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8.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10.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s.ad.pref.shimane.jp\島根かみあり国スポ・全スポ局\スポーツ振興課\30_２巡目国体\01_競技力向上推進室\16_補助金\★競技力向上対策事業費補助金交付要綱・実施要項\Ｒ８\01_補助金交付要綱・様式\"/>
    </mc:Choice>
  </mc:AlternateContent>
  <xr:revisionPtr revIDLastSave="0" documentId="13_ncr:1_{2BD059D7-7586-4769-93DB-3BB75E4641C2}" xr6:coauthVersionLast="47" xr6:coauthVersionMax="47" xr10:uidLastSave="{00000000-0000-0000-0000-000000000000}"/>
  <bookViews>
    <workbookView xWindow="-120" yWindow="-120" windowWidth="29040" windowHeight="15720" tabRatio="907" firstSheet="1" activeTab="3" xr2:uid="{00000000-000D-0000-FFFF-FFFF00000000}"/>
  </bookViews>
  <sheets>
    <sheet name="例（宿泊費）" sheetId="75" r:id="rId1"/>
    <sheet name="様式第５号" sheetId="87" r:id="rId2"/>
    <sheet name="様式第５号の２" sheetId="88" r:id="rId3"/>
    <sheet name="【①組織体制】事業" sheetId="3" r:id="rId4"/>
    <sheet name="【①組織体制】収支" sheetId="77" r:id="rId5"/>
    <sheet name="【①組織体制】交通費" sheetId="31" r:id="rId6"/>
    <sheet name="【①組織体制】個人領収" sheetId="89" r:id="rId7"/>
    <sheet name="【②ジュニア】事業" sheetId="27" r:id="rId8"/>
    <sheet name="【②ジュニア】収支" sheetId="79" r:id="rId9"/>
    <sheet name="【②ジュニア】交通費" sheetId="43" r:id="rId10"/>
    <sheet name="【②ジュニア】個人領収" sheetId="90" r:id="rId11"/>
    <sheet name="【③ターゲット】事業" sheetId="64" r:id="rId12"/>
    <sheet name="【③ターゲット】収支" sheetId="81" r:id="rId13"/>
    <sheet name="【③ターゲット】交通費" sheetId="66" r:id="rId14"/>
    <sheet name="【③ターゲット】個人領収" sheetId="91" r:id="rId15"/>
    <sheet name="【⑤選手強化】事業" sheetId="47" r:id="rId16"/>
    <sheet name="【⑤選手強化】収支" sheetId="82" r:id="rId17"/>
    <sheet name="【⑤選手強化】交通費" sheetId="49" r:id="rId18"/>
    <sheet name="【⑤選手強化】個人領収" sheetId="92" r:id="rId19"/>
    <sheet name="【⑥ふるさと】事業" sheetId="50" r:id="rId20"/>
    <sheet name="【⑥ふるさと】収支" sheetId="83" r:id="rId21"/>
    <sheet name="【⑥ふるさと】交通費" sheetId="52" r:id="rId22"/>
    <sheet name="【⑥ふるさと】個人領収" sheetId="93" r:id="rId23"/>
    <sheet name="【⑦ｱﾄﾞﾊﾞｲｻﾞｰ】事業" sheetId="53" r:id="rId24"/>
    <sheet name="【⑦ｱﾄﾞﾊﾞｲｻﾞｰ】収支" sheetId="84" r:id="rId25"/>
    <sheet name="【⑦ｱﾄﾞﾊﾞｲｻﾞｰ】交通費" sheetId="55" r:id="rId26"/>
    <sheet name="【⑦ｱﾄﾞﾊﾞｲｻﾞｰ】個人領収" sheetId="94" r:id="rId27"/>
    <sheet name="【⑧世界】事業" sheetId="56" r:id="rId28"/>
    <sheet name="【⑧世界】収支" sheetId="85" r:id="rId29"/>
    <sheet name="【⑧世界】交通費" sheetId="58" r:id="rId30"/>
    <sheet name="【⑧世界】個人領収" sheetId="95" r:id="rId31"/>
    <sheet name="【⑨クラブ運営】事業" sheetId="42" r:id="rId32"/>
    <sheet name="【⑨クラブ運営】収支" sheetId="86" r:id="rId33"/>
    <sheet name="【⑨クラブ運営】交通費" sheetId="63" r:id="rId34"/>
    <sheet name="【⑨クラブ運営】個人領収" sheetId="96" r:id="rId35"/>
    <sheet name="【⑨クラブ運営】領収書（任意様式）" sheetId="98" r:id="rId36"/>
    <sheet name="【⑩トップアスリート】事業" sheetId="68" r:id="rId37"/>
    <sheet name="【⑩トップアスリート】収支" sheetId="69" r:id="rId38"/>
    <sheet name="【⑩トップアスリート】交通費" sheetId="70" r:id="rId39"/>
    <sheet name="【⑩トップアスリート】個人領収" sheetId="97" r:id="rId40"/>
    <sheet name="宿泊費基準額" sheetId="72" r:id="rId41"/>
    <sheet name="宿泊費基準額世界用" sheetId="99" r:id="rId42"/>
    <sheet name="宿泊手当" sheetId="73" r:id="rId43"/>
    <sheet name="リスト" sheetId="26" r:id="rId44"/>
  </sheets>
  <externalReferences>
    <externalReference r:id="rId45"/>
    <externalReference r:id="rId46"/>
    <externalReference r:id="rId47"/>
  </externalReferences>
  <definedNames>
    <definedName name="_1.組織体制の整備・充実" localSheetId="6">#REF!</definedName>
    <definedName name="_1.組織体制の整備・充実" localSheetId="5">#REF!</definedName>
    <definedName name="_1.組織体制の整備・充実" localSheetId="4">【①組織体制】事業!#REF!</definedName>
    <definedName name="_1.組織体制の整備・充実" localSheetId="10">#REF!</definedName>
    <definedName name="_1.組織体制の整備・充実" localSheetId="9">#REF!</definedName>
    <definedName name="_1.組織体制の整備・充実" localSheetId="7">【②ジュニア】事業!#REF!</definedName>
    <definedName name="_1.組織体制の整備・充実" localSheetId="8">【①組織体制】事業!#REF!</definedName>
    <definedName name="_1.組織体制の整備・充実" localSheetId="14">#REF!</definedName>
    <definedName name="_1.組織体制の整備・充実" localSheetId="13">#REF!</definedName>
    <definedName name="_1.組織体制の整備・充実" localSheetId="11">【③ターゲット】事業!#REF!</definedName>
    <definedName name="_1.組織体制の整備・充実" localSheetId="12">【①組織体制】事業!#REF!</definedName>
    <definedName name="_1.組織体制の整備・充実" localSheetId="18">#REF!</definedName>
    <definedName name="_1.組織体制の整備・充実" localSheetId="17">#REF!</definedName>
    <definedName name="_1.組織体制の整備・充実" localSheetId="15">【⑤選手強化】事業!#REF!</definedName>
    <definedName name="_1.組織体制の整備・充実" localSheetId="16">【①組織体制】事業!#REF!</definedName>
    <definedName name="_1.組織体制の整備・充実" localSheetId="22">#REF!</definedName>
    <definedName name="_1.組織体制の整備・充実" localSheetId="21">#REF!</definedName>
    <definedName name="_1.組織体制の整備・充実" localSheetId="19">【⑥ふるさと】事業!#REF!</definedName>
    <definedName name="_1.組織体制の整備・充実" localSheetId="20">【①組織体制】事業!#REF!</definedName>
    <definedName name="_1.組織体制の整備・充実" localSheetId="26">#REF!</definedName>
    <definedName name="_1.組織体制の整備・充実" localSheetId="25">#REF!</definedName>
    <definedName name="_1.組織体制の整備・充実" localSheetId="23">【⑦ｱﾄﾞﾊﾞｲｻﾞｰ】事業!#REF!</definedName>
    <definedName name="_1.組織体制の整備・充実" localSheetId="24">【①組織体制】事業!#REF!</definedName>
    <definedName name="_1.組織体制の整備・充実" localSheetId="30">#REF!</definedName>
    <definedName name="_1.組織体制の整備・充実" localSheetId="29">#REF!</definedName>
    <definedName name="_1.組織体制の整備・充実" localSheetId="27">【⑧世界】事業!#REF!</definedName>
    <definedName name="_1.組織体制の整備・充実" localSheetId="28">【①組織体制】事業!#REF!</definedName>
    <definedName name="_1.組織体制の整備・充実" localSheetId="34">#REF!</definedName>
    <definedName name="_1.組織体制の整備・充実" localSheetId="33">#REF!</definedName>
    <definedName name="_1.組織体制の整備・充実" localSheetId="31">【⑨クラブ運営】事業!#REF!</definedName>
    <definedName name="_1.組織体制の整備・充実" localSheetId="32">【①組織体制】事業!#REF!</definedName>
    <definedName name="_1.組織体制の整備・充実" localSheetId="35">#REF!</definedName>
    <definedName name="_1.組織体制の整備・充実" localSheetId="39">#REF!</definedName>
    <definedName name="_1.組織体制の整備・充実" localSheetId="38">#REF!</definedName>
    <definedName name="_1.組織体制の整備・充実" localSheetId="36">【⑩トップアスリート】事業!#REF!</definedName>
    <definedName name="_1.組織体制の整備・充実" localSheetId="1">[1]【①組織体制】事業!#REF!</definedName>
    <definedName name="_1.組織体制の整備・充実" localSheetId="2">#REF!</definedName>
    <definedName name="_1.組織体制の整備・充実">【①組織体制】事業!#REF!</definedName>
    <definedName name="_2.選手の発掘・育成・強化" localSheetId="6">#REF!</definedName>
    <definedName name="_2.選手の発掘・育成・強化" localSheetId="5">#REF!</definedName>
    <definedName name="_2.選手の発掘・育成・強化" localSheetId="4">【①組織体制】事業!#REF!</definedName>
    <definedName name="_2.選手の発掘・育成・強化" localSheetId="10">#REF!</definedName>
    <definedName name="_2.選手の発掘・育成・強化" localSheetId="9">#REF!</definedName>
    <definedName name="_2.選手の発掘・育成・強化" localSheetId="7">【②ジュニア】事業!#REF!</definedName>
    <definedName name="_2.選手の発掘・育成・強化" localSheetId="8">【①組織体制】事業!#REF!</definedName>
    <definedName name="_2.選手の発掘・育成・強化" localSheetId="14">#REF!</definedName>
    <definedName name="_2.選手の発掘・育成・強化" localSheetId="13">#REF!</definedName>
    <definedName name="_2.選手の発掘・育成・強化" localSheetId="11">【③ターゲット】事業!#REF!</definedName>
    <definedName name="_2.選手の発掘・育成・強化" localSheetId="12">【①組織体制】事業!#REF!</definedName>
    <definedName name="_2.選手の発掘・育成・強化" localSheetId="18">#REF!</definedName>
    <definedName name="_2.選手の発掘・育成・強化" localSheetId="17">#REF!</definedName>
    <definedName name="_2.選手の発掘・育成・強化" localSheetId="15">【⑤選手強化】事業!#REF!</definedName>
    <definedName name="_2.選手の発掘・育成・強化" localSheetId="16">【①組織体制】事業!#REF!</definedName>
    <definedName name="_2.選手の発掘・育成・強化" localSheetId="22">#REF!</definedName>
    <definedName name="_2.選手の発掘・育成・強化" localSheetId="21">#REF!</definedName>
    <definedName name="_2.選手の発掘・育成・強化" localSheetId="19">【⑥ふるさと】事業!#REF!</definedName>
    <definedName name="_2.選手の発掘・育成・強化" localSheetId="20">【①組織体制】事業!#REF!</definedName>
    <definedName name="_2.選手の発掘・育成・強化" localSheetId="26">#REF!</definedName>
    <definedName name="_2.選手の発掘・育成・強化" localSheetId="25">#REF!</definedName>
    <definedName name="_2.選手の発掘・育成・強化" localSheetId="23">【⑦ｱﾄﾞﾊﾞｲｻﾞｰ】事業!#REF!</definedName>
    <definedName name="_2.選手の発掘・育成・強化" localSheetId="24">【①組織体制】事業!#REF!</definedName>
    <definedName name="_2.選手の発掘・育成・強化" localSheetId="30">#REF!</definedName>
    <definedName name="_2.選手の発掘・育成・強化" localSheetId="29">#REF!</definedName>
    <definedName name="_2.選手の発掘・育成・強化" localSheetId="27">【⑧世界】事業!#REF!</definedName>
    <definedName name="_2.選手の発掘・育成・強化" localSheetId="28">【①組織体制】事業!#REF!</definedName>
    <definedName name="_2.選手の発掘・育成・強化" localSheetId="34">#REF!</definedName>
    <definedName name="_2.選手の発掘・育成・強化" localSheetId="33">#REF!</definedName>
    <definedName name="_2.選手の発掘・育成・強化" localSheetId="31">【⑨クラブ運営】事業!#REF!</definedName>
    <definedName name="_2.選手の発掘・育成・強化" localSheetId="32">【①組織体制】事業!#REF!</definedName>
    <definedName name="_2.選手の発掘・育成・強化" localSheetId="35">#REF!</definedName>
    <definedName name="_2.選手の発掘・育成・強化" localSheetId="39">#REF!</definedName>
    <definedName name="_2.選手の発掘・育成・強化" localSheetId="38">#REF!</definedName>
    <definedName name="_2.選手の発掘・育成・強化" localSheetId="36">【⑩トップアスリート】事業!#REF!</definedName>
    <definedName name="_2.選手の発掘・育成・強化" localSheetId="1">[1]【①組織体制】事業!#REF!</definedName>
    <definedName name="_2.選手の発掘・育成・強化" localSheetId="2">#REF!</definedName>
    <definedName name="_2.選手の発掘・育成・強化">【①組織体制】事業!#REF!</definedName>
    <definedName name="_3.選手・指導者を支える環境整備" localSheetId="6">#REF!</definedName>
    <definedName name="_3.選手・指導者を支える環境整備" localSheetId="5">#REF!</definedName>
    <definedName name="_3.選手・指導者を支える環境整備" localSheetId="4">【①組織体制】事業!#REF!</definedName>
    <definedName name="_3.選手・指導者を支える環境整備" localSheetId="10">#REF!</definedName>
    <definedName name="_3.選手・指導者を支える環境整備" localSheetId="9">#REF!</definedName>
    <definedName name="_3.選手・指導者を支える環境整備" localSheetId="7">【②ジュニア】事業!#REF!</definedName>
    <definedName name="_3.選手・指導者を支える環境整備" localSheetId="8">【①組織体制】事業!#REF!</definedName>
    <definedName name="_3.選手・指導者を支える環境整備" localSheetId="14">#REF!</definedName>
    <definedName name="_3.選手・指導者を支える環境整備" localSheetId="13">#REF!</definedName>
    <definedName name="_3.選手・指導者を支える環境整備" localSheetId="11">【③ターゲット】事業!#REF!</definedName>
    <definedName name="_3.選手・指導者を支える環境整備" localSheetId="12">【①組織体制】事業!#REF!</definedName>
    <definedName name="_3.選手・指導者を支える環境整備" localSheetId="18">#REF!</definedName>
    <definedName name="_3.選手・指導者を支える環境整備" localSheetId="17">#REF!</definedName>
    <definedName name="_3.選手・指導者を支える環境整備" localSheetId="15">【⑤選手強化】事業!#REF!</definedName>
    <definedName name="_3.選手・指導者を支える環境整備" localSheetId="16">【①組織体制】事業!#REF!</definedName>
    <definedName name="_3.選手・指導者を支える環境整備" localSheetId="22">#REF!</definedName>
    <definedName name="_3.選手・指導者を支える環境整備" localSheetId="21">#REF!</definedName>
    <definedName name="_3.選手・指導者を支える環境整備" localSheetId="19">【⑥ふるさと】事業!#REF!</definedName>
    <definedName name="_3.選手・指導者を支える環境整備" localSheetId="20">【①組織体制】事業!#REF!</definedName>
    <definedName name="_3.選手・指導者を支える環境整備" localSheetId="26">#REF!</definedName>
    <definedName name="_3.選手・指導者を支える環境整備" localSheetId="25">#REF!</definedName>
    <definedName name="_3.選手・指導者を支える環境整備" localSheetId="23">【⑦ｱﾄﾞﾊﾞｲｻﾞｰ】事業!#REF!</definedName>
    <definedName name="_3.選手・指導者を支える環境整備" localSheetId="24">【①組織体制】事業!#REF!</definedName>
    <definedName name="_3.選手・指導者を支える環境整備" localSheetId="30">#REF!</definedName>
    <definedName name="_3.選手・指導者を支える環境整備" localSheetId="29">#REF!</definedName>
    <definedName name="_3.選手・指導者を支える環境整備" localSheetId="27">【⑧世界】事業!#REF!</definedName>
    <definedName name="_3.選手・指導者を支える環境整備" localSheetId="28">【①組織体制】事業!#REF!</definedName>
    <definedName name="_3.選手・指導者を支える環境整備" localSheetId="34">#REF!</definedName>
    <definedName name="_3.選手・指導者を支える環境整備" localSheetId="33">#REF!</definedName>
    <definedName name="_3.選手・指導者を支える環境整備" localSheetId="31">【⑨クラブ運営】事業!#REF!</definedName>
    <definedName name="_3.選手・指導者を支える環境整備" localSheetId="32">【①組織体制】事業!#REF!</definedName>
    <definedName name="_3.選手・指導者を支える環境整備" localSheetId="35">#REF!</definedName>
    <definedName name="_3.選手・指導者を支える環境整備" localSheetId="39">#REF!</definedName>
    <definedName name="_3.選手・指導者を支える環境整備" localSheetId="38">#REF!</definedName>
    <definedName name="_3.選手・指導者を支える環境整備" localSheetId="36">【⑩トップアスリート】事業!#REF!</definedName>
    <definedName name="_3.選手・指導者を支える環境整備" localSheetId="1">[1]【①組織体制】事業!#REF!</definedName>
    <definedName name="_3.選手・指導者を支える環境整備" localSheetId="2">#REF!</definedName>
    <definedName name="_3.選手・指導者を支える環境整備">【①組織体制】事業!#REF!</definedName>
    <definedName name="_xlnm._FilterDatabase" localSheetId="4" hidden="1">【①組織体制】収支!#REF!</definedName>
    <definedName name="_xlnm._FilterDatabase" localSheetId="8" hidden="1">【②ジュニア】収支!#REF!</definedName>
    <definedName name="_xlnm._FilterDatabase" localSheetId="12" hidden="1">【③ターゲット】収支!#REF!</definedName>
    <definedName name="_xlnm._FilterDatabase" localSheetId="16" hidden="1">【⑤選手強化】収支!#REF!</definedName>
    <definedName name="_xlnm._FilterDatabase" localSheetId="20" hidden="1">【⑥ふるさと】収支!#REF!</definedName>
    <definedName name="_xlnm._FilterDatabase" localSheetId="24" hidden="1">【⑦ｱﾄﾞﾊﾞｲｻﾞｰ】収支!#REF!</definedName>
    <definedName name="_xlnm._FilterDatabase" localSheetId="28" hidden="1">【⑧世界】収支!#REF!</definedName>
    <definedName name="_xlnm._FilterDatabase" localSheetId="32" hidden="1">【⑨クラブ運営】収支!#REF!</definedName>
    <definedName name="_xlnm._FilterDatabase" localSheetId="37" hidden="1">【⑩トップアスリート】収支!#REF!</definedName>
    <definedName name="_xlnm._FilterDatabase" localSheetId="42" hidden="1">宿泊手当!#REF!</definedName>
    <definedName name="_xlnm._FilterDatabase" localSheetId="40" hidden="1">宿泊費基準額!$A$1:$B$1</definedName>
    <definedName name="_xlnm._FilterDatabase" localSheetId="41" hidden="1">宿泊費基準額世界用!$A$1:$B$1</definedName>
    <definedName name="_xlnm.Print_Area" localSheetId="6">【①組織体制】個人領収!$A$1:$P$49</definedName>
    <definedName name="_xlnm.Print_Area" localSheetId="5">【①組織体制】交通費!$A$1:$P$39</definedName>
    <definedName name="_xlnm.Print_Area" localSheetId="3">【①組織体制】事業!$A$1:$CD$29</definedName>
    <definedName name="_xlnm.Print_Area" localSheetId="4">【①組織体制】収支!$A$1:$DD$374</definedName>
    <definedName name="_xlnm.Print_Area" localSheetId="10">【②ジュニア】個人領収!$A$1:$P$49</definedName>
    <definedName name="_xlnm.Print_Area" localSheetId="9">【②ジュニア】交通費!$A$1:$P$39</definedName>
    <definedName name="_xlnm.Print_Area" localSheetId="7">【②ジュニア】事業!$A$1:$CO$49</definedName>
    <definedName name="_xlnm.Print_Area" localSheetId="8">【②ジュニア】収支!$A$1:$DD$373</definedName>
    <definedName name="_xlnm.Print_Area" localSheetId="14">【③ターゲット】個人領収!$A$1:$P$49</definedName>
    <definedName name="_xlnm.Print_Area" localSheetId="13">【③ターゲット】交通費!$A$1:$P$39</definedName>
    <definedName name="_xlnm.Print_Area" localSheetId="11">【③ターゲット】事業!$A$1:$CO$49</definedName>
    <definedName name="_xlnm.Print_Area" localSheetId="12">【③ターゲット】収支!$A$1:$DK$374</definedName>
    <definedName name="_xlnm.Print_Area" localSheetId="18">【⑤選手強化】個人領収!$A$1:$P$49</definedName>
    <definedName name="_xlnm.Print_Area" localSheetId="17">【⑤選手強化】交通費!$A$1:$P$39</definedName>
    <definedName name="_xlnm.Print_Area" localSheetId="15">【⑤選手強化】事業!$A$1:$CO$49</definedName>
    <definedName name="_xlnm.Print_Area" localSheetId="16">【⑤選手強化】収支!$A$1:$DK$374</definedName>
    <definedName name="_xlnm.Print_Area" localSheetId="22">【⑥ふるさと】個人領収!$A$1:$P$49</definedName>
    <definedName name="_xlnm.Print_Area" localSheetId="21">【⑥ふるさと】交通費!$A$1:$P$39</definedName>
    <definedName name="_xlnm.Print_Area" localSheetId="19">【⑥ふるさと】事業!$A$1:$CO$49</definedName>
    <definedName name="_xlnm.Print_Area" localSheetId="20">【⑥ふるさと】収支!$A$1:$DD$374</definedName>
    <definedName name="_xlnm.Print_Area" localSheetId="26">【⑦ｱﾄﾞﾊﾞｲｻﾞｰ】個人領収!$A$1:$P$49</definedName>
    <definedName name="_xlnm.Print_Area" localSheetId="25">【⑦ｱﾄﾞﾊﾞｲｻﾞｰ】交通費!$A$1:$P$39</definedName>
    <definedName name="_xlnm.Print_Area" localSheetId="23">【⑦ｱﾄﾞﾊﾞｲｻﾞｰ】事業!$A$1:$CO$49</definedName>
    <definedName name="_xlnm.Print_Area" localSheetId="24">【⑦ｱﾄﾞﾊﾞｲｻﾞｰ】収支!$A$1:$DD$374</definedName>
    <definedName name="_xlnm.Print_Area" localSheetId="30">【⑧世界】個人領収!$A$1:$P$49</definedName>
    <definedName name="_xlnm.Print_Area" localSheetId="29">【⑧世界】交通費!$A$1:$P$39</definedName>
    <definedName name="_xlnm.Print_Area" localSheetId="27">【⑧世界】事業!$A$1:$CO$49</definedName>
    <definedName name="_xlnm.Print_Area" localSheetId="28">【⑧世界】収支!$A$1:$DD$374</definedName>
    <definedName name="_xlnm.Print_Area" localSheetId="34">【⑨クラブ運営】個人領収!$A$1:$P$49</definedName>
    <definedName name="_xlnm.Print_Area" localSheetId="33">【⑨クラブ運営】交通費!$A$1:$P$39</definedName>
    <definedName name="_xlnm.Print_Area" localSheetId="31">【⑨クラブ運営】事業!$A$1:$CO$35</definedName>
    <definedName name="_xlnm.Print_Area" localSheetId="32">【⑨クラブ運営】収支!$A$1:$DC$372</definedName>
    <definedName name="_xlnm.Print_Area" localSheetId="35">'【⑨クラブ運営】領収書（任意様式）'!$A$1:$N$26</definedName>
    <definedName name="_xlnm.Print_Area" localSheetId="39">【⑩トップアスリート】個人領収!$A$1:$P$49</definedName>
    <definedName name="_xlnm.Print_Area" localSheetId="38">【⑩トップアスリート】交通費!$A$1:$P$39</definedName>
    <definedName name="_xlnm.Print_Area" localSheetId="36">【⑩トップアスリート】事業!$A$1:$CO$49</definedName>
    <definedName name="_xlnm.Print_Area" localSheetId="37">【⑩トップアスリート】収支!$A$1:$DQ$158</definedName>
    <definedName name="_xlnm.Print_Area" localSheetId="42">宿泊手当!#REF!</definedName>
    <definedName name="_xlnm.Print_Area" localSheetId="40">宿泊費基準額!$A$1:$B$48</definedName>
    <definedName name="_xlnm.Print_Area" localSheetId="41">宿泊費基準額世界用!$A$1:$B$49</definedName>
    <definedName name="_xlnm.Print_Area" localSheetId="2">様式第５号の２!$A$1:$BV$22</definedName>
    <definedName name="_xlnm.Print_Titles" localSheetId="3">【①組織体制】事業!$7:$9</definedName>
    <definedName name="_xlnm.Print_Titles" localSheetId="4">【①組織体制】収支!$1:$9</definedName>
    <definedName name="_xlnm.Print_Titles" localSheetId="7">【②ジュニア】事業!$7:$9</definedName>
    <definedName name="_xlnm.Print_Titles" localSheetId="8">【②ジュニア】収支!$1:$9</definedName>
    <definedName name="_xlnm.Print_Titles" localSheetId="11">【③ターゲット】事業!$7:$9</definedName>
    <definedName name="_xlnm.Print_Titles" localSheetId="12">【③ターゲット】収支!$1:$9</definedName>
    <definedName name="_xlnm.Print_Titles" localSheetId="15">【⑤選手強化】事業!$7:$9</definedName>
    <definedName name="_xlnm.Print_Titles" localSheetId="16">【⑤選手強化】収支!$1:$9</definedName>
    <definedName name="_xlnm.Print_Titles" localSheetId="19">【⑥ふるさと】事業!$7:$9</definedName>
    <definedName name="_xlnm.Print_Titles" localSheetId="20">【⑥ふるさと】収支!$1:$9</definedName>
    <definedName name="_xlnm.Print_Titles" localSheetId="23">【⑦ｱﾄﾞﾊﾞｲｻﾞｰ】事業!$7:$9</definedName>
    <definedName name="_xlnm.Print_Titles" localSheetId="24">【⑦ｱﾄﾞﾊﾞｲｻﾞｰ】収支!$1:$9</definedName>
    <definedName name="_xlnm.Print_Titles" localSheetId="27">【⑧世界】事業!$7:$9</definedName>
    <definedName name="_xlnm.Print_Titles" localSheetId="28">【⑧世界】収支!$1:$9</definedName>
    <definedName name="_xlnm.Print_Titles" localSheetId="31">【⑨クラブ運営】事業!#REF!</definedName>
    <definedName name="_xlnm.Print_Titles" localSheetId="32">【⑨クラブ運営】収支!$1:$9</definedName>
    <definedName name="_xlnm.Print_Titles" localSheetId="36">【⑩トップアスリート】事業!$7:$9</definedName>
    <definedName name="_xlnm.Print_Titles" localSheetId="37">【⑩トップアスリート】収支!$1:$9</definedName>
    <definedName name="大事業名" localSheetId="6">#REF!</definedName>
    <definedName name="大事業名" localSheetId="5">#REF!</definedName>
    <definedName name="大事業名" localSheetId="4">【①組織体制】事業!#REF!</definedName>
    <definedName name="大事業名" localSheetId="10">#REF!</definedName>
    <definedName name="大事業名" localSheetId="9">#REF!</definedName>
    <definedName name="大事業名" localSheetId="7">【②ジュニア】事業!#REF!</definedName>
    <definedName name="大事業名" localSheetId="8">【①組織体制】事業!#REF!</definedName>
    <definedName name="大事業名" localSheetId="14">#REF!</definedName>
    <definedName name="大事業名" localSheetId="13">#REF!</definedName>
    <definedName name="大事業名" localSheetId="11">【③ターゲット】事業!#REF!</definedName>
    <definedName name="大事業名" localSheetId="12">【①組織体制】事業!#REF!</definedName>
    <definedName name="大事業名" localSheetId="18">#REF!</definedName>
    <definedName name="大事業名" localSheetId="17">#REF!</definedName>
    <definedName name="大事業名" localSheetId="15">【⑤選手強化】事業!#REF!</definedName>
    <definedName name="大事業名" localSheetId="16">【①組織体制】事業!#REF!</definedName>
    <definedName name="大事業名" localSheetId="22">#REF!</definedName>
    <definedName name="大事業名" localSheetId="21">#REF!</definedName>
    <definedName name="大事業名" localSheetId="19">【⑥ふるさと】事業!#REF!</definedName>
    <definedName name="大事業名" localSheetId="20">【①組織体制】事業!#REF!</definedName>
    <definedName name="大事業名" localSheetId="26">#REF!</definedName>
    <definedName name="大事業名" localSheetId="25">#REF!</definedName>
    <definedName name="大事業名" localSheetId="23">【⑦ｱﾄﾞﾊﾞｲｻﾞｰ】事業!#REF!</definedName>
    <definedName name="大事業名" localSheetId="24">【①組織体制】事業!#REF!</definedName>
    <definedName name="大事業名" localSheetId="30">#REF!</definedName>
    <definedName name="大事業名" localSheetId="29">#REF!</definedName>
    <definedName name="大事業名" localSheetId="27">【⑧世界】事業!#REF!</definedName>
    <definedName name="大事業名" localSheetId="28">【①組織体制】事業!#REF!</definedName>
    <definedName name="大事業名" localSheetId="34">#REF!</definedName>
    <definedName name="大事業名" localSheetId="33">#REF!</definedName>
    <definedName name="大事業名" localSheetId="31">【⑨クラブ運営】事業!#REF!</definedName>
    <definedName name="大事業名" localSheetId="32">【①組織体制】事業!#REF!</definedName>
    <definedName name="大事業名" localSheetId="35">[2]様式第５号の４【2.選手の発掘・育成・強化】!#REF!</definedName>
    <definedName name="大事業名" localSheetId="39">#REF!</definedName>
    <definedName name="大事業名" localSheetId="38">#REF!</definedName>
    <definedName name="大事業名" localSheetId="36">【⑩トップアスリート】事業!#REF!</definedName>
    <definedName name="大事業名" localSheetId="1">[1]【①組織体制】事業!#REF!</definedName>
    <definedName name="大事業名" localSheetId="2">[3]様式第２号の４【2.選手の発掘・育成・強化】!#REF!</definedName>
    <definedName name="大事業名">【①組織体制】事業!#REF!</definedName>
    <definedName name="中学生競技継続対策" localSheetId="6">#REF!</definedName>
    <definedName name="中学生競技継続対策" localSheetId="10">#REF!</definedName>
    <definedName name="中学生競技継続対策" localSheetId="9">#REF!</definedName>
    <definedName name="中学生競技継続対策" localSheetId="14">#REF!</definedName>
    <definedName name="中学生競技継続対策" localSheetId="13">#REF!</definedName>
    <definedName name="中学生競技継続対策" localSheetId="11">#REF!</definedName>
    <definedName name="中学生競技継続対策" localSheetId="18">#REF!</definedName>
    <definedName name="中学生競技継続対策" localSheetId="17">#REF!</definedName>
    <definedName name="中学生競技継続対策" localSheetId="22">#REF!</definedName>
    <definedName name="中学生競技継続対策" localSheetId="21">#REF!</definedName>
    <definedName name="中学生競技継続対策" localSheetId="26">#REF!</definedName>
    <definedName name="中学生競技継続対策" localSheetId="25">#REF!</definedName>
    <definedName name="中学生競技継続対策" localSheetId="30">#REF!</definedName>
    <definedName name="中学生競技継続対策" localSheetId="29">#REF!</definedName>
    <definedName name="中学生競技継続対策" localSheetId="34">#REF!</definedName>
    <definedName name="中学生競技継続対策" localSheetId="33">#REF!</definedName>
    <definedName name="中学生競技継続対策" localSheetId="35">#REF!</definedName>
    <definedName name="中学生競技継続対策" localSheetId="39">#REF!</definedName>
    <definedName name="中学生競技継続対策" localSheetId="38">#REF!</definedName>
    <definedName name="中学生競技継続対策">#REF!</definedName>
    <definedName name="中学生競技継続対策2" localSheetId="6">#REF!</definedName>
    <definedName name="中学生競技継続対策2" localSheetId="10">#REF!</definedName>
    <definedName name="中学生競技継続対策2" localSheetId="9">#REF!</definedName>
    <definedName name="中学生競技継続対策2" localSheetId="14">#REF!</definedName>
    <definedName name="中学生競技継続対策2" localSheetId="13">#REF!</definedName>
    <definedName name="中学生競技継続対策2" localSheetId="11">#REF!</definedName>
    <definedName name="中学生競技継続対策2" localSheetId="18">#REF!</definedName>
    <definedName name="中学生競技継続対策2" localSheetId="17">#REF!</definedName>
    <definedName name="中学生競技継続対策2" localSheetId="22">#REF!</definedName>
    <definedName name="中学生競技継続対策2" localSheetId="21">#REF!</definedName>
    <definedName name="中学生競技継続対策2" localSheetId="26">#REF!</definedName>
    <definedName name="中学生競技継続対策2" localSheetId="25">#REF!</definedName>
    <definedName name="中学生競技継続対策2" localSheetId="30">#REF!</definedName>
    <definedName name="中学生競技継続対策2" localSheetId="29">#REF!</definedName>
    <definedName name="中学生競技継続対策2" localSheetId="34">#REF!</definedName>
    <definedName name="中学生競技継続対策2" localSheetId="33">#REF!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#REF!</definedName>
    <definedName name="中学生競技継続対策3" localSheetId="6">#REF!</definedName>
    <definedName name="中学生競技継続対策3" localSheetId="10">#REF!</definedName>
    <definedName name="中学生競技継続対策3" localSheetId="9">#REF!</definedName>
    <definedName name="中学生競技継続対策3" localSheetId="14">#REF!</definedName>
    <definedName name="中学生競技継続対策3" localSheetId="13">#REF!</definedName>
    <definedName name="中学生競技継続対策3" localSheetId="11">#REF!</definedName>
    <definedName name="中学生競技継続対策3" localSheetId="18">#REF!</definedName>
    <definedName name="中学生競技継続対策3" localSheetId="17">#REF!</definedName>
    <definedName name="中学生競技継続対策3" localSheetId="22">#REF!</definedName>
    <definedName name="中学生競技継続対策3" localSheetId="21">#REF!</definedName>
    <definedName name="中学生競技継続対策3" localSheetId="26">#REF!</definedName>
    <definedName name="中学生競技継続対策3" localSheetId="25">#REF!</definedName>
    <definedName name="中学生競技継続対策3" localSheetId="30">#REF!</definedName>
    <definedName name="中学生競技継続対策3" localSheetId="29">#REF!</definedName>
    <definedName name="中学生競技継続対策3" localSheetId="34">#REF!</definedName>
    <definedName name="中学生競技継続対策3" localSheetId="33">#REF!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358" i="85" l="1"/>
  <c r="BH340" i="85"/>
  <c r="BH322" i="85"/>
  <c r="BH304" i="85"/>
  <c r="BH286" i="85"/>
  <c r="BH268" i="85"/>
  <c r="BH250" i="85"/>
  <c r="BH232" i="85"/>
  <c r="BH214" i="85"/>
  <c r="BH196" i="85"/>
  <c r="BH178" i="85"/>
  <c r="BH160" i="85"/>
  <c r="BH142" i="85"/>
  <c r="BH124" i="85"/>
  <c r="BH106" i="85"/>
  <c r="BH88" i="85"/>
  <c r="BH70" i="85"/>
  <c r="BH52" i="85"/>
  <c r="BH34" i="85"/>
  <c r="BH16" i="85"/>
  <c r="V24" i="87"/>
  <c r="V23" i="87"/>
  <c r="D7" i="98"/>
  <c r="BH3" i="77"/>
  <c r="BH3" i="79"/>
  <c r="BH3" i="81"/>
  <c r="BH3" i="82"/>
  <c r="BH3" i="83"/>
  <c r="BH3" i="84"/>
  <c r="BH3" i="85"/>
  <c r="BC3" i="86"/>
  <c r="B3" i="69" l="1"/>
  <c r="AX3" i="68"/>
  <c r="C3" i="42"/>
  <c r="AX3" i="56"/>
  <c r="AX3" i="53"/>
  <c r="AX3" i="50"/>
  <c r="AX3" i="47"/>
  <c r="AX3" i="64"/>
  <c r="AX3" i="27"/>
  <c r="A3" i="3"/>
  <c r="BX20" i="88" l="1" a="1"/>
  <c r="BX20" i="88" s="1"/>
  <c r="BX18" i="88" a="1"/>
  <c r="BX18" i="88" s="1"/>
  <c r="BX16" i="88" a="1"/>
  <c r="BX16" i="88" s="1"/>
  <c r="BX14" i="88" a="1"/>
  <c r="BX14" i="88" s="1"/>
  <c r="BX11" i="88" a="1"/>
  <c r="BX11" i="88" s="1"/>
  <c r="BX15" i="88" a="1"/>
  <c r="BX15" i="88" s="1"/>
  <c r="BX13" i="88" a="1"/>
  <c r="BX13" i="88" s="1"/>
  <c r="BX12" i="88" a="1"/>
  <c r="BX12" i="88" s="1"/>
  <c r="BX10" i="88" a="1"/>
  <c r="BX10" i="88" s="1"/>
  <c r="BX8" i="88" a="1"/>
  <c r="BX8" i="88" s="1"/>
  <c r="AZ21" i="88" l="1"/>
  <c r="AO21" i="88"/>
  <c r="BK20" i="88"/>
  <c r="BK21" i="88" s="1"/>
  <c r="AZ19" i="88"/>
  <c r="AO19" i="88"/>
  <c r="BK18" i="88"/>
  <c r="BK19" i="88" s="1"/>
  <c r="AZ17" i="88"/>
  <c r="AO17" i="88"/>
  <c r="BK16" i="88"/>
  <c r="BK17" i="88" s="1"/>
  <c r="BK15" i="88"/>
  <c r="BK14" i="88"/>
  <c r="BK13" i="88"/>
  <c r="BK12" i="88"/>
  <c r="BK11" i="88"/>
  <c r="BK10" i="88"/>
  <c r="AZ9" i="88"/>
  <c r="AO9" i="88"/>
  <c r="BK8" i="88"/>
  <c r="BK9" i="88" s="1"/>
  <c r="AZ22" i="88" l="1"/>
  <c r="AO22" i="88"/>
  <c r="BK22" i="88"/>
  <c r="V25" i="87"/>
  <c r="BI60" i="85"/>
  <c r="BL60" i="85" s="1"/>
  <c r="BI60" i="84"/>
  <c r="BL60" i="84" s="1"/>
  <c r="BI60" i="83"/>
  <c r="BL60" i="83" s="1"/>
  <c r="BI60" i="82"/>
  <c r="BL60" i="82" s="1"/>
  <c r="BI59" i="81"/>
  <c r="BL59" i="81" s="1"/>
  <c r="DE119" i="77"/>
  <c r="DE137" i="77"/>
  <c r="BI362" i="79"/>
  <c r="BL21" i="77"/>
  <c r="V29" i="87" l="1"/>
  <c r="BN155" i="69"/>
  <c r="BU370" i="86"/>
  <c r="CP370" i="86"/>
  <c r="CI370" i="86"/>
  <c r="CB370" i="86"/>
  <c r="BN370" i="86"/>
  <c r="BG370" i="86"/>
  <c r="AZ370" i="86"/>
  <c r="AS370" i="86"/>
  <c r="AE369" i="86"/>
  <c r="Y369" i="86"/>
  <c r="S369" i="86"/>
  <c r="AK351" i="86"/>
  <c r="CW333" i="86"/>
  <c r="AK333" i="86"/>
  <c r="AK315" i="86"/>
  <c r="AK297" i="86"/>
  <c r="AK279" i="86"/>
  <c r="AK261" i="86"/>
  <c r="AK243" i="86"/>
  <c r="AK225" i="86"/>
  <c r="AK207" i="86"/>
  <c r="AK189" i="86"/>
  <c r="AK171" i="86"/>
  <c r="AK153" i="86"/>
  <c r="AK135" i="86"/>
  <c r="AK117" i="86"/>
  <c r="AK99" i="86"/>
  <c r="AK81" i="86"/>
  <c r="AK63" i="86"/>
  <c r="CW46" i="86"/>
  <c r="AK46" i="86"/>
  <c r="AK28" i="86"/>
  <c r="AK10" i="86"/>
  <c r="BH360" i="85"/>
  <c r="BH343" i="85"/>
  <c r="BH323" i="85"/>
  <c r="BH307" i="85"/>
  <c r="BH288" i="85"/>
  <c r="BH251" i="85"/>
  <c r="BH235" i="85"/>
  <c r="BH215" i="85"/>
  <c r="BH197" i="85"/>
  <c r="BH180" i="85"/>
  <c r="BH161" i="85"/>
  <c r="BH143" i="85"/>
  <c r="BH127" i="85"/>
  <c r="BL127" i="85" s="1"/>
  <c r="BH107" i="85"/>
  <c r="BH91" i="85"/>
  <c r="BL91" i="85" s="1"/>
  <c r="BH55" i="85"/>
  <c r="BH36" i="85"/>
  <c r="BH19" i="85"/>
  <c r="CQ371" i="85"/>
  <c r="CJ371" i="85"/>
  <c r="CC371" i="85"/>
  <c r="BV371" i="85"/>
  <c r="BO371" i="85"/>
  <c r="AZ371" i="85"/>
  <c r="AS371" i="85"/>
  <c r="AE370" i="85"/>
  <c r="Y370" i="85"/>
  <c r="S370" i="85"/>
  <c r="BI368" i="85"/>
  <c r="BL368" i="85" s="1"/>
  <c r="BI367" i="85"/>
  <c r="BL367" i="85" s="1"/>
  <c r="BI366" i="85"/>
  <c r="BL366" i="85" s="1"/>
  <c r="BI365" i="85"/>
  <c r="BL365" i="85" s="1"/>
  <c r="BI364" i="85"/>
  <c r="BL364" i="85" s="1"/>
  <c r="BI363" i="85"/>
  <c r="BL363" i="85" s="1"/>
  <c r="BI361" i="85"/>
  <c r="BI360" i="85"/>
  <c r="BI359" i="85"/>
  <c r="BI358" i="85"/>
  <c r="AK352" i="85"/>
  <c r="BI350" i="85"/>
  <c r="BL350" i="85" s="1"/>
  <c r="BI349" i="85"/>
  <c r="BL349" i="85" s="1"/>
  <c r="BI348" i="85"/>
  <c r="BL348" i="85" s="1"/>
  <c r="BI347" i="85"/>
  <c r="BL347" i="85" s="1"/>
  <c r="BI346" i="85"/>
  <c r="BL346" i="85" s="1"/>
  <c r="BI345" i="85"/>
  <c r="BL345" i="85" s="1"/>
  <c r="BG335" i="85" s="1"/>
  <c r="CX334" i="85" s="1"/>
  <c r="BI343" i="85"/>
  <c r="BI342" i="85"/>
  <c r="BI341" i="85"/>
  <c r="BI340" i="85"/>
  <c r="AK334" i="85"/>
  <c r="BI332" i="85"/>
  <c r="BL332" i="85" s="1"/>
  <c r="BI331" i="85"/>
  <c r="BL331" i="85" s="1"/>
  <c r="BI330" i="85"/>
  <c r="BL330" i="85" s="1"/>
  <c r="BI329" i="85"/>
  <c r="BL329" i="85" s="1"/>
  <c r="BI328" i="85"/>
  <c r="BL328" i="85" s="1"/>
  <c r="BI327" i="85"/>
  <c r="BL327" i="85" s="1"/>
  <c r="BI325" i="85"/>
  <c r="BI324" i="85"/>
  <c r="BI323" i="85"/>
  <c r="BI322" i="85"/>
  <c r="AK316" i="85"/>
  <c r="BI314" i="85"/>
  <c r="BL314" i="85" s="1"/>
  <c r="BI313" i="85"/>
  <c r="BL313" i="85" s="1"/>
  <c r="BI312" i="85"/>
  <c r="BL312" i="85" s="1"/>
  <c r="BI311" i="85"/>
  <c r="BL311" i="85" s="1"/>
  <c r="BI310" i="85"/>
  <c r="BL310" i="85" s="1"/>
  <c r="BI309" i="85"/>
  <c r="BL309" i="85" s="1"/>
  <c r="BI307" i="85"/>
  <c r="BI306" i="85"/>
  <c r="BI305" i="85"/>
  <c r="BI304" i="85"/>
  <c r="AK298" i="85"/>
  <c r="BI296" i="85"/>
  <c r="BL296" i="85" s="1"/>
  <c r="BI295" i="85"/>
  <c r="BL295" i="85" s="1"/>
  <c r="BI294" i="85"/>
  <c r="BL294" i="85" s="1"/>
  <c r="BI293" i="85"/>
  <c r="BL293" i="85" s="1"/>
  <c r="BI292" i="85"/>
  <c r="BL292" i="85" s="1"/>
  <c r="BI291" i="85"/>
  <c r="BL291" i="85" s="1"/>
  <c r="BI289" i="85"/>
  <c r="BI288" i="85"/>
  <c r="BI287" i="85"/>
  <c r="BI286" i="85"/>
  <c r="AK280" i="85"/>
  <c r="BI278" i="85"/>
  <c r="BL278" i="85" s="1"/>
  <c r="BI277" i="85"/>
  <c r="BL277" i="85" s="1"/>
  <c r="BI276" i="85"/>
  <c r="BL276" i="85" s="1"/>
  <c r="BI275" i="85"/>
  <c r="BL275" i="85" s="1"/>
  <c r="BI274" i="85"/>
  <c r="BL274" i="85" s="1"/>
  <c r="BI273" i="85"/>
  <c r="BL273" i="85" s="1"/>
  <c r="BI271" i="85"/>
  <c r="BI270" i="85"/>
  <c r="BI269" i="85"/>
  <c r="BI268" i="85"/>
  <c r="AK262" i="85"/>
  <c r="BI260" i="85"/>
  <c r="BL260" i="85" s="1"/>
  <c r="BI259" i="85"/>
  <c r="BL259" i="85" s="1"/>
  <c r="BI258" i="85"/>
  <c r="BL258" i="85" s="1"/>
  <c r="BI257" i="85"/>
  <c r="BL257" i="85" s="1"/>
  <c r="BI256" i="85"/>
  <c r="BL256" i="85" s="1"/>
  <c r="BI255" i="85"/>
  <c r="BL255" i="85" s="1"/>
  <c r="BI253" i="85"/>
  <c r="BI252" i="85"/>
  <c r="BI251" i="85"/>
  <c r="BI250" i="85"/>
  <c r="AK244" i="85"/>
  <c r="BI242" i="85"/>
  <c r="BL242" i="85" s="1"/>
  <c r="BI241" i="85"/>
  <c r="BL241" i="85" s="1"/>
  <c r="BI240" i="85"/>
  <c r="BL240" i="85" s="1"/>
  <c r="BI239" i="85"/>
  <c r="BL239" i="85" s="1"/>
  <c r="BI238" i="85"/>
  <c r="BL238" i="85" s="1"/>
  <c r="BI237" i="85"/>
  <c r="BL237" i="85" s="1"/>
  <c r="BI235" i="85"/>
  <c r="BI234" i="85"/>
  <c r="BI233" i="85"/>
  <c r="BI232" i="85"/>
  <c r="AK226" i="85"/>
  <c r="BI224" i="85"/>
  <c r="BL224" i="85" s="1"/>
  <c r="BI223" i="85"/>
  <c r="BL223" i="85" s="1"/>
  <c r="BI222" i="85"/>
  <c r="BL222" i="85" s="1"/>
  <c r="BI221" i="85"/>
  <c r="BL221" i="85" s="1"/>
  <c r="BI220" i="85"/>
  <c r="BL220" i="85" s="1"/>
  <c r="BI219" i="85"/>
  <c r="BL219" i="85" s="1"/>
  <c r="BI217" i="85"/>
  <c r="BI216" i="85"/>
  <c r="BI215" i="85"/>
  <c r="BI214" i="85"/>
  <c r="AK208" i="85"/>
  <c r="BI206" i="85"/>
  <c r="BL206" i="85" s="1"/>
  <c r="BI205" i="85"/>
  <c r="BL205" i="85" s="1"/>
  <c r="BI204" i="85"/>
  <c r="BL204" i="85" s="1"/>
  <c r="BI203" i="85"/>
  <c r="BL203" i="85" s="1"/>
  <c r="BI202" i="85"/>
  <c r="BL202" i="85" s="1"/>
  <c r="BI201" i="85"/>
  <c r="BL201" i="85" s="1"/>
  <c r="BI199" i="85"/>
  <c r="BI198" i="85"/>
  <c r="BI197" i="85"/>
  <c r="BI196" i="85"/>
  <c r="AK190" i="85"/>
  <c r="BI188" i="85"/>
  <c r="BL188" i="85" s="1"/>
  <c r="BI187" i="85"/>
  <c r="BL187" i="85" s="1"/>
  <c r="BI186" i="85"/>
  <c r="BL186" i="85" s="1"/>
  <c r="BI185" i="85"/>
  <c r="BL185" i="85" s="1"/>
  <c r="BI184" i="85"/>
  <c r="BL184" i="85" s="1"/>
  <c r="BI183" i="85"/>
  <c r="BL183" i="85" s="1"/>
  <c r="BI181" i="85"/>
  <c r="BI180" i="85"/>
  <c r="BI179" i="85"/>
  <c r="BI178" i="85"/>
  <c r="AK172" i="85"/>
  <c r="BI170" i="85"/>
  <c r="BL170" i="85" s="1"/>
  <c r="BI169" i="85"/>
  <c r="BL169" i="85" s="1"/>
  <c r="BI168" i="85"/>
  <c r="BL168" i="85" s="1"/>
  <c r="BI167" i="85"/>
  <c r="BL167" i="85" s="1"/>
  <c r="BI166" i="85"/>
  <c r="BL166" i="85" s="1"/>
  <c r="BI165" i="85"/>
  <c r="BL165" i="85" s="1"/>
  <c r="BI163" i="85"/>
  <c r="BI162" i="85"/>
  <c r="BI161" i="85"/>
  <c r="BI160" i="85"/>
  <c r="AK154" i="85"/>
  <c r="BI152" i="85"/>
  <c r="BL152" i="85" s="1"/>
  <c r="BI151" i="85"/>
  <c r="BL151" i="85" s="1"/>
  <c r="BI150" i="85"/>
  <c r="BL150" i="85" s="1"/>
  <c r="BI149" i="85"/>
  <c r="BL149" i="85" s="1"/>
  <c r="BI148" i="85"/>
  <c r="BL148" i="85" s="1"/>
  <c r="BI147" i="85"/>
  <c r="BL147" i="85" s="1"/>
  <c r="BI145" i="85"/>
  <c r="BI144" i="85"/>
  <c r="BI143" i="85"/>
  <c r="BI142" i="85"/>
  <c r="AK136" i="85"/>
  <c r="BI134" i="85"/>
  <c r="BL134" i="85" s="1"/>
  <c r="BI133" i="85"/>
  <c r="BL133" i="85" s="1"/>
  <c r="BI132" i="85"/>
  <c r="BL132" i="85" s="1"/>
  <c r="BI131" i="85"/>
  <c r="BL131" i="85" s="1"/>
  <c r="BI130" i="85"/>
  <c r="BL130" i="85" s="1"/>
  <c r="BI129" i="85"/>
  <c r="BL129" i="85" s="1"/>
  <c r="BI127" i="85"/>
  <c r="BI126" i="85"/>
  <c r="BI125" i="85"/>
  <c r="BI124" i="85"/>
  <c r="AK118" i="85"/>
  <c r="BI116" i="85"/>
  <c r="BL116" i="85" s="1"/>
  <c r="BI115" i="85"/>
  <c r="BL115" i="85" s="1"/>
  <c r="BI114" i="85"/>
  <c r="BL114" i="85" s="1"/>
  <c r="BI113" i="85"/>
  <c r="BL113" i="85" s="1"/>
  <c r="BI112" i="85"/>
  <c r="BL112" i="85" s="1"/>
  <c r="BI111" i="85"/>
  <c r="BL111" i="85" s="1"/>
  <c r="BI109" i="85"/>
  <c r="BI108" i="85"/>
  <c r="BI107" i="85"/>
  <c r="BI106" i="85"/>
  <c r="AK100" i="85"/>
  <c r="BI98" i="85"/>
  <c r="BL98" i="85" s="1"/>
  <c r="BI97" i="85"/>
  <c r="BL97" i="85" s="1"/>
  <c r="BI96" i="85"/>
  <c r="BL96" i="85" s="1"/>
  <c r="BI95" i="85"/>
  <c r="BL95" i="85" s="1"/>
  <c r="BI94" i="85"/>
  <c r="BL94" i="85" s="1"/>
  <c r="BI93" i="85"/>
  <c r="BL93" i="85" s="1"/>
  <c r="BI91" i="85"/>
  <c r="BI90" i="85"/>
  <c r="BI89" i="85"/>
  <c r="BI88" i="85"/>
  <c r="AK82" i="85"/>
  <c r="BI80" i="85"/>
  <c r="BL80" i="85" s="1"/>
  <c r="BI79" i="85"/>
  <c r="BL79" i="85" s="1"/>
  <c r="BI78" i="85"/>
  <c r="BL78" i="85" s="1"/>
  <c r="BI77" i="85"/>
  <c r="BL77" i="85" s="1"/>
  <c r="BI76" i="85"/>
  <c r="BL76" i="85" s="1"/>
  <c r="BI75" i="85"/>
  <c r="BL75" i="85" s="1"/>
  <c r="BI73" i="85"/>
  <c r="BI72" i="85"/>
  <c r="BI71" i="85"/>
  <c r="BI70" i="85"/>
  <c r="AK64" i="85"/>
  <c r="BI62" i="85"/>
  <c r="BL62" i="85" s="1"/>
  <c r="BI61" i="85"/>
  <c r="BL61" i="85" s="1"/>
  <c r="BI59" i="85"/>
  <c r="BL59" i="85" s="1"/>
  <c r="BI58" i="85"/>
  <c r="BL58" i="85" s="1"/>
  <c r="BI57" i="85"/>
  <c r="BL57" i="85" s="1"/>
  <c r="BI55" i="85"/>
  <c r="BI54" i="85"/>
  <c r="BI53" i="85"/>
  <c r="BI52" i="85"/>
  <c r="AK46" i="85"/>
  <c r="BI44" i="85"/>
  <c r="BL44" i="85" s="1"/>
  <c r="BI43" i="85"/>
  <c r="BL43" i="85" s="1"/>
  <c r="BI42" i="85"/>
  <c r="BL42" i="85" s="1"/>
  <c r="BI41" i="85"/>
  <c r="BL41" i="85" s="1"/>
  <c r="BI40" i="85"/>
  <c r="BL40" i="85" s="1"/>
  <c r="BI39" i="85"/>
  <c r="BL39" i="85" s="1"/>
  <c r="BI37" i="85"/>
  <c r="BI36" i="85"/>
  <c r="BI35" i="85"/>
  <c r="BI34" i="85"/>
  <c r="AK28" i="85"/>
  <c r="BI26" i="85"/>
  <c r="BL26" i="85" s="1"/>
  <c r="BI25" i="85"/>
  <c r="BL25" i="85" s="1"/>
  <c r="BI24" i="85"/>
  <c r="BL24" i="85" s="1"/>
  <c r="BI23" i="85"/>
  <c r="BL23" i="85" s="1"/>
  <c r="BI22" i="85"/>
  <c r="BL22" i="85" s="1"/>
  <c r="BI21" i="85"/>
  <c r="BL21" i="85" s="1"/>
  <c r="BI19" i="85"/>
  <c r="BI18" i="85"/>
  <c r="BI17" i="85"/>
  <c r="BI16" i="85"/>
  <c r="AK10" i="85"/>
  <c r="BH358" i="84"/>
  <c r="BH361" i="84" s="1"/>
  <c r="BH340" i="84"/>
  <c r="BH343" i="84" s="1"/>
  <c r="BL343" i="84" s="1"/>
  <c r="BH322" i="84"/>
  <c r="BH323" i="84" s="1"/>
  <c r="BH304" i="84"/>
  <c r="BH307" i="84" s="1"/>
  <c r="BL307" i="84" s="1"/>
  <c r="BH286" i="84"/>
  <c r="BH288" i="84" s="1"/>
  <c r="BL288" i="84" s="1"/>
  <c r="BH268" i="84"/>
  <c r="BH250" i="84"/>
  <c r="BH252" i="84" s="1"/>
  <c r="BH232" i="84"/>
  <c r="BH235" i="84" s="1"/>
  <c r="BH214" i="84"/>
  <c r="BH196" i="84"/>
  <c r="BH178" i="84"/>
  <c r="BH181" i="84" s="1"/>
  <c r="BH160" i="84"/>
  <c r="BH161" i="84" s="1"/>
  <c r="BH142" i="84"/>
  <c r="BH145" i="84" s="1"/>
  <c r="BL145" i="84" s="1"/>
  <c r="BH124" i="84"/>
  <c r="BH126" i="84" s="1"/>
  <c r="BH106" i="84"/>
  <c r="BH88" i="84"/>
  <c r="BH89" i="84" s="1"/>
  <c r="BL89" i="84" s="1"/>
  <c r="BH70" i="84"/>
  <c r="BH52" i="84"/>
  <c r="BH55" i="84" s="1"/>
  <c r="BL55" i="84" s="1"/>
  <c r="BH34" i="84"/>
  <c r="BH35" i="84" s="1"/>
  <c r="BH16" i="84"/>
  <c r="CQ371" i="84"/>
  <c r="CJ371" i="84"/>
  <c r="CC371" i="84"/>
  <c r="BV371" i="84"/>
  <c r="BO371" i="84"/>
  <c r="AZ371" i="84"/>
  <c r="AS371" i="84"/>
  <c r="AE370" i="84"/>
  <c r="Y370" i="84"/>
  <c r="S370" i="84"/>
  <c r="BI368" i="84"/>
  <c r="BL368" i="84" s="1"/>
  <c r="BI367" i="84"/>
  <c r="BL367" i="84" s="1"/>
  <c r="BI366" i="84"/>
  <c r="BL366" i="84" s="1"/>
  <c r="BI365" i="84"/>
  <c r="BL365" i="84" s="1"/>
  <c r="BI364" i="84"/>
  <c r="BL364" i="84" s="1"/>
  <c r="BI363" i="84"/>
  <c r="BL363" i="84" s="1"/>
  <c r="BI361" i="84"/>
  <c r="BI360" i="84"/>
  <c r="BI359" i="84"/>
  <c r="BI358" i="84"/>
  <c r="AK352" i="84"/>
  <c r="BL350" i="84"/>
  <c r="BI350" i="84"/>
  <c r="BI349" i="84"/>
  <c r="BL349" i="84" s="1"/>
  <c r="BI348" i="84"/>
  <c r="BL348" i="84" s="1"/>
  <c r="BI347" i="84"/>
  <c r="BL347" i="84" s="1"/>
  <c r="BI346" i="84"/>
  <c r="BL346" i="84" s="1"/>
  <c r="BI345" i="84"/>
  <c r="BL345" i="84" s="1"/>
  <c r="BI343" i="84"/>
  <c r="BI342" i="84"/>
  <c r="BI341" i="84"/>
  <c r="BI340" i="84"/>
  <c r="AK334" i="84"/>
  <c r="BI332" i="84"/>
  <c r="BL332" i="84" s="1"/>
  <c r="BI331" i="84"/>
  <c r="BL331" i="84" s="1"/>
  <c r="BI330" i="84"/>
  <c r="BL330" i="84" s="1"/>
  <c r="BI329" i="84"/>
  <c r="BL329" i="84" s="1"/>
  <c r="BI328" i="84"/>
  <c r="BL328" i="84" s="1"/>
  <c r="BI327" i="84"/>
  <c r="BL327" i="84" s="1"/>
  <c r="BI325" i="84"/>
  <c r="BI324" i="84"/>
  <c r="BI323" i="84"/>
  <c r="BI322" i="84"/>
  <c r="AK316" i="84"/>
  <c r="BI314" i="84"/>
  <c r="BL314" i="84" s="1"/>
  <c r="BI313" i="84"/>
  <c r="BL313" i="84" s="1"/>
  <c r="BI312" i="84"/>
  <c r="BL312" i="84" s="1"/>
  <c r="BI311" i="84"/>
  <c r="BL311" i="84" s="1"/>
  <c r="BI310" i="84"/>
  <c r="BL310" i="84" s="1"/>
  <c r="BI309" i="84"/>
  <c r="BL309" i="84" s="1"/>
  <c r="BI307" i="84"/>
  <c r="BI306" i="84"/>
  <c r="BI305" i="84"/>
  <c r="BI304" i="84"/>
  <c r="AK298" i="84"/>
  <c r="BI296" i="84"/>
  <c r="BL296" i="84" s="1"/>
  <c r="BI295" i="84"/>
  <c r="BL295" i="84" s="1"/>
  <c r="BI294" i="84"/>
  <c r="BL294" i="84" s="1"/>
  <c r="BI293" i="84"/>
  <c r="BL293" i="84" s="1"/>
  <c r="BI292" i="84"/>
  <c r="BL292" i="84" s="1"/>
  <c r="BI291" i="84"/>
  <c r="BL291" i="84" s="1"/>
  <c r="BI289" i="84"/>
  <c r="BI288" i="84"/>
  <c r="BI287" i="84"/>
  <c r="BI286" i="84"/>
  <c r="AK280" i="84"/>
  <c r="BI278" i="84"/>
  <c r="BL278" i="84" s="1"/>
  <c r="BI277" i="84"/>
  <c r="BL277" i="84" s="1"/>
  <c r="BI276" i="84"/>
  <c r="BL276" i="84" s="1"/>
  <c r="BI275" i="84"/>
  <c r="BL275" i="84" s="1"/>
  <c r="BI274" i="84"/>
  <c r="BL274" i="84" s="1"/>
  <c r="BI273" i="84"/>
  <c r="BL273" i="84" s="1"/>
  <c r="BI271" i="84"/>
  <c r="BI270" i="84"/>
  <c r="BI269" i="84"/>
  <c r="BI268" i="84"/>
  <c r="AK262" i="84"/>
  <c r="BI260" i="84"/>
  <c r="BL260" i="84" s="1"/>
  <c r="BI259" i="84"/>
  <c r="BL259" i="84" s="1"/>
  <c r="BI258" i="84"/>
  <c r="BL258" i="84" s="1"/>
  <c r="BI257" i="84"/>
  <c r="BL257" i="84" s="1"/>
  <c r="BI256" i="84"/>
  <c r="BL256" i="84" s="1"/>
  <c r="BI255" i="84"/>
  <c r="BL255" i="84" s="1"/>
  <c r="BI253" i="84"/>
  <c r="BI252" i="84"/>
  <c r="BI251" i="84"/>
  <c r="BI250" i="84"/>
  <c r="AK244" i="84"/>
  <c r="BI242" i="84"/>
  <c r="BL242" i="84" s="1"/>
  <c r="BI241" i="84"/>
  <c r="BL241" i="84" s="1"/>
  <c r="BI240" i="84"/>
  <c r="BL240" i="84" s="1"/>
  <c r="BI239" i="84"/>
  <c r="BL239" i="84" s="1"/>
  <c r="BI238" i="84"/>
  <c r="BL238" i="84" s="1"/>
  <c r="BI237" i="84"/>
  <c r="BL237" i="84" s="1"/>
  <c r="BI235" i="84"/>
  <c r="BI234" i="84"/>
  <c r="BI233" i="84"/>
  <c r="BI232" i="84"/>
  <c r="AK226" i="84"/>
  <c r="BI224" i="84"/>
  <c r="BL224" i="84" s="1"/>
  <c r="BI223" i="84"/>
  <c r="BL223" i="84" s="1"/>
  <c r="BI222" i="84"/>
  <c r="BL222" i="84" s="1"/>
  <c r="BI221" i="84"/>
  <c r="BL221" i="84" s="1"/>
  <c r="BI220" i="84"/>
  <c r="BL220" i="84" s="1"/>
  <c r="BI219" i="84"/>
  <c r="BL219" i="84" s="1"/>
  <c r="BI217" i="84"/>
  <c r="BI216" i="84"/>
  <c r="BI215" i="84"/>
  <c r="BI214" i="84"/>
  <c r="AK208" i="84"/>
  <c r="BI206" i="84"/>
  <c r="BL206" i="84" s="1"/>
  <c r="BI205" i="84"/>
  <c r="BL205" i="84" s="1"/>
  <c r="BI204" i="84"/>
  <c r="BL204" i="84" s="1"/>
  <c r="BI203" i="84"/>
  <c r="BL203" i="84" s="1"/>
  <c r="BI202" i="84"/>
  <c r="BL202" i="84" s="1"/>
  <c r="BI201" i="84"/>
  <c r="BL201" i="84" s="1"/>
  <c r="BI199" i="84"/>
  <c r="BI198" i="84"/>
  <c r="BI197" i="84"/>
  <c r="BI196" i="84"/>
  <c r="AK190" i="84"/>
  <c r="BI188" i="84"/>
  <c r="BL188" i="84" s="1"/>
  <c r="BI187" i="84"/>
  <c r="BL187" i="84" s="1"/>
  <c r="BI186" i="84"/>
  <c r="BL186" i="84" s="1"/>
  <c r="BI185" i="84"/>
  <c r="BL185" i="84" s="1"/>
  <c r="BI184" i="84"/>
  <c r="BL184" i="84" s="1"/>
  <c r="BI183" i="84"/>
  <c r="BL183" i="84" s="1"/>
  <c r="BI181" i="84"/>
  <c r="BI180" i="84"/>
  <c r="BI179" i="84"/>
  <c r="BI178" i="84"/>
  <c r="AK172" i="84"/>
  <c r="BI170" i="84"/>
  <c r="BL170" i="84" s="1"/>
  <c r="BI169" i="84"/>
  <c r="BL169" i="84" s="1"/>
  <c r="BI168" i="84"/>
  <c r="BL168" i="84" s="1"/>
  <c r="BI167" i="84"/>
  <c r="BL167" i="84" s="1"/>
  <c r="BI166" i="84"/>
  <c r="BL166" i="84" s="1"/>
  <c r="BI165" i="84"/>
  <c r="BL165" i="84" s="1"/>
  <c r="BI163" i="84"/>
  <c r="BI162" i="84"/>
  <c r="BI161" i="84"/>
  <c r="BI160" i="84"/>
  <c r="AK154" i="84"/>
  <c r="BI152" i="84"/>
  <c r="BL152" i="84" s="1"/>
  <c r="BI151" i="84"/>
  <c r="BL151" i="84" s="1"/>
  <c r="BI150" i="84"/>
  <c r="BL150" i="84" s="1"/>
  <c r="BI149" i="84"/>
  <c r="BL149" i="84" s="1"/>
  <c r="BI148" i="84"/>
  <c r="BL148" i="84" s="1"/>
  <c r="BI147" i="84"/>
  <c r="BL147" i="84" s="1"/>
  <c r="BI145" i="84"/>
  <c r="BI144" i="84"/>
  <c r="BI143" i="84"/>
  <c r="BI142" i="84"/>
  <c r="AK136" i="84"/>
  <c r="BI134" i="84"/>
  <c r="BL134" i="84" s="1"/>
  <c r="BI133" i="84"/>
  <c r="BL133" i="84" s="1"/>
  <c r="BI132" i="84"/>
  <c r="BL132" i="84" s="1"/>
  <c r="BI131" i="84"/>
  <c r="BL131" i="84" s="1"/>
  <c r="BI130" i="84"/>
  <c r="BL130" i="84" s="1"/>
  <c r="BI129" i="84"/>
  <c r="BL129" i="84" s="1"/>
  <c r="BI127" i="84"/>
  <c r="BI126" i="84"/>
  <c r="BI125" i="84"/>
  <c r="BI124" i="84"/>
  <c r="AK118" i="84"/>
  <c r="BI116" i="84"/>
  <c r="BL116" i="84" s="1"/>
  <c r="BI115" i="84"/>
  <c r="BL115" i="84" s="1"/>
  <c r="BI114" i="84"/>
  <c r="BL114" i="84" s="1"/>
  <c r="BI113" i="84"/>
  <c r="BL113" i="84" s="1"/>
  <c r="BI112" i="84"/>
  <c r="BL112" i="84" s="1"/>
  <c r="BI111" i="84"/>
  <c r="BL111" i="84" s="1"/>
  <c r="BI109" i="84"/>
  <c r="BI108" i="84"/>
  <c r="BI107" i="84"/>
  <c r="BI106" i="84"/>
  <c r="AK100" i="84"/>
  <c r="BI98" i="84"/>
  <c r="BL98" i="84" s="1"/>
  <c r="BI97" i="84"/>
  <c r="BL97" i="84" s="1"/>
  <c r="BI96" i="84"/>
  <c r="BL96" i="84" s="1"/>
  <c r="BI95" i="84"/>
  <c r="BL95" i="84" s="1"/>
  <c r="BI94" i="84"/>
  <c r="BL94" i="84" s="1"/>
  <c r="BI93" i="84"/>
  <c r="BL93" i="84" s="1"/>
  <c r="BI91" i="84"/>
  <c r="BI90" i="84"/>
  <c r="BI89" i="84"/>
  <c r="BI88" i="84"/>
  <c r="AK82" i="84"/>
  <c r="BI80" i="84"/>
  <c r="BL80" i="84" s="1"/>
  <c r="BI79" i="84"/>
  <c r="BL79" i="84" s="1"/>
  <c r="BI78" i="84"/>
  <c r="BL78" i="84" s="1"/>
  <c r="BI77" i="84"/>
  <c r="BL77" i="84" s="1"/>
  <c r="BI76" i="84"/>
  <c r="BL76" i="84" s="1"/>
  <c r="BI75" i="84"/>
  <c r="BL75" i="84" s="1"/>
  <c r="BI73" i="84"/>
  <c r="BI72" i="84"/>
  <c r="BI71" i="84"/>
  <c r="BI70" i="84"/>
  <c r="AK64" i="84"/>
  <c r="BI62" i="84"/>
  <c r="BL62" i="84" s="1"/>
  <c r="BI61" i="84"/>
  <c r="BL61" i="84" s="1"/>
  <c r="BI59" i="84"/>
  <c r="BL59" i="84" s="1"/>
  <c r="BI58" i="84"/>
  <c r="BL58" i="84" s="1"/>
  <c r="BI57" i="84"/>
  <c r="BL57" i="84" s="1"/>
  <c r="BI55" i="84"/>
  <c r="BI54" i="84"/>
  <c r="BI53" i="84"/>
  <c r="BI52" i="84"/>
  <c r="AK46" i="84"/>
  <c r="BI44" i="84"/>
  <c r="BL44" i="84" s="1"/>
  <c r="BI43" i="84"/>
  <c r="BL43" i="84" s="1"/>
  <c r="BI42" i="84"/>
  <c r="BL42" i="84" s="1"/>
  <c r="BI41" i="84"/>
  <c r="BL41" i="84" s="1"/>
  <c r="BI40" i="84"/>
  <c r="BL40" i="84" s="1"/>
  <c r="BI39" i="84"/>
  <c r="BL39" i="84" s="1"/>
  <c r="BI37" i="84"/>
  <c r="BI36" i="84"/>
  <c r="BI35" i="84"/>
  <c r="BI34" i="84"/>
  <c r="AK28" i="84"/>
  <c r="BI26" i="84"/>
  <c r="BL26" i="84" s="1"/>
  <c r="BI25" i="84"/>
  <c r="BL25" i="84" s="1"/>
  <c r="BI24" i="84"/>
  <c r="BL24" i="84" s="1"/>
  <c r="BI23" i="84"/>
  <c r="BL23" i="84" s="1"/>
  <c r="BI22" i="84"/>
  <c r="BL22" i="84" s="1"/>
  <c r="BI21" i="84"/>
  <c r="BL21" i="84" s="1"/>
  <c r="BI19" i="84"/>
  <c r="BI18" i="84"/>
  <c r="BI17" i="84"/>
  <c r="BI16" i="84"/>
  <c r="AK10" i="84"/>
  <c r="BH358" i="83"/>
  <c r="BH340" i="83"/>
  <c r="BH322" i="83"/>
  <c r="BH325" i="83" s="1"/>
  <c r="BH304" i="83"/>
  <c r="BH307" i="83" s="1"/>
  <c r="BH286" i="83"/>
  <c r="BH289" i="83" s="1"/>
  <c r="BH268" i="83"/>
  <c r="BH270" i="83" s="1"/>
  <c r="BL270" i="83" s="1"/>
  <c r="BH250" i="83"/>
  <c r="BH232" i="83"/>
  <c r="BH235" i="83" s="1"/>
  <c r="BH214" i="83"/>
  <c r="BH217" i="83" s="1"/>
  <c r="BL217" i="83" s="1"/>
  <c r="BH196" i="83"/>
  <c r="BH198" i="83" s="1"/>
  <c r="BH178" i="83"/>
  <c r="BH160" i="83"/>
  <c r="BH142" i="83"/>
  <c r="BH144" i="83" s="1"/>
  <c r="BH124" i="83"/>
  <c r="BH127" i="83" s="1"/>
  <c r="BH106" i="83"/>
  <c r="BH88" i="83"/>
  <c r="BH90" i="83" s="1"/>
  <c r="BL90" i="83" s="1"/>
  <c r="BH70" i="83"/>
  <c r="BH71" i="83" s="1"/>
  <c r="BH52" i="83"/>
  <c r="BH55" i="83" s="1"/>
  <c r="BH34" i="83"/>
  <c r="BH36" i="83" s="1"/>
  <c r="BL36" i="83" s="1"/>
  <c r="BH16" i="83"/>
  <c r="BH19" i="83" s="1"/>
  <c r="BL19" i="83" s="1"/>
  <c r="CQ371" i="83"/>
  <c r="CJ371" i="83"/>
  <c r="CC371" i="83"/>
  <c r="BV371" i="83"/>
  <c r="BO371" i="83"/>
  <c r="AZ371" i="83"/>
  <c r="AS371" i="83"/>
  <c r="AE370" i="83"/>
  <c r="Y370" i="83"/>
  <c r="S370" i="83"/>
  <c r="BI368" i="83"/>
  <c r="BL368" i="83" s="1"/>
  <c r="BI367" i="83"/>
  <c r="BL367" i="83" s="1"/>
  <c r="BI366" i="83"/>
  <c r="BL366" i="83" s="1"/>
  <c r="BI365" i="83"/>
  <c r="BL365" i="83" s="1"/>
  <c r="BI364" i="83"/>
  <c r="BL364" i="83" s="1"/>
  <c r="BI363" i="83"/>
  <c r="BL363" i="83" s="1"/>
  <c r="BI361" i="83"/>
  <c r="BI360" i="83"/>
  <c r="BI359" i="83"/>
  <c r="BI358" i="83"/>
  <c r="AK352" i="83"/>
  <c r="BI350" i="83"/>
  <c r="BL350" i="83" s="1"/>
  <c r="BI349" i="83"/>
  <c r="BL349" i="83" s="1"/>
  <c r="BI348" i="83"/>
  <c r="BL348" i="83" s="1"/>
  <c r="BI347" i="83"/>
  <c r="BL347" i="83" s="1"/>
  <c r="BI346" i="83"/>
  <c r="BL346" i="83" s="1"/>
  <c r="BI345" i="83"/>
  <c r="BL345" i="83" s="1"/>
  <c r="BI343" i="83"/>
  <c r="BI342" i="83"/>
  <c r="BI341" i="83"/>
  <c r="BI340" i="83"/>
  <c r="AK334" i="83"/>
  <c r="BI332" i="83"/>
  <c r="BL332" i="83" s="1"/>
  <c r="BI331" i="83"/>
  <c r="BL331" i="83" s="1"/>
  <c r="BI330" i="83"/>
  <c r="BL330" i="83" s="1"/>
  <c r="BI329" i="83"/>
  <c r="BL329" i="83" s="1"/>
  <c r="BI328" i="83"/>
  <c r="BL328" i="83" s="1"/>
  <c r="BI327" i="83"/>
  <c r="BL327" i="83" s="1"/>
  <c r="BI325" i="83"/>
  <c r="BI324" i="83"/>
  <c r="BI323" i="83"/>
  <c r="BI322" i="83"/>
  <c r="AK316" i="83"/>
  <c r="BI314" i="83"/>
  <c r="BL314" i="83" s="1"/>
  <c r="BI313" i="83"/>
  <c r="BL313" i="83" s="1"/>
  <c r="BI312" i="83"/>
  <c r="BL312" i="83" s="1"/>
  <c r="BI311" i="83"/>
  <c r="BL311" i="83" s="1"/>
  <c r="BI310" i="83"/>
  <c r="BL310" i="83" s="1"/>
  <c r="BI309" i="83"/>
  <c r="BL309" i="83" s="1"/>
  <c r="BI307" i="83"/>
  <c r="BI306" i="83"/>
  <c r="BI305" i="83"/>
  <c r="BI304" i="83"/>
  <c r="AK298" i="83"/>
  <c r="BI296" i="83"/>
  <c r="BL296" i="83" s="1"/>
  <c r="BI295" i="83"/>
  <c r="BL295" i="83" s="1"/>
  <c r="BI294" i="83"/>
  <c r="BL294" i="83" s="1"/>
  <c r="BI293" i="83"/>
  <c r="BL293" i="83" s="1"/>
  <c r="BI292" i="83"/>
  <c r="BL292" i="83" s="1"/>
  <c r="BI291" i="83"/>
  <c r="BL291" i="83" s="1"/>
  <c r="BI289" i="83"/>
  <c r="BI288" i="83"/>
  <c r="BI287" i="83"/>
  <c r="BI286" i="83"/>
  <c r="AK280" i="83"/>
  <c r="BI278" i="83"/>
  <c r="BL278" i="83" s="1"/>
  <c r="BI277" i="83"/>
  <c r="BL277" i="83" s="1"/>
  <c r="BI276" i="83"/>
  <c r="BL276" i="83" s="1"/>
  <c r="BI275" i="83"/>
  <c r="BL275" i="83" s="1"/>
  <c r="BI274" i="83"/>
  <c r="BL274" i="83" s="1"/>
  <c r="BI273" i="83"/>
  <c r="BL273" i="83" s="1"/>
  <c r="BI271" i="83"/>
  <c r="BI270" i="83"/>
  <c r="BI269" i="83"/>
  <c r="BI268" i="83"/>
  <c r="AK262" i="83"/>
  <c r="BI260" i="83"/>
  <c r="BL260" i="83" s="1"/>
  <c r="BI259" i="83"/>
  <c r="BL259" i="83" s="1"/>
  <c r="BI258" i="83"/>
  <c r="BL258" i="83" s="1"/>
  <c r="BI257" i="83"/>
  <c r="BL257" i="83" s="1"/>
  <c r="BI256" i="83"/>
  <c r="BL256" i="83" s="1"/>
  <c r="BI255" i="83"/>
  <c r="BL255" i="83" s="1"/>
  <c r="BI253" i="83"/>
  <c r="BI252" i="83"/>
  <c r="BI251" i="83"/>
  <c r="BI250" i="83"/>
  <c r="AK244" i="83"/>
  <c r="BI242" i="83"/>
  <c r="BL242" i="83" s="1"/>
  <c r="BI241" i="83"/>
  <c r="BL241" i="83" s="1"/>
  <c r="BI240" i="83"/>
  <c r="BL240" i="83" s="1"/>
  <c r="BI239" i="83"/>
  <c r="BL239" i="83" s="1"/>
  <c r="BI238" i="83"/>
  <c r="BL238" i="83" s="1"/>
  <c r="BI237" i="83"/>
  <c r="BL237" i="83" s="1"/>
  <c r="BI235" i="83"/>
  <c r="BI234" i="83"/>
  <c r="BI233" i="83"/>
  <c r="BI232" i="83"/>
  <c r="AK226" i="83"/>
  <c r="BI224" i="83"/>
  <c r="BL224" i="83" s="1"/>
  <c r="BI223" i="83"/>
  <c r="BL223" i="83" s="1"/>
  <c r="BI222" i="83"/>
  <c r="BL222" i="83" s="1"/>
  <c r="BI221" i="83"/>
  <c r="BL221" i="83" s="1"/>
  <c r="BI220" i="83"/>
  <c r="BL220" i="83" s="1"/>
  <c r="BI219" i="83"/>
  <c r="BL219" i="83" s="1"/>
  <c r="BI217" i="83"/>
  <c r="BI216" i="83"/>
  <c r="BI215" i="83"/>
  <c r="BI214" i="83"/>
  <c r="AK208" i="83"/>
  <c r="BI206" i="83"/>
  <c r="BL206" i="83" s="1"/>
  <c r="BI205" i="83"/>
  <c r="BL205" i="83" s="1"/>
  <c r="BI204" i="83"/>
  <c r="BL204" i="83" s="1"/>
  <c r="BI203" i="83"/>
  <c r="BL203" i="83" s="1"/>
  <c r="BI202" i="83"/>
  <c r="BL202" i="83" s="1"/>
  <c r="BI201" i="83"/>
  <c r="BL201" i="83" s="1"/>
  <c r="BI199" i="83"/>
  <c r="BI198" i="83"/>
  <c r="BI197" i="83"/>
  <c r="BI196" i="83"/>
  <c r="AK190" i="83"/>
  <c r="BI188" i="83"/>
  <c r="BL188" i="83" s="1"/>
  <c r="BI187" i="83"/>
  <c r="BL187" i="83" s="1"/>
  <c r="BI186" i="83"/>
  <c r="BL186" i="83" s="1"/>
  <c r="BI185" i="83"/>
  <c r="BL185" i="83" s="1"/>
  <c r="BI184" i="83"/>
  <c r="BL184" i="83" s="1"/>
  <c r="BI183" i="83"/>
  <c r="BL183" i="83" s="1"/>
  <c r="BI181" i="83"/>
  <c r="BI180" i="83"/>
  <c r="BI179" i="83"/>
  <c r="BI178" i="83"/>
  <c r="AK172" i="83"/>
  <c r="BI170" i="83"/>
  <c r="BL170" i="83" s="1"/>
  <c r="BI169" i="83"/>
  <c r="BL169" i="83" s="1"/>
  <c r="BI168" i="83"/>
  <c r="BL168" i="83" s="1"/>
  <c r="BI167" i="83"/>
  <c r="BL167" i="83" s="1"/>
  <c r="BI166" i="83"/>
  <c r="BL166" i="83" s="1"/>
  <c r="BI165" i="83"/>
  <c r="BL165" i="83" s="1"/>
  <c r="BI163" i="83"/>
  <c r="BI162" i="83"/>
  <c r="BI161" i="83"/>
  <c r="BI160" i="83"/>
  <c r="AK154" i="83"/>
  <c r="BI152" i="83"/>
  <c r="BL152" i="83" s="1"/>
  <c r="BI151" i="83"/>
  <c r="BL151" i="83" s="1"/>
  <c r="BI150" i="83"/>
  <c r="BL150" i="83" s="1"/>
  <c r="BI149" i="83"/>
  <c r="BL149" i="83" s="1"/>
  <c r="BI148" i="83"/>
  <c r="BL148" i="83" s="1"/>
  <c r="BI147" i="83"/>
  <c r="BL147" i="83" s="1"/>
  <c r="BI145" i="83"/>
  <c r="BI144" i="83"/>
  <c r="BI143" i="83"/>
  <c r="BI142" i="83"/>
  <c r="AK136" i="83"/>
  <c r="BI134" i="83"/>
  <c r="BL134" i="83" s="1"/>
  <c r="BI133" i="83"/>
  <c r="BL133" i="83" s="1"/>
  <c r="BI132" i="83"/>
  <c r="BL132" i="83" s="1"/>
  <c r="BI131" i="83"/>
  <c r="BL131" i="83" s="1"/>
  <c r="BI130" i="83"/>
  <c r="BL130" i="83" s="1"/>
  <c r="BI129" i="83"/>
  <c r="BL129" i="83" s="1"/>
  <c r="BI127" i="83"/>
  <c r="BI126" i="83"/>
  <c r="BI125" i="83"/>
  <c r="BI124" i="83"/>
  <c r="AK118" i="83"/>
  <c r="BI116" i="83"/>
  <c r="BL116" i="83" s="1"/>
  <c r="BI115" i="83"/>
  <c r="BL115" i="83" s="1"/>
  <c r="BI114" i="83"/>
  <c r="BL114" i="83" s="1"/>
  <c r="BI113" i="83"/>
  <c r="BL113" i="83" s="1"/>
  <c r="BI112" i="83"/>
  <c r="BL112" i="83" s="1"/>
  <c r="BI111" i="83"/>
  <c r="BL111" i="83" s="1"/>
  <c r="BI109" i="83"/>
  <c r="BI108" i="83"/>
  <c r="BI107" i="83"/>
  <c r="BI106" i="83"/>
  <c r="AK100" i="83"/>
  <c r="BI98" i="83"/>
  <c r="BL98" i="83" s="1"/>
  <c r="BI97" i="83"/>
  <c r="BL97" i="83" s="1"/>
  <c r="BI96" i="83"/>
  <c r="BL96" i="83" s="1"/>
  <c r="BI95" i="83"/>
  <c r="BL95" i="83" s="1"/>
  <c r="BL94" i="83"/>
  <c r="BI94" i="83"/>
  <c r="BI93" i="83"/>
  <c r="BL93" i="83" s="1"/>
  <c r="BI91" i="83"/>
  <c r="BI90" i="83"/>
  <c r="BI89" i="83"/>
  <c r="BI88" i="83"/>
  <c r="AK82" i="83"/>
  <c r="BI80" i="83"/>
  <c r="BL80" i="83" s="1"/>
  <c r="BI79" i="83"/>
  <c r="BL79" i="83" s="1"/>
  <c r="BI78" i="83"/>
  <c r="BL78" i="83" s="1"/>
  <c r="BI77" i="83"/>
  <c r="BL77" i="83" s="1"/>
  <c r="BI76" i="83"/>
  <c r="BL76" i="83" s="1"/>
  <c r="BI75" i="83"/>
  <c r="BL75" i="83" s="1"/>
  <c r="BI73" i="83"/>
  <c r="BI72" i="83"/>
  <c r="BI71" i="83"/>
  <c r="BI70" i="83"/>
  <c r="AK64" i="83"/>
  <c r="BI62" i="83"/>
  <c r="BL62" i="83" s="1"/>
  <c r="BI61" i="83"/>
  <c r="BL61" i="83" s="1"/>
  <c r="BI59" i="83"/>
  <c r="BL59" i="83" s="1"/>
  <c r="BI58" i="83"/>
  <c r="BL58" i="83" s="1"/>
  <c r="BI57" i="83"/>
  <c r="BL57" i="83" s="1"/>
  <c r="BI55" i="83"/>
  <c r="BI54" i="83"/>
  <c r="BI53" i="83"/>
  <c r="BI52" i="83"/>
  <c r="AK46" i="83"/>
  <c r="BI44" i="83"/>
  <c r="BL44" i="83" s="1"/>
  <c r="BI43" i="83"/>
  <c r="BL43" i="83" s="1"/>
  <c r="BI42" i="83"/>
  <c r="BL42" i="83" s="1"/>
  <c r="BI41" i="83"/>
  <c r="BL41" i="83" s="1"/>
  <c r="BI40" i="83"/>
  <c r="BL40" i="83" s="1"/>
  <c r="BI39" i="83"/>
  <c r="BL39" i="83" s="1"/>
  <c r="BI37" i="83"/>
  <c r="BI36" i="83"/>
  <c r="BI35" i="83"/>
  <c r="BI34" i="83"/>
  <c r="AK28" i="83"/>
  <c r="BI26" i="83"/>
  <c r="BL26" i="83" s="1"/>
  <c r="BI25" i="83"/>
  <c r="BL25" i="83" s="1"/>
  <c r="BI24" i="83"/>
  <c r="BL24" i="83" s="1"/>
  <c r="BI23" i="83"/>
  <c r="BL23" i="83" s="1"/>
  <c r="BI22" i="83"/>
  <c r="BL22" i="83" s="1"/>
  <c r="BI21" i="83"/>
  <c r="BL21" i="83" s="1"/>
  <c r="BI19" i="83"/>
  <c r="BI18" i="83"/>
  <c r="BI17" i="83"/>
  <c r="BI16" i="83"/>
  <c r="AK10" i="83"/>
  <c r="BH358" i="82"/>
  <c r="BH340" i="82"/>
  <c r="BH322" i="82"/>
  <c r="BL322" i="82" s="1"/>
  <c r="BH304" i="82"/>
  <c r="BH307" i="82" s="1"/>
  <c r="BH286" i="82"/>
  <c r="BH287" i="82" s="1"/>
  <c r="BH268" i="82"/>
  <c r="BH250" i="82"/>
  <c r="BH232" i="82"/>
  <c r="BL232" i="82" s="1"/>
  <c r="BH214" i="82"/>
  <c r="BH196" i="82"/>
  <c r="BH178" i="82"/>
  <c r="BH160" i="82"/>
  <c r="BH163" i="82" s="1"/>
  <c r="BH142" i="82"/>
  <c r="BH145" i="82" s="1"/>
  <c r="BH124" i="82"/>
  <c r="BH127" i="82" s="1"/>
  <c r="BH106" i="82"/>
  <c r="BH109" i="82" s="1"/>
  <c r="BH88" i="82"/>
  <c r="BH306" i="82"/>
  <c r="BH70" i="82"/>
  <c r="BH52" i="82"/>
  <c r="BH55" i="82" s="1"/>
  <c r="BH34" i="82"/>
  <c r="BH16" i="82"/>
  <c r="CX371" i="82"/>
  <c r="CQ371" i="82"/>
  <c r="CJ371" i="82"/>
  <c r="CC371" i="82"/>
  <c r="BV371" i="82"/>
  <c r="BO371" i="82"/>
  <c r="AZ371" i="82"/>
  <c r="AS371" i="82"/>
  <c r="AE370" i="82"/>
  <c r="Y370" i="82"/>
  <c r="S370" i="82"/>
  <c r="BI368" i="82"/>
  <c r="BL368" i="82" s="1"/>
  <c r="BI367" i="82"/>
  <c r="BL367" i="82" s="1"/>
  <c r="BI366" i="82"/>
  <c r="BL366" i="82" s="1"/>
  <c r="BI365" i="82"/>
  <c r="BL365" i="82" s="1"/>
  <c r="BI364" i="82"/>
  <c r="BL364" i="82" s="1"/>
  <c r="BI363" i="82"/>
  <c r="BL363" i="82" s="1"/>
  <c r="BI361" i="82"/>
  <c r="BI360" i="82"/>
  <c r="BI359" i="82"/>
  <c r="BI358" i="82"/>
  <c r="AK352" i="82"/>
  <c r="BI350" i="82"/>
  <c r="BL350" i="82" s="1"/>
  <c r="BI349" i="82"/>
  <c r="BL349" i="82" s="1"/>
  <c r="BI348" i="82"/>
  <c r="BL348" i="82" s="1"/>
  <c r="BI347" i="82"/>
  <c r="BL347" i="82" s="1"/>
  <c r="BI346" i="82"/>
  <c r="BL346" i="82" s="1"/>
  <c r="BI345" i="82"/>
  <c r="BL345" i="82" s="1"/>
  <c r="BI343" i="82"/>
  <c r="BI342" i="82"/>
  <c r="BI341" i="82"/>
  <c r="BI340" i="82"/>
  <c r="AK334" i="82"/>
  <c r="BI332" i="82"/>
  <c r="BL332" i="82" s="1"/>
  <c r="BI331" i="82"/>
  <c r="BL331" i="82" s="1"/>
  <c r="BI330" i="82"/>
  <c r="BL330" i="82" s="1"/>
  <c r="BI329" i="82"/>
  <c r="BL329" i="82" s="1"/>
  <c r="BI328" i="82"/>
  <c r="BL328" i="82" s="1"/>
  <c r="BI327" i="82"/>
  <c r="BL327" i="82" s="1"/>
  <c r="BI325" i="82"/>
  <c r="BI324" i="82"/>
  <c r="BI323" i="82"/>
  <c r="BI322" i="82"/>
  <c r="AK316" i="82"/>
  <c r="BI314" i="82"/>
  <c r="BL314" i="82" s="1"/>
  <c r="BI313" i="82"/>
  <c r="BL313" i="82" s="1"/>
  <c r="BI312" i="82"/>
  <c r="BL312" i="82" s="1"/>
  <c r="BI311" i="82"/>
  <c r="BL311" i="82" s="1"/>
  <c r="BI310" i="82"/>
  <c r="BL310" i="82" s="1"/>
  <c r="BI309" i="82"/>
  <c r="BL309" i="82" s="1"/>
  <c r="BI307" i="82"/>
  <c r="BI306" i="82"/>
  <c r="BI305" i="82"/>
  <c r="BI304" i="82"/>
  <c r="AK298" i="82"/>
  <c r="BI296" i="82"/>
  <c r="BL296" i="82" s="1"/>
  <c r="BI295" i="82"/>
  <c r="BL295" i="82" s="1"/>
  <c r="BI294" i="82"/>
  <c r="BL294" i="82" s="1"/>
  <c r="BI293" i="82"/>
  <c r="BL293" i="82" s="1"/>
  <c r="BI292" i="82"/>
  <c r="BL292" i="82" s="1"/>
  <c r="BI291" i="82"/>
  <c r="BL291" i="82" s="1"/>
  <c r="BI289" i="82"/>
  <c r="BI288" i="82"/>
  <c r="BI287" i="82"/>
  <c r="BI286" i="82"/>
  <c r="AK280" i="82"/>
  <c r="BI278" i="82"/>
  <c r="BL278" i="82" s="1"/>
  <c r="BI277" i="82"/>
  <c r="BL277" i="82" s="1"/>
  <c r="BI276" i="82"/>
  <c r="BL276" i="82" s="1"/>
  <c r="BI275" i="82"/>
  <c r="BL275" i="82" s="1"/>
  <c r="BI274" i="82"/>
  <c r="BL274" i="82" s="1"/>
  <c r="BI273" i="82"/>
  <c r="BL273" i="82" s="1"/>
  <c r="BI271" i="82"/>
  <c r="BI270" i="82"/>
  <c r="BI269" i="82"/>
  <c r="BI268" i="82"/>
  <c r="AK262" i="82"/>
  <c r="BI260" i="82"/>
  <c r="BL260" i="82" s="1"/>
  <c r="BI259" i="82"/>
  <c r="BL259" i="82" s="1"/>
  <c r="BI258" i="82"/>
  <c r="BL258" i="82" s="1"/>
  <c r="BI257" i="82"/>
  <c r="BL257" i="82" s="1"/>
  <c r="BI256" i="82"/>
  <c r="BL256" i="82" s="1"/>
  <c r="BI255" i="82"/>
  <c r="BL255" i="82" s="1"/>
  <c r="BI253" i="82"/>
  <c r="BI252" i="82"/>
  <c r="BI251" i="82"/>
  <c r="BI250" i="82"/>
  <c r="AK244" i="82"/>
  <c r="BI242" i="82"/>
  <c r="BL242" i="82" s="1"/>
  <c r="BI241" i="82"/>
  <c r="BL241" i="82" s="1"/>
  <c r="BI240" i="82"/>
  <c r="BL240" i="82" s="1"/>
  <c r="BI239" i="82"/>
  <c r="BL239" i="82" s="1"/>
  <c r="BI238" i="82"/>
  <c r="BL238" i="82" s="1"/>
  <c r="BI237" i="82"/>
  <c r="BL237" i="82" s="1"/>
  <c r="BI235" i="82"/>
  <c r="BI234" i="82"/>
  <c r="BI233" i="82"/>
  <c r="BI232" i="82"/>
  <c r="AK226" i="82"/>
  <c r="BI224" i="82"/>
  <c r="BL224" i="82" s="1"/>
  <c r="BI223" i="82"/>
  <c r="BL223" i="82" s="1"/>
  <c r="BI222" i="82"/>
  <c r="BL222" i="82" s="1"/>
  <c r="BI221" i="82"/>
  <c r="BL221" i="82" s="1"/>
  <c r="BI220" i="82"/>
  <c r="BL220" i="82" s="1"/>
  <c r="BI219" i="82"/>
  <c r="BL219" i="82" s="1"/>
  <c r="BI217" i="82"/>
  <c r="BI216" i="82"/>
  <c r="BI215" i="82"/>
  <c r="BI214" i="82"/>
  <c r="AK208" i="82"/>
  <c r="BI206" i="82"/>
  <c r="BL206" i="82" s="1"/>
  <c r="BI205" i="82"/>
  <c r="BL205" i="82" s="1"/>
  <c r="BI204" i="82"/>
  <c r="BL204" i="82" s="1"/>
  <c r="BI203" i="82"/>
  <c r="BL203" i="82" s="1"/>
  <c r="BI202" i="82"/>
  <c r="BL202" i="82" s="1"/>
  <c r="BI201" i="82"/>
  <c r="BL201" i="82" s="1"/>
  <c r="BI199" i="82"/>
  <c r="BI198" i="82"/>
  <c r="BI197" i="82"/>
  <c r="BI196" i="82"/>
  <c r="AK190" i="82"/>
  <c r="BI188" i="82"/>
  <c r="BL188" i="82" s="1"/>
  <c r="BI187" i="82"/>
  <c r="BL187" i="82" s="1"/>
  <c r="BI186" i="82"/>
  <c r="BL186" i="82" s="1"/>
  <c r="BI185" i="82"/>
  <c r="BL185" i="82" s="1"/>
  <c r="BI184" i="82"/>
  <c r="BL184" i="82" s="1"/>
  <c r="BI183" i="82"/>
  <c r="BL183" i="82" s="1"/>
  <c r="BI181" i="82"/>
  <c r="BI180" i="82"/>
  <c r="BI179" i="82"/>
  <c r="BI178" i="82"/>
  <c r="AK172" i="82"/>
  <c r="BI170" i="82"/>
  <c r="BL170" i="82" s="1"/>
  <c r="BI169" i="82"/>
  <c r="BL169" i="82" s="1"/>
  <c r="BI168" i="82"/>
  <c r="BL168" i="82" s="1"/>
  <c r="BI167" i="82"/>
  <c r="BL167" i="82" s="1"/>
  <c r="BI166" i="82"/>
  <c r="BL166" i="82" s="1"/>
  <c r="BI165" i="82"/>
  <c r="BL165" i="82" s="1"/>
  <c r="BI163" i="82"/>
  <c r="BI162" i="82"/>
  <c r="BI161" i="82"/>
  <c r="BI160" i="82"/>
  <c r="AK154" i="82"/>
  <c r="BI152" i="82"/>
  <c r="BL152" i="82" s="1"/>
  <c r="BI151" i="82"/>
  <c r="BL151" i="82" s="1"/>
  <c r="BI150" i="82"/>
  <c r="BL150" i="82" s="1"/>
  <c r="BI149" i="82"/>
  <c r="BL149" i="82" s="1"/>
  <c r="BI148" i="82"/>
  <c r="BL148" i="82" s="1"/>
  <c r="BI147" i="82"/>
  <c r="BL147" i="82" s="1"/>
  <c r="BI145" i="82"/>
  <c r="BI144" i="82"/>
  <c r="BI143" i="82"/>
  <c r="BI142" i="82"/>
  <c r="AK136" i="82"/>
  <c r="BI134" i="82"/>
  <c r="BL134" i="82" s="1"/>
  <c r="BI133" i="82"/>
  <c r="BL133" i="82" s="1"/>
  <c r="BI132" i="82"/>
  <c r="BL132" i="82" s="1"/>
  <c r="BI131" i="82"/>
  <c r="BL131" i="82" s="1"/>
  <c r="BI130" i="82"/>
  <c r="BL130" i="82" s="1"/>
  <c r="BI129" i="82"/>
  <c r="BL129" i="82" s="1"/>
  <c r="BI127" i="82"/>
  <c r="BI126" i="82"/>
  <c r="BI125" i="82"/>
  <c r="BI124" i="82"/>
  <c r="AK118" i="82"/>
  <c r="BI116" i="82"/>
  <c r="BL116" i="82" s="1"/>
  <c r="BI115" i="82"/>
  <c r="BL115" i="82" s="1"/>
  <c r="BI114" i="82"/>
  <c r="BL114" i="82" s="1"/>
  <c r="BI113" i="82"/>
  <c r="BL113" i="82" s="1"/>
  <c r="BI112" i="82"/>
  <c r="BL112" i="82" s="1"/>
  <c r="BI111" i="82"/>
  <c r="BL111" i="82" s="1"/>
  <c r="BI109" i="82"/>
  <c r="BI108" i="82"/>
  <c r="BI107" i="82"/>
  <c r="BI106" i="82"/>
  <c r="AK100" i="82"/>
  <c r="BI98" i="82"/>
  <c r="BL98" i="82" s="1"/>
  <c r="BI97" i="82"/>
  <c r="BL97" i="82" s="1"/>
  <c r="BI96" i="82"/>
  <c r="BL96" i="82" s="1"/>
  <c r="BI95" i="82"/>
  <c r="BL95" i="82" s="1"/>
  <c r="BI94" i="82"/>
  <c r="BL94" i="82" s="1"/>
  <c r="BI93" i="82"/>
  <c r="BL93" i="82" s="1"/>
  <c r="BI91" i="82"/>
  <c r="BI90" i="82"/>
  <c r="BI89" i="82"/>
  <c r="BI88" i="82"/>
  <c r="AK82" i="82"/>
  <c r="BI80" i="82"/>
  <c r="BL80" i="82" s="1"/>
  <c r="BI79" i="82"/>
  <c r="BL79" i="82" s="1"/>
  <c r="BI78" i="82"/>
  <c r="BL78" i="82" s="1"/>
  <c r="BI77" i="82"/>
  <c r="BL77" i="82" s="1"/>
  <c r="BI76" i="82"/>
  <c r="BL76" i="82" s="1"/>
  <c r="BI75" i="82"/>
  <c r="BL75" i="82" s="1"/>
  <c r="BI73" i="82"/>
  <c r="BI72" i="82"/>
  <c r="BI71" i="82"/>
  <c r="BI70" i="82"/>
  <c r="AK64" i="82"/>
  <c r="BI62" i="82"/>
  <c r="BL62" i="82" s="1"/>
  <c r="BI61" i="82"/>
  <c r="BL61" i="82" s="1"/>
  <c r="BI59" i="82"/>
  <c r="BL59" i="82" s="1"/>
  <c r="BI58" i="82"/>
  <c r="BL58" i="82" s="1"/>
  <c r="BI57" i="82"/>
  <c r="BL57" i="82" s="1"/>
  <c r="BI55" i="82"/>
  <c r="BI54" i="82"/>
  <c r="BI53" i="82"/>
  <c r="BI52" i="82"/>
  <c r="AK46" i="82"/>
  <c r="BI44" i="82"/>
  <c r="BL44" i="82" s="1"/>
  <c r="BI43" i="82"/>
  <c r="BL43" i="82" s="1"/>
  <c r="BI42" i="82"/>
  <c r="BL42" i="82" s="1"/>
  <c r="BI41" i="82"/>
  <c r="BL41" i="82" s="1"/>
  <c r="BI40" i="82"/>
  <c r="BL40" i="82" s="1"/>
  <c r="BI39" i="82"/>
  <c r="BL39" i="82" s="1"/>
  <c r="BI37" i="82"/>
  <c r="BI36" i="82"/>
  <c r="BI35" i="82"/>
  <c r="BI34" i="82"/>
  <c r="AK28" i="82"/>
  <c r="BI26" i="82"/>
  <c r="BL26" i="82" s="1"/>
  <c r="BI25" i="82"/>
  <c r="BL25" i="82" s="1"/>
  <c r="BI24" i="82"/>
  <c r="BL24" i="82" s="1"/>
  <c r="BI23" i="82"/>
  <c r="BL23" i="82" s="1"/>
  <c r="BI22" i="82"/>
  <c r="BL22" i="82" s="1"/>
  <c r="BI21" i="82"/>
  <c r="BL21" i="82" s="1"/>
  <c r="BI19" i="82"/>
  <c r="BI18" i="82"/>
  <c r="BI17" i="82"/>
  <c r="BI16" i="82"/>
  <c r="AK10" i="82"/>
  <c r="BH358" i="81"/>
  <c r="BH340" i="81"/>
  <c r="BH343" i="81" s="1"/>
  <c r="BH322" i="81"/>
  <c r="BH304" i="81"/>
  <c r="BH305" i="81" s="1"/>
  <c r="BH286" i="81"/>
  <c r="BH287" i="81" s="1"/>
  <c r="BH268" i="81"/>
  <c r="BH269" i="81" s="1"/>
  <c r="BH250" i="81"/>
  <c r="BH232" i="81"/>
  <c r="BH233" i="81" s="1"/>
  <c r="BH214" i="81"/>
  <c r="BH216" i="81" s="1"/>
  <c r="BH196" i="81"/>
  <c r="BH198" i="81" s="1"/>
  <c r="BH178" i="81"/>
  <c r="BH181" i="81" s="1"/>
  <c r="BL181" i="81" s="1"/>
  <c r="BH160" i="81"/>
  <c r="BH142" i="81"/>
  <c r="BH124" i="81"/>
  <c r="BH125" i="81" s="1"/>
  <c r="BH106" i="81"/>
  <c r="BH108" i="81" s="1"/>
  <c r="BH88" i="81"/>
  <c r="BH90" i="81" s="1"/>
  <c r="BH70" i="81"/>
  <c r="BH72" i="81" s="1"/>
  <c r="BH52" i="81"/>
  <c r="BH54" i="81" s="1"/>
  <c r="BH34" i="81"/>
  <c r="BH37" i="81" s="1"/>
  <c r="BH16" i="81"/>
  <c r="CQ371" i="81"/>
  <c r="CX371" i="81"/>
  <c r="CJ371" i="81"/>
  <c r="CC371" i="81"/>
  <c r="BV371" i="81"/>
  <c r="BO371" i="81"/>
  <c r="AZ371" i="81"/>
  <c r="AS371" i="81"/>
  <c r="AE370" i="81"/>
  <c r="Y370" i="81"/>
  <c r="S370" i="81"/>
  <c r="BI368" i="81"/>
  <c r="BL368" i="81" s="1"/>
  <c r="BI367" i="81"/>
  <c r="BL367" i="81" s="1"/>
  <c r="BI366" i="81"/>
  <c r="BL366" i="81" s="1"/>
  <c r="BI365" i="81"/>
  <c r="BL365" i="81" s="1"/>
  <c r="BI364" i="81"/>
  <c r="BL364" i="81" s="1"/>
  <c r="BI363" i="81"/>
  <c r="BL363" i="81" s="1"/>
  <c r="BI361" i="81"/>
  <c r="BI360" i="81"/>
  <c r="BI359" i="81"/>
  <c r="BI358" i="81"/>
  <c r="AK352" i="81"/>
  <c r="BI350" i="81"/>
  <c r="BL350" i="81" s="1"/>
  <c r="BI349" i="81"/>
  <c r="BL349" i="81" s="1"/>
  <c r="BI348" i="81"/>
  <c r="BL348" i="81" s="1"/>
  <c r="BI347" i="81"/>
  <c r="BL347" i="81" s="1"/>
  <c r="BI346" i="81"/>
  <c r="BL346" i="81" s="1"/>
  <c r="BI345" i="81"/>
  <c r="BL345" i="81" s="1"/>
  <c r="BI343" i="81"/>
  <c r="BI342" i="81"/>
  <c r="BI341" i="81"/>
  <c r="BI340" i="81"/>
  <c r="AK334" i="81"/>
  <c r="BI332" i="81"/>
  <c r="BL332" i="81" s="1"/>
  <c r="BI331" i="81"/>
  <c r="BL331" i="81" s="1"/>
  <c r="BI330" i="81"/>
  <c r="BL330" i="81" s="1"/>
  <c r="BI329" i="81"/>
  <c r="BL329" i="81" s="1"/>
  <c r="BI328" i="81"/>
  <c r="BL328" i="81" s="1"/>
  <c r="BI327" i="81"/>
  <c r="BL327" i="81" s="1"/>
  <c r="BI325" i="81"/>
  <c r="BI324" i="81"/>
  <c r="BI323" i="81"/>
  <c r="BI322" i="81"/>
  <c r="AK316" i="81"/>
  <c r="BI314" i="81"/>
  <c r="BL314" i="81" s="1"/>
  <c r="BI313" i="81"/>
  <c r="BL313" i="81" s="1"/>
  <c r="BI312" i="81"/>
  <c r="BL312" i="81" s="1"/>
  <c r="BI311" i="81"/>
  <c r="BL311" i="81" s="1"/>
  <c r="BI310" i="81"/>
  <c r="BL310" i="81" s="1"/>
  <c r="BI309" i="81"/>
  <c r="BL309" i="81" s="1"/>
  <c r="BI307" i="81"/>
  <c r="BI306" i="81"/>
  <c r="BI305" i="81"/>
  <c r="BI304" i="81"/>
  <c r="AK298" i="81"/>
  <c r="BI296" i="81"/>
  <c r="BL296" i="81" s="1"/>
  <c r="BI295" i="81"/>
  <c r="BL295" i="81" s="1"/>
  <c r="BI294" i="81"/>
  <c r="BL294" i="81" s="1"/>
  <c r="BI293" i="81"/>
  <c r="BL293" i="81" s="1"/>
  <c r="BI292" i="81"/>
  <c r="BL292" i="81" s="1"/>
  <c r="BI291" i="81"/>
  <c r="BL291" i="81" s="1"/>
  <c r="BI289" i="81"/>
  <c r="BI288" i="81"/>
  <c r="BI287" i="81"/>
  <c r="BI286" i="81"/>
  <c r="AK280" i="81"/>
  <c r="BI278" i="81"/>
  <c r="BL278" i="81" s="1"/>
  <c r="BI277" i="81"/>
  <c r="BL277" i="81" s="1"/>
  <c r="BI276" i="81"/>
  <c r="BL276" i="81" s="1"/>
  <c r="BI275" i="81"/>
  <c r="BL275" i="81" s="1"/>
  <c r="BI274" i="81"/>
  <c r="BL274" i="81" s="1"/>
  <c r="BI273" i="81"/>
  <c r="BL273" i="81" s="1"/>
  <c r="BI271" i="81"/>
  <c r="BI270" i="81"/>
  <c r="BI269" i="81"/>
  <c r="BI268" i="81"/>
  <c r="AK262" i="81"/>
  <c r="BI260" i="81"/>
  <c r="BL260" i="81" s="1"/>
  <c r="BI259" i="81"/>
  <c r="BL259" i="81" s="1"/>
  <c r="BI258" i="81"/>
  <c r="BL258" i="81" s="1"/>
  <c r="BI257" i="81"/>
  <c r="BL257" i="81" s="1"/>
  <c r="BI256" i="81"/>
  <c r="BL256" i="81" s="1"/>
  <c r="BI255" i="81"/>
  <c r="BL255" i="81" s="1"/>
  <c r="BI253" i="81"/>
  <c r="BI252" i="81"/>
  <c r="BI251" i="81"/>
  <c r="BI250" i="81"/>
  <c r="AK244" i="81"/>
  <c r="BI242" i="81"/>
  <c r="BL242" i="81" s="1"/>
  <c r="BI241" i="81"/>
  <c r="BL241" i="81" s="1"/>
  <c r="BI240" i="81"/>
  <c r="BL240" i="81" s="1"/>
  <c r="BI239" i="81"/>
  <c r="BL239" i="81" s="1"/>
  <c r="BI238" i="81"/>
  <c r="BL238" i="81" s="1"/>
  <c r="BI237" i="81"/>
  <c r="BL237" i="81" s="1"/>
  <c r="BI235" i="81"/>
  <c r="BI234" i="81"/>
  <c r="BI233" i="81"/>
  <c r="BI232" i="81"/>
  <c r="AK226" i="81"/>
  <c r="BI224" i="81"/>
  <c r="BL224" i="81" s="1"/>
  <c r="BI223" i="81"/>
  <c r="BL223" i="81" s="1"/>
  <c r="BI222" i="81"/>
  <c r="BL222" i="81" s="1"/>
  <c r="BI221" i="81"/>
  <c r="BL221" i="81" s="1"/>
  <c r="BI220" i="81"/>
  <c r="BL220" i="81" s="1"/>
  <c r="BI219" i="81"/>
  <c r="BL219" i="81" s="1"/>
  <c r="BI217" i="81"/>
  <c r="BI216" i="81"/>
  <c r="BI215" i="81"/>
  <c r="BI214" i="81"/>
  <c r="AK208" i="81"/>
  <c r="BI206" i="81"/>
  <c r="BL206" i="81" s="1"/>
  <c r="BI205" i="81"/>
  <c r="BL205" i="81" s="1"/>
  <c r="BI204" i="81"/>
  <c r="BL204" i="81" s="1"/>
  <c r="BI203" i="81"/>
  <c r="BL203" i="81" s="1"/>
  <c r="BI202" i="81"/>
  <c r="BL202" i="81" s="1"/>
  <c r="BI201" i="81"/>
  <c r="BL201" i="81" s="1"/>
  <c r="BI199" i="81"/>
  <c r="BI198" i="81"/>
  <c r="BI197" i="81"/>
  <c r="BI196" i="81"/>
  <c r="AK190" i="81"/>
  <c r="BI188" i="81"/>
  <c r="BL188" i="81" s="1"/>
  <c r="BI187" i="81"/>
  <c r="BL187" i="81" s="1"/>
  <c r="BI186" i="81"/>
  <c r="BL186" i="81" s="1"/>
  <c r="BI185" i="81"/>
  <c r="BL185" i="81" s="1"/>
  <c r="BI184" i="81"/>
  <c r="BL184" i="81" s="1"/>
  <c r="BI183" i="81"/>
  <c r="BL183" i="81" s="1"/>
  <c r="BI181" i="81"/>
  <c r="BI180" i="81"/>
  <c r="BI179" i="81"/>
  <c r="BI178" i="81"/>
  <c r="AK172" i="81"/>
  <c r="BI170" i="81"/>
  <c r="BL170" i="81" s="1"/>
  <c r="BI169" i="81"/>
  <c r="BL169" i="81" s="1"/>
  <c r="BI168" i="81"/>
  <c r="BL168" i="81" s="1"/>
  <c r="BI167" i="81"/>
  <c r="BL167" i="81" s="1"/>
  <c r="BI166" i="81"/>
  <c r="BL166" i="81" s="1"/>
  <c r="BI165" i="81"/>
  <c r="BL165" i="81" s="1"/>
  <c r="BI163" i="81"/>
  <c r="BI162" i="81"/>
  <c r="BI161" i="81"/>
  <c r="BI160" i="81"/>
  <c r="AK154" i="81"/>
  <c r="BI152" i="81"/>
  <c r="BL152" i="81" s="1"/>
  <c r="BI151" i="81"/>
  <c r="BL151" i="81" s="1"/>
  <c r="BI150" i="81"/>
  <c r="BL150" i="81" s="1"/>
  <c r="BI149" i="81"/>
  <c r="BL149" i="81" s="1"/>
  <c r="BI148" i="81"/>
  <c r="BL148" i="81" s="1"/>
  <c r="BI147" i="81"/>
  <c r="BL147" i="81" s="1"/>
  <c r="BI145" i="81"/>
  <c r="BI144" i="81"/>
  <c r="BI143" i="81"/>
  <c r="BI142" i="81"/>
  <c r="AK136" i="81"/>
  <c r="BI134" i="81"/>
  <c r="BL134" i="81" s="1"/>
  <c r="BI133" i="81"/>
  <c r="BL133" i="81" s="1"/>
  <c r="BI132" i="81"/>
  <c r="BL132" i="81" s="1"/>
  <c r="BI131" i="81"/>
  <c r="BL131" i="81" s="1"/>
  <c r="BI130" i="81"/>
  <c r="BL130" i="81" s="1"/>
  <c r="BI129" i="81"/>
  <c r="BL129" i="81" s="1"/>
  <c r="BI127" i="81"/>
  <c r="BI126" i="81"/>
  <c r="BI125" i="81"/>
  <c r="BI124" i="81"/>
  <c r="AK118" i="81"/>
  <c r="BI116" i="81"/>
  <c r="BL116" i="81" s="1"/>
  <c r="BI115" i="81"/>
  <c r="BL115" i="81" s="1"/>
  <c r="BI114" i="81"/>
  <c r="BL114" i="81" s="1"/>
  <c r="BI113" i="81"/>
  <c r="BL113" i="81" s="1"/>
  <c r="BI112" i="81"/>
  <c r="BL112" i="81" s="1"/>
  <c r="BI111" i="81"/>
  <c r="BL111" i="81" s="1"/>
  <c r="BI109" i="81"/>
  <c r="BI108" i="81"/>
  <c r="BI107" i="81"/>
  <c r="BI106" i="81"/>
  <c r="AK100" i="81"/>
  <c r="BI98" i="81"/>
  <c r="BL98" i="81" s="1"/>
  <c r="BI97" i="81"/>
  <c r="BL97" i="81" s="1"/>
  <c r="BI96" i="81"/>
  <c r="BL96" i="81" s="1"/>
  <c r="BI95" i="81"/>
  <c r="BL95" i="81" s="1"/>
  <c r="BI94" i="81"/>
  <c r="BL94" i="81" s="1"/>
  <c r="BI93" i="81"/>
  <c r="BL93" i="81" s="1"/>
  <c r="BI91" i="81"/>
  <c r="BI90" i="81"/>
  <c r="BI89" i="81"/>
  <c r="BI88" i="81"/>
  <c r="AK82" i="81"/>
  <c r="BI80" i="81"/>
  <c r="BL80" i="81" s="1"/>
  <c r="BI79" i="81"/>
  <c r="BL79" i="81" s="1"/>
  <c r="BI78" i="81"/>
  <c r="BL78" i="81" s="1"/>
  <c r="BI77" i="81"/>
  <c r="BL77" i="81" s="1"/>
  <c r="BI76" i="81"/>
  <c r="BL76" i="81" s="1"/>
  <c r="BI75" i="81"/>
  <c r="BL75" i="81" s="1"/>
  <c r="BI73" i="81"/>
  <c r="BI72" i="81"/>
  <c r="BI71" i="81"/>
  <c r="BI70" i="81"/>
  <c r="AK64" i="81"/>
  <c r="BI62" i="81"/>
  <c r="BL62" i="81" s="1"/>
  <c r="BI61" i="81"/>
  <c r="BL61" i="81" s="1"/>
  <c r="BI60" i="81"/>
  <c r="BL60" i="81" s="1"/>
  <c r="BI58" i="81"/>
  <c r="BL58" i="81" s="1"/>
  <c r="BI57" i="81"/>
  <c r="BL57" i="81" s="1"/>
  <c r="BI55" i="81"/>
  <c r="BI54" i="81"/>
  <c r="BI53" i="81"/>
  <c r="BI52" i="81"/>
  <c r="AK46" i="81"/>
  <c r="BI44" i="81"/>
  <c r="BL44" i="81" s="1"/>
  <c r="BI43" i="81"/>
  <c r="BL43" i="81" s="1"/>
  <c r="BI42" i="81"/>
  <c r="BL42" i="81" s="1"/>
  <c r="BI41" i="81"/>
  <c r="BL41" i="81" s="1"/>
  <c r="BI40" i="81"/>
  <c r="BL40" i="81" s="1"/>
  <c r="BI39" i="81"/>
  <c r="BL39" i="81" s="1"/>
  <c r="BI37" i="81"/>
  <c r="BI36" i="81"/>
  <c r="BI35" i="81"/>
  <c r="BI34" i="81"/>
  <c r="AK28" i="81"/>
  <c r="BI26" i="81"/>
  <c r="BL26" i="81" s="1"/>
  <c r="BI25" i="81"/>
  <c r="BL25" i="81" s="1"/>
  <c r="BI24" i="81"/>
  <c r="BL24" i="81" s="1"/>
  <c r="BI23" i="81"/>
  <c r="BL23" i="81" s="1"/>
  <c r="BI22" i="81"/>
  <c r="BL22" i="81" s="1"/>
  <c r="BI21" i="81"/>
  <c r="BL21" i="81" s="1"/>
  <c r="BI19" i="81"/>
  <c r="BI18" i="81"/>
  <c r="BI17" i="81"/>
  <c r="BI16" i="81"/>
  <c r="AK10" i="81"/>
  <c r="BL307" i="85" l="1"/>
  <c r="BL343" i="85"/>
  <c r="BH73" i="83"/>
  <c r="BL73" i="83" s="1"/>
  <c r="BH198" i="85"/>
  <c r="BL198" i="85" s="1"/>
  <c r="BH199" i="85"/>
  <c r="BL199" i="85" s="1"/>
  <c r="BH305" i="82"/>
  <c r="BL305" i="82" s="1"/>
  <c r="BL250" i="84"/>
  <c r="BH37" i="85"/>
  <c r="BL37" i="85" s="1"/>
  <c r="BH37" i="84"/>
  <c r="BL37" i="84" s="1"/>
  <c r="BL35" i="84"/>
  <c r="BH36" i="84"/>
  <c r="BL36" i="84" s="1"/>
  <c r="BL268" i="85"/>
  <c r="BH90" i="84"/>
  <c r="BL90" i="84" s="1"/>
  <c r="BH252" i="85"/>
  <c r="BL252" i="85" s="1"/>
  <c r="BH91" i="84"/>
  <c r="BL91" i="84" s="1"/>
  <c r="BH181" i="85"/>
  <c r="BL181" i="85" s="1"/>
  <c r="BH253" i="85"/>
  <c r="BL253" i="85" s="1"/>
  <c r="BH35" i="81"/>
  <c r="BL35" i="81" s="1"/>
  <c r="BL34" i="85"/>
  <c r="BL88" i="83"/>
  <c r="BH35" i="85"/>
  <c r="BL35" i="85" s="1"/>
  <c r="BL304" i="85"/>
  <c r="BH53" i="81"/>
  <c r="BL53" i="81" s="1"/>
  <c r="BH89" i="83"/>
  <c r="BL89" i="83" s="1"/>
  <c r="BL304" i="84"/>
  <c r="BL143" i="85"/>
  <c r="BH145" i="85"/>
  <c r="BL145" i="85" s="1"/>
  <c r="BL250" i="85"/>
  <c r="BL36" i="85"/>
  <c r="BG317" i="85"/>
  <c r="CX316" i="85" s="1"/>
  <c r="DE317" i="85" s="1"/>
  <c r="BL180" i="85"/>
  <c r="BL196" i="85"/>
  <c r="BL161" i="85"/>
  <c r="BL215" i="85"/>
  <c r="BL235" i="85"/>
  <c r="BL197" i="85"/>
  <c r="BL251" i="85"/>
  <c r="BG47" i="85"/>
  <c r="CX46" i="85" s="1"/>
  <c r="DE47" i="85" s="1"/>
  <c r="BG119" i="85"/>
  <c r="CX118" i="85" s="1"/>
  <c r="DE119" i="85" s="1"/>
  <c r="BL288" i="85"/>
  <c r="BL55" i="85"/>
  <c r="BG101" i="85"/>
  <c r="CX100" i="85" s="1"/>
  <c r="DE101" i="85" s="1"/>
  <c r="BG209" i="85"/>
  <c r="CX208" i="85" s="1"/>
  <c r="DE209" i="85" s="1"/>
  <c r="BG227" i="85"/>
  <c r="CX226" i="85" s="1"/>
  <c r="DE227" i="85" s="1"/>
  <c r="BL360" i="85"/>
  <c r="BL107" i="85"/>
  <c r="BL323" i="85"/>
  <c r="BH305" i="84"/>
  <c r="BL305" i="84" s="1"/>
  <c r="BL88" i="84"/>
  <c r="BG335" i="84"/>
  <c r="CX334" i="84" s="1"/>
  <c r="BG263" i="84"/>
  <c r="CX262" i="84" s="1"/>
  <c r="DE263" i="84" s="1"/>
  <c r="BG281" i="84"/>
  <c r="CX280" i="84" s="1"/>
  <c r="DE281" i="84" s="1"/>
  <c r="AK370" i="84"/>
  <c r="BG209" i="84"/>
  <c r="CX208" i="84" s="1"/>
  <c r="DE209" i="84" s="1"/>
  <c r="BL126" i="84"/>
  <c r="BG101" i="84"/>
  <c r="CX100" i="84" s="1"/>
  <c r="DE101" i="84" s="1"/>
  <c r="BL361" i="84"/>
  <c r="BL161" i="84"/>
  <c r="BL196" i="84"/>
  <c r="BL252" i="84"/>
  <c r="BH305" i="83"/>
  <c r="BL305" i="83" s="1"/>
  <c r="BL55" i="83"/>
  <c r="BL235" i="83"/>
  <c r="BG191" i="83"/>
  <c r="CX190" i="83" s="1"/>
  <c r="BG335" i="83"/>
  <c r="CX334" i="83" s="1"/>
  <c r="DE335" i="83" s="1"/>
  <c r="BL71" i="83"/>
  <c r="BG119" i="83"/>
  <c r="CX118" i="83" s="1"/>
  <c r="DE119" i="83" s="1"/>
  <c r="BL325" i="83"/>
  <c r="BG47" i="83"/>
  <c r="CX46" i="83" s="1"/>
  <c r="DE47" i="83" s="1"/>
  <c r="BG65" i="83"/>
  <c r="CX64" i="83" s="1"/>
  <c r="DE65" i="83" s="1"/>
  <c r="BG353" i="83"/>
  <c r="CX352" i="83" s="1"/>
  <c r="DE353" i="83" s="1"/>
  <c r="BL127" i="83"/>
  <c r="BG227" i="83"/>
  <c r="CX226" i="83" s="1"/>
  <c r="DE227" i="83" s="1"/>
  <c r="BL144" i="83"/>
  <c r="BG173" i="83"/>
  <c r="CX172" i="83" s="1"/>
  <c r="DE173" i="83" s="1"/>
  <c r="AK370" i="83"/>
  <c r="BL198" i="83"/>
  <c r="BH107" i="82"/>
  <c r="BH108" i="82"/>
  <c r="BL108" i="82" s="1"/>
  <c r="BL88" i="82"/>
  <c r="BL16" i="82"/>
  <c r="BL145" i="82"/>
  <c r="BL358" i="82"/>
  <c r="BL109" i="82"/>
  <c r="BL306" i="82"/>
  <c r="BL307" i="82"/>
  <c r="BL287" i="82"/>
  <c r="BL90" i="81"/>
  <c r="BL108" i="81"/>
  <c r="BL70" i="81"/>
  <c r="BL287" i="81"/>
  <c r="BL233" i="81"/>
  <c r="BL250" i="81"/>
  <c r="BL54" i="81"/>
  <c r="BL72" i="81"/>
  <c r="BL343" i="81"/>
  <c r="DD47" i="86"/>
  <c r="CW99" i="86"/>
  <c r="DD100" i="86" s="1"/>
  <c r="CW315" i="86"/>
  <c r="DD316" i="86" s="1"/>
  <c r="CW63" i="86"/>
  <c r="DD64" i="86" s="1"/>
  <c r="CW171" i="86"/>
  <c r="DD172" i="86" s="1"/>
  <c r="CW28" i="86"/>
  <c r="DD29" i="86" s="1"/>
  <c r="CW117" i="86"/>
  <c r="DD118" i="86" s="1"/>
  <c r="CW261" i="86"/>
  <c r="DD262" i="86" s="1"/>
  <c r="AK369" i="86"/>
  <c r="CW207" i="86"/>
  <c r="DD208" i="86" s="1"/>
  <c r="CW279" i="86"/>
  <c r="DD280" i="86" s="1"/>
  <c r="CW225" i="86"/>
  <c r="DD226" i="86" s="1"/>
  <c r="DD334" i="86"/>
  <c r="CW10" i="86"/>
  <c r="CW153" i="86"/>
  <c r="DD154" i="86" s="1"/>
  <c r="CW351" i="86"/>
  <c r="DD352" i="86" s="1"/>
  <c r="BH143" i="84"/>
  <c r="BL143" i="84" s="1"/>
  <c r="BH144" i="84"/>
  <c r="BL144" i="84" s="1"/>
  <c r="BH89" i="85"/>
  <c r="BL89" i="85" s="1"/>
  <c r="BL88" i="85"/>
  <c r="BH306" i="85"/>
  <c r="BL306" i="85" s="1"/>
  <c r="BH305" i="85"/>
  <c r="BL305" i="85" s="1"/>
  <c r="CW135" i="86"/>
  <c r="DD136" i="86" s="1"/>
  <c r="CW297" i="86"/>
  <c r="DD298" i="86" s="1"/>
  <c r="BH288" i="83"/>
  <c r="BL288" i="83" s="1"/>
  <c r="BH287" i="83"/>
  <c r="BL287" i="83" s="1"/>
  <c r="BH53" i="84"/>
  <c r="BL53" i="84" s="1"/>
  <c r="CW189" i="86"/>
  <c r="DD190" i="86" s="1"/>
  <c r="BL286" i="83"/>
  <c r="BH72" i="83"/>
  <c r="BL72" i="83" s="1"/>
  <c r="BL70" i="83"/>
  <c r="BH17" i="85"/>
  <c r="BL17" i="85" s="1"/>
  <c r="BH361" i="85"/>
  <c r="BL361" i="85" s="1"/>
  <c r="BH359" i="85"/>
  <c r="BL359" i="85" s="1"/>
  <c r="BL358" i="85"/>
  <c r="DD82" i="86"/>
  <c r="BH54" i="83"/>
  <c r="BL54" i="83" s="1"/>
  <c r="CW81" i="86"/>
  <c r="CW243" i="86"/>
  <c r="DD244" i="86" s="1"/>
  <c r="BL304" i="81"/>
  <c r="BH127" i="81"/>
  <c r="BL127" i="81" s="1"/>
  <c r="BH144" i="85"/>
  <c r="BL144" i="85" s="1"/>
  <c r="BL142" i="85"/>
  <c r="BH54" i="84"/>
  <c r="BL54" i="84" s="1"/>
  <c r="BH18" i="85"/>
  <c r="BL18" i="85" s="1"/>
  <c r="BH90" i="85"/>
  <c r="BL90" i="85" s="1"/>
  <c r="BH215" i="81"/>
  <c r="BL215" i="81" s="1"/>
  <c r="BL322" i="85"/>
  <c r="BL34" i="83"/>
  <c r="BH91" i="83"/>
  <c r="BL91" i="83" s="1"/>
  <c r="BL106" i="85"/>
  <c r="BG155" i="85"/>
  <c r="CX154" i="85" s="1"/>
  <c r="DE155" i="85" s="1"/>
  <c r="BG263" i="85"/>
  <c r="CX262" i="85" s="1"/>
  <c r="DE263" i="85" s="1"/>
  <c r="DE335" i="85"/>
  <c r="BG11" i="85"/>
  <c r="BG29" i="85"/>
  <c r="CX28" i="85" s="1"/>
  <c r="DE29" i="85" s="1"/>
  <c r="BG281" i="85"/>
  <c r="CX280" i="85" s="1"/>
  <c r="DE281" i="85" s="1"/>
  <c r="BG65" i="85"/>
  <c r="CX64" i="85" s="1"/>
  <c r="DE65" i="85" s="1"/>
  <c r="BG173" i="85"/>
  <c r="CX172" i="85" s="1"/>
  <c r="DE173" i="85" s="1"/>
  <c r="BG137" i="85"/>
  <c r="CX136" i="85" s="1"/>
  <c r="BG353" i="85"/>
  <c r="CX352" i="85" s="1"/>
  <c r="DE353" i="85" s="1"/>
  <c r="BL160" i="84"/>
  <c r="BH18" i="84"/>
  <c r="BL18" i="84" s="1"/>
  <c r="BH19" i="84"/>
  <c r="BL19" i="84" s="1"/>
  <c r="BL70" i="85"/>
  <c r="BH71" i="85"/>
  <c r="BL71" i="85" s="1"/>
  <c r="BG191" i="85"/>
  <c r="CX190" i="85" s="1"/>
  <c r="DE191" i="85" s="1"/>
  <c r="BH234" i="85"/>
  <c r="BL234" i="85" s="1"/>
  <c r="BL214" i="85"/>
  <c r="BH72" i="85"/>
  <c r="BL72" i="85" s="1"/>
  <c r="BH125" i="85"/>
  <c r="BL125" i="85" s="1"/>
  <c r="BL124" i="85"/>
  <c r="BG245" i="85"/>
  <c r="CX244" i="85" s="1"/>
  <c r="BL340" i="85"/>
  <c r="BH341" i="85"/>
  <c r="BL341" i="85" s="1"/>
  <c r="BH199" i="83"/>
  <c r="BL199" i="83" s="1"/>
  <c r="BH197" i="83"/>
  <c r="BL197" i="83" s="1"/>
  <c r="BL196" i="83"/>
  <c r="BH17" i="84"/>
  <c r="BL17" i="84" s="1"/>
  <c r="BH54" i="85"/>
  <c r="BL54" i="85" s="1"/>
  <c r="BH53" i="85"/>
  <c r="BL53" i="85" s="1"/>
  <c r="BH323" i="82"/>
  <c r="BL323" i="82" s="1"/>
  <c r="BL160" i="83"/>
  <c r="BH199" i="84"/>
  <c r="BL199" i="84" s="1"/>
  <c r="BH197" i="84"/>
  <c r="BL197" i="84" s="1"/>
  <c r="DE137" i="85"/>
  <c r="BH163" i="85"/>
  <c r="BL163" i="85" s="1"/>
  <c r="BH162" i="85"/>
  <c r="BL162" i="85" s="1"/>
  <c r="BH233" i="85"/>
  <c r="BL233" i="85" s="1"/>
  <c r="BL232" i="85"/>
  <c r="AK370" i="85"/>
  <c r="BL160" i="85"/>
  <c r="BH217" i="85"/>
  <c r="BL217" i="85" s="1"/>
  <c r="BH216" i="85"/>
  <c r="BL216" i="85" s="1"/>
  <c r="BH287" i="85"/>
  <c r="BL287" i="85" s="1"/>
  <c r="BL286" i="85"/>
  <c r="BH180" i="84"/>
  <c r="BL180" i="84" s="1"/>
  <c r="DE245" i="85"/>
  <c r="BH271" i="85"/>
  <c r="BL271" i="85" s="1"/>
  <c r="BH270" i="85"/>
  <c r="BL270" i="85" s="1"/>
  <c r="BL52" i="81"/>
  <c r="BH55" i="81"/>
  <c r="BL55" i="81" s="1"/>
  <c r="BL19" i="85"/>
  <c r="BL52" i="85"/>
  <c r="BH73" i="85"/>
  <c r="BL73" i="85" s="1"/>
  <c r="BG83" i="85"/>
  <c r="CX82" i="85" s="1"/>
  <c r="DE83" i="85" s="1"/>
  <c r="BH109" i="85"/>
  <c r="BL109" i="85" s="1"/>
  <c r="BH108" i="85"/>
  <c r="BL108" i="85" s="1"/>
  <c r="BH126" i="85"/>
  <c r="BL126" i="85" s="1"/>
  <c r="BH179" i="85"/>
  <c r="BL179" i="85" s="1"/>
  <c r="BL178" i="85"/>
  <c r="BH269" i="85"/>
  <c r="BL269" i="85" s="1"/>
  <c r="BH289" i="85"/>
  <c r="BL289" i="85" s="1"/>
  <c r="BG299" i="85"/>
  <c r="CX298" i="85" s="1"/>
  <c r="DE299" i="85" s="1"/>
  <c r="BH325" i="85"/>
  <c r="BL325" i="85" s="1"/>
  <c r="BH324" i="85"/>
  <c r="BL324" i="85" s="1"/>
  <c r="BH342" i="85"/>
  <c r="BL342" i="85" s="1"/>
  <c r="BH37" i="83"/>
  <c r="BL37" i="83" s="1"/>
  <c r="BL52" i="83"/>
  <c r="BL34" i="84"/>
  <c r="BH253" i="84"/>
  <c r="BL253" i="84" s="1"/>
  <c r="BH53" i="83"/>
  <c r="BL53" i="83" s="1"/>
  <c r="BL322" i="84"/>
  <c r="BL16" i="85"/>
  <c r="BL358" i="84"/>
  <c r="BH359" i="84"/>
  <c r="BL359" i="84" s="1"/>
  <c r="BH360" i="84"/>
  <c r="BL360" i="84" s="1"/>
  <c r="BH306" i="84"/>
  <c r="BL306" i="84" s="1"/>
  <c r="BH251" i="84"/>
  <c r="BL251" i="84" s="1"/>
  <c r="BL235" i="84"/>
  <c r="BH198" i="84"/>
  <c r="BL198" i="84"/>
  <c r="BL181" i="84"/>
  <c r="BL142" i="84"/>
  <c r="BG65" i="84"/>
  <c r="CX64" i="84" s="1"/>
  <c r="DE65" i="84" s="1"/>
  <c r="BG47" i="84"/>
  <c r="CX46" i="84" s="1"/>
  <c r="DE47" i="84" s="1"/>
  <c r="BG119" i="84"/>
  <c r="CX118" i="84" s="1"/>
  <c r="DE119" i="84" s="1"/>
  <c r="BG227" i="84"/>
  <c r="CX226" i="84" s="1"/>
  <c r="DE227" i="84" s="1"/>
  <c r="BH271" i="84"/>
  <c r="BL271" i="84" s="1"/>
  <c r="BH270" i="84"/>
  <c r="BL270" i="84" s="1"/>
  <c r="BH269" i="84"/>
  <c r="BL269" i="84" s="1"/>
  <c r="BL16" i="83"/>
  <c r="BG11" i="84"/>
  <c r="BH71" i="84"/>
  <c r="BL71" i="84" s="1"/>
  <c r="BL70" i="84"/>
  <c r="BH72" i="84"/>
  <c r="BL72" i="84" s="1"/>
  <c r="BH125" i="84"/>
  <c r="BL125" i="84" s="1"/>
  <c r="BL124" i="84"/>
  <c r="BH127" i="84"/>
  <c r="BL127" i="84" s="1"/>
  <c r="BG245" i="84"/>
  <c r="CX244" i="84" s="1"/>
  <c r="DE245" i="84" s="1"/>
  <c r="BH217" i="82"/>
  <c r="BL217" i="82" s="1"/>
  <c r="BH216" i="82"/>
  <c r="BL216" i="82" s="1"/>
  <c r="BH215" i="82"/>
  <c r="BL215" i="82" s="1"/>
  <c r="BH163" i="84"/>
  <c r="BL163" i="84" s="1"/>
  <c r="BH162" i="84"/>
  <c r="BL162" i="84" s="1"/>
  <c r="BL268" i="84"/>
  <c r="BG353" i="84"/>
  <c r="CX352" i="84" s="1"/>
  <c r="DE353" i="84" s="1"/>
  <c r="BG191" i="84"/>
  <c r="CX190" i="84" s="1"/>
  <c r="DE191" i="84" s="1"/>
  <c r="BG317" i="84"/>
  <c r="CX316" i="84" s="1"/>
  <c r="DE317" i="84" s="1"/>
  <c r="BH324" i="81"/>
  <c r="BL324" i="81" s="1"/>
  <c r="BH323" i="81"/>
  <c r="BL323" i="81" s="1"/>
  <c r="BH253" i="82"/>
  <c r="BL253" i="82" s="1"/>
  <c r="BH251" i="82"/>
  <c r="BL251" i="82" s="1"/>
  <c r="BH252" i="82"/>
  <c r="BL252" i="82" s="1"/>
  <c r="BH109" i="84"/>
  <c r="BL109" i="84" s="1"/>
  <c r="BH108" i="84"/>
  <c r="BL108" i="84" s="1"/>
  <c r="BH341" i="81"/>
  <c r="BL341" i="81" s="1"/>
  <c r="BG83" i="84"/>
  <c r="CX82" i="84" s="1"/>
  <c r="DE83" i="84" s="1"/>
  <c r="BG173" i="84"/>
  <c r="CX172" i="84" s="1"/>
  <c r="DE173" i="84" s="1"/>
  <c r="BL160" i="81"/>
  <c r="BH163" i="81"/>
  <c r="BL163" i="81" s="1"/>
  <c r="BH162" i="81"/>
  <c r="BL162" i="81" s="1"/>
  <c r="BH161" i="81"/>
  <c r="BL161" i="81" s="1"/>
  <c r="BH53" i="82"/>
  <c r="BL53" i="82" s="1"/>
  <c r="BH73" i="84"/>
  <c r="BL73" i="84" s="1"/>
  <c r="BL106" i="84"/>
  <c r="BH54" i="82"/>
  <c r="BL54" i="82" s="1"/>
  <c r="BG29" i="84"/>
  <c r="CX28" i="84" s="1"/>
  <c r="DE29" i="84" s="1"/>
  <c r="BH107" i="84"/>
  <c r="BL107" i="84" s="1"/>
  <c r="BH18" i="81"/>
  <c r="BL18" i="81" s="1"/>
  <c r="BH19" i="81"/>
  <c r="BL19" i="81" s="1"/>
  <c r="BH17" i="81"/>
  <c r="BL17" i="81" s="1"/>
  <c r="BH287" i="84"/>
  <c r="BL287" i="84" s="1"/>
  <c r="BL286" i="84"/>
  <c r="BH289" i="84"/>
  <c r="BL289" i="84" s="1"/>
  <c r="BH36" i="81"/>
  <c r="BL36" i="81" s="1"/>
  <c r="BL34" i="81"/>
  <c r="BH108" i="83"/>
  <c r="BL108" i="83" s="1"/>
  <c r="BH107" i="83"/>
  <c r="BL107" i="83" s="1"/>
  <c r="BH109" i="83"/>
  <c r="BL109" i="83" s="1"/>
  <c r="BL106" i="83"/>
  <c r="BH324" i="83"/>
  <c r="BL324" i="83" s="1"/>
  <c r="BH323" i="83"/>
  <c r="BL323" i="83" s="1"/>
  <c r="BH233" i="84"/>
  <c r="BL233" i="84" s="1"/>
  <c r="BL232" i="84"/>
  <c r="BH234" i="84"/>
  <c r="BL234" i="84" s="1"/>
  <c r="BL250" i="82"/>
  <c r="BG155" i="84"/>
  <c r="CX154" i="84" s="1"/>
  <c r="DE155" i="84" s="1"/>
  <c r="BL323" i="84"/>
  <c r="DE335" i="84"/>
  <c r="BH73" i="81"/>
  <c r="BL73" i="81" s="1"/>
  <c r="BH71" i="81"/>
  <c r="BL71" i="81" s="1"/>
  <c r="BH163" i="83"/>
  <c r="BL163" i="83" s="1"/>
  <c r="BH162" i="83"/>
  <c r="BL162" i="83" s="1"/>
  <c r="BH161" i="83"/>
  <c r="BL161" i="83" s="1"/>
  <c r="BH217" i="84"/>
  <c r="BL217" i="84" s="1"/>
  <c r="BH216" i="84"/>
  <c r="BL216" i="84" s="1"/>
  <c r="BH341" i="84"/>
  <c r="BL341" i="84" s="1"/>
  <c r="BL340" i="84"/>
  <c r="BL178" i="83"/>
  <c r="BH179" i="83"/>
  <c r="BL179" i="83" s="1"/>
  <c r="BL214" i="84"/>
  <c r="BH216" i="83"/>
  <c r="BL216" i="83" s="1"/>
  <c r="BL214" i="83"/>
  <c r="BL52" i="84"/>
  <c r="BG137" i="84"/>
  <c r="CX136" i="84" s="1"/>
  <c r="DE137" i="84" s="1"/>
  <c r="BH179" i="84"/>
  <c r="BL179" i="84" s="1"/>
  <c r="BL178" i="84"/>
  <c r="BH215" i="84"/>
  <c r="BL215" i="84" s="1"/>
  <c r="BG299" i="84"/>
  <c r="CX298" i="84" s="1"/>
  <c r="DE299" i="84" s="1"/>
  <c r="BH325" i="84"/>
  <c r="BL325" i="84" s="1"/>
  <c r="BH324" i="84"/>
  <c r="BL324" i="84" s="1"/>
  <c r="BH342" i="84"/>
  <c r="BL342" i="84" s="1"/>
  <c r="BH306" i="81"/>
  <c r="BL306" i="81" s="1"/>
  <c r="BL304" i="83"/>
  <c r="BL16" i="84"/>
  <c r="BH307" i="81"/>
  <c r="BL307" i="81" s="1"/>
  <c r="BL322" i="83"/>
  <c r="BH306" i="83"/>
  <c r="BL306" i="83" s="1"/>
  <c r="BL289" i="83"/>
  <c r="BL268" i="83"/>
  <c r="BH269" i="83"/>
  <c r="BL269" i="83" s="1"/>
  <c r="BH271" i="83"/>
  <c r="BL271" i="83" s="1"/>
  <c r="BH215" i="83"/>
  <c r="BL215" i="83" s="1"/>
  <c r="BH180" i="83"/>
  <c r="BL180" i="83" s="1"/>
  <c r="BH35" i="83"/>
  <c r="BL35" i="83" s="1"/>
  <c r="BL250" i="83"/>
  <c r="BH251" i="83"/>
  <c r="BL251" i="83" s="1"/>
  <c r="BH253" i="83"/>
  <c r="BL253" i="83" s="1"/>
  <c r="BH252" i="83"/>
  <c r="BL252" i="83" s="1"/>
  <c r="BH235" i="82"/>
  <c r="BL235" i="82" s="1"/>
  <c r="BH233" i="82"/>
  <c r="BL233" i="82" s="1"/>
  <c r="BH36" i="82"/>
  <c r="BL36" i="82" s="1"/>
  <c r="BH35" i="82"/>
  <c r="BL35" i="82" s="1"/>
  <c r="BH234" i="82"/>
  <c r="BL234" i="82" s="1"/>
  <c r="BH361" i="81"/>
  <c r="BL361" i="81" s="1"/>
  <c r="BH360" i="81"/>
  <c r="BL360" i="81" s="1"/>
  <c r="BH359" i="81"/>
  <c r="BL359" i="81" s="1"/>
  <c r="BG11" i="83"/>
  <c r="BL232" i="81"/>
  <c r="BH235" i="81"/>
  <c r="BL235" i="81" s="1"/>
  <c r="BH234" i="81"/>
  <c r="BL234" i="81" s="1"/>
  <c r="BH37" i="82"/>
  <c r="BL37" i="82" s="1"/>
  <c r="BH107" i="81"/>
  <c r="BL107" i="81" s="1"/>
  <c r="BH109" i="81"/>
  <c r="BL109" i="81" s="1"/>
  <c r="BL358" i="83"/>
  <c r="BH361" i="83"/>
  <c r="BL361" i="83" s="1"/>
  <c r="BH359" i="83"/>
  <c r="BL359" i="83" s="1"/>
  <c r="BH360" i="83"/>
  <c r="BL360" i="83" s="1"/>
  <c r="BL286" i="81"/>
  <c r="BH289" i="81"/>
  <c r="BL289" i="81" s="1"/>
  <c r="BH180" i="81"/>
  <c r="BL180" i="81" s="1"/>
  <c r="BH179" i="81"/>
  <c r="BL179" i="81" s="1"/>
  <c r="BG137" i="83"/>
  <c r="CX136" i="83" s="1"/>
  <c r="DE137" i="83" s="1"/>
  <c r="BG245" i="83"/>
  <c r="CX244" i="83" s="1"/>
  <c r="DE245" i="83" s="1"/>
  <c r="BH342" i="83"/>
  <c r="BL342" i="83" s="1"/>
  <c r="BH341" i="83"/>
  <c r="BL341" i="83" s="1"/>
  <c r="BL340" i="83"/>
  <c r="BH343" i="83"/>
  <c r="BL343" i="83" s="1"/>
  <c r="BH288" i="81"/>
  <c r="BL288" i="81" s="1"/>
  <c r="BH343" i="82"/>
  <c r="BL343" i="82" s="1"/>
  <c r="BH342" i="82"/>
  <c r="BL342" i="82" s="1"/>
  <c r="BH341" i="82"/>
  <c r="BL341" i="82" s="1"/>
  <c r="BG317" i="83"/>
  <c r="CX316" i="83" s="1"/>
  <c r="DE317" i="83" s="1"/>
  <c r="BG83" i="83"/>
  <c r="CX82" i="83" s="1"/>
  <c r="DE83" i="83" s="1"/>
  <c r="BL268" i="82"/>
  <c r="BH271" i="82"/>
  <c r="BL271" i="82" s="1"/>
  <c r="BH145" i="81"/>
  <c r="BL145" i="81" s="1"/>
  <c r="BH144" i="81"/>
  <c r="BL144" i="81" s="1"/>
  <c r="BL142" i="81"/>
  <c r="BH143" i="81"/>
  <c r="BL143" i="81" s="1"/>
  <c r="BH251" i="81"/>
  <c r="BL251" i="81" s="1"/>
  <c r="BH288" i="82"/>
  <c r="BL288" i="82" s="1"/>
  <c r="BH289" i="82"/>
  <c r="BL289" i="82" s="1"/>
  <c r="BG299" i="83"/>
  <c r="CX298" i="83" s="1"/>
  <c r="DE299" i="83" s="1"/>
  <c r="BL52" i="82"/>
  <c r="BH252" i="81"/>
  <c r="BL252" i="81" s="1"/>
  <c r="BH91" i="82"/>
  <c r="BL91" i="82" s="1"/>
  <c r="BH89" i="82"/>
  <c r="BL89" i="82" s="1"/>
  <c r="DE191" i="83"/>
  <c r="BG209" i="83"/>
  <c r="CX208" i="83" s="1"/>
  <c r="DE209" i="83" s="1"/>
  <c r="BH234" i="83"/>
  <c r="BL234" i="83" s="1"/>
  <c r="BH233" i="83"/>
  <c r="BL233" i="83" s="1"/>
  <c r="BL232" i="83"/>
  <c r="BG281" i="83"/>
  <c r="CX280" i="83" s="1"/>
  <c r="DE281" i="83" s="1"/>
  <c r="BL268" i="81"/>
  <c r="BH270" i="81"/>
  <c r="BL270" i="81" s="1"/>
  <c r="BH271" i="81"/>
  <c r="BL271" i="81" s="1"/>
  <c r="BL286" i="82"/>
  <c r="BH253" i="81"/>
  <c r="BL253" i="81" s="1"/>
  <c r="BL142" i="83"/>
  <c r="BH145" i="83"/>
  <c r="BL145" i="83" s="1"/>
  <c r="BH143" i="83"/>
  <c r="BL143" i="83" s="1"/>
  <c r="BH197" i="81"/>
  <c r="BL197" i="81" s="1"/>
  <c r="BH180" i="82"/>
  <c r="BL180" i="82" s="1"/>
  <c r="BH181" i="82"/>
  <c r="BL181" i="82" s="1"/>
  <c r="BG29" i="83"/>
  <c r="CX28" i="83" s="1"/>
  <c r="DE29" i="83" s="1"/>
  <c r="DE101" i="83"/>
  <c r="BL88" i="81"/>
  <c r="BH89" i="81"/>
  <c r="BL89" i="81" s="1"/>
  <c r="BL322" i="81"/>
  <c r="BH325" i="81"/>
  <c r="BL325" i="81" s="1"/>
  <c r="BH90" i="82"/>
  <c r="BL90" i="82" s="1"/>
  <c r="BH199" i="81"/>
  <c r="BL199" i="81" s="1"/>
  <c r="BH91" i="81"/>
  <c r="BL91" i="81" s="1"/>
  <c r="BL196" i="82"/>
  <c r="BH198" i="82"/>
  <c r="BL198" i="82" s="1"/>
  <c r="BH199" i="82"/>
  <c r="BL199" i="82" s="1"/>
  <c r="BG101" i="83"/>
  <c r="CX100" i="83" s="1"/>
  <c r="BH126" i="83"/>
  <c r="BL126" i="83" s="1"/>
  <c r="BH125" i="83"/>
  <c r="BL125" i="83" s="1"/>
  <c r="BL124" i="83"/>
  <c r="BL340" i="81"/>
  <c r="BH342" i="81"/>
  <c r="BL342" i="81" s="1"/>
  <c r="BH19" i="82"/>
  <c r="BL19" i="82" s="1"/>
  <c r="BH18" i="82"/>
  <c r="BL18" i="82" s="1"/>
  <c r="BH17" i="82"/>
  <c r="BL17" i="82" s="1"/>
  <c r="BG155" i="83"/>
  <c r="CX154" i="83" s="1"/>
  <c r="DE155" i="83" s="1"/>
  <c r="BL307" i="83"/>
  <c r="BG263" i="83"/>
  <c r="CX262" i="83" s="1"/>
  <c r="DE263" i="83" s="1"/>
  <c r="BL214" i="81"/>
  <c r="BH217" i="81"/>
  <c r="BL217" i="81" s="1"/>
  <c r="BL124" i="81"/>
  <c r="BH126" i="81"/>
  <c r="BL126" i="81" s="1"/>
  <c r="BH18" i="83"/>
  <c r="BL18" i="83" s="1"/>
  <c r="BH17" i="83"/>
  <c r="BL17" i="83" s="1"/>
  <c r="BH181" i="83"/>
  <c r="BL181" i="83" s="1"/>
  <c r="BH161" i="82"/>
  <c r="BL161" i="82" s="1"/>
  <c r="BH359" i="82"/>
  <c r="BL359" i="82" s="1"/>
  <c r="BH361" i="82"/>
  <c r="BL361" i="82" s="1"/>
  <c r="BH360" i="82"/>
  <c r="BL360" i="82" s="1"/>
  <c r="BH324" i="82"/>
  <c r="BL324" i="82" s="1"/>
  <c r="BH325" i="82"/>
  <c r="BL325" i="82" s="1"/>
  <c r="BH269" i="82"/>
  <c r="BL269" i="82" s="1"/>
  <c r="BH270" i="82"/>
  <c r="BL270" i="82" s="1"/>
  <c r="BH197" i="82"/>
  <c r="BL197" i="82" s="1"/>
  <c r="BH179" i="82"/>
  <c r="BL179" i="82" s="1"/>
  <c r="BH162" i="82"/>
  <c r="BL162" i="82" s="1"/>
  <c r="BH143" i="82"/>
  <c r="BL143" i="82" s="1"/>
  <c r="BH144" i="82"/>
  <c r="BL144" i="82" s="1"/>
  <c r="BL124" i="82"/>
  <c r="BH125" i="82"/>
  <c r="BL125" i="82" s="1"/>
  <c r="BH126" i="82"/>
  <c r="BL126" i="82" s="1"/>
  <c r="BL358" i="81"/>
  <c r="BL178" i="81"/>
  <c r="BL55" i="82"/>
  <c r="BL163" i="82"/>
  <c r="BL106" i="82"/>
  <c r="BL34" i="82"/>
  <c r="BL107" i="82"/>
  <c r="BL304" i="82"/>
  <c r="BG65" i="82"/>
  <c r="DE64" i="82" s="1"/>
  <c r="DL65" i="82" s="1"/>
  <c r="BL70" i="82"/>
  <c r="BL127" i="82"/>
  <c r="BL142" i="82"/>
  <c r="BL178" i="82"/>
  <c r="BL340" i="82"/>
  <c r="BH71" i="82"/>
  <c r="BL71" i="82" s="1"/>
  <c r="BG119" i="82"/>
  <c r="DE118" i="82" s="1"/>
  <c r="DL119" i="82" s="1"/>
  <c r="BL214" i="82"/>
  <c r="BG281" i="82"/>
  <c r="DE280" i="82" s="1"/>
  <c r="DL281" i="82" s="1"/>
  <c r="BH72" i="82"/>
  <c r="BL72" i="82" s="1"/>
  <c r="BL160" i="82"/>
  <c r="BG11" i="82"/>
  <c r="DE10" i="82" s="1"/>
  <c r="BG47" i="82"/>
  <c r="DE46" i="82" s="1"/>
  <c r="DL47" i="82" s="1"/>
  <c r="BH73" i="82"/>
  <c r="BL73" i="82" s="1"/>
  <c r="BG335" i="82"/>
  <c r="DE334" i="82" s="1"/>
  <c r="DL335" i="82" s="1"/>
  <c r="BG227" i="82"/>
  <c r="DE226" i="82" s="1"/>
  <c r="DL227" i="82" s="1"/>
  <c r="BG173" i="82"/>
  <c r="DE172" i="82" s="1"/>
  <c r="DL173" i="82" s="1"/>
  <c r="BG155" i="82"/>
  <c r="DE154" i="82" s="1"/>
  <c r="DL155" i="82" s="1"/>
  <c r="BG137" i="82"/>
  <c r="DE136" i="82" s="1"/>
  <c r="DL137" i="82" s="1"/>
  <c r="BG263" i="82"/>
  <c r="DE262" i="82" s="1"/>
  <c r="DL263" i="82" s="1"/>
  <c r="BG353" i="82"/>
  <c r="DE352" i="82" s="1"/>
  <c r="DL353" i="82" s="1"/>
  <c r="BG101" i="82"/>
  <c r="DE100" i="82" s="1"/>
  <c r="DL101" i="82" s="1"/>
  <c r="BG209" i="82"/>
  <c r="DE208" i="82" s="1"/>
  <c r="DL209" i="82" s="1"/>
  <c r="BG191" i="82"/>
  <c r="DE190" i="82" s="1"/>
  <c r="DL191" i="82" s="1"/>
  <c r="AK370" i="82"/>
  <c r="BG245" i="82"/>
  <c r="DE244" i="82" s="1"/>
  <c r="DL245" i="82" s="1"/>
  <c r="BG83" i="82"/>
  <c r="DE82" i="82" s="1"/>
  <c r="DL83" i="82" s="1"/>
  <c r="BG317" i="82"/>
  <c r="DE316" i="82" s="1"/>
  <c r="DL317" i="82" s="1"/>
  <c r="BG29" i="82"/>
  <c r="DE28" i="82" s="1"/>
  <c r="DL29" i="82" s="1"/>
  <c r="BG299" i="82"/>
  <c r="DE298" i="82" s="1"/>
  <c r="DL299" i="82" s="1"/>
  <c r="BL125" i="81"/>
  <c r="BL37" i="81"/>
  <c r="BL198" i="81"/>
  <c r="BL196" i="81"/>
  <c r="BL216" i="81"/>
  <c r="BG263" i="81"/>
  <c r="DE262" i="81" s="1"/>
  <c r="DL263" i="81" s="1"/>
  <c r="BG29" i="81"/>
  <c r="DE28" i="81" s="1"/>
  <c r="DL29" i="81" s="1"/>
  <c r="BG209" i="81"/>
  <c r="DE208" i="81" s="1"/>
  <c r="DL209" i="81" s="1"/>
  <c r="BG155" i="81"/>
  <c r="DE154" i="81" s="1"/>
  <c r="DL155" i="81" s="1"/>
  <c r="BL16" i="81"/>
  <c r="BG47" i="81"/>
  <c r="DE46" i="81" s="1"/>
  <c r="DL47" i="81" s="1"/>
  <c r="BL106" i="81"/>
  <c r="BL269" i="81"/>
  <c r="BG101" i="81"/>
  <c r="DE100" i="81" s="1"/>
  <c r="DL101" i="81" s="1"/>
  <c r="BG317" i="81"/>
  <c r="DE316" i="81" s="1"/>
  <c r="DL317" i="81" s="1"/>
  <c r="BG227" i="81"/>
  <c r="DE226" i="81" s="1"/>
  <c r="DL227" i="81"/>
  <c r="AK370" i="81"/>
  <c r="BG83" i="81"/>
  <c r="DE82" i="81" s="1"/>
  <c r="DL83" i="81" s="1"/>
  <c r="BG299" i="81"/>
  <c r="DE298" i="81" s="1"/>
  <c r="DL299" i="81" s="1"/>
  <c r="BG137" i="81"/>
  <c r="DE136" i="81" s="1"/>
  <c r="DL137" i="81" s="1"/>
  <c r="BG65" i="81"/>
  <c r="DE64" i="81" s="1"/>
  <c r="DL65" i="81" s="1"/>
  <c r="BG335" i="81"/>
  <c r="DE334" i="81" s="1"/>
  <c r="DL335" i="81" s="1"/>
  <c r="BG11" i="81"/>
  <c r="DE10" i="81" s="1"/>
  <c r="BG191" i="81"/>
  <c r="DE190" i="81" s="1"/>
  <c r="DL191" i="81" s="1"/>
  <c r="BG245" i="81"/>
  <c r="DE244" i="81" s="1"/>
  <c r="DL245" i="81" s="1"/>
  <c r="BG119" i="81"/>
  <c r="DE118" i="81" s="1"/>
  <c r="DL119" i="81" s="1"/>
  <c r="BG173" i="81"/>
  <c r="DE172" i="81" s="1"/>
  <c r="DL173" i="81" s="1"/>
  <c r="BG353" i="81"/>
  <c r="DE352" i="81" s="1"/>
  <c r="DL353" i="81" s="1"/>
  <c r="BG281" i="81"/>
  <c r="DE280" i="81" s="1"/>
  <c r="DL281" i="81" s="1"/>
  <c r="BL305" i="81"/>
  <c r="BI364" i="79"/>
  <c r="BL364" i="79" s="1"/>
  <c r="BI365" i="79"/>
  <c r="BL365" i="79" s="1"/>
  <c r="BI363" i="79"/>
  <c r="BL363" i="79" s="1"/>
  <c r="BI359" i="79"/>
  <c r="BI358" i="79"/>
  <c r="BI347" i="79"/>
  <c r="BL347" i="79" s="1"/>
  <c r="BI346" i="79"/>
  <c r="BL346" i="79" s="1"/>
  <c r="BI345" i="79"/>
  <c r="BL345" i="79" s="1"/>
  <c r="BI341" i="79"/>
  <c r="BI340" i="79"/>
  <c r="BI329" i="79"/>
  <c r="BL329" i="79" s="1"/>
  <c r="BI328" i="79"/>
  <c r="BL328" i="79" s="1"/>
  <c r="BI327" i="79"/>
  <c r="BL327" i="79" s="1"/>
  <c r="BI323" i="79"/>
  <c r="BI322" i="79"/>
  <c r="BI311" i="79"/>
  <c r="BL311" i="79" s="1"/>
  <c r="BI310" i="79"/>
  <c r="BL310" i="79" s="1"/>
  <c r="BI309" i="79"/>
  <c r="BL309" i="79" s="1"/>
  <c r="BI305" i="79"/>
  <c r="BI304" i="79"/>
  <c r="BI293" i="79"/>
  <c r="BL293" i="79" s="1"/>
  <c r="BI292" i="79"/>
  <c r="BL292" i="79" s="1"/>
  <c r="BI291" i="79"/>
  <c r="BL291" i="79" s="1"/>
  <c r="BI286" i="79"/>
  <c r="BI287" i="79"/>
  <c r="BI275" i="79"/>
  <c r="BL275" i="79" s="1"/>
  <c r="BI274" i="79"/>
  <c r="BL274" i="79" s="1"/>
  <c r="BI273" i="79"/>
  <c r="BL273" i="79" s="1"/>
  <c r="BI269" i="79"/>
  <c r="BI268" i="79"/>
  <c r="BI257" i="79"/>
  <c r="BL257" i="79" s="1"/>
  <c r="BI256" i="79"/>
  <c r="BL256" i="79" s="1"/>
  <c r="BI255" i="79"/>
  <c r="BL255" i="79" s="1"/>
  <c r="BI251" i="79"/>
  <c r="BI250" i="79"/>
  <c r="BI239" i="79"/>
  <c r="BL239" i="79" s="1"/>
  <c r="BI238" i="79"/>
  <c r="BL238" i="79" s="1"/>
  <c r="BI237" i="79"/>
  <c r="BL237" i="79" s="1"/>
  <c r="BI233" i="79"/>
  <c r="BI232" i="79"/>
  <c r="BI221" i="79"/>
  <c r="BL221" i="79" s="1"/>
  <c r="BI220" i="79"/>
  <c r="BL220" i="79" s="1"/>
  <c r="BI219" i="79"/>
  <c r="BL219" i="79" s="1"/>
  <c r="BI215" i="79"/>
  <c r="BI214" i="79"/>
  <c r="BI203" i="79"/>
  <c r="BL203" i="79" s="1"/>
  <c r="BI202" i="79"/>
  <c r="BL202" i="79" s="1"/>
  <c r="BI201" i="79"/>
  <c r="BL201" i="79" s="1"/>
  <c r="BI197" i="79"/>
  <c r="BI196" i="79"/>
  <c r="BI184" i="79"/>
  <c r="BL184" i="79" s="1"/>
  <c r="BI185" i="79"/>
  <c r="BL185" i="79" s="1"/>
  <c r="BI183" i="79"/>
  <c r="BL183" i="79" s="1"/>
  <c r="BI179" i="79"/>
  <c r="BI178" i="79"/>
  <c r="BI165" i="79"/>
  <c r="BL165" i="79" s="1"/>
  <c r="BI167" i="79"/>
  <c r="BL167" i="79" s="1"/>
  <c r="BI166" i="79"/>
  <c r="BL166" i="79" s="1"/>
  <c r="BI161" i="79"/>
  <c r="BI160" i="79"/>
  <c r="BI148" i="79"/>
  <c r="BL148" i="79" s="1"/>
  <c r="BI149" i="79"/>
  <c r="BL149" i="79" s="1"/>
  <c r="BI147" i="79"/>
  <c r="BL147" i="79" s="1"/>
  <c r="BI143" i="79"/>
  <c r="BI142" i="79"/>
  <c r="BI130" i="79"/>
  <c r="BL130" i="79" s="1"/>
  <c r="BI131" i="79"/>
  <c r="BL131" i="79" s="1"/>
  <c r="BI129" i="79"/>
  <c r="BL129" i="79" s="1"/>
  <c r="BI125" i="79"/>
  <c r="BI124" i="79"/>
  <c r="BI112" i="79"/>
  <c r="BL112" i="79" s="1"/>
  <c r="BI113" i="79"/>
  <c r="BL113" i="79" s="1"/>
  <c r="BI111" i="79"/>
  <c r="BL111" i="79" s="1"/>
  <c r="BI94" i="79"/>
  <c r="BL94" i="79" s="1"/>
  <c r="BI95" i="79"/>
  <c r="BL95" i="79" s="1"/>
  <c r="BI93" i="79"/>
  <c r="BL93" i="79" s="1"/>
  <c r="BI107" i="79"/>
  <c r="BI106" i="79"/>
  <c r="BI89" i="79"/>
  <c r="BI88" i="79"/>
  <c r="BI77" i="79"/>
  <c r="BL77" i="79" s="1"/>
  <c r="BI76" i="79"/>
  <c r="BL76" i="79" s="1"/>
  <c r="BI75" i="79"/>
  <c r="BL75" i="79" s="1"/>
  <c r="BI71" i="79"/>
  <c r="BI70" i="79"/>
  <c r="BI59" i="79"/>
  <c r="BL59" i="79" s="1"/>
  <c r="BI58" i="79"/>
  <c r="BL58" i="79" s="1"/>
  <c r="BI53" i="79"/>
  <c r="BI54" i="79"/>
  <c r="S370" i="77"/>
  <c r="BI41" i="79"/>
  <c r="BL41" i="79" s="1"/>
  <c r="BI42" i="79"/>
  <c r="BL42" i="79" s="1"/>
  <c r="BI40" i="79"/>
  <c r="BL40" i="79" s="1"/>
  <c r="BI35" i="79"/>
  <c r="BI36" i="79"/>
  <c r="BI23" i="79"/>
  <c r="BL23" i="79" s="1"/>
  <c r="BI24" i="79"/>
  <c r="BL24" i="79" s="1"/>
  <c r="BI22" i="79"/>
  <c r="BL22" i="79" s="1"/>
  <c r="BI18" i="79"/>
  <c r="BI17" i="79"/>
  <c r="BI364" i="77"/>
  <c r="BL364" i="77" s="1"/>
  <c r="BI366" i="77"/>
  <c r="BL366" i="77" s="1"/>
  <c r="BI365" i="77"/>
  <c r="BL365" i="77" s="1"/>
  <c r="BI360" i="77"/>
  <c r="BI359" i="77"/>
  <c r="BI347" i="77"/>
  <c r="BL347" i="77" s="1"/>
  <c r="BI348" i="77"/>
  <c r="BL348" i="77" s="1"/>
  <c r="BI346" i="77"/>
  <c r="BL346" i="77" s="1"/>
  <c r="BI342" i="77"/>
  <c r="BI341" i="77"/>
  <c r="BI329" i="77"/>
  <c r="BL329" i="77" s="1"/>
  <c r="BI330" i="77"/>
  <c r="BL330" i="77" s="1"/>
  <c r="BI328" i="77"/>
  <c r="BL328" i="77" s="1"/>
  <c r="BI324" i="77"/>
  <c r="BI323" i="77"/>
  <c r="BI311" i="77"/>
  <c r="BL311" i="77" s="1"/>
  <c r="BI312" i="77"/>
  <c r="BL312" i="77" s="1"/>
  <c r="BI310" i="77"/>
  <c r="BL310" i="77" s="1"/>
  <c r="BI306" i="77"/>
  <c r="BI305" i="77"/>
  <c r="BI293" i="77"/>
  <c r="BL293" i="77" s="1"/>
  <c r="BI294" i="77"/>
  <c r="BL294" i="77" s="1"/>
  <c r="BI292" i="77"/>
  <c r="BL292" i="77" s="1"/>
  <c r="BI288" i="77"/>
  <c r="BI287" i="77"/>
  <c r="BI275" i="77"/>
  <c r="BL275" i="77" s="1"/>
  <c r="BI276" i="77"/>
  <c r="BL276" i="77" s="1"/>
  <c r="BI274" i="77"/>
  <c r="BL274" i="77" s="1"/>
  <c r="BI270" i="77"/>
  <c r="BI269" i="77"/>
  <c r="BI256" i="77"/>
  <c r="BL256" i="77" s="1"/>
  <c r="BI258" i="77"/>
  <c r="BL258" i="77" s="1"/>
  <c r="BI257" i="77"/>
  <c r="BL257" i="77" s="1"/>
  <c r="BI252" i="77"/>
  <c r="BI251" i="77"/>
  <c r="BI238" i="77"/>
  <c r="BL238" i="77" s="1"/>
  <c r="BI240" i="77"/>
  <c r="BL240" i="77" s="1"/>
  <c r="BI239" i="77"/>
  <c r="BL239" i="77" s="1"/>
  <c r="BI234" i="77"/>
  <c r="BI233" i="77"/>
  <c r="BI220" i="77"/>
  <c r="BL220" i="77" s="1"/>
  <c r="BI222" i="77"/>
  <c r="BL222" i="77" s="1"/>
  <c r="BI221" i="77"/>
  <c r="BL221" i="77" s="1"/>
  <c r="BI215" i="77"/>
  <c r="BI216" i="77"/>
  <c r="BI203" i="77"/>
  <c r="BL203" i="77" s="1"/>
  <c r="BI204" i="77"/>
  <c r="BL204" i="77" s="1"/>
  <c r="BI202" i="77"/>
  <c r="BL202" i="77" s="1"/>
  <c r="BI198" i="77"/>
  <c r="BI197" i="77"/>
  <c r="BI186" i="77"/>
  <c r="BL186" i="77" s="1"/>
  <c r="BI185" i="77"/>
  <c r="BL185" i="77" s="1"/>
  <c r="BI184" i="77"/>
  <c r="BL184" i="77" s="1"/>
  <c r="BI180" i="77"/>
  <c r="BI179" i="77"/>
  <c r="BI168" i="77"/>
  <c r="BL168" i="77" s="1"/>
  <c r="BI167" i="77"/>
  <c r="BL167" i="77" s="1"/>
  <c r="BI166" i="77"/>
  <c r="BL166" i="77" s="1"/>
  <c r="BI162" i="77"/>
  <c r="BI161" i="77"/>
  <c r="BI150" i="77"/>
  <c r="BL150" i="77" s="1"/>
  <c r="BI149" i="77"/>
  <c r="BL149" i="77" s="1"/>
  <c r="BI148" i="77"/>
  <c r="BL148" i="77" s="1"/>
  <c r="BI144" i="77"/>
  <c r="BI143" i="77"/>
  <c r="BI131" i="77"/>
  <c r="BL131" i="77" s="1"/>
  <c r="BI132" i="77"/>
  <c r="BL132" i="77" s="1"/>
  <c r="BI130" i="77"/>
  <c r="BL130" i="77" s="1"/>
  <c r="BI126" i="77"/>
  <c r="BI125" i="77"/>
  <c r="BI113" i="77"/>
  <c r="BL113" i="77" s="1"/>
  <c r="BI114" i="77"/>
  <c r="BL114" i="77" s="1"/>
  <c r="BI112" i="77"/>
  <c r="BL112" i="77" s="1"/>
  <c r="BI108" i="77"/>
  <c r="BI107" i="77"/>
  <c r="BI90" i="77"/>
  <c r="BI89" i="77"/>
  <c r="BI72" i="77"/>
  <c r="BI71" i="77"/>
  <c r="BI54" i="77"/>
  <c r="BI53" i="77"/>
  <c r="BI36" i="77"/>
  <c r="BI35" i="77"/>
  <c r="BI18" i="77"/>
  <c r="BI17" i="77"/>
  <c r="BI95" i="77"/>
  <c r="BL95" i="77" s="1"/>
  <c r="BI96" i="77"/>
  <c r="BL96" i="77" s="1"/>
  <c r="BI94" i="77"/>
  <c r="BL94" i="77" s="1"/>
  <c r="BI78" i="77"/>
  <c r="BL78" i="77" s="1"/>
  <c r="BI77" i="77"/>
  <c r="BL77" i="77" s="1"/>
  <c r="BI76" i="77"/>
  <c r="BL76" i="77" s="1"/>
  <c r="BI60" i="77"/>
  <c r="BL60" i="77" s="1"/>
  <c r="BI59" i="77"/>
  <c r="BL59" i="77" s="1"/>
  <c r="BI58" i="77"/>
  <c r="BL58" i="77" s="1"/>
  <c r="BI42" i="77"/>
  <c r="BL42" i="77" s="1"/>
  <c r="BI41" i="77"/>
  <c r="BL41" i="77" s="1"/>
  <c r="BI40" i="77"/>
  <c r="BL40" i="77" s="1"/>
  <c r="BI24" i="77"/>
  <c r="BL24" i="77" s="1"/>
  <c r="BI23" i="77"/>
  <c r="BL23" i="77" s="1"/>
  <c r="BI22" i="77"/>
  <c r="BL22" i="77" s="1"/>
  <c r="BH357" i="79"/>
  <c r="BH339" i="79"/>
  <c r="BH321" i="79"/>
  <c r="BH303" i="79"/>
  <c r="DD11" i="86" l="1"/>
  <c r="CW369" i="86"/>
  <c r="DD370" i="86" s="1"/>
  <c r="CX10" i="85"/>
  <c r="BG371" i="85"/>
  <c r="CX10" i="84"/>
  <c r="BG371" i="84"/>
  <c r="BH306" i="79"/>
  <c r="BH305" i="79"/>
  <c r="BL305" i="79" s="1"/>
  <c r="BH304" i="79"/>
  <c r="BL304" i="79" s="1"/>
  <c r="BH323" i="79"/>
  <c r="BL323" i="79" s="1"/>
  <c r="BH324" i="79"/>
  <c r="BH322" i="79"/>
  <c r="BL322" i="79" s="1"/>
  <c r="BH341" i="79"/>
  <c r="BL341" i="79" s="1"/>
  <c r="BH340" i="79"/>
  <c r="BL340" i="79" s="1"/>
  <c r="BH342" i="79"/>
  <c r="CX10" i="83"/>
  <c r="BG371" i="83"/>
  <c r="BH359" i="79"/>
  <c r="BL359" i="79" s="1"/>
  <c r="BH358" i="79"/>
  <c r="BL358" i="79" s="1"/>
  <c r="BH360" i="79"/>
  <c r="BG371" i="82"/>
  <c r="DE370" i="82"/>
  <c r="DL371" i="82" s="1"/>
  <c r="DL11" i="82"/>
  <c r="BG371" i="81"/>
  <c r="BH285" i="79"/>
  <c r="BH267" i="79"/>
  <c r="BH249" i="79"/>
  <c r="BH231" i="79"/>
  <c r="BH213" i="79"/>
  <c r="BH195" i="79"/>
  <c r="BH177" i="79"/>
  <c r="BH159" i="79"/>
  <c r="BH141" i="79"/>
  <c r="BH123" i="79"/>
  <c r="BH105" i="79"/>
  <c r="BH87" i="79"/>
  <c r="CX370" i="85" l="1"/>
  <c r="DE371" i="85" s="1"/>
  <c r="DE11" i="85"/>
  <c r="CX370" i="84"/>
  <c r="DE371" i="84" s="1"/>
  <c r="DE11" i="84"/>
  <c r="BH179" i="79"/>
  <c r="BL179" i="79" s="1"/>
  <c r="BH178" i="79"/>
  <c r="BL178" i="79" s="1"/>
  <c r="BH180" i="79"/>
  <c r="BH197" i="79"/>
  <c r="BL197" i="79" s="1"/>
  <c r="BH198" i="79"/>
  <c r="BH196" i="79"/>
  <c r="BL196" i="79" s="1"/>
  <c r="BH234" i="79"/>
  <c r="BH233" i="79"/>
  <c r="BL233" i="79" s="1"/>
  <c r="BH232" i="79"/>
  <c r="BL232" i="79" s="1"/>
  <c r="BH251" i="79"/>
  <c r="BL251" i="79" s="1"/>
  <c r="BH250" i="79"/>
  <c r="BL250" i="79" s="1"/>
  <c r="BH252" i="79"/>
  <c r="BH270" i="79"/>
  <c r="BH269" i="79"/>
  <c r="BL269" i="79" s="1"/>
  <c r="BH268" i="79"/>
  <c r="BL268" i="79" s="1"/>
  <c r="BH90" i="79"/>
  <c r="BH89" i="79"/>
  <c r="BL89" i="79" s="1"/>
  <c r="BH88" i="79"/>
  <c r="BL88" i="79" s="1"/>
  <c r="BH126" i="79"/>
  <c r="BH125" i="79"/>
  <c r="BL125" i="79" s="1"/>
  <c r="BH124" i="79"/>
  <c r="BL124" i="79" s="1"/>
  <c r="BH143" i="79"/>
  <c r="BL143" i="79" s="1"/>
  <c r="BH142" i="79"/>
  <c r="BL142" i="79" s="1"/>
  <c r="BH144" i="79"/>
  <c r="BH162" i="79"/>
  <c r="BH161" i="79"/>
  <c r="BL161" i="79" s="1"/>
  <c r="BH160" i="79"/>
  <c r="BL160" i="79" s="1"/>
  <c r="CX370" i="83"/>
  <c r="DE371" i="83" s="1"/>
  <c r="DE11" i="83"/>
  <c r="BH216" i="79"/>
  <c r="BH215" i="79"/>
  <c r="BL215" i="79" s="1"/>
  <c r="BH214" i="79"/>
  <c r="BL214" i="79" s="1"/>
  <c r="BH287" i="79"/>
  <c r="BL287" i="79" s="1"/>
  <c r="BH288" i="79"/>
  <c r="BH286" i="79"/>
  <c r="BL286" i="79" s="1"/>
  <c r="BH107" i="79"/>
  <c r="BL107" i="79" s="1"/>
  <c r="BH106" i="79"/>
  <c r="BL106" i="79" s="1"/>
  <c r="BH108" i="79"/>
  <c r="DE370" i="81"/>
  <c r="DL371" i="81" s="1"/>
  <c r="DL11" i="81"/>
  <c r="BH69" i="79"/>
  <c r="BH52" i="79"/>
  <c r="BH34" i="79"/>
  <c r="BH16" i="79"/>
  <c r="CQ370" i="79"/>
  <c r="CJ370" i="79"/>
  <c r="CC370" i="79"/>
  <c r="BV370" i="79"/>
  <c r="BO370" i="79"/>
  <c r="AZ370" i="79"/>
  <c r="AS370" i="79"/>
  <c r="AE369" i="79"/>
  <c r="Y369" i="79"/>
  <c r="S369" i="79"/>
  <c r="BI367" i="79"/>
  <c r="BL367" i="79" s="1"/>
  <c r="BI366" i="79"/>
  <c r="BL366" i="79" s="1"/>
  <c r="BL362" i="79"/>
  <c r="BI360" i="79"/>
  <c r="BL360" i="79" s="1"/>
  <c r="BI357" i="79"/>
  <c r="BL357" i="79" s="1"/>
  <c r="AK351" i="79"/>
  <c r="BI349" i="79"/>
  <c r="BL349" i="79" s="1"/>
  <c r="BI348" i="79"/>
  <c r="BL348" i="79" s="1"/>
  <c r="BI344" i="79"/>
  <c r="BL344" i="79" s="1"/>
  <c r="BI342" i="79"/>
  <c r="BL342" i="79" s="1"/>
  <c r="BI339" i="79"/>
  <c r="BL339" i="79" s="1"/>
  <c r="AK333" i="79"/>
  <c r="BI331" i="79"/>
  <c r="BL331" i="79" s="1"/>
  <c r="BI330" i="79"/>
  <c r="BL330" i="79" s="1"/>
  <c r="BI326" i="79"/>
  <c r="BL326" i="79" s="1"/>
  <c r="BI324" i="79"/>
  <c r="BL324" i="79" s="1"/>
  <c r="BI321" i="79"/>
  <c r="BL321" i="79" s="1"/>
  <c r="AK315" i="79"/>
  <c r="BI313" i="79"/>
  <c r="BL313" i="79" s="1"/>
  <c r="BI312" i="79"/>
  <c r="BL312" i="79" s="1"/>
  <c r="BI308" i="79"/>
  <c r="BL308" i="79" s="1"/>
  <c r="BI306" i="79"/>
  <c r="BL306" i="79" s="1"/>
  <c r="BI303" i="79"/>
  <c r="BL303" i="79" s="1"/>
  <c r="AK297" i="79"/>
  <c r="BI295" i="79"/>
  <c r="BL295" i="79" s="1"/>
  <c r="BI294" i="79"/>
  <c r="BL294" i="79" s="1"/>
  <c r="BI290" i="79"/>
  <c r="BL290" i="79" s="1"/>
  <c r="BI288" i="79"/>
  <c r="BL288" i="79" s="1"/>
  <c r="BI285" i="79"/>
  <c r="BL285" i="79" s="1"/>
  <c r="AK279" i="79"/>
  <c r="BI277" i="79"/>
  <c r="BL277" i="79" s="1"/>
  <c r="BI276" i="79"/>
  <c r="BL276" i="79" s="1"/>
  <c r="BI272" i="79"/>
  <c r="BL272" i="79" s="1"/>
  <c r="BI270" i="79"/>
  <c r="BI267" i="79"/>
  <c r="BL267" i="79" s="1"/>
  <c r="AK261" i="79"/>
  <c r="BI259" i="79"/>
  <c r="BL259" i="79" s="1"/>
  <c r="BI258" i="79"/>
  <c r="BL258" i="79" s="1"/>
  <c r="BI254" i="79"/>
  <c r="BL254" i="79" s="1"/>
  <c r="BI252" i="79"/>
  <c r="BI249" i="79"/>
  <c r="BL249" i="79" s="1"/>
  <c r="AK243" i="79"/>
  <c r="BI241" i="79"/>
  <c r="BL241" i="79" s="1"/>
  <c r="BI240" i="79"/>
  <c r="BL240" i="79" s="1"/>
  <c r="BI236" i="79"/>
  <c r="BL236" i="79" s="1"/>
  <c r="BI234" i="79"/>
  <c r="BI231" i="79"/>
  <c r="BL231" i="79" s="1"/>
  <c r="AK225" i="79"/>
  <c r="BI223" i="79"/>
  <c r="BL223" i="79" s="1"/>
  <c r="BI222" i="79"/>
  <c r="BL222" i="79" s="1"/>
  <c r="BI218" i="79"/>
  <c r="BL218" i="79" s="1"/>
  <c r="BI216" i="79"/>
  <c r="BI213" i="79"/>
  <c r="BL213" i="79" s="1"/>
  <c r="AK207" i="79"/>
  <c r="BI205" i="79"/>
  <c r="BL205" i="79" s="1"/>
  <c r="BI204" i="79"/>
  <c r="BL204" i="79" s="1"/>
  <c r="BI200" i="79"/>
  <c r="BL200" i="79" s="1"/>
  <c r="BI198" i="79"/>
  <c r="BI195" i="79"/>
  <c r="BL195" i="79" s="1"/>
  <c r="AK189" i="79"/>
  <c r="BI187" i="79"/>
  <c r="BL187" i="79" s="1"/>
  <c r="BI186" i="79"/>
  <c r="BL186" i="79" s="1"/>
  <c r="BI182" i="79"/>
  <c r="BL182" i="79" s="1"/>
  <c r="BI180" i="79"/>
  <c r="BI177" i="79"/>
  <c r="BL177" i="79" s="1"/>
  <c r="AK171" i="79"/>
  <c r="BI169" i="79"/>
  <c r="BL169" i="79" s="1"/>
  <c r="BI168" i="79"/>
  <c r="BL168" i="79" s="1"/>
  <c r="BI164" i="79"/>
  <c r="BL164" i="79" s="1"/>
  <c r="BI162" i="79"/>
  <c r="BI159" i="79"/>
  <c r="BL159" i="79" s="1"/>
  <c r="AK153" i="79"/>
  <c r="BI151" i="79"/>
  <c r="BL151" i="79" s="1"/>
  <c r="BI150" i="79"/>
  <c r="BL150" i="79" s="1"/>
  <c r="BI146" i="79"/>
  <c r="BL146" i="79" s="1"/>
  <c r="BI144" i="79"/>
  <c r="BI141" i="79"/>
  <c r="BL141" i="79" s="1"/>
  <c r="AK135" i="79"/>
  <c r="BI133" i="79"/>
  <c r="BL133" i="79" s="1"/>
  <c r="BI132" i="79"/>
  <c r="BL132" i="79" s="1"/>
  <c r="BI128" i="79"/>
  <c r="BL128" i="79" s="1"/>
  <c r="BI126" i="79"/>
  <c r="BI123" i="79"/>
  <c r="BL123" i="79" s="1"/>
  <c r="AK117" i="79"/>
  <c r="BI115" i="79"/>
  <c r="BL115" i="79" s="1"/>
  <c r="BI114" i="79"/>
  <c r="BL114" i="79" s="1"/>
  <c r="BI110" i="79"/>
  <c r="BL110" i="79" s="1"/>
  <c r="BI108" i="79"/>
  <c r="BI105" i="79"/>
  <c r="BL105" i="79" s="1"/>
  <c r="AK99" i="79"/>
  <c r="BI97" i="79"/>
  <c r="BL97" i="79" s="1"/>
  <c r="BI96" i="79"/>
  <c r="BL96" i="79" s="1"/>
  <c r="BI92" i="79"/>
  <c r="BL92" i="79" s="1"/>
  <c r="BI90" i="79"/>
  <c r="BL90" i="79" s="1"/>
  <c r="BI87" i="79"/>
  <c r="BL87" i="79" s="1"/>
  <c r="AK81" i="79"/>
  <c r="BI79" i="79"/>
  <c r="BL79" i="79" s="1"/>
  <c r="BI78" i="79"/>
  <c r="BL78" i="79" s="1"/>
  <c r="BI74" i="79"/>
  <c r="BL74" i="79" s="1"/>
  <c r="BI72" i="79"/>
  <c r="BI69" i="79"/>
  <c r="AK63" i="79"/>
  <c r="BI61" i="79"/>
  <c r="BL61" i="79" s="1"/>
  <c r="BI60" i="79"/>
  <c r="BL60" i="79" s="1"/>
  <c r="BI57" i="79"/>
  <c r="BL57" i="79" s="1"/>
  <c r="BI55" i="79"/>
  <c r="BI52" i="79"/>
  <c r="AK46" i="79"/>
  <c r="BI44" i="79"/>
  <c r="BL44" i="79" s="1"/>
  <c r="BI43" i="79"/>
  <c r="BL43" i="79" s="1"/>
  <c r="BI39" i="79"/>
  <c r="BL39" i="79" s="1"/>
  <c r="BI37" i="79"/>
  <c r="BI34" i="79"/>
  <c r="AK28" i="79"/>
  <c r="BI26" i="79"/>
  <c r="BL26" i="79" s="1"/>
  <c r="BI25" i="79"/>
  <c r="BL25" i="79" s="1"/>
  <c r="BI21" i="79"/>
  <c r="BL21" i="79" s="1"/>
  <c r="BI19" i="79"/>
  <c r="BI16" i="79"/>
  <c r="AK10" i="79"/>
  <c r="BH358" i="77"/>
  <c r="BH340" i="77"/>
  <c r="BH322" i="77"/>
  <c r="BH304" i="77"/>
  <c r="BH286" i="77"/>
  <c r="BH268" i="77"/>
  <c r="BH250" i="77"/>
  <c r="BH232" i="77"/>
  <c r="BH214" i="77"/>
  <c r="BH196" i="77"/>
  <c r="BH178" i="77"/>
  <c r="BH160" i="77"/>
  <c r="BH142" i="77"/>
  <c r="BH124" i="77"/>
  <c r="BH106" i="77"/>
  <c r="BH88" i="77"/>
  <c r="BH70" i="77"/>
  <c r="BH52" i="77"/>
  <c r="BH34" i="77"/>
  <c r="BH16" i="77"/>
  <c r="BL162" i="79" l="1"/>
  <c r="BL270" i="79"/>
  <c r="BL108" i="79"/>
  <c r="BL180" i="79"/>
  <c r="BL216" i="79"/>
  <c r="BH72" i="77"/>
  <c r="BL72" i="77" s="1"/>
  <c r="BH71" i="77"/>
  <c r="BL71" i="77" s="1"/>
  <c r="BH73" i="77"/>
  <c r="BH91" i="77"/>
  <c r="BH90" i="77"/>
  <c r="BL90" i="77" s="1"/>
  <c r="BH89" i="77"/>
  <c r="BL89" i="77" s="1"/>
  <c r="BH324" i="77"/>
  <c r="BL324" i="77" s="1"/>
  <c r="BH323" i="77"/>
  <c r="BL323" i="77" s="1"/>
  <c r="BH325" i="77"/>
  <c r="BL144" i="79"/>
  <c r="BL252" i="79"/>
  <c r="BH126" i="77"/>
  <c r="BL126" i="77" s="1"/>
  <c r="BH127" i="77"/>
  <c r="BH125" i="77"/>
  <c r="BL125" i="77" s="1"/>
  <c r="BH343" i="77"/>
  <c r="BH341" i="77"/>
  <c r="BL341" i="77" s="1"/>
  <c r="BH342" i="77"/>
  <c r="BL342" i="77" s="1"/>
  <c r="BH145" i="77"/>
  <c r="BH143" i="77"/>
  <c r="BL143" i="77" s="1"/>
  <c r="BH144" i="77"/>
  <c r="BL144" i="77" s="1"/>
  <c r="BH360" i="77"/>
  <c r="BL360" i="77" s="1"/>
  <c r="BH359" i="77"/>
  <c r="BL359" i="77" s="1"/>
  <c r="BH361" i="77"/>
  <c r="BH19" i="79"/>
  <c r="BL19" i="79" s="1"/>
  <c r="BH18" i="79"/>
  <c r="BL18" i="79" s="1"/>
  <c r="BH17" i="79"/>
  <c r="BL17" i="79" s="1"/>
  <c r="BH163" i="77"/>
  <c r="BH162" i="77"/>
  <c r="BL162" i="77" s="1"/>
  <c r="BH161" i="77"/>
  <c r="BL161" i="77" s="1"/>
  <c r="BH180" i="77"/>
  <c r="BL180" i="77" s="1"/>
  <c r="BH179" i="77"/>
  <c r="BL179" i="77" s="1"/>
  <c r="BH181" i="77"/>
  <c r="BH54" i="79"/>
  <c r="BL54" i="79" s="1"/>
  <c r="BH53" i="79"/>
  <c r="BL53" i="79" s="1"/>
  <c r="BH55" i="79"/>
  <c r="BL55" i="79" s="1"/>
  <c r="BH198" i="77"/>
  <c r="BL198" i="77" s="1"/>
  <c r="BH197" i="77"/>
  <c r="BL197" i="77" s="1"/>
  <c r="BH199" i="77"/>
  <c r="BH72" i="79"/>
  <c r="BL72" i="79" s="1"/>
  <c r="BH71" i="79"/>
  <c r="BL71" i="79" s="1"/>
  <c r="BH70" i="79"/>
  <c r="BL70" i="79" s="1"/>
  <c r="BL198" i="79"/>
  <c r="BL234" i="79"/>
  <c r="BH19" i="77"/>
  <c r="BH18" i="77"/>
  <c r="BL18" i="77" s="1"/>
  <c r="BH17" i="77"/>
  <c r="BL17" i="77" s="1"/>
  <c r="BH235" i="77"/>
  <c r="BH234" i="77"/>
  <c r="BL234" i="77" s="1"/>
  <c r="BH233" i="77"/>
  <c r="BL233" i="77" s="1"/>
  <c r="BH36" i="77"/>
  <c r="BL36" i="77" s="1"/>
  <c r="BH35" i="77"/>
  <c r="BL35" i="77" s="1"/>
  <c r="BH37" i="77"/>
  <c r="BH252" i="77"/>
  <c r="BL252" i="77" s="1"/>
  <c r="BH253" i="77"/>
  <c r="BH251" i="77"/>
  <c r="BL251" i="77" s="1"/>
  <c r="BH289" i="77"/>
  <c r="BH288" i="77"/>
  <c r="BL288" i="77" s="1"/>
  <c r="BH287" i="77"/>
  <c r="BL287" i="77" s="1"/>
  <c r="BH307" i="77"/>
  <c r="BH306" i="77"/>
  <c r="BL306" i="77" s="1"/>
  <c r="BH305" i="77"/>
  <c r="BL305" i="77" s="1"/>
  <c r="BH108" i="77"/>
  <c r="BL108" i="77" s="1"/>
  <c r="BH109" i="77"/>
  <c r="BH107" i="77"/>
  <c r="BL107" i="77" s="1"/>
  <c r="BH36" i="79"/>
  <c r="BL36" i="79" s="1"/>
  <c r="BH37" i="79"/>
  <c r="BL37" i="79" s="1"/>
  <c r="BH35" i="79"/>
  <c r="BL35" i="79" s="1"/>
  <c r="BH216" i="77"/>
  <c r="BL216" i="77" s="1"/>
  <c r="BH217" i="77"/>
  <c r="BH215" i="77"/>
  <c r="BL215" i="77" s="1"/>
  <c r="BL126" i="79"/>
  <c r="BH55" i="77"/>
  <c r="BH54" i="77"/>
  <c r="BL54" i="77" s="1"/>
  <c r="BH53" i="77"/>
  <c r="BL53" i="77" s="1"/>
  <c r="BH270" i="77"/>
  <c r="BL270" i="77" s="1"/>
  <c r="BH269" i="77"/>
  <c r="BL269" i="77" s="1"/>
  <c r="BH271" i="77"/>
  <c r="BG82" i="79"/>
  <c r="CX81" i="79" s="1"/>
  <c r="DE82" i="79" s="1"/>
  <c r="BG136" i="79"/>
  <c r="CX135" i="79" s="1"/>
  <c r="DE136" i="79" s="1"/>
  <c r="BG334" i="79"/>
  <c r="CX333" i="79" s="1"/>
  <c r="DE334" i="79" s="1"/>
  <c r="BL16" i="79"/>
  <c r="BG29" i="79"/>
  <c r="CX28" i="79" s="1"/>
  <c r="DE29" i="79" s="1"/>
  <c r="BG190" i="79"/>
  <c r="CX189" i="79" s="1"/>
  <c r="DE190" i="79" s="1"/>
  <c r="BL52" i="79"/>
  <c r="BG280" i="79"/>
  <c r="CX279" i="79" s="1"/>
  <c r="DE280" i="79" s="1"/>
  <c r="AK369" i="79"/>
  <c r="BG100" i="79"/>
  <c r="CX99" i="79" s="1"/>
  <c r="DE100" i="79" s="1"/>
  <c r="BG154" i="79"/>
  <c r="CX153" i="79" s="1"/>
  <c r="DE154" i="79" s="1"/>
  <c r="BG208" i="79"/>
  <c r="CX207" i="79" s="1"/>
  <c r="DE208" i="79" s="1"/>
  <c r="BG262" i="79"/>
  <c r="CX261" i="79" s="1"/>
  <c r="DE262" i="79" s="1"/>
  <c r="BG316" i="79"/>
  <c r="CX315" i="79" s="1"/>
  <c r="DE316" i="79" s="1"/>
  <c r="BL69" i="79"/>
  <c r="BL34" i="79"/>
  <c r="BG11" i="79"/>
  <c r="BG47" i="79"/>
  <c r="CX46" i="79" s="1"/>
  <c r="DE47" i="79" s="1"/>
  <c r="BG64" i="79"/>
  <c r="CX63" i="79" s="1"/>
  <c r="DE64" i="79" s="1"/>
  <c r="BG244" i="79"/>
  <c r="CX243" i="79" s="1"/>
  <c r="DE244" i="79" s="1"/>
  <c r="BG118" i="79"/>
  <c r="CX117" i="79" s="1"/>
  <c r="DE118" i="79" s="1"/>
  <c r="BG298" i="79"/>
  <c r="CX297" i="79" s="1"/>
  <c r="DE298" i="79" s="1"/>
  <c r="BG172" i="79"/>
  <c r="CX171" i="79" s="1"/>
  <c r="DE172" i="79" s="1"/>
  <c r="BG352" i="79"/>
  <c r="CX351" i="79" s="1"/>
  <c r="DE352" i="79" s="1"/>
  <c r="BG226" i="79"/>
  <c r="CX225" i="79" s="1"/>
  <c r="DE226" i="79" s="1"/>
  <c r="CQ371" i="77"/>
  <c r="CJ371" i="77"/>
  <c r="CC371" i="77"/>
  <c r="BV371" i="77"/>
  <c r="BO371" i="77"/>
  <c r="AZ371" i="77"/>
  <c r="AS371" i="77"/>
  <c r="AE370" i="77"/>
  <c r="Y370" i="77"/>
  <c r="BI368" i="77"/>
  <c r="BL368" i="77" s="1"/>
  <c r="BI367" i="77"/>
  <c r="BL367" i="77" s="1"/>
  <c r="BI363" i="77"/>
  <c r="BL363" i="77" s="1"/>
  <c r="BI361" i="77"/>
  <c r="BI358" i="77"/>
  <c r="BL358" i="77" s="1"/>
  <c r="AK352" i="77"/>
  <c r="BI350" i="77"/>
  <c r="BL350" i="77" s="1"/>
  <c r="BI349" i="77"/>
  <c r="BL349" i="77" s="1"/>
  <c r="BI345" i="77"/>
  <c r="BL345" i="77" s="1"/>
  <c r="BI343" i="77"/>
  <c r="BI340" i="77"/>
  <c r="BL340" i="77" s="1"/>
  <c r="AK334" i="77"/>
  <c r="BI332" i="77"/>
  <c r="BL332" i="77" s="1"/>
  <c r="BI331" i="77"/>
  <c r="BL331" i="77" s="1"/>
  <c r="BI327" i="77"/>
  <c r="BL327" i="77" s="1"/>
  <c r="BI325" i="77"/>
  <c r="BI322" i="77"/>
  <c r="BL322" i="77" s="1"/>
  <c r="AK316" i="77"/>
  <c r="BI314" i="77"/>
  <c r="BL314" i="77" s="1"/>
  <c r="BI313" i="77"/>
  <c r="BL313" i="77" s="1"/>
  <c r="BI309" i="77"/>
  <c r="BL309" i="77" s="1"/>
  <c r="BI307" i="77"/>
  <c r="BI304" i="77"/>
  <c r="BL304" i="77"/>
  <c r="AK298" i="77"/>
  <c r="BI296" i="77"/>
  <c r="BL296" i="77" s="1"/>
  <c r="BI295" i="77"/>
  <c r="BL295" i="77" s="1"/>
  <c r="BI291" i="77"/>
  <c r="BL291" i="77" s="1"/>
  <c r="BI289" i="77"/>
  <c r="BI286" i="77"/>
  <c r="BL286" i="77" s="1"/>
  <c r="AK280" i="77"/>
  <c r="BI278" i="77"/>
  <c r="BL278" i="77" s="1"/>
  <c r="BI277" i="77"/>
  <c r="BL277" i="77" s="1"/>
  <c r="BI273" i="77"/>
  <c r="BL273" i="77" s="1"/>
  <c r="BI271" i="77"/>
  <c r="BI268" i="77"/>
  <c r="BL268" i="77" s="1"/>
  <c r="AK262" i="77"/>
  <c r="BI260" i="77"/>
  <c r="BL260" i="77" s="1"/>
  <c r="BI259" i="77"/>
  <c r="BL259" i="77" s="1"/>
  <c r="BI255" i="77"/>
  <c r="BL255" i="77" s="1"/>
  <c r="BI253" i="77"/>
  <c r="BI250" i="77"/>
  <c r="BL250" i="77" s="1"/>
  <c r="AK244" i="77"/>
  <c r="BI242" i="77"/>
  <c r="BL242" i="77" s="1"/>
  <c r="BI241" i="77"/>
  <c r="BL241" i="77" s="1"/>
  <c r="BI237" i="77"/>
  <c r="BL237" i="77" s="1"/>
  <c r="BI235" i="77"/>
  <c r="BI232" i="77"/>
  <c r="BL232" i="77" s="1"/>
  <c r="AK226" i="77"/>
  <c r="BI224" i="77"/>
  <c r="BL224" i="77" s="1"/>
  <c r="BI223" i="77"/>
  <c r="BL223" i="77" s="1"/>
  <c r="BI219" i="77"/>
  <c r="BL219" i="77" s="1"/>
  <c r="BI217" i="77"/>
  <c r="BI214" i="77"/>
  <c r="BL214" i="77" s="1"/>
  <c r="AK208" i="77"/>
  <c r="BI206" i="77"/>
  <c r="BL206" i="77" s="1"/>
  <c r="BI205" i="77"/>
  <c r="BL205" i="77" s="1"/>
  <c r="BI201" i="77"/>
  <c r="BL201" i="77" s="1"/>
  <c r="BI199" i="77"/>
  <c r="BI196" i="77"/>
  <c r="BL196" i="77" s="1"/>
  <c r="AK190" i="77"/>
  <c r="BI188" i="77"/>
  <c r="BL188" i="77" s="1"/>
  <c r="BI187" i="77"/>
  <c r="BL187" i="77" s="1"/>
  <c r="BI183" i="77"/>
  <c r="BL183" i="77" s="1"/>
  <c r="BI181" i="77"/>
  <c r="BI178" i="77"/>
  <c r="BL178" i="77" s="1"/>
  <c r="AK172" i="77"/>
  <c r="BI170" i="77"/>
  <c r="BL170" i="77" s="1"/>
  <c r="BI169" i="77"/>
  <c r="BL169" i="77" s="1"/>
  <c r="BI165" i="77"/>
  <c r="BL165" i="77" s="1"/>
  <c r="BI163" i="77"/>
  <c r="BI160" i="77"/>
  <c r="BL160" i="77" s="1"/>
  <c r="AK154" i="77"/>
  <c r="BI152" i="77"/>
  <c r="BL152" i="77" s="1"/>
  <c r="BI151" i="77"/>
  <c r="BL151" i="77" s="1"/>
  <c r="BI147" i="77"/>
  <c r="BL147" i="77" s="1"/>
  <c r="BI145" i="77"/>
  <c r="BI142" i="77"/>
  <c r="BL142" i="77" s="1"/>
  <c r="AK136" i="77"/>
  <c r="BI134" i="77"/>
  <c r="BL134" i="77" s="1"/>
  <c r="BI133" i="77"/>
  <c r="BL133" i="77" s="1"/>
  <c r="BI129" i="77"/>
  <c r="BL129" i="77" s="1"/>
  <c r="BI127" i="77"/>
  <c r="BI124" i="77"/>
  <c r="BL124" i="77" s="1"/>
  <c r="AK118" i="77"/>
  <c r="BI116" i="77"/>
  <c r="BL116" i="77" s="1"/>
  <c r="BI115" i="77"/>
  <c r="BL115" i="77" s="1"/>
  <c r="BI111" i="77"/>
  <c r="BL111" i="77" s="1"/>
  <c r="BI109" i="77"/>
  <c r="BI106" i="77"/>
  <c r="BL106" i="77" s="1"/>
  <c r="AK100" i="77"/>
  <c r="BI98" i="77"/>
  <c r="BL98" i="77" s="1"/>
  <c r="BI97" i="77"/>
  <c r="BL97" i="77" s="1"/>
  <c r="BI93" i="77"/>
  <c r="BL93" i="77" s="1"/>
  <c r="BI91" i="77"/>
  <c r="BI88" i="77"/>
  <c r="BL88" i="77" s="1"/>
  <c r="AK82" i="77"/>
  <c r="BI80" i="77"/>
  <c r="BL80" i="77" s="1"/>
  <c r="BI79" i="77"/>
  <c r="BL79" i="77" s="1"/>
  <c r="BI75" i="77"/>
  <c r="BL75" i="77" s="1"/>
  <c r="BI73" i="77"/>
  <c r="BI70" i="77"/>
  <c r="AK64" i="77"/>
  <c r="BI62" i="77"/>
  <c r="BL62" i="77" s="1"/>
  <c r="BI61" i="77"/>
  <c r="BL61" i="77" s="1"/>
  <c r="BI57" i="77"/>
  <c r="BL57" i="77" s="1"/>
  <c r="BI55" i="77"/>
  <c r="BI52" i="77"/>
  <c r="BL52" i="77" s="1"/>
  <c r="AK46" i="77"/>
  <c r="BI44" i="77"/>
  <c r="BL44" i="77" s="1"/>
  <c r="BI43" i="77"/>
  <c r="BL43" i="77" s="1"/>
  <c r="BI39" i="77"/>
  <c r="BL39" i="77" s="1"/>
  <c r="BI37" i="77"/>
  <c r="BI34" i="77"/>
  <c r="BL34" i="77" s="1"/>
  <c r="AK28" i="77"/>
  <c r="BI26" i="77"/>
  <c r="BL26" i="77" s="1"/>
  <c r="BI25" i="77"/>
  <c r="BL25" i="77" s="1"/>
  <c r="BI21" i="77"/>
  <c r="BI19" i="77"/>
  <c r="BI16" i="77"/>
  <c r="BL16" i="77" s="1"/>
  <c r="AK10" i="77"/>
  <c r="BL127" i="77" l="1"/>
  <c r="BL55" i="77"/>
  <c r="BL163" i="77"/>
  <c r="BL343" i="77"/>
  <c r="BL325" i="77"/>
  <c r="DE335" i="77"/>
  <c r="BL289" i="77"/>
  <c r="BL73" i="77"/>
  <c r="BL109" i="77"/>
  <c r="BL19" i="77"/>
  <c r="BL271" i="77"/>
  <c r="BL361" i="77"/>
  <c r="BL235" i="77"/>
  <c r="BL37" i="77"/>
  <c r="BL145" i="77"/>
  <c r="BL217" i="77"/>
  <c r="BL253" i="77"/>
  <c r="BL181" i="77"/>
  <c r="BG370" i="79"/>
  <c r="CX10" i="79"/>
  <c r="CX369" i="79" s="1"/>
  <c r="DE370" i="79" s="1"/>
  <c r="BG317" i="77"/>
  <c r="CX316" i="77" s="1"/>
  <c r="DE317" i="77" s="1"/>
  <c r="AK370" i="77"/>
  <c r="BG209" i="77"/>
  <c r="CX208" i="77" s="1"/>
  <c r="DE209" i="77" s="1"/>
  <c r="BG263" i="77"/>
  <c r="CX262" i="77" s="1"/>
  <c r="DE263" i="77" s="1"/>
  <c r="BG47" i="77"/>
  <c r="CX46" i="77" s="1"/>
  <c r="DE47" i="77" s="1"/>
  <c r="BG155" i="77"/>
  <c r="CX154" i="77" s="1"/>
  <c r="DE155" i="77" s="1"/>
  <c r="BG191" i="77"/>
  <c r="CX190" i="77" s="1"/>
  <c r="DE191" i="77" s="1"/>
  <c r="BG299" i="77"/>
  <c r="CX298" i="77" s="1"/>
  <c r="DE299" i="77" s="1"/>
  <c r="BG29" i="77"/>
  <c r="CX28" i="77" s="1"/>
  <c r="DE29" i="77" s="1"/>
  <c r="BG137" i="77"/>
  <c r="CX136" i="77" s="1"/>
  <c r="BG245" i="77"/>
  <c r="CX244" i="77" s="1"/>
  <c r="DE245" i="77" s="1"/>
  <c r="BL91" i="77"/>
  <c r="BG83" i="77"/>
  <c r="CX82" i="77" s="1"/>
  <c r="DE83" i="77" s="1"/>
  <c r="BG353" i="77"/>
  <c r="CX352" i="77" s="1"/>
  <c r="DE353" i="77" s="1"/>
  <c r="BL70" i="77"/>
  <c r="BL199" i="77"/>
  <c r="BL307" i="77"/>
  <c r="BG65" i="77"/>
  <c r="CX64" i="77" s="1"/>
  <c r="DE65" i="77" s="1"/>
  <c r="BG173" i="77"/>
  <c r="CX172" i="77" s="1"/>
  <c r="DE173" i="77" s="1"/>
  <c r="BG281" i="77"/>
  <c r="CX280" i="77" s="1"/>
  <c r="DE281" i="77" s="1"/>
  <c r="BG11" i="77"/>
  <c r="BG119" i="77"/>
  <c r="CX118" i="77" s="1"/>
  <c r="BG101" i="77"/>
  <c r="CX100" i="77" s="1"/>
  <c r="DE101" i="77" s="1"/>
  <c r="BG227" i="77"/>
  <c r="CX226" i="77" s="1"/>
  <c r="DE227" i="77" s="1"/>
  <c r="BG335" i="77"/>
  <c r="CX334" i="77" s="1"/>
  <c r="DE11" i="79" l="1"/>
  <c r="CX10" i="77"/>
  <c r="BG371" i="77"/>
  <c r="O39" i="70"/>
  <c r="DD155" i="69"/>
  <c r="CW155" i="69"/>
  <c r="CP155" i="69"/>
  <c r="CI155" i="69"/>
  <c r="CB155" i="69"/>
  <c r="BU155" i="69"/>
  <c r="BG155" i="69"/>
  <c r="AZ155" i="69"/>
  <c r="AS155" i="69"/>
  <c r="AE154" i="69"/>
  <c r="Y154" i="69"/>
  <c r="S154" i="69"/>
  <c r="DK148" i="69"/>
  <c r="AK148" i="69"/>
  <c r="DR149" i="69" s="1"/>
  <c r="DK142" i="69"/>
  <c r="AK142" i="69"/>
  <c r="DK136" i="69"/>
  <c r="AK136" i="69"/>
  <c r="DK130" i="69"/>
  <c r="AK130" i="69"/>
  <c r="DK124" i="69"/>
  <c r="AK124" i="69"/>
  <c r="DK118" i="69"/>
  <c r="AK118" i="69"/>
  <c r="DR119" i="69" s="1"/>
  <c r="DK112" i="69"/>
  <c r="AK112" i="69"/>
  <c r="DK106" i="69"/>
  <c r="AK106" i="69"/>
  <c r="DK100" i="69"/>
  <c r="AK100" i="69"/>
  <c r="DK94" i="69"/>
  <c r="AK94" i="69"/>
  <c r="DR95" i="69" s="1"/>
  <c r="DK88" i="69"/>
  <c r="AK88" i="69"/>
  <c r="DK82" i="69"/>
  <c r="AK82" i="69"/>
  <c r="DR83" i="69" s="1"/>
  <c r="DK76" i="69"/>
  <c r="AK76" i="69"/>
  <c r="DR77" i="69" s="1"/>
  <c r="DK70" i="69"/>
  <c r="AK70" i="69"/>
  <c r="DK64" i="69"/>
  <c r="AK64" i="69"/>
  <c r="DR65" i="69" s="1"/>
  <c r="DK58" i="69"/>
  <c r="AK58" i="69"/>
  <c r="DR59" i="69" s="1"/>
  <c r="DK52" i="69"/>
  <c r="AK52" i="69"/>
  <c r="DK46" i="69"/>
  <c r="AK46" i="69"/>
  <c r="DR47" i="69" s="1"/>
  <c r="DK40" i="69"/>
  <c r="AK40" i="69"/>
  <c r="DR41" i="69" s="1"/>
  <c r="DK34" i="69"/>
  <c r="AK34" i="69"/>
  <c r="DR35" i="69" s="1"/>
  <c r="DK28" i="69"/>
  <c r="AK28" i="69"/>
  <c r="DR29" i="69" s="1"/>
  <c r="DK22" i="69"/>
  <c r="AK22" i="69"/>
  <c r="DR23" i="69" s="1"/>
  <c r="DK16" i="69"/>
  <c r="AK16" i="69"/>
  <c r="DK10" i="69"/>
  <c r="AK10" i="69"/>
  <c r="DR11" i="69" s="1"/>
  <c r="DR131" i="69" l="1"/>
  <c r="DR113" i="69"/>
  <c r="DR17" i="69"/>
  <c r="DR53" i="69"/>
  <c r="DR89" i="69"/>
  <c r="DR125" i="69"/>
  <c r="DR101" i="69"/>
  <c r="DR137" i="69"/>
  <c r="CX370" i="77"/>
  <c r="DE371" i="77" s="1"/>
  <c r="DE11" i="77"/>
  <c r="DK154" i="69"/>
  <c r="DR71" i="69"/>
  <c r="DR107" i="69"/>
  <c r="DR143" i="69"/>
  <c r="AK154" i="69"/>
  <c r="DR155" i="69" l="1"/>
  <c r="O39" i="66"/>
  <c r="O39" i="63" l="1"/>
  <c r="O39" i="58"/>
  <c r="O39" i="55"/>
  <c r="O39" i="52"/>
  <c r="O39" i="49"/>
  <c r="O39" i="43"/>
  <c r="O39"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12D904DB-0EAD-43F1-9B18-8569F877CADF}">
      <text>
        <r>
          <rPr>
            <sz val="9"/>
            <color indexed="81"/>
            <rFont val="MS P ゴシック"/>
            <family val="3"/>
            <charset val="128"/>
          </rPr>
          <t xml:space="preserve">・選択してください。
・宿泊地に応じて、宿泊費の上限額が変動（収支精算書に自動反映）
</t>
        </r>
      </text>
    </comment>
    <comment ref="BJ7" authorId="0" shapeId="0" xr:uid="{3CA4844C-FBE8-4A67-9781-170BEE1A3023}">
      <text>
        <r>
          <rPr>
            <sz val="9"/>
            <color indexed="81"/>
            <rFont val="MS P ゴシック"/>
            <family val="3"/>
            <charset val="128"/>
          </rPr>
          <t xml:space="preserve">補助対象となる参加人数
のみ記入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B1A2766-A8CE-4768-91A2-9F206914A89A}">
      <text>
        <r>
          <rPr>
            <sz val="9"/>
            <color indexed="81"/>
            <rFont val="MS P ゴシック"/>
            <family val="3"/>
            <charset val="128"/>
          </rPr>
          <t xml:space="preserve">・選択してください。
・宿泊地に応じて、宿泊費の上限額が変動（収支精算書に自動反映）
</t>
        </r>
      </text>
    </comment>
    <comment ref="BP7" authorId="0" shapeId="0" xr:uid="{1374FD9B-0389-4DCA-929C-9A49459059F7}">
      <text>
        <r>
          <rPr>
            <sz val="9"/>
            <color indexed="81"/>
            <rFont val="MS P ゴシック"/>
            <family val="3"/>
            <charset val="128"/>
          </rPr>
          <t>補助対象となる参加人数
のみ記入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FD19D871-803D-4018-9A5D-94A7FD6D47BD}">
      <text>
        <r>
          <rPr>
            <sz val="9"/>
            <color indexed="81"/>
            <rFont val="ＭＳ 明朝"/>
            <family val="1"/>
            <charset val="128"/>
          </rPr>
          <t>事業計画書のNoの内容と一致させること</t>
        </r>
      </text>
    </comment>
    <comment ref="BG14" authorId="1" shapeId="0" xr:uid="{91F7AE2D-6358-4456-9DEF-F0E39CB6946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9EE79F58-C2F3-4F86-9C44-01877D43ED72}">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0AFC8EAE-2764-4C60-9319-647100989E77}">
      <text>
        <r>
          <rPr>
            <sz val="9"/>
            <color indexed="81"/>
            <rFont val="MS P ゴシック"/>
            <family val="3"/>
            <charset val="128"/>
          </rPr>
          <t xml:space="preserve">行が不足する場合は、下の行を再表示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D00-00000100000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ABBAEE7F-431A-4C77-B60B-06EE3DF5EDAB}">
      <text>
        <r>
          <rPr>
            <sz val="9"/>
            <color indexed="81"/>
            <rFont val="MS P ゴシック"/>
            <family val="3"/>
            <charset val="128"/>
          </rPr>
          <t xml:space="preserve">・選択してください。
・宿泊地に応じて、宿泊費の上限額が変動（収支精算書に自動反映）
</t>
        </r>
      </text>
    </comment>
    <comment ref="BP7" authorId="0" shapeId="0" xr:uid="{B98AFA21-9420-406D-95E5-A87DFAB64839}">
      <text>
        <r>
          <rPr>
            <sz val="9"/>
            <color indexed="81"/>
            <rFont val="MS P ゴシック"/>
            <family val="3"/>
            <charset val="128"/>
          </rPr>
          <t>補助対象となる参加人数
のみ記入</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C91FF0BB-6183-4A55-BE1A-6927FCB6B4A5}">
      <text>
        <r>
          <rPr>
            <sz val="9"/>
            <color indexed="81"/>
            <rFont val="ＭＳ 明朝"/>
            <family val="1"/>
            <charset val="128"/>
          </rPr>
          <t>事業計画書のNoの内容と一致させること</t>
        </r>
      </text>
    </comment>
    <comment ref="BG14" authorId="1" shapeId="0" xr:uid="{F0ACBDC6-4B66-4D3E-AB54-7D4868A526BE}">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1DBB4437-5323-4090-9E9F-2318A6AD0A35}">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FC8EDC8C-D731-4F16-AAF3-417FAF93F3D3}">
      <text>
        <r>
          <rPr>
            <sz val="9"/>
            <color indexed="81"/>
            <rFont val="MS P ゴシック"/>
            <family val="3"/>
            <charset val="128"/>
          </rPr>
          <t xml:space="preserve">行が不足する場合は、下の行を再表示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000-000001000000}">
      <text>
        <r>
          <rPr>
            <sz val="9"/>
            <color indexed="81"/>
            <rFont val="MS P ゴシック"/>
            <family val="3"/>
            <charset val="128"/>
          </rPr>
          <t xml:space="preserve">事業計画書のNo毎に分けて作成すること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00FCF76E-1BD3-4BAB-AB74-A3AA08B9BF95}">
      <text>
        <r>
          <rPr>
            <sz val="9"/>
            <color indexed="81"/>
            <rFont val="MS P ゴシック"/>
            <family val="3"/>
            <charset val="128"/>
          </rPr>
          <t xml:space="preserve">・選択してください。
・宿泊地に応じて、宿泊費の上限額が変動（収支精算書に自動反映）
</t>
        </r>
      </text>
    </comment>
    <comment ref="BP7" authorId="0" shapeId="0" xr:uid="{0CEB5697-173B-4656-A19A-9AF0C7C5347E}">
      <text>
        <r>
          <rPr>
            <sz val="9"/>
            <color indexed="81"/>
            <rFont val="MS P ゴシック"/>
            <family val="3"/>
            <charset val="128"/>
          </rPr>
          <t>補助対象となる参加人数
のみ記入</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A3537C9A-2E66-42AC-B8E8-0879859CC081}">
      <text>
        <r>
          <rPr>
            <sz val="9"/>
            <color indexed="81"/>
            <rFont val="ＭＳ 明朝"/>
            <family val="1"/>
            <charset val="128"/>
          </rPr>
          <t>事業計画書のNoの内容と一致させること</t>
        </r>
      </text>
    </comment>
    <comment ref="BG14" authorId="1" shapeId="0" xr:uid="{957EDC69-FD45-4744-BA8C-808A5796168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A43ED22C-E7AE-4641-BECA-1BB825CCCDC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9D0A9E8D-65B5-4D42-A916-4CBFBD96F7E4}">
      <text>
        <r>
          <rPr>
            <sz val="9"/>
            <color indexed="81"/>
            <rFont val="MS P ゴシック"/>
            <family val="3"/>
            <charset val="128"/>
          </rPr>
          <t xml:space="preserve">行が不足する場合は、下の行を再表示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300-000001000000}">
      <text>
        <r>
          <rPr>
            <sz val="9"/>
            <color indexed="81"/>
            <rFont val="MS P ゴシック"/>
            <family val="3"/>
            <charset val="128"/>
          </rPr>
          <t xml:space="preserve">事業計画書のNo毎に分けて作成すること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DCB200E0-EDEB-40D2-A242-7E02CBAD5A51}">
      <text>
        <r>
          <rPr>
            <sz val="9"/>
            <color indexed="81"/>
            <rFont val="MS P ゴシック"/>
            <family val="3"/>
            <charset val="128"/>
          </rPr>
          <t xml:space="preserve">・選択してください。
・宿泊地に応じて、宿泊費の上限額が変動（収支精算書に自動反映）
</t>
        </r>
      </text>
    </comment>
    <comment ref="BP7" authorId="0" shapeId="0" xr:uid="{ADFD00FB-BB4F-41D4-A2DE-D60D0790716B}">
      <text>
        <r>
          <rPr>
            <sz val="9"/>
            <color indexed="81"/>
            <rFont val="MS P ゴシック"/>
            <family val="3"/>
            <charset val="128"/>
          </rPr>
          <t>補助対象となる参加人数
のみ記入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DB2BF6B7-3E34-44FD-A1EB-75B1814906E6}">
      <text>
        <r>
          <rPr>
            <sz val="9"/>
            <color indexed="81"/>
            <rFont val="ＭＳ 明朝"/>
            <family val="1"/>
            <charset val="128"/>
          </rPr>
          <t>事業計画書のNoの内容と一致させること</t>
        </r>
      </text>
    </comment>
    <comment ref="BG14" authorId="1" shapeId="0" xr:uid="{AB2A60E0-9633-4D5B-AE36-356A5DDF40A0}">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9E3AC6C3-D86F-447D-8EB2-B0E16FDEE2B3}">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F64E8F42-9CFF-4FF5-AED6-DE831F38473F}">
      <text>
        <r>
          <rPr>
            <sz val="9"/>
            <color indexed="81"/>
            <rFont val="MS P ゴシック"/>
            <family val="3"/>
            <charset val="128"/>
          </rPr>
          <t xml:space="preserve">行が不足する場合は、下の行を再表示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67CF9620-4850-41F3-8CD0-8E1EC0FB909A}">
      <text>
        <r>
          <rPr>
            <sz val="9"/>
            <color indexed="81"/>
            <rFont val="ＭＳ 明朝"/>
            <family val="1"/>
            <charset val="128"/>
          </rPr>
          <t>事業計画書のNoの内容と一致させること</t>
        </r>
      </text>
    </comment>
    <comment ref="BG14" authorId="1" shapeId="0" xr:uid="{AD513773-F005-4444-AB7A-5935D7ABE194}">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38E79509-8774-45C1-BEFC-FA874CA58698}">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F68AAF54-80D4-4D33-B22A-B73A4F31FD63}">
      <text>
        <r>
          <rPr>
            <sz val="9"/>
            <color indexed="81"/>
            <rFont val="MS P ゴシック"/>
            <family val="3"/>
            <charset val="128"/>
          </rPr>
          <t xml:space="preserve">行が不足する場合は、下の行を再表示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600-000001000000}">
      <text>
        <r>
          <rPr>
            <sz val="9"/>
            <color indexed="81"/>
            <rFont val="MS P ゴシック"/>
            <family val="3"/>
            <charset val="128"/>
          </rPr>
          <t xml:space="preserve">事業計画書のNo毎に分けて作成すること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B10" authorId="0" shapeId="0" xr:uid="{8BB1F258-E705-4793-A3C2-D9B2AD94CB4D}">
      <text>
        <r>
          <rPr>
            <sz val="9"/>
            <color indexed="81"/>
            <rFont val="ＭＳ 明朝"/>
            <family val="1"/>
            <charset val="128"/>
          </rPr>
          <t>事業計画書のNoの内容と一致させること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B00-000001000000}">
      <text>
        <r>
          <rPr>
            <sz val="9"/>
            <color indexed="81"/>
            <rFont val="MS P ゴシック"/>
            <family val="3"/>
            <charset val="128"/>
          </rPr>
          <t xml:space="preserve">事業計画書のNo毎に分けて作成すること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G9" authorId="0" shapeId="0" xr:uid="{413510D8-2B78-4E30-8ECD-28AA33104047}">
      <text>
        <r>
          <rPr>
            <sz val="9"/>
            <color indexed="81"/>
            <rFont val="MS P ゴシック"/>
            <family val="3"/>
            <charset val="128"/>
          </rPr>
          <t>・上限額なし
・領収書</t>
        </r>
        <r>
          <rPr>
            <sz val="9"/>
            <color indexed="10"/>
            <rFont val="MS P ゴシック"/>
            <family val="3"/>
            <charset val="128"/>
          </rPr>
          <t>必要</t>
        </r>
      </text>
    </comment>
    <comment ref="BN9" authorId="0" shapeId="0" xr:uid="{70338F00-8824-4C00-81B6-F751BAB1267B}">
      <text>
        <r>
          <rPr>
            <sz val="9"/>
            <color indexed="81"/>
            <rFont val="MS P ゴシック"/>
            <family val="3"/>
            <charset val="128"/>
          </rPr>
          <t>・左記のホテル代等とは別に、次の経費を申請可能
　　○ホテル等が朝食付：1,600円(夕食代＋宿泊雑費)
　　○ 　〃　　 夕食付：1,600円(朝食代＋宿泊雑費)
　　○ 　〃　　 ２食付：　800円(宿泊雑費)
　　○ 　〃　 素泊まり：2,400円(夕・朝食代＋宿泊雑費)
　　○宿泊諸費不要の場合：　0円
・領収書</t>
        </r>
        <r>
          <rPr>
            <sz val="9"/>
            <color indexed="10"/>
            <rFont val="MS P ゴシック"/>
            <family val="3"/>
            <charset val="128"/>
          </rPr>
          <t>不要</t>
        </r>
      </text>
    </comment>
    <comment ref="B10" authorId="1" shapeId="0" xr:uid="{3D8920F9-A365-4395-8BEF-2A211FE0B620}">
      <text>
        <r>
          <rPr>
            <sz val="9"/>
            <color indexed="81"/>
            <rFont val="ＭＳ 明朝"/>
            <family val="1"/>
            <charset val="128"/>
          </rPr>
          <t>事業計画書のNoの内容と一致させること</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52221D3E-5B1E-4557-8798-4A3945110D26}">
      <text>
        <r>
          <rPr>
            <sz val="10"/>
            <color indexed="81"/>
            <rFont val="MS P ゴシック"/>
            <family val="3"/>
            <charset val="128"/>
          </rPr>
          <t>事業計画書のNo毎に分けて作成すること</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400-000001000000}">
      <text>
        <r>
          <rPr>
            <sz val="9"/>
            <color indexed="81"/>
            <rFont val="MS P ゴシック"/>
            <family val="3"/>
            <charset val="128"/>
          </rPr>
          <t xml:space="preserve">事業計画書のNo毎に分けて作成すること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E2EDBA7-9C60-44BE-92FB-728E7B81DCD9}">
      <text>
        <r>
          <rPr>
            <sz val="9"/>
            <color indexed="81"/>
            <rFont val="MS P ゴシック"/>
            <family val="3"/>
            <charset val="128"/>
          </rPr>
          <t xml:space="preserve">・選択してください。
・宿泊地に応じて、宿泊費の上限額が変動（収支精算書に自動反映）
</t>
        </r>
      </text>
    </comment>
    <comment ref="BP7" authorId="0" shapeId="0" xr:uid="{6C2D3558-CB6A-450A-9784-731DD3466B53}">
      <text>
        <r>
          <rPr>
            <sz val="9"/>
            <color indexed="81"/>
            <rFont val="MS P ゴシック"/>
            <family val="3"/>
            <charset val="128"/>
          </rPr>
          <t>補助対象となる参加人数
のみ記入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9706CF9F-9007-4D16-A53C-775AAAFF74FF}">
      <text>
        <r>
          <rPr>
            <sz val="9"/>
            <color indexed="81"/>
            <rFont val="ＭＳ 明朝"/>
            <family val="1"/>
            <charset val="128"/>
          </rPr>
          <t>事業計画書のNoの内容と一致させること</t>
        </r>
      </text>
    </comment>
    <comment ref="BG14" authorId="1" shapeId="0" xr:uid="{823BB251-832B-46CA-BC7A-85092C656BCD}">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DEC6A33F-2C7B-45DD-935B-C57253447484}">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7F5B7AA5-B2AF-41C7-B961-D72A5FF437A0}">
      <text>
        <r>
          <rPr>
            <sz val="9"/>
            <color indexed="81"/>
            <rFont val="MS P ゴシック"/>
            <family val="3"/>
            <charset val="128"/>
          </rPr>
          <t xml:space="preserve">行が不足する場合は、下の行を再表示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700-00000100000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43A05CAE-D30B-4E96-B752-74E208FAFB93}">
      <text>
        <r>
          <rPr>
            <sz val="9"/>
            <color indexed="81"/>
            <rFont val="MS P ゴシック"/>
            <family val="3"/>
            <charset val="128"/>
          </rPr>
          <t xml:space="preserve">・選択してください。
・宿泊地に応じて、宿泊費の上限額が変動（収支精算書に自動反映）
</t>
        </r>
      </text>
    </comment>
    <comment ref="BP7" authorId="0" shapeId="0" xr:uid="{9E01ADCE-AABF-43A6-B482-76A74CBF9ABE}">
      <text>
        <r>
          <rPr>
            <sz val="9"/>
            <color indexed="81"/>
            <rFont val="MS P ゴシック"/>
            <family val="3"/>
            <charset val="128"/>
          </rPr>
          <t>補助対象となる参加人数
のみ記入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81E64F20-164D-4DD4-8A8A-4BED9EC21C97}">
      <text>
        <r>
          <rPr>
            <sz val="9"/>
            <color indexed="81"/>
            <rFont val="ＭＳ 明朝"/>
            <family val="1"/>
            <charset val="128"/>
          </rPr>
          <t>事業計画書のNoの内容と一致させること</t>
        </r>
      </text>
    </comment>
    <comment ref="BG14" authorId="1" shapeId="0" xr:uid="{6A88AC72-D8E0-4CB9-8CF3-646973664B49}">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D715D3A5-F6C0-459E-BF3D-F973CF3FE89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4ABA1372-BEC7-44F4-8AAF-061933D5F4C6}">
      <text>
        <r>
          <rPr>
            <sz val="9"/>
            <color indexed="81"/>
            <rFont val="MS P ゴシック"/>
            <family val="3"/>
            <charset val="128"/>
          </rPr>
          <t xml:space="preserve">行が不足する場合は、下の行を再表示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A00-000001000000}">
      <text>
        <r>
          <rPr>
            <sz val="9"/>
            <color indexed="81"/>
            <rFont val="MS P ゴシック"/>
            <family val="3"/>
            <charset val="128"/>
          </rPr>
          <t xml:space="preserve">事業計画書のNo毎に分けて作成すること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<sst xmlns="http://schemas.openxmlformats.org/spreadsheetml/2006/main" count="7466" uniqueCount="307">
  <si>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</si>
  <si>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</si>
  <si>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</si>
  <si>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</si>
  <si>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</si>
  <si>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</si>
  <si>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</si>
  <si>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</si>
  <si>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</si>
  <si>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</si>
  <si>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</si>
  <si>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</si>
  <si>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</si>
  <si>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</si>
  <si>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</si>
  <si>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</si>
  <si>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</si>
  <si>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</si>
  <si>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</si>
  <si>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</si>
  <si>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</si>
  <si>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</si>
  <si>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</si>
  <si>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その他の
財源</t>
    <rPh sb="2" eb="3">
      <t>タ</t>
    </rPh>
    <rPh sb="5" eb="7">
      <t>ザイゲン</t>
    </rPh>
    <phoneticPr fontId="1"/>
  </si>
  <si>
    <t>内訳</t>
    <rPh sb="0" eb="2">
      <t>ウチワケ</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</si>
  <si>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</si>
  <si>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</si>
  <si>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</si>
  <si>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</si>
  <si>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</si>
  <si>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</si>
  <si>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</si>
  <si>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</si>
  <si>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</si>
  <si>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</si>
  <si>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</si>
  <si>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</si>
  <si>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</si>
  <si>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</si>
  <si>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</si>
  <si>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</si>
  <si>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</si>
  <si>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</si>
  <si>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</si>
  <si>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</si>
  <si>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</si>
  <si>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</si>
  <si>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</si>
  <si>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</si>
  <si>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</si>
  <si>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</si>
  <si>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</si>
  <si>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</si>
  <si>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</si>
  <si>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</si>
  <si>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</si>
  <si>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</si>
  <si>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</si>
  <si>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</si>
  <si>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</si>
  <si>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</si>
  <si>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</si>
  <si>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</si>
  <si>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</si>
  <si>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</si>
  <si>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</si>
  <si>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</si>
  <si>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3.Ｒ７中国総体強化支援</t>
    <rPh sb="4" eb="6">
      <t>チュウゴク</t>
    </rPh>
    <rPh sb="6" eb="8">
      <t>ソウタイ</t>
    </rPh>
    <rPh sb="8" eb="10">
      <t>キョウカ</t>
    </rPh>
    <rPh sb="10" eb="12">
      <t>シエン</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</si>
  <si>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</si>
  <si>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</si>
  <si>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</si>
  <si>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</si>
  <si>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</si>
  <si>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</si>
  <si>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備品購入費
（※）</t>
    <rPh sb="0" eb="2">
      <t>ビヒン</t>
    </rPh>
    <rPh sb="2" eb="5">
      <t>コウニュウヒ</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</si>
  <si>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</si>
  <si>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</si>
  <si>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</si>
  <si>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</si>
  <si>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</si>
  <si>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</si>
  <si>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</si>
  <si>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</si>
  <si>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</si>
  <si>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</si>
  <si>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</si>
  <si>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</si>
  <si>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</si>
  <si>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</si>
  <si>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</si>
  <si>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</si>
  <si>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</si>
  <si>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</si>
  <si>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</si>
  <si>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</si>
  <si>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</si>
  <si>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</si>
  <si>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</si>
  <si>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</si>
  <si>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</si>
  <si>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</si>
  <si>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</si>
  <si>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</si>
  <si>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</si>
  <si>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</si>
  <si>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</si>
  <si>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</si>
  <si>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</si>
  <si>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</si>
  <si>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</si>
  <si>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</si>
  <si>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</si>
  <si>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</si>
  <si>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印刷製本費</t>
    <rPh sb="0" eb="2">
      <t>インサツ</t>
    </rPh>
    <rPh sb="2" eb="4">
      <t>セイホン</t>
    </rPh>
    <rPh sb="4" eb="5">
      <t>ヒ</t>
    </rPh>
    <phoneticPr fontId="1"/>
  </si>
  <si>
    <t>クラブ員人数</t>
    <rPh sb="3" eb="4">
      <t>イン</t>
    </rPh>
    <rPh sb="4" eb="6">
      <t>ニンズウ</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</si>
  <si>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</si>
  <si>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</si>
  <si>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</si>
  <si>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</si>
  <si>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</si>
  <si>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</si>
  <si>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② ジュニアアスリート強化事業</t>
    <rPh sb="11" eb="13">
      <t>キョウカ</t>
    </rPh>
    <rPh sb="13" eb="15">
      <t>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</si>
  <si>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</si>
  <si>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</si>
  <si>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</si>
  <si>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</si>
  <si>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</si>
  <si>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</si>
  <si>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</si>
  <si>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</si>
  <si>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</si>
  <si>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</si>
  <si>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</si>
  <si>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</si>
  <si>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</si>
  <si>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⑥ふるさと選手支援事業</t>
  </si>
  <si>
    <t>⑦アドバイザーコーチ招請事業</t>
  </si>
  <si>
    <t>⑧世界を目指すアスリート支援事業</t>
  </si>
  <si>
    <t>様式第１号の３－２（第３条関係）</t>
    <rPh sb="0" eb="2">
      <t>ヨウシキ</t>
    </rPh>
    <rPh sb="2" eb="3">
      <t>ダイ</t>
    </rPh>
    <rPh sb="4" eb="5">
      <t>ゴウ</t>
    </rPh>
    <rPh sb="10" eb="11">
      <t>ダイ</t>
    </rPh>
    <rPh sb="12" eb="13">
      <t>ジョウ</t>
    </rPh>
    <rPh sb="13" eb="15">
      <t>カンケイ</t>
    </rPh>
    <phoneticPr fontId="1"/>
  </si>
  <si>
    <t>トップアスリートの確保</t>
    <rPh sb="9" eb="11">
      <t>カクホ</t>
    </rPh>
    <phoneticPr fontId="1"/>
  </si>
  <si>
    <t>令和８年度</t>
    <rPh sb="0" eb="2">
      <t>レイワ</t>
    </rPh>
    <rPh sb="3" eb="5">
      <t>ネンド</t>
    </rPh>
    <phoneticPr fontId="1"/>
  </si>
  <si>
    <t>⑨ 中学生クラブ運営支援事業</t>
    <rPh sb="2" eb="5">
      <t>チュウガクセイ</t>
    </rPh>
    <rPh sb="8" eb="10">
      <t>ウンエイ</t>
    </rPh>
    <rPh sb="10" eb="12">
      <t>シエン</t>
    </rPh>
    <rPh sb="12" eb="14">
      <t>ジギョウ</t>
    </rPh>
    <phoneticPr fontId="1"/>
  </si>
  <si>
    <t>⑩ トップアスリート支援事業</t>
    <rPh sb="10" eb="12">
      <t>シエン</t>
    </rPh>
    <rPh sb="12" eb="14">
      <t>ジギョウ</t>
    </rPh>
    <phoneticPr fontId="1"/>
  </si>
  <si>
    <t>令和７年度</t>
    <rPh sb="0" eb="2">
      <t>レイワ</t>
    </rPh>
    <rPh sb="3" eb="5">
      <t>ネンド</t>
    </rPh>
    <phoneticPr fontId="1"/>
  </si>
  <si>
    <t>⑨中学生クラブ運営支援事業</t>
    <rPh sb="1" eb="4">
      <t>チュウガクセイ</t>
    </rPh>
    <rPh sb="7" eb="9">
      <t>ウンエイ</t>
    </rPh>
    <rPh sb="9" eb="11">
      <t>シエン</t>
    </rPh>
    <rPh sb="11" eb="13">
      <t>ジギョウ</t>
    </rPh>
    <phoneticPr fontId="1"/>
  </si>
  <si>
    <t>⑩トップアスリート支援事業</t>
    <rPh sb="9" eb="13">
      <t>シエンジギョウ</t>
    </rPh>
    <phoneticPr fontId="1"/>
  </si>
  <si>
    <t>備品購入費</t>
    <rPh sb="0" eb="2">
      <t>ビヒン</t>
    </rPh>
    <rPh sb="2" eb="5">
      <t>コウニュウヒ</t>
    </rPh>
    <phoneticPr fontId="1"/>
  </si>
  <si>
    <t>北海道</t>
    <rPh sb="0" eb="3">
      <t>ホッカイドウ</t>
    </rPh>
    <phoneticPr fontId="23"/>
  </si>
  <si>
    <t>青森</t>
    <rPh sb="0" eb="2">
      <t>アオモリ</t>
    </rPh>
    <phoneticPr fontId="23"/>
  </si>
  <si>
    <t>岩手</t>
    <rPh sb="0" eb="2">
      <t>イワテ</t>
    </rPh>
    <phoneticPr fontId="23"/>
  </si>
  <si>
    <t>宮城</t>
    <rPh sb="0" eb="2">
      <t>ミヤギ</t>
    </rPh>
    <phoneticPr fontId="23"/>
  </si>
  <si>
    <t>秋田</t>
    <rPh sb="0" eb="2">
      <t>アキタ</t>
    </rPh>
    <phoneticPr fontId="23"/>
  </si>
  <si>
    <t>山形</t>
    <rPh sb="0" eb="2">
      <t>ヤマガタ</t>
    </rPh>
    <phoneticPr fontId="23"/>
  </si>
  <si>
    <t>福島</t>
    <rPh sb="0" eb="2">
      <t>フクシマ</t>
    </rPh>
    <phoneticPr fontId="23"/>
  </si>
  <si>
    <t>茨城</t>
    <rPh sb="0" eb="2">
      <t>イバラキ</t>
    </rPh>
    <phoneticPr fontId="23"/>
  </si>
  <si>
    <t>栃木</t>
    <rPh sb="0" eb="2">
      <t>トチギ</t>
    </rPh>
    <phoneticPr fontId="23"/>
  </si>
  <si>
    <t>群馬</t>
    <rPh sb="0" eb="2">
      <t>グンマ</t>
    </rPh>
    <phoneticPr fontId="23"/>
  </si>
  <si>
    <t>埼玉</t>
    <rPh sb="0" eb="2">
      <t>サイタマ</t>
    </rPh>
    <phoneticPr fontId="23"/>
  </si>
  <si>
    <t>千葉</t>
    <rPh sb="0" eb="2">
      <t>チバ</t>
    </rPh>
    <phoneticPr fontId="23"/>
  </si>
  <si>
    <t>東京都</t>
    <rPh sb="0" eb="3">
      <t>トウキョウト</t>
    </rPh>
    <phoneticPr fontId="23"/>
  </si>
  <si>
    <t>神奈川</t>
    <rPh sb="0" eb="3">
      <t>カナガワ</t>
    </rPh>
    <phoneticPr fontId="23"/>
  </si>
  <si>
    <t>新潟</t>
    <rPh sb="0" eb="2">
      <t>ニイガタ</t>
    </rPh>
    <phoneticPr fontId="23"/>
  </si>
  <si>
    <t>富山</t>
    <rPh sb="0" eb="2">
      <t>トヤマ</t>
    </rPh>
    <phoneticPr fontId="23"/>
  </si>
  <si>
    <t>石川</t>
    <rPh sb="0" eb="2">
      <t>イシカワ</t>
    </rPh>
    <phoneticPr fontId="23"/>
  </si>
  <si>
    <t>福井</t>
    <rPh sb="0" eb="2">
      <t>フクイ</t>
    </rPh>
    <phoneticPr fontId="23"/>
  </si>
  <si>
    <t>山梨</t>
    <rPh sb="0" eb="2">
      <t>ヤマナシ</t>
    </rPh>
    <phoneticPr fontId="23"/>
  </si>
  <si>
    <t>長野</t>
    <rPh sb="0" eb="2">
      <t>ナガノ</t>
    </rPh>
    <phoneticPr fontId="23"/>
  </si>
  <si>
    <t>岐阜</t>
    <rPh sb="0" eb="2">
      <t>ギフ</t>
    </rPh>
    <phoneticPr fontId="23"/>
  </si>
  <si>
    <t>静岡</t>
    <rPh sb="0" eb="2">
      <t>シズオカ</t>
    </rPh>
    <phoneticPr fontId="23"/>
  </si>
  <si>
    <t>愛知</t>
    <rPh sb="0" eb="2">
      <t>アイチ</t>
    </rPh>
    <phoneticPr fontId="23"/>
  </si>
  <si>
    <t>三重</t>
    <rPh sb="0" eb="2">
      <t>ミエ</t>
    </rPh>
    <phoneticPr fontId="23"/>
  </si>
  <si>
    <t>滋賀</t>
    <rPh sb="0" eb="2">
      <t>シガ</t>
    </rPh>
    <phoneticPr fontId="23"/>
  </si>
  <si>
    <t>京都</t>
    <rPh sb="0" eb="2">
      <t>キョウト</t>
    </rPh>
    <phoneticPr fontId="23"/>
  </si>
  <si>
    <t>大阪</t>
    <rPh sb="0" eb="2">
      <t>オオサカ</t>
    </rPh>
    <phoneticPr fontId="23"/>
  </si>
  <si>
    <t>兵庫</t>
    <rPh sb="0" eb="2">
      <t>ヒョウゴ</t>
    </rPh>
    <phoneticPr fontId="23"/>
  </si>
  <si>
    <t>奈良</t>
    <rPh sb="0" eb="2">
      <t>ナラ</t>
    </rPh>
    <phoneticPr fontId="23"/>
  </si>
  <si>
    <t>和歌山</t>
    <rPh sb="0" eb="3">
      <t>ワカヤマ</t>
    </rPh>
    <phoneticPr fontId="23"/>
  </si>
  <si>
    <t>鳥取</t>
    <rPh sb="0" eb="2">
      <t>トットリ</t>
    </rPh>
    <phoneticPr fontId="23"/>
  </si>
  <si>
    <t>島根</t>
    <rPh sb="0" eb="2">
      <t>シマネ</t>
    </rPh>
    <phoneticPr fontId="23"/>
  </si>
  <si>
    <t>岡山</t>
    <rPh sb="0" eb="2">
      <t>オカヤマ</t>
    </rPh>
    <phoneticPr fontId="23"/>
  </si>
  <si>
    <t>広島</t>
    <rPh sb="0" eb="2">
      <t>ヒロシマ</t>
    </rPh>
    <phoneticPr fontId="23"/>
  </si>
  <si>
    <t>山口</t>
    <rPh sb="0" eb="2">
      <t>ヤマグチ</t>
    </rPh>
    <phoneticPr fontId="23"/>
  </si>
  <si>
    <t>徳島</t>
    <rPh sb="0" eb="2">
      <t>トクシマ</t>
    </rPh>
    <phoneticPr fontId="23"/>
  </si>
  <si>
    <t>香川</t>
    <rPh sb="0" eb="2">
      <t>カガワ</t>
    </rPh>
    <phoneticPr fontId="23"/>
  </si>
  <si>
    <t>愛媛</t>
    <rPh sb="0" eb="2">
      <t>エヒメ</t>
    </rPh>
    <phoneticPr fontId="23"/>
  </si>
  <si>
    <t>高知</t>
    <rPh sb="0" eb="2">
      <t>コウチ</t>
    </rPh>
    <phoneticPr fontId="23"/>
  </si>
  <si>
    <t>福岡</t>
    <rPh sb="0" eb="2">
      <t>フクオカ</t>
    </rPh>
    <phoneticPr fontId="23"/>
  </si>
  <si>
    <t>佐賀</t>
    <rPh sb="0" eb="2">
      <t>サガ</t>
    </rPh>
    <phoneticPr fontId="23"/>
  </si>
  <si>
    <t>長崎</t>
    <rPh sb="0" eb="2">
      <t>ナガサキ</t>
    </rPh>
    <phoneticPr fontId="23"/>
  </si>
  <si>
    <t>熊本</t>
    <rPh sb="0" eb="2">
      <t>クマモト</t>
    </rPh>
    <phoneticPr fontId="23"/>
  </si>
  <si>
    <t>大分</t>
    <rPh sb="0" eb="2">
      <t>オオイタ</t>
    </rPh>
    <phoneticPr fontId="23"/>
  </si>
  <si>
    <t>宮崎</t>
    <rPh sb="0" eb="2">
      <t>ミヤザキ</t>
    </rPh>
    <phoneticPr fontId="23"/>
  </si>
  <si>
    <t>鹿児島</t>
    <rPh sb="0" eb="3">
      <t>カゴシマ</t>
    </rPh>
    <phoneticPr fontId="23"/>
  </si>
  <si>
    <t>沖縄</t>
    <rPh sb="0" eb="2">
      <t>オキナワ</t>
    </rPh>
    <phoneticPr fontId="23"/>
  </si>
  <si>
    <t>1人あたり上限額</t>
    <rPh sb="1" eb="2">
      <t>ニン</t>
    </rPh>
    <rPh sb="5" eb="8">
      <t>ジョウゲンガク</t>
    </rPh>
    <phoneticPr fontId="1"/>
  </si>
  <si>
    <t>食事の有無</t>
    <rPh sb="0" eb="2">
      <t>ショクジ</t>
    </rPh>
    <rPh sb="3" eb="5">
      <t>ウム</t>
    </rPh>
    <phoneticPr fontId="1"/>
  </si>
  <si>
    <t>素泊まり</t>
    <rPh sb="0" eb="2">
      <t>スド</t>
    </rPh>
    <phoneticPr fontId="1"/>
  </si>
  <si>
    <t>夕食付</t>
    <rPh sb="0" eb="2">
      <t>ユウショク</t>
    </rPh>
    <rPh sb="2" eb="3">
      <t>ツキ</t>
    </rPh>
    <phoneticPr fontId="1"/>
  </si>
  <si>
    <t>朝食付</t>
    <rPh sb="0" eb="2">
      <t>チョウショク</t>
    </rPh>
    <rPh sb="2" eb="3">
      <t>ツ</t>
    </rPh>
    <phoneticPr fontId="1"/>
  </si>
  <si>
    <t>朝・夕食付</t>
    <rPh sb="0" eb="1">
      <t>アサ</t>
    </rPh>
    <rPh sb="2" eb="4">
      <t>ユウショク</t>
    </rPh>
    <rPh sb="4" eb="5">
      <t>ツキ</t>
    </rPh>
    <phoneticPr fontId="1"/>
  </si>
  <si>
    <t>人数</t>
    <rPh sb="0" eb="2">
      <t>ニンズウ</t>
    </rPh>
    <phoneticPr fontId="1"/>
  </si>
  <si>
    <t>合計額</t>
    <rPh sb="0" eb="3">
      <t>ゴウケイガク</t>
    </rPh>
    <phoneticPr fontId="1"/>
  </si>
  <si>
    <t>申請額</t>
    <rPh sb="0" eb="3">
      <t>シンセイガク</t>
    </rPh>
    <phoneticPr fontId="1"/>
  </si>
  <si>
    <t>都道府県</t>
    <rPh sb="0" eb="4">
      <t>トドウフケン</t>
    </rPh>
    <phoneticPr fontId="1"/>
  </si>
  <si>
    <t>金額</t>
    <rPh sb="0" eb="2">
      <t>キンガク</t>
    </rPh>
    <phoneticPr fontId="23"/>
  </si>
  <si>
    <t>泊数</t>
    <rPh sb="0" eb="2">
      <t>ハクスウ</t>
    </rPh>
    <phoneticPr fontId="1"/>
  </si>
  <si>
    <t>宿泊地
(宿泊を伴わない場合は会場地)</t>
    <rPh sb="0" eb="3">
      <t>シュクハクチ</t>
    </rPh>
    <rPh sb="5" eb="7">
      <t>シュクハク</t>
    </rPh>
    <rPh sb="8" eb="9">
      <t>トモナ</t>
    </rPh>
    <rPh sb="12" eb="14">
      <t>バアイ</t>
    </rPh>
    <rPh sb="15" eb="18">
      <t>カイジョウチ</t>
    </rPh>
    <phoneticPr fontId="1"/>
  </si>
  <si>
    <t>宿泊諸費
[領収書不要]</t>
    <rPh sb="0" eb="2">
      <t>シュクハク</t>
    </rPh>
    <rPh sb="2" eb="4">
      <t>ショヒ</t>
    </rPh>
    <rPh sb="6" eb="9">
      <t>リョウシュウショ</t>
    </rPh>
    <rPh sb="9" eb="11">
      <t>フヨウ</t>
    </rPh>
    <phoneticPr fontId="1"/>
  </si>
  <si>
    <r>
      <t>宿泊費[領収書</t>
    </r>
    <r>
      <rPr>
        <sz val="10"/>
        <color rgb="FFFF0000"/>
        <rFont val="ＭＳ 明朝"/>
        <family val="1"/>
        <charset val="128"/>
      </rPr>
      <t>必要</t>
    </r>
    <r>
      <rPr>
        <sz val="10"/>
        <color theme="1"/>
        <rFont val="ＭＳ 明朝"/>
        <family val="1"/>
        <charset val="128"/>
      </rPr>
      <t>]</t>
    </r>
    <rPh sb="0" eb="3">
      <t>シュクハクヒ</t>
    </rPh>
    <rPh sb="4" eb="7">
      <t>リョウシュウショ</t>
    </rPh>
    <rPh sb="7" eb="9">
      <t>ヒツヨウ</t>
    </rPh>
    <phoneticPr fontId="1"/>
  </si>
  <si>
    <t>（※）本部長が認めた場合に限る</t>
    <rPh sb="3" eb="6">
      <t>ホンブチョウ</t>
    </rPh>
    <rPh sb="7" eb="8">
      <t>ミト</t>
    </rPh>
    <rPh sb="10" eb="12">
      <t>バアイ</t>
    </rPh>
    <rPh sb="13" eb="14">
      <t>カギ</t>
    </rPh>
    <phoneticPr fontId="1"/>
  </si>
  <si>
    <t>【補足】</t>
    <rPh sb="1" eb="3">
      <t>ホソク</t>
    </rPh>
    <phoneticPr fontId="1"/>
  </si>
  <si>
    <t>宿泊諸費不要</t>
    <rPh sb="0" eb="2">
      <t>シュクハク</t>
    </rPh>
    <rPh sb="2" eb="4">
      <t>ショヒ</t>
    </rPh>
    <rPh sb="4" eb="6">
      <t>フヨウ</t>
    </rPh>
    <phoneticPr fontId="1"/>
  </si>
  <si>
    <t>収入の部の合計と支出
の部の合計の一致確認</t>
    <rPh sb="0" eb="2">
      <t>シュウニュウ</t>
    </rPh>
    <rPh sb="3" eb="4">
      <t>ブ</t>
    </rPh>
    <rPh sb="5" eb="7">
      <t>ゴウケイ</t>
    </rPh>
    <rPh sb="8" eb="10">
      <t>シシュツ</t>
    </rPh>
    <rPh sb="12" eb="13">
      <t>ブ</t>
    </rPh>
    <rPh sb="14" eb="16">
      <t>ゴウケイ</t>
    </rPh>
    <rPh sb="17" eb="19">
      <t>イッチ</t>
    </rPh>
    <rPh sb="19" eb="21">
      <t>カクニン</t>
    </rPh>
    <phoneticPr fontId="1"/>
  </si>
  <si>
    <t>領収書不要</t>
    <rPh sb="0" eb="3">
      <t>リョウシュウショ</t>
    </rPh>
    <rPh sb="3" eb="5">
      <t>フヨウ</t>
    </rPh>
    <phoneticPr fontId="1"/>
  </si>
  <si>
    <r>
      <t>【例１】朝食付（夕食なし）</t>
    </r>
    <r>
      <rPr>
        <sz val="14"/>
        <color theme="1"/>
        <rFont val="ＭＳ ゴシック"/>
        <family val="3"/>
        <charset val="128"/>
      </rPr>
      <t>／島根県（宿泊費基準額12,000円）</t>
    </r>
    <rPh sb="1" eb="2">
      <t>レイ</t>
    </rPh>
    <rPh sb="4" eb="6">
      <t>チョウショク</t>
    </rPh>
    <rPh sb="6" eb="7">
      <t>ツキ</t>
    </rPh>
    <rPh sb="8" eb="10">
      <t>ユウショク</t>
    </rPh>
    <rPh sb="14" eb="17">
      <t>シマネケン</t>
    </rPh>
    <rPh sb="18" eb="21">
      <t>シュクハクヒ</t>
    </rPh>
    <rPh sb="21" eb="24">
      <t>キジュンガク</t>
    </rPh>
    <rPh sb="30" eb="31">
      <t>エン</t>
    </rPh>
    <phoneticPr fontId="1"/>
  </si>
  <si>
    <r>
      <t>【例２】素泊まり</t>
    </r>
    <r>
      <rPr>
        <sz val="14"/>
        <color theme="1"/>
        <rFont val="ＭＳ ゴシック"/>
        <family val="3"/>
        <charset val="128"/>
      </rPr>
      <t>／島根県（宿泊費基準額12,000円）</t>
    </r>
    <rPh sb="1" eb="2">
      <t>レイ</t>
    </rPh>
    <rPh sb="4" eb="6">
      <t>スド</t>
    </rPh>
    <rPh sb="9" eb="12">
      <t>シマネケン</t>
    </rPh>
    <rPh sb="13" eb="16">
      <t>シュクハクヒ</t>
    </rPh>
    <rPh sb="16" eb="19">
      <t>キジュンガク</t>
    </rPh>
    <rPh sb="25" eb="26">
      <t>エン</t>
    </rPh>
    <phoneticPr fontId="1"/>
  </si>
  <si>
    <r>
      <t>【例３】素泊まり（宿泊諸費は申請しない（不要））</t>
    </r>
    <r>
      <rPr>
        <sz val="14"/>
        <color theme="1"/>
        <rFont val="ＭＳ ゴシック"/>
        <family val="3"/>
        <charset val="128"/>
      </rPr>
      <t>／島根県（宿泊費基準額12,000円）</t>
    </r>
    <rPh sb="1" eb="2">
      <t>レイ</t>
    </rPh>
    <rPh sb="4" eb="6">
      <t>スド</t>
    </rPh>
    <rPh sb="9" eb="11">
      <t>シュクハク</t>
    </rPh>
    <rPh sb="11" eb="13">
      <t>ショヒ</t>
    </rPh>
    <rPh sb="14" eb="16">
      <t>シンセイ</t>
    </rPh>
    <rPh sb="20" eb="22">
      <t>フヨウ</t>
    </rPh>
    <rPh sb="25" eb="28">
      <t>シマネケン</t>
    </rPh>
    <rPh sb="29" eb="32">
      <t>シュクハクヒ</t>
    </rPh>
    <rPh sb="32" eb="35">
      <t>キジュンガク</t>
    </rPh>
    <rPh sb="41" eb="42">
      <t>エン</t>
    </rPh>
    <phoneticPr fontId="1"/>
  </si>
  <si>
    <t>3.中学生クラブ創立・運営支援</t>
    <rPh sb="2" eb="5">
      <t>チュウガクセイ</t>
    </rPh>
    <rPh sb="8" eb="10">
      <t>ソウリツ</t>
    </rPh>
    <rPh sb="11" eb="13">
      <t>ウンエイ</t>
    </rPh>
    <rPh sb="13" eb="15">
      <t>シエン</t>
    </rPh>
    <phoneticPr fontId="1"/>
  </si>
  <si>
    <t>⑨中学生クラブ運営支援事業</t>
    <rPh sb="1" eb="2">
      <t>チュウ</t>
    </rPh>
    <rPh sb="2" eb="4">
      <t>ガクセイ</t>
    </rPh>
    <rPh sb="7" eb="9">
      <t>ウンエイ</t>
    </rPh>
    <rPh sb="9" eb="11">
      <t>シエン</t>
    </rPh>
    <rPh sb="11" eb="13">
      <t>ジギョウ</t>
    </rPh>
    <phoneticPr fontId="1"/>
  </si>
  <si>
    <t>4.トップアスリートの確保</t>
    <rPh sb="11" eb="13">
      <t>カクホ</t>
    </rPh>
    <phoneticPr fontId="1"/>
  </si>
  <si>
    <t>3.中学生クラブ運営支援</t>
    <rPh sb="2" eb="5">
      <t>チュウガクセイ</t>
    </rPh>
    <rPh sb="8" eb="10">
      <t>ウンエイ</t>
    </rPh>
    <rPh sb="10" eb="12">
      <t>シエン</t>
    </rPh>
    <phoneticPr fontId="1"/>
  </si>
  <si>
    <t>宿泊諸費</t>
    <rPh sb="0" eb="2">
      <t>シュクハク</t>
    </rPh>
    <rPh sb="2" eb="4">
      <t>ショヒ</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</si>
  <si>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</si>
  <si>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</si>
  <si>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</si>
  <si>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</si>
  <si>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実績報告書　　　　　　　　　　　　　　　　　　　　　　　　　</t>
    <rPh sb="0" eb="2">
      <t>ジッセキ</t>
    </rPh>
    <rPh sb="2" eb="5">
      <t>ホウコクショ</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</si>
  <si>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</si>
  <si>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</si>
  <si>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</si>
  <si>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</si>
  <si>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</si>
  <si>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</si>
  <si>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</si>
  <si>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</si>
  <si>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5">
      <t>サシヒキ</t>
    </rPh>
    <rPh sb="5" eb="8">
      <t>ゾウゲンガク</t>
    </rPh>
    <phoneticPr fontId="1"/>
  </si>
  <si>
    <t>（Ｂ－Ａ）</t>
    <phoneticPr fontId="1"/>
  </si>
  <si>
    <t>（参考）</t>
    <rPh sb="1" eb="3">
      <t>サンコウ</t>
    </rPh>
    <phoneticPr fontId="1"/>
  </si>
  <si>
    <t>　　　既受領済額</t>
    <rPh sb="3" eb="4">
      <t>キ</t>
    </rPh>
    <rPh sb="4" eb="6">
      <t>ジュリョウ</t>
    </rPh>
    <rPh sb="6" eb="7">
      <t>スミ</t>
    </rPh>
    <rPh sb="7" eb="8">
      <t>ガク</t>
    </rPh>
    <phoneticPr fontId="1"/>
  </si>
  <si>
    <t>（Ｃ）</t>
    <phoneticPr fontId="1"/>
  </si>
  <si>
    <t>　　　請求（返還）額</t>
    <rPh sb="3" eb="5">
      <t>セイキュウ</t>
    </rPh>
    <rPh sb="6" eb="8">
      <t>ヘンカン</t>
    </rPh>
    <rPh sb="9" eb="10">
      <t>ガク</t>
    </rPh>
    <phoneticPr fontId="1"/>
  </si>
  <si>
    <t>（Ｂ－Ｃ）</t>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</si>
  <si>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</si>
  <si>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</si>
  <si>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</si>
  <si>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令和８年度島根かみあり国スポ競技力向上対策事業費補助金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</si>
  <si>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　　　令和　年　月　日付け指令島競向上第　　号で交付決定通知のあった令和８年度島根か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</si>
  <si>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島根かみあり国スポ競技力向上対策事業費補助金</t>
  </si>
  <si>
    <t>既交付決定額</t>
    <rPh sb="0" eb="1">
      <t>キ</t>
    </rPh>
    <rPh sb="1" eb="3">
      <t>コウフ</t>
    </rPh>
    <rPh sb="3" eb="5">
      <t>ケッテイ</t>
    </rPh>
    <rPh sb="5" eb="6">
      <t>ガク</t>
    </rPh>
    <phoneticPr fontId="1"/>
  </si>
  <si>
    <t>差引増減額</t>
    <rPh sb="0" eb="1">
      <t>サ</t>
    </rPh>
    <rPh sb="1" eb="2">
      <t>ヒ</t>
    </rPh>
    <rPh sb="2" eb="5">
      <t>ゾウゲンガク</t>
    </rPh>
    <phoneticPr fontId="1"/>
  </si>
  <si>
    <t>小計</t>
    <rPh sb="0" eb="2">
      <t>ショウケイ</t>
    </rPh>
    <phoneticPr fontId="1"/>
  </si>
  <si>
    <t>③ ターゲットエイジ個人指定事業</t>
    <rPh sb="10" eb="12">
      <t>コジン</t>
    </rPh>
    <rPh sb="12" eb="14">
      <t>シテイ</t>
    </rPh>
    <rPh sb="14" eb="16">
      <t>ジギョウ</t>
    </rPh>
    <phoneticPr fontId="1"/>
  </si>
  <si>
    <t>中学生クラブ
運営支援</t>
    <rPh sb="0" eb="3">
      <t>チュウガクセイ</t>
    </rPh>
    <rPh sb="7" eb="9">
      <t>ウンエイ</t>
    </rPh>
    <rPh sb="9" eb="11">
      <t>シエン</t>
    </rPh>
    <phoneticPr fontId="1"/>
  </si>
  <si>
    <t>合計</t>
    <rPh sb="0" eb="2">
      <t>ゴウケイケイ</t>
    </rPh>
    <phoneticPr fontId="1"/>
  </si>
  <si>
    <t>様式第５号の２（第８条関係）</t>
    <rPh sb="0" eb="2">
      <t>ヨウシキ</t>
    </rPh>
    <rPh sb="2" eb="3">
      <t>ダイ</t>
    </rPh>
    <rPh sb="4" eb="5">
      <t>ゴウ</t>
    </rPh>
    <rPh sb="8" eb="9">
      <t>ダイ</t>
    </rPh>
    <rPh sb="10" eb="11">
      <t>ジョウ</t>
    </rPh>
    <rPh sb="11" eb="13">
      <t>カンケイ</t>
    </rPh>
    <phoneticPr fontId="1"/>
  </si>
  <si>
    <t>事業内訳（実績報告）</t>
    <rPh sb="0" eb="2">
      <t>ジギョウ</t>
    </rPh>
    <rPh sb="2" eb="4">
      <t>ウチワケ</t>
    </rPh>
    <rPh sb="5" eb="7">
      <t>ジッセキ</t>
    </rPh>
    <rPh sb="7" eb="9">
      <t>ホウコク</t>
    </rPh>
    <phoneticPr fontId="1"/>
  </si>
  <si>
    <t>実績報告額</t>
    <rPh sb="0" eb="2">
      <t>ジッセキ</t>
    </rPh>
    <rPh sb="2" eb="4">
      <t>ホウコク</t>
    </rPh>
    <rPh sb="4" eb="5">
      <t>ガク</t>
    </rPh>
    <phoneticPr fontId="1"/>
  </si>
  <si>
    <t>様式第５号の３－１（第８条関係）</t>
    <rPh sb="0" eb="2">
      <t>ヨウシキ</t>
    </rPh>
    <rPh sb="2" eb="3">
      <t>ダイ</t>
    </rPh>
    <rPh sb="4" eb="5">
      <t>ゴウ</t>
    </rPh>
    <rPh sb="10" eb="11">
      <t>ダイ</t>
    </rPh>
    <rPh sb="12" eb="13">
      <t>ジョウ</t>
    </rPh>
    <rPh sb="13" eb="15">
      <t>カンケイ</t>
    </rPh>
    <phoneticPr fontId="1"/>
  </si>
  <si>
    <t>様式第５号の３－２（第８条関係）</t>
    <rPh sb="0" eb="2">
      <t>ヨウシキ</t>
    </rPh>
    <rPh sb="2" eb="3">
      <t>ダイ</t>
    </rPh>
    <rPh sb="4" eb="5">
      <t>ゴウ</t>
    </rPh>
    <rPh sb="10" eb="11">
      <t>ダイ</t>
    </rPh>
    <rPh sb="12" eb="13">
      <t>ジョウ</t>
    </rPh>
    <rPh sb="13" eb="15">
      <t>カンケイ</t>
    </rPh>
    <phoneticPr fontId="1"/>
  </si>
  <si>
    <t>様式第５号の３－３（第３条関係）</t>
    <rPh sb="0" eb="2">
      <t>ヨウシキ</t>
    </rPh>
    <rPh sb="2" eb="3">
      <t>ダイ</t>
    </rPh>
    <rPh sb="4" eb="5">
      <t>ゴウ</t>
    </rPh>
    <rPh sb="10" eb="11">
      <t>ダイ</t>
    </rPh>
    <rPh sb="12" eb="13">
      <t>ジョウ</t>
    </rPh>
    <rPh sb="13" eb="15">
      <t>カンケイ</t>
    </rPh>
    <phoneticPr fontId="1"/>
  </si>
  <si>
    <t>実施内容等
（具体的内容、及び成果と反省）</t>
    <phoneticPr fontId="1"/>
  </si>
  <si>
    <t>事業報告書</t>
    <rPh sb="0" eb="2">
      <t>ジギョウ</t>
    </rPh>
    <rPh sb="2" eb="5">
      <t>ホウコクショ</t>
    </rPh>
    <phoneticPr fontId="1"/>
  </si>
  <si>
    <t>事業報告書【小事業⑨中学生クラブ運営支援事業用】</t>
    <rPh sb="2" eb="4">
      <t>ホウコク</t>
    </rPh>
    <phoneticPr fontId="1"/>
  </si>
  <si>
    <t>収支精算書</t>
    <rPh sb="0" eb="2">
      <t>シュウシ</t>
    </rPh>
    <rPh sb="2" eb="5">
      <t>セイサンショ</t>
    </rPh>
    <phoneticPr fontId="1"/>
  </si>
  <si>
    <t>様式第５号の４－１（第８条関係）</t>
    <rPh sb="0" eb="2">
      <t>ヨウシキ</t>
    </rPh>
    <rPh sb="2" eb="3">
      <t>ダイ</t>
    </rPh>
    <rPh sb="4" eb="5">
      <t>ゴウ</t>
    </rPh>
    <rPh sb="10" eb="11">
      <t>ダイ</t>
    </rPh>
    <rPh sb="12" eb="13">
      <t>ジョウ</t>
    </rPh>
    <rPh sb="13" eb="15">
      <t>カンケイ</t>
    </rPh>
    <phoneticPr fontId="1"/>
  </si>
  <si>
    <t>様式第５号の４－２（第８条関係）</t>
    <rPh sb="0" eb="2">
      <t>ヨウシキ</t>
    </rPh>
    <rPh sb="2" eb="3">
      <t>ダイ</t>
    </rPh>
    <rPh sb="4" eb="5">
      <t>ゴウ</t>
    </rPh>
    <rPh sb="10" eb="11">
      <t>ダイ</t>
    </rPh>
    <rPh sb="12" eb="13">
      <t>ジョウ</t>
    </rPh>
    <rPh sb="13" eb="15">
      <t>カンケイ</t>
    </rPh>
    <phoneticPr fontId="1"/>
  </si>
  <si>
    <t>様式第５号の４－３（第８条関係）</t>
    <rPh sb="0" eb="2">
      <t>ヨウシキ</t>
    </rPh>
    <rPh sb="2" eb="3">
      <t>ダイ</t>
    </rPh>
    <rPh sb="4" eb="5">
      <t>ゴウ</t>
    </rPh>
    <rPh sb="10" eb="11">
      <t>ダイ</t>
    </rPh>
    <rPh sb="12" eb="13">
      <t>ジョウ</t>
    </rPh>
    <rPh sb="13" eb="15">
      <t>カンケイ</t>
    </rPh>
    <phoneticPr fontId="1"/>
  </si>
  <si>
    <t>様式第５号の４－４（第８条関係）</t>
    <rPh sb="0" eb="2">
      <t>ヨウシキ</t>
    </rPh>
    <rPh sb="2" eb="3">
      <t>ダイ</t>
    </rPh>
    <rPh sb="4" eb="5">
      <t>ゴウ</t>
    </rPh>
    <rPh sb="10" eb="11">
      <t>ダイ</t>
    </rPh>
    <rPh sb="12" eb="13">
      <t>ジョウ</t>
    </rPh>
    <rPh sb="13" eb="15">
      <t>カンケイ</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</si>
  <si>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</si>
  <si>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</si>
  <si>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</si>
  <si>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</si>
  <si>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</si>
  <si>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</si>
  <si>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</si>
  <si>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</si>
  <si>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</si>
  <si>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</si>
  <si>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</si>
  <si>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</si>
  <si>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</si>
  <si>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個人領収</t>
    <rPh sb="0" eb="2">
      <t>コジン</t>
    </rPh>
    <rPh sb="2" eb="4">
      <t>リョウシュウ</t>
    </rPh>
    <phoneticPr fontId="1"/>
  </si>
  <si>
    <t>昼食・補食代</t>
    <rPh sb="0" eb="2">
      <t>チュウショク</t>
    </rPh>
    <rPh sb="3" eb="6">
      <t>ホショクダイ</t>
    </rPh>
    <phoneticPr fontId="1"/>
  </si>
  <si>
    <t>※謝金、領収書が発行されない公共交通機関（地下鉄、路線バス等）、20円/kmのガソリン代相当額、昼食・補食代のみ、この様式を使用可能です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チュウショク</t>
    </rPh>
    <rPh sb="51" eb="53">
      <t>ホショク</t>
    </rPh>
    <rPh sb="53" eb="54">
      <t>ダイ</t>
    </rPh>
    <rPh sb="59" eb="61">
      <t>ヨウシキ</t>
    </rPh>
    <rPh sb="62" eb="64">
      <t>シヨウ</t>
    </rPh>
    <rPh sb="64" eb="66">
      <t>カノウ</t>
    </rPh>
    <phoneticPr fontId="1"/>
  </si>
  <si>
    <t>③ターゲットエイジ個人指定事業</t>
    <phoneticPr fontId="1"/>
  </si>
  <si>
    <t>⑤国スポ選手強化事業</t>
    <phoneticPr fontId="1"/>
  </si>
  <si>
    <t>⑨中学生クラブ運営支援事業</t>
    <phoneticPr fontId="1"/>
  </si>
  <si>
    <t>⑩トップアスリート支援事業</t>
    <phoneticPr fontId="1"/>
  </si>
  <si>
    <t>領　収　書</t>
    <rPh sb="0" eb="1">
      <t>リョウ</t>
    </rPh>
    <rPh sb="2" eb="3">
      <t>オサム</t>
    </rPh>
    <rPh sb="4" eb="5">
      <t>ショ</t>
    </rPh>
    <phoneticPr fontId="23"/>
  </si>
  <si>
    <t>様</t>
    <rPh sb="0" eb="1">
      <t>サマ</t>
    </rPh>
    <phoneticPr fontId="23"/>
  </si>
  <si>
    <t>№</t>
    <phoneticPr fontId="23"/>
  </si>
  <si>
    <t>発行日</t>
    <rPh sb="0" eb="3">
      <t>ハッコウビ</t>
    </rPh>
    <phoneticPr fontId="23"/>
  </si>
  <si>
    <t>但し、</t>
    <rPh sb="0" eb="1">
      <t>タダ</t>
    </rPh>
    <phoneticPr fontId="23"/>
  </si>
  <si>
    <t>謝金単価（税込）</t>
    <rPh sb="0" eb="2">
      <t>シャキン</t>
    </rPh>
    <phoneticPr fontId="23"/>
  </si>
  <si>
    <t>×</t>
    <phoneticPr fontId="23"/>
  </si>
  <si>
    <t>回</t>
    <rPh sb="0" eb="1">
      <t>カイ</t>
    </rPh>
    <phoneticPr fontId="23"/>
  </si>
  <si>
    <t>旅費単価（税込）</t>
    <rPh sb="0" eb="2">
      <t>リョヒ</t>
    </rPh>
    <phoneticPr fontId="23"/>
  </si>
  <si>
    <t>として</t>
    <phoneticPr fontId="23"/>
  </si>
  <si>
    <t>上記正に領収いたしました。</t>
    <rPh sb="0" eb="2">
      <t>ジョウキ</t>
    </rPh>
    <rPh sb="2" eb="3">
      <t>セイ</t>
    </rPh>
    <rPh sb="4" eb="6">
      <t>リョウシュウ</t>
    </rPh>
    <phoneticPr fontId="23"/>
  </si>
  <si>
    <t>【備考：活動日】</t>
    <rPh sb="1" eb="3">
      <t>ビコウ</t>
    </rPh>
    <rPh sb="4" eb="6">
      <t>カツドウ</t>
    </rPh>
    <rPh sb="6" eb="7">
      <t>ビ</t>
    </rPh>
    <phoneticPr fontId="1"/>
  </si>
  <si>
    <t>〒</t>
    <phoneticPr fontId="23"/>
  </si>
  <si>
    <t>収入
印紙</t>
    <rPh sb="0" eb="2">
      <t>シュウニュウ</t>
    </rPh>
    <rPh sb="3" eb="5">
      <t>インシ</t>
    </rPh>
    <phoneticPr fontId="23"/>
  </si>
  <si>
    <t>(内訳)</t>
    <rPh sb="1" eb="3">
      <t>ウチワケ</t>
    </rPh>
    <phoneticPr fontId="23"/>
  </si>
  <si>
    <t>税抜金額</t>
    <rPh sb="0" eb="2">
      <t>ゼイヌ</t>
    </rPh>
    <rPh sb="2" eb="4">
      <t>キンガク</t>
    </rPh>
    <phoneticPr fontId="23"/>
  </si>
  <si>
    <t>㊞</t>
    <phoneticPr fontId="23"/>
  </si>
  <si>
    <t>消費税額</t>
    <rPh sb="0" eb="3">
      <t>ショウヒゼイ</t>
    </rPh>
    <rPh sb="3" eb="4">
      <t>ガク</t>
    </rPh>
    <phoneticPr fontId="23"/>
  </si>
  <si>
    <t>国外</t>
    <rPh sb="0" eb="2">
      <t>コクガイ</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</si>
</sst>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0_ ;_ &quot;¥&quot;* \-#,##0_ ;_ &quot;¥&quot;* &quot;-&quot;_ ;_ @_ "/>
    <numFmt numFmtId="176" formatCode="#,##0;&quot;▲ &quot;#,##0"/>
    <numFmt numFmtId="177" formatCode="#,##0&quot;人&quot;"/>
    <numFmt numFmtId="178" formatCode="#,##0_);[Red]\(#,##0\)"/>
    <numFmt numFmtId="179" formatCode="#,##0_ "/>
    <numFmt numFmtId="180" formatCode="0_);[Red]\(0\)"/>
    <numFmt numFmtId="181" formatCode="#,##0&quot;円&quot;"/>
    <numFmt numFmtId="182" formatCode="&quot;¥&quot;#,##0&quot;‐(税込)&quot;"/>
  </numFmts>
  <fonts count="37">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rgb="FFFF0000"/>
      <name val="ＭＳ 明朝"/>
      <family val="1"/>
      <charset val="128"/>
    </font>
    <font>
      <sz val="11"/>
      <color theme="1"/>
      <name val="ＭＳ ゴシック"/>
      <family val="3"/>
      <charset val="128"/>
    </font>
    <font>
      <sz val="14"/>
      <color theme="1"/>
      <name val="ＭＳ ゴシック"/>
      <family val="3"/>
      <charset val="128"/>
    </font>
    <font>
      <b/>
      <sz val="14"/>
      <color theme="1"/>
      <name val="ＭＳ ゴシック"/>
      <family val="3"/>
      <charset val="128"/>
    </font>
    <font>
      <sz val="10"/>
      <color indexed="81"/>
      <name val="MS P ゴシック"/>
      <family val="3"/>
      <charset val="128"/>
    </font>
    <font>
      <sz val="9"/>
      <color indexed="10"/>
      <name val="MS P ゴシック"/>
      <family val="3"/>
      <charset val="128"/>
    </font>
    <font>
      <sz val="12"/>
      <color rgb="FFFF0000"/>
      <name val="ＭＳ 明朝"/>
      <family val="1"/>
      <charset val="128"/>
    </font>
    <font>
      <sz val="12"/>
      <name val="ＭＳ Ｐゴシック"/>
      <family val="3"/>
      <charset val="128"/>
    </font>
    <font>
      <sz val="20"/>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s>
  <borders count="11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diagonalUp="1">
      <left style="thin">
        <color indexed="64"/>
      </left>
      <right style="thin">
        <color indexed="64"/>
      </right>
      <top style="thin">
        <color indexed="64"/>
      </top>
      <bottom style="thin">
        <color indexed="64"/>
      </bottom>
      <diagonal style="thin">
        <color auto="1"/>
      </diagonal>
    </border>
    <border>
      <left style="thin">
        <color auto="1"/>
      </left>
      <right style="thin">
        <color auto="1"/>
      </right>
      <top style="dotted">
        <color indexed="64"/>
      </top>
      <bottom style="thin">
        <color auto="1"/>
      </bottom>
      <diagonal/>
    </border>
    <border>
      <left/>
      <right style="hair">
        <color indexed="64"/>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6">
    <xf numFmtId="0" fontId="0" fillId="0" borderId="0">
      <alignment vertical="center"/>
    </xf>
    <xf numFmtId="0" fontId="9" fillId="0" borderId="0"/>
    <xf numFmtId="38" fontId="9" fillId="0" borderId="0" applyFill="0" applyBorder="0" applyAlignment="0" applyProtection="0"/>
    <xf numFmtId="38" fontId="19" fillId="0" borderId="0" applyFont="0" applyFill="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cellStyleXfs>
  <cellXfs count="928">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14" fillId="2" borderId="0" xfId="0" applyFont="1" applyFill="1">
      <alignment vertical="center"/>
    </xf>
    <xf numFmtId="0" fontId="16"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0" fillId="2" borderId="1" xfId="0" applyFont="1" applyFill="1" applyBorder="1">
      <alignment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17" fillId="2" borderId="0" xfId="0" applyFont="1" applyFill="1" applyAlignment="1">
      <alignment vertical="center"/>
    </xf>
    <xf numFmtId="0" fontId="17" fillId="2" borderId="0" xfId="0" applyFont="1" applyFill="1" applyAlignment="1">
      <alignment horizontal="right" vertical="center"/>
    </xf>
    <xf numFmtId="0" fontId="22" fillId="0" borderId="0" xfId="4" applyAlignment="1">
      <alignment horizontal="center" vertical="center"/>
    </xf>
    <xf numFmtId="0" fontId="22" fillId="0" borderId="0" xfId="4">
      <alignment vertical="center"/>
    </xf>
    <xf numFmtId="38" fontId="0" fillId="0" borderId="0" xfId="5" applyFont="1">
      <alignment vertical="center"/>
    </xf>
    <xf numFmtId="38" fontId="0" fillId="2" borderId="3" xfId="5" applyFont="1" applyFill="1" applyBorder="1" applyAlignment="1">
      <alignment horizontal="center" vertical="center"/>
    </xf>
    <xf numFmtId="38" fontId="0" fillId="2" borderId="3" xfId="5" applyFont="1" applyFill="1" applyBorder="1">
      <alignment vertical="center"/>
    </xf>
    <xf numFmtId="0" fontId="22" fillId="2" borderId="0" xfId="4" applyFill="1">
      <alignment vertical="center"/>
    </xf>
    <xf numFmtId="38" fontId="24" fillId="2" borderId="3" xfId="5" applyFont="1" applyFill="1" applyBorder="1" applyAlignment="1">
      <alignment horizontal="center" vertical="center" wrapText="1"/>
    </xf>
    <xf numFmtId="0" fontId="22" fillId="0" borderId="0" xfId="4" applyAlignment="1">
      <alignment vertical="center"/>
    </xf>
    <xf numFmtId="0" fontId="26" fillId="0" borderId="0" xfId="4" applyFont="1" applyAlignment="1">
      <alignment horizontal="left" vertical="center"/>
    </xf>
    <xf numFmtId="0" fontId="26" fillId="0" borderId="0" xfId="4" applyFont="1">
      <alignment vertical="center"/>
    </xf>
    <xf numFmtId="179" fontId="26" fillId="0" borderId="0" xfId="4" applyNumberFormat="1" applyFont="1" applyAlignment="1">
      <alignment vertical="center"/>
    </xf>
    <xf numFmtId="0" fontId="26" fillId="0" borderId="0" xfId="4" applyFont="1" applyAlignment="1">
      <alignment vertical="center"/>
    </xf>
    <xf numFmtId="0" fontId="0" fillId="0" borderId="0" xfId="0" applyAlignment="1">
      <alignment vertical="center"/>
    </xf>
    <xf numFmtId="0" fontId="28" fillId="0" borderId="0" xfId="0" applyFont="1">
      <alignment vertical="center"/>
    </xf>
    <xf numFmtId="0" fontId="17" fillId="2" borderId="0" xfId="0" applyFont="1" applyFill="1" applyAlignment="1">
      <alignment horizontal="right"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2" fillId="2" borderId="0" xfId="0" applyFont="1" applyFill="1" applyBorder="1" applyAlignment="1">
      <alignment horizontal="center" vertical="center" wrapText="1"/>
    </xf>
    <xf numFmtId="178" fontId="6" fillId="2" borderId="11" xfId="0" applyNumberFormat="1" applyFont="1" applyFill="1" applyBorder="1" applyAlignment="1">
      <alignment horizontal="right" vertical="center" shrinkToFit="1"/>
    </xf>
    <xf numFmtId="178" fontId="6" fillId="2" borderId="1" xfId="0" applyNumberFormat="1" applyFont="1" applyFill="1" applyBorder="1" applyAlignment="1">
      <alignment horizontal="right" vertical="center" shrinkToFit="1"/>
    </xf>
    <xf numFmtId="0" fontId="2" fillId="2" borderId="0" xfId="0" applyFont="1" applyFill="1" applyAlignment="1">
      <alignment vertical="center"/>
    </xf>
    <xf numFmtId="0" fontId="6" fillId="2" borderId="40" xfId="0" applyFont="1" applyFill="1" applyBorder="1" applyAlignment="1">
      <alignment vertical="center" shrinkToFit="1"/>
    </xf>
    <xf numFmtId="0" fontId="2" fillId="2" borderId="41" xfId="0" applyFont="1" applyFill="1" applyBorder="1" applyAlignment="1">
      <alignment vertical="center" shrinkToFit="1"/>
    </xf>
    <xf numFmtId="0" fontId="2" fillId="2" borderId="45" xfId="0" applyFont="1" applyFill="1" applyBorder="1" applyAlignment="1">
      <alignment vertical="center" shrinkToFit="1"/>
    </xf>
    <xf numFmtId="0" fontId="2" fillId="2" borderId="42" xfId="0" applyFont="1" applyFill="1" applyBorder="1" applyAlignment="1">
      <alignment vertical="center" shrinkToFit="1"/>
    </xf>
    <xf numFmtId="0" fontId="2" fillId="2" borderId="40" xfId="0" applyFont="1" applyFill="1" applyBorder="1" applyAlignment="1">
      <alignment vertical="center" shrinkToFit="1"/>
    </xf>
    <xf numFmtId="0" fontId="2" fillId="2" borderId="9" xfId="0" applyFont="1" applyFill="1" applyBorder="1" applyAlignment="1">
      <alignment vertical="center" shrinkToFit="1"/>
    </xf>
    <xf numFmtId="0" fontId="2" fillId="2" borderId="0" xfId="0" applyFont="1" applyFill="1" applyBorder="1" applyAlignment="1">
      <alignment vertical="center" shrinkToFit="1"/>
    </xf>
    <xf numFmtId="0" fontId="7" fillId="2" borderId="22" xfId="0" applyFont="1" applyFill="1" applyBorder="1" applyAlignment="1">
      <alignment horizontal="right" vertical="center" shrinkToFit="1"/>
    </xf>
    <xf numFmtId="0" fontId="7" fillId="2" borderId="0" xfId="0" applyFont="1" applyFill="1" applyBorder="1" applyAlignment="1">
      <alignment horizontal="right" vertical="center" shrinkToFit="1"/>
    </xf>
    <xf numFmtId="0" fontId="7" fillId="2" borderId="10" xfId="0" applyFont="1" applyFill="1" applyBorder="1" applyAlignment="1">
      <alignment horizontal="right" vertical="center" shrinkToFit="1"/>
    </xf>
    <xf numFmtId="0" fontId="2" fillId="2" borderId="0" xfId="0" applyFont="1" applyFill="1" applyAlignment="1">
      <alignment vertical="center" shrinkToFit="1"/>
    </xf>
    <xf numFmtId="0" fontId="2" fillId="2" borderId="0" xfId="0" applyFont="1" applyFill="1" applyProtection="1">
      <alignment vertical="center"/>
      <protection locked="0"/>
    </xf>
    <xf numFmtId="0" fontId="2" fillId="2" borderId="0" xfId="0" applyFont="1" applyFill="1" applyAlignment="1" applyProtection="1">
      <alignment horizontal="center" vertical="center"/>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right" vertical="center"/>
      <protection locked="0"/>
    </xf>
    <xf numFmtId="0" fontId="4" fillId="2" borderId="9"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4" fillId="2" borderId="0" xfId="0" applyFont="1" applyFill="1" applyProtection="1">
      <alignment vertical="center"/>
      <protection locked="0"/>
    </xf>
    <xf numFmtId="0" fontId="7" fillId="2" borderId="0" xfId="0" applyFont="1" applyFill="1" applyAlignment="1" applyProtection="1">
      <alignment horizontal="right" vertical="center"/>
      <protection locked="0"/>
    </xf>
    <xf numFmtId="0" fontId="4" fillId="2"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6" fillId="2" borderId="6" xfId="0" applyFont="1" applyFill="1" applyBorder="1" applyProtection="1">
      <alignment vertical="center"/>
      <protection locked="0"/>
    </xf>
    <xf numFmtId="0" fontId="2" fillId="2" borderId="7" xfId="0" applyFont="1" applyFill="1" applyBorder="1" applyProtection="1">
      <alignment vertical="center"/>
      <protection locked="0"/>
    </xf>
    <xf numFmtId="0" fontId="2" fillId="2" borderId="20" xfId="0" applyFont="1" applyFill="1" applyBorder="1" applyProtection="1">
      <alignment vertical="center"/>
      <protection locked="0"/>
    </xf>
    <xf numFmtId="0" fontId="2" fillId="2" borderId="8" xfId="0" applyFont="1" applyFill="1" applyBorder="1" applyProtection="1">
      <alignment vertical="center"/>
      <protection locked="0"/>
    </xf>
    <xf numFmtId="0" fontId="2" fillId="2" borderId="6" xfId="0" applyFont="1" applyFill="1" applyBorder="1" applyProtection="1">
      <alignment vertical="center"/>
      <protection locked="0"/>
    </xf>
    <xf numFmtId="0" fontId="2" fillId="2" borderId="10" xfId="0" applyFont="1" applyFill="1" applyBorder="1" applyProtection="1">
      <alignment vertical="center"/>
      <protection locked="0"/>
    </xf>
    <xf numFmtId="0" fontId="6" fillId="2" borderId="9" xfId="0" applyFont="1" applyFill="1" applyBorder="1" applyProtection="1">
      <alignment vertical="center"/>
      <protection locked="0"/>
    </xf>
    <xf numFmtId="0" fontId="6" fillId="2" borderId="0" xfId="0" applyFont="1" applyFill="1" applyBorder="1" applyProtection="1">
      <alignment vertical="center"/>
      <protection locked="0"/>
    </xf>
    <xf numFmtId="0" fontId="6" fillId="2" borderId="22" xfId="0" applyFont="1" applyFill="1" applyBorder="1" applyAlignment="1" applyProtection="1">
      <alignment horizontal="right" vertical="center"/>
      <protection locked="0"/>
    </xf>
    <xf numFmtId="0" fontId="6" fillId="2" borderId="0" xfId="0" applyFont="1" applyFill="1" applyBorder="1" applyAlignment="1" applyProtection="1">
      <alignment horizontal="right" vertical="center"/>
      <protection locked="0"/>
    </xf>
    <xf numFmtId="0" fontId="6" fillId="2" borderId="10" xfId="0" applyFont="1" applyFill="1" applyBorder="1" applyAlignment="1" applyProtection="1">
      <alignment horizontal="right" vertical="center"/>
      <protection locked="0"/>
    </xf>
    <xf numFmtId="0" fontId="6" fillId="2" borderId="39" xfId="0" applyFont="1" applyFill="1" applyBorder="1" applyAlignment="1" applyProtection="1">
      <alignment horizontal="right" vertical="center"/>
      <protection locked="0"/>
    </xf>
    <xf numFmtId="0" fontId="6" fillId="2" borderId="36" xfId="0" applyFont="1" applyFill="1" applyBorder="1" applyProtection="1">
      <alignment vertical="center"/>
      <protection locked="0"/>
    </xf>
    <xf numFmtId="0" fontId="2" fillId="2" borderId="37" xfId="0" applyFont="1" applyFill="1" applyBorder="1" applyProtection="1">
      <alignment vertical="center"/>
      <protection locked="0"/>
    </xf>
    <xf numFmtId="0" fontId="2" fillId="2" borderId="44" xfId="0" applyFont="1" applyFill="1" applyBorder="1" applyProtection="1">
      <alignment vertical="center"/>
      <protection locked="0"/>
    </xf>
    <xf numFmtId="0" fontId="2" fillId="2" borderId="38" xfId="0" applyFont="1" applyFill="1" applyBorder="1" applyProtection="1">
      <alignment vertical="center"/>
      <protection locked="0"/>
    </xf>
    <xf numFmtId="0" fontId="2" fillId="2" borderId="36" xfId="0" applyFont="1" applyFill="1" applyBorder="1" applyProtection="1">
      <alignment vertical="center"/>
      <protection locked="0"/>
    </xf>
    <xf numFmtId="0" fontId="2" fillId="5" borderId="83" xfId="0" applyFont="1" applyFill="1" applyBorder="1" applyAlignment="1" applyProtection="1">
      <alignment horizontal="center" vertical="center" wrapText="1"/>
      <protection locked="0"/>
    </xf>
    <xf numFmtId="0" fontId="4" fillId="5" borderId="83"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shrinkToFit="1"/>
      <protection locked="0"/>
    </xf>
    <xf numFmtId="0" fontId="6" fillId="5" borderId="14" xfId="0" applyFont="1" applyFill="1" applyBorder="1" applyAlignment="1" applyProtection="1">
      <alignment horizontal="right"/>
      <protection locked="0"/>
    </xf>
    <xf numFmtId="0" fontId="2" fillId="2" borderId="3" xfId="0" applyFont="1" applyFill="1" applyBorder="1" applyAlignment="1" applyProtection="1">
      <alignment horizontal="center" vertical="center" shrinkToFit="1"/>
      <protection locked="0"/>
    </xf>
    <xf numFmtId="179" fontId="2" fillId="2" borderId="3" xfId="0" applyNumberFormat="1" applyFont="1" applyFill="1" applyBorder="1" applyAlignment="1" applyProtection="1">
      <alignment horizontal="center" vertical="center"/>
      <protection locked="0"/>
    </xf>
    <xf numFmtId="179" fontId="2" fillId="4" borderId="3" xfId="0" applyNumberFormat="1" applyFont="1" applyFill="1" applyBorder="1" applyAlignment="1" applyProtection="1">
      <alignment horizontal="center" vertical="center" shrinkToFit="1"/>
      <protection locked="0"/>
    </xf>
    <xf numFmtId="0" fontId="2" fillId="2" borderId="13" xfId="0" applyFont="1" applyFill="1" applyBorder="1" applyAlignment="1" applyProtection="1">
      <alignment horizontal="center" vertical="center" shrinkToFit="1"/>
      <protection locked="0"/>
    </xf>
    <xf numFmtId="0" fontId="6" fillId="4" borderId="14" xfId="0" applyFont="1" applyFill="1" applyBorder="1" applyAlignment="1" applyProtection="1">
      <alignment horizontal="right"/>
      <protection locked="0"/>
    </xf>
    <xf numFmtId="178" fontId="6" fillId="2" borderId="11" xfId="0" applyNumberFormat="1" applyFont="1" applyFill="1" applyBorder="1" applyAlignment="1" applyProtection="1">
      <alignment horizontal="right" vertical="center"/>
      <protection locked="0"/>
    </xf>
    <xf numFmtId="178" fontId="6" fillId="2" borderId="1" xfId="0" applyNumberFormat="1" applyFont="1" applyFill="1" applyBorder="1" applyAlignment="1" applyProtection="1">
      <alignment horizontal="right" vertical="center"/>
      <protection locked="0"/>
    </xf>
    <xf numFmtId="178" fontId="6" fillId="2" borderId="12" xfId="0" applyNumberFormat="1" applyFont="1" applyFill="1" applyBorder="1" applyAlignment="1" applyProtection="1">
      <alignment horizontal="right" vertical="center"/>
      <protection locked="0"/>
    </xf>
    <xf numFmtId="176" fontId="7" fillId="2" borderId="11" xfId="0" applyNumberFormat="1" applyFont="1" applyFill="1" applyBorder="1" applyAlignment="1" applyProtection="1">
      <alignment vertical="center" shrinkToFit="1"/>
      <protection locked="0"/>
    </xf>
    <xf numFmtId="176" fontId="7" fillId="2" borderId="1" xfId="0" applyNumberFormat="1" applyFont="1" applyFill="1" applyBorder="1" applyAlignment="1" applyProtection="1">
      <alignment vertical="center" shrinkToFit="1"/>
      <protection locked="0"/>
    </xf>
    <xf numFmtId="0" fontId="6" fillId="2" borderId="12" xfId="0" applyFont="1" applyFill="1" applyBorder="1" applyAlignment="1" applyProtection="1">
      <alignment horizontal="right" vertical="center"/>
      <protection locked="0"/>
    </xf>
    <xf numFmtId="0" fontId="6" fillId="2" borderId="40" xfId="0" applyFont="1" applyFill="1" applyBorder="1" applyAlignment="1" applyProtection="1">
      <alignment vertical="center" shrinkToFit="1"/>
      <protection locked="0"/>
    </xf>
    <xf numFmtId="0" fontId="2" fillId="2" borderId="41" xfId="0" applyFont="1" applyFill="1" applyBorder="1" applyAlignment="1" applyProtection="1">
      <alignment vertical="center" shrinkToFit="1"/>
      <protection locked="0"/>
    </xf>
    <xf numFmtId="0" fontId="2" fillId="2" borderId="45" xfId="0" applyFont="1" applyFill="1" applyBorder="1" applyAlignment="1" applyProtection="1">
      <alignment vertical="center" shrinkToFit="1"/>
      <protection locked="0"/>
    </xf>
    <xf numFmtId="0" fontId="2" fillId="2" borderId="42" xfId="0" applyFont="1" applyFill="1" applyBorder="1" applyAlignment="1" applyProtection="1">
      <alignment vertical="center" shrinkToFit="1"/>
      <protection locked="0"/>
    </xf>
    <xf numFmtId="0" fontId="2" fillId="2" borderId="40" xfId="0" applyFont="1" applyFill="1" applyBorder="1" applyAlignment="1" applyProtection="1">
      <alignment vertical="center" shrinkToFit="1"/>
      <protection locked="0"/>
    </xf>
    <xf numFmtId="0" fontId="2" fillId="2" borderId="42" xfId="0" applyFont="1" applyFill="1" applyBorder="1" applyProtection="1">
      <alignment vertical="center"/>
      <protection locked="0"/>
    </xf>
    <xf numFmtId="0" fontId="2" fillId="2" borderId="9" xfId="0" applyFont="1" applyFill="1" applyBorder="1" applyAlignment="1" applyProtection="1">
      <alignment vertical="center" shrinkToFit="1"/>
      <protection locked="0"/>
    </xf>
    <xf numFmtId="0" fontId="2" fillId="2" borderId="0" xfId="0" applyFont="1" applyFill="1" applyBorder="1" applyAlignment="1" applyProtection="1">
      <alignment vertical="center" shrinkToFit="1"/>
      <protection locked="0"/>
    </xf>
    <xf numFmtId="0" fontId="7" fillId="2" borderId="22" xfId="0" applyFont="1" applyFill="1" applyBorder="1" applyAlignment="1" applyProtection="1">
      <alignment horizontal="right" vertical="center" shrinkToFit="1"/>
      <protection locked="0"/>
    </xf>
    <xf numFmtId="0" fontId="7" fillId="2" borderId="0" xfId="0" applyFont="1" applyFill="1" applyBorder="1" applyAlignment="1" applyProtection="1">
      <alignment horizontal="right" vertical="center" shrinkToFit="1"/>
      <protection locked="0"/>
    </xf>
    <xf numFmtId="0" fontId="7" fillId="2" borderId="10" xfId="0" applyFont="1" applyFill="1" applyBorder="1" applyAlignment="1" applyProtection="1">
      <alignment horizontal="right" vertical="center" shrinkToFit="1"/>
      <protection locked="0"/>
    </xf>
    <xf numFmtId="0" fontId="3" fillId="2" borderId="9" xfId="0" applyFont="1" applyFill="1" applyBorder="1" applyAlignment="1" applyProtection="1">
      <alignment horizontal="center" vertical="center"/>
      <protection locked="0"/>
    </xf>
    <xf numFmtId="49" fontId="6" fillId="2" borderId="11" xfId="0" applyNumberFormat="1" applyFont="1" applyFill="1" applyBorder="1" applyAlignment="1" applyProtection="1">
      <alignment vertical="center" wrapText="1"/>
      <protection locked="0"/>
    </xf>
    <xf numFmtId="49" fontId="6" fillId="2" borderId="1" xfId="0" applyNumberFormat="1" applyFont="1" applyFill="1" applyBorder="1" applyAlignment="1" applyProtection="1">
      <alignment vertical="center" wrapText="1"/>
      <protection locked="0"/>
    </xf>
    <xf numFmtId="0" fontId="6" fillId="2" borderId="1" xfId="0" applyFont="1" applyFill="1" applyBorder="1" applyProtection="1">
      <alignment vertical="center"/>
      <protection locked="0"/>
    </xf>
    <xf numFmtId="0" fontId="6" fillId="2" borderId="21" xfId="0" applyFont="1" applyFill="1" applyBorder="1" applyAlignment="1" applyProtection="1">
      <alignment horizontal="right" vertical="center"/>
      <protection locked="0"/>
    </xf>
    <xf numFmtId="0" fontId="6" fillId="2" borderId="1" xfId="0" applyFont="1" applyFill="1" applyBorder="1" applyAlignment="1" applyProtection="1">
      <alignment horizontal="right" vertical="center"/>
      <protection locked="0"/>
    </xf>
    <xf numFmtId="0" fontId="6" fillId="2" borderId="11" xfId="0" applyFont="1" applyFill="1" applyBorder="1" applyProtection="1">
      <alignment vertical="center"/>
      <protection locked="0"/>
    </xf>
    <xf numFmtId="176" fontId="6" fillId="2" borderId="11" xfId="0" applyNumberFormat="1" applyFont="1" applyFill="1" applyBorder="1" applyAlignment="1" applyProtection="1">
      <alignment vertical="center" shrinkToFit="1"/>
      <protection locked="0"/>
    </xf>
    <xf numFmtId="176" fontId="6" fillId="2" borderId="1" xfId="0" applyNumberFormat="1" applyFont="1" applyFill="1" applyBorder="1" applyAlignment="1" applyProtection="1">
      <alignment vertical="center" shrinkToFit="1"/>
      <protection locked="0"/>
    </xf>
    <xf numFmtId="0" fontId="14" fillId="2" borderId="0" xfId="0" applyFont="1" applyFill="1" applyProtection="1">
      <alignment vertical="center"/>
      <protection locked="0"/>
    </xf>
    <xf numFmtId="179" fontId="2" fillId="5" borderId="3" xfId="0" applyNumberFormat="1" applyFont="1" applyFill="1" applyBorder="1" applyAlignment="1" applyProtection="1">
      <alignment horizontal="center" vertical="center"/>
    </xf>
    <xf numFmtId="179" fontId="2" fillId="5" borderId="3" xfId="0" applyNumberFormat="1" applyFont="1" applyFill="1" applyBorder="1" applyAlignment="1" applyProtection="1">
      <alignment horizontal="center" vertical="center" shrinkToFit="1"/>
    </xf>
    <xf numFmtId="0" fontId="2" fillId="5" borderId="82" xfId="0" applyFont="1" applyFill="1" applyBorder="1" applyAlignment="1" applyProtection="1">
      <alignment horizontal="center" vertical="center"/>
    </xf>
    <xf numFmtId="179" fontId="2" fillId="4" borderId="3" xfId="0" applyNumberFormat="1" applyFont="1" applyFill="1" applyBorder="1" applyAlignment="1" applyProtection="1">
      <alignment horizontal="center" vertical="center" shrinkToFit="1"/>
    </xf>
    <xf numFmtId="178" fontId="6" fillId="2" borderId="11" xfId="0" applyNumberFormat="1" applyFont="1" applyFill="1" applyBorder="1" applyAlignment="1" applyProtection="1">
      <alignment horizontal="right" vertical="center" shrinkToFit="1"/>
      <protection locked="0"/>
    </xf>
    <xf numFmtId="178" fontId="6" fillId="2" borderId="1"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shrinkToFit="1"/>
      <protection locked="0"/>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11" fillId="0" borderId="0" xfId="1" applyFont="1" applyAlignment="1">
      <alignment horizontal="center" vertical="center"/>
    </xf>
    <xf numFmtId="176" fontId="14" fillId="2" borderId="0" xfId="0" applyNumberFormat="1" applyFont="1" applyFill="1">
      <alignment vertical="center"/>
    </xf>
    <xf numFmtId="176" fontId="14" fillId="2" borderId="7" xfId="0" applyNumberFormat="1" applyFont="1" applyFill="1" applyBorder="1">
      <alignment vertical="center"/>
    </xf>
    <xf numFmtId="0" fontId="31" fillId="2" borderId="0" xfId="0" applyFont="1" applyFill="1">
      <alignment vertical="center"/>
    </xf>
    <xf numFmtId="0" fontId="9" fillId="0" borderId="90" xfId="1" applyBorder="1" applyAlignment="1">
      <alignment vertical="center" shrinkToFit="1"/>
    </xf>
    <xf numFmtId="0" fontId="14" fillId="0" borderId="88" xfId="1" applyFont="1" applyBorder="1" applyAlignment="1">
      <alignment horizontal="center" vertical="center"/>
    </xf>
    <xf numFmtId="0" fontId="9" fillId="0" borderId="0" xfId="1" applyAlignment="1">
      <alignment shrinkToFit="1"/>
    </xf>
    <xf numFmtId="0" fontId="9" fillId="3" borderId="85"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2" xfId="1" applyBorder="1"/>
    <xf numFmtId="0" fontId="9" fillId="0" borderId="71" xfId="1" applyBorder="1"/>
    <xf numFmtId="0" fontId="9" fillId="0" borderId="93" xfId="1" applyBorder="1"/>
    <xf numFmtId="0" fontId="9" fillId="0" borderId="95" xfId="1" applyBorder="1"/>
    <xf numFmtId="0" fontId="9" fillId="0" borderId="94" xfId="1" applyBorder="1"/>
    <xf numFmtId="0" fontId="9" fillId="0" borderId="96" xfId="1" applyBorder="1"/>
    <xf numFmtId="0" fontId="9" fillId="0" borderId="97" xfId="1" applyBorder="1"/>
    <xf numFmtId="0" fontId="9" fillId="0" borderId="98" xfId="1" applyBorder="1"/>
    <xf numFmtId="0" fontId="26" fillId="0" borderId="0" xfId="4" applyFont="1" applyAlignment="1">
      <alignment vertical="center" shrinkToFit="1"/>
    </xf>
    <xf numFmtId="0" fontId="26" fillId="0" borderId="92" xfId="4" applyFont="1" applyBorder="1" applyAlignment="1">
      <alignment vertical="center" shrinkToFit="1"/>
    </xf>
    <xf numFmtId="0" fontId="26" fillId="0" borderId="71" xfId="4" applyFont="1" applyBorder="1" applyAlignment="1">
      <alignment vertical="center" shrinkToFit="1"/>
    </xf>
    <xf numFmtId="0" fontId="26" fillId="0" borderId="93" xfId="4" applyFont="1" applyBorder="1" applyAlignment="1">
      <alignment vertical="center" shrinkToFit="1"/>
    </xf>
    <xf numFmtId="0" fontId="26" fillId="0" borderId="94" xfId="4" applyFont="1" applyBorder="1" applyAlignment="1">
      <alignment vertical="center" shrinkToFit="1"/>
    </xf>
    <xf numFmtId="0" fontId="26" fillId="0" borderId="95" xfId="4" applyFont="1" applyBorder="1" applyAlignment="1">
      <alignment vertical="center" shrinkToFit="1"/>
    </xf>
    <xf numFmtId="0" fontId="26" fillId="0" borderId="1" xfId="4" applyFont="1" applyBorder="1" applyAlignment="1">
      <alignment horizontal="center" vertical="center" shrinkToFit="1"/>
    </xf>
    <xf numFmtId="0" fontId="26" fillId="0" borderId="2" xfId="4" applyFont="1" applyBorder="1" applyAlignment="1">
      <alignment horizontal="center" vertical="center" shrinkToFit="1"/>
    </xf>
    <xf numFmtId="0" fontId="27" fillId="0" borderId="0" xfId="4" applyFont="1" applyAlignment="1">
      <alignment horizontal="center" shrinkToFit="1"/>
    </xf>
    <xf numFmtId="0" fontId="26" fillId="0" borderId="0" xfId="4" applyFont="1" applyAlignment="1">
      <alignment horizontal="center" vertical="center" shrinkToFit="1"/>
    </xf>
    <xf numFmtId="14" fontId="26" fillId="0" borderId="0" xfId="4" applyNumberFormat="1" applyFont="1" applyAlignment="1">
      <alignment horizontal="center" vertical="center" shrinkToFit="1"/>
    </xf>
    <xf numFmtId="0" fontId="26" fillId="0" borderId="0" xfId="4" applyFont="1" applyAlignment="1">
      <alignment horizontal="left" vertical="center" shrinkToFit="1"/>
    </xf>
    <xf numFmtId="42" fontId="26" fillId="0" borderId="1" xfId="4" applyNumberFormat="1" applyFont="1" applyBorder="1" applyAlignment="1" applyProtection="1">
      <alignment horizontal="right" vertical="center" shrinkToFit="1"/>
      <protection locked="0"/>
    </xf>
    <xf numFmtId="0" fontId="26" fillId="0" borderId="1" xfId="4" applyFont="1" applyBorder="1" applyAlignment="1" applyProtection="1">
      <alignment horizontal="center" vertical="center" shrinkToFit="1"/>
      <protection locked="0"/>
    </xf>
    <xf numFmtId="42" fontId="26" fillId="0" borderId="2" xfId="4" applyNumberFormat="1" applyFont="1" applyBorder="1" applyAlignment="1" applyProtection="1">
      <alignment horizontal="right" vertical="center" shrinkToFit="1"/>
      <protection locked="0"/>
    </xf>
    <xf numFmtId="0" fontId="26" fillId="0" borderId="2" xfId="4" applyFont="1" applyBorder="1" applyAlignment="1" applyProtection="1">
      <alignment horizontal="center" vertical="center" shrinkToFit="1"/>
      <protection locked="0"/>
    </xf>
    <xf numFmtId="0" fontId="26" fillId="0" borderId="0" xfId="4" applyFont="1" applyAlignment="1">
      <alignment horizontal="right" vertical="center"/>
    </xf>
    <xf numFmtId="0" fontId="35" fillId="0" borderId="0" xfId="4" applyFont="1" applyAlignment="1">
      <alignment horizontal="center" vertical="center" shrinkToFit="1"/>
    </xf>
    <xf numFmtId="0" fontId="26" fillId="0" borderId="109" xfId="4" applyFont="1" applyBorder="1" applyAlignment="1">
      <alignment horizontal="center" vertical="center" shrinkToFit="1"/>
    </xf>
    <xf numFmtId="0" fontId="35" fillId="0" borderId="106" xfId="4" applyFont="1" applyBorder="1" applyAlignment="1">
      <alignment vertical="center" shrinkToFit="1"/>
    </xf>
    <xf numFmtId="0" fontId="26" fillId="0" borderId="109" xfId="4" applyFont="1" applyBorder="1" applyAlignment="1">
      <alignment vertical="center" shrinkToFit="1"/>
    </xf>
    <xf numFmtId="0" fontId="35" fillId="0" borderId="108" xfId="4" applyFont="1" applyBorder="1" applyAlignment="1">
      <alignment vertical="center" shrinkToFit="1"/>
    </xf>
    <xf numFmtId="0" fontId="26" fillId="0" borderId="96" xfId="4" applyFont="1" applyBorder="1" applyAlignment="1">
      <alignment vertical="center" shrinkToFit="1"/>
    </xf>
    <xf numFmtId="0" fontId="26" fillId="0" borderId="97" xfId="4" applyFont="1" applyBorder="1" applyAlignment="1">
      <alignment vertical="center" shrinkToFit="1"/>
    </xf>
    <xf numFmtId="0" fontId="26" fillId="0" borderId="98" xfId="4" applyFont="1" applyBorder="1" applyAlignment="1">
      <alignment vertical="center" shrinkToFit="1"/>
    </xf>
    <xf numFmtId="0" fontId="26" fillId="0" borderId="0" xfId="4" applyFont="1" applyAlignment="1">
      <alignment horizontal="left" vertical="center"/>
    </xf>
    <xf numFmtId="0" fontId="14" fillId="2" borderId="0" xfId="0" applyFont="1" applyFill="1" applyAlignment="1">
      <alignment horizontal="distributed" vertical="center"/>
    </xf>
    <xf numFmtId="0" fontId="14" fillId="2" borderId="1" xfId="0" applyFont="1" applyFill="1" applyBorder="1" applyAlignment="1">
      <alignment horizontal="left" vertical="center"/>
    </xf>
    <xf numFmtId="0" fontId="14" fillId="2" borderId="0" xfId="0" applyFont="1" applyFill="1" applyAlignment="1">
      <alignment horizontal="center" vertical="center"/>
    </xf>
    <xf numFmtId="0" fontId="14" fillId="2" borderId="2" xfId="0" applyFont="1" applyFill="1" applyBorder="1" applyAlignment="1">
      <alignment horizontal="left" vertical="center"/>
    </xf>
    <xf numFmtId="176" fontId="14" fillId="2" borderId="1" xfId="0" applyNumberFormat="1" applyFont="1" applyFill="1" applyBorder="1">
      <alignment vertical="center"/>
    </xf>
    <xf numFmtId="0" fontId="21" fillId="2" borderId="6"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1" xfId="0" applyFont="1" applyFill="1" applyBorder="1" applyAlignment="1">
      <alignment horizontal="center" vertical="center"/>
    </xf>
    <xf numFmtId="0" fontId="21" fillId="2" borderId="21" xfId="0" applyFont="1" applyFill="1" applyBorder="1" applyAlignment="1">
      <alignment horizontal="center" vertical="center"/>
    </xf>
    <xf numFmtId="0" fontId="21" fillId="2" borderId="7" xfId="0" applyFont="1" applyFill="1" applyBorder="1" applyAlignment="1">
      <alignment horizontal="left" vertical="center" wrapText="1"/>
    </xf>
    <xf numFmtId="0" fontId="21" fillId="2" borderId="23" xfId="0" applyFont="1" applyFill="1" applyBorder="1" applyAlignment="1">
      <alignment horizontal="left" vertical="center" shrinkToFit="1"/>
    </xf>
    <xf numFmtId="0" fontId="21" fillId="2" borderId="24" xfId="0" applyFont="1" applyFill="1" applyBorder="1" applyAlignment="1">
      <alignment horizontal="left" vertical="center" shrinkToFit="1"/>
    </xf>
    <xf numFmtId="176" fontId="21" fillId="2" borderId="23" xfId="0" applyNumberFormat="1" applyFont="1" applyFill="1" applyBorder="1" applyAlignment="1">
      <alignment horizontal="right" vertical="center" shrinkToFit="1"/>
    </xf>
    <xf numFmtId="176" fontId="21" fillId="2" borderId="24" xfId="0" applyNumberFormat="1" applyFont="1" applyFill="1" applyBorder="1" applyAlignment="1">
      <alignment horizontal="right" vertical="center" shrinkToFit="1"/>
    </xf>
    <xf numFmtId="0" fontId="21" fillId="2" borderId="2" xfId="0" applyFont="1" applyFill="1" applyBorder="1" applyAlignment="1">
      <alignment horizontal="center" vertical="center"/>
    </xf>
    <xf numFmtId="0" fontId="21" fillId="2" borderId="14" xfId="0" applyFont="1" applyFill="1" applyBorder="1" applyAlignment="1">
      <alignment horizontal="center" vertical="center"/>
    </xf>
    <xf numFmtId="176" fontId="21" fillId="2" borderId="13" xfId="0" applyNumberFormat="1" applyFont="1" applyFill="1" applyBorder="1" applyAlignment="1">
      <alignment horizontal="right" vertical="center" shrinkToFit="1"/>
    </xf>
    <xf numFmtId="176" fontId="21" fillId="2" borderId="2" xfId="0" applyNumberFormat="1" applyFont="1" applyFill="1" applyBorder="1" applyAlignment="1">
      <alignment horizontal="right" vertical="center" shrinkToFit="1"/>
    </xf>
    <xf numFmtId="0" fontId="16" fillId="2" borderId="0" xfId="0" applyFont="1" applyFill="1" applyAlignment="1">
      <alignment horizontal="right" vertical="center"/>
    </xf>
    <xf numFmtId="0" fontId="16" fillId="2" borderId="0" xfId="0" applyFont="1" applyFill="1" applyAlignment="1">
      <alignment horizontal="center" vertical="top"/>
    </xf>
    <xf numFmtId="0" fontId="21" fillId="2" borderId="13" xfId="0" applyFont="1" applyFill="1" applyBorder="1" applyAlignment="1">
      <alignment horizontal="center" vertical="center"/>
    </xf>
    <xf numFmtId="0" fontId="21" fillId="2" borderId="6" xfId="0" applyFont="1" applyFill="1" applyBorder="1" applyAlignment="1">
      <alignment horizontal="center" vertical="center" shrinkToFit="1"/>
    </xf>
    <xf numFmtId="0" fontId="21" fillId="2" borderId="7" xfId="0" applyFont="1" applyFill="1" applyBorder="1" applyAlignment="1">
      <alignment horizontal="center" vertical="center" shrinkToFit="1"/>
    </xf>
    <xf numFmtId="0" fontId="21" fillId="2" borderId="8" xfId="0" applyFont="1" applyFill="1" applyBorder="1" applyAlignment="1">
      <alignment horizontal="center" vertical="center" shrinkToFit="1"/>
    </xf>
    <xf numFmtId="0" fontId="21" fillId="2" borderId="11" xfId="0" applyFont="1" applyFill="1" applyBorder="1" applyAlignment="1">
      <alignment horizontal="center" vertical="center" shrinkToFit="1"/>
    </xf>
    <xf numFmtId="0" fontId="21" fillId="2" borderId="1" xfId="0" applyFont="1" applyFill="1" applyBorder="1" applyAlignment="1">
      <alignment horizontal="center" vertical="center" shrinkToFit="1"/>
    </xf>
    <xf numFmtId="0" fontId="21" fillId="2" borderId="12" xfId="0" applyFont="1" applyFill="1" applyBorder="1" applyAlignment="1">
      <alignment horizontal="center" vertical="center" shrinkToFit="1"/>
    </xf>
    <xf numFmtId="0" fontId="21" fillId="2" borderId="6" xfId="0" applyFont="1" applyFill="1" applyBorder="1" applyAlignment="1">
      <alignment horizontal="center" vertical="center" wrapText="1" shrinkToFit="1"/>
    </xf>
    <xf numFmtId="0" fontId="21" fillId="2" borderId="19" xfId="0" applyFont="1" applyFill="1" applyBorder="1" applyAlignment="1">
      <alignment horizontal="center" vertical="center"/>
    </xf>
    <xf numFmtId="0" fontId="21" fillId="2" borderId="1" xfId="0" applyFont="1" applyFill="1" applyBorder="1" applyAlignment="1">
      <alignment horizontal="center" vertical="center"/>
    </xf>
    <xf numFmtId="0" fontId="21" fillId="2" borderId="12" xfId="0" applyFont="1" applyFill="1" applyBorder="1" applyAlignment="1">
      <alignment horizontal="center" vertical="center"/>
    </xf>
    <xf numFmtId="176" fontId="21" fillId="2" borderId="11" xfId="0" applyNumberFormat="1" applyFont="1" applyFill="1" applyBorder="1" applyAlignment="1">
      <alignment horizontal="right" vertical="center" shrinkToFit="1"/>
    </xf>
    <xf numFmtId="176" fontId="21" fillId="2" borderId="1" xfId="0" applyNumberFormat="1" applyFont="1" applyFill="1" applyBorder="1" applyAlignment="1">
      <alignment horizontal="right" vertical="center" shrinkToFit="1"/>
    </xf>
    <xf numFmtId="176" fontId="21" fillId="2" borderId="29" xfId="0" applyNumberFormat="1" applyFont="1" applyFill="1" applyBorder="1" applyAlignment="1">
      <alignment horizontal="right" vertical="center" shrinkToFit="1"/>
    </xf>
    <xf numFmtId="176" fontId="21" fillId="2" borderId="30" xfId="0" applyNumberFormat="1" applyFont="1" applyFill="1" applyBorder="1" applyAlignment="1">
      <alignment horizontal="right" vertical="center" shrinkToFit="1"/>
    </xf>
    <xf numFmtId="0" fontId="21" fillId="2" borderId="30" xfId="0" applyFont="1" applyFill="1" applyBorder="1" applyAlignment="1">
      <alignment horizontal="center" vertical="center"/>
    </xf>
    <xf numFmtId="0" fontId="21" fillId="2" borderId="31" xfId="0" applyFont="1" applyFill="1" applyBorder="1" applyAlignment="1">
      <alignment horizontal="center" vertical="center"/>
    </xf>
    <xf numFmtId="0" fontId="21" fillId="2" borderId="29"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23" xfId="0" applyFont="1" applyFill="1" applyBorder="1" applyAlignment="1">
      <alignment horizontal="left" vertical="center" wrapText="1"/>
    </xf>
    <xf numFmtId="0" fontId="21" fillId="2" borderId="24"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9" xfId="0" applyFont="1" applyFill="1" applyBorder="1" applyAlignment="1">
      <alignment horizontal="center" vertical="center"/>
    </xf>
    <xf numFmtId="0" fontId="21" fillId="2" borderId="22" xfId="0" applyFont="1" applyFill="1" applyBorder="1" applyAlignment="1">
      <alignment horizontal="center" vertical="center"/>
    </xf>
    <xf numFmtId="0" fontId="21" fillId="2" borderId="18"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0" xfId="0" applyFont="1" applyFill="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center" vertical="center"/>
    </xf>
    <xf numFmtId="0" fontId="21" fillId="2" borderId="28" xfId="0" applyFont="1" applyFill="1" applyBorder="1" applyAlignment="1">
      <alignment horizontal="center" vertical="center"/>
    </xf>
    <xf numFmtId="176" fontId="21" fillId="2" borderId="26" xfId="0" applyNumberFormat="1" applyFont="1" applyFill="1" applyBorder="1" applyAlignment="1">
      <alignment horizontal="right" vertical="center" shrinkToFit="1"/>
    </xf>
    <xf numFmtId="176" fontId="21" fillId="2" borderId="27" xfId="0" applyNumberFormat="1" applyFont="1" applyFill="1" applyBorder="1" applyAlignment="1">
      <alignment horizontal="right" vertical="center" shrinkToFit="1"/>
    </xf>
    <xf numFmtId="176" fontId="21" fillId="2" borderId="72" xfId="0" applyNumberFormat="1" applyFont="1" applyFill="1" applyBorder="1" applyAlignment="1">
      <alignment horizontal="right" vertical="center" shrinkToFit="1"/>
    </xf>
    <xf numFmtId="176" fontId="21" fillId="2" borderId="73" xfId="0" applyNumberFormat="1" applyFont="1" applyFill="1" applyBorder="1" applyAlignment="1">
      <alignment horizontal="right" vertical="center" shrinkToFit="1"/>
    </xf>
    <xf numFmtId="0" fontId="21" fillId="2" borderId="73" xfId="0" applyFont="1" applyFill="1" applyBorder="1" applyAlignment="1">
      <alignment horizontal="center" vertical="center"/>
    </xf>
    <xf numFmtId="0" fontId="21" fillId="2" borderId="39" xfId="0" applyFont="1" applyFill="1" applyBorder="1" applyAlignment="1">
      <alignment horizontal="center" vertical="center"/>
    </xf>
    <xf numFmtId="0" fontId="21" fillId="2" borderId="37" xfId="0" applyFont="1" applyFill="1" applyBorder="1" applyAlignment="1">
      <alignment horizontal="center" vertical="center"/>
    </xf>
    <xf numFmtId="0" fontId="21" fillId="2" borderId="38" xfId="0" applyFont="1" applyFill="1" applyBorder="1" applyAlignment="1">
      <alignment horizontal="center" vertical="center"/>
    </xf>
    <xf numFmtId="0" fontId="21" fillId="2" borderId="26"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28" xfId="0" applyFont="1" applyFill="1" applyBorder="1" applyAlignment="1">
      <alignment horizontal="left" vertical="center" wrapText="1"/>
    </xf>
    <xf numFmtId="176" fontId="21" fillId="2" borderId="36" xfId="0" applyNumberFormat="1" applyFont="1" applyFill="1" applyBorder="1" applyAlignment="1">
      <alignment horizontal="right" vertical="center" shrinkToFit="1"/>
    </xf>
    <xf numFmtId="176" fontId="21" fillId="2" borderId="37" xfId="0" applyNumberFormat="1" applyFont="1" applyFill="1" applyBorder="1" applyAlignment="1">
      <alignment horizontal="right" vertical="center" shrinkToFit="1"/>
    </xf>
    <xf numFmtId="0" fontId="21" fillId="2" borderId="16" xfId="0" applyFont="1" applyFill="1" applyBorder="1" applyAlignment="1">
      <alignment horizontal="center" vertical="center"/>
    </xf>
    <xf numFmtId="0" fontId="21" fillId="2" borderId="17" xfId="0" applyFont="1" applyFill="1" applyBorder="1" applyAlignment="1">
      <alignment horizontal="center" vertical="center"/>
    </xf>
    <xf numFmtId="0" fontId="21" fillId="2" borderId="15" xfId="0" applyFont="1" applyFill="1" applyBorder="1" applyAlignment="1">
      <alignment horizontal="center" vertical="center"/>
    </xf>
    <xf numFmtId="176" fontId="21" fillId="2" borderId="15" xfId="0" applyNumberFormat="1" applyFont="1" applyFill="1" applyBorder="1" applyAlignment="1">
      <alignment horizontal="right" vertical="center" shrinkToFit="1"/>
    </xf>
    <xf numFmtId="176" fontId="21" fillId="2" borderId="16" xfId="0" applyNumberFormat="1" applyFont="1" applyFill="1" applyBorder="1" applyAlignment="1">
      <alignment horizontal="right" vertical="center" shrinkToFit="1"/>
    </xf>
    <xf numFmtId="0" fontId="21" fillId="2" borderId="0" xfId="0" applyFont="1" applyFill="1" applyAlignment="1">
      <alignment horizontal="center" vertical="center"/>
    </xf>
    <xf numFmtId="0" fontId="21" fillId="2" borderId="10" xfId="0" applyFont="1" applyFill="1" applyBorder="1" applyAlignment="1">
      <alignment horizontal="center" vertical="center"/>
    </xf>
    <xf numFmtId="176" fontId="21" fillId="2" borderId="9" xfId="0" applyNumberFormat="1" applyFont="1" applyFill="1" applyBorder="1" applyAlignment="1">
      <alignment horizontal="right" vertical="center" shrinkToFit="1"/>
    </xf>
    <xf numFmtId="176" fontId="21" fillId="2" borderId="0" xfId="0" applyNumberFormat="1" applyFont="1" applyFill="1" applyAlignment="1">
      <alignment horizontal="right" vertical="center" shrinkToFit="1"/>
    </xf>
    <xf numFmtId="0" fontId="21" fillId="2" borderId="9" xfId="0" applyFont="1" applyFill="1" applyBorder="1" applyAlignment="1">
      <alignment horizontal="left" vertical="center" wrapText="1"/>
    </xf>
    <xf numFmtId="0" fontId="21" fillId="2" borderId="19"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21" fillId="2" borderId="14" xfId="0" applyFont="1" applyFill="1" applyBorder="1" applyAlignment="1">
      <alignment horizontal="left" vertical="center" wrapText="1"/>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0" xfId="0" applyFont="1" applyFill="1" applyAlignment="1">
      <alignment horizontal="center" vertical="center"/>
    </xf>
    <xf numFmtId="0" fontId="21" fillId="3"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5" borderId="13" xfId="0"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4"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0" fontId="4" fillId="2" borderId="2" xfId="0"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4" xfId="0"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17" fillId="2" borderId="0" xfId="0" applyFont="1" applyFill="1" applyAlignment="1">
      <alignment horizontal="right" vertical="center"/>
    </xf>
    <xf numFmtId="0" fontId="17" fillId="2" borderId="0" xfId="0" applyFont="1" applyFill="1" applyAlignment="1">
      <alignment horizontal="left" vertical="center"/>
    </xf>
    <xf numFmtId="0" fontId="17" fillId="2" borderId="0" xfId="0" applyFont="1" applyFill="1" applyAlignment="1" applyProtection="1">
      <alignment horizontal="center" vertical="center"/>
      <protection locked="0"/>
    </xf>
    <xf numFmtId="0" fontId="2" fillId="3" borderId="13"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4" fillId="3" borderId="6"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2"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3" borderId="43"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3" borderId="14" xfId="0" applyFont="1" applyFill="1" applyBorder="1" applyAlignment="1" applyProtection="1">
      <alignment horizontal="center" vertical="center" shrinkToFit="1"/>
      <protection locked="0"/>
    </xf>
    <xf numFmtId="0" fontId="4" fillId="3" borderId="6" xfId="0" applyFont="1" applyFill="1" applyBorder="1" applyAlignment="1" applyProtection="1">
      <alignment horizontal="center" vertical="center" shrinkToFit="1"/>
      <protection locked="0"/>
    </xf>
    <xf numFmtId="0" fontId="4" fillId="3" borderId="7" xfId="0" applyFont="1" applyFill="1" applyBorder="1" applyAlignment="1" applyProtection="1">
      <alignment horizontal="center" vertical="center" shrinkToFit="1"/>
      <protection locked="0"/>
    </xf>
    <xf numFmtId="0" fontId="4" fillId="3" borderId="8"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center" vertical="center" shrinkToFit="1"/>
      <protection locked="0"/>
    </xf>
    <xf numFmtId="0" fontId="4" fillId="3" borderId="1" xfId="0" applyFont="1" applyFill="1" applyBorder="1" applyAlignment="1" applyProtection="1">
      <alignment horizontal="center" vertical="center" shrinkToFit="1"/>
      <protection locked="0"/>
    </xf>
    <xf numFmtId="0" fontId="4" fillId="3" borderId="12" xfId="0" applyFont="1" applyFill="1" applyBorder="1" applyAlignment="1" applyProtection="1">
      <alignment horizontal="center" vertical="center" shrinkToFit="1"/>
      <protection locked="0"/>
    </xf>
    <xf numFmtId="0" fontId="3" fillId="2" borderId="9"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21"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center" vertical="center"/>
      <protection locked="0"/>
    </xf>
    <xf numFmtId="0" fontId="4" fillId="5" borderId="8"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8" xfId="0" applyFont="1" applyFill="1" applyBorder="1" applyAlignment="1" applyProtection="1">
      <alignment horizontal="center" vertical="center"/>
      <protection locked="0"/>
    </xf>
    <xf numFmtId="0" fontId="2" fillId="5" borderId="1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12" xfId="0" applyFont="1" applyFill="1" applyBorder="1" applyAlignment="1" applyProtection="1">
      <alignment horizontal="center" vertical="center"/>
      <protection locked="0"/>
    </xf>
    <xf numFmtId="176" fontId="2" fillId="2" borderId="6" xfId="0" applyNumberFormat="1" applyFont="1" applyFill="1" applyBorder="1" applyAlignment="1" applyProtection="1">
      <alignment horizontal="right" vertical="center" shrinkToFit="1"/>
      <protection locked="0"/>
    </xf>
    <xf numFmtId="176" fontId="2" fillId="2" borderId="7"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right" vertical="center" shrinkToFit="1"/>
      <protection locked="0"/>
    </xf>
    <xf numFmtId="176" fontId="2" fillId="2" borderId="0"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center" vertical="center" shrinkToFit="1"/>
      <protection locked="0"/>
    </xf>
    <xf numFmtId="176" fontId="2" fillId="2" borderId="0" xfId="0" applyNumberFormat="1" applyFont="1" applyFill="1" applyBorder="1" applyAlignment="1" applyProtection="1">
      <alignment horizontal="center" vertical="center" shrinkToFit="1"/>
      <protection locked="0"/>
    </xf>
    <xf numFmtId="176" fontId="2" fillId="2" borderId="22" xfId="0" applyNumberFormat="1" applyFont="1" applyFill="1" applyBorder="1" applyAlignment="1" applyProtection="1">
      <alignment horizontal="center" vertical="center" shrinkToFit="1"/>
      <protection locked="0"/>
    </xf>
    <xf numFmtId="176" fontId="2" fillId="2" borderId="10" xfId="0" applyNumberFormat="1" applyFont="1" applyFill="1" applyBorder="1" applyAlignment="1" applyProtection="1">
      <alignment horizontal="center" vertical="center" shrinkToFit="1"/>
      <protection locked="0"/>
    </xf>
    <xf numFmtId="179" fontId="2" fillId="4" borderId="13" xfId="0" applyNumberFormat="1" applyFont="1" applyFill="1" applyBorder="1" applyAlignment="1" applyProtection="1">
      <alignment horizontal="right" vertical="center" shrinkToFit="1"/>
      <protection locked="0"/>
    </xf>
    <xf numFmtId="179" fontId="2" fillId="4" borderId="2" xfId="0" applyNumberFormat="1" applyFont="1" applyFill="1" applyBorder="1" applyAlignment="1" applyProtection="1">
      <alignment horizontal="right" vertical="center" shrinkToFit="1"/>
      <protection locked="0"/>
    </xf>
    <xf numFmtId="179" fontId="2" fillId="5" borderId="13" xfId="0" applyNumberFormat="1" applyFont="1" applyFill="1" applyBorder="1" applyAlignment="1" applyProtection="1">
      <alignment horizontal="right" vertical="center"/>
    </xf>
    <xf numFmtId="179" fontId="2" fillId="5" borderId="2" xfId="0" applyNumberFormat="1" applyFont="1" applyFill="1" applyBorder="1" applyAlignment="1" applyProtection="1">
      <alignment horizontal="right" vertical="center"/>
    </xf>
    <xf numFmtId="0" fontId="4" fillId="4" borderId="3" xfId="0" applyFont="1" applyFill="1" applyBorder="1" applyAlignment="1" applyProtection="1">
      <alignment horizontal="center" vertical="center"/>
      <protection locked="0"/>
    </xf>
    <xf numFmtId="49" fontId="4" fillId="2" borderId="13" xfId="0" applyNumberFormat="1" applyFont="1" applyFill="1" applyBorder="1" applyAlignment="1" applyProtection="1">
      <alignment horizontal="left" vertical="center" wrapText="1"/>
      <protection locked="0"/>
    </xf>
    <xf numFmtId="49" fontId="4" fillId="2" borderId="2" xfId="0" applyNumberFormat="1" applyFont="1" applyFill="1" applyBorder="1" applyAlignment="1" applyProtection="1">
      <alignment horizontal="left" vertical="center" wrapText="1"/>
      <protection locked="0"/>
    </xf>
    <xf numFmtId="49" fontId="4" fillId="2" borderId="14" xfId="0" applyNumberFormat="1"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178" fontId="2" fillId="2" borderId="6" xfId="0" applyNumberFormat="1" applyFont="1" applyFill="1" applyBorder="1" applyAlignment="1" applyProtection="1">
      <alignment horizontal="right" vertical="center" shrinkToFit="1"/>
      <protection locked="0"/>
    </xf>
    <xf numFmtId="178" fontId="2" fillId="2" borderId="7" xfId="0" applyNumberFormat="1" applyFont="1" applyFill="1" applyBorder="1" applyAlignment="1" applyProtection="1">
      <alignment horizontal="right" vertical="center" shrinkToFit="1"/>
      <protection locked="0"/>
    </xf>
    <xf numFmtId="178" fontId="2" fillId="2" borderId="8" xfId="0" applyNumberFormat="1" applyFont="1" applyFill="1" applyBorder="1" applyAlignment="1" applyProtection="1">
      <alignment horizontal="right" vertical="center" shrinkToFit="1"/>
      <protection locked="0"/>
    </xf>
    <xf numFmtId="178" fontId="2" fillId="2" borderId="9" xfId="0" applyNumberFormat="1" applyFont="1" applyFill="1" applyBorder="1" applyAlignment="1" applyProtection="1">
      <alignment horizontal="right" vertical="center" shrinkToFit="1"/>
      <protection locked="0"/>
    </xf>
    <xf numFmtId="178" fontId="2" fillId="2" borderId="0" xfId="0" applyNumberFormat="1" applyFont="1" applyFill="1" applyBorder="1" applyAlignment="1" applyProtection="1">
      <alignment horizontal="right" vertical="center" shrinkToFit="1"/>
      <protection locked="0"/>
    </xf>
    <xf numFmtId="178" fontId="2" fillId="2" borderId="10" xfId="0" applyNumberFormat="1" applyFont="1" applyFill="1" applyBorder="1" applyAlignment="1" applyProtection="1">
      <alignment horizontal="right" vertical="center" shrinkToFit="1"/>
      <protection locked="0"/>
    </xf>
    <xf numFmtId="0" fontId="2" fillId="2" borderId="40" xfId="0" applyFont="1" applyFill="1" applyBorder="1" applyAlignment="1" applyProtection="1">
      <alignment horizontal="center" vertical="center"/>
      <protection locked="0"/>
    </xf>
    <xf numFmtId="0" fontId="2" fillId="2" borderId="41" xfId="0" applyFont="1" applyFill="1" applyBorder="1" applyAlignment="1" applyProtection="1">
      <alignment horizontal="center" vertical="center"/>
      <protection locked="0"/>
    </xf>
    <xf numFmtId="0" fontId="2" fillId="2" borderId="4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178" fontId="2" fillId="2" borderId="40" xfId="0" applyNumberFormat="1" applyFont="1" applyFill="1" applyBorder="1" applyAlignment="1" applyProtection="1">
      <alignment horizontal="right" vertical="center" shrinkToFit="1"/>
      <protection locked="0"/>
    </xf>
    <xf numFmtId="178" fontId="2" fillId="2" borderId="41" xfId="0" applyNumberFormat="1" applyFont="1" applyFill="1" applyBorder="1" applyAlignment="1" applyProtection="1">
      <alignment horizontal="right" vertical="center" shrinkToFit="1"/>
      <protection locked="0"/>
    </xf>
    <xf numFmtId="178" fontId="2" fillId="2" borderId="42"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horizontal="center" vertical="center"/>
      <protection locked="0"/>
    </xf>
    <xf numFmtId="176" fontId="2" fillId="2" borderId="40" xfId="0" applyNumberFormat="1" applyFont="1" applyFill="1" applyBorder="1" applyAlignment="1" applyProtection="1">
      <alignment horizontal="right" vertical="center" shrinkToFit="1"/>
      <protection locked="0"/>
    </xf>
    <xf numFmtId="176" fontId="2" fillId="2" borderId="41" xfId="0" applyNumberFormat="1" applyFont="1" applyFill="1" applyBorder="1" applyAlignment="1" applyProtection="1">
      <alignment horizontal="right" vertical="center" shrinkToFit="1"/>
      <protection locked="0"/>
    </xf>
    <xf numFmtId="176" fontId="2" fillId="2" borderId="22" xfId="0" applyNumberFormat="1" applyFont="1" applyFill="1" applyBorder="1" applyAlignment="1" applyProtection="1">
      <alignment horizontal="right" vertical="center" shrinkToFit="1"/>
      <protection locked="0"/>
    </xf>
    <xf numFmtId="176" fontId="2" fillId="2" borderId="34" xfId="0" applyNumberFormat="1" applyFont="1" applyFill="1" applyBorder="1" applyAlignment="1" applyProtection="1">
      <alignment horizontal="right" vertical="center" shrinkToFit="1"/>
      <protection locked="0"/>
    </xf>
    <xf numFmtId="176" fontId="2" fillId="2" borderId="10" xfId="0" applyNumberFormat="1" applyFont="1" applyFill="1" applyBorder="1" applyAlignment="1" applyProtection="1">
      <alignment horizontal="right" vertical="center" shrinkToFit="1"/>
      <protection locked="0"/>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9" fillId="0" borderId="0" xfId="1" applyAlignment="1">
      <alignment horizontal="center"/>
    </xf>
    <xf numFmtId="0" fontId="9" fillId="0" borderId="1" xfId="1" applyBorder="1" applyAlignment="1">
      <alignment horizontal="left"/>
    </xf>
    <xf numFmtId="38" fontId="32" fillId="0" borderId="67" xfId="2" applyFont="1" applyBorder="1" applyAlignment="1">
      <alignment horizontal="center" vertical="center" shrinkToFit="1"/>
    </xf>
    <xf numFmtId="38" fontId="32" fillId="0" borderId="70" xfId="2" applyFont="1" applyBorder="1" applyAlignment="1">
      <alignment horizontal="center" vertical="center" shrinkToFit="1"/>
    </xf>
    <xf numFmtId="0" fontId="9" fillId="0" borderId="88" xfId="1" applyBorder="1" applyAlignment="1">
      <alignment wrapText="1"/>
    </xf>
    <xf numFmtId="0" fontId="9" fillId="0" borderId="94" xfId="1" applyBorder="1" applyAlignment="1">
      <alignment horizontal="left"/>
    </xf>
    <xf numFmtId="0" fontId="9" fillId="0" borderId="0" xfId="1" applyAlignment="1">
      <alignment horizontal="left"/>
    </xf>
    <xf numFmtId="0" fontId="12" fillId="0" borderId="67" xfId="1" applyFont="1" applyBorder="1" applyAlignment="1">
      <alignment horizontal="center" vertical="center" shrinkToFit="1"/>
    </xf>
    <xf numFmtId="0" fontId="12" fillId="0" borderId="69" xfId="1" applyFont="1" applyBorder="1" applyAlignment="1">
      <alignment horizontal="center" vertical="center" shrinkToFit="1"/>
    </xf>
    <xf numFmtId="38" fontId="32" fillId="0" borderId="69" xfId="2" applyFont="1" applyBorder="1" applyAlignment="1">
      <alignment horizontal="center" vertical="center" shrinkToFit="1"/>
    </xf>
    <xf numFmtId="38" fontId="32" fillId="0" borderId="68" xfId="2" applyFont="1" applyBorder="1" applyAlignment="1">
      <alignment horizontal="center" vertical="center" shrinkToFit="1"/>
    </xf>
    <xf numFmtId="181" fontId="32" fillId="0" borderId="67" xfId="2" applyNumberFormat="1" applyFont="1" applyBorder="1" applyAlignment="1">
      <alignment horizontal="right" vertical="center" shrinkToFit="1"/>
    </xf>
    <xf numFmtId="181" fontId="32" fillId="0" borderId="69" xfId="2" applyNumberFormat="1" applyFont="1" applyBorder="1" applyAlignment="1">
      <alignment horizontal="right" vertical="center" shrinkToFit="1"/>
    </xf>
    <xf numFmtId="38" fontId="32" fillId="0" borderId="13" xfId="2" applyFont="1" applyBorder="1" applyAlignment="1">
      <alignment horizontal="center" vertical="center" shrinkToFit="1"/>
    </xf>
    <xf numFmtId="38" fontId="32" fillId="0" borderId="47" xfId="2" applyFont="1" applyBorder="1" applyAlignment="1">
      <alignment horizontal="center" vertical="center" shrinkToFit="1"/>
    </xf>
    <xf numFmtId="0" fontId="12" fillId="0" borderId="13" xfId="1" applyFont="1" applyBorder="1" applyAlignment="1">
      <alignment horizontal="center" vertical="center" shrinkToFit="1"/>
    </xf>
    <xf numFmtId="0" fontId="12" fillId="0" borderId="14" xfId="1" applyFont="1" applyBorder="1" applyAlignment="1">
      <alignment horizontal="center" vertical="center" shrinkToFit="1"/>
    </xf>
    <xf numFmtId="38" fontId="32" fillId="0" borderId="14" xfId="2" applyFont="1" applyBorder="1" applyAlignment="1">
      <alignment horizontal="center" vertical="center" shrinkToFit="1"/>
    </xf>
    <xf numFmtId="38" fontId="32" fillId="0" borderId="2" xfId="2" applyFont="1" applyBorder="1" applyAlignment="1">
      <alignment horizontal="center" vertical="center" shrinkToFit="1"/>
    </xf>
    <xf numFmtId="181" fontId="32" fillId="0" borderId="13" xfId="2" applyNumberFormat="1" applyFont="1" applyBorder="1" applyAlignment="1">
      <alignment horizontal="right" vertical="center" shrinkToFit="1"/>
    </xf>
    <xf numFmtId="181" fontId="32" fillId="0" borderId="14" xfId="2" applyNumberFormat="1" applyFont="1" applyBorder="1" applyAlignment="1">
      <alignment horizontal="right" vertical="center" shrinkToFit="1"/>
    </xf>
    <xf numFmtId="38" fontId="32" fillId="0" borderId="13" xfId="2" applyFont="1" applyBorder="1" applyAlignment="1">
      <alignment horizontal="center" vertical="center" wrapText="1" shrinkToFit="1"/>
    </xf>
    <xf numFmtId="0" fontId="9" fillId="3" borderId="86" xfId="1" applyFill="1" applyBorder="1" applyAlignment="1">
      <alignment horizontal="center" vertical="center" shrinkToFit="1"/>
    </xf>
    <xf numFmtId="0" fontId="9" fillId="3" borderId="90" xfId="1" applyFill="1" applyBorder="1" applyAlignment="1">
      <alignment horizontal="center" vertical="center" shrinkToFit="1"/>
    </xf>
    <xf numFmtId="0" fontId="12" fillId="0" borderId="49" xfId="1" applyFont="1" applyBorder="1" applyAlignment="1">
      <alignment horizontal="center" vertical="center" shrinkToFit="1"/>
    </xf>
    <xf numFmtId="0" fontId="12" fillId="0" borderId="48" xfId="1" applyFont="1" applyBorder="1" applyAlignment="1">
      <alignment horizontal="center" vertical="center" shrinkToFit="1"/>
    </xf>
    <xf numFmtId="0" fontId="12" fillId="0" borderId="64" xfId="1" applyFont="1" applyBorder="1" applyAlignment="1">
      <alignment horizontal="center" vertical="center" shrinkToFit="1"/>
    </xf>
    <xf numFmtId="0" fontId="12" fillId="0" borderId="54" xfId="1" applyFont="1" applyBorder="1" applyAlignment="1">
      <alignment horizontal="center" vertical="center" shrinkToFit="1"/>
    </xf>
    <xf numFmtId="38" fontId="32" fillId="0" borderId="64" xfId="2" applyFont="1" applyBorder="1" applyAlignment="1">
      <alignment horizontal="center" vertical="center" shrinkToFit="1"/>
    </xf>
    <xf numFmtId="38" fontId="32" fillId="0" borderId="54" xfId="2" applyFont="1" applyBorder="1" applyAlignment="1">
      <alignment horizontal="center" vertical="center" shrinkToFit="1"/>
    </xf>
    <xf numFmtId="38" fontId="32" fillId="0" borderId="50" xfId="2" applyFont="1" applyBorder="1" applyAlignment="1">
      <alignment horizontal="center" vertical="center" shrinkToFit="1"/>
    </xf>
    <xf numFmtId="181" fontId="32" fillId="0" borderId="64" xfId="2" applyNumberFormat="1" applyFont="1" applyBorder="1" applyAlignment="1">
      <alignment horizontal="right" vertical="center" shrinkToFit="1"/>
    </xf>
    <xf numFmtId="181" fontId="32" fillId="0" borderId="54" xfId="2" applyNumberFormat="1" applyFont="1" applyBorder="1" applyAlignment="1">
      <alignment horizontal="right" vertical="center" shrinkToFit="1"/>
    </xf>
    <xf numFmtId="38" fontId="32" fillId="0" borderId="51" xfId="2" applyFont="1" applyBorder="1" applyAlignment="1">
      <alignment horizontal="center" vertical="center" shrinkToFit="1"/>
    </xf>
    <xf numFmtId="0" fontId="18" fillId="3" borderId="86" xfId="1" applyFont="1" applyFill="1" applyBorder="1" applyAlignment="1">
      <alignment horizontal="center" vertical="center" shrinkToFit="1"/>
    </xf>
    <xf numFmtId="0" fontId="18" fillId="3" borderId="8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9" fillId="3" borderId="85" xfId="1" applyFill="1" applyBorder="1" applyAlignment="1">
      <alignment horizontal="center" vertical="center" shrinkToFit="1"/>
    </xf>
    <xf numFmtId="0" fontId="9" fillId="0" borderId="87" xfId="1" applyBorder="1" applyAlignment="1">
      <alignment horizontal="center" vertical="center" shrinkToFit="1"/>
    </xf>
    <xf numFmtId="0" fontId="9" fillId="0" borderId="88" xfId="1" applyBorder="1" applyAlignment="1">
      <alignment horizontal="center" vertical="center" shrinkToFit="1"/>
    </xf>
    <xf numFmtId="0" fontId="9" fillId="0" borderId="89" xfId="1" applyBorder="1" applyAlignment="1">
      <alignment horizontal="center" vertical="center" shrinkToFit="1"/>
    </xf>
    <xf numFmtId="0" fontId="9" fillId="3" borderId="87" xfId="1" applyFill="1" applyBorder="1" applyAlignment="1">
      <alignment horizontal="center" vertical="center" shrinkToFit="1"/>
    </xf>
    <xf numFmtId="0" fontId="9" fillId="3" borderId="89" xfId="1" applyFill="1" applyBorder="1" applyAlignment="1">
      <alignment horizontal="center" vertical="center" shrinkToFit="1"/>
    </xf>
    <xf numFmtId="0" fontId="9" fillId="0" borderId="91" xfId="1" applyBorder="1" applyAlignment="1">
      <alignment horizontal="center" vertical="center" shrinkToFit="1"/>
    </xf>
    <xf numFmtId="0" fontId="9" fillId="0" borderId="0" xfId="1" applyAlignment="1">
      <alignment horizontal="left" shrinkToFit="1"/>
    </xf>
    <xf numFmtId="0" fontId="9" fillId="0" borderId="86" xfId="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21" fillId="3" borderId="6"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2" xfId="0"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80" fontId="4" fillId="2" borderId="7" xfId="0" applyNumberFormat="1" applyFont="1" applyFill="1" applyBorder="1" applyAlignment="1" applyProtection="1">
      <alignment horizontal="center" vertical="center" shrinkToFit="1"/>
      <protection locked="0"/>
    </xf>
    <xf numFmtId="180" fontId="4" fillId="2" borderId="1"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1" xfId="0" applyNumberFormat="1" applyFont="1" applyFill="1" applyBorder="1" applyAlignment="1">
      <alignment horizontal="center" vertical="center" shrinkToFit="1"/>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0" fontId="4" fillId="3" borderId="3" xfId="0" applyFont="1" applyFill="1" applyBorder="1" applyAlignment="1">
      <alignment horizontal="center" vertical="center"/>
    </xf>
    <xf numFmtId="0" fontId="4" fillId="2" borderId="7"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0" fillId="2" borderId="7" xfId="0" applyFont="1" applyFill="1" applyBorder="1" applyAlignment="1">
      <alignment horizontal="left"/>
    </xf>
    <xf numFmtId="0" fontId="20" fillId="2" borderId="8" xfId="0" applyFont="1" applyFill="1" applyBorder="1" applyAlignment="1">
      <alignment horizontal="left"/>
    </xf>
    <xf numFmtId="0" fontId="20" fillId="2" borderId="1" xfId="0" applyFont="1" applyFill="1" applyBorder="1" applyAlignment="1">
      <alignment horizontal="left"/>
    </xf>
    <xf numFmtId="0" fontId="20"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1" xfId="0" applyNumberFormat="1" applyFont="1" applyFill="1" applyBorder="1" applyAlignment="1">
      <alignment horizontal="right" vertical="center" shrinkToFit="1"/>
    </xf>
    <xf numFmtId="0" fontId="4" fillId="2" borderId="0"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2" borderId="0" xfId="0" applyFont="1" applyFill="1" applyBorder="1" applyAlignment="1">
      <alignment horizontal="left" vertical="center"/>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lignment horizontal="right" vertical="center"/>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0" fontId="4" fillId="2" borderId="7"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56" fontId="4" fillId="2" borderId="5" xfId="0" applyNumberFormat="1" applyFont="1" applyFill="1" applyBorder="1" applyAlignment="1" applyProtection="1">
      <alignment horizontal="left"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0" fillId="2" borderId="77" xfId="0" applyNumberFormat="1" applyFont="1" applyFill="1" applyBorder="1" applyAlignment="1" applyProtection="1">
      <alignment horizontal="left" wrapText="1"/>
      <protection locked="0"/>
    </xf>
    <xf numFmtId="56" fontId="20" fillId="2" borderId="7" xfId="0" applyNumberFormat="1" applyFont="1" applyFill="1" applyBorder="1" applyAlignment="1" applyProtection="1">
      <alignment horizontal="left" wrapText="1"/>
      <protection locked="0"/>
    </xf>
    <xf numFmtId="56" fontId="20" fillId="2" borderId="8" xfId="0" applyNumberFormat="1" applyFont="1" applyFill="1" applyBorder="1" applyAlignment="1" applyProtection="1">
      <alignment horizontal="left" wrapText="1"/>
      <protection locked="0"/>
    </xf>
    <xf numFmtId="56" fontId="20" fillId="2" borderId="78" xfId="0" applyNumberFormat="1" applyFont="1" applyFill="1" applyBorder="1" applyAlignment="1" applyProtection="1">
      <alignment horizontal="left" wrapText="1"/>
      <protection locked="0"/>
    </xf>
    <xf numFmtId="56" fontId="20" fillId="2" borderId="1" xfId="0" applyNumberFormat="1" applyFont="1" applyFill="1" applyBorder="1" applyAlignment="1" applyProtection="1">
      <alignment horizontal="left" wrapText="1"/>
      <protection locked="0"/>
    </xf>
    <xf numFmtId="56" fontId="20" fillId="2" borderId="12" xfId="0" applyNumberFormat="1" applyFont="1" applyFill="1" applyBorder="1" applyAlignment="1" applyProtection="1">
      <alignment horizontal="left" wrapText="1"/>
      <protection locked="0"/>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178" fontId="2" fillId="2" borderId="6" xfId="0" applyNumberFormat="1" applyFont="1" applyFill="1" applyBorder="1" applyAlignment="1">
      <alignment horizontal="right" vertical="center" shrinkToFit="1"/>
    </xf>
    <xf numFmtId="178" fontId="2" fillId="2" borderId="7" xfId="0" applyNumberFormat="1" applyFont="1" applyFill="1" applyBorder="1" applyAlignment="1">
      <alignment horizontal="right" vertical="center" shrinkToFit="1"/>
    </xf>
    <xf numFmtId="178" fontId="2" fillId="2" borderId="8" xfId="0" applyNumberFormat="1" applyFont="1" applyFill="1" applyBorder="1" applyAlignment="1">
      <alignment horizontal="right" vertical="center" shrinkToFit="1"/>
    </xf>
    <xf numFmtId="178" fontId="2" fillId="2" borderId="9" xfId="0" applyNumberFormat="1" applyFont="1" applyFill="1" applyBorder="1" applyAlignment="1">
      <alignment horizontal="right" vertical="center" shrinkToFit="1"/>
    </xf>
    <xf numFmtId="178" fontId="2" fillId="2" borderId="0" xfId="0" applyNumberFormat="1" applyFont="1" applyFill="1" applyBorder="1" applyAlignment="1">
      <alignment horizontal="right" vertical="center" shrinkToFit="1"/>
    </xf>
    <xf numFmtId="178" fontId="2" fillId="2" borderId="10" xfId="0" applyNumberFormat="1" applyFont="1" applyFill="1" applyBorder="1" applyAlignment="1">
      <alignment horizontal="right" vertical="center" shrinkToFi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0" fontId="4" fillId="3" borderId="43" xfId="0" applyFont="1" applyFill="1" applyBorder="1" applyAlignment="1">
      <alignment horizontal="center" vertical="center"/>
    </xf>
    <xf numFmtId="0" fontId="21" fillId="3" borderId="13" xfId="0"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1" fillId="3" borderId="14" xfId="0" applyFont="1" applyFill="1" applyBorder="1" applyAlignment="1">
      <alignment horizontal="center" vertical="center" shrinkToFi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3" fillId="2" borderId="9" xfId="0" applyFont="1" applyFill="1" applyBorder="1" applyAlignment="1">
      <alignment horizontal="center" vertical="center"/>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35" xfId="0" applyFont="1" applyFill="1" applyBorder="1" applyAlignment="1">
      <alignment horizontal="left" vertical="center" wrapText="1"/>
    </xf>
    <xf numFmtId="176" fontId="2" fillId="2" borderId="6" xfId="0" applyNumberFormat="1" applyFont="1" applyFill="1" applyBorder="1" applyAlignment="1">
      <alignment horizontal="right" vertical="center" shrinkToFit="1"/>
    </xf>
    <xf numFmtId="176" fontId="2" fillId="2" borderId="7" xfId="0" applyNumberFormat="1" applyFont="1" applyFill="1" applyBorder="1" applyAlignment="1">
      <alignment horizontal="right" vertical="center" shrinkToFit="1"/>
    </xf>
    <xf numFmtId="176" fontId="2" fillId="2" borderId="9" xfId="0" applyNumberFormat="1" applyFont="1" applyFill="1" applyBorder="1" applyAlignment="1">
      <alignment horizontal="right" vertical="center" shrinkToFit="1"/>
    </xf>
    <xf numFmtId="176" fontId="2" fillId="2" borderId="0" xfId="0" applyNumberFormat="1" applyFont="1" applyFill="1" applyBorder="1" applyAlignment="1">
      <alignment horizontal="right" vertical="center" shrinkToFit="1"/>
    </xf>
    <xf numFmtId="176" fontId="2" fillId="2" borderId="9" xfId="0" applyNumberFormat="1" applyFont="1" applyFill="1" applyBorder="1" applyAlignment="1">
      <alignment horizontal="center" vertical="center" shrinkToFit="1"/>
    </xf>
    <xf numFmtId="176" fontId="2" fillId="2" borderId="0" xfId="0" applyNumberFormat="1" applyFont="1" applyFill="1" applyBorder="1" applyAlignment="1">
      <alignment horizontal="center" vertical="center" shrinkToFit="1"/>
    </xf>
    <xf numFmtId="176" fontId="2" fillId="2" borderId="22" xfId="0" applyNumberFormat="1" applyFont="1" applyFill="1" applyBorder="1" applyAlignment="1">
      <alignment horizontal="center" vertical="center" shrinkToFit="1"/>
    </xf>
    <xf numFmtId="176" fontId="2" fillId="2" borderId="10" xfId="0" applyNumberFormat="1" applyFont="1" applyFill="1" applyBorder="1" applyAlignment="1">
      <alignment horizontal="center" vertical="center" shrinkToFit="1"/>
    </xf>
    <xf numFmtId="176" fontId="2" fillId="2" borderId="40" xfId="0" applyNumberFormat="1" applyFont="1" applyFill="1" applyBorder="1" applyAlignment="1">
      <alignment horizontal="right" vertical="center" shrinkToFit="1"/>
    </xf>
    <xf numFmtId="176" fontId="2" fillId="2" borderId="41" xfId="0" applyNumberFormat="1" applyFont="1" applyFill="1" applyBorder="1" applyAlignment="1">
      <alignment horizontal="right" vertical="center" shrinkToFit="1"/>
    </xf>
    <xf numFmtId="176" fontId="2" fillId="2" borderId="22" xfId="0" applyNumberFormat="1" applyFont="1" applyFill="1" applyBorder="1" applyAlignment="1">
      <alignment horizontal="right" vertical="center" shrinkToFit="1"/>
    </xf>
    <xf numFmtId="176" fontId="2" fillId="2" borderId="34" xfId="0" applyNumberFormat="1" applyFont="1" applyFill="1" applyBorder="1" applyAlignment="1">
      <alignment horizontal="right" vertical="center" shrinkToFit="1"/>
    </xf>
    <xf numFmtId="176" fontId="2"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2" fillId="2" borderId="40" xfId="0" applyNumberFormat="1" applyFont="1" applyFill="1" applyBorder="1" applyAlignment="1">
      <alignment horizontal="right" vertical="center" shrinkToFit="1"/>
    </xf>
    <xf numFmtId="178" fontId="2" fillId="2" borderId="41" xfId="0" applyNumberFormat="1" applyFont="1" applyFill="1" applyBorder="1" applyAlignment="1">
      <alignment horizontal="right" vertical="center" shrinkToFit="1"/>
    </xf>
    <xf numFmtId="178" fontId="2" fillId="2" borderId="42" xfId="0" applyNumberFormat="1" applyFont="1" applyFill="1" applyBorder="1" applyAlignment="1">
      <alignment horizontal="right" vertical="center" shrinkToFit="1"/>
    </xf>
    <xf numFmtId="0" fontId="2" fillId="2" borderId="0" xfId="0" applyFont="1" applyFill="1" applyAlignment="1">
      <alignment horizontal="center" vertical="center"/>
    </xf>
    <xf numFmtId="0" fontId="26" fillId="0" borderId="106" xfId="4" applyFont="1" applyBorder="1" applyAlignment="1" applyProtection="1">
      <alignment horizontal="left" vertical="center"/>
      <protection locked="0"/>
    </xf>
    <xf numFmtId="0" fontId="26" fillId="0" borderId="106" xfId="4" applyFont="1" applyBorder="1" applyAlignment="1" applyProtection="1">
      <alignment horizontal="left" vertical="center" shrinkToFit="1"/>
      <protection locked="0"/>
    </xf>
    <xf numFmtId="0" fontId="35" fillId="0" borderId="107" xfId="4" applyFont="1" applyBorder="1" applyAlignment="1">
      <alignment horizontal="center" vertical="center" wrapText="1" shrinkToFit="1"/>
    </xf>
    <xf numFmtId="0" fontId="35" fillId="0" borderId="110" xfId="4" applyFont="1" applyBorder="1" applyAlignment="1">
      <alignment horizontal="center" vertical="center" shrinkToFit="1"/>
    </xf>
    <xf numFmtId="0" fontId="35" fillId="0" borderId="112" xfId="4" applyFont="1" applyBorder="1" applyAlignment="1">
      <alignment horizontal="center" vertical="center" shrinkToFit="1"/>
    </xf>
    <xf numFmtId="0" fontId="35" fillId="0" borderId="0" xfId="4" applyFont="1" applyAlignment="1">
      <alignment horizontal="center" vertical="center" shrinkToFit="1"/>
    </xf>
    <xf numFmtId="0" fontId="26" fillId="0" borderId="108" xfId="4" applyFont="1" applyBorder="1" applyAlignment="1" applyProtection="1">
      <alignment horizontal="left" vertical="center" shrinkToFit="1"/>
      <protection locked="0"/>
    </xf>
    <xf numFmtId="42" fontId="35" fillId="0" borderId="106" xfId="4" applyNumberFormat="1" applyFont="1" applyBorder="1" applyAlignment="1">
      <alignment horizontal="center" vertical="center" shrinkToFit="1"/>
    </xf>
    <xf numFmtId="0" fontId="26" fillId="0" borderId="111" xfId="4" applyFont="1" applyBorder="1" applyAlignment="1" applyProtection="1">
      <alignment horizontal="center" vertical="center" shrinkToFit="1"/>
      <protection locked="0"/>
    </xf>
    <xf numFmtId="0" fontId="26" fillId="0" borderId="106" xfId="4" applyFont="1" applyBorder="1" applyAlignment="1" applyProtection="1">
      <alignment horizontal="center" vertical="center" shrinkToFit="1"/>
      <protection locked="0"/>
    </xf>
    <xf numFmtId="0" fontId="36" fillId="0" borderId="111" xfId="4" applyFont="1" applyBorder="1" applyAlignment="1">
      <alignment horizontal="center" shrinkToFit="1"/>
    </xf>
    <xf numFmtId="0" fontId="36" fillId="0" borderId="106" xfId="4" applyFont="1" applyBorder="1" applyAlignment="1">
      <alignment horizontal="center" shrinkToFit="1"/>
    </xf>
    <xf numFmtId="42" fontId="35" fillId="0" borderId="108" xfId="4" applyNumberFormat="1" applyFont="1" applyBorder="1" applyAlignment="1">
      <alignment horizontal="center" vertical="center" shrinkToFit="1"/>
    </xf>
    <xf numFmtId="56" fontId="26" fillId="0" borderId="99" xfId="4" applyNumberFormat="1" applyFont="1" applyBorder="1" applyAlignment="1">
      <alignment horizontal="center" vertical="center"/>
    </xf>
    <xf numFmtId="0" fontId="26" fillId="0" borderId="100" xfId="4" applyFont="1" applyBorder="1" applyAlignment="1">
      <alignment horizontal="center" vertical="center"/>
    </xf>
    <xf numFmtId="0" fontId="26" fillId="0" borderId="101" xfId="4" applyFont="1" applyBorder="1" applyAlignment="1">
      <alignment horizontal="center" vertical="center"/>
    </xf>
    <xf numFmtId="0" fontId="26" fillId="0" borderId="102" xfId="4" applyFont="1" applyBorder="1" applyAlignment="1">
      <alignment horizontal="center" vertical="center"/>
    </xf>
    <xf numFmtId="0" fontId="26" fillId="0" borderId="0" xfId="4" applyFont="1" applyAlignment="1">
      <alignment horizontal="center" vertical="center"/>
    </xf>
    <xf numFmtId="0" fontId="26" fillId="0" borderId="76" xfId="4" applyFont="1" applyBorder="1" applyAlignment="1">
      <alignment horizontal="center" vertical="center"/>
    </xf>
    <xf numFmtId="0" fontId="26" fillId="0" borderId="103" xfId="4" applyFont="1" applyBorder="1" applyAlignment="1">
      <alignment horizontal="center" vertical="center"/>
    </xf>
    <xf numFmtId="0" fontId="26" fillId="0" borderId="104" xfId="4" applyFont="1" applyBorder="1" applyAlignment="1">
      <alignment horizontal="center" vertical="center"/>
    </xf>
    <xf numFmtId="0" fontId="26" fillId="0" borderId="105" xfId="4" applyFont="1" applyBorder="1" applyAlignment="1">
      <alignment horizontal="center" vertical="center"/>
    </xf>
    <xf numFmtId="0" fontId="33" fillId="0" borderId="0" xfId="4" applyFont="1" applyAlignment="1">
      <alignment horizontal="center" vertical="center" shrinkToFit="1"/>
    </xf>
    <xf numFmtId="0" fontId="27" fillId="0" borderId="0" xfId="4" applyFont="1" applyAlignment="1" applyProtection="1">
      <alignment horizontal="center" shrinkToFit="1"/>
      <protection locked="0"/>
    </xf>
    <xf numFmtId="0" fontId="27" fillId="0" borderId="1" xfId="4" applyFont="1" applyBorder="1" applyAlignment="1" applyProtection="1">
      <alignment horizontal="center" shrinkToFit="1"/>
      <protection locked="0"/>
    </xf>
    <xf numFmtId="0" fontId="27" fillId="0" borderId="0" xfId="4" applyFont="1" applyAlignment="1">
      <alignment horizontal="center" shrinkToFit="1"/>
    </xf>
    <xf numFmtId="0" fontId="27" fillId="0" borderId="1" xfId="4" applyFont="1" applyBorder="1" applyAlignment="1">
      <alignment horizontal="center" shrinkToFit="1"/>
    </xf>
    <xf numFmtId="0" fontId="26" fillId="0" borderId="1" xfId="4" applyFont="1" applyBorder="1" applyAlignment="1" applyProtection="1">
      <alignment horizontal="center" vertical="center" shrinkToFit="1"/>
      <protection locked="0"/>
    </xf>
    <xf numFmtId="14" fontId="26" fillId="0" borderId="2" xfId="4" applyNumberFormat="1" applyFont="1" applyBorder="1" applyAlignment="1" applyProtection="1">
      <alignment horizontal="center" vertical="center" shrinkToFit="1"/>
      <protection locked="0"/>
    </xf>
    <xf numFmtId="182" fontId="34" fillId="0" borderId="0" xfId="4" applyNumberFormat="1" applyFont="1" applyAlignment="1">
      <alignment horizontal="right" indent="3" shrinkToFit="1"/>
    </xf>
    <xf numFmtId="182" fontId="34" fillId="0" borderId="80" xfId="4" applyNumberFormat="1" applyFont="1" applyBorder="1" applyAlignment="1">
      <alignment horizontal="right" indent="3" shrinkToFit="1"/>
    </xf>
    <xf numFmtId="0" fontId="26" fillId="0" borderId="0" xfId="4" applyFont="1" applyAlignment="1" applyProtection="1">
      <alignment horizontal="center" vertical="center" shrinkToFit="1"/>
      <protection locked="0"/>
    </xf>
    <xf numFmtId="0" fontId="26" fillId="0" borderId="0" xfId="4" applyFont="1" applyAlignment="1">
      <alignment horizontal="center" vertical="center" shrinkToFit="1"/>
    </xf>
    <xf numFmtId="0" fontId="26" fillId="0" borderId="0" xfId="4" applyFont="1" applyAlignment="1">
      <alignment horizontal="left" vertical="center" shrinkToFit="1"/>
    </xf>
    <xf numFmtId="0" fontId="26" fillId="0" borderId="0" xfId="4" applyFont="1" applyAlignment="1">
      <alignment horizontal="left"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9" xfId="0" applyNumberFormat="1" applyFont="1" applyFill="1" applyBorder="1" applyAlignment="1">
      <alignment horizontal="left" vertical="center" wrapText="1"/>
    </xf>
    <xf numFmtId="49" fontId="6" fillId="2" borderId="22"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21" xfId="0" applyNumberFormat="1" applyFont="1" applyFill="1" applyBorder="1" applyAlignment="1">
      <alignment horizontal="left" vertical="center" wrapText="1"/>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79" xfId="0" applyFont="1" applyFill="1" applyBorder="1" applyAlignment="1">
      <alignment horizontal="left" vertical="center" wrapText="1"/>
    </xf>
    <xf numFmtId="0" fontId="7" fillId="2" borderId="80" xfId="0" applyFont="1" applyFill="1" applyBorder="1" applyAlignment="1">
      <alignment horizontal="left" vertical="center" wrapText="1"/>
    </xf>
    <xf numFmtId="0" fontId="7" fillId="2" borderId="81"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2" fillId="2" borderId="0" xfId="0" applyFont="1" applyFill="1" applyBorder="1" applyAlignment="1">
      <alignment horizontal="center" vertical="center" wrapText="1"/>
    </xf>
    <xf numFmtId="0" fontId="4" fillId="3" borderId="84" xfId="0" applyFont="1" applyFill="1" applyBorder="1" applyAlignment="1">
      <alignment horizontal="center" vertical="center" wrapText="1"/>
    </xf>
  </cellXfs>
  <cellStyles count="6">
    <cellStyle name="桁区切り" xfId="3" builtinId="6"/>
    <cellStyle name="桁区切り 2" xfId="2" xr:uid="{00000000-0005-0000-0000-000001000000}"/>
    <cellStyle name="桁区切り 3" xfId="5" xr:uid="{65B043DC-EFC1-42B0-9059-2970EC211117}"/>
    <cellStyle name="標準" xfId="0" builtinId="0"/>
    <cellStyle name="標準 2" xfId="1" xr:uid="{00000000-0005-0000-0000-000003000000}"/>
    <cellStyle name="標準 3" xfId="4" xr:uid="{520BDFFA-143E-4098-A746-A2383E949369}"/>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9966FF"/>
      <color rgb="FFCC99FF"/>
      <color rgb="FFCCCCFF"/>
      <color rgb="FF9999FF"/>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21</xdr:row>
      <xdr:rowOff>76200</xdr:rowOff>
    </xdr:from>
    <xdr:to>
      <xdr:col>14</xdr:col>
      <xdr:colOff>447675</xdr:colOff>
      <xdr:row>32</xdr:row>
      <xdr:rowOff>123825</xdr:rowOff>
    </xdr:to>
    <xdr:pic>
      <xdr:nvPicPr>
        <xdr:cNvPr id="26" name="図 25">
          <a:extLst>
            <a:ext uri="{FF2B5EF4-FFF2-40B4-BE49-F238E27FC236}">
              <a16:creationId xmlns:a16="http://schemas.microsoft.com/office/drawing/2014/main" id="{2CB301D1-D130-6969-DEE1-CD67FDAE8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6825" y="4019550"/>
          <a:ext cx="4533900" cy="2038350"/>
        </a:xfrm>
        <a:prstGeom prst="rect">
          <a:avLst/>
        </a:prstGeom>
        <a:solidFill>
          <a:schemeClr val="bg1"/>
        </a:solidFill>
      </xdr:spPr>
    </xdr:pic>
    <xdr:clientData/>
  </xdr:twoCellAnchor>
  <xdr:twoCellAnchor editAs="oneCell">
    <xdr:from>
      <xdr:col>1</xdr:col>
      <xdr:colOff>0</xdr:colOff>
      <xdr:row>21</xdr:row>
      <xdr:rowOff>0</xdr:rowOff>
    </xdr:from>
    <xdr:to>
      <xdr:col>7</xdr:col>
      <xdr:colOff>438149</xdr:colOff>
      <xdr:row>36</xdr:row>
      <xdr:rowOff>86149</xdr:rowOff>
    </xdr:to>
    <xdr:pic>
      <xdr:nvPicPr>
        <xdr:cNvPr id="25" name="図 24">
          <a:extLst>
            <a:ext uri="{FF2B5EF4-FFF2-40B4-BE49-F238E27FC236}">
              <a16:creationId xmlns:a16="http://schemas.microsoft.com/office/drawing/2014/main" id="{0989A37B-8864-CBF9-96F1-714133FAA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3943350"/>
          <a:ext cx="4552949" cy="2800774"/>
        </a:xfrm>
        <a:prstGeom prst="rect">
          <a:avLst/>
        </a:prstGeom>
        <a:solidFill>
          <a:schemeClr val="bg1"/>
        </a:solidFill>
      </xdr:spPr>
    </xdr:pic>
    <xdr:clientData/>
  </xdr:twoCellAnchor>
  <xdr:twoCellAnchor editAs="oneCell">
    <xdr:from>
      <xdr:col>1</xdr:col>
      <xdr:colOff>19051</xdr:colOff>
      <xdr:row>1</xdr:row>
      <xdr:rowOff>333376</xdr:rowOff>
    </xdr:from>
    <xdr:to>
      <xdr:col>7</xdr:col>
      <xdr:colOff>456510</xdr:colOff>
      <xdr:row>17</xdr:row>
      <xdr:rowOff>76201</xdr:rowOff>
    </xdr:to>
    <xdr:pic>
      <xdr:nvPicPr>
        <xdr:cNvPr id="5" name="図 4">
          <a:extLst>
            <a:ext uri="{FF2B5EF4-FFF2-40B4-BE49-F238E27FC236}">
              <a16:creationId xmlns:a16="http://schemas.microsoft.com/office/drawing/2014/main" id="{3805AE14-36EC-340F-4F18-CC89A865D3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1" y="514351"/>
          <a:ext cx="4552259" cy="2800350"/>
        </a:xfrm>
        <a:prstGeom prst="rect">
          <a:avLst/>
        </a:prstGeom>
        <a:solidFill>
          <a:schemeClr val="bg1"/>
        </a:solidFill>
      </xdr:spPr>
    </xdr:pic>
    <xdr:clientData/>
  </xdr:twoCellAnchor>
  <xdr:twoCellAnchor>
    <xdr:from>
      <xdr:col>1</xdr:col>
      <xdr:colOff>447674</xdr:colOff>
      <xdr:row>11</xdr:row>
      <xdr:rowOff>95250</xdr:rowOff>
    </xdr:from>
    <xdr:to>
      <xdr:col>5</xdr:col>
      <xdr:colOff>380999</xdr:colOff>
      <xdr:row>16</xdr:row>
      <xdr:rowOff>57150</xdr:rowOff>
    </xdr:to>
    <xdr:sp macro="" textlink="">
      <xdr:nvSpPr>
        <xdr:cNvPr id="4" name="吹き出し: 角を丸めた四角形 3">
          <a:extLst>
            <a:ext uri="{FF2B5EF4-FFF2-40B4-BE49-F238E27FC236}">
              <a16:creationId xmlns:a16="http://schemas.microsoft.com/office/drawing/2014/main" id="{E6B90C12-C8EF-D26D-04A0-84DAEC265EB6}"/>
            </a:ext>
          </a:extLst>
        </xdr:cNvPr>
        <xdr:cNvSpPr/>
      </xdr:nvSpPr>
      <xdr:spPr>
        <a:xfrm>
          <a:off x="695324" y="2247900"/>
          <a:ext cx="2676525" cy="866775"/>
        </a:xfrm>
        <a:prstGeom prst="wedgeRoundRectCallout">
          <a:avLst>
            <a:gd name="adj1" fmla="val 8848"/>
            <a:gd name="adj2" fmla="val -77426"/>
            <a:gd name="adj3" fmla="val 16667"/>
          </a:avLst>
        </a:prstGeom>
        <a:solidFill>
          <a:schemeClr val="accent4">
            <a:lumMod val="20000"/>
            <a:lumOff val="80000"/>
          </a:schemeClr>
        </a:solid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食事の有無の記載がない場合は、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・手書きで追記　</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　　または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・食事の有無が分かる書類（請求書等）を添付</a:t>
          </a:r>
        </a:p>
      </xdr:txBody>
    </xdr:sp>
    <xdr:clientData/>
  </xdr:twoCellAnchor>
  <xdr:twoCellAnchor editAs="oneCell">
    <xdr:from>
      <xdr:col>8</xdr:col>
      <xdr:colOff>19050</xdr:colOff>
      <xdr:row>2</xdr:row>
      <xdr:rowOff>76200</xdr:rowOff>
    </xdr:from>
    <xdr:to>
      <xdr:col>14</xdr:col>
      <xdr:colOff>459338</xdr:colOff>
      <xdr:row>13</xdr:row>
      <xdr:rowOff>133351</xdr:rowOff>
    </xdr:to>
    <xdr:pic>
      <xdr:nvPicPr>
        <xdr:cNvPr id="6" name="図 5">
          <a:extLst>
            <a:ext uri="{FF2B5EF4-FFF2-40B4-BE49-F238E27FC236}">
              <a16:creationId xmlns:a16="http://schemas.microsoft.com/office/drawing/2014/main" id="{18B15CF4-6383-E699-53F2-3EF56A8386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600075"/>
          <a:ext cx="4555088" cy="2047876"/>
        </a:xfrm>
        <a:prstGeom prst="rect">
          <a:avLst/>
        </a:prstGeom>
        <a:solidFill>
          <a:schemeClr val="bg1"/>
        </a:solidFill>
      </xdr:spPr>
    </xdr:pic>
    <xdr:clientData/>
  </xdr:twoCellAnchor>
  <xdr:twoCellAnchor>
    <xdr:from>
      <xdr:col>5</xdr:col>
      <xdr:colOff>657225</xdr:colOff>
      <xdr:row>8</xdr:row>
      <xdr:rowOff>57150</xdr:rowOff>
    </xdr:from>
    <xdr:to>
      <xdr:col>9</xdr:col>
      <xdr:colOff>333375</xdr:colOff>
      <xdr:row>9</xdr:row>
      <xdr:rowOff>114300</xdr:rowOff>
    </xdr:to>
    <xdr:cxnSp macro="">
      <xdr:nvCxnSpPr>
        <xdr:cNvPr id="8" name="直線矢印コネクタ 7">
          <a:extLst>
            <a:ext uri="{FF2B5EF4-FFF2-40B4-BE49-F238E27FC236}">
              <a16:creationId xmlns:a16="http://schemas.microsoft.com/office/drawing/2014/main" id="{EFBC507F-A174-6DCA-27E0-F2C2CEE0415E}"/>
            </a:ext>
          </a:extLst>
        </xdr:cNvPr>
        <xdr:cNvCxnSpPr/>
      </xdr:nvCxnSpPr>
      <xdr:spPr>
        <a:xfrm>
          <a:off x="3648075" y="1666875"/>
          <a:ext cx="241935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7</xdr:row>
      <xdr:rowOff>85725</xdr:rowOff>
    </xdr:from>
    <xdr:to>
      <xdr:col>5</xdr:col>
      <xdr:colOff>657225</xdr:colOff>
      <xdr:row>9</xdr:row>
      <xdr:rowOff>0</xdr:rowOff>
    </xdr:to>
    <xdr:sp macro="" textlink="">
      <xdr:nvSpPr>
        <xdr:cNvPr id="10" name="四角形: 角を丸くする 9">
          <a:extLst>
            <a:ext uri="{FF2B5EF4-FFF2-40B4-BE49-F238E27FC236}">
              <a16:creationId xmlns:a16="http://schemas.microsoft.com/office/drawing/2014/main" id="{2F73800C-76D2-A8AB-7F12-C527C32D415F}"/>
            </a:ext>
          </a:extLst>
        </xdr:cNvPr>
        <xdr:cNvSpPr/>
      </xdr:nvSpPr>
      <xdr:spPr>
        <a:xfrm>
          <a:off x="2200275" y="1514475"/>
          <a:ext cx="144780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352425</xdr:colOff>
      <xdr:row>9</xdr:row>
      <xdr:rowOff>66675</xdr:rowOff>
    </xdr:from>
    <xdr:to>
      <xdr:col>10</xdr:col>
      <xdr:colOff>295275</xdr:colOff>
      <xdr:row>10</xdr:row>
      <xdr:rowOff>161925</xdr:rowOff>
    </xdr:to>
    <xdr:sp macro="" textlink="">
      <xdr:nvSpPr>
        <xdr:cNvPr id="11" name="四角形: 角を丸くする 10">
          <a:extLst>
            <a:ext uri="{FF2B5EF4-FFF2-40B4-BE49-F238E27FC236}">
              <a16:creationId xmlns:a16="http://schemas.microsoft.com/office/drawing/2014/main" id="{CA3CD5EE-EFD6-4775-A2E0-67E6B3A41E20}"/>
            </a:ext>
          </a:extLst>
        </xdr:cNvPr>
        <xdr:cNvSpPr/>
      </xdr:nvSpPr>
      <xdr:spPr>
        <a:xfrm>
          <a:off x="6086475" y="1857375"/>
          <a:ext cx="62865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11</xdr:col>
      <xdr:colOff>466725</xdr:colOff>
      <xdr:row>10</xdr:row>
      <xdr:rowOff>66675</xdr:rowOff>
    </xdr:from>
    <xdr:to>
      <xdr:col>12</xdr:col>
      <xdr:colOff>361950</xdr:colOff>
      <xdr:row>13</xdr:row>
      <xdr:rowOff>161925</xdr:rowOff>
    </xdr:to>
    <xdr:cxnSp macro="">
      <xdr:nvCxnSpPr>
        <xdr:cNvPr id="12" name="直線矢印コネクタ 11">
          <a:extLst>
            <a:ext uri="{FF2B5EF4-FFF2-40B4-BE49-F238E27FC236}">
              <a16:creationId xmlns:a16="http://schemas.microsoft.com/office/drawing/2014/main" id="{87F903AC-E01A-495E-B23C-AD7B86B46452}"/>
            </a:ext>
          </a:extLst>
        </xdr:cNvPr>
        <xdr:cNvCxnSpPr/>
      </xdr:nvCxnSpPr>
      <xdr:spPr>
        <a:xfrm flipH="1" flipV="1">
          <a:off x="7572375" y="2038350"/>
          <a:ext cx="581025"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19</xdr:row>
      <xdr:rowOff>57151</xdr:rowOff>
    </xdr:from>
    <xdr:to>
      <xdr:col>12</xdr:col>
      <xdr:colOff>619125</xdr:colOff>
      <xdr:row>21</xdr:row>
      <xdr:rowOff>9526</xdr:rowOff>
    </xdr:to>
    <xdr:sp macro="" textlink="">
      <xdr:nvSpPr>
        <xdr:cNvPr id="28" name="吹き出し: 角を丸めた四角形 27">
          <a:extLst>
            <a:ext uri="{FF2B5EF4-FFF2-40B4-BE49-F238E27FC236}">
              <a16:creationId xmlns:a16="http://schemas.microsoft.com/office/drawing/2014/main" id="{93554B68-10D5-4D4F-A4FA-BD9BE7718754}"/>
            </a:ext>
          </a:extLst>
        </xdr:cNvPr>
        <xdr:cNvSpPr/>
      </xdr:nvSpPr>
      <xdr:spPr>
        <a:xfrm>
          <a:off x="5734050" y="3657601"/>
          <a:ext cx="2676525" cy="476250"/>
        </a:xfrm>
        <a:prstGeom prst="wedgeRoundRectCallout">
          <a:avLst>
            <a:gd name="adj1" fmla="val -15707"/>
            <a:gd name="adj2" fmla="val 49601"/>
            <a:gd name="adj3" fmla="val 16667"/>
          </a:avLst>
        </a:prstGeom>
        <a:solidFill>
          <a:schemeClr val="accent4">
            <a:lumMod val="20000"/>
            <a:lumOff val="80000"/>
          </a:schemeClr>
        </a:solid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食事の有無に関わらず、宿泊費（ホテル等）の上限額は同じ</a:t>
          </a:r>
        </a:p>
      </xdr:txBody>
    </xdr:sp>
    <xdr:clientData/>
  </xdr:twoCellAnchor>
  <xdr:twoCellAnchor>
    <xdr:from>
      <xdr:col>10</xdr:col>
      <xdr:colOff>371475</xdr:colOff>
      <xdr:row>21</xdr:row>
      <xdr:rowOff>9525</xdr:rowOff>
    </xdr:from>
    <xdr:to>
      <xdr:col>11</xdr:col>
      <xdr:colOff>123825</xdr:colOff>
      <xdr:row>24</xdr:row>
      <xdr:rowOff>47625</xdr:rowOff>
    </xdr:to>
    <xdr:cxnSp macro="">
      <xdr:nvCxnSpPr>
        <xdr:cNvPr id="29" name="直線矢印コネクタ 28">
          <a:extLst>
            <a:ext uri="{FF2B5EF4-FFF2-40B4-BE49-F238E27FC236}">
              <a16:creationId xmlns:a16="http://schemas.microsoft.com/office/drawing/2014/main" id="{B88A834F-2CA4-49A4-909A-D7822710E0C4}"/>
            </a:ext>
          </a:extLst>
        </xdr:cNvPr>
        <xdr:cNvCxnSpPr/>
      </xdr:nvCxnSpPr>
      <xdr:spPr>
        <a:xfrm flipH="1">
          <a:off x="6791325" y="4133850"/>
          <a:ext cx="438150" cy="581025"/>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171450</xdr:rowOff>
    </xdr:from>
    <xdr:to>
      <xdr:col>11</xdr:col>
      <xdr:colOff>133350</xdr:colOff>
      <xdr:row>19</xdr:row>
      <xdr:rowOff>66675</xdr:rowOff>
    </xdr:to>
    <xdr:cxnSp macro="">
      <xdr:nvCxnSpPr>
        <xdr:cNvPr id="33" name="直線矢印コネクタ 32">
          <a:extLst>
            <a:ext uri="{FF2B5EF4-FFF2-40B4-BE49-F238E27FC236}">
              <a16:creationId xmlns:a16="http://schemas.microsoft.com/office/drawing/2014/main" id="{3667FA1C-0CA6-42AB-9860-75B80D5E2A47}"/>
            </a:ext>
          </a:extLst>
        </xdr:cNvPr>
        <xdr:cNvCxnSpPr/>
      </xdr:nvCxnSpPr>
      <xdr:spPr>
        <a:xfrm flipH="1" flipV="1">
          <a:off x="6696075" y="1419225"/>
          <a:ext cx="542925" cy="224790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xdr:row>
      <xdr:rowOff>133350</xdr:rowOff>
    </xdr:from>
    <xdr:to>
      <xdr:col>14</xdr:col>
      <xdr:colOff>485775</xdr:colOff>
      <xdr:row>18</xdr:row>
      <xdr:rowOff>133350</xdr:rowOff>
    </xdr:to>
    <xdr:cxnSp macro="">
      <xdr:nvCxnSpPr>
        <xdr:cNvPr id="40" name="直線コネクタ 39">
          <a:extLst>
            <a:ext uri="{FF2B5EF4-FFF2-40B4-BE49-F238E27FC236}">
              <a16:creationId xmlns:a16="http://schemas.microsoft.com/office/drawing/2014/main" id="{7C4F6F3D-21BD-C3C7-29DD-83169DE4B021}"/>
            </a:ext>
          </a:extLst>
        </xdr:cNvPr>
        <xdr:cNvCxnSpPr/>
      </xdr:nvCxnSpPr>
      <xdr:spPr>
        <a:xfrm>
          <a:off x="257175" y="35528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0</xdr:colOff>
      <xdr:row>39</xdr:row>
      <xdr:rowOff>0</xdr:rowOff>
    </xdr:from>
    <xdr:ext cx="4552949" cy="2800774"/>
    <xdr:pic>
      <xdr:nvPicPr>
        <xdr:cNvPr id="42" name="図 41">
          <a:extLst>
            <a:ext uri="{FF2B5EF4-FFF2-40B4-BE49-F238E27FC236}">
              <a16:creationId xmlns:a16="http://schemas.microsoft.com/office/drawing/2014/main" id="{46BCD360-A40B-4779-9F8E-E400C317A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124325"/>
          <a:ext cx="4552949" cy="2800774"/>
        </a:xfrm>
        <a:prstGeom prst="rect">
          <a:avLst/>
        </a:prstGeom>
        <a:solidFill>
          <a:schemeClr val="bg1"/>
        </a:solidFill>
      </xdr:spPr>
    </xdr:pic>
    <xdr:clientData/>
  </xdr:oneCellAnchor>
  <xdr:twoCellAnchor>
    <xdr:from>
      <xdr:col>1</xdr:col>
      <xdr:colOff>0</xdr:colOff>
      <xdr:row>37</xdr:row>
      <xdr:rowOff>0</xdr:rowOff>
    </xdr:from>
    <xdr:to>
      <xdr:col>14</xdr:col>
      <xdr:colOff>476250</xdr:colOff>
      <xdr:row>37</xdr:row>
      <xdr:rowOff>0</xdr:rowOff>
    </xdr:to>
    <xdr:cxnSp macro="">
      <xdr:nvCxnSpPr>
        <xdr:cNvPr id="45" name="直線コネクタ 44">
          <a:extLst>
            <a:ext uri="{FF2B5EF4-FFF2-40B4-BE49-F238E27FC236}">
              <a16:creationId xmlns:a16="http://schemas.microsoft.com/office/drawing/2014/main" id="{3FA29307-2267-421C-8C2F-ACB68386914F}"/>
            </a:ext>
          </a:extLst>
        </xdr:cNvPr>
        <xdr:cNvCxnSpPr/>
      </xdr:nvCxnSpPr>
      <xdr:spPr>
        <a:xfrm>
          <a:off x="247650" y="70199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0</xdr:colOff>
      <xdr:row>40</xdr:row>
      <xdr:rowOff>0</xdr:rowOff>
    </xdr:from>
    <xdr:to>
      <xdr:col>14</xdr:col>
      <xdr:colOff>419100</xdr:colOff>
      <xdr:row>51</xdr:row>
      <xdr:rowOff>47625</xdr:rowOff>
    </xdr:to>
    <xdr:pic>
      <xdr:nvPicPr>
        <xdr:cNvPr id="46" name="図 45">
          <a:extLst>
            <a:ext uri="{FF2B5EF4-FFF2-40B4-BE49-F238E27FC236}">
              <a16:creationId xmlns:a16="http://schemas.microsoft.com/office/drawing/2014/main" id="{71CBE94B-2769-326C-A496-22E6064699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7724775"/>
          <a:ext cx="4533900" cy="2038350"/>
        </a:xfrm>
        <a:prstGeom prst="rect">
          <a:avLst/>
        </a:prstGeom>
        <a:solidFill>
          <a:schemeClr val="bg1"/>
        </a:solidFill>
      </xdr:spPr>
    </xdr:pic>
    <xdr:clientData/>
  </xdr:twoCellAnchor>
  <xdr:twoCellAnchor>
    <xdr:from>
      <xdr:col>9</xdr:col>
      <xdr:colOff>304801</xdr:colOff>
      <xdr:row>5</xdr:row>
      <xdr:rowOff>95250</xdr:rowOff>
    </xdr:from>
    <xdr:to>
      <xdr:col>10</xdr:col>
      <xdr:colOff>438151</xdr:colOff>
      <xdr:row>6</xdr:row>
      <xdr:rowOff>161925</xdr:rowOff>
    </xdr:to>
    <xdr:sp macro="" textlink="">
      <xdr:nvSpPr>
        <xdr:cNvPr id="2" name="四角形: 角を丸くする 1">
          <a:extLst>
            <a:ext uri="{FF2B5EF4-FFF2-40B4-BE49-F238E27FC236}">
              <a16:creationId xmlns:a16="http://schemas.microsoft.com/office/drawing/2014/main" id="{620A44C3-1749-1033-6B81-70D8178DE2A3}"/>
            </a:ext>
          </a:extLst>
        </xdr:cNvPr>
        <xdr:cNvSpPr/>
      </xdr:nvSpPr>
      <xdr:spPr>
        <a:xfrm>
          <a:off x="6038851" y="1162050"/>
          <a:ext cx="81915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295276</xdr:colOff>
      <xdr:row>24</xdr:row>
      <xdr:rowOff>95250</xdr:rowOff>
    </xdr:from>
    <xdr:to>
      <xdr:col>10</xdr:col>
      <xdr:colOff>447676</xdr:colOff>
      <xdr:row>25</xdr:row>
      <xdr:rowOff>161925</xdr:rowOff>
    </xdr:to>
    <xdr:sp macro="" textlink="">
      <xdr:nvSpPr>
        <xdr:cNvPr id="7" name="四角形: 角を丸くする 6">
          <a:extLst>
            <a:ext uri="{FF2B5EF4-FFF2-40B4-BE49-F238E27FC236}">
              <a16:creationId xmlns:a16="http://schemas.microsoft.com/office/drawing/2014/main" id="{2207AA99-9BAE-498A-929C-2D0BACCD3428}"/>
            </a:ext>
          </a:extLst>
        </xdr:cNvPr>
        <xdr:cNvSpPr/>
      </xdr:nvSpPr>
      <xdr:spPr>
        <a:xfrm>
          <a:off x="6029326" y="4762500"/>
          <a:ext cx="83820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106</xdr:col>
      <xdr:colOff>85725</xdr:colOff>
      <xdr:row>187</xdr:row>
      <xdr:rowOff>114300</xdr:rowOff>
    </xdr:from>
    <xdr:to>
      <xdr:col>145</xdr:col>
      <xdr:colOff>1810450</xdr:colOff>
      <xdr:row>368</xdr:row>
      <xdr:rowOff>94552</xdr:rowOff>
    </xdr:to>
    <xdr:pic>
      <xdr:nvPicPr>
        <xdr:cNvPr id="16" name="図 15">
          <a:extLst>
            <a:ext uri="{FF2B5EF4-FFF2-40B4-BE49-F238E27FC236}">
              <a16:creationId xmlns:a16="http://schemas.microsoft.com/office/drawing/2014/main" id="{70AADCBF-0293-4EED-9507-01FC235C84A0}"/>
            </a:ext>
          </a:extLst>
        </xdr:cNvPr>
        <xdr:cNvPicPr>
          <a:picLocks noChangeAspect="1"/>
        </xdr:cNvPicPr>
      </xdr:nvPicPr>
      <xdr:blipFill>
        <a:blip xmlns:r="http://schemas.openxmlformats.org/officeDocument/2006/relationships" r:embed="rId1"/>
        <a:stretch>
          <a:fillRect/>
        </a:stretch>
      </xdr:blipFill>
      <xdr:spPr>
        <a:xfrm>
          <a:off x="11182350" y="26098500"/>
          <a:ext cx="8077900" cy="51332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330200</xdr:colOff>
      <xdr:row>19</xdr:row>
      <xdr:rowOff>8469</xdr:rowOff>
    </xdr:to>
    <xdr:sp macro="" textlink="">
      <xdr:nvSpPr>
        <xdr:cNvPr id="2" name="テキスト ボックス 1">
          <a:extLst>
            <a:ext uri="{FF2B5EF4-FFF2-40B4-BE49-F238E27FC236}">
              <a16:creationId xmlns:a16="http://schemas.microsoft.com/office/drawing/2014/main" id="{28FDC765-6267-4D17-BE18-8D1268D74285}"/>
            </a:ext>
          </a:extLst>
        </xdr:cNvPr>
        <xdr:cNvSpPr txBox="1"/>
      </xdr:nvSpPr>
      <xdr:spPr>
        <a:xfrm>
          <a:off x="6980766" y="1793877"/>
          <a:ext cx="71003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321732</xdr:colOff>
      <xdr:row>1</xdr:row>
      <xdr:rowOff>169333</xdr:rowOff>
    </xdr:from>
    <xdr:to>
      <xdr:col>25</xdr:col>
      <xdr:colOff>349250</xdr:colOff>
      <xdr:row>7</xdr:row>
      <xdr:rowOff>42333</xdr:rowOff>
    </xdr:to>
    <xdr:sp macro="" textlink="">
      <xdr:nvSpPr>
        <xdr:cNvPr id="3" name="テキスト ボックス 2">
          <a:extLst>
            <a:ext uri="{FF2B5EF4-FFF2-40B4-BE49-F238E27FC236}">
              <a16:creationId xmlns:a16="http://schemas.microsoft.com/office/drawing/2014/main" id="{DB3B6FBB-BF10-4722-8472-8741EE44F7F5}"/>
            </a:ext>
          </a:extLst>
        </xdr:cNvPr>
        <xdr:cNvSpPr txBox="1"/>
      </xdr:nvSpPr>
      <xdr:spPr>
        <a:xfrm>
          <a:off x="7014632" y="296333"/>
          <a:ext cx="7085543"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謝金・旅費を複数回まとめて支払う場合は、必ず指導日を明記して下さい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121</xdr:col>
      <xdr:colOff>8284</xdr:colOff>
      <xdr:row>55</xdr:row>
      <xdr:rowOff>389283</xdr:rowOff>
    </xdr:from>
    <xdr:to>
      <xdr:col>159</xdr:col>
      <xdr:colOff>1484945</xdr:colOff>
      <xdr:row>153</xdr:row>
      <xdr:rowOff>122299</xdr:rowOff>
    </xdr:to>
    <xdr:pic>
      <xdr:nvPicPr>
        <xdr:cNvPr id="13" name="図 12">
          <a:extLst>
            <a:ext uri="{FF2B5EF4-FFF2-40B4-BE49-F238E27FC236}">
              <a16:creationId xmlns:a16="http://schemas.microsoft.com/office/drawing/2014/main" id="{AA46E30C-845F-4BC5-ACB0-C024067842A4}"/>
            </a:ext>
          </a:extLst>
        </xdr:cNvPr>
        <xdr:cNvPicPr>
          <a:picLocks noChangeAspect="1"/>
        </xdr:cNvPicPr>
      </xdr:nvPicPr>
      <xdr:blipFill>
        <a:blip xmlns:r="http://schemas.openxmlformats.org/officeDocument/2006/relationships" r:embed="rId1"/>
        <a:stretch>
          <a:fillRect/>
        </a:stretch>
      </xdr:blipFill>
      <xdr:spPr>
        <a:xfrm>
          <a:off x="12871175" y="13127935"/>
          <a:ext cx="8077900" cy="5133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26</xdr:row>
      <xdr:rowOff>266700</xdr:rowOff>
    </xdr:from>
    <xdr:to>
      <xdr:col>45</xdr:col>
      <xdr:colOff>66675</xdr:colOff>
      <xdr:row>29</xdr:row>
      <xdr:rowOff>76200</xdr:rowOff>
    </xdr:to>
    <xdr:sp macro="" textlink="">
      <xdr:nvSpPr>
        <xdr:cNvPr id="2" name="大かっこ 1">
          <a:extLst>
            <a:ext uri="{FF2B5EF4-FFF2-40B4-BE49-F238E27FC236}">
              <a16:creationId xmlns:a16="http://schemas.microsoft.com/office/drawing/2014/main" id="{FDA4A5B7-5D26-4033-A3A3-CC8FA99066FE}"/>
            </a:ext>
          </a:extLst>
        </xdr:cNvPr>
        <xdr:cNvSpPr/>
      </xdr:nvSpPr>
      <xdr:spPr>
        <a:xfrm>
          <a:off x="336550" y="7531100"/>
          <a:ext cx="4019550" cy="6477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108</xdr:col>
      <xdr:colOff>9525</xdr:colOff>
      <xdr:row>119</xdr:row>
      <xdr:rowOff>9525</xdr:rowOff>
    </xdr:from>
    <xdr:to>
      <xdr:col>146</xdr:col>
      <xdr:colOff>1839025</xdr:colOff>
      <xdr:row>369</xdr:row>
      <xdr:rowOff>94552</xdr:rowOff>
    </xdr:to>
    <xdr:pic>
      <xdr:nvPicPr>
        <xdr:cNvPr id="15" name="図 14">
          <a:extLst>
            <a:ext uri="{FF2B5EF4-FFF2-40B4-BE49-F238E27FC236}">
              <a16:creationId xmlns:a16="http://schemas.microsoft.com/office/drawing/2014/main" id="{540C38D9-C573-4219-9EAB-2EB437CD1F50}"/>
            </a:ext>
          </a:extLst>
        </xdr:cNvPr>
        <xdr:cNvPicPr>
          <a:picLocks noChangeAspect="1"/>
        </xdr:cNvPicPr>
      </xdr:nvPicPr>
      <xdr:blipFill>
        <a:blip xmlns:r="http://schemas.openxmlformats.org/officeDocument/2006/relationships" r:embed="rId1"/>
        <a:stretch>
          <a:fillRect/>
        </a:stretch>
      </xdr:blipFill>
      <xdr:spPr>
        <a:xfrm>
          <a:off x="15001875" y="18145125"/>
          <a:ext cx="8077900" cy="51332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914400</xdr:colOff>
      <xdr:row>117</xdr:row>
      <xdr:rowOff>219075</xdr:rowOff>
    </xdr:from>
    <xdr:to>
      <xdr:col>137</xdr:col>
      <xdr:colOff>66675</xdr:colOff>
      <xdr:row>151</xdr:row>
      <xdr:rowOff>66675</xdr:rowOff>
    </xdr:to>
    <xdr:sp macro="" textlink="">
      <xdr:nvSpPr>
        <xdr:cNvPr id="2" name="角丸四角形 4">
          <a:extLst>
            <a:ext uri="{FF2B5EF4-FFF2-40B4-BE49-F238E27FC236}">
              <a16:creationId xmlns:a16="http://schemas.microsoft.com/office/drawing/2014/main" id="{4B2521B5-F92E-4EB1-B09C-F632430E7D1A}"/>
            </a:ext>
          </a:extLst>
        </xdr:cNvPr>
        <xdr:cNvSpPr/>
      </xdr:nvSpPr>
      <xdr:spPr>
        <a:xfrm>
          <a:off x="15906750" y="17859375"/>
          <a:ext cx="3314700" cy="493395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1162049</xdr:colOff>
      <xdr:row>119</xdr:row>
      <xdr:rowOff>28574</xdr:rowOff>
    </xdr:from>
    <xdr:to>
      <xdr:col>137</xdr:col>
      <xdr:colOff>19049</xdr:colOff>
      <xdr:row>146</xdr:row>
      <xdr:rowOff>228600</xdr:rowOff>
    </xdr:to>
    <xdr:sp macro="" textlink="">
      <xdr:nvSpPr>
        <xdr:cNvPr id="5" name="テキスト ボックス 4">
          <a:extLst>
            <a:ext uri="{FF2B5EF4-FFF2-40B4-BE49-F238E27FC236}">
              <a16:creationId xmlns:a16="http://schemas.microsoft.com/office/drawing/2014/main" id="{65F41285-39E4-4660-981A-1D6B4F236F97}"/>
            </a:ext>
          </a:extLst>
        </xdr:cNvPr>
        <xdr:cNvSpPr txBox="1"/>
      </xdr:nvSpPr>
      <xdr:spPr>
        <a:xfrm>
          <a:off x="16154399" y="18021299"/>
          <a:ext cx="3019425" cy="441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xdr:from>
      <xdr:col>108</xdr:col>
      <xdr:colOff>95250</xdr:colOff>
      <xdr:row>150</xdr:row>
      <xdr:rowOff>19050</xdr:rowOff>
    </xdr:from>
    <xdr:to>
      <xdr:col>108</xdr:col>
      <xdr:colOff>914400</xdr:colOff>
      <xdr:row>151</xdr:row>
      <xdr:rowOff>114300</xdr:rowOff>
    </xdr:to>
    <xdr:cxnSp macro="">
      <xdr:nvCxnSpPr>
        <xdr:cNvPr id="4" name="直線矢印コネクタ 3">
          <a:extLst>
            <a:ext uri="{FF2B5EF4-FFF2-40B4-BE49-F238E27FC236}">
              <a16:creationId xmlns:a16="http://schemas.microsoft.com/office/drawing/2014/main" id="{2A81B64F-EF1D-4A71-9F4C-E57A629A8CD8}"/>
            </a:ext>
          </a:extLst>
        </xdr:cNvPr>
        <xdr:cNvCxnSpPr/>
      </xdr:nvCxnSpPr>
      <xdr:spPr>
        <a:xfrm flipH="1">
          <a:off x="15087600" y="22745700"/>
          <a:ext cx="819150" cy="352425"/>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76200</xdr:colOff>
      <xdr:row>118</xdr:row>
      <xdr:rowOff>0</xdr:rowOff>
    </xdr:from>
    <xdr:to>
      <xdr:col>146</xdr:col>
      <xdr:colOff>1762125</xdr:colOff>
      <xdr:row>151</xdr:row>
      <xdr:rowOff>57150</xdr:rowOff>
    </xdr:to>
    <xdr:sp macro="" textlink="">
      <xdr:nvSpPr>
        <xdr:cNvPr id="8" name="角丸四角形 13">
          <a:extLst>
            <a:ext uri="{FF2B5EF4-FFF2-40B4-BE49-F238E27FC236}">
              <a16:creationId xmlns:a16="http://schemas.microsoft.com/office/drawing/2014/main" id="{86F301BE-70D1-41D1-8CFD-B1A9B58FBFA3}"/>
            </a:ext>
          </a:extLst>
        </xdr:cNvPr>
        <xdr:cNvSpPr/>
      </xdr:nvSpPr>
      <xdr:spPr>
        <a:xfrm>
          <a:off x="19440525" y="17878425"/>
          <a:ext cx="3562350" cy="49053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119</xdr:row>
      <xdr:rowOff>38100</xdr:rowOff>
    </xdr:from>
    <xdr:to>
      <xdr:col>146</xdr:col>
      <xdr:colOff>1704975</xdr:colOff>
      <xdr:row>146</xdr:row>
      <xdr:rowOff>142875</xdr:rowOff>
    </xdr:to>
    <xdr:sp macro="" textlink="">
      <xdr:nvSpPr>
        <xdr:cNvPr id="9" name="テキスト ボックス 8">
          <a:extLst>
            <a:ext uri="{FF2B5EF4-FFF2-40B4-BE49-F238E27FC236}">
              <a16:creationId xmlns:a16="http://schemas.microsoft.com/office/drawing/2014/main" id="{80F5A1C7-BAB9-45ED-8539-BA791C2F8DC9}"/>
            </a:ext>
          </a:extLst>
        </xdr:cNvPr>
        <xdr:cNvSpPr txBox="1"/>
      </xdr:nvSpPr>
      <xdr:spPr>
        <a:xfrm>
          <a:off x="19678650" y="18030825"/>
          <a:ext cx="3267075" cy="432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142</xdr:col>
      <xdr:colOff>47626</xdr:colOff>
      <xdr:row>123</xdr:row>
      <xdr:rowOff>85725</xdr:rowOff>
    </xdr:from>
    <xdr:to>
      <xdr:col>146</xdr:col>
      <xdr:colOff>1485794</xdr:colOff>
      <xdr:row>133</xdr:row>
      <xdr:rowOff>114300</xdr:rowOff>
    </xdr:to>
    <xdr:pic>
      <xdr:nvPicPr>
        <xdr:cNvPr id="10" name="図 9">
          <a:extLst>
            <a:ext uri="{FF2B5EF4-FFF2-40B4-BE49-F238E27FC236}">
              <a16:creationId xmlns:a16="http://schemas.microsoft.com/office/drawing/2014/main" id="{A5E61937-85D5-4BA0-870A-DC38AD775BCA}"/>
            </a:ext>
          </a:extLst>
        </xdr:cNvPr>
        <xdr:cNvPicPr>
          <a:picLocks noChangeAspect="1"/>
        </xdr:cNvPicPr>
      </xdr:nvPicPr>
      <xdr:blipFill rotWithShape="1">
        <a:blip xmlns:r="http://schemas.openxmlformats.org/officeDocument/2006/relationships" r:embed="rId1"/>
        <a:srcRect t="56942" r="75792" b="25151"/>
        <a:stretch/>
      </xdr:blipFill>
      <xdr:spPr>
        <a:xfrm>
          <a:off x="19726276" y="18888075"/>
          <a:ext cx="3000268" cy="1247775"/>
        </a:xfrm>
        <a:prstGeom prst="rect">
          <a:avLst/>
        </a:prstGeom>
      </xdr:spPr>
    </xdr:pic>
    <xdr:clientData/>
  </xdr:twoCellAnchor>
  <xdr:twoCellAnchor editAs="oneCell">
    <xdr:from>
      <xdr:col>145</xdr:col>
      <xdr:colOff>0</xdr:colOff>
      <xdr:row>137</xdr:row>
      <xdr:rowOff>142875</xdr:rowOff>
    </xdr:from>
    <xdr:to>
      <xdr:col>146</xdr:col>
      <xdr:colOff>866775</xdr:colOff>
      <xdr:row>147</xdr:row>
      <xdr:rowOff>128294</xdr:rowOff>
    </xdr:to>
    <xdr:pic>
      <xdr:nvPicPr>
        <xdr:cNvPr id="11" name="図 10">
          <a:extLst>
            <a:ext uri="{FF2B5EF4-FFF2-40B4-BE49-F238E27FC236}">
              <a16:creationId xmlns:a16="http://schemas.microsoft.com/office/drawing/2014/main" id="{0FA359C2-B3E4-441B-8BF0-7B096740FC14}"/>
            </a:ext>
          </a:extLst>
        </xdr:cNvPr>
        <xdr:cNvPicPr>
          <a:picLocks noChangeAspect="1"/>
        </xdr:cNvPicPr>
      </xdr:nvPicPr>
      <xdr:blipFill rotWithShape="1">
        <a:blip xmlns:r="http://schemas.openxmlformats.org/officeDocument/2006/relationships" r:embed="rId2"/>
        <a:srcRect l="11196" t="36681" r="68232" b="32915"/>
        <a:stretch/>
      </xdr:blipFill>
      <xdr:spPr>
        <a:xfrm>
          <a:off x="19992975" y="20840700"/>
          <a:ext cx="2114550" cy="1757069"/>
        </a:xfrm>
        <a:prstGeom prst="rect">
          <a:avLst/>
        </a:prstGeom>
      </xdr:spPr>
    </xdr:pic>
    <xdr:clientData/>
  </xdr:twoCellAnchor>
  <xdr:twoCellAnchor>
    <xdr:from>
      <xdr:col>145</xdr:col>
      <xdr:colOff>323850</xdr:colOff>
      <xdr:row>140</xdr:row>
      <xdr:rowOff>161925</xdr:rowOff>
    </xdr:from>
    <xdr:to>
      <xdr:col>145</xdr:col>
      <xdr:colOff>876300</xdr:colOff>
      <xdr:row>141</xdr:row>
      <xdr:rowOff>57150</xdr:rowOff>
    </xdr:to>
    <xdr:sp macro="" textlink="">
      <xdr:nvSpPr>
        <xdr:cNvPr id="14" name="角丸四角形 17">
          <a:extLst>
            <a:ext uri="{FF2B5EF4-FFF2-40B4-BE49-F238E27FC236}">
              <a16:creationId xmlns:a16="http://schemas.microsoft.com/office/drawing/2014/main" id="{13525019-05DC-4A3A-BEC1-FDBA73BA6CE7}"/>
            </a:ext>
          </a:extLst>
        </xdr:cNvPr>
        <xdr:cNvSpPr/>
      </xdr:nvSpPr>
      <xdr:spPr>
        <a:xfrm>
          <a:off x="20316825" y="21412200"/>
          <a:ext cx="552450" cy="15240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1068796</xdr:colOff>
      <xdr:row>137</xdr:row>
      <xdr:rowOff>104774</xdr:rowOff>
    </xdr:from>
    <xdr:to>
      <xdr:col>136</xdr:col>
      <xdr:colOff>38100</xdr:colOff>
      <xdr:row>147</xdr:row>
      <xdr:rowOff>122695</xdr:rowOff>
    </xdr:to>
    <xdr:pic>
      <xdr:nvPicPr>
        <xdr:cNvPr id="6" name="図 5">
          <a:extLst>
            <a:ext uri="{FF2B5EF4-FFF2-40B4-BE49-F238E27FC236}">
              <a16:creationId xmlns:a16="http://schemas.microsoft.com/office/drawing/2014/main" id="{BACBED3B-D7AA-4260-8CDF-DFB9D0DD294E}"/>
            </a:ext>
          </a:extLst>
        </xdr:cNvPr>
        <xdr:cNvPicPr>
          <a:picLocks noChangeAspect="1"/>
        </xdr:cNvPicPr>
      </xdr:nvPicPr>
      <xdr:blipFill rotWithShape="1">
        <a:blip xmlns:r="http://schemas.openxmlformats.org/officeDocument/2006/relationships" r:embed="rId2"/>
        <a:srcRect t="36681" r="68232" b="29913"/>
        <a:stretch/>
      </xdr:blipFill>
      <xdr:spPr>
        <a:xfrm>
          <a:off x="16061146" y="20802599"/>
          <a:ext cx="3026954" cy="1789571"/>
        </a:xfrm>
        <a:prstGeom prst="rect">
          <a:avLst/>
        </a:prstGeom>
      </xdr:spPr>
    </xdr:pic>
    <xdr:clientData/>
  </xdr:twoCellAnchor>
  <xdr:twoCellAnchor>
    <xdr:from>
      <xdr:col>145</xdr:col>
      <xdr:colOff>295275</xdr:colOff>
      <xdr:row>142</xdr:row>
      <xdr:rowOff>104775</xdr:rowOff>
    </xdr:from>
    <xdr:to>
      <xdr:col>145</xdr:col>
      <xdr:colOff>847725</xdr:colOff>
      <xdr:row>143</xdr:row>
      <xdr:rowOff>19050</xdr:rowOff>
    </xdr:to>
    <xdr:sp macro="" textlink="">
      <xdr:nvSpPr>
        <xdr:cNvPr id="15" name="角丸四角形 17">
          <a:extLst>
            <a:ext uri="{FF2B5EF4-FFF2-40B4-BE49-F238E27FC236}">
              <a16:creationId xmlns:a16="http://schemas.microsoft.com/office/drawing/2014/main" id="{B08B35B9-8D19-4BFB-904D-78090224AC75}"/>
            </a:ext>
          </a:extLst>
        </xdr:cNvPr>
        <xdr:cNvSpPr/>
      </xdr:nvSpPr>
      <xdr:spPr>
        <a:xfrm>
          <a:off x="20288250" y="311277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1070036</xdr:colOff>
      <xdr:row>122</xdr:row>
      <xdr:rowOff>76200</xdr:rowOff>
    </xdr:from>
    <xdr:to>
      <xdr:col>136</xdr:col>
      <xdr:colOff>79283</xdr:colOff>
      <xdr:row>133</xdr:row>
      <xdr:rowOff>114301</xdr:rowOff>
    </xdr:to>
    <xdr:pic>
      <xdr:nvPicPr>
        <xdr:cNvPr id="3" name="図 2">
          <a:extLst>
            <a:ext uri="{FF2B5EF4-FFF2-40B4-BE49-F238E27FC236}">
              <a16:creationId xmlns:a16="http://schemas.microsoft.com/office/drawing/2014/main" id="{8FCE539A-6D26-475B-9150-F1C9B39EF1F2}"/>
            </a:ext>
          </a:extLst>
        </xdr:cNvPr>
        <xdr:cNvPicPr>
          <a:picLocks noChangeAspect="1"/>
        </xdr:cNvPicPr>
      </xdr:nvPicPr>
      <xdr:blipFill rotWithShape="1">
        <a:blip xmlns:r="http://schemas.openxmlformats.org/officeDocument/2006/relationships" r:embed="rId3"/>
        <a:srcRect t="36314" r="61356" b="29745"/>
        <a:stretch/>
      </xdr:blipFill>
      <xdr:spPr>
        <a:xfrm>
          <a:off x="16062386" y="18621375"/>
          <a:ext cx="3066897" cy="1514476"/>
        </a:xfrm>
        <a:prstGeom prst="rect">
          <a:avLst/>
        </a:prstGeom>
      </xdr:spPr>
    </xdr:pic>
    <xdr:clientData/>
  </xdr:twoCellAnchor>
  <xdr:twoCellAnchor>
    <xdr:from>
      <xdr:col>120</xdr:col>
      <xdr:colOff>57150</xdr:colOff>
      <xdr:row>139</xdr:row>
      <xdr:rowOff>85725</xdr:rowOff>
    </xdr:from>
    <xdr:to>
      <xdr:col>125</xdr:col>
      <xdr:colOff>85725</xdr:colOff>
      <xdr:row>140</xdr:row>
      <xdr:rowOff>85725</xdr:rowOff>
    </xdr:to>
    <xdr:sp macro="" textlink="">
      <xdr:nvSpPr>
        <xdr:cNvPr id="7" name="角丸四角形 11">
          <a:extLst>
            <a:ext uri="{FF2B5EF4-FFF2-40B4-BE49-F238E27FC236}">
              <a16:creationId xmlns:a16="http://schemas.microsoft.com/office/drawing/2014/main" id="{8C6E1587-1968-4340-9DF5-047439128AA6}"/>
            </a:ext>
          </a:extLst>
        </xdr:cNvPr>
        <xdr:cNvSpPr/>
      </xdr:nvSpPr>
      <xdr:spPr>
        <a:xfrm>
          <a:off x="17430750" y="211645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115</xdr:col>
      <xdr:colOff>38100</xdr:colOff>
      <xdr:row>119</xdr:row>
      <xdr:rowOff>19050</xdr:rowOff>
    </xdr:from>
    <xdr:to>
      <xdr:col>153</xdr:col>
      <xdr:colOff>1867600</xdr:colOff>
      <xdr:row>369</xdr:row>
      <xdr:rowOff>104077</xdr:rowOff>
    </xdr:to>
    <xdr:pic>
      <xdr:nvPicPr>
        <xdr:cNvPr id="16" name="図 15">
          <a:extLst>
            <a:ext uri="{FF2B5EF4-FFF2-40B4-BE49-F238E27FC236}">
              <a16:creationId xmlns:a16="http://schemas.microsoft.com/office/drawing/2014/main" id="{79EC26F5-FC6F-49C6-56FA-BBA3CF6B0C36}"/>
            </a:ext>
          </a:extLst>
        </xdr:cNvPr>
        <xdr:cNvPicPr>
          <a:picLocks noChangeAspect="1"/>
        </xdr:cNvPicPr>
      </xdr:nvPicPr>
      <xdr:blipFill>
        <a:blip xmlns:r="http://schemas.openxmlformats.org/officeDocument/2006/relationships" r:embed="rId1"/>
        <a:stretch>
          <a:fillRect/>
        </a:stretch>
      </xdr:blipFill>
      <xdr:spPr>
        <a:xfrm>
          <a:off x="15763875" y="18154650"/>
          <a:ext cx="8077900" cy="51332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152</xdr:col>
      <xdr:colOff>295275</xdr:colOff>
      <xdr:row>143</xdr:row>
      <xdr:rowOff>104775</xdr:rowOff>
    </xdr:from>
    <xdr:to>
      <xdr:col>152</xdr:col>
      <xdr:colOff>847725</xdr:colOff>
      <xdr:row>144</xdr:row>
      <xdr:rowOff>19050</xdr:rowOff>
    </xdr:to>
    <xdr:sp macro="" textlink="">
      <xdr:nvSpPr>
        <xdr:cNvPr id="14" name="角丸四角形 17">
          <a:extLst>
            <a:ext uri="{FF2B5EF4-FFF2-40B4-BE49-F238E27FC236}">
              <a16:creationId xmlns:a16="http://schemas.microsoft.com/office/drawing/2014/main" id="{D79A33A1-FA51-4157-B85C-E2475DCB9F69}"/>
            </a:ext>
          </a:extLst>
        </xdr:cNvPr>
        <xdr:cNvSpPr/>
      </xdr:nvSpPr>
      <xdr:spPr>
        <a:xfrm>
          <a:off x="21021675"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66675</xdr:colOff>
      <xdr:row>119</xdr:row>
      <xdr:rowOff>57150</xdr:rowOff>
    </xdr:from>
    <xdr:to>
      <xdr:col>153</xdr:col>
      <xdr:colOff>1791400</xdr:colOff>
      <xdr:row>369</xdr:row>
      <xdr:rowOff>142177</xdr:rowOff>
    </xdr:to>
    <xdr:pic>
      <xdr:nvPicPr>
        <xdr:cNvPr id="16" name="図 15">
          <a:extLst>
            <a:ext uri="{FF2B5EF4-FFF2-40B4-BE49-F238E27FC236}">
              <a16:creationId xmlns:a16="http://schemas.microsoft.com/office/drawing/2014/main" id="{406BAE28-0E8D-4C3D-932A-8237AA66787B}"/>
            </a:ext>
          </a:extLst>
        </xdr:cNvPr>
        <xdr:cNvPicPr>
          <a:picLocks noChangeAspect="1"/>
        </xdr:cNvPicPr>
      </xdr:nvPicPr>
      <xdr:blipFill>
        <a:blip xmlns:r="http://schemas.openxmlformats.org/officeDocument/2006/relationships" r:embed="rId1"/>
        <a:stretch>
          <a:fillRect/>
        </a:stretch>
      </xdr:blipFill>
      <xdr:spPr>
        <a:xfrm>
          <a:off x="15687675" y="18192750"/>
          <a:ext cx="8077900" cy="51332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40A2BE3-33CD-4BDD-9ABF-7C2AB7360C79}"/>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95250</xdr:colOff>
      <xdr:row>149</xdr:row>
      <xdr:rowOff>19050</xdr:rowOff>
    </xdr:from>
    <xdr:to>
      <xdr:col>108</xdr:col>
      <xdr:colOff>914400</xdr:colOff>
      <xdr:row>150</xdr:row>
      <xdr:rowOff>114300</xdr:rowOff>
    </xdr:to>
    <xdr:cxnSp macro="">
      <xdr:nvCxnSpPr>
        <xdr:cNvPr id="15" name="直線矢印コネクタ 14">
          <a:extLst>
            <a:ext uri="{FF2B5EF4-FFF2-40B4-BE49-F238E27FC236}">
              <a16:creationId xmlns:a16="http://schemas.microsoft.com/office/drawing/2014/main" id="{C5F7213C-8C64-4079-BAD5-0CC3FB1C1DB3}"/>
            </a:ext>
          </a:extLst>
        </xdr:cNvPr>
        <xdr:cNvCxnSpPr/>
      </xdr:nvCxnSpPr>
      <xdr:spPr>
        <a:xfrm flipH="1">
          <a:off x="15087600" y="26841450"/>
          <a:ext cx="81915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66675</xdr:colOff>
      <xdr:row>118</xdr:row>
      <xdr:rowOff>171450</xdr:rowOff>
    </xdr:from>
    <xdr:to>
      <xdr:col>146</xdr:col>
      <xdr:colOff>1791400</xdr:colOff>
      <xdr:row>369</xdr:row>
      <xdr:rowOff>18352</xdr:rowOff>
    </xdr:to>
    <xdr:pic>
      <xdr:nvPicPr>
        <xdr:cNvPr id="16" name="図 15">
          <a:extLst>
            <a:ext uri="{FF2B5EF4-FFF2-40B4-BE49-F238E27FC236}">
              <a16:creationId xmlns:a16="http://schemas.microsoft.com/office/drawing/2014/main" id="{675358DB-4652-40A5-8CA3-A5A66C48C632}"/>
            </a:ext>
          </a:extLst>
        </xdr:cNvPr>
        <xdr:cNvPicPr>
          <a:picLocks noChangeAspect="1"/>
        </xdr:cNvPicPr>
      </xdr:nvPicPr>
      <xdr:blipFill>
        <a:blip xmlns:r="http://schemas.openxmlformats.org/officeDocument/2006/relationships" r:embed="rId1"/>
        <a:stretch>
          <a:fillRect/>
        </a:stretch>
      </xdr:blipFill>
      <xdr:spPr>
        <a:xfrm>
          <a:off x="14954250" y="18068925"/>
          <a:ext cx="8077900" cy="51332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B665D883-75DA-4067-9566-6A2223670146}"/>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66675</xdr:colOff>
      <xdr:row>118</xdr:row>
      <xdr:rowOff>209550</xdr:rowOff>
    </xdr:from>
    <xdr:to>
      <xdr:col>146</xdr:col>
      <xdr:colOff>1791400</xdr:colOff>
      <xdr:row>369</xdr:row>
      <xdr:rowOff>56452</xdr:rowOff>
    </xdr:to>
    <xdr:pic>
      <xdr:nvPicPr>
        <xdr:cNvPr id="16" name="図 15">
          <a:extLst>
            <a:ext uri="{FF2B5EF4-FFF2-40B4-BE49-F238E27FC236}">
              <a16:creationId xmlns:a16="http://schemas.microsoft.com/office/drawing/2014/main" id="{3DDF0EC2-18E2-4BE7-B864-2FBBE88A1664}"/>
            </a:ext>
          </a:extLst>
        </xdr:cNvPr>
        <xdr:cNvPicPr>
          <a:picLocks noChangeAspect="1"/>
        </xdr:cNvPicPr>
      </xdr:nvPicPr>
      <xdr:blipFill>
        <a:blip xmlns:r="http://schemas.openxmlformats.org/officeDocument/2006/relationships" r:embed="rId1"/>
        <a:stretch>
          <a:fillRect/>
        </a:stretch>
      </xdr:blipFill>
      <xdr:spPr>
        <a:xfrm>
          <a:off x="14954250" y="18107025"/>
          <a:ext cx="8077900" cy="5133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A0F2F54-A7D0-4865-9B70-54F6DF2DAF63}"/>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76200</xdr:colOff>
      <xdr:row>119</xdr:row>
      <xdr:rowOff>85725</xdr:rowOff>
    </xdr:from>
    <xdr:to>
      <xdr:col>146</xdr:col>
      <xdr:colOff>1800925</xdr:colOff>
      <xdr:row>369</xdr:row>
      <xdr:rowOff>170752</xdr:rowOff>
    </xdr:to>
    <xdr:pic>
      <xdr:nvPicPr>
        <xdr:cNvPr id="16" name="図 15">
          <a:extLst>
            <a:ext uri="{FF2B5EF4-FFF2-40B4-BE49-F238E27FC236}">
              <a16:creationId xmlns:a16="http://schemas.microsoft.com/office/drawing/2014/main" id="{3D313FEE-DB7A-4F48-9103-A9B1ACDB2E9D}"/>
            </a:ext>
          </a:extLst>
        </xdr:cNvPr>
        <xdr:cNvPicPr>
          <a:picLocks noChangeAspect="1"/>
        </xdr:cNvPicPr>
      </xdr:nvPicPr>
      <xdr:blipFill>
        <a:blip xmlns:r="http://schemas.openxmlformats.org/officeDocument/2006/relationships" r:embed="rId1"/>
        <a:stretch>
          <a:fillRect/>
        </a:stretch>
      </xdr:blipFill>
      <xdr:spPr>
        <a:xfrm>
          <a:off x="14963775" y="18221325"/>
          <a:ext cx="8077900" cy="51332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ad.pref.shimane.jp\&#23798;&#26681;&#12363;&#12415;&#12354;&#12426;&#22269;&#12473;&#12509;&#12539;&#20840;&#12473;&#12509;&#23616;\&#12473;&#12509;&#12540;&#12484;&#25391;&#33288;&#35506;\30_&#65298;&#24033;&#30446;&#22269;&#20307;\01_&#31478;&#25216;&#21147;&#21521;&#19978;&#25512;&#36914;&#23460;\16_&#35036;&#21161;&#37329;\&#9733;&#31478;&#25216;&#21147;&#21521;&#19978;&#23550;&#31574;&#20107;&#26989;&#36027;&#35036;&#21161;&#37329;&#20132;&#20184;&#35201;&#32177;&#12539;&#23455;&#26045;&#35201;&#38917;\&#65330;&#65304;\01_&#35036;&#21161;&#37329;&#20132;&#20184;&#35201;&#32177;&#12539;&#27096;&#24335;\&#26410;&#12304;&#27096;&#24335;5&#21495;&#12305;&#23455;&#32318;&#22577;&#21578;&#26360;.xlsx" TargetMode="External"/><Relationship Id="rId1" Type="http://schemas.openxmlformats.org/officeDocument/2006/relationships/externalLinkPath" Target="&#26410;&#12304;&#27096;&#24335;5&#21495;&#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d.pref.shimane.jp\&#29872;&#22659;&#29983;&#27963;&#37096;\&#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ad.pref.shimane.jp\&#29872;&#22659;&#29983;&#27963;&#37096;\&#12473;&#12509;&#12540;&#12484;&#25391;&#33288;&#35506;\30_&#65298;&#24033;&#30446;&#22269;&#20307;\10_&#31478;&#25216;&#21147;&#21521;&#19978;\&#31478;&#25216;&#21147;&#21521;&#19978;&#23550;&#31574;&#36027;&#35036;&#21161;&#37329;&#65288;R4&#65374;&#65289;\&#9733;&#31478;&#25216;&#21147;&#21521;&#19978;&#23550;&#31574;&#20107;&#26989;&#36027;&#35036;&#21161;&#37329;&#20132;&#20184;&#35201;&#32177;\&#65330;&#65302;\R5&#12304;&#27096;&#24335;2&#21495;&#12305;&#22793;&#26356;&#25215;&#35469;&#30003;&#3553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様式第５号"/>
      <sheetName val="様式第５号の２"/>
      <sheetName val="様式第５号の３"/>
      <sheetName val="【①組織体制】事業"/>
      <sheetName val="【①組織体制】収支"/>
      <sheetName val="【①組織体制】交通費"/>
      <sheetName val="【①組織体制】個人領収"/>
      <sheetName val="【②ジュニア】事業"/>
      <sheetName val="【②ジュニア】収支"/>
      <sheetName val="【②ジュニア】交通費"/>
      <sheetName val="【②ジュニア】個人領収"/>
      <sheetName val="【③ターゲット】事業"/>
      <sheetName val="【③ターゲット】収支"/>
      <sheetName val="【③ターゲット】交通費"/>
      <sheetName val="【③ターゲット】個人領収"/>
      <sheetName val="【⑤選手強化】事業"/>
      <sheetName val="【⑤選手強化】収支"/>
      <sheetName val="【⑤選手強化】交通費"/>
      <sheetName val="【⑤選手強化】個人領収"/>
      <sheetName val="【⑥ふるさと】事業"/>
      <sheetName val="【⑥ふるさと】収支"/>
      <sheetName val="【⑥ふるさと】交通費"/>
      <sheetName val="【⑥ふるさと】個人領収"/>
      <sheetName val="【⑦ｱﾄﾞﾊﾞｲｻﾞｰ】事業"/>
      <sheetName val="【⑦ｱﾄﾞﾊﾞｲｻﾞｰ】収支"/>
      <sheetName val="【⑦ｱﾄﾞﾊﾞｲｻﾞｰ】交通費"/>
      <sheetName val="【⑦ｱﾄﾞﾊﾞｲｻﾞｰ】個人領収"/>
      <sheetName val="【⑧世界】事業"/>
      <sheetName val="【⑧世界】収支"/>
      <sheetName val="【⑧世界】交通費"/>
      <sheetName val="【⑧世界】個人領収"/>
      <sheetName val="【⑩クラブ創立】事業"/>
      <sheetName val="【⑩クラブ創立】収支"/>
      <sheetName val="【⑪クラブ運営】事業"/>
      <sheetName val="【⑪クラブ運営】収支"/>
      <sheetName val="【⑪クラブ運営】交通費"/>
      <sheetName val="【⑪クラブ運営】個人領収"/>
      <sheetName val="【⑪クラブ運営】領収書（任意様式）"/>
      <sheetName val="リスト"/>
    </sheetNames>
    <sheetDataSet>
      <sheetData sheetId="0"/>
      <sheetData sheetId="1">
        <row r="20">
          <cell r="AO2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シート"/>
      <sheetName val="様式第２号の２"/>
      <sheetName val="様式第２号の３－１"/>
      <sheetName val="様式第２号の３－２"/>
      <sheetName val="様式第２号の４【1.組織体制の整備・充実】"/>
      <sheetName val="様式第２号の４【2.選手の発掘・育成・強化】"/>
      <sheetName val="様式第２号の４【3.R7中国総体強化支援】"/>
      <sheetName val="交通費内訳書（様式２号の４添付）"/>
      <sheetName val="リスト"/>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29.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0.xml"/><Relationship Id="rId1" Type="http://schemas.openxmlformats.org/officeDocument/2006/relationships/printerSettings" Target="../printerSettings/printerSettings33.bin"/><Relationship Id="rId4" Type="http://schemas.openxmlformats.org/officeDocument/2006/relationships/comments" Target="../comments2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2.xml"/><Relationship Id="rId1" Type="http://schemas.openxmlformats.org/officeDocument/2006/relationships/printerSettings" Target="../printerSettings/printerSettings38.bin"/><Relationship Id="rId4"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07E0-C48B-431B-9BE3-2F94725615AF}">
  <sheetPr>
    <pageSetUpPr fitToPage="1"/>
  </sheetPr>
  <dimension ref="B2:M53"/>
  <sheetViews>
    <sheetView workbookViewId="0">
      <selection activeCell="A16" sqref="A16"/>
    </sheetView>
  </sheetViews>
  <sheetFormatPr defaultRowHeight="14.25"/>
  <cols>
    <col min="1" max="1" width="3.25" customWidth="1"/>
  </cols>
  <sheetData>
    <row r="2" spans="2:13" ht="27" customHeight="1">
      <c r="B2" s="138" t="s">
        <v>214</v>
      </c>
    </row>
    <row r="15" spans="2:13">
      <c r="K15" s="137"/>
      <c r="L15" s="137"/>
      <c r="M15" s="137" t="s">
        <v>213</v>
      </c>
    </row>
    <row r="16" spans="2:13">
      <c r="K16" s="137"/>
      <c r="L16" s="137"/>
    </row>
    <row r="21" spans="2:2" ht="27" customHeight="1">
      <c r="B21" s="138" t="s">
        <v>215</v>
      </c>
    </row>
    <row r="34" spans="2:12">
      <c r="K34" s="137"/>
      <c r="L34" s="137"/>
    </row>
    <row r="35" spans="2:12">
      <c r="K35" s="137"/>
      <c r="L35" s="137"/>
    </row>
    <row r="39" spans="2:12" ht="27" customHeight="1">
      <c r="B39" s="138" t="s">
        <v>216</v>
      </c>
    </row>
    <row r="52" spans="11:12">
      <c r="K52" s="137"/>
      <c r="L52" s="137"/>
    </row>
    <row r="53" spans="11:12">
      <c r="K53" s="137"/>
      <c r="L53" s="137"/>
    </row>
  </sheetData>
  <phoneticPr fontId="1"/>
  <pageMargins left="0.26" right="0.19"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12"/>
      <c r="C3" s="112"/>
      <c r="D3" s="112"/>
      <c r="E3" s="112"/>
      <c r="F3" s="112"/>
      <c r="G3" s="112"/>
      <c r="H3" s="112"/>
      <c r="I3" s="112"/>
      <c r="J3" s="112"/>
      <c r="K3" s="112"/>
      <c r="L3" s="112"/>
      <c r="M3" s="112"/>
      <c r="N3" s="112"/>
      <c r="O3" s="112"/>
      <c r="P3" s="112"/>
    </row>
    <row r="4" spans="1:17" ht="24.95" customHeight="1" thickBot="1">
      <c r="A4" s="539" t="s">
        <v>6</v>
      </c>
      <c r="B4" s="539"/>
      <c r="C4" s="540" t="s">
        <v>119</v>
      </c>
      <c r="D4" s="540"/>
      <c r="E4" s="540"/>
      <c r="F4" s="540"/>
      <c r="G4" s="540"/>
      <c r="H4" s="539" t="s">
        <v>59</v>
      </c>
      <c r="I4" s="539"/>
      <c r="J4" s="540" t="s">
        <v>120</v>
      </c>
      <c r="K4" s="540"/>
      <c r="L4" s="540"/>
      <c r="M4" s="539" t="s">
        <v>60</v>
      </c>
      <c r="N4" s="539"/>
      <c r="O4" s="113"/>
      <c r="P4" s="56"/>
    </row>
    <row r="5" spans="1:17" ht="4.5" customHeight="1" thickBot="1">
      <c r="B5" s="527"/>
      <c r="C5" s="527"/>
      <c r="D5" s="527"/>
      <c r="E5" s="111"/>
      <c r="F5" s="111"/>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07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1000000}">
          <x14:formula1>
            <xm:f>リスト!$C$2:$C$5</xm:f>
          </x14:formula1>
          <xm:sqref>B8:B37</xm:sqref>
        </x14:dataValidation>
        <x14:dataValidation type="list" allowBlank="1" showInputMessage="1" showErrorMessage="1" xr:uid="{00000000-0002-0000-0700-000002000000}">
          <x14:formula1>
            <xm:f>リスト!$G$1</xm:f>
          </x14:formula1>
          <xm:sqref>C4:G4</xm:sqref>
        </x14:dataValidation>
        <x14:dataValidation type="list" allowBlank="1" showInputMessage="1" showErrorMessage="1" xr:uid="{00000000-0002-0000-0700-000003000000}">
          <x14:formula1>
            <xm:f>リスト!$G$2</xm:f>
          </x14:formula1>
          <xm:sqref>J4:L4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0B6BB-42AE-4CD3-8949-DB22E5047B0F}">
  <sheetPr>
    <tabColor theme="7" tint="0.59999389629810485"/>
    <pageSetUpPr fitToPage="1"/>
  </sheetPr>
  <dimension ref="A1:V49"/>
  <sheetViews>
    <sheetView view="pageBreakPreview" zoomScaleNormal="100" zoomScaleSheetLayoutView="100" workbookViewId="0">
      <selection activeCell="H8" sqref="H8:I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119</v>
      </c>
      <c r="D4" s="607"/>
      <c r="E4" s="607"/>
      <c r="F4" s="607"/>
      <c r="G4" s="607"/>
      <c r="H4" s="584" t="s">
        <v>59</v>
      </c>
      <c r="I4" s="584"/>
      <c r="J4" s="600" t="s">
        <v>120</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97C6FD3-C62D-453A-904D-0C69D83E45CF}">
          <x14:formula1>
            <xm:f>リスト!$E$2:$E$4</xm:f>
          </x14:formula1>
          <xm:sqref>H8:I37</xm:sqref>
        </x14:dataValidation>
        <x14:dataValidation type="list" allowBlank="1" showInputMessage="1" showErrorMessage="1" xr:uid="{5D090424-5006-4491-88B6-FBF6C617B49D}">
          <x14:formula1>
            <xm:f>リスト!$C$2:$C$5</xm:f>
          </x14:formula1>
          <xm:sqref>B8:C37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66FF"/>
    <pageSetUpPr fitToPage="1"/>
  </sheetPr>
  <dimension ref="A1:EH49"/>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258</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261</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2" t="s">
        <v>9</v>
      </c>
      <c r="D5" s="393"/>
      <c r="E5" s="393"/>
      <c r="F5" s="393"/>
      <c r="G5" s="393"/>
      <c r="H5" s="393"/>
      <c r="I5" s="393"/>
      <c r="J5" s="393"/>
      <c r="K5" s="393"/>
      <c r="L5" s="393"/>
      <c r="M5" s="394"/>
      <c r="N5" s="357" t="s">
        <v>17</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129</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2" customHeight="1">
      <c r="C7" s="366" t="s">
        <v>61</v>
      </c>
      <c r="D7" s="367"/>
      <c r="E7" s="361"/>
      <c r="F7" s="395" t="s">
        <v>11</v>
      </c>
      <c r="G7" s="360"/>
      <c r="H7" s="360"/>
      <c r="I7" s="360"/>
      <c r="J7" s="360"/>
      <c r="K7" s="664"/>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78" t="s">
        <v>48</v>
      </c>
      <c r="BK7" s="651"/>
      <c r="BL7" s="651"/>
      <c r="BM7" s="651"/>
      <c r="BN7" s="651"/>
      <c r="BO7" s="652"/>
      <c r="BP7" s="354" t="s">
        <v>15</v>
      </c>
      <c r="BQ7" s="355"/>
      <c r="BR7" s="355"/>
      <c r="BS7" s="355"/>
      <c r="BT7" s="355"/>
      <c r="BU7" s="355"/>
      <c r="BV7" s="355"/>
      <c r="BW7" s="355"/>
      <c r="BX7" s="355"/>
      <c r="BY7" s="355"/>
      <c r="BZ7" s="355"/>
      <c r="CA7" s="355"/>
      <c r="CB7" s="355"/>
      <c r="CC7" s="355"/>
      <c r="CD7" s="355"/>
      <c r="CE7" s="355"/>
      <c r="CF7" s="355"/>
      <c r="CG7" s="356"/>
      <c r="CH7" s="395" t="s">
        <v>14</v>
      </c>
      <c r="CI7" s="360"/>
      <c r="CJ7" s="360"/>
      <c r="CK7" s="360"/>
      <c r="CL7" s="360"/>
      <c r="CM7" s="360"/>
      <c r="CN7" s="360"/>
      <c r="CO7" s="361"/>
      <c r="CZ7" s="3"/>
      <c r="DA7" s="3"/>
      <c r="DB7" s="3"/>
      <c r="DC7" s="3"/>
      <c r="DD7" s="3"/>
      <c r="DE7" s="3"/>
      <c r="DF7" s="3"/>
      <c r="DG7" s="3"/>
      <c r="DH7" s="3"/>
      <c r="DI7" s="3"/>
      <c r="DJ7" s="3"/>
      <c r="DK7" s="3"/>
      <c r="DL7" s="3"/>
      <c r="DM7" s="3"/>
      <c r="DN7" s="3"/>
      <c r="DO7" s="3"/>
      <c r="DP7" s="3"/>
      <c r="DQ7" s="3"/>
      <c r="DR7" s="3"/>
      <c r="DS7" s="3"/>
      <c r="EG7" s="1"/>
      <c r="EH7" s="3"/>
    </row>
    <row r="8" spans="1:138" ht="12" customHeight="1">
      <c r="C8" s="368"/>
      <c r="D8" s="362"/>
      <c r="E8" s="363"/>
      <c r="F8" s="368"/>
      <c r="G8" s="362"/>
      <c r="H8" s="362"/>
      <c r="I8" s="362"/>
      <c r="J8" s="362"/>
      <c r="K8" s="665"/>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653"/>
      <c r="BK8" s="654"/>
      <c r="BL8" s="654"/>
      <c r="BM8" s="654"/>
      <c r="BN8" s="654"/>
      <c r="BO8" s="655"/>
      <c r="BP8" s="378" t="s">
        <v>46</v>
      </c>
      <c r="BQ8" s="651"/>
      <c r="BR8" s="651"/>
      <c r="BS8" s="651"/>
      <c r="BT8" s="651"/>
      <c r="BU8" s="652"/>
      <c r="BV8" s="661" t="s">
        <v>13</v>
      </c>
      <c r="BW8" s="662"/>
      <c r="BX8" s="662"/>
      <c r="BY8" s="662"/>
      <c r="BZ8" s="662"/>
      <c r="CA8" s="662"/>
      <c r="CB8" s="662"/>
      <c r="CC8" s="662"/>
      <c r="CD8" s="662"/>
      <c r="CE8" s="662"/>
      <c r="CF8" s="662"/>
      <c r="CG8" s="663"/>
      <c r="CH8" s="368"/>
      <c r="CI8" s="362"/>
      <c r="CJ8" s="362"/>
      <c r="CK8" s="362"/>
      <c r="CL8" s="362"/>
      <c r="CM8" s="362"/>
      <c r="CN8" s="362"/>
      <c r="CO8" s="363"/>
      <c r="CZ8" s="3"/>
      <c r="DA8" s="3"/>
      <c r="DB8" s="3"/>
      <c r="DC8" s="3"/>
      <c r="DD8" s="3"/>
      <c r="DE8" s="3"/>
      <c r="DF8" s="3"/>
      <c r="DG8" s="3"/>
      <c r="DH8" s="3"/>
      <c r="DI8" s="3"/>
      <c r="DJ8" s="3"/>
      <c r="DK8" s="3"/>
      <c r="DL8" s="3"/>
      <c r="DM8" s="3"/>
      <c r="DN8" s="3"/>
      <c r="DO8" s="3"/>
      <c r="DP8" s="3"/>
      <c r="DQ8" s="3"/>
      <c r="DR8" s="3"/>
      <c r="DS8" s="3"/>
      <c r="EG8" s="1"/>
      <c r="EH8" s="3"/>
    </row>
    <row r="9" spans="1:138" ht="12" customHeight="1">
      <c r="C9" s="368"/>
      <c r="D9" s="362"/>
      <c r="E9" s="363"/>
      <c r="F9" s="368"/>
      <c r="G9" s="362"/>
      <c r="H9" s="362"/>
      <c r="I9" s="362"/>
      <c r="J9" s="362"/>
      <c r="K9" s="665"/>
      <c r="L9" s="397"/>
      <c r="M9" s="362"/>
      <c r="N9" s="362"/>
      <c r="O9" s="362"/>
      <c r="P9" s="362"/>
      <c r="Q9" s="363"/>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80"/>
      <c r="BK9" s="656"/>
      <c r="BL9" s="656"/>
      <c r="BM9" s="656"/>
      <c r="BN9" s="656"/>
      <c r="BO9" s="657"/>
      <c r="BP9" s="380"/>
      <c r="BQ9" s="656"/>
      <c r="BR9" s="656"/>
      <c r="BS9" s="656"/>
      <c r="BT9" s="656"/>
      <c r="BU9" s="657"/>
      <c r="BV9" s="660" t="s">
        <v>27</v>
      </c>
      <c r="BW9" s="658"/>
      <c r="BX9" s="658"/>
      <c r="BY9" s="658"/>
      <c r="BZ9" s="658"/>
      <c r="CA9" s="658"/>
      <c r="CB9" s="658" t="s">
        <v>28</v>
      </c>
      <c r="CC9" s="658"/>
      <c r="CD9" s="658"/>
      <c r="CE9" s="658"/>
      <c r="CF9" s="658"/>
      <c r="CG9" s="659"/>
      <c r="CH9" s="369"/>
      <c r="CI9" s="364"/>
      <c r="CJ9" s="364"/>
      <c r="CK9" s="364"/>
      <c r="CL9" s="364"/>
      <c r="CM9" s="364"/>
      <c r="CN9" s="364"/>
      <c r="CO9" s="365"/>
      <c r="CZ9" s="3"/>
      <c r="DA9" s="3"/>
      <c r="DB9" s="3"/>
      <c r="DC9" s="3"/>
      <c r="DD9" s="3"/>
      <c r="DE9" s="3"/>
      <c r="DF9" s="3"/>
      <c r="DG9" s="3"/>
      <c r="DH9" s="3"/>
      <c r="DI9" s="3"/>
      <c r="DJ9" s="3"/>
      <c r="DK9" s="3"/>
      <c r="DL9" s="3"/>
      <c r="DM9" s="3"/>
      <c r="DN9" s="3"/>
      <c r="DO9" s="3"/>
      <c r="DP9" s="3"/>
      <c r="DQ9" s="3"/>
      <c r="DR9" s="3"/>
      <c r="DS9" s="3"/>
      <c r="EG9" s="1"/>
      <c r="EH9" s="3"/>
    </row>
    <row r="10" spans="1:138" ht="15" customHeight="1">
      <c r="C10" s="395">
        <v>1</v>
      </c>
      <c r="D10" s="360"/>
      <c r="E10" s="361"/>
      <c r="F10" s="623"/>
      <c r="G10" s="624"/>
      <c r="H10" s="624"/>
      <c r="I10" s="624"/>
      <c r="J10" s="624"/>
      <c r="K10" s="625"/>
      <c r="L10" s="629"/>
      <c r="M10" s="624"/>
      <c r="N10" s="624"/>
      <c r="O10" s="624"/>
      <c r="P10" s="624"/>
      <c r="Q10" s="630"/>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5"/>
      <c r="AY10" s="639"/>
      <c r="AZ10" s="640"/>
      <c r="BA10" s="640"/>
      <c r="BB10" s="640"/>
      <c r="BC10" s="640"/>
      <c r="BD10" s="640"/>
      <c r="BE10" s="640"/>
      <c r="BF10" s="640"/>
      <c r="BG10" s="640"/>
      <c r="BH10" s="640"/>
      <c r="BI10" s="641"/>
      <c r="BJ10" s="645"/>
      <c r="BK10" s="646"/>
      <c r="BL10" s="646"/>
      <c r="BM10" s="646"/>
      <c r="BN10" s="646"/>
      <c r="BO10" s="647"/>
      <c r="BP10" s="608"/>
      <c r="BQ10" s="609"/>
      <c r="BR10" s="609"/>
      <c r="BS10" s="609"/>
      <c r="BT10" s="609"/>
      <c r="BU10" s="610"/>
      <c r="BV10" s="611"/>
      <c r="BW10" s="612"/>
      <c r="BX10" s="612"/>
      <c r="BY10" s="612"/>
      <c r="BZ10" s="612"/>
      <c r="CA10" s="612"/>
      <c r="CB10" s="612"/>
      <c r="CC10" s="612"/>
      <c r="CD10" s="612"/>
      <c r="CE10" s="612"/>
      <c r="CF10" s="612"/>
      <c r="CG10" s="613"/>
      <c r="CH10" s="614"/>
      <c r="CI10" s="615"/>
      <c r="CJ10" s="615"/>
      <c r="CK10" s="615"/>
      <c r="CL10" s="615"/>
      <c r="CM10" s="615"/>
      <c r="CN10" s="615"/>
      <c r="CO10" s="6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9"/>
      <c r="D11" s="364"/>
      <c r="E11" s="365"/>
      <c r="F11" s="626"/>
      <c r="G11" s="627"/>
      <c r="H11" s="627"/>
      <c r="I11" s="627"/>
      <c r="J11" s="627"/>
      <c r="K11" s="628"/>
      <c r="L11" s="631"/>
      <c r="M11" s="627"/>
      <c r="N11" s="627"/>
      <c r="O11" s="627"/>
      <c r="P11" s="627"/>
      <c r="Q11" s="632"/>
      <c r="R11" s="636"/>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8"/>
      <c r="AY11" s="642"/>
      <c r="AZ11" s="643"/>
      <c r="BA11" s="643"/>
      <c r="BB11" s="643"/>
      <c r="BC11" s="643"/>
      <c r="BD11" s="643"/>
      <c r="BE11" s="643"/>
      <c r="BF11" s="643"/>
      <c r="BG11" s="643"/>
      <c r="BH11" s="643"/>
      <c r="BI11" s="644"/>
      <c r="BJ11" s="648"/>
      <c r="BK11" s="649"/>
      <c r="BL11" s="649"/>
      <c r="BM11" s="649"/>
      <c r="BN11" s="649"/>
      <c r="BO11" s="650"/>
      <c r="BP11" s="406"/>
      <c r="BQ11" s="406"/>
      <c r="BR11" s="406"/>
      <c r="BS11" s="406"/>
      <c r="BT11" s="406"/>
      <c r="BU11" s="407"/>
      <c r="BV11" s="620"/>
      <c r="BW11" s="621"/>
      <c r="BX11" s="621"/>
      <c r="BY11" s="621"/>
      <c r="BZ11" s="621"/>
      <c r="CA11" s="621"/>
      <c r="CB11" s="621"/>
      <c r="CC11" s="621"/>
      <c r="CD11" s="621"/>
      <c r="CE11" s="621"/>
      <c r="CF11" s="621"/>
      <c r="CG11" s="622"/>
      <c r="CH11" s="617"/>
      <c r="CI11" s="618"/>
      <c r="CJ11" s="618"/>
      <c r="CK11" s="618"/>
      <c r="CL11" s="618"/>
      <c r="CM11" s="618"/>
      <c r="CN11" s="618"/>
      <c r="CO11" s="6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5">
        <v>2</v>
      </c>
      <c r="D12" s="360"/>
      <c r="E12" s="361"/>
      <c r="F12" s="623"/>
      <c r="G12" s="624"/>
      <c r="H12" s="624"/>
      <c r="I12" s="624"/>
      <c r="J12" s="624"/>
      <c r="K12" s="625"/>
      <c r="L12" s="629"/>
      <c r="M12" s="624"/>
      <c r="N12" s="624"/>
      <c r="O12" s="624"/>
      <c r="P12" s="624"/>
      <c r="Q12" s="630"/>
      <c r="R12" s="633"/>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5"/>
      <c r="AY12" s="639"/>
      <c r="AZ12" s="640"/>
      <c r="BA12" s="640"/>
      <c r="BB12" s="640"/>
      <c r="BC12" s="640"/>
      <c r="BD12" s="640"/>
      <c r="BE12" s="640"/>
      <c r="BF12" s="640"/>
      <c r="BG12" s="640"/>
      <c r="BH12" s="640"/>
      <c r="BI12" s="641"/>
      <c r="BJ12" s="645"/>
      <c r="BK12" s="646"/>
      <c r="BL12" s="646"/>
      <c r="BM12" s="646"/>
      <c r="BN12" s="646"/>
      <c r="BO12" s="647"/>
      <c r="BP12" s="608"/>
      <c r="BQ12" s="609"/>
      <c r="BR12" s="609"/>
      <c r="BS12" s="609"/>
      <c r="BT12" s="609"/>
      <c r="BU12" s="610"/>
      <c r="BV12" s="611"/>
      <c r="BW12" s="612"/>
      <c r="BX12" s="612"/>
      <c r="BY12" s="612"/>
      <c r="BZ12" s="612"/>
      <c r="CA12" s="612"/>
      <c r="CB12" s="612"/>
      <c r="CC12" s="612"/>
      <c r="CD12" s="612"/>
      <c r="CE12" s="612"/>
      <c r="CF12" s="612"/>
      <c r="CG12" s="613"/>
      <c r="CH12" s="614"/>
      <c r="CI12" s="615"/>
      <c r="CJ12" s="615"/>
      <c r="CK12" s="615"/>
      <c r="CL12" s="615"/>
      <c r="CM12" s="615"/>
      <c r="CN12" s="615"/>
      <c r="CO12" s="6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9"/>
      <c r="D13" s="364"/>
      <c r="E13" s="365"/>
      <c r="F13" s="626"/>
      <c r="G13" s="627"/>
      <c r="H13" s="627"/>
      <c r="I13" s="627"/>
      <c r="J13" s="627"/>
      <c r="K13" s="628"/>
      <c r="L13" s="631"/>
      <c r="M13" s="627"/>
      <c r="N13" s="627"/>
      <c r="O13" s="627"/>
      <c r="P13" s="627"/>
      <c r="Q13" s="632"/>
      <c r="R13" s="636"/>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8"/>
      <c r="AY13" s="642"/>
      <c r="AZ13" s="643"/>
      <c r="BA13" s="643"/>
      <c r="BB13" s="643"/>
      <c r="BC13" s="643"/>
      <c r="BD13" s="643"/>
      <c r="BE13" s="643"/>
      <c r="BF13" s="643"/>
      <c r="BG13" s="643"/>
      <c r="BH13" s="643"/>
      <c r="BI13" s="644"/>
      <c r="BJ13" s="648"/>
      <c r="BK13" s="649"/>
      <c r="BL13" s="649"/>
      <c r="BM13" s="649"/>
      <c r="BN13" s="649"/>
      <c r="BO13" s="650"/>
      <c r="BP13" s="406"/>
      <c r="BQ13" s="406"/>
      <c r="BR13" s="406"/>
      <c r="BS13" s="406"/>
      <c r="BT13" s="406"/>
      <c r="BU13" s="407"/>
      <c r="BV13" s="620"/>
      <c r="BW13" s="621"/>
      <c r="BX13" s="621"/>
      <c r="BY13" s="621"/>
      <c r="BZ13" s="621"/>
      <c r="CA13" s="621"/>
      <c r="CB13" s="621"/>
      <c r="CC13" s="621"/>
      <c r="CD13" s="621"/>
      <c r="CE13" s="621"/>
      <c r="CF13" s="621"/>
      <c r="CG13" s="622"/>
      <c r="CH13" s="617"/>
      <c r="CI13" s="618"/>
      <c r="CJ13" s="618"/>
      <c r="CK13" s="618"/>
      <c r="CL13" s="618"/>
      <c r="CM13" s="618"/>
      <c r="CN13" s="618"/>
      <c r="CO13" s="6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5">
        <v>3</v>
      </c>
      <c r="D14" s="360"/>
      <c r="E14" s="361"/>
      <c r="F14" s="623"/>
      <c r="G14" s="624"/>
      <c r="H14" s="624"/>
      <c r="I14" s="624"/>
      <c r="J14" s="624"/>
      <c r="K14" s="625"/>
      <c r="L14" s="629"/>
      <c r="M14" s="624"/>
      <c r="N14" s="624"/>
      <c r="O14" s="624"/>
      <c r="P14" s="624"/>
      <c r="Q14" s="630"/>
      <c r="R14" s="633"/>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5"/>
      <c r="AY14" s="639"/>
      <c r="AZ14" s="640"/>
      <c r="BA14" s="640"/>
      <c r="BB14" s="640"/>
      <c r="BC14" s="640"/>
      <c r="BD14" s="640"/>
      <c r="BE14" s="640"/>
      <c r="BF14" s="640"/>
      <c r="BG14" s="640"/>
      <c r="BH14" s="640"/>
      <c r="BI14" s="641"/>
      <c r="BJ14" s="645"/>
      <c r="BK14" s="646"/>
      <c r="BL14" s="646"/>
      <c r="BM14" s="646"/>
      <c r="BN14" s="646"/>
      <c r="BO14" s="647"/>
      <c r="BP14" s="608"/>
      <c r="BQ14" s="609"/>
      <c r="BR14" s="609"/>
      <c r="BS14" s="609"/>
      <c r="BT14" s="609"/>
      <c r="BU14" s="610"/>
      <c r="BV14" s="611"/>
      <c r="BW14" s="612"/>
      <c r="BX14" s="612"/>
      <c r="BY14" s="612"/>
      <c r="BZ14" s="612"/>
      <c r="CA14" s="612"/>
      <c r="CB14" s="612"/>
      <c r="CC14" s="612"/>
      <c r="CD14" s="612"/>
      <c r="CE14" s="612"/>
      <c r="CF14" s="612"/>
      <c r="CG14" s="613"/>
      <c r="CH14" s="614"/>
      <c r="CI14" s="615"/>
      <c r="CJ14" s="615"/>
      <c r="CK14" s="615"/>
      <c r="CL14" s="615"/>
      <c r="CM14" s="615"/>
      <c r="CN14" s="615"/>
      <c r="CO14" s="6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9"/>
      <c r="D15" s="364"/>
      <c r="E15" s="365"/>
      <c r="F15" s="626"/>
      <c r="G15" s="627"/>
      <c r="H15" s="627"/>
      <c r="I15" s="627"/>
      <c r="J15" s="627"/>
      <c r="K15" s="628"/>
      <c r="L15" s="631"/>
      <c r="M15" s="627"/>
      <c r="N15" s="627"/>
      <c r="O15" s="627"/>
      <c r="P15" s="627"/>
      <c r="Q15" s="632"/>
      <c r="R15" s="636"/>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8"/>
      <c r="AY15" s="642"/>
      <c r="AZ15" s="643"/>
      <c r="BA15" s="643"/>
      <c r="BB15" s="643"/>
      <c r="BC15" s="643"/>
      <c r="BD15" s="643"/>
      <c r="BE15" s="643"/>
      <c r="BF15" s="643"/>
      <c r="BG15" s="643"/>
      <c r="BH15" s="643"/>
      <c r="BI15" s="644"/>
      <c r="BJ15" s="648"/>
      <c r="BK15" s="649"/>
      <c r="BL15" s="649"/>
      <c r="BM15" s="649"/>
      <c r="BN15" s="649"/>
      <c r="BO15" s="650"/>
      <c r="BP15" s="406"/>
      <c r="BQ15" s="406"/>
      <c r="BR15" s="406"/>
      <c r="BS15" s="406"/>
      <c r="BT15" s="406"/>
      <c r="BU15" s="407"/>
      <c r="BV15" s="620"/>
      <c r="BW15" s="621"/>
      <c r="BX15" s="621"/>
      <c r="BY15" s="621"/>
      <c r="BZ15" s="621"/>
      <c r="CA15" s="621"/>
      <c r="CB15" s="621"/>
      <c r="CC15" s="621"/>
      <c r="CD15" s="621"/>
      <c r="CE15" s="621"/>
      <c r="CF15" s="621"/>
      <c r="CG15" s="622"/>
      <c r="CH15" s="617"/>
      <c r="CI15" s="618"/>
      <c r="CJ15" s="618"/>
      <c r="CK15" s="618"/>
      <c r="CL15" s="618"/>
      <c r="CM15" s="618"/>
      <c r="CN15" s="618"/>
      <c r="CO15" s="6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5">
        <v>4</v>
      </c>
      <c r="D16" s="360"/>
      <c r="E16" s="361"/>
      <c r="F16" s="623"/>
      <c r="G16" s="624"/>
      <c r="H16" s="624"/>
      <c r="I16" s="624"/>
      <c r="J16" s="624"/>
      <c r="K16" s="625"/>
      <c r="L16" s="629"/>
      <c r="M16" s="624"/>
      <c r="N16" s="624"/>
      <c r="O16" s="624"/>
      <c r="P16" s="624"/>
      <c r="Q16" s="630"/>
      <c r="R16" s="633"/>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5"/>
      <c r="AY16" s="639"/>
      <c r="AZ16" s="640"/>
      <c r="BA16" s="640"/>
      <c r="BB16" s="640"/>
      <c r="BC16" s="640"/>
      <c r="BD16" s="640"/>
      <c r="BE16" s="640"/>
      <c r="BF16" s="640"/>
      <c r="BG16" s="640"/>
      <c r="BH16" s="640"/>
      <c r="BI16" s="641"/>
      <c r="BJ16" s="645"/>
      <c r="BK16" s="646"/>
      <c r="BL16" s="646"/>
      <c r="BM16" s="646"/>
      <c r="BN16" s="646"/>
      <c r="BO16" s="647"/>
      <c r="BP16" s="608"/>
      <c r="BQ16" s="609"/>
      <c r="BR16" s="609"/>
      <c r="BS16" s="609"/>
      <c r="BT16" s="609"/>
      <c r="BU16" s="610"/>
      <c r="BV16" s="611"/>
      <c r="BW16" s="612"/>
      <c r="BX16" s="612"/>
      <c r="BY16" s="612"/>
      <c r="BZ16" s="612"/>
      <c r="CA16" s="612"/>
      <c r="CB16" s="612"/>
      <c r="CC16" s="612"/>
      <c r="CD16" s="612"/>
      <c r="CE16" s="612"/>
      <c r="CF16" s="612"/>
      <c r="CG16" s="613"/>
      <c r="CH16" s="614"/>
      <c r="CI16" s="615"/>
      <c r="CJ16" s="615"/>
      <c r="CK16" s="615"/>
      <c r="CL16" s="615"/>
      <c r="CM16" s="615"/>
      <c r="CN16" s="615"/>
      <c r="CO16" s="6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9"/>
      <c r="D17" s="364"/>
      <c r="E17" s="365"/>
      <c r="F17" s="626"/>
      <c r="G17" s="627"/>
      <c r="H17" s="627"/>
      <c r="I17" s="627"/>
      <c r="J17" s="627"/>
      <c r="K17" s="628"/>
      <c r="L17" s="631"/>
      <c r="M17" s="627"/>
      <c r="N17" s="627"/>
      <c r="O17" s="627"/>
      <c r="P17" s="627"/>
      <c r="Q17" s="632"/>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8"/>
      <c r="AY17" s="642"/>
      <c r="AZ17" s="643"/>
      <c r="BA17" s="643"/>
      <c r="BB17" s="643"/>
      <c r="BC17" s="643"/>
      <c r="BD17" s="643"/>
      <c r="BE17" s="643"/>
      <c r="BF17" s="643"/>
      <c r="BG17" s="643"/>
      <c r="BH17" s="643"/>
      <c r="BI17" s="644"/>
      <c r="BJ17" s="648"/>
      <c r="BK17" s="649"/>
      <c r="BL17" s="649"/>
      <c r="BM17" s="649"/>
      <c r="BN17" s="649"/>
      <c r="BO17" s="650"/>
      <c r="BP17" s="406"/>
      <c r="BQ17" s="406"/>
      <c r="BR17" s="406"/>
      <c r="BS17" s="406"/>
      <c r="BT17" s="406"/>
      <c r="BU17" s="407"/>
      <c r="BV17" s="620"/>
      <c r="BW17" s="621"/>
      <c r="BX17" s="621"/>
      <c r="BY17" s="621"/>
      <c r="BZ17" s="621"/>
      <c r="CA17" s="621"/>
      <c r="CB17" s="621"/>
      <c r="CC17" s="621"/>
      <c r="CD17" s="621"/>
      <c r="CE17" s="621"/>
      <c r="CF17" s="621"/>
      <c r="CG17" s="622"/>
      <c r="CH17" s="617"/>
      <c r="CI17" s="618"/>
      <c r="CJ17" s="618"/>
      <c r="CK17" s="618"/>
      <c r="CL17" s="618"/>
      <c r="CM17" s="618"/>
      <c r="CN17" s="618"/>
      <c r="CO17" s="6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5">
        <v>5</v>
      </c>
      <c r="D18" s="360"/>
      <c r="E18" s="361"/>
      <c r="F18" s="623"/>
      <c r="G18" s="624"/>
      <c r="H18" s="624"/>
      <c r="I18" s="624"/>
      <c r="J18" s="624"/>
      <c r="K18" s="625"/>
      <c r="L18" s="629"/>
      <c r="M18" s="624"/>
      <c r="N18" s="624"/>
      <c r="O18" s="624"/>
      <c r="P18" s="624"/>
      <c r="Q18" s="630"/>
      <c r="R18" s="633"/>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5"/>
      <c r="AY18" s="639"/>
      <c r="AZ18" s="640"/>
      <c r="BA18" s="640"/>
      <c r="BB18" s="640"/>
      <c r="BC18" s="640"/>
      <c r="BD18" s="640"/>
      <c r="BE18" s="640"/>
      <c r="BF18" s="640"/>
      <c r="BG18" s="640"/>
      <c r="BH18" s="640"/>
      <c r="BI18" s="641"/>
      <c r="BJ18" s="645"/>
      <c r="BK18" s="646"/>
      <c r="BL18" s="646"/>
      <c r="BM18" s="646"/>
      <c r="BN18" s="646"/>
      <c r="BO18" s="647"/>
      <c r="BP18" s="608"/>
      <c r="BQ18" s="609"/>
      <c r="BR18" s="609"/>
      <c r="BS18" s="609"/>
      <c r="BT18" s="609"/>
      <c r="BU18" s="610"/>
      <c r="BV18" s="611"/>
      <c r="BW18" s="612"/>
      <c r="BX18" s="612"/>
      <c r="BY18" s="612"/>
      <c r="BZ18" s="612"/>
      <c r="CA18" s="612"/>
      <c r="CB18" s="612"/>
      <c r="CC18" s="612"/>
      <c r="CD18" s="612"/>
      <c r="CE18" s="612"/>
      <c r="CF18" s="612"/>
      <c r="CG18" s="613"/>
      <c r="CH18" s="614"/>
      <c r="CI18" s="615"/>
      <c r="CJ18" s="615"/>
      <c r="CK18" s="615"/>
      <c r="CL18" s="615"/>
      <c r="CM18" s="615"/>
      <c r="CN18" s="615"/>
      <c r="CO18" s="6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9"/>
      <c r="D19" s="364"/>
      <c r="E19" s="365"/>
      <c r="F19" s="626"/>
      <c r="G19" s="627"/>
      <c r="H19" s="627"/>
      <c r="I19" s="627"/>
      <c r="J19" s="627"/>
      <c r="K19" s="628"/>
      <c r="L19" s="631"/>
      <c r="M19" s="627"/>
      <c r="N19" s="627"/>
      <c r="O19" s="627"/>
      <c r="P19" s="627"/>
      <c r="Q19" s="632"/>
      <c r="R19" s="636"/>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8"/>
      <c r="AY19" s="642"/>
      <c r="AZ19" s="643"/>
      <c r="BA19" s="643"/>
      <c r="BB19" s="643"/>
      <c r="BC19" s="643"/>
      <c r="BD19" s="643"/>
      <c r="BE19" s="643"/>
      <c r="BF19" s="643"/>
      <c r="BG19" s="643"/>
      <c r="BH19" s="643"/>
      <c r="BI19" s="644"/>
      <c r="BJ19" s="648"/>
      <c r="BK19" s="649"/>
      <c r="BL19" s="649"/>
      <c r="BM19" s="649"/>
      <c r="BN19" s="649"/>
      <c r="BO19" s="650"/>
      <c r="BP19" s="406"/>
      <c r="BQ19" s="406"/>
      <c r="BR19" s="406"/>
      <c r="BS19" s="406"/>
      <c r="BT19" s="406"/>
      <c r="BU19" s="407"/>
      <c r="BV19" s="620"/>
      <c r="BW19" s="621"/>
      <c r="BX19" s="621"/>
      <c r="BY19" s="621"/>
      <c r="BZ19" s="621"/>
      <c r="CA19" s="621"/>
      <c r="CB19" s="621"/>
      <c r="CC19" s="621"/>
      <c r="CD19" s="621"/>
      <c r="CE19" s="621"/>
      <c r="CF19" s="621"/>
      <c r="CG19" s="622"/>
      <c r="CH19" s="617"/>
      <c r="CI19" s="618"/>
      <c r="CJ19" s="618"/>
      <c r="CK19" s="618"/>
      <c r="CL19" s="618"/>
      <c r="CM19" s="618"/>
      <c r="CN19" s="618"/>
      <c r="CO19" s="6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5">
        <v>6</v>
      </c>
      <c r="D20" s="360"/>
      <c r="E20" s="361"/>
      <c r="F20" s="623"/>
      <c r="G20" s="624"/>
      <c r="H20" s="624"/>
      <c r="I20" s="624"/>
      <c r="J20" s="624"/>
      <c r="K20" s="625"/>
      <c r="L20" s="629"/>
      <c r="M20" s="624"/>
      <c r="N20" s="624"/>
      <c r="O20" s="624"/>
      <c r="P20" s="624"/>
      <c r="Q20" s="630"/>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5"/>
      <c r="AY20" s="639"/>
      <c r="AZ20" s="640"/>
      <c r="BA20" s="640"/>
      <c r="BB20" s="640"/>
      <c r="BC20" s="640"/>
      <c r="BD20" s="640"/>
      <c r="BE20" s="640"/>
      <c r="BF20" s="640"/>
      <c r="BG20" s="640"/>
      <c r="BH20" s="640"/>
      <c r="BI20" s="641"/>
      <c r="BJ20" s="645"/>
      <c r="BK20" s="646"/>
      <c r="BL20" s="646"/>
      <c r="BM20" s="646"/>
      <c r="BN20" s="646"/>
      <c r="BO20" s="647"/>
      <c r="BP20" s="608"/>
      <c r="BQ20" s="609"/>
      <c r="BR20" s="609"/>
      <c r="BS20" s="609"/>
      <c r="BT20" s="609"/>
      <c r="BU20" s="610"/>
      <c r="BV20" s="611"/>
      <c r="BW20" s="612"/>
      <c r="BX20" s="612"/>
      <c r="BY20" s="612"/>
      <c r="BZ20" s="612"/>
      <c r="CA20" s="612"/>
      <c r="CB20" s="612"/>
      <c r="CC20" s="612"/>
      <c r="CD20" s="612"/>
      <c r="CE20" s="612"/>
      <c r="CF20" s="612"/>
      <c r="CG20" s="613"/>
      <c r="CH20" s="614"/>
      <c r="CI20" s="615"/>
      <c r="CJ20" s="615"/>
      <c r="CK20" s="615"/>
      <c r="CL20" s="615"/>
      <c r="CM20" s="615"/>
      <c r="CN20" s="615"/>
      <c r="CO20" s="6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9"/>
      <c r="D21" s="364"/>
      <c r="E21" s="365"/>
      <c r="F21" s="626"/>
      <c r="G21" s="627"/>
      <c r="H21" s="627"/>
      <c r="I21" s="627"/>
      <c r="J21" s="627"/>
      <c r="K21" s="628"/>
      <c r="L21" s="631"/>
      <c r="M21" s="627"/>
      <c r="N21" s="627"/>
      <c r="O21" s="627"/>
      <c r="P21" s="627"/>
      <c r="Q21" s="632"/>
      <c r="R21" s="636"/>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8"/>
      <c r="AY21" s="642"/>
      <c r="AZ21" s="643"/>
      <c r="BA21" s="643"/>
      <c r="BB21" s="643"/>
      <c r="BC21" s="643"/>
      <c r="BD21" s="643"/>
      <c r="BE21" s="643"/>
      <c r="BF21" s="643"/>
      <c r="BG21" s="643"/>
      <c r="BH21" s="643"/>
      <c r="BI21" s="644"/>
      <c r="BJ21" s="648"/>
      <c r="BK21" s="649"/>
      <c r="BL21" s="649"/>
      <c r="BM21" s="649"/>
      <c r="BN21" s="649"/>
      <c r="BO21" s="650"/>
      <c r="BP21" s="406"/>
      <c r="BQ21" s="406"/>
      <c r="BR21" s="406"/>
      <c r="BS21" s="406"/>
      <c r="BT21" s="406"/>
      <c r="BU21" s="407"/>
      <c r="BV21" s="620"/>
      <c r="BW21" s="621"/>
      <c r="BX21" s="621"/>
      <c r="BY21" s="621"/>
      <c r="BZ21" s="621"/>
      <c r="CA21" s="621"/>
      <c r="CB21" s="621"/>
      <c r="CC21" s="621"/>
      <c r="CD21" s="621"/>
      <c r="CE21" s="621"/>
      <c r="CF21" s="621"/>
      <c r="CG21" s="622"/>
      <c r="CH21" s="617"/>
      <c r="CI21" s="618"/>
      <c r="CJ21" s="618"/>
      <c r="CK21" s="618"/>
      <c r="CL21" s="618"/>
      <c r="CM21" s="618"/>
      <c r="CN21" s="618"/>
      <c r="CO21" s="6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5">
        <v>7</v>
      </c>
      <c r="D22" s="360"/>
      <c r="E22" s="361"/>
      <c r="F22" s="623"/>
      <c r="G22" s="624"/>
      <c r="H22" s="624"/>
      <c r="I22" s="624"/>
      <c r="J22" s="624"/>
      <c r="K22" s="625"/>
      <c r="L22" s="629"/>
      <c r="M22" s="624"/>
      <c r="N22" s="624"/>
      <c r="O22" s="624"/>
      <c r="P22" s="624"/>
      <c r="Q22" s="630"/>
      <c r="R22" s="633"/>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5"/>
      <c r="AY22" s="639"/>
      <c r="AZ22" s="640"/>
      <c r="BA22" s="640"/>
      <c r="BB22" s="640"/>
      <c r="BC22" s="640"/>
      <c r="BD22" s="640"/>
      <c r="BE22" s="640"/>
      <c r="BF22" s="640"/>
      <c r="BG22" s="640"/>
      <c r="BH22" s="640"/>
      <c r="BI22" s="641"/>
      <c r="BJ22" s="645"/>
      <c r="BK22" s="646"/>
      <c r="BL22" s="646"/>
      <c r="BM22" s="646"/>
      <c r="BN22" s="646"/>
      <c r="BO22" s="647"/>
      <c r="BP22" s="608"/>
      <c r="BQ22" s="609"/>
      <c r="BR22" s="609"/>
      <c r="BS22" s="609"/>
      <c r="BT22" s="609"/>
      <c r="BU22" s="610"/>
      <c r="BV22" s="611"/>
      <c r="BW22" s="612"/>
      <c r="BX22" s="612"/>
      <c r="BY22" s="612"/>
      <c r="BZ22" s="612"/>
      <c r="CA22" s="612"/>
      <c r="CB22" s="612"/>
      <c r="CC22" s="612"/>
      <c r="CD22" s="612"/>
      <c r="CE22" s="612"/>
      <c r="CF22" s="612"/>
      <c r="CG22" s="613"/>
      <c r="CH22" s="614"/>
      <c r="CI22" s="615"/>
      <c r="CJ22" s="615"/>
      <c r="CK22" s="615"/>
      <c r="CL22" s="615"/>
      <c r="CM22" s="615"/>
      <c r="CN22" s="615"/>
      <c r="CO22" s="6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9"/>
      <c r="D23" s="364"/>
      <c r="E23" s="365"/>
      <c r="F23" s="626"/>
      <c r="G23" s="627"/>
      <c r="H23" s="627"/>
      <c r="I23" s="627"/>
      <c r="J23" s="627"/>
      <c r="K23" s="628"/>
      <c r="L23" s="631"/>
      <c r="M23" s="627"/>
      <c r="N23" s="627"/>
      <c r="O23" s="627"/>
      <c r="P23" s="627"/>
      <c r="Q23" s="632"/>
      <c r="R23" s="636"/>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8"/>
      <c r="AY23" s="642"/>
      <c r="AZ23" s="643"/>
      <c r="BA23" s="643"/>
      <c r="BB23" s="643"/>
      <c r="BC23" s="643"/>
      <c r="BD23" s="643"/>
      <c r="BE23" s="643"/>
      <c r="BF23" s="643"/>
      <c r="BG23" s="643"/>
      <c r="BH23" s="643"/>
      <c r="BI23" s="644"/>
      <c r="BJ23" s="648"/>
      <c r="BK23" s="649"/>
      <c r="BL23" s="649"/>
      <c r="BM23" s="649"/>
      <c r="BN23" s="649"/>
      <c r="BO23" s="650"/>
      <c r="BP23" s="406"/>
      <c r="BQ23" s="406"/>
      <c r="BR23" s="406"/>
      <c r="BS23" s="406"/>
      <c r="BT23" s="406"/>
      <c r="BU23" s="407"/>
      <c r="BV23" s="620"/>
      <c r="BW23" s="621"/>
      <c r="BX23" s="621"/>
      <c r="BY23" s="621"/>
      <c r="BZ23" s="621"/>
      <c r="CA23" s="621"/>
      <c r="CB23" s="621"/>
      <c r="CC23" s="621"/>
      <c r="CD23" s="621"/>
      <c r="CE23" s="621"/>
      <c r="CF23" s="621"/>
      <c r="CG23" s="622"/>
      <c r="CH23" s="617"/>
      <c r="CI23" s="618"/>
      <c r="CJ23" s="618"/>
      <c r="CK23" s="618"/>
      <c r="CL23" s="618"/>
      <c r="CM23" s="618"/>
      <c r="CN23" s="618"/>
      <c r="CO23" s="6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5">
        <v>8</v>
      </c>
      <c r="D24" s="360"/>
      <c r="E24" s="361"/>
      <c r="F24" s="623"/>
      <c r="G24" s="624"/>
      <c r="H24" s="624"/>
      <c r="I24" s="624"/>
      <c r="J24" s="624"/>
      <c r="K24" s="625"/>
      <c r="L24" s="629"/>
      <c r="M24" s="624"/>
      <c r="N24" s="624"/>
      <c r="O24" s="624"/>
      <c r="P24" s="624"/>
      <c r="Q24" s="630"/>
      <c r="R24" s="633"/>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5"/>
      <c r="AY24" s="639"/>
      <c r="AZ24" s="640"/>
      <c r="BA24" s="640"/>
      <c r="BB24" s="640"/>
      <c r="BC24" s="640"/>
      <c r="BD24" s="640"/>
      <c r="BE24" s="640"/>
      <c r="BF24" s="640"/>
      <c r="BG24" s="640"/>
      <c r="BH24" s="640"/>
      <c r="BI24" s="641"/>
      <c r="BJ24" s="645"/>
      <c r="BK24" s="646"/>
      <c r="BL24" s="646"/>
      <c r="BM24" s="646"/>
      <c r="BN24" s="646"/>
      <c r="BO24" s="647"/>
      <c r="BP24" s="608"/>
      <c r="BQ24" s="609"/>
      <c r="BR24" s="609"/>
      <c r="BS24" s="609"/>
      <c r="BT24" s="609"/>
      <c r="BU24" s="610"/>
      <c r="BV24" s="611"/>
      <c r="BW24" s="612"/>
      <c r="BX24" s="612"/>
      <c r="BY24" s="612"/>
      <c r="BZ24" s="612"/>
      <c r="CA24" s="612"/>
      <c r="CB24" s="612"/>
      <c r="CC24" s="612"/>
      <c r="CD24" s="612"/>
      <c r="CE24" s="612"/>
      <c r="CF24" s="612"/>
      <c r="CG24" s="613"/>
      <c r="CH24" s="614"/>
      <c r="CI24" s="615"/>
      <c r="CJ24" s="615"/>
      <c r="CK24" s="615"/>
      <c r="CL24" s="615"/>
      <c r="CM24" s="615"/>
      <c r="CN24" s="615"/>
      <c r="CO24" s="6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9"/>
      <c r="D25" s="364"/>
      <c r="E25" s="365"/>
      <c r="F25" s="626"/>
      <c r="G25" s="627"/>
      <c r="H25" s="627"/>
      <c r="I25" s="627"/>
      <c r="J25" s="627"/>
      <c r="K25" s="628"/>
      <c r="L25" s="631"/>
      <c r="M25" s="627"/>
      <c r="N25" s="627"/>
      <c r="O25" s="627"/>
      <c r="P25" s="627"/>
      <c r="Q25" s="632"/>
      <c r="R25" s="636"/>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8"/>
      <c r="AY25" s="642"/>
      <c r="AZ25" s="643"/>
      <c r="BA25" s="643"/>
      <c r="BB25" s="643"/>
      <c r="BC25" s="643"/>
      <c r="BD25" s="643"/>
      <c r="BE25" s="643"/>
      <c r="BF25" s="643"/>
      <c r="BG25" s="643"/>
      <c r="BH25" s="643"/>
      <c r="BI25" s="644"/>
      <c r="BJ25" s="648"/>
      <c r="BK25" s="649"/>
      <c r="BL25" s="649"/>
      <c r="BM25" s="649"/>
      <c r="BN25" s="649"/>
      <c r="BO25" s="650"/>
      <c r="BP25" s="406"/>
      <c r="BQ25" s="406"/>
      <c r="BR25" s="406"/>
      <c r="BS25" s="406"/>
      <c r="BT25" s="406"/>
      <c r="BU25" s="407"/>
      <c r="BV25" s="620"/>
      <c r="BW25" s="621"/>
      <c r="BX25" s="621"/>
      <c r="BY25" s="621"/>
      <c r="BZ25" s="621"/>
      <c r="CA25" s="621"/>
      <c r="CB25" s="621"/>
      <c r="CC25" s="621"/>
      <c r="CD25" s="621"/>
      <c r="CE25" s="621"/>
      <c r="CF25" s="621"/>
      <c r="CG25" s="622"/>
      <c r="CH25" s="617"/>
      <c r="CI25" s="618"/>
      <c r="CJ25" s="618"/>
      <c r="CK25" s="618"/>
      <c r="CL25" s="618"/>
      <c r="CM25" s="618"/>
      <c r="CN25" s="618"/>
      <c r="CO25" s="6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5">
        <v>9</v>
      </c>
      <c r="D26" s="360"/>
      <c r="E26" s="361"/>
      <c r="F26" s="623"/>
      <c r="G26" s="624"/>
      <c r="H26" s="624"/>
      <c r="I26" s="624"/>
      <c r="J26" s="624"/>
      <c r="K26" s="625"/>
      <c r="L26" s="629"/>
      <c r="M26" s="624"/>
      <c r="N26" s="624"/>
      <c r="O26" s="624"/>
      <c r="P26" s="624"/>
      <c r="Q26" s="630"/>
      <c r="R26" s="633"/>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5"/>
      <c r="AY26" s="639"/>
      <c r="AZ26" s="640"/>
      <c r="BA26" s="640"/>
      <c r="BB26" s="640"/>
      <c r="BC26" s="640"/>
      <c r="BD26" s="640"/>
      <c r="BE26" s="640"/>
      <c r="BF26" s="640"/>
      <c r="BG26" s="640"/>
      <c r="BH26" s="640"/>
      <c r="BI26" s="641"/>
      <c r="BJ26" s="645"/>
      <c r="BK26" s="646"/>
      <c r="BL26" s="646"/>
      <c r="BM26" s="646"/>
      <c r="BN26" s="646"/>
      <c r="BO26" s="647"/>
      <c r="BP26" s="608"/>
      <c r="BQ26" s="609"/>
      <c r="BR26" s="609"/>
      <c r="BS26" s="609"/>
      <c r="BT26" s="609"/>
      <c r="BU26" s="610"/>
      <c r="BV26" s="611"/>
      <c r="BW26" s="612"/>
      <c r="BX26" s="612"/>
      <c r="BY26" s="612"/>
      <c r="BZ26" s="612"/>
      <c r="CA26" s="612"/>
      <c r="CB26" s="612"/>
      <c r="CC26" s="612"/>
      <c r="CD26" s="612"/>
      <c r="CE26" s="612"/>
      <c r="CF26" s="612"/>
      <c r="CG26" s="613"/>
      <c r="CH26" s="614"/>
      <c r="CI26" s="615"/>
      <c r="CJ26" s="615"/>
      <c r="CK26" s="615"/>
      <c r="CL26" s="615"/>
      <c r="CM26" s="615"/>
      <c r="CN26" s="615"/>
      <c r="CO26" s="6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9"/>
      <c r="D27" s="364"/>
      <c r="E27" s="365"/>
      <c r="F27" s="626"/>
      <c r="G27" s="627"/>
      <c r="H27" s="627"/>
      <c r="I27" s="627"/>
      <c r="J27" s="627"/>
      <c r="K27" s="628"/>
      <c r="L27" s="631"/>
      <c r="M27" s="627"/>
      <c r="N27" s="627"/>
      <c r="O27" s="627"/>
      <c r="P27" s="627"/>
      <c r="Q27" s="632"/>
      <c r="R27" s="636"/>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8"/>
      <c r="AY27" s="642"/>
      <c r="AZ27" s="643"/>
      <c r="BA27" s="643"/>
      <c r="BB27" s="643"/>
      <c r="BC27" s="643"/>
      <c r="BD27" s="643"/>
      <c r="BE27" s="643"/>
      <c r="BF27" s="643"/>
      <c r="BG27" s="643"/>
      <c r="BH27" s="643"/>
      <c r="BI27" s="644"/>
      <c r="BJ27" s="648"/>
      <c r="BK27" s="649"/>
      <c r="BL27" s="649"/>
      <c r="BM27" s="649"/>
      <c r="BN27" s="649"/>
      <c r="BO27" s="650"/>
      <c r="BP27" s="406"/>
      <c r="BQ27" s="406"/>
      <c r="BR27" s="406"/>
      <c r="BS27" s="406"/>
      <c r="BT27" s="406"/>
      <c r="BU27" s="407"/>
      <c r="BV27" s="620"/>
      <c r="BW27" s="621"/>
      <c r="BX27" s="621"/>
      <c r="BY27" s="621"/>
      <c r="BZ27" s="621"/>
      <c r="CA27" s="621"/>
      <c r="CB27" s="621"/>
      <c r="CC27" s="621"/>
      <c r="CD27" s="621"/>
      <c r="CE27" s="621"/>
      <c r="CF27" s="621"/>
      <c r="CG27" s="622"/>
      <c r="CH27" s="617"/>
      <c r="CI27" s="618"/>
      <c r="CJ27" s="618"/>
      <c r="CK27" s="618"/>
      <c r="CL27" s="618"/>
      <c r="CM27" s="618"/>
      <c r="CN27" s="618"/>
      <c r="CO27" s="6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5">
        <v>10</v>
      </c>
      <c r="D28" s="360"/>
      <c r="E28" s="361"/>
      <c r="F28" s="623"/>
      <c r="G28" s="624"/>
      <c r="H28" s="624"/>
      <c r="I28" s="624"/>
      <c r="J28" s="624"/>
      <c r="K28" s="625"/>
      <c r="L28" s="629"/>
      <c r="M28" s="624"/>
      <c r="N28" s="624"/>
      <c r="O28" s="624"/>
      <c r="P28" s="624"/>
      <c r="Q28" s="630"/>
      <c r="R28" s="633"/>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5"/>
      <c r="AY28" s="639"/>
      <c r="AZ28" s="640"/>
      <c r="BA28" s="640"/>
      <c r="BB28" s="640"/>
      <c r="BC28" s="640"/>
      <c r="BD28" s="640"/>
      <c r="BE28" s="640"/>
      <c r="BF28" s="640"/>
      <c r="BG28" s="640"/>
      <c r="BH28" s="640"/>
      <c r="BI28" s="641"/>
      <c r="BJ28" s="645"/>
      <c r="BK28" s="646"/>
      <c r="BL28" s="646"/>
      <c r="BM28" s="646"/>
      <c r="BN28" s="646"/>
      <c r="BO28" s="647"/>
      <c r="BP28" s="608"/>
      <c r="BQ28" s="609"/>
      <c r="BR28" s="609"/>
      <c r="BS28" s="609"/>
      <c r="BT28" s="609"/>
      <c r="BU28" s="610"/>
      <c r="BV28" s="611"/>
      <c r="BW28" s="612"/>
      <c r="BX28" s="612"/>
      <c r="BY28" s="612"/>
      <c r="BZ28" s="612"/>
      <c r="CA28" s="612"/>
      <c r="CB28" s="612"/>
      <c r="CC28" s="612"/>
      <c r="CD28" s="612"/>
      <c r="CE28" s="612"/>
      <c r="CF28" s="612"/>
      <c r="CG28" s="613"/>
      <c r="CH28" s="614"/>
      <c r="CI28" s="615"/>
      <c r="CJ28" s="615"/>
      <c r="CK28" s="615"/>
      <c r="CL28" s="615"/>
      <c r="CM28" s="615"/>
      <c r="CN28" s="615"/>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9"/>
      <c r="D29" s="364"/>
      <c r="E29" s="365"/>
      <c r="F29" s="626"/>
      <c r="G29" s="627"/>
      <c r="H29" s="627"/>
      <c r="I29" s="627"/>
      <c r="J29" s="627"/>
      <c r="K29" s="628"/>
      <c r="L29" s="631"/>
      <c r="M29" s="627"/>
      <c r="N29" s="627"/>
      <c r="O29" s="627"/>
      <c r="P29" s="627"/>
      <c r="Q29" s="632"/>
      <c r="R29" s="636"/>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8"/>
      <c r="AY29" s="642"/>
      <c r="AZ29" s="643"/>
      <c r="BA29" s="643"/>
      <c r="BB29" s="643"/>
      <c r="BC29" s="643"/>
      <c r="BD29" s="643"/>
      <c r="BE29" s="643"/>
      <c r="BF29" s="643"/>
      <c r="BG29" s="643"/>
      <c r="BH29" s="643"/>
      <c r="BI29" s="644"/>
      <c r="BJ29" s="648"/>
      <c r="BK29" s="649"/>
      <c r="BL29" s="649"/>
      <c r="BM29" s="649"/>
      <c r="BN29" s="649"/>
      <c r="BO29" s="650"/>
      <c r="BP29" s="406"/>
      <c r="BQ29" s="406"/>
      <c r="BR29" s="406"/>
      <c r="BS29" s="406"/>
      <c r="BT29" s="406"/>
      <c r="BU29" s="407"/>
      <c r="BV29" s="620"/>
      <c r="BW29" s="621"/>
      <c r="BX29" s="621"/>
      <c r="BY29" s="621"/>
      <c r="BZ29" s="621"/>
      <c r="CA29" s="621"/>
      <c r="CB29" s="621"/>
      <c r="CC29" s="621"/>
      <c r="CD29" s="621"/>
      <c r="CE29" s="621"/>
      <c r="CF29" s="621"/>
      <c r="CG29" s="622"/>
      <c r="CH29" s="617"/>
      <c r="CI29" s="618"/>
      <c r="CJ29" s="618"/>
      <c r="CK29" s="618"/>
      <c r="CL29" s="618"/>
      <c r="CM29" s="618"/>
      <c r="CN29" s="618"/>
      <c r="CO29" s="6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5">
        <v>11</v>
      </c>
      <c r="D30" s="360"/>
      <c r="E30" s="361"/>
      <c r="F30" s="623"/>
      <c r="G30" s="624"/>
      <c r="H30" s="624"/>
      <c r="I30" s="624"/>
      <c r="J30" s="624"/>
      <c r="K30" s="625"/>
      <c r="L30" s="629"/>
      <c r="M30" s="624"/>
      <c r="N30" s="624"/>
      <c r="O30" s="624"/>
      <c r="P30" s="624"/>
      <c r="Q30" s="630"/>
      <c r="R30" s="633"/>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5"/>
      <c r="AY30" s="639"/>
      <c r="AZ30" s="640"/>
      <c r="BA30" s="640"/>
      <c r="BB30" s="640"/>
      <c r="BC30" s="640"/>
      <c r="BD30" s="640"/>
      <c r="BE30" s="640"/>
      <c r="BF30" s="640"/>
      <c r="BG30" s="640"/>
      <c r="BH30" s="640"/>
      <c r="BI30" s="641"/>
      <c r="BJ30" s="645"/>
      <c r="BK30" s="646"/>
      <c r="BL30" s="646"/>
      <c r="BM30" s="646"/>
      <c r="BN30" s="646"/>
      <c r="BO30" s="647"/>
      <c r="BP30" s="608"/>
      <c r="BQ30" s="609"/>
      <c r="BR30" s="609"/>
      <c r="BS30" s="609"/>
      <c r="BT30" s="609"/>
      <c r="BU30" s="610"/>
      <c r="BV30" s="611"/>
      <c r="BW30" s="612"/>
      <c r="BX30" s="612"/>
      <c r="BY30" s="612"/>
      <c r="BZ30" s="612"/>
      <c r="CA30" s="612"/>
      <c r="CB30" s="612"/>
      <c r="CC30" s="612"/>
      <c r="CD30" s="612"/>
      <c r="CE30" s="612"/>
      <c r="CF30" s="612"/>
      <c r="CG30" s="613"/>
      <c r="CH30" s="614"/>
      <c r="CI30" s="615"/>
      <c r="CJ30" s="615"/>
      <c r="CK30" s="615"/>
      <c r="CL30" s="615"/>
      <c r="CM30" s="615"/>
      <c r="CN30" s="615"/>
      <c r="CO30" s="6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9"/>
      <c r="D31" s="364"/>
      <c r="E31" s="365"/>
      <c r="F31" s="626"/>
      <c r="G31" s="627"/>
      <c r="H31" s="627"/>
      <c r="I31" s="627"/>
      <c r="J31" s="627"/>
      <c r="K31" s="628"/>
      <c r="L31" s="631"/>
      <c r="M31" s="627"/>
      <c r="N31" s="627"/>
      <c r="O31" s="627"/>
      <c r="P31" s="627"/>
      <c r="Q31" s="632"/>
      <c r="R31" s="636"/>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8"/>
      <c r="AY31" s="642"/>
      <c r="AZ31" s="643"/>
      <c r="BA31" s="643"/>
      <c r="BB31" s="643"/>
      <c r="BC31" s="643"/>
      <c r="BD31" s="643"/>
      <c r="BE31" s="643"/>
      <c r="BF31" s="643"/>
      <c r="BG31" s="643"/>
      <c r="BH31" s="643"/>
      <c r="BI31" s="644"/>
      <c r="BJ31" s="648"/>
      <c r="BK31" s="649"/>
      <c r="BL31" s="649"/>
      <c r="BM31" s="649"/>
      <c r="BN31" s="649"/>
      <c r="BO31" s="650"/>
      <c r="BP31" s="406"/>
      <c r="BQ31" s="406"/>
      <c r="BR31" s="406"/>
      <c r="BS31" s="406"/>
      <c r="BT31" s="406"/>
      <c r="BU31" s="407"/>
      <c r="BV31" s="620"/>
      <c r="BW31" s="621"/>
      <c r="BX31" s="621"/>
      <c r="BY31" s="621"/>
      <c r="BZ31" s="621"/>
      <c r="CA31" s="621"/>
      <c r="CB31" s="621"/>
      <c r="CC31" s="621"/>
      <c r="CD31" s="621"/>
      <c r="CE31" s="621"/>
      <c r="CF31" s="621"/>
      <c r="CG31" s="622"/>
      <c r="CH31" s="617"/>
      <c r="CI31" s="618"/>
      <c r="CJ31" s="618"/>
      <c r="CK31" s="618"/>
      <c r="CL31" s="618"/>
      <c r="CM31" s="618"/>
      <c r="CN31" s="618"/>
      <c r="CO31" s="6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5">
        <v>12</v>
      </c>
      <c r="D32" s="360"/>
      <c r="E32" s="361"/>
      <c r="F32" s="623"/>
      <c r="G32" s="624"/>
      <c r="H32" s="624"/>
      <c r="I32" s="624"/>
      <c r="J32" s="624"/>
      <c r="K32" s="625"/>
      <c r="L32" s="629"/>
      <c r="M32" s="624"/>
      <c r="N32" s="624"/>
      <c r="O32" s="624"/>
      <c r="P32" s="624"/>
      <c r="Q32" s="630"/>
      <c r="R32" s="633"/>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5"/>
      <c r="AY32" s="639"/>
      <c r="AZ32" s="640"/>
      <c r="BA32" s="640"/>
      <c r="BB32" s="640"/>
      <c r="BC32" s="640"/>
      <c r="BD32" s="640"/>
      <c r="BE32" s="640"/>
      <c r="BF32" s="640"/>
      <c r="BG32" s="640"/>
      <c r="BH32" s="640"/>
      <c r="BI32" s="641"/>
      <c r="BJ32" s="645"/>
      <c r="BK32" s="646"/>
      <c r="BL32" s="646"/>
      <c r="BM32" s="646"/>
      <c r="BN32" s="646"/>
      <c r="BO32" s="647"/>
      <c r="BP32" s="608"/>
      <c r="BQ32" s="609"/>
      <c r="BR32" s="609"/>
      <c r="BS32" s="609"/>
      <c r="BT32" s="609"/>
      <c r="BU32" s="610"/>
      <c r="BV32" s="611"/>
      <c r="BW32" s="612"/>
      <c r="BX32" s="612"/>
      <c r="BY32" s="612"/>
      <c r="BZ32" s="612"/>
      <c r="CA32" s="612"/>
      <c r="CB32" s="612"/>
      <c r="CC32" s="612"/>
      <c r="CD32" s="612"/>
      <c r="CE32" s="612"/>
      <c r="CF32" s="612"/>
      <c r="CG32" s="613"/>
      <c r="CH32" s="614"/>
      <c r="CI32" s="615"/>
      <c r="CJ32" s="615"/>
      <c r="CK32" s="615"/>
      <c r="CL32" s="615"/>
      <c r="CM32" s="615"/>
      <c r="CN32" s="615"/>
      <c r="CO32" s="6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9"/>
      <c r="D33" s="364"/>
      <c r="E33" s="365"/>
      <c r="F33" s="626"/>
      <c r="G33" s="627"/>
      <c r="H33" s="627"/>
      <c r="I33" s="627"/>
      <c r="J33" s="627"/>
      <c r="K33" s="628"/>
      <c r="L33" s="631"/>
      <c r="M33" s="627"/>
      <c r="N33" s="627"/>
      <c r="O33" s="627"/>
      <c r="P33" s="627"/>
      <c r="Q33" s="632"/>
      <c r="R33" s="636"/>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8"/>
      <c r="AY33" s="642"/>
      <c r="AZ33" s="643"/>
      <c r="BA33" s="643"/>
      <c r="BB33" s="643"/>
      <c r="BC33" s="643"/>
      <c r="BD33" s="643"/>
      <c r="BE33" s="643"/>
      <c r="BF33" s="643"/>
      <c r="BG33" s="643"/>
      <c r="BH33" s="643"/>
      <c r="BI33" s="644"/>
      <c r="BJ33" s="648"/>
      <c r="BK33" s="649"/>
      <c r="BL33" s="649"/>
      <c r="BM33" s="649"/>
      <c r="BN33" s="649"/>
      <c r="BO33" s="650"/>
      <c r="BP33" s="406"/>
      <c r="BQ33" s="406"/>
      <c r="BR33" s="406"/>
      <c r="BS33" s="406"/>
      <c r="BT33" s="406"/>
      <c r="BU33" s="407"/>
      <c r="BV33" s="620"/>
      <c r="BW33" s="621"/>
      <c r="BX33" s="621"/>
      <c r="BY33" s="621"/>
      <c r="BZ33" s="621"/>
      <c r="CA33" s="621"/>
      <c r="CB33" s="621"/>
      <c r="CC33" s="621"/>
      <c r="CD33" s="621"/>
      <c r="CE33" s="621"/>
      <c r="CF33" s="621"/>
      <c r="CG33" s="622"/>
      <c r="CH33" s="617"/>
      <c r="CI33" s="618"/>
      <c r="CJ33" s="618"/>
      <c r="CK33" s="618"/>
      <c r="CL33" s="618"/>
      <c r="CM33" s="618"/>
      <c r="CN33" s="618"/>
      <c r="CO33" s="6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5">
        <v>13</v>
      </c>
      <c r="D34" s="360"/>
      <c r="E34" s="361"/>
      <c r="F34" s="623"/>
      <c r="G34" s="624"/>
      <c r="H34" s="624"/>
      <c r="I34" s="624"/>
      <c r="J34" s="624"/>
      <c r="K34" s="625"/>
      <c r="L34" s="629"/>
      <c r="M34" s="624"/>
      <c r="N34" s="624"/>
      <c r="O34" s="624"/>
      <c r="P34" s="624"/>
      <c r="Q34" s="630"/>
      <c r="R34" s="633"/>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35"/>
      <c r="AY34" s="639"/>
      <c r="AZ34" s="640"/>
      <c r="BA34" s="640"/>
      <c r="BB34" s="640"/>
      <c r="BC34" s="640"/>
      <c r="BD34" s="640"/>
      <c r="BE34" s="640"/>
      <c r="BF34" s="640"/>
      <c r="BG34" s="640"/>
      <c r="BH34" s="640"/>
      <c r="BI34" s="641"/>
      <c r="BJ34" s="645"/>
      <c r="BK34" s="646"/>
      <c r="BL34" s="646"/>
      <c r="BM34" s="646"/>
      <c r="BN34" s="646"/>
      <c r="BO34" s="647"/>
      <c r="BP34" s="608"/>
      <c r="BQ34" s="609"/>
      <c r="BR34" s="609"/>
      <c r="BS34" s="609"/>
      <c r="BT34" s="609"/>
      <c r="BU34" s="610"/>
      <c r="BV34" s="611"/>
      <c r="BW34" s="612"/>
      <c r="BX34" s="612"/>
      <c r="BY34" s="612"/>
      <c r="BZ34" s="612"/>
      <c r="CA34" s="612"/>
      <c r="CB34" s="612"/>
      <c r="CC34" s="612"/>
      <c r="CD34" s="612"/>
      <c r="CE34" s="612"/>
      <c r="CF34" s="612"/>
      <c r="CG34" s="613"/>
      <c r="CH34" s="614"/>
      <c r="CI34" s="615"/>
      <c r="CJ34" s="615"/>
      <c r="CK34" s="615"/>
      <c r="CL34" s="615"/>
      <c r="CM34" s="615"/>
      <c r="CN34" s="615"/>
      <c r="CO34" s="6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9"/>
      <c r="D35" s="364"/>
      <c r="E35" s="365"/>
      <c r="F35" s="626"/>
      <c r="G35" s="627"/>
      <c r="H35" s="627"/>
      <c r="I35" s="627"/>
      <c r="J35" s="627"/>
      <c r="K35" s="628"/>
      <c r="L35" s="631"/>
      <c r="M35" s="627"/>
      <c r="N35" s="627"/>
      <c r="O35" s="627"/>
      <c r="P35" s="627"/>
      <c r="Q35" s="632"/>
      <c r="R35" s="636"/>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8"/>
      <c r="AY35" s="642"/>
      <c r="AZ35" s="643"/>
      <c r="BA35" s="643"/>
      <c r="BB35" s="643"/>
      <c r="BC35" s="643"/>
      <c r="BD35" s="643"/>
      <c r="BE35" s="643"/>
      <c r="BF35" s="643"/>
      <c r="BG35" s="643"/>
      <c r="BH35" s="643"/>
      <c r="BI35" s="644"/>
      <c r="BJ35" s="648"/>
      <c r="BK35" s="649"/>
      <c r="BL35" s="649"/>
      <c r="BM35" s="649"/>
      <c r="BN35" s="649"/>
      <c r="BO35" s="650"/>
      <c r="BP35" s="406"/>
      <c r="BQ35" s="406"/>
      <c r="BR35" s="406"/>
      <c r="BS35" s="406"/>
      <c r="BT35" s="406"/>
      <c r="BU35" s="407"/>
      <c r="BV35" s="620"/>
      <c r="BW35" s="621"/>
      <c r="BX35" s="621"/>
      <c r="BY35" s="621"/>
      <c r="BZ35" s="621"/>
      <c r="CA35" s="621"/>
      <c r="CB35" s="621"/>
      <c r="CC35" s="621"/>
      <c r="CD35" s="621"/>
      <c r="CE35" s="621"/>
      <c r="CF35" s="621"/>
      <c r="CG35" s="622"/>
      <c r="CH35" s="617"/>
      <c r="CI35" s="618"/>
      <c r="CJ35" s="618"/>
      <c r="CK35" s="618"/>
      <c r="CL35" s="618"/>
      <c r="CM35" s="618"/>
      <c r="CN35" s="618"/>
      <c r="CO35" s="619"/>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5">
        <v>14</v>
      </c>
      <c r="D36" s="360"/>
      <c r="E36" s="361"/>
      <c r="F36" s="623"/>
      <c r="G36" s="624"/>
      <c r="H36" s="624"/>
      <c r="I36" s="624"/>
      <c r="J36" s="624"/>
      <c r="K36" s="625"/>
      <c r="L36" s="629"/>
      <c r="M36" s="624"/>
      <c r="N36" s="624"/>
      <c r="O36" s="624"/>
      <c r="P36" s="624"/>
      <c r="Q36" s="630"/>
      <c r="R36" s="633"/>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5"/>
      <c r="AY36" s="639"/>
      <c r="AZ36" s="640"/>
      <c r="BA36" s="640"/>
      <c r="BB36" s="640"/>
      <c r="BC36" s="640"/>
      <c r="BD36" s="640"/>
      <c r="BE36" s="640"/>
      <c r="BF36" s="640"/>
      <c r="BG36" s="640"/>
      <c r="BH36" s="640"/>
      <c r="BI36" s="641"/>
      <c r="BJ36" s="645"/>
      <c r="BK36" s="646"/>
      <c r="BL36" s="646"/>
      <c r="BM36" s="646"/>
      <c r="BN36" s="646"/>
      <c r="BO36" s="647"/>
      <c r="BP36" s="608"/>
      <c r="BQ36" s="609"/>
      <c r="BR36" s="609"/>
      <c r="BS36" s="609"/>
      <c r="BT36" s="609"/>
      <c r="BU36" s="610"/>
      <c r="BV36" s="611"/>
      <c r="BW36" s="612"/>
      <c r="BX36" s="612"/>
      <c r="BY36" s="612"/>
      <c r="BZ36" s="612"/>
      <c r="CA36" s="612"/>
      <c r="CB36" s="612"/>
      <c r="CC36" s="612"/>
      <c r="CD36" s="612"/>
      <c r="CE36" s="612"/>
      <c r="CF36" s="612"/>
      <c r="CG36" s="613"/>
      <c r="CH36" s="614"/>
      <c r="CI36" s="615"/>
      <c r="CJ36" s="615"/>
      <c r="CK36" s="615"/>
      <c r="CL36" s="615"/>
      <c r="CM36" s="615"/>
      <c r="CN36" s="615"/>
      <c r="CO36" s="616"/>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9"/>
      <c r="D37" s="364"/>
      <c r="E37" s="365"/>
      <c r="F37" s="626"/>
      <c r="G37" s="627"/>
      <c r="H37" s="627"/>
      <c r="I37" s="627"/>
      <c r="J37" s="627"/>
      <c r="K37" s="628"/>
      <c r="L37" s="631"/>
      <c r="M37" s="627"/>
      <c r="N37" s="627"/>
      <c r="O37" s="627"/>
      <c r="P37" s="627"/>
      <c r="Q37" s="632"/>
      <c r="R37" s="636"/>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8"/>
      <c r="AY37" s="642"/>
      <c r="AZ37" s="643"/>
      <c r="BA37" s="643"/>
      <c r="BB37" s="643"/>
      <c r="BC37" s="643"/>
      <c r="BD37" s="643"/>
      <c r="BE37" s="643"/>
      <c r="BF37" s="643"/>
      <c r="BG37" s="643"/>
      <c r="BH37" s="643"/>
      <c r="BI37" s="644"/>
      <c r="BJ37" s="648"/>
      <c r="BK37" s="649"/>
      <c r="BL37" s="649"/>
      <c r="BM37" s="649"/>
      <c r="BN37" s="649"/>
      <c r="BO37" s="650"/>
      <c r="BP37" s="406"/>
      <c r="BQ37" s="406"/>
      <c r="BR37" s="406"/>
      <c r="BS37" s="406"/>
      <c r="BT37" s="406"/>
      <c r="BU37" s="407"/>
      <c r="BV37" s="620"/>
      <c r="BW37" s="621"/>
      <c r="BX37" s="621"/>
      <c r="BY37" s="621"/>
      <c r="BZ37" s="621"/>
      <c r="CA37" s="621"/>
      <c r="CB37" s="621"/>
      <c r="CC37" s="621"/>
      <c r="CD37" s="621"/>
      <c r="CE37" s="621"/>
      <c r="CF37" s="621"/>
      <c r="CG37" s="622"/>
      <c r="CH37" s="617"/>
      <c r="CI37" s="618"/>
      <c r="CJ37" s="618"/>
      <c r="CK37" s="618"/>
      <c r="CL37" s="618"/>
      <c r="CM37" s="618"/>
      <c r="CN37" s="618"/>
      <c r="CO37" s="619"/>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5">
        <v>15</v>
      </c>
      <c r="D38" s="360"/>
      <c r="E38" s="361"/>
      <c r="F38" s="623"/>
      <c r="G38" s="624"/>
      <c r="H38" s="624"/>
      <c r="I38" s="624"/>
      <c r="J38" s="624"/>
      <c r="K38" s="625"/>
      <c r="L38" s="629"/>
      <c r="M38" s="624"/>
      <c r="N38" s="624"/>
      <c r="O38" s="624"/>
      <c r="P38" s="624"/>
      <c r="Q38" s="630"/>
      <c r="R38" s="633"/>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5"/>
      <c r="AY38" s="639"/>
      <c r="AZ38" s="640"/>
      <c r="BA38" s="640"/>
      <c r="BB38" s="640"/>
      <c r="BC38" s="640"/>
      <c r="BD38" s="640"/>
      <c r="BE38" s="640"/>
      <c r="BF38" s="640"/>
      <c r="BG38" s="640"/>
      <c r="BH38" s="640"/>
      <c r="BI38" s="641"/>
      <c r="BJ38" s="645"/>
      <c r="BK38" s="646"/>
      <c r="BL38" s="646"/>
      <c r="BM38" s="646"/>
      <c r="BN38" s="646"/>
      <c r="BO38" s="647"/>
      <c r="BP38" s="608"/>
      <c r="BQ38" s="609"/>
      <c r="BR38" s="609"/>
      <c r="BS38" s="609"/>
      <c r="BT38" s="609"/>
      <c r="BU38" s="610"/>
      <c r="BV38" s="611"/>
      <c r="BW38" s="612"/>
      <c r="BX38" s="612"/>
      <c r="BY38" s="612"/>
      <c r="BZ38" s="612"/>
      <c r="CA38" s="612"/>
      <c r="CB38" s="612"/>
      <c r="CC38" s="612"/>
      <c r="CD38" s="612"/>
      <c r="CE38" s="612"/>
      <c r="CF38" s="612"/>
      <c r="CG38" s="613"/>
      <c r="CH38" s="614"/>
      <c r="CI38" s="615"/>
      <c r="CJ38" s="615"/>
      <c r="CK38" s="615"/>
      <c r="CL38" s="615"/>
      <c r="CM38" s="615"/>
      <c r="CN38" s="615"/>
      <c r="CO38" s="616"/>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9"/>
      <c r="D39" s="364"/>
      <c r="E39" s="365"/>
      <c r="F39" s="626"/>
      <c r="G39" s="627"/>
      <c r="H39" s="627"/>
      <c r="I39" s="627"/>
      <c r="J39" s="627"/>
      <c r="K39" s="628"/>
      <c r="L39" s="631"/>
      <c r="M39" s="627"/>
      <c r="N39" s="627"/>
      <c r="O39" s="627"/>
      <c r="P39" s="627"/>
      <c r="Q39" s="632"/>
      <c r="R39" s="636"/>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7"/>
      <c r="AT39" s="637"/>
      <c r="AU39" s="637"/>
      <c r="AV39" s="637"/>
      <c r="AW39" s="637"/>
      <c r="AX39" s="638"/>
      <c r="AY39" s="642"/>
      <c r="AZ39" s="643"/>
      <c r="BA39" s="643"/>
      <c r="BB39" s="643"/>
      <c r="BC39" s="643"/>
      <c r="BD39" s="643"/>
      <c r="BE39" s="643"/>
      <c r="BF39" s="643"/>
      <c r="BG39" s="643"/>
      <c r="BH39" s="643"/>
      <c r="BI39" s="644"/>
      <c r="BJ39" s="648"/>
      <c r="BK39" s="649"/>
      <c r="BL39" s="649"/>
      <c r="BM39" s="649"/>
      <c r="BN39" s="649"/>
      <c r="BO39" s="650"/>
      <c r="BP39" s="406"/>
      <c r="BQ39" s="406"/>
      <c r="BR39" s="406"/>
      <c r="BS39" s="406"/>
      <c r="BT39" s="406"/>
      <c r="BU39" s="407"/>
      <c r="BV39" s="620"/>
      <c r="BW39" s="621"/>
      <c r="BX39" s="621"/>
      <c r="BY39" s="621"/>
      <c r="BZ39" s="621"/>
      <c r="CA39" s="621"/>
      <c r="CB39" s="621"/>
      <c r="CC39" s="621"/>
      <c r="CD39" s="621"/>
      <c r="CE39" s="621"/>
      <c r="CF39" s="621"/>
      <c r="CG39" s="622"/>
      <c r="CH39" s="617"/>
      <c r="CI39" s="618"/>
      <c r="CJ39" s="618"/>
      <c r="CK39" s="618"/>
      <c r="CL39" s="618"/>
      <c r="CM39" s="618"/>
      <c r="CN39" s="618"/>
      <c r="CO39" s="6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5">
        <v>16</v>
      </c>
      <c r="D40" s="360"/>
      <c r="E40" s="361"/>
      <c r="F40" s="623"/>
      <c r="G40" s="624"/>
      <c r="H40" s="624"/>
      <c r="I40" s="624"/>
      <c r="J40" s="624"/>
      <c r="K40" s="625"/>
      <c r="L40" s="629"/>
      <c r="M40" s="624"/>
      <c r="N40" s="624"/>
      <c r="O40" s="624"/>
      <c r="P40" s="624"/>
      <c r="Q40" s="630"/>
      <c r="R40" s="633"/>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5"/>
      <c r="AY40" s="639"/>
      <c r="AZ40" s="640"/>
      <c r="BA40" s="640"/>
      <c r="BB40" s="640"/>
      <c r="BC40" s="640"/>
      <c r="BD40" s="640"/>
      <c r="BE40" s="640"/>
      <c r="BF40" s="640"/>
      <c r="BG40" s="640"/>
      <c r="BH40" s="640"/>
      <c r="BI40" s="641"/>
      <c r="BJ40" s="645"/>
      <c r="BK40" s="646"/>
      <c r="BL40" s="646"/>
      <c r="BM40" s="646"/>
      <c r="BN40" s="646"/>
      <c r="BO40" s="647"/>
      <c r="BP40" s="608"/>
      <c r="BQ40" s="609"/>
      <c r="BR40" s="609"/>
      <c r="BS40" s="609"/>
      <c r="BT40" s="609"/>
      <c r="BU40" s="610"/>
      <c r="BV40" s="611"/>
      <c r="BW40" s="612"/>
      <c r="BX40" s="612"/>
      <c r="BY40" s="612"/>
      <c r="BZ40" s="612"/>
      <c r="CA40" s="612"/>
      <c r="CB40" s="612"/>
      <c r="CC40" s="612"/>
      <c r="CD40" s="612"/>
      <c r="CE40" s="612"/>
      <c r="CF40" s="612"/>
      <c r="CG40" s="613"/>
      <c r="CH40" s="614"/>
      <c r="CI40" s="615"/>
      <c r="CJ40" s="615"/>
      <c r="CK40" s="615"/>
      <c r="CL40" s="615"/>
      <c r="CM40" s="615"/>
      <c r="CN40" s="615"/>
      <c r="CO40" s="6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9"/>
      <c r="D41" s="364"/>
      <c r="E41" s="365"/>
      <c r="F41" s="626"/>
      <c r="G41" s="627"/>
      <c r="H41" s="627"/>
      <c r="I41" s="627"/>
      <c r="J41" s="627"/>
      <c r="K41" s="628"/>
      <c r="L41" s="631"/>
      <c r="M41" s="627"/>
      <c r="N41" s="627"/>
      <c r="O41" s="627"/>
      <c r="P41" s="627"/>
      <c r="Q41" s="632"/>
      <c r="R41" s="636"/>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8"/>
      <c r="AY41" s="642"/>
      <c r="AZ41" s="643"/>
      <c r="BA41" s="643"/>
      <c r="BB41" s="643"/>
      <c r="BC41" s="643"/>
      <c r="BD41" s="643"/>
      <c r="BE41" s="643"/>
      <c r="BF41" s="643"/>
      <c r="BG41" s="643"/>
      <c r="BH41" s="643"/>
      <c r="BI41" s="644"/>
      <c r="BJ41" s="648"/>
      <c r="BK41" s="649"/>
      <c r="BL41" s="649"/>
      <c r="BM41" s="649"/>
      <c r="BN41" s="649"/>
      <c r="BO41" s="650"/>
      <c r="BP41" s="406"/>
      <c r="BQ41" s="406"/>
      <c r="BR41" s="406"/>
      <c r="BS41" s="406"/>
      <c r="BT41" s="406"/>
      <c r="BU41" s="407"/>
      <c r="BV41" s="620"/>
      <c r="BW41" s="621"/>
      <c r="BX41" s="621"/>
      <c r="BY41" s="621"/>
      <c r="BZ41" s="621"/>
      <c r="CA41" s="621"/>
      <c r="CB41" s="621"/>
      <c r="CC41" s="621"/>
      <c r="CD41" s="621"/>
      <c r="CE41" s="621"/>
      <c r="CF41" s="621"/>
      <c r="CG41" s="622"/>
      <c r="CH41" s="617"/>
      <c r="CI41" s="618"/>
      <c r="CJ41" s="618"/>
      <c r="CK41" s="618"/>
      <c r="CL41" s="618"/>
      <c r="CM41" s="618"/>
      <c r="CN41" s="618"/>
      <c r="CO41" s="6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5">
        <v>17</v>
      </c>
      <c r="D42" s="360"/>
      <c r="E42" s="361"/>
      <c r="F42" s="623"/>
      <c r="G42" s="624"/>
      <c r="H42" s="624"/>
      <c r="I42" s="624"/>
      <c r="J42" s="624"/>
      <c r="K42" s="625"/>
      <c r="L42" s="629"/>
      <c r="M42" s="624"/>
      <c r="N42" s="624"/>
      <c r="O42" s="624"/>
      <c r="P42" s="624"/>
      <c r="Q42" s="630"/>
      <c r="R42" s="633"/>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5"/>
      <c r="AY42" s="639"/>
      <c r="AZ42" s="640"/>
      <c r="BA42" s="640"/>
      <c r="BB42" s="640"/>
      <c r="BC42" s="640"/>
      <c r="BD42" s="640"/>
      <c r="BE42" s="640"/>
      <c r="BF42" s="640"/>
      <c r="BG42" s="640"/>
      <c r="BH42" s="640"/>
      <c r="BI42" s="641"/>
      <c r="BJ42" s="645"/>
      <c r="BK42" s="646"/>
      <c r="BL42" s="646"/>
      <c r="BM42" s="646"/>
      <c r="BN42" s="646"/>
      <c r="BO42" s="647"/>
      <c r="BP42" s="608"/>
      <c r="BQ42" s="609"/>
      <c r="BR42" s="609"/>
      <c r="BS42" s="609"/>
      <c r="BT42" s="609"/>
      <c r="BU42" s="610"/>
      <c r="BV42" s="611"/>
      <c r="BW42" s="612"/>
      <c r="BX42" s="612"/>
      <c r="BY42" s="612"/>
      <c r="BZ42" s="612"/>
      <c r="CA42" s="612"/>
      <c r="CB42" s="612"/>
      <c r="CC42" s="612"/>
      <c r="CD42" s="612"/>
      <c r="CE42" s="612"/>
      <c r="CF42" s="612"/>
      <c r="CG42" s="613"/>
      <c r="CH42" s="614"/>
      <c r="CI42" s="615"/>
      <c r="CJ42" s="615"/>
      <c r="CK42" s="615"/>
      <c r="CL42" s="615"/>
      <c r="CM42" s="615"/>
      <c r="CN42" s="615"/>
      <c r="CO42" s="6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9"/>
      <c r="D43" s="364"/>
      <c r="E43" s="365"/>
      <c r="F43" s="626"/>
      <c r="G43" s="627"/>
      <c r="H43" s="627"/>
      <c r="I43" s="627"/>
      <c r="J43" s="627"/>
      <c r="K43" s="628"/>
      <c r="L43" s="631"/>
      <c r="M43" s="627"/>
      <c r="N43" s="627"/>
      <c r="O43" s="627"/>
      <c r="P43" s="627"/>
      <c r="Q43" s="632"/>
      <c r="R43" s="636"/>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7"/>
      <c r="AR43" s="637"/>
      <c r="AS43" s="637"/>
      <c r="AT43" s="637"/>
      <c r="AU43" s="637"/>
      <c r="AV43" s="637"/>
      <c r="AW43" s="637"/>
      <c r="AX43" s="638"/>
      <c r="AY43" s="642"/>
      <c r="AZ43" s="643"/>
      <c r="BA43" s="643"/>
      <c r="BB43" s="643"/>
      <c r="BC43" s="643"/>
      <c r="BD43" s="643"/>
      <c r="BE43" s="643"/>
      <c r="BF43" s="643"/>
      <c r="BG43" s="643"/>
      <c r="BH43" s="643"/>
      <c r="BI43" s="644"/>
      <c r="BJ43" s="648"/>
      <c r="BK43" s="649"/>
      <c r="BL43" s="649"/>
      <c r="BM43" s="649"/>
      <c r="BN43" s="649"/>
      <c r="BO43" s="650"/>
      <c r="BP43" s="406"/>
      <c r="BQ43" s="406"/>
      <c r="BR43" s="406"/>
      <c r="BS43" s="406"/>
      <c r="BT43" s="406"/>
      <c r="BU43" s="407"/>
      <c r="BV43" s="620"/>
      <c r="BW43" s="621"/>
      <c r="BX43" s="621"/>
      <c r="BY43" s="621"/>
      <c r="BZ43" s="621"/>
      <c r="CA43" s="621"/>
      <c r="CB43" s="621"/>
      <c r="CC43" s="621"/>
      <c r="CD43" s="621"/>
      <c r="CE43" s="621"/>
      <c r="CF43" s="621"/>
      <c r="CG43" s="622"/>
      <c r="CH43" s="617"/>
      <c r="CI43" s="618"/>
      <c r="CJ43" s="618"/>
      <c r="CK43" s="618"/>
      <c r="CL43" s="618"/>
      <c r="CM43" s="618"/>
      <c r="CN43" s="618"/>
      <c r="CO43" s="6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5">
        <v>18</v>
      </c>
      <c r="D44" s="360"/>
      <c r="E44" s="361"/>
      <c r="F44" s="623"/>
      <c r="G44" s="624"/>
      <c r="H44" s="624"/>
      <c r="I44" s="624"/>
      <c r="J44" s="624"/>
      <c r="K44" s="625"/>
      <c r="L44" s="629"/>
      <c r="M44" s="624"/>
      <c r="N44" s="624"/>
      <c r="O44" s="624"/>
      <c r="P44" s="624"/>
      <c r="Q44" s="630"/>
      <c r="R44" s="633"/>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639"/>
      <c r="AZ44" s="640"/>
      <c r="BA44" s="640"/>
      <c r="BB44" s="640"/>
      <c r="BC44" s="640"/>
      <c r="BD44" s="640"/>
      <c r="BE44" s="640"/>
      <c r="BF44" s="640"/>
      <c r="BG44" s="640"/>
      <c r="BH44" s="640"/>
      <c r="BI44" s="641"/>
      <c r="BJ44" s="645"/>
      <c r="BK44" s="646"/>
      <c r="BL44" s="646"/>
      <c r="BM44" s="646"/>
      <c r="BN44" s="646"/>
      <c r="BO44" s="647"/>
      <c r="BP44" s="608"/>
      <c r="BQ44" s="609"/>
      <c r="BR44" s="609"/>
      <c r="BS44" s="609"/>
      <c r="BT44" s="609"/>
      <c r="BU44" s="610"/>
      <c r="BV44" s="611"/>
      <c r="BW44" s="612"/>
      <c r="BX44" s="612"/>
      <c r="BY44" s="612"/>
      <c r="BZ44" s="612"/>
      <c r="CA44" s="612"/>
      <c r="CB44" s="612"/>
      <c r="CC44" s="612"/>
      <c r="CD44" s="612"/>
      <c r="CE44" s="612"/>
      <c r="CF44" s="612"/>
      <c r="CG44" s="613"/>
      <c r="CH44" s="614"/>
      <c r="CI44" s="615"/>
      <c r="CJ44" s="615"/>
      <c r="CK44" s="615"/>
      <c r="CL44" s="615"/>
      <c r="CM44" s="615"/>
      <c r="CN44" s="615"/>
      <c r="CO44" s="6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9"/>
      <c r="D45" s="364"/>
      <c r="E45" s="365"/>
      <c r="F45" s="626"/>
      <c r="G45" s="627"/>
      <c r="H45" s="627"/>
      <c r="I45" s="627"/>
      <c r="J45" s="627"/>
      <c r="K45" s="628"/>
      <c r="L45" s="631"/>
      <c r="M45" s="627"/>
      <c r="N45" s="627"/>
      <c r="O45" s="627"/>
      <c r="P45" s="627"/>
      <c r="Q45" s="632"/>
      <c r="R45" s="636"/>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8"/>
      <c r="AY45" s="642"/>
      <c r="AZ45" s="643"/>
      <c r="BA45" s="643"/>
      <c r="BB45" s="643"/>
      <c r="BC45" s="643"/>
      <c r="BD45" s="643"/>
      <c r="BE45" s="643"/>
      <c r="BF45" s="643"/>
      <c r="BG45" s="643"/>
      <c r="BH45" s="643"/>
      <c r="BI45" s="644"/>
      <c r="BJ45" s="648"/>
      <c r="BK45" s="649"/>
      <c r="BL45" s="649"/>
      <c r="BM45" s="649"/>
      <c r="BN45" s="649"/>
      <c r="BO45" s="650"/>
      <c r="BP45" s="406"/>
      <c r="BQ45" s="406"/>
      <c r="BR45" s="406"/>
      <c r="BS45" s="406"/>
      <c r="BT45" s="406"/>
      <c r="BU45" s="407"/>
      <c r="BV45" s="620"/>
      <c r="BW45" s="621"/>
      <c r="BX45" s="621"/>
      <c r="BY45" s="621"/>
      <c r="BZ45" s="621"/>
      <c r="CA45" s="621"/>
      <c r="CB45" s="621"/>
      <c r="CC45" s="621"/>
      <c r="CD45" s="621"/>
      <c r="CE45" s="621"/>
      <c r="CF45" s="621"/>
      <c r="CG45" s="622"/>
      <c r="CH45" s="617"/>
      <c r="CI45" s="618"/>
      <c r="CJ45" s="618"/>
      <c r="CK45" s="618"/>
      <c r="CL45" s="618"/>
      <c r="CM45" s="618"/>
      <c r="CN45" s="618"/>
      <c r="CO45" s="6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5">
        <v>19</v>
      </c>
      <c r="D46" s="360"/>
      <c r="E46" s="361"/>
      <c r="F46" s="623"/>
      <c r="G46" s="624"/>
      <c r="H46" s="624"/>
      <c r="I46" s="624"/>
      <c r="J46" s="624"/>
      <c r="K46" s="625"/>
      <c r="L46" s="629"/>
      <c r="M46" s="624"/>
      <c r="N46" s="624"/>
      <c r="O46" s="624"/>
      <c r="P46" s="624"/>
      <c r="Q46" s="630"/>
      <c r="R46" s="633"/>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5"/>
      <c r="AY46" s="639"/>
      <c r="AZ46" s="640"/>
      <c r="BA46" s="640"/>
      <c r="BB46" s="640"/>
      <c r="BC46" s="640"/>
      <c r="BD46" s="640"/>
      <c r="BE46" s="640"/>
      <c r="BF46" s="640"/>
      <c r="BG46" s="640"/>
      <c r="BH46" s="640"/>
      <c r="BI46" s="641"/>
      <c r="BJ46" s="645"/>
      <c r="BK46" s="646"/>
      <c r="BL46" s="646"/>
      <c r="BM46" s="646"/>
      <c r="BN46" s="646"/>
      <c r="BO46" s="647"/>
      <c r="BP46" s="608"/>
      <c r="BQ46" s="609"/>
      <c r="BR46" s="609"/>
      <c r="BS46" s="609"/>
      <c r="BT46" s="609"/>
      <c r="BU46" s="610"/>
      <c r="BV46" s="611"/>
      <c r="BW46" s="612"/>
      <c r="BX46" s="612"/>
      <c r="BY46" s="612"/>
      <c r="BZ46" s="612"/>
      <c r="CA46" s="612"/>
      <c r="CB46" s="612"/>
      <c r="CC46" s="612"/>
      <c r="CD46" s="612"/>
      <c r="CE46" s="612"/>
      <c r="CF46" s="612"/>
      <c r="CG46" s="613"/>
      <c r="CH46" s="614"/>
      <c r="CI46" s="615"/>
      <c r="CJ46" s="615"/>
      <c r="CK46" s="615"/>
      <c r="CL46" s="615"/>
      <c r="CM46" s="615"/>
      <c r="CN46" s="615"/>
      <c r="CO46" s="6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9"/>
      <c r="D47" s="364"/>
      <c r="E47" s="365"/>
      <c r="F47" s="626"/>
      <c r="G47" s="627"/>
      <c r="H47" s="627"/>
      <c r="I47" s="627"/>
      <c r="J47" s="627"/>
      <c r="K47" s="628"/>
      <c r="L47" s="631"/>
      <c r="M47" s="627"/>
      <c r="N47" s="627"/>
      <c r="O47" s="627"/>
      <c r="P47" s="627"/>
      <c r="Q47" s="632"/>
      <c r="R47" s="636"/>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8"/>
      <c r="AY47" s="642"/>
      <c r="AZ47" s="643"/>
      <c r="BA47" s="643"/>
      <c r="BB47" s="643"/>
      <c r="BC47" s="643"/>
      <c r="BD47" s="643"/>
      <c r="BE47" s="643"/>
      <c r="BF47" s="643"/>
      <c r="BG47" s="643"/>
      <c r="BH47" s="643"/>
      <c r="BI47" s="644"/>
      <c r="BJ47" s="648"/>
      <c r="BK47" s="649"/>
      <c r="BL47" s="649"/>
      <c r="BM47" s="649"/>
      <c r="BN47" s="649"/>
      <c r="BO47" s="650"/>
      <c r="BP47" s="406"/>
      <c r="BQ47" s="406"/>
      <c r="BR47" s="406"/>
      <c r="BS47" s="406"/>
      <c r="BT47" s="406"/>
      <c r="BU47" s="407"/>
      <c r="BV47" s="620"/>
      <c r="BW47" s="621"/>
      <c r="BX47" s="621"/>
      <c r="BY47" s="621"/>
      <c r="BZ47" s="621"/>
      <c r="CA47" s="621"/>
      <c r="CB47" s="621"/>
      <c r="CC47" s="621"/>
      <c r="CD47" s="621"/>
      <c r="CE47" s="621"/>
      <c r="CF47" s="621"/>
      <c r="CG47" s="622"/>
      <c r="CH47" s="617"/>
      <c r="CI47" s="618"/>
      <c r="CJ47" s="618"/>
      <c r="CK47" s="618"/>
      <c r="CL47" s="618"/>
      <c r="CM47" s="618"/>
      <c r="CN47" s="618"/>
      <c r="CO47" s="6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5">
        <v>20</v>
      </c>
      <c r="D48" s="360"/>
      <c r="E48" s="361"/>
      <c r="F48" s="623"/>
      <c r="G48" s="624"/>
      <c r="H48" s="624"/>
      <c r="I48" s="624"/>
      <c r="J48" s="624"/>
      <c r="K48" s="625"/>
      <c r="L48" s="629"/>
      <c r="M48" s="624"/>
      <c r="N48" s="624"/>
      <c r="O48" s="624"/>
      <c r="P48" s="624"/>
      <c r="Q48" s="630"/>
      <c r="R48" s="633"/>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c r="AW48" s="634"/>
      <c r="AX48" s="635"/>
      <c r="AY48" s="639"/>
      <c r="AZ48" s="640"/>
      <c r="BA48" s="640"/>
      <c r="BB48" s="640"/>
      <c r="BC48" s="640"/>
      <c r="BD48" s="640"/>
      <c r="BE48" s="640"/>
      <c r="BF48" s="640"/>
      <c r="BG48" s="640"/>
      <c r="BH48" s="640"/>
      <c r="BI48" s="641"/>
      <c r="BJ48" s="645"/>
      <c r="BK48" s="646"/>
      <c r="BL48" s="646"/>
      <c r="BM48" s="646"/>
      <c r="BN48" s="646"/>
      <c r="BO48" s="647"/>
      <c r="BP48" s="608"/>
      <c r="BQ48" s="609"/>
      <c r="BR48" s="609"/>
      <c r="BS48" s="609"/>
      <c r="BT48" s="609"/>
      <c r="BU48" s="610"/>
      <c r="BV48" s="611"/>
      <c r="BW48" s="612"/>
      <c r="BX48" s="612"/>
      <c r="BY48" s="612"/>
      <c r="BZ48" s="612"/>
      <c r="CA48" s="612"/>
      <c r="CB48" s="612"/>
      <c r="CC48" s="612"/>
      <c r="CD48" s="612"/>
      <c r="CE48" s="612"/>
      <c r="CF48" s="612"/>
      <c r="CG48" s="613"/>
      <c r="CH48" s="614"/>
      <c r="CI48" s="615"/>
      <c r="CJ48" s="615"/>
      <c r="CK48" s="615"/>
      <c r="CL48" s="615"/>
      <c r="CM48" s="615"/>
      <c r="CN48" s="615"/>
      <c r="CO48" s="6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9"/>
      <c r="D49" s="364"/>
      <c r="E49" s="365"/>
      <c r="F49" s="626"/>
      <c r="G49" s="627"/>
      <c r="H49" s="627"/>
      <c r="I49" s="627"/>
      <c r="J49" s="627"/>
      <c r="K49" s="628"/>
      <c r="L49" s="631"/>
      <c r="M49" s="627"/>
      <c r="N49" s="627"/>
      <c r="O49" s="627"/>
      <c r="P49" s="627"/>
      <c r="Q49" s="632"/>
      <c r="R49" s="636"/>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8"/>
      <c r="AY49" s="642"/>
      <c r="AZ49" s="643"/>
      <c r="BA49" s="643"/>
      <c r="BB49" s="643"/>
      <c r="BC49" s="643"/>
      <c r="BD49" s="643"/>
      <c r="BE49" s="643"/>
      <c r="BF49" s="643"/>
      <c r="BG49" s="643"/>
      <c r="BH49" s="643"/>
      <c r="BI49" s="644"/>
      <c r="BJ49" s="648"/>
      <c r="BK49" s="649"/>
      <c r="BL49" s="649"/>
      <c r="BM49" s="649"/>
      <c r="BN49" s="649"/>
      <c r="BO49" s="650"/>
      <c r="BP49" s="406"/>
      <c r="BQ49" s="406"/>
      <c r="BR49" s="406"/>
      <c r="BS49" s="406"/>
      <c r="BT49" s="406"/>
      <c r="BU49" s="407"/>
      <c r="BV49" s="620"/>
      <c r="BW49" s="621"/>
      <c r="BX49" s="621"/>
      <c r="BY49" s="621"/>
      <c r="BZ49" s="621"/>
      <c r="CA49" s="621"/>
      <c r="CB49" s="621"/>
      <c r="CC49" s="621"/>
      <c r="CD49" s="621"/>
      <c r="CE49" s="621"/>
      <c r="CF49" s="621"/>
      <c r="CG49" s="622"/>
      <c r="CH49" s="617"/>
      <c r="CI49" s="618"/>
      <c r="CJ49" s="618"/>
      <c r="CK49" s="618"/>
      <c r="CL49" s="618"/>
      <c r="CM49" s="618"/>
      <c r="CN49" s="618"/>
      <c r="CO49" s="619"/>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リスト!$G$3</xm:f>
          </x14:formula1>
          <xm:sqref>BA5:CO5</xm:sqref>
        </x14:dataValidation>
        <x14:dataValidation type="list" allowBlank="1" showInputMessage="1" showErrorMessage="1" xr:uid="{00000000-0002-0000-0800-000001000000}">
          <x14:formula1>
            <xm:f>リスト!$G$1</xm:f>
          </x14:formula1>
          <xm:sqref>N5:AQ5</xm:sqref>
        </x14:dataValidation>
        <x14:dataValidation type="list" allowBlank="1" showInputMessage="1" showErrorMessage="1" xr:uid="{00000000-0002-0000-08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800-000003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800-000004000000}">
          <x14:formula1>
            <xm:f>リスト!$D$2:$D$5</xm:f>
          </x14:formula1>
          <xm:sqref>BJ10:BO49</xm:sqref>
        </x14:dataValidation>
        <x14:dataValidation type="list" allowBlank="1" showInputMessage="1" showErrorMessage="1" xr:uid="{41BB1E28-CAC2-427E-B45A-CA5835FA641E}">
          <x14:formula1>
            <xm:f>宿泊費基準額!$A$2:$A$48</xm:f>
          </x14:formula1>
          <xm:sqref>AY10:BI49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DD33B-7AC8-415B-8E8F-B14AD52E35D5}">
  <sheetPr>
    <tabColor rgb="FF9966FF"/>
    <pageSetUpPr fitToPage="1"/>
  </sheetPr>
  <dimension ref="A1:EZ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15" width="1.375" style="157" customWidth="1"/>
    <col min="116" max="116" width="16.125" style="158" customWidth="1"/>
    <col min="117" max="152" width="1.375" style="157" customWidth="1"/>
    <col min="153" max="153" width="16.375" style="157" customWidth="1"/>
    <col min="154" max="154" width="26.25" style="157" customWidth="1"/>
    <col min="155" max="155" width="34.75" style="157" customWidth="1"/>
    <col min="156" max="156" width="23.75" style="157" customWidth="1"/>
    <col min="157" max="16384" width="9" style="157"/>
  </cols>
  <sheetData>
    <row r="1" spans="1:154">
      <c r="A1" s="157" t="s">
        <v>265</v>
      </c>
    </row>
    <row r="2" spans="1:154" ht="7.5" customHeight="1"/>
    <row r="3" spans="1:154"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1" t="s">
        <v>263</v>
      </c>
      <c r="BJ3" s="421"/>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row>
    <row r="4" spans="1:154" ht="7.5" customHeight="1"/>
    <row r="5" spans="1:154" ht="24" customHeight="1">
      <c r="B5" s="422" t="s">
        <v>6</v>
      </c>
      <c r="C5" s="423"/>
      <c r="D5" s="423"/>
      <c r="E5" s="423"/>
      <c r="F5" s="423"/>
      <c r="G5" s="423"/>
      <c r="H5" s="423"/>
      <c r="I5" s="424"/>
      <c r="J5" s="425" t="s">
        <v>17</v>
      </c>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7"/>
      <c r="AK5" s="161"/>
      <c r="AL5" s="162"/>
      <c r="AM5" s="162"/>
      <c r="AN5" s="162"/>
      <c r="AO5" s="162"/>
      <c r="AP5" s="162"/>
      <c r="AQ5" s="162"/>
      <c r="AR5" s="162"/>
      <c r="AS5" s="162"/>
      <c r="AT5" s="163"/>
      <c r="AU5" s="163"/>
      <c r="AV5" s="163"/>
      <c r="AW5" s="163"/>
      <c r="AX5" s="163"/>
      <c r="AY5" s="163"/>
      <c r="AZ5" s="163"/>
      <c r="BA5" s="163"/>
      <c r="BB5" s="163"/>
      <c r="BC5" s="163"/>
      <c r="BD5" s="163"/>
      <c r="BE5" s="163"/>
      <c r="BF5" s="428"/>
      <c r="BG5" s="428"/>
      <c r="BH5" s="163"/>
      <c r="BI5" s="163"/>
      <c r="BJ5" s="163"/>
      <c r="BK5" s="163"/>
      <c r="BL5" s="163"/>
      <c r="BM5" s="163"/>
      <c r="BN5" s="163"/>
      <c r="BO5" s="163"/>
      <c r="BP5" s="163"/>
      <c r="BQ5" s="163"/>
      <c r="BR5" s="163"/>
    </row>
    <row r="6" spans="1:154" ht="7.5" customHeight="1"/>
    <row r="7" spans="1:154"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K7" s="165"/>
    </row>
    <row r="8" spans="1:154" ht="15" customHeight="1">
      <c r="B8" s="429" t="s">
        <v>5</v>
      </c>
      <c r="C8" s="429"/>
      <c r="D8" s="429"/>
      <c r="E8" s="429"/>
      <c r="F8" s="429"/>
      <c r="G8" s="429"/>
      <c r="H8" s="429"/>
      <c r="I8" s="429"/>
      <c r="J8" s="429"/>
      <c r="K8" s="429"/>
      <c r="L8" s="429"/>
      <c r="M8" s="429"/>
      <c r="N8" s="431" t="s">
        <v>61</v>
      </c>
      <c r="O8" s="432"/>
      <c r="P8" s="433"/>
      <c r="Q8" s="166"/>
      <c r="R8" s="166"/>
      <c r="S8" s="434" t="s">
        <v>18</v>
      </c>
      <c r="T8" s="434"/>
      <c r="U8" s="434"/>
      <c r="V8" s="434"/>
      <c r="W8" s="434"/>
      <c r="X8" s="434"/>
      <c r="Y8" s="434" t="s">
        <v>23</v>
      </c>
      <c r="Z8" s="434"/>
      <c r="AA8" s="434"/>
      <c r="AB8" s="434"/>
      <c r="AC8" s="434"/>
      <c r="AD8" s="434"/>
      <c r="AE8" s="429" t="s">
        <v>19</v>
      </c>
      <c r="AF8" s="429"/>
      <c r="AG8" s="429"/>
      <c r="AH8" s="429"/>
      <c r="AI8" s="429"/>
      <c r="AJ8" s="429"/>
      <c r="AK8" s="434" t="s">
        <v>22</v>
      </c>
      <c r="AL8" s="434"/>
      <c r="AM8" s="434"/>
      <c r="AN8" s="434"/>
      <c r="AO8" s="434"/>
      <c r="AP8" s="434"/>
      <c r="AQ8" s="166"/>
      <c r="AR8" s="166"/>
      <c r="AS8" s="444" t="s">
        <v>30</v>
      </c>
      <c r="AT8" s="444"/>
      <c r="AU8" s="444"/>
      <c r="AV8" s="444"/>
      <c r="AW8" s="444"/>
      <c r="AX8" s="444"/>
      <c r="AY8" s="444"/>
      <c r="AZ8" s="444"/>
      <c r="BA8" s="444"/>
      <c r="BB8" s="444"/>
      <c r="BC8" s="444"/>
      <c r="BD8" s="444"/>
      <c r="BE8" s="444"/>
      <c r="BF8" s="444"/>
      <c r="BG8" s="436" t="s">
        <v>21</v>
      </c>
      <c r="BH8" s="437"/>
      <c r="BI8" s="437"/>
      <c r="BJ8" s="437"/>
      <c r="BK8" s="437"/>
      <c r="BL8" s="437"/>
      <c r="BM8" s="437"/>
      <c r="BN8" s="438"/>
      <c r="BO8" s="450" t="s">
        <v>33</v>
      </c>
      <c r="BP8" s="451"/>
      <c r="BQ8" s="451"/>
      <c r="BR8" s="451"/>
      <c r="BS8" s="451"/>
      <c r="BT8" s="451"/>
      <c r="BU8" s="452"/>
      <c r="BV8" s="450" t="s">
        <v>34</v>
      </c>
      <c r="BW8" s="451"/>
      <c r="BX8" s="451"/>
      <c r="BY8" s="451"/>
      <c r="BZ8" s="451"/>
      <c r="CA8" s="451"/>
      <c r="CB8" s="451"/>
      <c r="CC8" s="451"/>
      <c r="CD8" s="451"/>
      <c r="CE8" s="451"/>
      <c r="CF8" s="451"/>
      <c r="CG8" s="451"/>
      <c r="CH8" s="451"/>
      <c r="CI8" s="452"/>
      <c r="CJ8" s="436" t="s">
        <v>37</v>
      </c>
      <c r="CK8" s="437"/>
      <c r="CL8" s="437"/>
      <c r="CM8" s="437"/>
      <c r="CN8" s="437"/>
      <c r="CO8" s="437"/>
      <c r="CP8" s="438"/>
      <c r="CQ8" s="436" t="s">
        <v>38</v>
      </c>
      <c r="CR8" s="437"/>
      <c r="CS8" s="437"/>
      <c r="CT8" s="437"/>
      <c r="CU8" s="437"/>
      <c r="CV8" s="437"/>
      <c r="CW8" s="438"/>
      <c r="CX8" s="666" t="s">
        <v>146</v>
      </c>
      <c r="CY8" s="667"/>
      <c r="CZ8" s="667"/>
      <c r="DA8" s="667"/>
      <c r="DB8" s="667"/>
      <c r="DC8" s="667"/>
      <c r="DD8" s="668"/>
      <c r="DE8" s="436" t="s">
        <v>22</v>
      </c>
      <c r="DF8" s="437"/>
      <c r="DG8" s="437"/>
      <c r="DH8" s="437"/>
      <c r="DI8" s="437"/>
      <c r="DJ8" s="437"/>
      <c r="DK8" s="438"/>
      <c r="DL8" s="442" t="s">
        <v>212</v>
      </c>
      <c r="DM8" s="166"/>
      <c r="DN8" s="166"/>
      <c r="DO8" s="166"/>
      <c r="DP8" s="166"/>
      <c r="DQ8" s="166"/>
      <c r="DR8" s="166"/>
    </row>
    <row r="9" spans="1:154" ht="15" customHeight="1">
      <c r="B9" s="430"/>
      <c r="C9" s="430"/>
      <c r="D9" s="430"/>
      <c r="E9" s="430"/>
      <c r="F9" s="430"/>
      <c r="G9" s="430"/>
      <c r="H9" s="430"/>
      <c r="I9" s="430"/>
      <c r="J9" s="430"/>
      <c r="K9" s="430"/>
      <c r="L9" s="430"/>
      <c r="M9" s="430"/>
      <c r="N9" s="431"/>
      <c r="O9" s="432"/>
      <c r="P9" s="433"/>
      <c r="Q9" s="166"/>
      <c r="R9" s="166"/>
      <c r="S9" s="435"/>
      <c r="T9" s="435"/>
      <c r="U9" s="435"/>
      <c r="V9" s="435"/>
      <c r="W9" s="435"/>
      <c r="X9" s="435"/>
      <c r="Y9" s="435"/>
      <c r="Z9" s="435"/>
      <c r="AA9" s="435"/>
      <c r="AB9" s="435"/>
      <c r="AC9" s="435"/>
      <c r="AD9" s="435"/>
      <c r="AE9" s="430"/>
      <c r="AF9" s="430"/>
      <c r="AG9" s="430"/>
      <c r="AH9" s="430"/>
      <c r="AI9" s="430"/>
      <c r="AJ9" s="430"/>
      <c r="AK9" s="435"/>
      <c r="AL9" s="435"/>
      <c r="AM9" s="435"/>
      <c r="AN9" s="435"/>
      <c r="AO9" s="435"/>
      <c r="AP9" s="435"/>
      <c r="AQ9" s="166"/>
      <c r="AR9" s="166"/>
      <c r="AS9" s="444" t="s">
        <v>31</v>
      </c>
      <c r="AT9" s="444"/>
      <c r="AU9" s="444"/>
      <c r="AV9" s="444"/>
      <c r="AW9" s="444"/>
      <c r="AX9" s="444"/>
      <c r="AY9" s="445"/>
      <c r="AZ9" s="446" t="s">
        <v>32</v>
      </c>
      <c r="BA9" s="444"/>
      <c r="BB9" s="444"/>
      <c r="BC9" s="444"/>
      <c r="BD9" s="444"/>
      <c r="BE9" s="444"/>
      <c r="BF9" s="444"/>
      <c r="BG9" s="439"/>
      <c r="BH9" s="440"/>
      <c r="BI9" s="440"/>
      <c r="BJ9" s="440"/>
      <c r="BK9" s="440"/>
      <c r="BL9" s="440"/>
      <c r="BM9" s="440"/>
      <c r="BN9" s="441"/>
      <c r="BO9" s="453"/>
      <c r="BP9" s="454"/>
      <c r="BQ9" s="454"/>
      <c r="BR9" s="454"/>
      <c r="BS9" s="454"/>
      <c r="BT9" s="454"/>
      <c r="BU9" s="455"/>
      <c r="BV9" s="447" t="s">
        <v>35</v>
      </c>
      <c r="BW9" s="448"/>
      <c r="BX9" s="448"/>
      <c r="BY9" s="448"/>
      <c r="BZ9" s="448"/>
      <c r="CA9" s="448"/>
      <c r="CB9" s="449"/>
      <c r="CC9" s="431" t="s">
        <v>36</v>
      </c>
      <c r="CD9" s="432"/>
      <c r="CE9" s="432"/>
      <c r="CF9" s="432"/>
      <c r="CG9" s="432"/>
      <c r="CH9" s="432"/>
      <c r="CI9" s="433"/>
      <c r="CJ9" s="439"/>
      <c r="CK9" s="440"/>
      <c r="CL9" s="440"/>
      <c r="CM9" s="440"/>
      <c r="CN9" s="440"/>
      <c r="CO9" s="440"/>
      <c r="CP9" s="441"/>
      <c r="CQ9" s="439"/>
      <c r="CR9" s="440"/>
      <c r="CS9" s="440"/>
      <c r="CT9" s="440"/>
      <c r="CU9" s="440"/>
      <c r="CV9" s="440"/>
      <c r="CW9" s="441"/>
      <c r="CX9" s="669"/>
      <c r="CY9" s="670"/>
      <c r="CZ9" s="670"/>
      <c r="DA9" s="670"/>
      <c r="DB9" s="670"/>
      <c r="DC9" s="670"/>
      <c r="DD9" s="671"/>
      <c r="DE9" s="439"/>
      <c r="DF9" s="440"/>
      <c r="DG9" s="440"/>
      <c r="DH9" s="440"/>
      <c r="DI9" s="440"/>
      <c r="DJ9" s="440"/>
      <c r="DK9" s="441"/>
      <c r="DL9" s="443"/>
      <c r="DM9" s="166"/>
      <c r="DN9" s="166"/>
      <c r="DO9" s="166"/>
      <c r="DP9" s="166"/>
      <c r="DQ9" s="166"/>
      <c r="DR9" s="166"/>
      <c r="EX9" s="167"/>
    </row>
    <row r="10" spans="1:154" ht="9.75" customHeight="1">
      <c r="B10" s="496" t="s">
        <v>129</v>
      </c>
      <c r="C10" s="497"/>
      <c r="D10" s="497"/>
      <c r="E10" s="497"/>
      <c r="F10" s="497"/>
      <c r="G10" s="497"/>
      <c r="H10" s="497"/>
      <c r="I10" s="497"/>
      <c r="J10" s="497"/>
      <c r="K10" s="497"/>
      <c r="L10" s="497"/>
      <c r="M10" s="498"/>
      <c r="N10" s="499">
        <v>1</v>
      </c>
      <c r="O10" s="500"/>
      <c r="P10" s="501"/>
      <c r="S10" s="502"/>
      <c r="T10" s="503"/>
      <c r="U10" s="503"/>
      <c r="V10" s="503"/>
      <c r="W10" s="503"/>
      <c r="X10" s="504"/>
      <c r="Y10" s="502"/>
      <c r="Z10" s="503"/>
      <c r="AA10" s="503"/>
      <c r="AB10" s="503"/>
      <c r="AC10" s="503"/>
      <c r="AD10" s="504"/>
      <c r="AE10" s="502"/>
      <c r="AF10" s="503"/>
      <c r="AG10" s="503"/>
      <c r="AH10" s="503"/>
      <c r="AI10" s="503"/>
      <c r="AJ10" s="504"/>
      <c r="AK10" s="502">
        <f>SUM(S10:AJ26)</f>
        <v>0</v>
      </c>
      <c r="AL10" s="503"/>
      <c r="AM10" s="503"/>
      <c r="AN10" s="503"/>
      <c r="AO10" s="503"/>
      <c r="AP10" s="504"/>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172"/>
      <c r="CY10" s="169"/>
      <c r="CZ10" s="169"/>
      <c r="DA10" s="169"/>
      <c r="DB10" s="169"/>
      <c r="DC10" s="169"/>
      <c r="DD10" s="171"/>
      <c r="DE10" s="480">
        <f>SUM(AS11:DD11)</f>
        <v>0</v>
      </c>
      <c r="DF10" s="481"/>
      <c r="DG10" s="481"/>
      <c r="DH10" s="481"/>
      <c r="DI10" s="481"/>
      <c r="DJ10" s="481"/>
      <c r="DK10" s="171"/>
    </row>
    <row r="11" spans="1:154" ht="18.75" customHeight="1">
      <c r="B11" s="458"/>
      <c r="C11" s="459"/>
      <c r="D11" s="459"/>
      <c r="E11" s="459"/>
      <c r="F11" s="459"/>
      <c r="G11" s="459"/>
      <c r="H11" s="459"/>
      <c r="I11" s="459"/>
      <c r="J11" s="459"/>
      <c r="K11" s="459"/>
      <c r="L11" s="459"/>
      <c r="M11" s="465"/>
      <c r="N11" s="499"/>
      <c r="O11" s="500"/>
      <c r="P11" s="501"/>
      <c r="S11" s="505"/>
      <c r="T11" s="506"/>
      <c r="U11" s="506"/>
      <c r="V11" s="506"/>
      <c r="W11" s="506"/>
      <c r="X11" s="507"/>
      <c r="Y11" s="505"/>
      <c r="Z11" s="506"/>
      <c r="AA11" s="506"/>
      <c r="AB11" s="506"/>
      <c r="AC11" s="506"/>
      <c r="AD11" s="507"/>
      <c r="AE11" s="505"/>
      <c r="AF11" s="506"/>
      <c r="AG11" s="506"/>
      <c r="AH11" s="506"/>
      <c r="AI11" s="506"/>
      <c r="AJ11" s="507"/>
      <c r="AK11" s="505"/>
      <c r="AL11" s="506"/>
      <c r="AM11" s="506"/>
      <c r="AN11" s="506"/>
      <c r="AO11" s="506"/>
      <c r="AP11" s="507"/>
      <c r="AS11" s="484"/>
      <c r="AT11" s="485"/>
      <c r="AU11" s="485"/>
      <c r="AV11" s="485"/>
      <c r="AW11" s="485"/>
      <c r="AX11" s="485"/>
      <c r="AY11" s="486"/>
      <c r="AZ11" s="485"/>
      <c r="BA11" s="485"/>
      <c r="BB11" s="485"/>
      <c r="BC11" s="485"/>
      <c r="BD11" s="485"/>
      <c r="BE11" s="485"/>
      <c r="BF11" s="487"/>
      <c r="BG11" s="484">
        <f>SUM(BL21:BM26)</f>
        <v>0</v>
      </c>
      <c r="BH11" s="485"/>
      <c r="BI11" s="485"/>
      <c r="BJ11" s="485"/>
      <c r="BK11" s="485"/>
      <c r="BL11" s="485"/>
      <c r="BM11" s="485"/>
      <c r="BN11" s="487"/>
      <c r="BO11" s="484"/>
      <c r="BP11" s="485"/>
      <c r="BQ11" s="485"/>
      <c r="BR11" s="485"/>
      <c r="BS11" s="485"/>
      <c r="BT11" s="485"/>
      <c r="BU11" s="487"/>
      <c r="BV11" s="484"/>
      <c r="BW11" s="485"/>
      <c r="BX11" s="485"/>
      <c r="BY11" s="485"/>
      <c r="BZ11" s="485"/>
      <c r="CA11" s="485"/>
      <c r="CB11" s="487"/>
      <c r="CC11" s="484"/>
      <c r="CD11" s="485"/>
      <c r="CE11" s="485"/>
      <c r="CF11" s="485"/>
      <c r="CG11" s="485"/>
      <c r="CH11" s="485"/>
      <c r="CI11" s="487"/>
      <c r="CJ11" s="484"/>
      <c r="CK11" s="485"/>
      <c r="CL11" s="485"/>
      <c r="CM11" s="485"/>
      <c r="CN11" s="485"/>
      <c r="CO11" s="485"/>
      <c r="CP11" s="487"/>
      <c r="CQ11" s="484"/>
      <c r="CR11" s="485"/>
      <c r="CS11" s="485"/>
      <c r="CT11" s="485"/>
      <c r="CU11" s="485"/>
      <c r="CV11" s="485"/>
      <c r="CW11" s="487"/>
      <c r="CX11" s="484"/>
      <c r="CY11" s="485"/>
      <c r="CZ11" s="485"/>
      <c r="DA11" s="485"/>
      <c r="DB11" s="485"/>
      <c r="DC11" s="485"/>
      <c r="DD11" s="487"/>
      <c r="DE11" s="482"/>
      <c r="DF11" s="483"/>
      <c r="DG11" s="483"/>
      <c r="DH11" s="483"/>
      <c r="DI11" s="483"/>
      <c r="DJ11" s="483"/>
      <c r="DK11" s="173"/>
      <c r="DL11" s="158" t="str">
        <f>IF(AK10=DE10,"○","一致していません")</f>
        <v>○</v>
      </c>
    </row>
    <row r="12" spans="1:154" ht="9" customHeight="1">
      <c r="B12" s="458"/>
      <c r="C12" s="459"/>
      <c r="D12" s="459"/>
      <c r="E12" s="459"/>
      <c r="F12" s="459"/>
      <c r="G12" s="459"/>
      <c r="H12" s="459"/>
      <c r="I12" s="459"/>
      <c r="J12" s="459"/>
      <c r="K12" s="459"/>
      <c r="L12" s="459"/>
      <c r="M12" s="465"/>
      <c r="N12" s="499"/>
      <c r="O12" s="500"/>
      <c r="P12" s="501"/>
      <c r="S12" s="505"/>
      <c r="T12" s="506"/>
      <c r="U12" s="506"/>
      <c r="V12" s="506"/>
      <c r="W12" s="506"/>
      <c r="X12" s="507"/>
      <c r="Y12" s="505"/>
      <c r="Z12" s="506"/>
      <c r="AA12" s="506"/>
      <c r="AB12" s="506"/>
      <c r="AC12" s="506"/>
      <c r="AD12" s="507"/>
      <c r="AE12" s="505"/>
      <c r="AF12" s="506"/>
      <c r="AG12" s="506"/>
      <c r="AH12" s="506"/>
      <c r="AI12" s="506"/>
      <c r="AJ12" s="507"/>
      <c r="AK12" s="505"/>
      <c r="AL12" s="506"/>
      <c r="AM12" s="506"/>
      <c r="AN12" s="506"/>
      <c r="AO12" s="506"/>
      <c r="AP12" s="507"/>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174"/>
      <c r="CY12" s="175"/>
      <c r="CZ12" s="175"/>
      <c r="DA12" s="175"/>
      <c r="DB12" s="175"/>
      <c r="DC12" s="175"/>
      <c r="DD12" s="179" t="s">
        <v>4</v>
      </c>
      <c r="DE12" s="482"/>
      <c r="DF12" s="483"/>
      <c r="DG12" s="483"/>
      <c r="DH12" s="483"/>
      <c r="DI12" s="483"/>
      <c r="DJ12" s="483"/>
      <c r="DK12" s="173"/>
      <c r="DL12" s="456"/>
    </row>
    <row r="13" spans="1:154" ht="15" customHeight="1">
      <c r="B13" s="458"/>
      <c r="C13" s="459"/>
      <c r="D13" s="459"/>
      <c r="E13" s="459"/>
      <c r="F13" s="459"/>
      <c r="G13" s="459"/>
      <c r="H13" s="459"/>
      <c r="I13" s="459"/>
      <c r="J13" s="459"/>
      <c r="K13" s="459"/>
      <c r="L13" s="459"/>
      <c r="M13" s="465"/>
      <c r="N13" s="499"/>
      <c r="O13" s="500"/>
      <c r="P13" s="501"/>
      <c r="S13" s="505"/>
      <c r="T13" s="506"/>
      <c r="U13" s="506"/>
      <c r="V13" s="506"/>
      <c r="W13" s="506"/>
      <c r="X13" s="507"/>
      <c r="Y13" s="505"/>
      <c r="Z13" s="506"/>
      <c r="AA13" s="506"/>
      <c r="AB13" s="506"/>
      <c r="AC13" s="506"/>
      <c r="AD13" s="507"/>
      <c r="AE13" s="505"/>
      <c r="AF13" s="506"/>
      <c r="AG13" s="506"/>
      <c r="AH13" s="506"/>
      <c r="AI13" s="506"/>
      <c r="AJ13" s="507"/>
      <c r="AK13" s="505"/>
      <c r="AL13" s="506"/>
      <c r="AM13" s="506"/>
      <c r="AN13" s="506"/>
      <c r="AO13" s="506"/>
      <c r="AP13" s="507"/>
      <c r="AS13" s="180" t="s">
        <v>24</v>
      </c>
      <c r="AT13" s="181"/>
      <c r="AU13" s="181"/>
      <c r="AV13" s="181"/>
      <c r="AW13" s="181"/>
      <c r="AX13" s="181"/>
      <c r="AY13" s="182"/>
      <c r="AZ13" s="181"/>
      <c r="BA13" s="181"/>
      <c r="BB13" s="181"/>
      <c r="BC13" s="181"/>
      <c r="BD13" s="181"/>
      <c r="BE13" s="181"/>
      <c r="BF13" s="183"/>
      <c r="BG13" s="457" t="s">
        <v>194</v>
      </c>
      <c r="BH13" s="457"/>
      <c r="BI13" s="457"/>
      <c r="BJ13" s="457"/>
      <c r="BK13" s="457"/>
      <c r="BL13" s="457"/>
      <c r="BM13" s="457"/>
      <c r="BN13" s="457"/>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184"/>
      <c r="CY13" s="181"/>
      <c r="CZ13" s="181"/>
      <c r="DA13" s="181"/>
      <c r="DB13" s="181"/>
      <c r="DC13" s="181"/>
      <c r="DD13" s="183"/>
      <c r="DE13" s="482"/>
      <c r="DF13" s="483"/>
      <c r="DG13" s="483"/>
      <c r="DH13" s="483"/>
      <c r="DI13" s="483"/>
      <c r="DJ13" s="483"/>
      <c r="DK13" s="173"/>
      <c r="DL13" s="456"/>
    </row>
    <row r="14" spans="1:154" ht="15" customHeight="1">
      <c r="B14" s="458"/>
      <c r="C14" s="459"/>
      <c r="D14" s="459"/>
      <c r="E14" s="459"/>
      <c r="F14" s="459"/>
      <c r="G14" s="459"/>
      <c r="H14" s="459"/>
      <c r="I14" s="459"/>
      <c r="J14" s="459"/>
      <c r="K14" s="459"/>
      <c r="L14" s="459"/>
      <c r="M14" s="465"/>
      <c r="N14" s="499"/>
      <c r="O14" s="500"/>
      <c r="P14" s="501"/>
      <c r="S14" s="505"/>
      <c r="T14" s="506"/>
      <c r="U14" s="506"/>
      <c r="V14" s="506"/>
      <c r="W14" s="506"/>
      <c r="X14" s="507"/>
      <c r="Y14" s="505"/>
      <c r="Z14" s="506"/>
      <c r="AA14" s="506"/>
      <c r="AB14" s="506"/>
      <c r="AC14" s="506"/>
      <c r="AD14" s="507"/>
      <c r="AE14" s="505"/>
      <c r="AF14" s="506"/>
      <c r="AG14" s="506"/>
      <c r="AH14" s="506"/>
      <c r="AI14" s="506"/>
      <c r="AJ14" s="507"/>
      <c r="AK14" s="505"/>
      <c r="AL14" s="506"/>
      <c r="AM14" s="506"/>
      <c r="AN14" s="506"/>
      <c r="AO14" s="506"/>
      <c r="AP14" s="507"/>
      <c r="AS14" s="458"/>
      <c r="AT14" s="459"/>
      <c r="AU14" s="459"/>
      <c r="AV14" s="459"/>
      <c r="AW14" s="459"/>
      <c r="AX14" s="459"/>
      <c r="AY14" s="460"/>
      <c r="AZ14" s="464"/>
      <c r="BA14" s="459"/>
      <c r="BB14" s="459"/>
      <c r="BC14" s="459"/>
      <c r="BD14" s="459"/>
      <c r="BE14" s="459"/>
      <c r="BF14" s="465"/>
      <c r="BG14" s="468" t="s">
        <v>208</v>
      </c>
      <c r="BH14" s="469"/>
      <c r="BI14" s="470" t="s">
        <v>207</v>
      </c>
      <c r="BJ14" s="472" t="s">
        <v>200</v>
      </c>
      <c r="BK14" s="472" t="s">
        <v>205</v>
      </c>
      <c r="BL14" s="474" t="s">
        <v>201</v>
      </c>
      <c r="BM14" s="475"/>
      <c r="BN14" s="476"/>
      <c r="BO14" s="458"/>
      <c r="BP14" s="459"/>
      <c r="BQ14" s="459"/>
      <c r="BR14" s="459"/>
      <c r="BS14" s="459"/>
      <c r="BT14" s="459"/>
      <c r="BU14" s="465"/>
      <c r="BV14" s="458"/>
      <c r="BW14" s="459"/>
      <c r="BX14" s="459"/>
      <c r="BY14" s="459"/>
      <c r="BZ14" s="459"/>
      <c r="CA14" s="459"/>
      <c r="CB14" s="465"/>
      <c r="CC14" s="458"/>
      <c r="CD14" s="459"/>
      <c r="CE14" s="459"/>
      <c r="CF14" s="459"/>
      <c r="CG14" s="459"/>
      <c r="CH14" s="459"/>
      <c r="CI14" s="465"/>
      <c r="CJ14" s="458"/>
      <c r="CK14" s="459"/>
      <c r="CL14" s="459"/>
      <c r="CM14" s="459"/>
      <c r="CN14" s="459"/>
      <c r="CO14" s="459"/>
      <c r="CP14" s="465"/>
      <c r="CQ14" s="458"/>
      <c r="CR14" s="459"/>
      <c r="CS14" s="459"/>
      <c r="CT14" s="459"/>
      <c r="CU14" s="459"/>
      <c r="CV14" s="459"/>
      <c r="CW14" s="465"/>
      <c r="CX14" s="458"/>
      <c r="CY14" s="459"/>
      <c r="CZ14" s="459"/>
      <c r="DA14" s="459"/>
      <c r="DB14" s="459"/>
      <c r="DC14" s="459"/>
      <c r="DD14" s="465"/>
      <c r="DE14" s="482"/>
      <c r="DF14" s="483"/>
      <c r="DG14" s="483"/>
      <c r="DH14" s="483"/>
      <c r="DI14" s="483"/>
      <c r="DJ14" s="483"/>
      <c r="DK14" s="173"/>
      <c r="DL14" s="456"/>
    </row>
    <row r="15" spans="1:154" ht="13.5" customHeight="1">
      <c r="B15" s="458"/>
      <c r="C15" s="459"/>
      <c r="D15" s="459"/>
      <c r="E15" s="459"/>
      <c r="F15" s="459"/>
      <c r="G15" s="459"/>
      <c r="H15" s="459"/>
      <c r="I15" s="459"/>
      <c r="J15" s="459"/>
      <c r="K15" s="459"/>
      <c r="L15" s="459"/>
      <c r="M15" s="465"/>
      <c r="N15" s="499"/>
      <c r="O15" s="500"/>
      <c r="P15" s="501"/>
      <c r="S15" s="505"/>
      <c r="T15" s="506"/>
      <c r="U15" s="506"/>
      <c r="V15" s="506"/>
      <c r="W15" s="506"/>
      <c r="X15" s="507"/>
      <c r="Y15" s="505"/>
      <c r="Z15" s="506"/>
      <c r="AA15" s="506"/>
      <c r="AB15" s="506"/>
      <c r="AC15" s="506"/>
      <c r="AD15" s="507"/>
      <c r="AE15" s="505"/>
      <c r="AF15" s="506"/>
      <c r="AG15" s="506"/>
      <c r="AH15" s="506"/>
      <c r="AI15" s="506"/>
      <c r="AJ15" s="507"/>
      <c r="AK15" s="505"/>
      <c r="AL15" s="506"/>
      <c r="AM15" s="506"/>
      <c r="AN15" s="506"/>
      <c r="AO15" s="506"/>
      <c r="AP15" s="507"/>
      <c r="AS15" s="458"/>
      <c r="AT15" s="459"/>
      <c r="AU15" s="459"/>
      <c r="AV15" s="459"/>
      <c r="AW15" s="459"/>
      <c r="AX15" s="459"/>
      <c r="AY15" s="460"/>
      <c r="AZ15" s="464"/>
      <c r="BA15" s="459"/>
      <c r="BB15" s="459"/>
      <c r="BC15" s="459"/>
      <c r="BD15" s="459"/>
      <c r="BE15" s="459"/>
      <c r="BF15" s="465"/>
      <c r="BG15" s="185" t="s">
        <v>195</v>
      </c>
      <c r="BH15" s="186" t="s">
        <v>3</v>
      </c>
      <c r="BI15" s="471"/>
      <c r="BJ15" s="473"/>
      <c r="BK15" s="473"/>
      <c r="BL15" s="477"/>
      <c r="BM15" s="478"/>
      <c r="BN15" s="479"/>
      <c r="BO15" s="458"/>
      <c r="BP15" s="459"/>
      <c r="BQ15" s="459"/>
      <c r="BR15" s="459"/>
      <c r="BS15" s="459"/>
      <c r="BT15" s="459"/>
      <c r="BU15" s="465"/>
      <c r="BV15" s="458"/>
      <c r="BW15" s="459"/>
      <c r="BX15" s="459"/>
      <c r="BY15" s="459"/>
      <c r="BZ15" s="459"/>
      <c r="CA15" s="459"/>
      <c r="CB15" s="465"/>
      <c r="CC15" s="458"/>
      <c r="CD15" s="459"/>
      <c r="CE15" s="459"/>
      <c r="CF15" s="459"/>
      <c r="CG15" s="459"/>
      <c r="CH15" s="459"/>
      <c r="CI15" s="465"/>
      <c r="CJ15" s="458"/>
      <c r="CK15" s="459"/>
      <c r="CL15" s="459"/>
      <c r="CM15" s="459"/>
      <c r="CN15" s="459"/>
      <c r="CO15" s="459"/>
      <c r="CP15" s="465"/>
      <c r="CQ15" s="458"/>
      <c r="CR15" s="459"/>
      <c r="CS15" s="459"/>
      <c r="CT15" s="459"/>
      <c r="CU15" s="459"/>
      <c r="CV15" s="459"/>
      <c r="CW15" s="465"/>
      <c r="CX15" s="458"/>
      <c r="CY15" s="459"/>
      <c r="CZ15" s="459"/>
      <c r="DA15" s="459"/>
      <c r="DB15" s="459"/>
      <c r="DC15" s="459"/>
      <c r="DD15" s="465"/>
      <c r="DE15" s="482"/>
      <c r="DF15" s="483"/>
      <c r="DG15" s="483"/>
      <c r="DH15" s="483"/>
      <c r="DI15" s="483"/>
      <c r="DJ15" s="483"/>
      <c r="DK15" s="173"/>
      <c r="DL15" s="456"/>
    </row>
    <row r="16" spans="1:154" ht="20.25" customHeight="1">
      <c r="B16" s="458"/>
      <c r="C16" s="459"/>
      <c r="D16" s="459"/>
      <c r="E16" s="459"/>
      <c r="F16" s="459"/>
      <c r="G16" s="459"/>
      <c r="H16" s="459"/>
      <c r="I16" s="459"/>
      <c r="J16" s="459"/>
      <c r="K16" s="459"/>
      <c r="L16" s="459"/>
      <c r="M16" s="465"/>
      <c r="N16" s="499"/>
      <c r="O16" s="500"/>
      <c r="P16" s="501"/>
      <c r="S16" s="505"/>
      <c r="T16" s="506"/>
      <c r="U16" s="506"/>
      <c r="V16" s="506"/>
      <c r="W16" s="506"/>
      <c r="X16" s="507"/>
      <c r="Y16" s="505"/>
      <c r="Z16" s="506"/>
      <c r="AA16" s="506"/>
      <c r="AB16" s="506"/>
      <c r="AC16" s="506"/>
      <c r="AD16" s="507"/>
      <c r="AE16" s="505"/>
      <c r="AF16" s="506"/>
      <c r="AG16" s="506"/>
      <c r="AH16" s="506"/>
      <c r="AI16" s="506"/>
      <c r="AJ16" s="507"/>
      <c r="AK16" s="505"/>
      <c r="AL16" s="506"/>
      <c r="AM16" s="506"/>
      <c r="AN16" s="506"/>
      <c r="AO16" s="506"/>
      <c r="AP16" s="507"/>
      <c r="AS16" s="458"/>
      <c r="AT16" s="459"/>
      <c r="AU16" s="459"/>
      <c r="AV16" s="459"/>
      <c r="AW16" s="459"/>
      <c r="AX16" s="459"/>
      <c r="AY16" s="460"/>
      <c r="AZ16" s="464"/>
      <c r="BA16" s="459"/>
      <c r="BB16" s="459"/>
      <c r="BC16" s="459"/>
      <c r="BD16" s="459"/>
      <c r="BE16" s="459"/>
      <c r="BF16" s="465"/>
      <c r="BG16" s="187"/>
      <c r="BH16" s="221">
        <f>IFERROR(VLOOKUP(【③ターゲット】事業!AY10,宿泊費基準額!_xlnm.Print_Area,2,FALSE),0)</f>
        <v>0</v>
      </c>
      <c r="BI16" s="222" t="str">
        <f>IFERROR(VLOOKUP(BG16,宿泊手当!$A$1:$B$5,2,FALSE),"食事の有無を選択")</f>
        <v>食事の有無を選択</v>
      </c>
      <c r="BJ16" s="223"/>
      <c r="BK16" s="223"/>
      <c r="BL16" s="490">
        <f>IFERROR(BH16+BI16,0)</f>
        <v>0</v>
      </c>
      <c r="BM16" s="491"/>
      <c r="BN16" s="188" t="s">
        <v>4</v>
      </c>
      <c r="BO16" s="458"/>
      <c r="BP16" s="459"/>
      <c r="BQ16" s="459"/>
      <c r="BR16" s="459"/>
      <c r="BS16" s="459"/>
      <c r="BT16" s="459"/>
      <c r="BU16" s="465"/>
      <c r="BV16" s="458"/>
      <c r="BW16" s="459"/>
      <c r="BX16" s="459"/>
      <c r="BY16" s="459"/>
      <c r="BZ16" s="459"/>
      <c r="CA16" s="459"/>
      <c r="CB16" s="465"/>
      <c r="CC16" s="458"/>
      <c r="CD16" s="459"/>
      <c r="CE16" s="459"/>
      <c r="CF16" s="459"/>
      <c r="CG16" s="459"/>
      <c r="CH16" s="459"/>
      <c r="CI16" s="465"/>
      <c r="CJ16" s="458"/>
      <c r="CK16" s="459"/>
      <c r="CL16" s="459"/>
      <c r="CM16" s="459"/>
      <c r="CN16" s="459"/>
      <c r="CO16" s="459"/>
      <c r="CP16" s="465"/>
      <c r="CQ16" s="458"/>
      <c r="CR16" s="459"/>
      <c r="CS16" s="459"/>
      <c r="CT16" s="459"/>
      <c r="CU16" s="459"/>
      <c r="CV16" s="459"/>
      <c r="CW16" s="465"/>
      <c r="CX16" s="458"/>
      <c r="CY16" s="459"/>
      <c r="CZ16" s="459"/>
      <c r="DA16" s="459"/>
      <c r="DB16" s="459"/>
      <c r="DC16" s="459"/>
      <c r="DD16" s="465"/>
      <c r="DE16" s="482"/>
      <c r="DF16" s="483"/>
      <c r="DG16" s="483"/>
      <c r="DH16" s="483"/>
      <c r="DI16" s="483"/>
      <c r="DJ16" s="483"/>
      <c r="DK16" s="173"/>
      <c r="DL16" s="456"/>
    </row>
    <row r="17" spans="2:116" ht="20.25" customHeight="1">
      <c r="B17" s="458"/>
      <c r="C17" s="459"/>
      <c r="D17" s="459"/>
      <c r="E17" s="459"/>
      <c r="F17" s="459"/>
      <c r="G17" s="459"/>
      <c r="H17" s="459"/>
      <c r="I17" s="459"/>
      <c r="J17" s="459"/>
      <c r="K17" s="459"/>
      <c r="L17" s="459"/>
      <c r="M17" s="465"/>
      <c r="N17" s="499"/>
      <c r="O17" s="500"/>
      <c r="P17" s="501"/>
      <c r="S17" s="505"/>
      <c r="T17" s="506"/>
      <c r="U17" s="506"/>
      <c r="V17" s="506"/>
      <c r="W17" s="506"/>
      <c r="X17" s="507"/>
      <c r="Y17" s="505"/>
      <c r="Z17" s="506"/>
      <c r="AA17" s="506"/>
      <c r="AB17" s="506"/>
      <c r="AC17" s="506"/>
      <c r="AD17" s="507"/>
      <c r="AE17" s="505"/>
      <c r="AF17" s="506"/>
      <c r="AG17" s="506"/>
      <c r="AH17" s="506"/>
      <c r="AI17" s="506"/>
      <c r="AJ17" s="507"/>
      <c r="AK17" s="505"/>
      <c r="AL17" s="506"/>
      <c r="AM17" s="506"/>
      <c r="AN17" s="506"/>
      <c r="AO17" s="506"/>
      <c r="AP17" s="507"/>
      <c r="AS17" s="458"/>
      <c r="AT17" s="459"/>
      <c r="AU17" s="459"/>
      <c r="AV17" s="459"/>
      <c r="AW17" s="459"/>
      <c r="AX17" s="459"/>
      <c r="AY17" s="460"/>
      <c r="AZ17" s="464"/>
      <c r="BA17" s="459"/>
      <c r="BB17" s="459"/>
      <c r="BC17" s="459"/>
      <c r="BD17" s="459"/>
      <c r="BE17" s="459"/>
      <c r="BF17" s="465"/>
      <c r="BG17" s="187"/>
      <c r="BH17" s="221">
        <f>$BH$16</f>
        <v>0</v>
      </c>
      <c r="BI17" s="222" t="str">
        <f>IFERROR(VLOOKUP(BG17,宿泊手当!$A$1:$B$5,2,FALSE),"食事の有無を選択")</f>
        <v>食事の有無を選択</v>
      </c>
      <c r="BJ17" s="223"/>
      <c r="BK17" s="223"/>
      <c r="BL17" s="490">
        <f>IFERROR(BH17+BI17,0)</f>
        <v>0</v>
      </c>
      <c r="BM17" s="491"/>
      <c r="BN17" s="188" t="s">
        <v>4</v>
      </c>
      <c r="BO17" s="458"/>
      <c r="BP17" s="459"/>
      <c r="BQ17" s="459"/>
      <c r="BR17" s="459"/>
      <c r="BS17" s="459"/>
      <c r="BT17" s="459"/>
      <c r="BU17" s="465"/>
      <c r="BV17" s="458"/>
      <c r="BW17" s="459"/>
      <c r="BX17" s="459"/>
      <c r="BY17" s="459"/>
      <c r="BZ17" s="459"/>
      <c r="CA17" s="459"/>
      <c r="CB17" s="465"/>
      <c r="CC17" s="458"/>
      <c r="CD17" s="459"/>
      <c r="CE17" s="459"/>
      <c r="CF17" s="459"/>
      <c r="CG17" s="459"/>
      <c r="CH17" s="459"/>
      <c r="CI17" s="465"/>
      <c r="CJ17" s="458"/>
      <c r="CK17" s="459"/>
      <c r="CL17" s="459"/>
      <c r="CM17" s="459"/>
      <c r="CN17" s="459"/>
      <c r="CO17" s="459"/>
      <c r="CP17" s="465"/>
      <c r="CQ17" s="458"/>
      <c r="CR17" s="459"/>
      <c r="CS17" s="459"/>
      <c r="CT17" s="459"/>
      <c r="CU17" s="459"/>
      <c r="CV17" s="459"/>
      <c r="CW17" s="465"/>
      <c r="CX17" s="458"/>
      <c r="CY17" s="459"/>
      <c r="CZ17" s="459"/>
      <c r="DA17" s="459"/>
      <c r="DB17" s="459"/>
      <c r="DC17" s="459"/>
      <c r="DD17" s="465"/>
      <c r="DE17" s="482"/>
      <c r="DF17" s="483"/>
      <c r="DG17" s="483"/>
      <c r="DH17" s="483"/>
      <c r="DI17" s="483"/>
      <c r="DJ17" s="483"/>
      <c r="DK17" s="173"/>
      <c r="DL17" s="456"/>
    </row>
    <row r="18" spans="2:116" ht="20.25" hidden="1" customHeight="1">
      <c r="B18" s="458"/>
      <c r="C18" s="459"/>
      <c r="D18" s="459"/>
      <c r="E18" s="459"/>
      <c r="F18" s="459"/>
      <c r="G18" s="459"/>
      <c r="H18" s="459"/>
      <c r="I18" s="459"/>
      <c r="J18" s="459"/>
      <c r="K18" s="459"/>
      <c r="L18" s="459"/>
      <c r="M18" s="465"/>
      <c r="N18" s="499"/>
      <c r="O18" s="500"/>
      <c r="P18" s="501"/>
      <c r="S18" s="505"/>
      <c r="T18" s="506"/>
      <c r="U18" s="506"/>
      <c r="V18" s="506"/>
      <c r="W18" s="506"/>
      <c r="X18" s="507"/>
      <c r="Y18" s="505"/>
      <c r="Z18" s="506"/>
      <c r="AA18" s="506"/>
      <c r="AB18" s="506"/>
      <c r="AC18" s="506"/>
      <c r="AD18" s="507"/>
      <c r="AE18" s="505"/>
      <c r="AF18" s="506"/>
      <c r="AG18" s="506"/>
      <c r="AH18" s="506"/>
      <c r="AI18" s="506"/>
      <c r="AJ18" s="507"/>
      <c r="AK18" s="505"/>
      <c r="AL18" s="506"/>
      <c r="AM18" s="506"/>
      <c r="AN18" s="506"/>
      <c r="AO18" s="506"/>
      <c r="AP18" s="507"/>
      <c r="AS18" s="458"/>
      <c r="AT18" s="459"/>
      <c r="AU18" s="459"/>
      <c r="AV18" s="459"/>
      <c r="AW18" s="459"/>
      <c r="AX18" s="459"/>
      <c r="AY18" s="460"/>
      <c r="AZ18" s="464"/>
      <c r="BA18" s="459"/>
      <c r="BB18" s="459"/>
      <c r="BC18" s="459"/>
      <c r="BD18" s="459"/>
      <c r="BE18" s="459"/>
      <c r="BF18" s="465"/>
      <c r="BG18" s="187"/>
      <c r="BH18" s="221">
        <f t="shared" ref="BH18:BH19" si="0">$BH$16</f>
        <v>0</v>
      </c>
      <c r="BI18" s="222" t="str">
        <f>IFERROR(VLOOKUP(BG18,宿泊手当!$A$1:$B$5,2,FALSE),"食事の有無を選択")</f>
        <v>食事の有無を選択</v>
      </c>
      <c r="BJ18" s="223"/>
      <c r="BK18" s="223"/>
      <c r="BL18" s="490">
        <f>IFERROR(BH18+BI18,0)</f>
        <v>0</v>
      </c>
      <c r="BM18" s="491"/>
      <c r="BN18" s="188" t="s">
        <v>4</v>
      </c>
      <c r="BO18" s="458"/>
      <c r="BP18" s="459"/>
      <c r="BQ18" s="459"/>
      <c r="BR18" s="459"/>
      <c r="BS18" s="459"/>
      <c r="BT18" s="459"/>
      <c r="BU18" s="465"/>
      <c r="BV18" s="458"/>
      <c r="BW18" s="459"/>
      <c r="BX18" s="459"/>
      <c r="BY18" s="459"/>
      <c r="BZ18" s="459"/>
      <c r="CA18" s="459"/>
      <c r="CB18" s="465"/>
      <c r="CC18" s="458"/>
      <c r="CD18" s="459"/>
      <c r="CE18" s="459"/>
      <c r="CF18" s="459"/>
      <c r="CG18" s="459"/>
      <c r="CH18" s="459"/>
      <c r="CI18" s="465"/>
      <c r="CJ18" s="458"/>
      <c r="CK18" s="459"/>
      <c r="CL18" s="459"/>
      <c r="CM18" s="459"/>
      <c r="CN18" s="459"/>
      <c r="CO18" s="459"/>
      <c r="CP18" s="465"/>
      <c r="CQ18" s="458"/>
      <c r="CR18" s="459"/>
      <c r="CS18" s="459"/>
      <c r="CT18" s="459"/>
      <c r="CU18" s="459"/>
      <c r="CV18" s="459"/>
      <c r="CW18" s="465"/>
      <c r="CX18" s="458"/>
      <c r="CY18" s="459"/>
      <c r="CZ18" s="459"/>
      <c r="DA18" s="459"/>
      <c r="DB18" s="459"/>
      <c r="DC18" s="459"/>
      <c r="DD18" s="465"/>
      <c r="DE18" s="482"/>
      <c r="DF18" s="483"/>
      <c r="DG18" s="483"/>
      <c r="DH18" s="483"/>
      <c r="DI18" s="483"/>
      <c r="DJ18" s="483"/>
      <c r="DK18" s="173"/>
      <c r="DL18" s="456"/>
    </row>
    <row r="19" spans="2:116" ht="20.25" hidden="1" customHeight="1">
      <c r="B19" s="458"/>
      <c r="C19" s="459"/>
      <c r="D19" s="459"/>
      <c r="E19" s="459"/>
      <c r="F19" s="459"/>
      <c r="G19" s="459"/>
      <c r="H19" s="459"/>
      <c r="I19" s="459"/>
      <c r="J19" s="459"/>
      <c r="K19" s="459"/>
      <c r="L19" s="459"/>
      <c r="M19" s="465"/>
      <c r="N19" s="499"/>
      <c r="O19" s="500"/>
      <c r="P19" s="501"/>
      <c r="S19" s="505"/>
      <c r="T19" s="506"/>
      <c r="U19" s="506"/>
      <c r="V19" s="506"/>
      <c r="W19" s="506"/>
      <c r="X19" s="507"/>
      <c r="Y19" s="505"/>
      <c r="Z19" s="506"/>
      <c r="AA19" s="506"/>
      <c r="AB19" s="506"/>
      <c r="AC19" s="506"/>
      <c r="AD19" s="507"/>
      <c r="AE19" s="505"/>
      <c r="AF19" s="506"/>
      <c r="AG19" s="506"/>
      <c r="AH19" s="506"/>
      <c r="AI19" s="506"/>
      <c r="AJ19" s="507"/>
      <c r="AK19" s="505"/>
      <c r="AL19" s="506"/>
      <c r="AM19" s="506"/>
      <c r="AN19" s="506"/>
      <c r="AO19" s="506"/>
      <c r="AP19" s="507"/>
      <c r="AS19" s="458"/>
      <c r="AT19" s="459"/>
      <c r="AU19" s="459"/>
      <c r="AV19" s="459"/>
      <c r="AW19" s="459"/>
      <c r="AX19" s="459"/>
      <c r="AY19" s="460"/>
      <c r="AZ19" s="464"/>
      <c r="BA19" s="459"/>
      <c r="BB19" s="459"/>
      <c r="BC19" s="459"/>
      <c r="BD19" s="459"/>
      <c r="BE19" s="459"/>
      <c r="BF19" s="465"/>
      <c r="BG19" s="187"/>
      <c r="BH19" s="221">
        <f t="shared" si="0"/>
        <v>0</v>
      </c>
      <c r="BI19" s="222" t="str">
        <f>IFERROR(VLOOKUP(BG19,宿泊手当!$A$1:$B$5,2,FALSE),"食事の有無を選択")</f>
        <v>食事の有無を選択</v>
      </c>
      <c r="BJ19" s="223"/>
      <c r="BK19" s="223"/>
      <c r="BL19" s="490">
        <f>IFERROR(BH19+BI19,0)</f>
        <v>0</v>
      </c>
      <c r="BM19" s="491"/>
      <c r="BN19" s="188" t="s">
        <v>4</v>
      </c>
      <c r="BO19" s="458"/>
      <c r="BP19" s="459"/>
      <c r="BQ19" s="459"/>
      <c r="BR19" s="459"/>
      <c r="BS19" s="459"/>
      <c r="BT19" s="459"/>
      <c r="BU19" s="465"/>
      <c r="BV19" s="458"/>
      <c r="BW19" s="459"/>
      <c r="BX19" s="459"/>
      <c r="BY19" s="459"/>
      <c r="BZ19" s="459"/>
      <c r="CA19" s="459"/>
      <c r="CB19" s="465"/>
      <c r="CC19" s="458"/>
      <c r="CD19" s="459"/>
      <c r="CE19" s="459"/>
      <c r="CF19" s="459"/>
      <c r="CG19" s="459"/>
      <c r="CH19" s="459"/>
      <c r="CI19" s="465"/>
      <c r="CJ19" s="458"/>
      <c r="CK19" s="459"/>
      <c r="CL19" s="459"/>
      <c r="CM19" s="459"/>
      <c r="CN19" s="459"/>
      <c r="CO19" s="459"/>
      <c r="CP19" s="465"/>
      <c r="CQ19" s="458"/>
      <c r="CR19" s="459"/>
      <c r="CS19" s="459"/>
      <c r="CT19" s="459"/>
      <c r="CU19" s="459"/>
      <c r="CV19" s="459"/>
      <c r="CW19" s="465"/>
      <c r="CX19" s="458"/>
      <c r="CY19" s="459"/>
      <c r="CZ19" s="459"/>
      <c r="DA19" s="459"/>
      <c r="DB19" s="459"/>
      <c r="DC19" s="459"/>
      <c r="DD19" s="465"/>
      <c r="DE19" s="482"/>
      <c r="DF19" s="483"/>
      <c r="DG19" s="483"/>
      <c r="DH19" s="483"/>
      <c r="DI19" s="483"/>
      <c r="DJ19" s="483"/>
      <c r="DK19" s="173"/>
      <c r="DL19" s="456"/>
    </row>
    <row r="20" spans="2:116" ht="15" customHeight="1">
      <c r="B20" s="458"/>
      <c r="C20" s="459"/>
      <c r="D20" s="459"/>
      <c r="E20" s="459"/>
      <c r="F20" s="459"/>
      <c r="G20" s="459"/>
      <c r="H20" s="459"/>
      <c r="I20" s="459"/>
      <c r="J20" s="459"/>
      <c r="K20" s="459"/>
      <c r="L20" s="459"/>
      <c r="M20" s="465"/>
      <c r="N20" s="499"/>
      <c r="O20" s="500"/>
      <c r="P20" s="501"/>
      <c r="S20" s="505"/>
      <c r="T20" s="506"/>
      <c r="U20" s="506"/>
      <c r="V20" s="506"/>
      <c r="W20" s="506"/>
      <c r="X20" s="507"/>
      <c r="Y20" s="505"/>
      <c r="Z20" s="506"/>
      <c r="AA20" s="506"/>
      <c r="AB20" s="506"/>
      <c r="AC20" s="506"/>
      <c r="AD20" s="507"/>
      <c r="AE20" s="505"/>
      <c r="AF20" s="506"/>
      <c r="AG20" s="506"/>
      <c r="AH20" s="506"/>
      <c r="AI20" s="506"/>
      <c r="AJ20" s="507"/>
      <c r="AK20" s="505"/>
      <c r="AL20" s="506"/>
      <c r="AM20" s="506"/>
      <c r="AN20" s="506"/>
      <c r="AO20" s="506"/>
      <c r="AP20" s="507"/>
      <c r="AS20" s="458"/>
      <c r="AT20" s="459"/>
      <c r="AU20" s="459"/>
      <c r="AV20" s="459"/>
      <c r="AW20" s="459"/>
      <c r="AX20" s="459"/>
      <c r="AY20" s="460"/>
      <c r="AZ20" s="464"/>
      <c r="BA20" s="459"/>
      <c r="BB20" s="459"/>
      <c r="BC20" s="459"/>
      <c r="BD20" s="459"/>
      <c r="BE20" s="459"/>
      <c r="BF20" s="465"/>
      <c r="BG20" s="492" t="s">
        <v>202</v>
      </c>
      <c r="BH20" s="492"/>
      <c r="BI20" s="492"/>
      <c r="BJ20" s="492"/>
      <c r="BK20" s="492"/>
      <c r="BL20" s="492"/>
      <c r="BM20" s="492"/>
      <c r="BN20" s="492"/>
      <c r="BO20" s="458"/>
      <c r="BP20" s="459"/>
      <c r="BQ20" s="459"/>
      <c r="BR20" s="459"/>
      <c r="BS20" s="459"/>
      <c r="BT20" s="459"/>
      <c r="BU20" s="465"/>
      <c r="BV20" s="458"/>
      <c r="BW20" s="459"/>
      <c r="BX20" s="459"/>
      <c r="BY20" s="459"/>
      <c r="BZ20" s="459"/>
      <c r="CA20" s="459"/>
      <c r="CB20" s="465"/>
      <c r="CC20" s="458"/>
      <c r="CD20" s="459"/>
      <c r="CE20" s="459"/>
      <c r="CF20" s="459"/>
      <c r="CG20" s="459"/>
      <c r="CH20" s="459"/>
      <c r="CI20" s="465"/>
      <c r="CJ20" s="458"/>
      <c r="CK20" s="459"/>
      <c r="CL20" s="459"/>
      <c r="CM20" s="459"/>
      <c r="CN20" s="459"/>
      <c r="CO20" s="459"/>
      <c r="CP20" s="465"/>
      <c r="CQ20" s="458"/>
      <c r="CR20" s="459"/>
      <c r="CS20" s="459"/>
      <c r="CT20" s="459"/>
      <c r="CU20" s="459"/>
      <c r="CV20" s="459"/>
      <c r="CW20" s="465"/>
      <c r="CX20" s="458"/>
      <c r="CY20" s="459"/>
      <c r="CZ20" s="459"/>
      <c r="DA20" s="459"/>
      <c r="DB20" s="459"/>
      <c r="DC20" s="459"/>
      <c r="DD20" s="465"/>
      <c r="DE20" s="482"/>
      <c r="DF20" s="483"/>
      <c r="DG20" s="483"/>
      <c r="DH20" s="483"/>
      <c r="DI20" s="483"/>
      <c r="DJ20" s="483"/>
      <c r="DK20" s="173"/>
      <c r="DL20" s="456"/>
    </row>
    <row r="21" spans="2:116" ht="20.25" customHeight="1">
      <c r="B21" s="458"/>
      <c r="C21" s="459"/>
      <c r="D21" s="459"/>
      <c r="E21" s="459"/>
      <c r="F21" s="459"/>
      <c r="G21" s="459"/>
      <c r="H21" s="459"/>
      <c r="I21" s="459"/>
      <c r="J21" s="459"/>
      <c r="K21" s="459"/>
      <c r="L21" s="459"/>
      <c r="M21" s="465"/>
      <c r="N21" s="499"/>
      <c r="O21" s="500"/>
      <c r="P21" s="501"/>
      <c r="S21" s="505"/>
      <c r="T21" s="506"/>
      <c r="U21" s="506"/>
      <c r="V21" s="506"/>
      <c r="W21" s="506"/>
      <c r="X21" s="507"/>
      <c r="Y21" s="505"/>
      <c r="Z21" s="506"/>
      <c r="AA21" s="506"/>
      <c r="AB21" s="506"/>
      <c r="AC21" s="506"/>
      <c r="AD21" s="507"/>
      <c r="AE21" s="505"/>
      <c r="AF21" s="506"/>
      <c r="AG21" s="506"/>
      <c r="AH21" s="506"/>
      <c r="AI21" s="506"/>
      <c r="AJ21" s="507"/>
      <c r="AK21" s="505"/>
      <c r="AL21" s="506"/>
      <c r="AM21" s="506"/>
      <c r="AN21" s="506"/>
      <c r="AO21" s="506"/>
      <c r="AP21" s="507"/>
      <c r="AS21" s="458"/>
      <c r="AT21" s="459"/>
      <c r="AU21" s="459"/>
      <c r="AV21" s="459"/>
      <c r="AW21" s="459"/>
      <c r="AX21" s="459"/>
      <c r="AY21" s="460"/>
      <c r="AZ21" s="464"/>
      <c r="BA21" s="459"/>
      <c r="BB21" s="459"/>
      <c r="BC21" s="459"/>
      <c r="BD21" s="459"/>
      <c r="BE21" s="459"/>
      <c r="BF21" s="465"/>
      <c r="BG21" s="189"/>
      <c r="BH21" s="190"/>
      <c r="BI21" s="191" t="str">
        <f>IFERROR(VLOOKUP(BG21,宿泊手当!$A$1:$B$5,2,FALSE),"食事の有無を選択")</f>
        <v>食事の有無を選択</v>
      </c>
      <c r="BJ21" s="189"/>
      <c r="BK21" s="192"/>
      <c r="BL21" s="488">
        <f>IFERROR((BH21+BI21)*BJ21*BK21,0)</f>
        <v>0</v>
      </c>
      <c r="BM21" s="489"/>
      <c r="BN21" s="193" t="s">
        <v>4</v>
      </c>
      <c r="BO21" s="458"/>
      <c r="BP21" s="459"/>
      <c r="BQ21" s="459"/>
      <c r="BR21" s="459"/>
      <c r="BS21" s="459"/>
      <c r="BT21" s="459"/>
      <c r="BU21" s="465"/>
      <c r="BV21" s="458"/>
      <c r="BW21" s="459"/>
      <c r="BX21" s="459"/>
      <c r="BY21" s="459"/>
      <c r="BZ21" s="459"/>
      <c r="CA21" s="459"/>
      <c r="CB21" s="465"/>
      <c r="CC21" s="458"/>
      <c r="CD21" s="459"/>
      <c r="CE21" s="459"/>
      <c r="CF21" s="459"/>
      <c r="CG21" s="459"/>
      <c r="CH21" s="459"/>
      <c r="CI21" s="465"/>
      <c r="CJ21" s="458"/>
      <c r="CK21" s="459"/>
      <c r="CL21" s="459"/>
      <c r="CM21" s="459"/>
      <c r="CN21" s="459"/>
      <c r="CO21" s="459"/>
      <c r="CP21" s="465"/>
      <c r="CQ21" s="458"/>
      <c r="CR21" s="459"/>
      <c r="CS21" s="459"/>
      <c r="CT21" s="459"/>
      <c r="CU21" s="459"/>
      <c r="CV21" s="459"/>
      <c r="CW21" s="465"/>
      <c r="CX21" s="458"/>
      <c r="CY21" s="459"/>
      <c r="CZ21" s="459"/>
      <c r="DA21" s="459"/>
      <c r="DB21" s="459"/>
      <c r="DC21" s="459"/>
      <c r="DD21" s="465"/>
      <c r="DE21" s="482"/>
      <c r="DF21" s="483"/>
      <c r="DG21" s="483"/>
      <c r="DH21" s="483"/>
      <c r="DI21" s="483"/>
      <c r="DJ21" s="483"/>
      <c r="DK21" s="173"/>
      <c r="DL21" s="456"/>
    </row>
    <row r="22" spans="2:116" ht="20.25" customHeight="1">
      <c r="B22" s="458"/>
      <c r="C22" s="459"/>
      <c r="D22" s="459"/>
      <c r="E22" s="459"/>
      <c r="F22" s="459"/>
      <c r="G22" s="459"/>
      <c r="H22" s="459"/>
      <c r="I22" s="459"/>
      <c r="J22" s="459"/>
      <c r="K22" s="459"/>
      <c r="L22" s="459"/>
      <c r="M22" s="465"/>
      <c r="N22" s="499"/>
      <c r="O22" s="500"/>
      <c r="P22" s="501"/>
      <c r="S22" s="505"/>
      <c r="T22" s="506"/>
      <c r="U22" s="506"/>
      <c r="V22" s="506"/>
      <c r="W22" s="506"/>
      <c r="X22" s="507"/>
      <c r="Y22" s="505"/>
      <c r="Z22" s="506"/>
      <c r="AA22" s="506"/>
      <c r="AB22" s="506"/>
      <c r="AC22" s="506"/>
      <c r="AD22" s="507"/>
      <c r="AE22" s="505"/>
      <c r="AF22" s="506"/>
      <c r="AG22" s="506"/>
      <c r="AH22" s="506"/>
      <c r="AI22" s="506"/>
      <c r="AJ22" s="507"/>
      <c r="AK22" s="505"/>
      <c r="AL22" s="506"/>
      <c r="AM22" s="506"/>
      <c r="AN22" s="506"/>
      <c r="AO22" s="506"/>
      <c r="AP22" s="507"/>
      <c r="AS22" s="458"/>
      <c r="AT22" s="459"/>
      <c r="AU22" s="459"/>
      <c r="AV22" s="459"/>
      <c r="AW22" s="459"/>
      <c r="AX22" s="459"/>
      <c r="AY22" s="460"/>
      <c r="AZ22" s="464"/>
      <c r="BA22" s="459"/>
      <c r="BB22" s="459"/>
      <c r="BC22" s="459"/>
      <c r="BD22" s="459"/>
      <c r="BE22" s="459"/>
      <c r="BF22" s="465"/>
      <c r="BG22" s="189"/>
      <c r="BH22" s="190"/>
      <c r="BI22" s="191" t="str">
        <f>IFERROR(VLOOKUP(BG22,宿泊手当!$A$1:$B$5,2,FALSE),"食事の有無を選択")</f>
        <v>食事の有無を選択</v>
      </c>
      <c r="BJ22" s="189"/>
      <c r="BK22" s="192"/>
      <c r="BL22" s="488">
        <f t="shared" ref="BL22:BL26" si="1">IFERROR((BH22+BI22)*BJ22*BK22,0)</f>
        <v>0</v>
      </c>
      <c r="BM22" s="489"/>
      <c r="BN22" s="193" t="s">
        <v>4</v>
      </c>
      <c r="BO22" s="458"/>
      <c r="BP22" s="459"/>
      <c r="BQ22" s="459"/>
      <c r="BR22" s="459"/>
      <c r="BS22" s="459"/>
      <c r="BT22" s="459"/>
      <c r="BU22" s="465"/>
      <c r="BV22" s="458"/>
      <c r="BW22" s="459"/>
      <c r="BX22" s="459"/>
      <c r="BY22" s="459"/>
      <c r="BZ22" s="459"/>
      <c r="CA22" s="459"/>
      <c r="CB22" s="465"/>
      <c r="CC22" s="458"/>
      <c r="CD22" s="459"/>
      <c r="CE22" s="459"/>
      <c r="CF22" s="459"/>
      <c r="CG22" s="459"/>
      <c r="CH22" s="459"/>
      <c r="CI22" s="465"/>
      <c r="CJ22" s="458"/>
      <c r="CK22" s="459"/>
      <c r="CL22" s="459"/>
      <c r="CM22" s="459"/>
      <c r="CN22" s="459"/>
      <c r="CO22" s="459"/>
      <c r="CP22" s="465"/>
      <c r="CQ22" s="458"/>
      <c r="CR22" s="459"/>
      <c r="CS22" s="459"/>
      <c r="CT22" s="459"/>
      <c r="CU22" s="459"/>
      <c r="CV22" s="459"/>
      <c r="CW22" s="465"/>
      <c r="CX22" s="458"/>
      <c r="CY22" s="459"/>
      <c r="CZ22" s="459"/>
      <c r="DA22" s="459"/>
      <c r="DB22" s="459"/>
      <c r="DC22" s="459"/>
      <c r="DD22" s="465"/>
      <c r="DE22" s="482"/>
      <c r="DF22" s="483"/>
      <c r="DG22" s="483"/>
      <c r="DH22" s="483"/>
      <c r="DI22" s="483"/>
      <c r="DJ22" s="483"/>
      <c r="DK22" s="173"/>
      <c r="DL22" s="456"/>
    </row>
    <row r="23" spans="2:116" ht="20.25" customHeight="1">
      <c r="B23" s="458"/>
      <c r="C23" s="459"/>
      <c r="D23" s="459"/>
      <c r="E23" s="459"/>
      <c r="F23" s="459"/>
      <c r="G23" s="459"/>
      <c r="H23" s="459"/>
      <c r="I23" s="459"/>
      <c r="J23" s="459"/>
      <c r="K23" s="459"/>
      <c r="L23" s="459"/>
      <c r="M23" s="465"/>
      <c r="N23" s="499"/>
      <c r="O23" s="500"/>
      <c r="P23" s="501"/>
      <c r="S23" s="505"/>
      <c r="T23" s="506"/>
      <c r="U23" s="506"/>
      <c r="V23" s="506"/>
      <c r="W23" s="506"/>
      <c r="X23" s="507"/>
      <c r="Y23" s="505"/>
      <c r="Z23" s="506"/>
      <c r="AA23" s="506"/>
      <c r="AB23" s="506"/>
      <c r="AC23" s="506"/>
      <c r="AD23" s="507"/>
      <c r="AE23" s="505"/>
      <c r="AF23" s="506"/>
      <c r="AG23" s="506"/>
      <c r="AH23" s="506"/>
      <c r="AI23" s="506"/>
      <c r="AJ23" s="507"/>
      <c r="AK23" s="505"/>
      <c r="AL23" s="506"/>
      <c r="AM23" s="506"/>
      <c r="AN23" s="506"/>
      <c r="AO23" s="506"/>
      <c r="AP23" s="507"/>
      <c r="AS23" s="458"/>
      <c r="AT23" s="459"/>
      <c r="AU23" s="459"/>
      <c r="AV23" s="459"/>
      <c r="AW23" s="459"/>
      <c r="AX23" s="459"/>
      <c r="AY23" s="460"/>
      <c r="AZ23" s="464"/>
      <c r="BA23" s="459"/>
      <c r="BB23" s="459"/>
      <c r="BC23" s="459"/>
      <c r="BD23" s="459"/>
      <c r="BE23" s="459"/>
      <c r="BF23" s="465"/>
      <c r="BG23" s="189"/>
      <c r="BH23" s="190"/>
      <c r="BI23" s="191" t="str">
        <f>IFERROR(VLOOKUP(BG23,宿泊手当!$A$1:$B$5,2,FALSE),"食事の有無を選択")</f>
        <v>食事の有無を選択</v>
      </c>
      <c r="BJ23" s="189"/>
      <c r="BK23" s="192"/>
      <c r="BL23" s="488">
        <f t="shared" si="1"/>
        <v>0</v>
      </c>
      <c r="BM23" s="489"/>
      <c r="BN23" s="193" t="s">
        <v>4</v>
      </c>
      <c r="BO23" s="458"/>
      <c r="BP23" s="459"/>
      <c r="BQ23" s="459"/>
      <c r="BR23" s="459"/>
      <c r="BS23" s="459"/>
      <c r="BT23" s="459"/>
      <c r="BU23" s="465"/>
      <c r="BV23" s="458"/>
      <c r="BW23" s="459"/>
      <c r="BX23" s="459"/>
      <c r="BY23" s="459"/>
      <c r="BZ23" s="459"/>
      <c r="CA23" s="459"/>
      <c r="CB23" s="465"/>
      <c r="CC23" s="458"/>
      <c r="CD23" s="459"/>
      <c r="CE23" s="459"/>
      <c r="CF23" s="459"/>
      <c r="CG23" s="459"/>
      <c r="CH23" s="459"/>
      <c r="CI23" s="465"/>
      <c r="CJ23" s="458"/>
      <c r="CK23" s="459"/>
      <c r="CL23" s="459"/>
      <c r="CM23" s="459"/>
      <c r="CN23" s="459"/>
      <c r="CO23" s="459"/>
      <c r="CP23" s="465"/>
      <c r="CQ23" s="458"/>
      <c r="CR23" s="459"/>
      <c r="CS23" s="459"/>
      <c r="CT23" s="459"/>
      <c r="CU23" s="459"/>
      <c r="CV23" s="459"/>
      <c r="CW23" s="465"/>
      <c r="CX23" s="458"/>
      <c r="CY23" s="459"/>
      <c r="CZ23" s="459"/>
      <c r="DA23" s="459"/>
      <c r="DB23" s="459"/>
      <c r="DC23" s="459"/>
      <c r="DD23" s="465"/>
      <c r="DE23" s="482"/>
      <c r="DF23" s="483"/>
      <c r="DG23" s="483"/>
      <c r="DH23" s="483"/>
      <c r="DI23" s="483"/>
      <c r="DJ23" s="483"/>
      <c r="DK23" s="173"/>
      <c r="DL23" s="456"/>
    </row>
    <row r="24" spans="2:116" ht="20.25" hidden="1" customHeight="1">
      <c r="B24" s="458"/>
      <c r="C24" s="459"/>
      <c r="D24" s="459"/>
      <c r="E24" s="459"/>
      <c r="F24" s="459"/>
      <c r="G24" s="459"/>
      <c r="H24" s="459"/>
      <c r="I24" s="459"/>
      <c r="J24" s="459"/>
      <c r="K24" s="459"/>
      <c r="L24" s="459"/>
      <c r="M24" s="465"/>
      <c r="N24" s="499"/>
      <c r="O24" s="500"/>
      <c r="P24" s="501"/>
      <c r="S24" s="505"/>
      <c r="T24" s="506"/>
      <c r="U24" s="506"/>
      <c r="V24" s="506"/>
      <c r="W24" s="506"/>
      <c r="X24" s="507"/>
      <c r="Y24" s="505"/>
      <c r="Z24" s="506"/>
      <c r="AA24" s="506"/>
      <c r="AB24" s="506"/>
      <c r="AC24" s="506"/>
      <c r="AD24" s="507"/>
      <c r="AE24" s="505"/>
      <c r="AF24" s="506"/>
      <c r="AG24" s="506"/>
      <c r="AH24" s="506"/>
      <c r="AI24" s="506"/>
      <c r="AJ24" s="507"/>
      <c r="AK24" s="505"/>
      <c r="AL24" s="506"/>
      <c r="AM24" s="506"/>
      <c r="AN24" s="506"/>
      <c r="AO24" s="506"/>
      <c r="AP24" s="507"/>
      <c r="AS24" s="458"/>
      <c r="AT24" s="459"/>
      <c r="AU24" s="459"/>
      <c r="AV24" s="459"/>
      <c r="AW24" s="459"/>
      <c r="AX24" s="459"/>
      <c r="AY24" s="460"/>
      <c r="AZ24" s="464"/>
      <c r="BA24" s="459"/>
      <c r="BB24" s="459"/>
      <c r="BC24" s="459"/>
      <c r="BD24" s="459"/>
      <c r="BE24" s="459"/>
      <c r="BF24" s="465"/>
      <c r="BG24" s="189"/>
      <c r="BH24" s="190"/>
      <c r="BI24" s="191" t="str">
        <f>IFERROR(VLOOKUP(BG24,宿泊手当!$A$1:$B$5,2,FALSE),"食事の有無を選択")</f>
        <v>食事の有無を選択</v>
      </c>
      <c r="BJ24" s="189"/>
      <c r="BK24" s="192"/>
      <c r="BL24" s="488">
        <f t="shared" si="1"/>
        <v>0</v>
      </c>
      <c r="BM24" s="489"/>
      <c r="BN24" s="193" t="s">
        <v>4</v>
      </c>
      <c r="BO24" s="458"/>
      <c r="BP24" s="459"/>
      <c r="BQ24" s="459"/>
      <c r="BR24" s="459"/>
      <c r="BS24" s="459"/>
      <c r="BT24" s="459"/>
      <c r="BU24" s="465"/>
      <c r="BV24" s="458"/>
      <c r="BW24" s="459"/>
      <c r="BX24" s="459"/>
      <c r="BY24" s="459"/>
      <c r="BZ24" s="459"/>
      <c r="CA24" s="459"/>
      <c r="CB24" s="465"/>
      <c r="CC24" s="458"/>
      <c r="CD24" s="459"/>
      <c r="CE24" s="459"/>
      <c r="CF24" s="459"/>
      <c r="CG24" s="459"/>
      <c r="CH24" s="459"/>
      <c r="CI24" s="465"/>
      <c r="CJ24" s="458"/>
      <c r="CK24" s="459"/>
      <c r="CL24" s="459"/>
      <c r="CM24" s="459"/>
      <c r="CN24" s="459"/>
      <c r="CO24" s="459"/>
      <c r="CP24" s="465"/>
      <c r="CQ24" s="458"/>
      <c r="CR24" s="459"/>
      <c r="CS24" s="459"/>
      <c r="CT24" s="459"/>
      <c r="CU24" s="459"/>
      <c r="CV24" s="459"/>
      <c r="CW24" s="465"/>
      <c r="CX24" s="458"/>
      <c r="CY24" s="459"/>
      <c r="CZ24" s="459"/>
      <c r="DA24" s="459"/>
      <c r="DB24" s="459"/>
      <c r="DC24" s="459"/>
      <c r="DD24" s="465"/>
      <c r="DE24" s="482"/>
      <c r="DF24" s="483"/>
      <c r="DG24" s="483"/>
      <c r="DH24" s="483"/>
      <c r="DI24" s="483"/>
      <c r="DJ24" s="483"/>
      <c r="DK24" s="173"/>
      <c r="DL24" s="456"/>
    </row>
    <row r="25" spans="2:116" ht="20.25" hidden="1" customHeight="1">
      <c r="B25" s="458"/>
      <c r="C25" s="459"/>
      <c r="D25" s="459"/>
      <c r="E25" s="459"/>
      <c r="F25" s="459"/>
      <c r="G25" s="459"/>
      <c r="H25" s="459"/>
      <c r="I25" s="459"/>
      <c r="J25" s="459"/>
      <c r="K25" s="459"/>
      <c r="L25" s="459"/>
      <c r="M25" s="465"/>
      <c r="N25" s="499"/>
      <c r="O25" s="500"/>
      <c r="P25" s="501"/>
      <c r="S25" s="505"/>
      <c r="T25" s="506"/>
      <c r="U25" s="506"/>
      <c r="V25" s="506"/>
      <c r="W25" s="506"/>
      <c r="X25" s="507"/>
      <c r="Y25" s="505"/>
      <c r="Z25" s="506"/>
      <c r="AA25" s="506"/>
      <c r="AB25" s="506"/>
      <c r="AC25" s="506"/>
      <c r="AD25" s="507"/>
      <c r="AE25" s="505"/>
      <c r="AF25" s="506"/>
      <c r="AG25" s="506"/>
      <c r="AH25" s="506"/>
      <c r="AI25" s="506"/>
      <c r="AJ25" s="507"/>
      <c r="AK25" s="505"/>
      <c r="AL25" s="506"/>
      <c r="AM25" s="506"/>
      <c r="AN25" s="506"/>
      <c r="AO25" s="506"/>
      <c r="AP25" s="507"/>
      <c r="AS25" s="458"/>
      <c r="AT25" s="459"/>
      <c r="AU25" s="459"/>
      <c r="AV25" s="459"/>
      <c r="AW25" s="459"/>
      <c r="AX25" s="459"/>
      <c r="AY25" s="460"/>
      <c r="AZ25" s="464"/>
      <c r="BA25" s="459"/>
      <c r="BB25" s="459"/>
      <c r="BC25" s="459"/>
      <c r="BD25" s="459"/>
      <c r="BE25" s="459"/>
      <c r="BF25" s="465"/>
      <c r="BG25" s="189"/>
      <c r="BH25" s="190"/>
      <c r="BI25" s="191" t="str">
        <f>IFERROR(VLOOKUP(BG25,宿泊手当!$A$1:$B$5,2,FALSE),"食事の有無を選択")</f>
        <v>食事の有無を選択</v>
      </c>
      <c r="BJ25" s="189"/>
      <c r="BK25" s="192"/>
      <c r="BL25" s="488">
        <f t="shared" si="1"/>
        <v>0</v>
      </c>
      <c r="BM25" s="489"/>
      <c r="BN25" s="193" t="s">
        <v>4</v>
      </c>
      <c r="BO25" s="458"/>
      <c r="BP25" s="459"/>
      <c r="BQ25" s="459"/>
      <c r="BR25" s="459"/>
      <c r="BS25" s="459"/>
      <c r="BT25" s="459"/>
      <c r="BU25" s="465"/>
      <c r="BV25" s="458"/>
      <c r="BW25" s="459"/>
      <c r="BX25" s="459"/>
      <c r="BY25" s="459"/>
      <c r="BZ25" s="459"/>
      <c r="CA25" s="459"/>
      <c r="CB25" s="465"/>
      <c r="CC25" s="458"/>
      <c r="CD25" s="459"/>
      <c r="CE25" s="459"/>
      <c r="CF25" s="459"/>
      <c r="CG25" s="459"/>
      <c r="CH25" s="459"/>
      <c r="CI25" s="465"/>
      <c r="CJ25" s="458"/>
      <c r="CK25" s="459"/>
      <c r="CL25" s="459"/>
      <c r="CM25" s="459"/>
      <c r="CN25" s="459"/>
      <c r="CO25" s="459"/>
      <c r="CP25" s="465"/>
      <c r="CQ25" s="458"/>
      <c r="CR25" s="459"/>
      <c r="CS25" s="459"/>
      <c r="CT25" s="459"/>
      <c r="CU25" s="459"/>
      <c r="CV25" s="459"/>
      <c r="CW25" s="465"/>
      <c r="CX25" s="458"/>
      <c r="CY25" s="459"/>
      <c r="CZ25" s="459"/>
      <c r="DA25" s="459"/>
      <c r="DB25" s="459"/>
      <c r="DC25" s="459"/>
      <c r="DD25" s="465"/>
      <c r="DE25" s="482"/>
      <c r="DF25" s="483"/>
      <c r="DG25" s="483"/>
      <c r="DH25" s="483"/>
      <c r="DI25" s="483"/>
      <c r="DJ25" s="483"/>
      <c r="DK25" s="173"/>
      <c r="DL25" s="456"/>
    </row>
    <row r="26" spans="2:116" ht="20.25" hidden="1" customHeight="1">
      <c r="B26" s="458"/>
      <c r="C26" s="459"/>
      <c r="D26" s="459"/>
      <c r="E26" s="459"/>
      <c r="F26" s="459"/>
      <c r="G26" s="459"/>
      <c r="H26" s="459"/>
      <c r="I26" s="459"/>
      <c r="J26" s="459"/>
      <c r="K26" s="459"/>
      <c r="L26" s="459"/>
      <c r="M26" s="465"/>
      <c r="N26" s="499"/>
      <c r="O26" s="500"/>
      <c r="P26" s="501"/>
      <c r="S26" s="505"/>
      <c r="T26" s="506"/>
      <c r="U26" s="506"/>
      <c r="V26" s="506"/>
      <c r="W26" s="506"/>
      <c r="X26" s="507"/>
      <c r="Y26" s="505"/>
      <c r="Z26" s="506"/>
      <c r="AA26" s="506"/>
      <c r="AB26" s="506"/>
      <c r="AC26" s="506"/>
      <c r="AD26" s="507"/>
      <c r="AE26" s="505"/>
      <c r="AF26" s="506"/>
      <c r="AG26" s="506"/>
      <c r="AH26" s="506"/>
      <c r="AI26" s="506"/>
      <c r="AJ26" s="507"/>
      <c r="AK26" s="505"/>
      <c r="AL26" s="506"/>
      <c r="AM26" s="506"/>
      <c r="AN26" s="506"/>
      <c r="AO26" s="506"/>
      <c r="AP26" s="507"/>
      <c r="AS26" s="458"/>
      <c r="AT26" s="459"/>
      <c r="AU26" s="459"/>
      <c r="AV26" s="459"/>
      <c r="AW26" s="459"/>
      <c r="AX26" s="459"/>
      <c r="AY26" s="460"/>
      <c r="AZ26" s="464"/>
      <c r="BA26" s="459"/>
      <c r="BB26" s="459"/>
      <c r="BC26" s="459"/>
      <c r="BD26" s="459"/>
      <c r="BE26" s="459"/>
      <c r="BF26" s="465"/>
      <c r="BG26" s="189"/>
      <c r="BH26" s="190"/>
      <c r="BI26" s="191" t="str">
        <f>IFERROR(VLOOKUP(BG26,宿泊手当!$A$1:$B$5,2,FALSE),"食事の有無を選択")</f>
        <v>食事の有無を選択</v>
      </c>
      <c r="BJ26" s="189"/>
      <c r="BK26" s="192"/>
      <c r="BL26" s="488">
        <f t="shared" si="1"/>
        <v>0</v>
      </c>
      <c r="BM26" s="489"/>
      <c r="BN26" s="193" t="s">
        <v>4</v>
      </c>
      <c r="BO26" s="458"/>
      <c r="BP26" s="459"/>
      <c r="BQ26" s="459"/>
      <c r="BR26" s="459"/>
      <c r="BS26" s="459"/>
      <c r="BT26" s="459"/>
      <c r="BU26" s="465"/>
      <c r="BV26" s="458"/>
      <c r="BW26" s="459"/>
      <c r="BX26" s="459"/>
      <c r="BY26" s="459"/>
      <c r="BZ26" s="459"/>
      <c r="CA26" s="459"/>
      <c r="CB26" s="465"/>
      <c r="CC26" s="458"/>
      <c r="CD26" s="459"/>
      <c r="CE26" s="459"/>
      <c r="CF26" s="459"/>
      <c r="CG26" s="459"/>
      <c r="CH26" s="459"/>
      <c r="CI26" s="465"/>
      <c r="CJ26" s="458"/>
      <c r="CK26" s="459"/>
      <c r="CL26" s="459"/>
      <c r="CM26" s="459"/>
      <c r="CN26" s="459"/>
      <c r="CO26" s="459"/>
      <c r="CP26" s="465"/>
      <c r="CQ26" s="458"/>
      <c r="CR26" s="459"/>
      <c r="CS26" s="459"/>
      <c r="CT26" s="459"/>
      <c r="CU26" s="459"/>
      <c r="CV26" s="459"/>
      <c r="CW26" s="465"/>
      <c r="CX26" s="458"/>
      <c r="CY26" s="459"/>
      <c r="CZ26" s="459"/>
      <c r="DA26" s="459"/>
      <c r="DB26" s="459"/>
      <c r="DC26" s="459"/>
      <c r="DD26" s="465"/>
      <c r="DE26" s="482"/>
      <c r="DF26" s="483"/>
      <c r="DG26" s="483"/>
      <c r="DH26" s="483"/>
      <c r="DI26" s="483"/>
      <c r="DJ26" s="483"/>
      <c r="DK26" s="173"/>
      <c r="DL26" s="456"/>
    </row>
    <row r="27" spans="2:116" ht="15.75" customHeight="1">
      <c r="B27" s="461"/>
      <c r="C27" s="462"/>
      <c r="D27" s="462"/>
      <c r="E27" s="462"/>
      <c r="F27" s="462"/>
      <c r="G27" s="462"/>
      <c r="H27" s="462"/>
      <c r="I27" s="462"/>
      <c r="J27" s="462"/>
      <c r="K27" s="462"/>
      <c r="L27" s="462"/>
      <c r="M27" s="467"/>
      <c r="N27" s="499"/>
      <c r="O27" s="500"/>
      <c r="P27" s="501"/>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1"/>
      <c r="AT27" s="462"/>
      <c r="AU27" s="462"/>
      <c r="AV27" s="462"/>
      <c r="AW27" s="462"/>
      <c r="AX27" s="462"/>
      <c r="AY27" s="463"/>
      <c r="AZ27" s="466"/>
      <c r="BA27" s="462"/>
      <c r="BB27" s="462"/>
      <c r="BC27" s="462"/>
      <c r="BD27" s="462"/>
      <c r="BE27" s="462"/>
      <c r="BF27" s="467"/>
      <c r="BG27" s="493" t="s">
        <v>210</v>
      </c>
      <c r="BH27" s="494"/>
      <c r="BI27" s="494"/>
      <c r="BJ27" s="494"/>
      <c r="BK27" s="494"/>
      <c r="BL27" s="494"/>
      <c r="BM27" s="494"/>
      <c r="BN27" s="495"/>
      <c r="BO27" s="461"/>
      <c r="BP27" s="462"/>
      <c r="BQ27" s="462"/>
      <c r="BR27" s="462"/>
      <c r="BS27" s="462"/>
      <c r="BT27" s="462"/>
      <c r="BU27" s="467"/>
      <c r="BV27" s="461"/>
      <c r="BW27" s="462"/>
      <c r="BX27" s="462"/>
      <c r="BY27" s="462"/>
      <c r="BZ27" s="462"/>
      <c r="CA27" s="462"/>
      <c r="CB27" s="467"/>
      <c r="CC27" s="461"/>
      <c r="CD27" s="462"/>
      <c r="CE27" s="462"/>
      <c r="CF27" s="462"/>
      <c r="CG27" s="462"/>
      <c r="CH27" s="462"/>
      <c r="CI27" s="467"/>
      <c r="CJ27" s="461"/>
      <c r="CK27" s="462"/>
      <c r="CL27" s="462"/>
      <c r="CM27" s="462"/>
      <c r="CN27" s="462"/>
      <c r="CO27" s="462"/>
      <c r="CP27" s="467"/>
      <c r="CQ27" s="461"/>
      <c r="CR27" s="462"/>
      <c r="CS27" s="462"/>
      <c r="CT27" s="462"/>
      <c r="CU27" s="462"/>
      <c r="CV27" s="462"/>
      <c r="CW27" s="467"/>
      <c r="CX27" s="461"/>
      <c r="CY27" s="462"/>
      <c r="CZ27" s="462"/>
      <c r="DA27" s="462"/>
      <c r="DB27" s="462"/>
      <c r="DC27" s="462"/>
      <c r="DD27" s="467"/>
      <c r="DE27" s="197"/>
      <c r="DF27" s="198"/>
      <c r="DG27" s="198"/>
      <c r="DH27" s="198"/>
      <c r="DI27" s="198"/>
      <c r="DJ27" s="198"/>
      <c r="DK27" s="199" t="s">
        <v>4</v>
      </c>
    </row>
    <row r="28" spans="2:116" ht="9.75" customHeight="1">
      <c r="B28" s="496"/>
      <c r="C28" s="497"/>
      <c r="D28" s="497"/>
      <c r="E28" s="497"/>
      <c r="F28" s="497"/>
      <c r="G28" s="497"/>
      <c r="H28" s="497"/>
      <c r="I28" s="497"/>
      <c r="J28" s="497"/>
      <c r="K28" s="497"/>
      <c r="L28" s="497"/>
      <c r="M28" s="498"/>
      <c r="N28" s="499">
        <v>2</v>
      </c>
      <c r="O28" s="500"/>
      <c r="P28" s="501"/>
      <c r="S28" s="502"/>
      <c r="T28" s="503"/>
      <c r="U28" s="503"/>
      <c r="V28" s="503"/>
      <c r="W28" s="503"/>
      <c r="X28" s="504"/>
      <c r="Y28" s="502"/>
      <c r="Z28" s="503"/>
      <c r="AA28" s="503"/>
      <c r="AB28" s="503"/>
      <c r="AC28" s="503"/>
      <c r="AD28" s="504"/>
      <c r="AE28" s="502"/>
      <c r="AF28" s="503"/>
      <c r="AG28" s="503"/>
      <c r="AH28" s="503"/>
      <c r="AI28" s="503"/>
      <c r="AJ28" s="504"/>
      <c r="AK28" s="502">
        <f>SUM(S28:AJ44)</f>
        <v>0</v>
      </c>
      <c r="AL28" s="503"/>
      <c r="AM28" s="503"/>
      <c r="AN28" s="503"/>
      <c r="AO28" s="503"/>
      <c r="AP28" s="504"/>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172"/>
      <c r="CY28" s="169"/>
      <c r="CZ28" s="169"/>
      <c r="DA28" s="169"/>
      <c r="DB28" s="169"/>
      <c r="DC28" s="169"/>
      <c r="DD28" s="171"/>
      <c r="DE28" s="480">
        <f>SUM(AS29:DD29)</f>
        <v>0</v>
      </c>
      <c r="DF28" s="481"/>
      <c r="DG28" s="481"/>
      <c r="DH28" s="481"/>
      <c r="DI28" s="481"/>
      <c r="DJ28" s="481"/>
      <c r="DK28" s="171"/>
    </row>
    <row r="29" spans="2:116" ht="18.75" customHeight="1">
      <c r="B29" s="458"/>
      <c r="C29" s="459"/>
      <c r="D29" s="459"/>
      <c r="E29" s="459"/>
      <c r="F29" s="459"/>
      <c r="G29" s="459"/>
      <c r="H29" s="459"/>
      <c r="I29" s="459"/>
      <c r="J29" s="459"/>
      <c r="K29" s="459"/>
      <c r="L29" s="459"/>
      <c r="M29" s="465"/>
      <c r="N29" s="499"/>
      <c r="O29" s="500"/>
      <c r="P29" s="501"/>
      <c r="S29" s="505"/>
      <c r="T29" s="506"/>
      <c r="U29" s="506"/>
      <c r="V29" s="506"/>
      <c r="W29" s="506"/>
      <c r="X29" s="507"/>
      <c r="Y29" s="505"/>
      <c r="Z29" s="506"/>
      <c r="AA29" s="506"/>
      <c r="AB29" s="506"/>
      <c r="AC29" s="506"/>
      <c r="AD29" s="507"/>
      <c r="AE29" s="505"/>
      <c r="AF29" s="506"/>
      <c r="AG29" s="506"/>
      <c r="AH29" s="506"/>
      <c r="AI29" s="506"/>
      <c r="AJ29" s="507"/>
      <c r="AK29" s="505"/>
      <c r="AL29" s="506"/>
      <c r="AM29" s="506"/>
      <c r="AN29" s="506"/>
      <c r="AO29" s="506"/>
      <c r="AP29" s="507"/>
      <c r="AS29" s="484"/>
      <c r="AT29" s="485"/>
      <c r="AU29" s="485"/>
      <c r="AV29" s="485"/>
      <c r="AW29" s="485"/>
      <c r="AX29" s="485"/>
      <c r="AY29" s="486"/>
      <c r="AZ29" s="485"/>
      <c r="BA29" s="485"/>
      <c r="BB29" s="485"/>
      <c r="BC29" s="485"/>
      <c r="BD29" s="485"/>
      <c r="BE29" s="485"/>
      <c r="BF29" s="487"/>
      <c r="BG29" s="484">
        <f>SUM(BL39:BM44)</f>
        <v>0</v>
      </c>
      <c r="BH29" s="485"/>
      <c r="BI29" s="485"/>
      <c r="BJ29" s="485"/>
      <c r="BK29" s="485"/>
      <c r="BL29" s="485"/>
      <c r="BM29" s="485"/>
      <c r="BN29" s="487"/>
      <c r="BO29" s="484"/>
      <c r="BP29" s="485"/>
      <c r="BQ29" s="485"/>
      <c r="BR29" s="485"/>
      <c r="BS29" s="485"/>
      <c r="BT29" s="485"/>
      <c r="BU29" s="487"/>
      <c r="BV29" s="484"/>
      <c r="BW29" s="485"/>
      <c r="BX29" s="485"/>
      <c r="BY29" s="485"/>
      <c r="BZ29" s="485"/>
      <c r="CA29" s="485"/>
      <c r="CB29" s="487"/>
      <c r="CC29" s="484"/>
      <c r="CD29" s="485"/>
      <c r="CE29" s="485"/>
      <c r="CF29" s="485"/>
      <c r="CG29" s="485"/>
      <c r="CH29" s="485"/>
      <c r="CI29" s="487"/>
      <c r="CJ29" s="484"/>
      <c r="CK29" s="485"/>
      <c r="CL29" s="485"/>
      <c r="CM29" s="485"/>
      <c r="CN29" s="485"/>
      <c r="CO29" s="485"/>
      <c r="CP29" s="487"/>
      <c r="CQ29" s="484"/>
      <c r="CR29" s="485"/>
      <c r="CS29" s="485"/>
      <c r="CT29" s="485"/>
      <c r="CU29" s="485"/>
      <c r="CV29" s="485"/>
      <c r="CW29" s="487"/>
      <c r="CX29" s="484"/>
      <c r="CY29" s="485"/>
      <c r="CZ29" s="485"/>
      <c r="DA29" s="485"/>
      <c r="DB29" s="485"/>
      <c r="DC29" s="485"/>
      <c r="DD29" s="487"/>
      <c r="DE29" s="482"/>
      <c r="DF29" s="483"/>
      <c r="DG29" s="483"/>
      <c r="DH29" s="483"/>
      <c r="DI29" s="483"/>
      <c r="DJ29" s="483"/>
      <c r="DK29" s="173"/>
      <c r="DL29" s="158" t="str">
        <f>IF(AK28=DE28,"○","一致していません")</f>
        <v>○</v>
      </c>
    </row>
    <row r="30" spans="2:116" ht="9" customHeight="1">
      <c r="B30" s="458"/>
      <c r="C30" s="459"/>
      <c r="D30" s="459"/>
      <c r="E30" s="459"/>
      <c r="F30" s="459"/>
      <c r="G30" s="459"/>
      <c r="H30" s="459"/>
      <c r="I30" s="459"/>
      <c r="J30" s="459"/>
      <c r="K30" s="459"/>
      <c r="L30" s="459"/>
      <c r="M30" s="465"/>
      <c r="N30" s="499"/>
      <c r="O30" s="500"/>
      <c r="P30" s="501"/>
      <c r="S30" s="505"/>
      <c r="T30" s="506"/>
      <c r="U30" s="506"/>
      <c r="V30" s="506"/>
      <c r="W30" s="506"/>
      <c r="X30" s="507"/>
      <c r="Y30" s="505"/>
      <c r="Z30" s="506"/>
      <c r="AA30" s="506"/>
      <c r="AB30" s="506"/>
      <c r="AC30" s="506"/>
      <c r="AD30" s="507"/>
      <c r="AE30" s="505"/>
      <c r="AF30" s="506"/>
      <c r="AG30" s="506"/>
      <c r="AH30" s="506"/>
      <c r="AI30" s="506"/>
      <c r="AJ30" s="507"/>
      <c r="AK30" s="505"/>
      <c r="AL30" s="506"/>
      <c r="AM30" s="506"/>
      <c r="AN30" s="506"/>
      <c r="AO30" s="506"/>
      <c r="AP30" s="507"/>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174"/>
      <c r="CY30" s="175"/>
      <c r="CZ30" s="175"/>
      <c r="DA30" s="175"/>
      <c r="DB30" s="175"/>
      <c r="DC30" s="175"/>
      <c r="DD30" s="179" t="s">
        <v>4</v>
      </c>
      <c r="DE30" s="482"/>
      <c r="DF30" s="483"/>
      <c r="DG30" s="483"/>
      <c r="DH30" s="483"/>
      <c r="DI30" s="483"/>
      <c r="DJ30" s="483"/>
      <c r="DK30" s="173"/>
      <c r="DL30" s="456"/>
    </row>
    <row r="31" spans="2:116" ht="15" customHeight="1">
      <c r="B31" s="458"/>
      <c r="C31" s="459"/>
      <c r="D31" s="459"/>
      <c r="E31" s="459"/>
      <c r="F31" s="459"/>
      <c r="G31" s="459"/>
      <c r="H31" s="459"/>
      <c r="I31" s="459"/>
      <c r="J31" s="459"/>
      <c r="K31" s="459"/>
      <c r="L31" s="459"/>
      <c r="M31" s="465"/>
      <c r="N31" s="499"/>
      <c r="O31" s="500"/>
      <c r="P31" s="501"/>
      <c r="S31" s="505"/>
      <c r="T31" s="506"/>
      <c r="U31" s="506"/>
      <c r="V31" s="506"/>
      <c r="W31" s="506"/>
      <c r="X31" s="507"/>
      <c r="Y31" s="505"/>
      <c r="Z31" s="506"/>
      <c r="AA31" s="506"/>
      <c r="AB31" s="506"/>
      <c r="AC31" s="506"/>
      <c r="AD31" s="507"/>
      <c r="AE31" s="505"/>
      <c r="AF31" s="506"/>
      <c r="AG31" s="506"/>
      <c r="AH31" s="506"/>
      <c r="AI31" s="506"/>
      <c r="AJ31" s="507"/>
      <c r="AK31" s="505"/>
      <c r="AL31" s="506"/>
      <c r="AM31" s="506"/>
      <c r="AN31" s="506"/>
      <c r="AO31" s="506"/>
      <c r="AP31" s="507"/>
      <c r="AS31" s="180" t="s">
        <v>24</v>
      </c>
      <c r="AT31" s="181"/>
      <c r="AU31" s="181"/>
      <c r="AV31" s="181"/>
      <c r="AW31" s="181"/>
      <c r="AX31" s="181"/>
      <c r="AY31" s="182"/>
      <c r="AZ31" s="181"/>
      <c r="BA31" s="181"/>
      <c r="BB31" s="181"/>
      <c r="BC31" s="181"/>
      <c r="BD31" s="181"/>
      <c r="BE31" s="181"/>
      <c r="BF31" s="183"/>
      <c r="BG31" s="457" t="s">
        <v>194</v>
      </c>
      <c r="BH31" s="457"/>
      <c r="BI31" s="457"/>
      <c r="BJ31" s="457"/>
      <c r="BK31" s="457"/>
      <c r="BL31" s="457"/>
      <c r="BM31" s="457"/>
      <c r="BN31" s="457"/>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184"/>
      <c r="CY31" s="181"/>
      <c r="CZ31" s="181"/>
      <c r="DA31" s="181"/>
      <c r="DB31" s="181"/>
      <c r="DC31" s="181"/>
      <c r="DD31" s="183"/>
      <c r="DE31" s="482"/>
      <c r="DF31" s="483"/>
      <c r="DG31" s="483"/>
      <c r="DH31" s="483"/>
      <c r="DI31" s="483"/>
      <c r="DJ31" s="483"/>
      <c r="DK31" s="173"/>
      <c r="DL31" s="456"/>
    </row>
    <row r="32" spans="2:116" ht="15" customHeight="1">
      <c r="B32" s="458"/>
      <c r="C32" s="459"/>
      <c r="D32" s="459"/>
      <c r="E32" s="459"/>
      <c r="F32" s="459"/>
      <c r="G32" s="459"/>
      <c r="H32" s="459"/>
      <c r="I32" s="459"/>
      <c r="J32" s="459"/>
      <c r="K32" s="459"/>
      <c r="L32" s="459"/>
      <c r="M32" s="465"/>
      <c r="N32" s="499"/>
      <c r="O32" s="500"/>
      <c r="P32" s="501"/>
      <c r="S32" s="505"/>
      <c r="T32" s="506"/>
      <c r="U32" s="506"/>
      <c r="V32" s="506"/>
      <c r="W32" s="506"/>
      <c r="X32" s="507"/>
      <c r="Y32" s="505"/>
      <c r="Z32" s="506"/>
      <c r="AA32" s="506"/>
      <c r="AB32" s="506"/>
      <c r="AC32" s="506"/>
      <c r="AD32" s="507"/>
      <c r="AE32" s="505"/>
      <c r="AF32" s="506"/>
      <c r="AG32" s="506"/>
      <c r="AH32" s="506"/>
      <c r="AI32" s="506"/>
      <c r="AJ32" s="507"/>
      <c r="AK32" s="505"/>
      <c r="AL32" s="506"/>
      <c r="AM32" s="506"/>
      <c r="AN32" s="506"/>
      <c r="AO32" s="506"/>
      <c r="AP32" s="507"/>
      <c r="AS32" s="458"/>
      <c r="AT32" s="459"/>
      <c r="AU32" s="459"/>
      <c r="AV32" s="459"/>
      <c r="AW32" s="459"/>
      <c r="AX32" s="459"/>
      <c r="AY32" s="460"/>
      <c r="AZ32" s="464"/>
      <c r="BA32" s="459"/>
      <c r="BB32" s="459"/>
      <c r="BC32" s="459"/>
      <c r="BD32" s="459"/>
      <c r="BE32" s="459"/>
      <c r="BF32" s="465"/>
      <c r="BG32" s="468" t="s">
        <v>208</v>
      </c>
      <c r="BH32" s="469"/>
      <c r="BI32" s="470" t="s">
        <v>207</v>
      </c>
      <c r="BJ32" s="472" t="s">
        <v>200</v>
      </c>
      <c r="BK32" s="472" t="s">
        <v>205</v>
      </c>
      <c r="BL32" s="474" t="s">
        <v>201</v>
      </c>
      <c r="BM32" s="475"/>
      <c r="BN32" s="476"/>
      <c r="BO32" s="458"/>
      <c r="BP32" s="459"/>
      <c r="BQ32" s="459"/>
      <c r="BR32" s="459"/>
      <c r="BS32" s="459"/>
      <c r="BT32" s="459"/>
      <c r="BU32" s="465"/>
      <c r="BV32" s="458"/>
      <c r="BW32" s="459"/>
      <c r="BX32" s="459"/>
      <c r="BY32" s="459"/>
      <c r="BZ32" s="459"/>
      <c r="CA32" s="459"/>
      <c r="CB32" s="465"/>
      <c r="CC32" s="458"/>
      <c r="CD32" s="459"/>
      <c r="CE32" s="459"/>
      <c r="CF32" s="459"/>
      <c r="CG32" s="459"/>
      <c r="CH32" s="459"/>
      <c r="CI32" s="465"/>
      <c r="CJ32" s="458"/>
      <c r="CK32" s="459"/>
      <c r="CL32" s="459"/>
      <c r="CM32" s="459"/>
      <c r="CN32" s="459"/>
      <c r="CO32" s="459"/>
      <c r="CP32" s="465"/>
      <c r="CQ32" s="458"/>
      <c r="CR32" s="459"/>
      <c r="CS32" s="459"/>
      <c r="CT32" s="459"/>
      <c r="CU32" s="459"/>
      <c r="CV32" s="459"/>
      <c r="CW32" s="465"/>
      <c r="CX32" s="458"/>
      <c r="CY32" s="459"/>
      <c r="CZ32" s="459"/>
      <c r="DA32" s="459"/>
      <c r="DB32" s="459"/>
      <c r="DC32" s="459"/>
      <c r="DD32" s="465"/>
      <c r="DE32" s="482"/>
      <c r="DF32" s="483"/>
      <c r="DG32" s="483"/>
      <c r="DH32" s="483"/>
      <c r="DI32" s="483"/>
      <c r="DJ32" s="483"/>
      <c r="DK32" s="173"/>
      <c r="DL32" s="456"/>
    </row>
    <row r="33" spans="2:116" ht="13.5" customHeight="1">
      <c r="B33" s="458"/>
      <c r="C33" s="459"/>
      <c r="D33" s="459"/>
      <c r="E33" s="459"/>
      <c r="F33" s="459"/>
      <c r="G33" s="459"/>
      <c r="H33" s="459"/>
      <c r="I33" s="459"/>
      <c r="J33" s="459"/>
      <c r="K33" s="459"/>
      <c r="L33" s="459"/>
      <c r="M33" s="465"/>
      <c r="N33" s="499"/>
      <c r="O33" s="500"/>
      <c r="P33" s="501"/>
      <c r="S33" s="505"/>
      <c r="T33" s="506"/>
      <c r="U33" s="506"/>
      <c r="V33" s="506"/>
      <c r="W33" s="506"/>
      <c r="X33" s="507"/>
      <c r="Y33" s="505"/>
      <c r="Z33" s="506"/>
      <c r="AA33" s="506"/>
      <c r="AB33" s="506"/>
      <c r="AC33" s="506"/>
      <c r="AD33" s="507"/>
      <c r="AE33" s="505"/>
      <c r="AF33" s="506"/>
      <c r="AG33" s="506"/>
      <c r="AH33" s="506"/>
      <c r="AI33" s="506"/>
      <c r="AJ33" s="507"/>
      <c r="AK33" s="505"/>
      <c r="AL33" s="506"/>
      <c r="AM33" s="506"/>
      <c r="AN33" s="506"/>
      <c r="AO33" s="506"/>
      <c r="AP33" s="507"/>
      <c r="AS33" s="458"/>
      <c r="AT33" s="459"/>
      <c r="AU33" s="459"/>
      <c r="AV33" s="459"/>
      <c r="AW33" s="459"/>
      <c r="AX33" s="459"/>
      <c r="AY33" s="460"/>
      <c r="AZ33" s="464"/>
      <c r="BA33" s="459"/>
      <c r="BB33" s="459"/>
      <c r="BC33" s="459"/>
      <c r="BD33" s="459"/>
      <c r="BE33" s="459"/>
      <c r="BF33" s="465"/>
      <c r="BG33" s="185" t="s">
        <v>195</v>
      </c>
      <c r="BH33" s="186" t="s">
        <v>3</v>
      </c>
      <c r="BI33" s="471"/>
      <c r="BJ33" s="473"/>
      <c r="BK33" s="473"/>
      <c r="BL33" s="477"/>
      <c r="BM33" s="478"/>
      <c r="BN33" s="479"/>
      <c r="BO33" s="458"/>
      <c r="BP33" s="459"/>
      <c r="BQ33" s="459"/>
      <c r="BR33" s="459"/>
      <c r="BS33" s="459"/>
      <c r="BT33" s="459"/>
      <c r="BU33" s="465"/>
      <c r="BV33" s="458"/>
      <c r="BW33" s="459"/>
      <c r="BX33" s="459"/>
      <c r="BY33" s="459"/>
      <c r="BZ33" s="459"/>
      <c r="CA33" s="459"/>
      <c r="CB33" s="465"/>
      <c r="CC33" s="458"/>
      <c r="CD33" s="459"/>
      <c r="CE33" s="459"/>
      <c r="CF33" s="459"/>
      <c r="CG33" s="459"/>
      <c r="CH33" s="459"/>
      <c r="CI33" s="465"/>
      <c r="CJ33" s="458"/>
      <c r="CK33" s="459"/>
      <c r="CL33" s="459"/>
      <c r="CM33" s="459"/>
      <c r="CN33" s="459"/>
      <c r="CO33" s="459"/>
      <c r="CP33" s="465"/>
      <c r="CQ33" s="458"/>
      <c r="CR33" s="459"/>
      <c r="CS33" s="459"/>
      <c r="CT33" s="459"/>
      <c r="CU33" s="459"/>
      <c r="CV33" s="459"/>
      <c r="CW33" s="465"/>
      <c r="CX33" s="458"/>
      <c r="CY33" s="459"/>
      <c r="CZ33" s="459"/>
      <c r="DA33" s="459"/>
      <c r="DB33" s="459"/>
      <c r="DC33" s="459"/>
      <c r="DD33" s="465"/>
      <c r="DE33" s="482"/>
      <c r="DF33" s="483"/>
      <c r="DG33" s="483"/>
      <c r="DH33" s="483"/>
      <c r="DI33" s="483"/>
      <c r="DJ33" s="483"/>
      <c r="DK33" s="173"/>
      <c r="DL33" s="456"/>
    </row>
    <row r="34" spans="2:116" ht="20.25" customHeight="1">
      <c r="B34" s="458"/>
      <c r="C34" s="459"/>
      <c r="D34" s="459"/>
      <c r="E34" s="459"/>
      <c r="F34" s="459"/>
      <c r="G34" s="459"/>
      <c r="H34" s="459"/>
      <c r="I34" s="459"/>
      <c r="J34" s="459"/>
      <c r="K34" s="459"/>
      <c r="L34" s="459"/>
      <c r="M34" s="465"/>
      <c r="N34" s="499"/>
      <c r="O34" s="500"/>
      <c r="P34" s="501"/>
      <c r="S34" s="505"/>
      <c r="T34" s="506"/>
      <c r="U34" s="506"/>
      <c r="V34" s="506"/>
      <c r="W34" s="506"/>
      <c r="X34" s="507"/>
      <c r="Y34" s="505"/>
      <c r="Z34" s="506"/>
      <c r="AA34" s="506"/>
      <c r="AB34" s="506"/>
      <c r="AC34" s="506"/>
      <c r="AD34" s="507"/>
      <c r="AE34" s="505"/>
      <c r="AF34" s="506"/>
      <c r="AG34" s="506"/>
      <c r="AH34" s="506"/>
      <c r="AI34" s="506"/>
      <c r="AJ34" s="507"/>
      <c r="AK34" s="505"/>
      <c r="AL34" s="506"/>
      <c r="AM34" s="506"/>
      <c r="AN34" s="506"/>
      <c r="AO34" s="506"/>
      <c r="AP34" s="507"/>
      <c r="AS34" s="458"/>
      <c r="AT34" s="459"/>
      <c r="AU34" s="459"/>
      <c r="AV34" s="459"/>
      <c r="AW34" s="459"/>
      <c r="AX34" s="459"/>
      <c r="AY34" s="460"/>
      <c r="AZ34" s="464"/>
      <c r="BA34" s="459"/>
      <c r="BB34" s="459"/>
      <c r="BC34" s="459"/>
      <c r="BD34" s="459"/>
      <c r="BE34" s="459"/>
      <c r="BF34" s="465"/>
      <c r="BG34" s="187"/>
      <c r="BH34" s="221">
        <f>IFERROR(VLOOKUP(【③ターゲット】事業!AY12,宿泊費基準額!_xlnm.Print_Area,2,FALSE),0)</f>
        <v>0</v>
      </c>
      <c r="BI34" s="222" t="str">
        <f>IFERROR(VLOOKUP(BG34,宿泊手当!$A$1:$B$5,2,FALSE),"食事の有無を選択")</f>
        <v>食事の有無を選択</v>
      </c>
      <c r="BJ34" s="223"/>
      <c r="BK34" s="223"/>
      <c r="BL34" s="490">
        <f>IFERROR(BH34+BI34,0)</f>
        <v>0</v>
      </c>
      <c r="BM34" s="491"/>
      <c r="BN34" s="188" t="s">
        <v>4</v>
      </c>
      <c r="BO34" s="458"/>
      <c r="BP34" s="459"/>
      <c r="BQ34" s="459"/>
      <c r="BR34" s="459"/>
      <c r="BS34" s="459"/>
      <c r="BT34" s="459"/>
      <c r="BU34" s="465"/>
      <c r="BV34" s="458"/>
      <c r="BW34" s="459"/>
      <c r="BX34" s="459"/>
      <c r="BY34" s="459"/>
      <c r="BZ34" s="459"/>
      <c r="CA34" s="459"/>
      <c r="CB34" s="465"/>
      <c r="CC34" s="458"/>
      <c r="CD34" s="459"/>
      <c r="CE34" s="459"/>
      <c r="CF34" s="459"/>
      <c r="CG34" s="459"/>
      <c r="CH34" s="459"/>
      <c r="CI34" s="465"/>
      <c r="CJ34" s="458"/>
      <c r="CK34" s="459"/>
      <c r="CL34" s="459"/>
      <c r="CM34" s="459"/>
      <c r="CN34" s="459"/>
      <c r="CO34" s="459"/>
      <c r="CP34" s="465"/>
      <c r="CQ34" s="458"/>
      <c r="CR34" s="459"/>
      <c r="CS34" s="459"/>
      <c r="CT34" s="459"/>
      <c r="CU34" s="459"/>
      <c r="CV34" s="459"/>
      <c r="CW34" s="465"/>
      <c r="CX34" s="458"/>
      <c r="CY34" s="459"/>
      <c r="CZ34" s="459"/>
      <c r="DA34" s="459"/>
      <c r="DB34" s="459"/>
      <c r="DC34" s="459"/>
      <c r="DD34" s="465"/>
      <c r="DE34" s="482"/>
      <c r="DF34" s="483"/>
      <c r="DG34" s="483"/>
      <c r="DH34" s="483"/>
      <c r="DI34" s="483"/>
      <c r="DJ34" s="483"/>
      <c r="DK34" s="173"/>
      <c r="DL34" s="456"/>
    </row>
    <row r="35" spans="2:116" ht="20.25" customHeight="1">
      <c r="B35" s="458"/>
      <c r="C35" s="459"/>
      <c r="D35" s="459"/>
      <c r="E35" s="459"/>
      <c r="F35" s="459"/>
      <c r="G35" s="459"/>
      <c r="H35" s="459"/>
      <c r="I35" s="459"/>
      <c r="J35" s="459"/>
      <c r="K35" s="459"/>
      <c r="L35" s="459"/>
      <c r="M35" s="465"/>
      <c r="N35" s="499"/>
      <c r="O35" s="500"/>
      <c r="P35" s="501"/>
      <c r="S35" s="505"/>
      <c r="T35" s="506"/>
      <c r="U35" s="506"/>
      <c r="V35" s="506"/>
      <c r="W35" s="506"/>
      <c r="X35" s="507"/>
      <c r="Y35" s="505"/>
      <c r="Z35" s="506"/>
      <c r="AA35" s="506"/>
      <c r="AB35" s="506"/>
      <c r="AC35" s="506"/>
      <c r="AD35" s="507"/>
      <c r="AE35" s="505"/>
      <c r="AF35" s="506"/>
      <c r="AG35" s="506"/>
      <c r="AH35" s="506"/>
      <c r="AI35" s="506"/>
      <c r="AJ35" s="507"/>
      <c r="AK35" s="505"/>
      <c r="AL35" s="506"/>
      <c r="AM35" s="506"/>
      <c r="AN35" s="506"/>
      <c r="AO35" s="506"/>
      <c r="AP35" s="507"/>
      <c r="AS35" s="458"/>
      <c r="AT35" s="459"/>
      <c r="AU35" s="459"/>
      <c r="AV35" s="459"/>
      <c r="AW35" s="459"/>
      <c r="AX35" s="459"/>
      <c r="AY35" s="460"/>
      <c r="AZ35" s="464"/>
      <c r="BA35" s="459"/>
      <c r="BB35" s="459"/>
      <c r="BC35" s="459"/>
      <c r="BD35" s="459"/>
      <c r="BE35" s="459"/>
      <c r="BF35" s="465"/>
      <c r="BG35" s="187"/>
      <c r="BH35" s="221">
        <f>$BH$34</f>
        <v>0</v>
      </c>
      <c r="BI35" s="222" t="str">
        <f>IFERROR(VLOOKUP(BG35,宿泊手当!$A$1:$B$5,2,FALSE),"食事の有無を選択")</f>
        <v>食事の有無を選択</v>
      </c>
      <c r="BJ35" s="223"/>
      <c r="BK35" s="223"/>
      <c r="BL35" s="490">
        <f>IFERROR(BH35+BI35,0)</f>
        <v>0</v>
      </c>
      <c r="BM35" s="491"/>
      <c r="BN35" s="188" t="s">
        <v>4</v>
      </c>
      <c r="BO35" s="458"/>
      <c r="BP35" s="459"/>
      <c r="BQ35" s="459"/>
      <c r="BR35" s="459"/>
      <c r="BS35" s="459"/>
      <c r="BT35" s="459"/>
      <c r="BU35" s="465"/>
      <c r="BV35" s="458"/>
      <c r="BW35" s="459"/>
      <c r="BX35" s="459"/>
      <c r="BY35" s="459"/>
      <c r="BZ35" s="459"/>
      <c r="CA35" s="459"/>
      <c r="CB35" s="465"/>
      <c r="CC35" s="458"/>
      <c r="CD35" s="459"/>
      <c r="CE35" s="459"/>
      <c r="CF35" s="459"/>
      <c r="CG35" s="459"/>
      <c r="CH35" s="459"/>
      <c r="CI35" s="465"/>
      <c r="CJ35" s="458"/>
      <c r="CK35" s="459"/>
      <c r="CL35" s="459"/>
      <c r="CM35" s="459"/>
      <c r="CN35" s="459"/>
      <c r="CO35" s="459"/>
      <c r="CP35" s="465"/>
      <c r="CQ35" s="458"/>
      <c r="CR35" s="459"/>
      <c r="CS35" s="459"/>
      <c r="CT35" s="459"/>
      <c r="CU35" s="459"/>
      <c r="CV35" s="459"/>
      <c r="CW35" s="465"/>
      <c r="CX35" s="458"/>
      <c r="CY35" s="459"/>
      <c r="CZ35" s="459"/>
      <c r="DA35" s="459"/>
      <c r="DB35" s="459"/>
      <c r="DC35" s="459"/>
      <c r="DD35" s="465"/>
      <c r="DE35" s="482"/>
      <c r="DF35" s="483"/>
      <c r="DG35" s="483"/>
      <c r="DH35" s="483"/>
      <c r="DI35" s="483"/>
      <c r="DJ35" s="483"/>
      <c r="DK35" s="173"/>
      <c r="DL35" s="456"/>
    </row>
    <row r="36" spans="2:116" ht="20.25" hidden="1" customHeight="1">
      <c r="B36" s="458"/>
      <c r="C36" s="459"/>
      <c r="D36" s="459"/>
      <c r="E36" s="459"/>
      <c r="F36" s="459"/>
      <c r="G36" s="459"/>
      <c r="H36" s="459"/>
      <c r="I36" s="459"/>
      <c r="J36" s="459"/>
      <c r="K36" s="459"/>
      <c r="L36" s="459"/>
      <c r="M36" s="465"/>
      <c r="N36" s="499"/>
      <c r="O36" s="500"/>
      <c r="P36" s="501"/>
      <c r="S36" s="505"/>
      <c r="T36" s="506"/>
      <c r="U36" s="506"/>
      <c r="V36" s="506"/>
      <c r="W36" s="506"/>
      <c r="X36" s="507"/>
      <c r="Y36" s="505"/>
      <c r="Z36" s="506"/>
      <c r="AA36" s="506"/>
      <c r="AB36" s="506"/>
      <c r="AC36" s="506"/>
      <c r="AD36" s="507"/>
      <c r="AE36" s="505"/>
      <c r="AF36" s="506"/>
      <c r="AG36" s="506"/>
      <c r="AH36" s="506"/>
      <c r="AI36" s="506"/>
      <c r="AJ36" s="507"/>
      <c r="AK36" s="505"/>
      <c r="AL36" s="506"/>
      <c r="AM36" s="506"/>
      <c r="AN36" s="506"/>
      <c r="AO36" s="506"/>
      <c r="AP36" s="507"/>
      <c r="AS36" s="458"/>
      <c r="AT36" s="459"/>
      <c r="AU36" s="459"/>
      <c r="AV36" s="459"/>
      <c r="AW36" s="459"/>
      <c r="AX36" s="459"/>
      <c r="AY36" s="460"/>
      <c r="AZ36" s="464"/>
      <c r="BA36" s="459"/>
      <c r="BB36" s="459"/>
      <c r="BC36" s="459"/>
      <c r="BD36" s="459"/>
      <c r="BE36" s="459"/>
      <c r="BF36" s="465"/>
      <c r="BG36" s="187"/>
      <c r="BH36" s="221">
        <f t="shared" ref="BH36:BH37" si="2">$BH$34</f>
        <v>0</v>
      </c>
      <c r="BI36" s="222" t="str">
        <f>IFERROR(VLOOKUP(BG36,宿泊手当!$A$1:$B$5,2,FALSE),"食事の有無を選択")</f>
        <v>食事の有無を選択</v>
      </c>
      <c r="BJ36" s="223"/>
      <c r="BK36" s="223"/>
      <c r="BL36" s="490">
        <f>IFERROR(BH36+BI36,0)</f>
        <v>0</v>
      </c>
      <c r="BM36" s="491"/>
      <c r="BN36" s="188" t="s">
        <v>4</v>
      </c>
      <c r="BO36" s="458"/>
      <c r="BP36" s="459"/>
      <c r="BQ36" s="459"/>
      <c r="BR36" s="459"/>
      <c r="BS36" s="459"/>
      <c r="BT36" s="459"/>
      <c r="BU36" s="465"/>
      <c r="BV36" s="458"/>
      <c r="BW36" s="459"/>
      <c r="BX36" s="459"/>
      <c r="BY36" s="459"/>
      <c r="BZ36" s="459"/>
      <c r="CA36" s="459"/>
      <c r="CB36" s="465"/>
      <c r="CC36" s="458"/>
      <c r="CD36" s="459"/>
      <c r="CE36" s="459"/>
      <c r="CF36" s="459"/>
      <c r="CG36" s="459"/>
      <c r="CH36" s="459"/>
      <c r="CI36" s="465"/>
      <c r="CJ36" s="458"/>
      <c r="CK36" s="459"/>
      <c r="CL36" s="459"/>
      <c r="CM36" s="459"/>
      <c r="CN36" s="459"/>
      <c r="CO36" s="459"/>
      <c r="CP36" s="465"/>
      <c r="CQ36" s="458"/>
      <c r="CR36" s="459"/>
      <c r="CS36" s="459"/>
      <c r="CT36" s="459"/>
      <c r="CU36" s="459"/>
      <c r="CV36" s="459"/>
      <c r="CW36" s="465"/>
      <c r="CX36" s="458"/>
      <c r="CY36" s="459"/>
      <c r="CZ36" s="459"/>
      <c r="DA36" s="459"/>
      <c r="DB36" s="459"/>
      <c r="DC36" s="459"/>
      <c r="DD36" s="465"/>
      <c r="DE36" s="482"/>
      <c r="DF36" s="483"/>
      <c r="DG36" s="483"/>
      <c r="DH36" s="483"/>
      <c r="DI36" s="483"/>
      <c r="DJ36" s="483"/>
      <c r="DK36" s="173"/>
      <c r="DL36" s="456"/>
    </row>
    <row r="37" spans="2:116" ht="20.25" hidden="1" customHeight="1">
      <c r="B37" s="458"/>
      <c r="C37" s="459"/>
      <c r="D37" s="459"/>
      <c r="E37" s="459"/>
      <c r="F37" s="459"/>
      <c r="G37" s="459"/>
      <c r="H37" s="459"/>
      <c r="I37" s="459"/>
      <c r="J37" s="459"/>
      <c r="K37" s="459"/>
      <c r="L37" s="459"/>
      <c r="M37" s="465"/>
      <c r="N37" s="499"/>
      <c r="O37" s="500"/>
      <c r="P37" s="501"/>
      <c r="S37" s="505"/>
      <c r="T37" s="506"/>
      <c r="U37" s="506"/>
      <c r="V37" s="506"/>
      <c r="W37" s="506"/>
      <c r="X37" s="507"/>
      <c r="Y37" s="505"/>
      <c r="Z37" s="506"/>
      <c r="AA37" s="506"/>
      <c r="AB37" s="506"/>
      <c r="AC37" s="506"/>
      <c r="AD37" s="507"/>
      <c r="AE37" s="505"/>
      <c r="AF37" s="506"/>
      <c r="AG37" s="506"/>
      <c r="AH37" s="506"/>
      <c r="AI37" s="506"/>
      <c r="AJ37" s="507"/>
      <c r="AK37" s="505"/>
      <c r="AL37" s="506"/>
      <c r="AM37" s="506"/>
      <c r="AN37" s="506"/>
      <c r="AO37" s="506"/>
      <c r="AP37" s="507"/>
      <c r="AS37" s="458"/>
      <c r="AT37" s="459"/>
      <c r="AU37" s="459"/>
      <c r="AV37" s="459"/>
      <c r="AW37" s="459"/>
      <c r="AX37" s="459"/>
      <c r="AY37" s="460"/>
      <c r="AZ37" s="464"/>
      <c r="BA37" s="459"/>
      <c r="BB37" s="459"/>
      <c r="BC37" s="459"/>
      <c r="BD37" s="459"/>
      <c r="BE37" s="459"/>
      <c r="BF37" s="465"/>
      <c r="BG37" s="187"/>
      <c r="BH37" s="221">
        <f t="shared" si="2"/>
        <v>0</v>
      </c>
      <c r="BI37" s="222" t="str">
        <f>IFERROR(VLOOKUP(BG37,宿泊手当!$A$1:$B$5,2,FALSE),"食事の有無を選択")</f>
        <v>食事の有無を選択</v>
      </c>
      <c r="BJ37" s="223"/>
      <c r="BK37" s="223"/>
      <c r="BL37" s="490">
        <f>IFERROR(BH37+BI37,0)</f>
        <v>0</v>
      </c>
      <c r="BM37" s="491"/>
      <c r="BN37" s="188" t="s">
        <v>4</v>
      </c>
      <c r="BO37" s="458"/>
      <c r="BP37" s="459"/>
      <c r="BQ37" s="459"/>
      <c r="BR37" s="459"/>
      <c r="BS37" s="459"/>
      <c r="BT37" s="459"/>
      <c r="BU37" s="465"/>
      <c r="BV37" s="458"/>
      <c r="BW37" s="459"/>
      <c r="BX37" s="459"/>
      <c r="BY37" s="459"/>
      <c r="BZ37" s="459"/>
      <c r="CA37" s="459"/>
      <c r="CB37" s="465"/>
      <c r="CC37" s="458"/>
      <c r="CD37" s="459"/>
      <c r="CE37" s="459"/>
      <c r="CF37" s="459"/>
      <c r="CG37" s="459"/>
      <c r="CH37" s="459"/>
      <c r="CI37" s="465"/>
      <c r="CJ37" s="458"/>
      <c r="CK37" s="459"/>
      <c r="CL37" s="459"/>
      <c r="CM37" s="459"/>
      <c r="CN37" s="459"/>
      <c r="CO37" s="459"/>
      <c r="CP37" s="465"/>
      <c r="CQ37" s="458"/>
      <c r="CR37" s="459"/>
      <c r="CS37" s="459"/>
      <c r="CT37" s="459"/>
      <c r="CU37" s="459"/>
      <c r="CV37" s="459"/>
      <c r="CW37" s="465"/>
      <c r="CX37" s="458"/>
      <c r="CY37" s="459"/>
      <c r="CZ37" s="459"/>
      <c r="DA37" s="459"/>
      <c r="DB37" s="459"/>
      <c r="DC37" s="459"/>
      <c r="DD37" s="465"/>
      <c r="DE37" s="482"/>
      <c r="DF37" s="483"/>
      <c r="DG37" s="483"/>
      <c r="DH37" s="483"/>
      <c r="DI37" s="483"/>
      <c r="DJ37" s="483"/>
      <c r="DK37" s="173"/>
      <c r="DL37" s="456"/>
    </row>
    <row r="38" spans="2:116" ht="15" customHeight="1">
      <c r="B38" s="458"/>
      <c r="C38" s="459"/>
      <c r="D38" s="459"/>
      <c r="E38" s="459"/>
      <c r="F38" s="459"/>
      <c r="G38" s="459"/>
      <c r="H38" s="459"/>
      <c r="I38" s="459"/>
      <c r="J38" s="459"/>
      <c r="K38" s="459"/>
      <c r="L38" s="459"/>
      <c r="M38" s="465"/>
      <c r="N38" s="499"/>
      <c r="O38" s="500"/>
      <c r="P38" s="501"/>
      <c r="S38" s="505"/>
      <c r="T38" s="506"/>
      <c r="U38" s="506"/>
      <c r="V38" s="506"/>
      <c r="W38" s="506"/>
      <c r="X38" s="507"/>
      <c r="Y38" s="505"/>
      <c r="Z38" s="506"/>
      <c r="AA38" s="506"/>
      <c r="AB38" s="506"/>
      <c r="AC38" s="506"/>
      <c r="AD38" s="507"/>
      <c r="AE38" s="505"/>
      <c r="AF38" s="506"/>
      <c r="AG38" s="506"/>
      <c r="AH38" s="506"/>
      <c r="AI38" s="506"/>
      <c r="AJ38" s="507"/>
      <c r="AK38" s="505"/>
      <c r="AL38" s="506"/>
      <c r="AM38" s="506"/>
      <c r="AN38" s="506"/>
      <c r="AO38" s="506"/>
      <c r="AP38" s="507"/>
      <c r="AS38" s="458"/>
      <c r="AT38" s="459"/>
      <c r="AU38" s="459"/>
      <c r="AV38" s="459"/>
      <c r="AW38" s="459"/>
      <c r="AX38" s="459"/>
      <c r="AY38" s="460"/>
      <c r="AZ38" s="464"/>
      <c r="BA38" s="459"/>
      <c r="BB38" s="459"/>
      <c r="BC38" s="459"/>
      <c r="BD38" s="459"/>
      <c r="BE38" s="459"/>
      <c r="BF38" s="465"/>
      <c r="BG38" s="492" t="s">
        <v>202</v>
      </c>
      <c r="BH38" s="492"/>
      <c r="BI38" s="492"/>
      <c r="BJ38" s="492"/>
      <c r="BK38" s="492"/>
      <c r="BL38" s="492"/>
      <c r="BM38" s="492"/>
      <c r="BN38" s="492"/>
      <c r="BO38" s="458"/>
      <c r="BP38" s="459"/>
      <c r="BQ38" s="459"/>
      <c r="BR38" s="459"/>
      <c r="BS38" s="459"/>
      <c r="BT38" s="459"/>
      <c r="BU38" s="465"/>
      <c r="BV38" s="458"/>
      <c r="BW38" s="459"/>
      <c r="BX38" s="459"/>
      <c r="BY38" s="459"/>
      <c r="BZ38" s="459"/>
      <c r="CA38" s="459"/>
      <c r="CB38" s="465"/>
      <c r="CC38" s="458"/>
      <c r="CD38" s="459"/>
      <c r="CE38" s="459"/>
      <c r="CF38" s="459"/>
      <c r="CG38" s="459"/>
      <c r="CH38" s="459"/>
      <c r="CI38" s="465"/>
      <c r="CJ38" s="458"/>
      <c r="CK38" s="459"/>
      <c r="CL38" s="459"/>
      <c r="CM38" s="459"/>
      <c r="CN38" s="459"/>
      <c r="CO38" s="459"/>
      <c r="CP38" s="465"/>
      <c r="CQ38" s="458"/>
      <c r="CR38" s="459"/>
      <c r="CS38" s="459"/>
      <c r="CT38" s="459"/>
      <c r="CU38" s="459"/>
      <c r="CV38" s="459"/>
      <c r="CW38" s="465"/>
      <c r="CX38" s="458"/>
      <c r="CY38" s="459"/>
      <c r="CZ38" s="459"/>
      <c r="DA38" s="459"/>
      <c r="DB38" s="459"/>
      <c r="DC38" s="459"/>
      <c r="DD38" s="465"/>
      <c r="DE38" s="482"/>
      <c r="DF38" s="483"/>
      <c r="DG38" s="483"/>
      <c r="DH38" s="483"/>
      <c r="DI38" s="483"/>
      <c r="DJ38" s="483"/>
      <c r="DK38" s="173"/>
      <c r="DL38" s="456"/>
    </row>
    <row r="39" spans="2:116" ht="20.25" customHeight="1">
      <c r="B39" s="458"/>
      <c r="C39" s="459"/>
      <c r="D39" s="459"/>
      <c r="E39" s="459"/>
      <c r="F39" s="459"/>
      <c r="G39" s="459"/>
      <c r="H39" s="459"/>
      <c r="I39" s="459"/>
      <c r="J39" s="459"/>
      <c r="K39" s="459"/>
      <c r="L39" s="459"/>
      <c r="M39" s="465"/>
      <c r="N39" s="499"/>
      <c r="O39" s="500"/>
      <c r="P39" s="501"/>
      <c r="S39" s="505"/>
      <c r="T39" s="506"/>
      <c r="U39" s="506"/>
      <c r="V39" s="506"/>
      <c r="W39" s="506"/>
      <c r="X39" s="507"/>
      <c r="Y39" s="505"/>
      <c r="Z39" s="506"/>
      <c r="AA39" s="506"/>
      <c r="AB39" s="506"/>
      <c r="AC39" s="506"/>
      <c r="AD39" s="507"/>
      <c r="AE39" s="505"/>
      <c r="AF39" s="506"/>
      <c r="AG39" s="506"/>
      <c r="AH39" s="506"/>
      <c r="AI39" s="506"/>
      <c r="AJ39" s="507"/>
      <c r="AK39" s="505"/>
      <c r="AL39" s="506"/>
      <c r="AM39" s="506"/>
      <c r="AN39" s="506"/>
      <c r="AO39" s="506"/>
      <c r="AP39" s="507"/>
      <c r="AS39" s="458"/>
      <c r="AT39" s="459"/>
      <c r="AU39" s="459"/>
      <c r="AV39" s="459"/>
      <c r="AW39" s="459"/>
      <c r="AX39" s="459"/>
      <c r="AY39" s="460"/>
      <c r="AZ39" s="464"/>
      <c r="BA39" s="459"/>
      <c r="BB39" s="459"/>
      <c r="BC39" s="459"/>
      <c r="BD39" s="459"/>
      <c r="BE39" s="459"/>
      <c r="BF39" s="465"/>
      <c r="BG39" s="189"/>
      <c r="BH39" s="190"/>
      <c r="BI39" s="191" t="str">
        <f>IFERROR(VLOOKUP(BG39,宿泊手当!$A$1:$B$5,2,FALSE),"食事の有無を選択")</f>
        <v>食事の有無を選択</v>
      </c>
      <c r="BJ39" s="189"/>
      <c r="BK39" s="192"/>
      <c r="BL39" s="488">
        <f>IFERROR((BH39+BI39)*BJ39*BK39,0)</f>
        <v>0</v>
      </c>
      <c r="BM39" s="489"/>
      <c r="BN39" s="193" t="s">
        <v>4</v>
      </c>
      <c r="BO39" s="458"/>
      <c r="BP39" s="459"/>
      <c r="BQ39" s="459"/>
      <c r="BR39" s="459"/>
      <c r="BS39" s="459"/>
      <c r="BT39" s="459"/>
      <c r="BU39" s="465"/>
      <c r="BV39" s="458"/>
      <c r="BW39" s="459"/>
      <c r="BX39" s="459"/>
      <c r="BY39" s="459"/>
      <c r="BZ39" s="459"/>
      <c r="CA39" s="459"/>
      <c r="CB39" s="465"/>
      <c r="CC39" s="458"/>
      <c r="CD39" s="459"/>
      <c r="CE39" s="459"/>
      <c r="CF39" s="459"/>
      <c r="CG39" s="459"/>
      <c r="CH39" s="459"/>
      <c r="CI39" s="465"/>
      <c r="CJ39" s="458"/>
      <c r="CK39" s="459"/>
      <c r="CL39" s="459"/>
      <c r="CM39" s="459"/>
      <c r="CN39" s="459"/>
      <c r="CO39" s="459"/>
      <c r="CP39" s="465"/>
      <c r="CQ39" s="458"/>
      <c r="CR39" s="459"/>
      <c r="CS39" s="459"/>
      <c r="CT39" s="459"/>
      <c r="CU39" s="459"/>
      <c r="CV39" s="459"/>
      <c r="CW39" s="465"/>
      <c r="CX39" s="458"/>
      <c r="CY39" s="459"/>
      <c r="CZ39" s="459"/>
      <c r="DA39" s="459"/>
      <c r="DB39" s="459"/>
      <c r="DC39" s="459"/>
      <c r="DD39" s="465"/>
      <c r="DE39" s="482"/>
      <c r="DF39" s="483"/>
      <c r="DG39" s="483"/>
      <c r="DH39" s="483"/>
      <c r="DI39" s="483"/>
      <c r="DJ39" s="483"/>
      <c r="DK39" s="173"/>
      <c r="DL39" s="456"/>
    </row>
    <row r="40" spans="2:116" ht="20.25" customHeight="1">
      <c r="B40" s="458"/>
      <c r="C40" s="459"/>
      <c r="D40" s="459"/>
      <c r="E40" s="459"/>
      <c r="F40" s="459"/>
      <c r="G40" s="459"/>
      <c r="H40" s="459"/>
      <c r="I40" s="459"/>
      <c r="J40" s="459"/>
      <c r="K40" s="459"/>
      <c r="L40" s="459"/>
      <c r="M40" s="465"/>
      <c r="N40" s="499"/>
      <c r="O40" s="500"/>
      <c r="P40" s="501"/>
      <c r="S40" s="505"/>
      <c r="T40" s="506"/>
      <c r="U40" s="506"/>
      <c r="V40" s="506"/>
      <c r="W40" s="506"/>
      <c r="X40" s="507"/>
      <c r="Y40" s="505"/>
      <c r="Z40" s="506"/>
      <c r="AA40" s="506"/>
      <c r="AB40" s="506"/>
      <c r="AC40" s="506"/>
      <c r="AD40" s="507"/>
      <c r="AE40" s="505"/>
      <c r="AF40" s="506"/>
      <c r="AG40" s="506"/>
      <c r="AH40" s="506"/>
      <c r="AI40" s="506"/>
      <c r="AJ40" s="507"/>
      <c r="AK40" s="505"/>
      <c r="AL40" s="506"/>
      <c r="AM40" s="506"/>
      <c r="AN40" s="506"/>
      <c r="AO40" s="506"/>
      <c r="AP40" s="507"/>
      <c r="AS40" s="458"/>
      <c r="AT40" s="459"/>
      <c r="AU40" s="459"/>
      <c r="AV40" s="459"/>
      <c r="AW40" s="459"/>
      <c r="AX40" s="459"/>
      <c r="AY40" s="460"/>
      <c r="AZ40" s="464"/>
      <c r="BA40" s="459"/>
      <c r="BB40" s="459"/>
      <c r="BC40" s="459"/>
      <c r="BD40" s="459"/>
      <c r="BE40" s="459"/>
      <c r="BF40" s="465"/>
      <c r="BG40" s="189"/>
      <c r="BH40" s="190"/>
      <c r="BI40" s="191" t="str">
        <f>IFERROR(VLOOKUP(BG40,宿泊手当!$A$1:$B$5,2,FALSE),"食事の有無を選択")</f>
        <v>食事の有無を選択</v>
      </c>
      <c r="BJ40" s="189"/>
      <c r="BK40" s="192"/>
      <c r="BL40" s="488">
        <f t="shared" ref="BL40:BL44" si="3">IFERROR((BH40+BI40)*BJ40*BK40,0)</f>
        <v>0</v>
      </c>
      <c r="BM40" s="489"/>
      <c r="BN40" s="193" t="s">
        <v>4</v>
      </c>
      <c r="BO40" s="458"/>
      <c r="BP40" s="459"/>
      <c r="BQ40" s="459"/>
      <c r="BR40" s="459"/>
      <c r="BS40" s="459"/>
      <c r="BT40" s="459"/>
      <c r="BU40" s="465"/>
      <c r="BV40" s="458"/>
      <c r="BW40" s="459"/>
      <c r="BX40" s="459"/>
      <c r="BY40" s="459"/>
      <c r="BZ40" s="459"/>
      <c r="CA40" s="459"/>
      <c r="CB40" s="465"/>
      <c r="CC40" s="458"/>
      <c r="CD40" s="459"/>
      <c r="CE40" s="459"/>
      <c r="CF40" s="459"/>
      <c r="CG40" s="459"/>
      <c r="CH40" s="459"/>
      <c r="CI40" s="465"/>
      <c r="CJ40" s="458"/>
      <c r="CK40" s="459"/>
      <c r="CL40" s="459"/>
      <c r="CM40" s="459"/>
      <c r="CN40" s="459"/>
      <c r="CO40" s="459"/>
      <c r="CP40" s="465"/>
      <c r="CQ40" s="458"/>
      <c r="CR40" s="459"/>
      <c r="CS40" s="459"/>
      <c r="CT40" s="459"/>
      <c r="CU40" s="459"/>
      <c r="CV40" s="459"/>
      <c r="CW40" s="465"/>
      <c r="CX40" s="458"/>
      <c r="CY40" s="459"/>
      <c r="CZ40" s="459"/>
      <c r="DA40" s="459"/>
      <c r="DB40" s="459"/>
      <c r="DC40" s="459"/>
      <c r="DD40" s="465"/>
      <c r="DE40" s="482"/>
      <c r="DF40" s="483"/>
      <c r="DG40" s="483"/>
      <c r="DH40" s="483"/>
      <c r="DI40" s="483"/>
      <c r="DJ40" s="483"/>
      <c r="DK40" s="173"/>
      <c r="DL40" s="456"/>
    </row>
    <row r="41" spans="2:116" ht="20.25" customHeight="1">
      <c r="B41" s="458"/>
      <c r="C41" s="459"/>
      <c r="D41" s="459"/>
      <c r="E41" s="459"/>
      <c r="F41" s="459"/>
      <c r="G41" s="459"/>
      <c r="H41" s="459"/>
      <c r="I41" s="459"/>
      <c r="J41" s="459"/>
      <c r="K41" s="459"/>
      <c r="L41" s="459"/>
      <c r="M41" s="465"/>
      <c r="N41" s="499"/>
      <c r="O41" s="500"/>
      <c r="P41" s="501"/>
      <c r="S41" s="505"/>
      <c r="T41" s="506"/>
      <c r="U41" s="506"/>
      <c r="V41" s="506"/>
      <c r="W41" s="506"/>
      <c r="X41" s="507"/>
      <c r="Y41" s="505"/>
      <c r="Z41" s="506"/>
      <c r="AA41" s="506"/>
      <c r="AB41" s="506"/>
      <c r="AC41" s="506"/>
      <c r="AD41" s="507"/>
      <c r="AE41" s="505"/>
      <c r="AF41" s="506"/>
      <c r="AG41" s="506"/>
      <c r="AH41" s="506"/>
      <c r="AI41" s="506"/>
      <c r="AJ41" s="507"/>
      <c r="AK41" s="505"/>
      <c r="AL41" s="506"/>
      <c r="AM41" s="506"/>
      <c r="AN41" s="506"/>
      <c r="AO41" s="506"/>
      <c r="AP41" s="507"/>
      <c r="AS41" s="458"/>
      <c r="AT41" s="459"/>
      <c r="AU41" s="459"/>
      <c r="AV41" s="459"/>
      <c r="AW41" s="459"/>
      <c r="AX41" s="459"/>
      <c r="AY41" s="460"/>
      <c r="AZ41" s="464"/>
      <c r="BA41" s="459"/>
      <c r="BB41" s="459"/>
      <c r="BC41" s="459"/>
      <c r="BD41" s="459"/>
      <c r="BE41" s="459"/>
      <c r="BF41" s="465"/>
      <c r="BG41" s="189"/>
      <c r="BH41" s="190"/>
      <c r="BI41" s="191" t="str">
        <f>IFERROR(VLOOKUP(BG41,宿泊手当!$A$1:$B$5,2,FALSE),"食事の有無を選択")</f>
        <v>食事の有無を選択</v>
      </c>
      <c r="BJ41" s="189"/>
      <c r="BK41" s="192"/>
      <c r="BL41" s="488">
        <f t="shared" si="3"/>
        <v>0</v>
      </c>
      <c r="BM41" s="489"/>
      <c r="BN41" s="193" t="s">
        <v>4</v>
      </c>
      <c r="BO41" s="458"/>
      <c r="BP41" s="459"/>
      <c r="BQ41" s="459"/>
      <c r="BR41" s="459"/>
      <c r="BS41" s="459"/>
      <c r="BT41" s="459"/>
      <c r="BU41" s="465"/>
      <c r="BV41" s="458"/>
      <c r="BW41" s="459"/>
      <c r="BX41" s="459"/>
      <c r="BY41" s="459"/>
      <c r="BZ41" s="459"/>
      <c r="CA41" s="459"/>
      <c r="CB41" s="465"/>
      <c r="CC41" s="458"/>
      <c r="CD41" s="459"/>
      <c r="CE41" s="459"/>
      <c r="CF41" s="459"/>
      <c r="CG41" s="459"/>
      <c r="CH41" s="459"/>
      <c r="CI41" s="465"/>
      <c r="CJ41" s="458"/>
      <c r="CK41" s="459"/>
      <c r="CL41" s="459"/>
      <c r="CM41" s="459"/>
      <c r="CN41" s="459"/>
      <c r="CO41" s="459"/>
      <c r="CP41" s="465"/>
      <c r="CQ41" s="458"/>
      <c r="CR41" s="459"/>
      <c r="CS41" s="459"/>
      <c r="CT41" s="459"/>
      <c r="CU41" s="459"/>
      <c r="CV41" s="459"/>
      <c r="CW41" s="465"/>
      <c r="CX41" s="458"/>
      <c r="CY41" s="459"/>
      <c r="CZ41" s="459"/>
      <c r="DA41" s="459"/>
      <c r="DB41" s="459"/>
      <c r="DC41" s="459"/>
      <c r="DD41" s="465"/>
      <c r="DE41" s="482"/>
      <c r="DF41" s="483"/>
      <c r="DG41" s="483"/>
      <c r="DH41" s="483"/>
      <c r="DI41" s="483"/>
      <c r="DJ41" s="483"/>
      <c r="DK41" s="173"/>
      <c r="DL41" s="456"/>
    </row>
    <row r="42" spans="2:116" ht="20.25" hidden="1" customHeight="1">
      <c r="B42" s="458"/>
      <c r="C42" s="459"/>
      <c r="D42" s="459"/>
      <c r="E42" s="459"/>
      <c r="F42" s="459"/>
      <c r="G42" s="459"/>
      <c r="H42" s="459"/>
      <c r="I42" s="459"/>
      <c r="J42" s="459"/>
      <c r="K42" s="459"/>
      <c r="L42" s="459"/>
      <c r="M42" s="465"/>
      <c r="N42" s="499"/>
      <c r="O42" s="500"/>
      <c r="P42" s="501"/>
      <c r="S42" s="505"/>
      <c r="T42" s="506"/>
      <c r="U42" s="506"/>
      <c r="V42" s="506"/>
      <c r="W42" s="506"/>
      <c r="X42" s="507"/>
      <c r="Y42" s="505"/>
      <c r="Z42" s="506"/>
      <c r="AA42" s="506"/>
      <c r="AB42" s="506"/>
      <c r="AC42" s="506"/>
      <c r="AD42" s="507"/>
      <c r="AE42" s="505"/>
      <c r="AF42" s="506"/>
      <c r="AG42" s="506"/>
      <c r="AH42" s="506"/>
      <c r="AI42" s="506"/>
      <c r="AJ42" s="507"/>
      <c r="AK42" s="505"/>
      <c r="AL42" s="506"/>
      <c r="AM42" s="506"/>
      <c r="AN42" s="506"/>
      <c r="AO42" s="506"/>
      <c r="AP42" s="507"/>
      <c r="AS42" s="458"/>
      <c r="AT42" s="459"/>
      <c r="AU42" s="459"/>
      <c r="AV42" s="459"/>
      <c r="AW42" s="459"/>
      <c r="AX42" s="459"/>
      <c r="AY42" s="460"/>
      <c r="AZ42" s="464"/>
      <c r="BA42" s="459"/>
      <c r="BB42" s="459"/>
      <c r="BC42" s="459"/>
      <c r="BD42" s="459"/>
      <c r="BE42" s="459"/>
      <c r="BF42" s="465"/>
      <c r="BG42" s="189"/>
      <c r="BH42" s="190"/>
      <c r="BI42" s="191" t="str">
        <f>IFERROR(VLOOKUP(BG42,宿泊手当!$A$1:$B$5,2,FALSE),"食事の有無を選択")</f>
        <v>食事の有無を選択</v>
      </c>
      <c r="BJ42" s="189"/>
      <c r="BK42" s="192"/>
      <c r="BL42" s="488">
        <f t="shared" si="3"/>
        <v>0</v>
      </c>
      <c r="BM42" s="489"/>
      <c r="BN42" s="193" t="s">
        <v>4</v>
      </c>
      <c r="BO42" s="458"/>
      <c r="BP42" s="459"/>
      <c r="BQ42" s="459"/>
      <c r="BR42" s="459"/>
      <c r="BS42" s="459"/>
      <c r="BT42" s="459"/>
      <c r="BU42" s="465"/>
      <c r="BV42" s="458"/>
      <c r="BW42" s="459"/>
      <c r="BX42" s="459"/>
      <c r="BY42" s="459"/>
      <c r="BZ42" s="459"/>
      <c r="CA42" s="459"/>
      <c r="CB42" s="465"/>
      <c r="CC42" s="458"/>
      <c r="CD42" s="459"/>
      <c r="CE42" s="459"/>
      <c r="CF42" s="459"/>
      <c r="CG42" s="459"/>
      <c r="CH42" s="459"/>
      <c r="CI42" s="465"/>
      <c r="CJ42" s="458"/>
      <c r="CK42" s="459"/>
      <c r="CL42" s="459"/>
      <c r="CM42" s="459"/>
      <c r="CN42" s="459"/>
      <c r="CO42" s="459"/>
      <c r="CP42" s="465"/>
      <c r="CQ42" s="458"/>
      <c r="CR42" s="459"/>
      <c r="CS42" s="459"/>
      <c r="CT42" s="459"/>
      <c r="CU42" s="459"/>
      <c r="CV42" s="459"/>
      <c r="CW42" s="465"/>
      <c r="CX42" s="458"/>
      <c r="CY42" s="459"/>
      <c r="CZ42" s="459"/>
      <c r="DA42" s="459"/>
      <c r="DB42" s="459"/>
      <c r="DC42" s="459"/>
      <c r="DD42" s="465"/>
      <c r="DE42" s="482"/>
      <c r="DF42" s="483"/>
      <c r="DG42" s="483"/>
      <c r="DH42" s="483"/>
      <c r="DI42" s="483"/>
      <c r="DJ42" s="483"/>
      <c r="DK42" s="173"/>
      <c r="DL42" s="456"/>
    </row>
    <row r="43" spans="2:116" ht="20.25" hidden="1" customHeight="1">
      <c r="B43" s="458"/>
      <c r="C43" s="459"/>
      <c r="D43" s="459"/>
      <c r="E43" s="459"/>
      <c r="F43" s="459"/>
      <c r="G43" s="459"/>
      <c r="H43" s="459"/>
      <c r="I43" s="459"/>
      <c r="J43" s="459"/>
      <c r="K43" s="459"/>
      <c r="L43" s="459"/>
      <c r="M43" s="465"/>
      <c r="N43" s="499"/>
      <c r="O43" s="500"/>
      <c r="P43" s="501"/>
      <c r="S43" s="505"/>
      <c r="T43" s="506"/>
      <c r="U43" s="506"/>
      <c r="V43" s="506"/>
      <c r="W43" s="506"/>
      <c r="X43" s="507"/>
      <c r="Y43" s="505"/>
      <c r="Z43" s="506"/>
      <c r="AA43" s="506"/>
      <c r="AB43" s="506"/>
      <c r="AC43" s="506"/>
      <c r="AD43" s="507"/>
      <c r="AE43" s="505"/>
      <c r="AF43" s="506"/>
      <c r="AG43" s="506"/>
      <c r="AH43" s="506"/>
      <c r="AI43" s="506"/>
      <c r="AJ43" s="507"/>
      <c r="AK43" s="505"/>
      <c r="AL43" s="506"/>
      <c r="AM43" s="506"/>
      <c r="AN43" s="506"/>
      <c r="AO43" s="506"/>
      <c r="AP43" s="507"/>
      <c r="AS43" s="458"/>
      <c r="AT43" s="459"/>
      <c r="AU43" s="459"/>
      <c r="AV43" s="459"/>
      <c r="AW43" s="459"/>
      <c r="AX43" s="459"/>
      <c r="AY43" s="460"/>
      <c r="AZ43" s="464"/>
      <c r="BA43" s="459"/>
      <c r="BB43" s="459"/>
      <c r="BC43" s="459"/>
      <c r="BD43" s="459"/>
      <c r="BE43" s="459"/>
      <c r="BF43" s="465"/>
      <c r="BG43" s="189"/>
      <c r="BH43" s="190"/>
      <c r="BI43" s="191" t="str">
        <f>IFERROR(VLOOKUP(BG43,宿泊手当!$A$1:$B$5,2,FALSE),"食事の有無を選択")</f>
        <v>食事の有無を選択</v>
      </c>
      <c r="BJ43" s="189"/>
      <c r="BK43" s="192"/>
      <c r="BL43" s="488">
        <f t="shared" si="3"/>
        <v>0</v>
      </c>
      <c r="BM43" s="489"/>
      <c r="BN43" s="193" t="s">
        <v>4</v>
      </c>
      <c r="BO43" s="458"/>
      <c r="BP43" s="459"/>
      <c r="BQ43" s="459"/>
      <c r="BR43" s="459"/>
      <c r="BS43" s="459"/>
      <c r="BT43" s="459"/>
      <c r="BU43" s="465"/>
      <c r="BV43" s="458"/>
      <c r="BW43" s="459"/>
      <c r="BX43" s="459"/>
      <c r="BY43" s="459"/>
      <c r="BZ43" s="459"/>
      <c r="CA43" s="459"/>
      <c r="CB43" s="465"/>
      <c r="CC43" s="458"/>
      <c r="CD43" s="459"/>
      <c r="CE43" s="459"/>
      <c r="CF43" s="459"/>
      <c r="CG43" s="459"/>
      <c r="CH43" s="459"/>
      <c r="CI43" s="465"/>
      <c r="CJ43" s="458"/>
      <c r="CK43" s="459"/>
      <c r="CL43" s="459"/>
      <c r="CM43" s="459"/>
      <c r="CN43" s="459"/>
      <c r="CO43" s="459"/>
      <c r="CP43" s="465"/>
      <c r="CQ43" s="458"/>
      <c r="CR43" s="459"/>
      <c r="CS43" s="459"/>
      <c r="CT43" s="459"/>
      <c r="CU43" s="459"/>
      <c r="CV43" s="459"/>
      <c r="CW43" s="465"/>
      <c r="CX43" s="458"/>
      <c r="CY43" s="459"/>
      <c r="CZ43" s="459"/>
      <c r="DA43" s="459"/>
      <c r="DB43" s="459"/>
      <c r="DC43" s="459"/>
      <c r="DD43" s="465"/>
      <c r="DE43" s="482"/>
      <c r="DF43" s="483"/>
      <c r="DG43" s="483"/>
      <c r="DH43" s="483"/>
      <c r="DI43" s="483"/>
      <c r="DJ43" s="483"/>
      <c r="DK43" s="173"/>
      <c r="DL43" s="456"/>
    </row>
    <row r="44" spans="2:116" ht="20.25" hidden="1" customHeight="1">
      <c r="B44" s="458"/>
      <c r="C44" s="459"/>
      <c r="D44" s="459"/>
      <c r="E44" s="459"/>
      <c r="F44" s="459"/>
      <c r="G44" s="459"/>
      <c r="H44" s="459"/>
      <c r="I44" s="459"/>
      <c r="J44" s="459"/>
      <c r="K44" s="459"/>
      <c r="L44" s="459"/>
      <c r="M44" s="465"/>
      <c r="N44" s="499"/>
      <c r="O44" s="500"/>
      <c r="P44" s="501"/>
      <c r="S44" s="505"/>
      <c r="T44" s="506"/>
      <c r="U44" s="506"/>
      <c r="V44" s="506"/>
      <c r="W44" s="506"/>
      <c r="X44" s="507"/>
      <c r="Y44" s="505"/>
      <c r="Z44" s="506"/>
      <c r="AA44" s="506"/>
      <c r="AB44" s="506"/>
      <c r="AC44" s="506"/>
      <c r="AD44" s="507"/>
      <c r="AE44" s="505"/>
      <c r="AF44" s="506"/>
      <c r="AG44" s="506"/>
      <c r="AH44" s="506"/>
      <c r="AI44" s="506"/>
      <c r="AJ44" s="507"/>
      <c r="AK44" s="505"/>
      <c r="AL44" s="506"/>
      <c r="AM44" s="506"/>
      <c r="AN44" s="506"/>
      <c r="AO44" s="506"/>
      <c r="AP44" s="507"/>
      <c r="AS44" s="458"/>
      <c r="AT44" s="459"/>
      <c r="AU44" s="459"/>
      <c r="AV44" s="459"/>
      <c r="AW44" s="459"/>
      <c r="AX44" s="459"/>
      <c r="AY44" s="460"/>
      <c r="AZ44" s="464"/>
      <c r="BA44" s="459"/>
      <c r="BB44" s="459"/>
      <c r="BC44" s="459"/>
      <c r="BD44" s="459"/>
      <c r="BE44" s="459"/>
      <c r="BF44" s="465"/>
      <c r="BG44" s="189"/>
      <c r="BH44" s="190"/>
      <c r="BI44" s="191" t="str">
        <f>IFERROR(VLOOKUP(BG44,宿泊手当!$A$1:$B$5,2,FALSE),"食事の有無を選択")</f>
        <v>食事の有無を選択</v>
      </c>
      <c r="BJ44" s="189"/>
      <c r="BK44" s="192"/>
      <c r="BL44" s="488">
        <f t="shared" si="3"/>
        <v>0</v>
      </c>
      <c r="BM44" s="489"/>
      <c r="BN44" s="193" t="s">
        <v>4</v>
      </c>
      <c r="BO44" s="458"/>
      <c r="BP44" s="459"/>
      <c r="BQ44" s="459"/>
      <c r="BR44" s="459"/>
      <c r="BS44" s="459"/>
      <c r="BT44" s="459"/>
      <c r="BU44" s="465"/>
      <c r="BV44" s="458"/>
      <c r="BW44" s="459"/>
      <c r="BX44" s="459"/>
      <c r="BY44" s="459"/>
      <c r="BZ44" s="459"/>
      <c r="CA44" s="459"/>
      <c r="CB44" s="465"/>
      <c r="CC44" s="458"/>
      <c r="CD44" s="459"/>
      <c r="CE44" s="459"/>
      <c r="CF44" s="459"/>
      <c r="CG44" s="459"/>
      <c r="CH44" s="459"/>
      <c r="CI44" s="465"/>
      <c r="CJ44" s="458"/>
      <c r="CK44" s="459"/>
      <c r="CL44" s="459"/>
      <c r="CM44" s="459"/>
      <c r="CN44" s="459"/>
      <c r="CO44" s="459"/>
      <c r="CP44" s="465"/>
      <c r="CQ44" s="458"/>
      <c r="CR44" s="459"/>
      <c r="CS44" s="459"/>
      <c r="CT44" s="459"/>
      <c r="CU44" s="459"/>
      <c r="CV44" s="459"/>
      <c r="CW44" s="465"/>
      <c r="CX44" s="458"/>
      <c r="CY44" s="459"/>
      <c r="CZ44" s="459"/>
      <c r="DA44" s="459"/>
      <c r="DB44" s="459"/>
      <c r="DC44" s="459"/>
      <c r="DD44" s="465"/>
      <c r="DE44" s="482"/>
      <c r="DF44" s="483"/>
      <c r="DG44" s="483"/>
      <c r="DH44" s="483"/>
      <c r="DI44" s="483"/>
      <c r="DJ44" s="483"/>
      <c r="DK44" s="173"/>
      <c r="DL44" s="456"/>
    </row>
    <row r="45" spans="2:116" ht="15.75" customHeight="1">
      <c r="B45" s="461"/>
      <c r="C45" s="462"/>
      <c r="D45" s="462"/>
      <c r="E45" s="462"/>
      <c r="F45" s="462"/>
      <c r="G45" s="462"/>
      <c r="H45" s="462"/>
      <c r="I45" s="462"/>
      <c r="J45" s="462"/>
      <c r="K45" s="462"/>
      <c r="L45" s="462"/>
      <c r="M45" s="467"/>
      <c r="N45" s="499"/>
      <c r="O45" s="500"/>
      <c r="P45" s="501"/>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1"/>
      <c r="AT45" s="462"/>
      <c r="AU45" s="462"/>
      <c r="AV45" s="462"/>
      <c r="AW45" s="462"/>
      <c r="AX45" s="462"/>
      <c r="AY45" s="463"/>
      <c r="AZ45" s="466"/>
      <c r="BA45" s="462"/>
      <c r="BB45" s="462"/>
      <c r="BC45" s="462"/>
      <c r="BD45" s="462"/>
      <c r="BE45" s="462"/>
      <c r="BF45" s="467"/>
      <c r="BG45" s="493" t="s">
        <v>210</v>
      </c>
      <c r="BH45" s="494"/>
      <c r="BI45" s="494"/>
      <c r="BJ45" s="494"/>
      <c r="BK45" s="494"/>
      <c r="BL45" s="494"/>
      <c r="BM45" s="494"/>
      <c r="BN45" s="495"/>
      <c r="BO45" s="461"/>
      <c r="BP45" s="462"/>
      <c r="BQ45" s="462"/>
      <c r="BR45" s="462"/>
      <c r="BS45" s="462"/>
      <c r="BT45" s="462"/>
      <c r="BU45" s="467"/>
      <c r="BV45" s="461"/>
      <c r="BW45" s="462"/>
      <c r="BX45" s="462"/>
      <c r="BY45" s="462"/>
      <c r="BZ45" s="462"/>
      <c r="CA45" s="462"/>
      <c r="CB45" s="467"/>
      <c r="CC45" s="461"/>
      <c r="CD45" s="462"/>
      <c r="CE45" s="462"/>
      <c r="CF45" s="462"/>
      <c r="CG45" s="462"/>
      <c r="CH45" s="462"/>
      <c r="CI45" s="467"/>
      <c r="CJ45" s="461"/>
      <c r="CK45" s="462"/>
      <c r="CL45" s="462"/>
      <c r="CM45" s="462"/>
      <c r="CN45" s="462"/>
      <c r="CO45" s="462"/>
      <c r="CP45" s="467"/>
      <c r="CQ45" s="461"/>
      <c r="CR45" s="462"/>
      <c r="CS45" s="462"/>
      <c r="CT45" s="462"/>
      <c r="CU45" s="462"/>
      <c r="CV45" s="462"/>
      <c r="CW45" s="467"/>
      <c r="CX45" s="461"/>
      <c r="CY45" s="462"/>
      <c r="CZ45" s="462"/>
      <c r="DA45" s="462"/>
      <c r="DB45" s="462"/>
      <c r="DC45" s="462"/>
      <c r="DD45" s="467"/>
      <c r="DE45" s="197"/>
      <c r="DF45" s="198"/>
      <c r="DG45" s="198"/>
      <c r="DH45" s="198"/>
      <c r="DI45" s="198"/>
      <c r="DJ45" s="198"/>
      <c r="DK45" s="199" t="s">
        <v>4</v>
      </c>
    </row>
    <row r="46" spans="2:116" ht="9.75" customHeight="1">
      <c r="B46" s="496"/>
      <c r="C46" s="497"/>
      <c r="D46" s="497"/>
      <c r="E46" s="497"/>
      <c r="F46" s="497"/>
      <c r="G46" s="497"/>
      <c r="H46" s="497"/>
      <c r="I46" s="497"/>
      <c r="J46" s="497"/>
      <c r="K46" s="497"/>
      <c r="L46" s="497"/>
      <c r="M46" s="498"/>
      <c r="N46" s="499">
        <v>3</v>
      </c>
      <c r="O46" s="500"/>
      <c r="P46" s="501"/>
      <c r="S46" s="502"/>
      <c r="T46" s="503"/>
      <c r="U46" s="503"/>
      <c r="V46" s="503"/>
      <c r="W46" s="503"/>
      <c r="X46" s="504"/>
      <c r="Y46" s="502"/>
      <c r="Z46" s="503"/>
      <c r="AA46" s="503"/>
      <c r="AB46" s="503"/>
      <c r="AC46" s="503"/>
      <c r="AD46" s="504"/>
      <c r="AE46" s="502"/>
      <c r="AF46" s="503"/>
      <c r="AG46" s="503"/>
      <c r="AH46" s="503"/>
      <c r="AI46" s="503"/>
      <c r="AJ46" s="504"/>
      <c r="AK46" s="502">
        <f>SUM(S46:AJ62)</f>
        <v>0</v>
      </c>
      <c r="AL46" s="503"/>
      <c r="AM46" s="503"/>
      <c r="AN46" s="503"/>
      <c r="AO46" s="503"/>
      <c r="AP46" s="504"/>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172"/>
      <c r="CY46" s="169"/>
      <c r="CZ46" s="169"/>
      <c r="DA46" s="169"/>
      <c r="DB46" s="169"/>
      <c r="DC46" s="169"/>
      <c r="DD46" s="171"/>
      <c r="DE46" s="480">
        <f>SUM(AS47:DD47)</f>
        <v>0</v>
      </c>
      <c r="DF46" s="481"/>
      <c r="DG46" s="481"/>
      <c r="DH46" s="481"/>
      <c r="DI46" s="481"/>
      <c r="DJ46" s="481"/>
      <c r="DK46" s="171"/>
    </row>
    <row r="47" spans="2:116" ht="18.75" customHeight="1">
      <c r="B47" s="458"/>
      <c r="C47" s="459"/>
      <c r="D47" s="459"/>
      <c r="E47" s="459"/>
      <c r="F47" s="459"/>
      <c r="G47" s="459"/>
      <c r="H47" s="459"/>
      <c r="I47" s="459"/>
      <c r="J47" s="459"/>
      <c r="K47" s="459"/>
      <c r="L47" s="459"/>
      <c r="M47" s="465"/>
      <c r="N47" s="499"/>
      <c r="O47" s="500"/>
      <c r="P47" s="501"/>
      <c r="S47" s="505"/>
      <c r="T47" s="506"/>
      <c r="U47" s="506"/>
      <c r="V47" s="506"/>
      <c r="W47" s="506"/>
      <c r="X47" s="507"/>
      <c r="Y47" s="505"/>
      <c r="Z47" s="506"/>
      <c r="AA47" s="506"/>
      <c r="AB47" s="506"/>
      <c r="AC47" s="506"/>
      <c r="AD47" s="507"/>
      <c r="AE47" s="505"/>
      <c r="AF47" s="506"/>
      <c r="AG47" s="506"/>
      <c r="AH47" s="506"/>
      <c r="AI47" s="506"/>
      <c r="AJ47" s="507"/>
      <c r="AK47" s="505"/>
      <c r="AL47" s="506"/>
      <c r="AM47" s="506"/>
      <c r="AN47" s="506"/>
      <c r="AO47" s="506"/>
      <c r="AP47" s="507"/>
      <c r="AS47" s="484"/>
      <c r="AT47" s="485"/>
      <c r="AU47" s="485"/>
      <c r="AV47" s="485"/>
      <c r="AW47" s="485"/>
      <c r="AX47" s="485"/>
      <c r="AY47" s="486"/>
      <c r="AZ47" s="485"/>
      <c r="BA47" s="485"/>
      <c r="BB47" s="485"/>
      <c r="BC47" s="485"/>
      <c r="BD47" s="485"/>
      <c r="BE47" s="485"/>
      <c r="BF47" s="487"/>
      <c r="BG47" s="484">
        <f>SUM(BL57:BM62)</f>
        <v>0</v>
      </c>
      <c r="BH47" s="485"/>
      <c r="BI47" s="485"/>
      <c r="BJ47" s="485"/>
      <c r="BK47" s="485"/>
      <c r="BL47" s="485"/>
      <c r="BM47" s="485"/>
      <c r="BN47" s="487"/>
      <c r="BO47" s="484"/>
      <c r="BP47" s="485"/>
      <c r="BQ47" s="485"/>
      <c r="BR47" s="485"/>
      <c r="BS47" s="485"/>
      <c r="BT47" s="485"/>
      <c r="BU47" s="487"/>
      <c r="BV47" s="484"/>
      <c r="BW47" s="485"/>
      <c r="BX47" s="485"/>
      <c r="BY47" s="485"/>
      <c r="BZ47" s="485"/>
      <c r="CA47" s="485"/>
      <c r="CB47" s="487"/>
      <c r="CC47" s="484"/>
      <c r="CD47" s="485"/>
      <c r="CE47" s="485"/>
      <c r="CF47" s="485"/>
      <c r="CG47" s="485"/>
      <c r="CH47" s="485"/>
      <c r="CI47" s="487"/>
      <c r="CJ47" s="484"/>
      <c r="CK47" s="485"/>
      <c r="CL47" s="485"/>
      <c r="CM47" s="485"/>
      <c r="CN47" s="485"/>
      <c r="CO47" s="485"/>
      <c r="CP47" s="487"/>
      <c r="CQ47" s="484"/>
      <c r="CR47" s="485"/>
      <c r="CS47" s="485"/>
      <c r="CT47" s="485"/>
      <c r="CU47" s="485"/>
      <c r="CV47" s="485"/>
      <c r="CW47" s="487"/>
      <c r="CX47" s="484"/>
      <c r="CY47" s="485"/>
      <c r="CZ47" s="485"/>
      <c r="DA47" s="485"/>
      <c r="DB47" s="485"/>
      <c r="DC47" s="485"/>
      <c r="DD47" s="487"/>
      <c r="DE47" s="482"/>
      <c r="DF47" s="483"/>
      <c r="DG47" s="483"/>
      <c r="DH47" s="483"/>
      <c r="DI47" s="483"/>
      <c r="DJ47" s="483"/>
      <c r="DK47" s="173"/>
      <c r="DL47" s="158" t="str">
        <f>IF(AK46=DE46,"○","一致していません")</f>
        <v>○</v>
      </c>
    </row>
    <row r="48" spans="2:116" ht="9" customHeight="1">
      <c r="B48" s="458"/>
      <c r="C48" s="459"/>
      <c r="D48" s="459"/>
      <c r="E48" s="459"/>
      <c r="F48" s="459"/>
      <c r="G48" s="459"/>
      <c r="H48" s="459"/>
      <c r="I48" s="459"/>
      <c r="J48" s="459"/>
      <c r="K48" s="459"/>
      <c r="L48" s="459"/>
      <c r="M48" s="465"/>
      <c r="N48" s="499"/>
      <c r="O48" s="500"/>
      <c r="P48" s="501"/>
      <c r="S48" s="505"/>
      <c r="T48" s="506"/>
      <c r="U48" s="506"/>
      <c r="V48" s="506"/>
      <c r="W48" s="506"/>
      <c r="X48" s="507"/>
      <c r="Y48" s="505"/>
      <c r="Z48" s="506"/>
      <c r="AA48" s="506"/>
      <c r="AB48" s="506"/>
      <c r="AC48" s="506"/>
      <c r="AD48" s="507"/>
      <c r="AE48" s="505"/>
      <c r="AF48" s="506"/>
      <c r="AG48" s="506"/>
      <c r="AH48" s="506"/>
      <c r="AI48" s="506"/>
      <c r="AJ48" s="507"/>
      <c r="AK48" s="505"/>
      <c r="AL48" s="506"/>
      <c r="AM48" s="506"/>
      <c r="AN48" s="506"/>
      <c r="AO48" s="506"/>
      <c r="AP48" s="507"/>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174"/>
      <c r="CY48" s="175"/>
      <c r="CZ48" s="175"/>
      <c r="DA48" s="175"/>
      <c r="DB48" s="175"/>
      <c r="DC48" s="175"/>
      <c r="DD48" s="179" t="s">
        <v>4</v>
      </c>
      <c r="DE48" s="482"/>
      <c r="DF48" s="483"/>
      <c r="DG48" s="483"/>
      <c r="DH48" s="483"/>
      <c r="DI48" s="483"/>
      <c r="DJ48" s="483"/>
      <c r="DK48" s="173"/>
      <c r="DL48" s="456"/>
    </row>
    <row r="49" spans="2:116" ht="15" customHeight="1">
      <c r="B49" s="458"/>
      <c r="C49" s="459"/>
      <c r="D49" s="459"/>
      <c r="E49" s="459"/>
      <c r="F49" s="459"/>
      <c r="G49" s="459"/>
      <c r="H49" s="459"/>
      <c r="I49" s="459"/>
      <c r="J49" s="459"/>
      <c r="K49" s="459"/>
      <c r="L49" s="459"/>
      <c r="M49" s="465"/>
      <c r="N49" s="499"/>
      <c r="O49" s="500"/>
      <c r="P49" s="501"/>
      <c r="S49" s="505"/>
      <c r="T49" s="506"/>
      <c r="U49" s="506"/>
      <c r="V49" s="506"/>
      <c r="W49" s="506"/>
      <c r="X49" s="507"/>
      <c r="Y49" s="505"/>
      <c r="Z49" s="506"/>
      <c r="AA49" s="506"/>
      <c r="AB49" s="506"/>
      <c r="AC49" s="506"/>
      <c r="AD49" s="507"/>
      <c r="AE49" s="505"/>
      <c r="AF49" s="506"/>
      <c r="AG49" s="506"/>
      <c r="AH49" s="506"/>
      <c r="AI49" s="506"/>
      <c r="AJ49" s="507"/>
      <c r="AK49" s="505"/>
      <c r="AL49" s="506"/>
      <c r="AM49" s="506"/>
      <c r="AN49" s="506"/>
      <c r="AO49" s="506"/>
      <c r="AP49" s="507"/>
      <c r="AS49" s="180" t="s">
        <v>24</v>
      </c>
      <c r="AT49" s="181"/>
      <c r="AU49" s="181"/>
      <c r="AV49" s="181"/>
      <c r="AW49" s="181"/>
      <c r="AX49" s="181"/>
      <c r="AY49" s="182"/>
      <c r="AZ49" s="181"/>
      <c r="BA49" s="181"/>
      <c r="BB49" s="181"/>
      <c r="BC49" s="181"/>
      <c r="BD49" s="181"/>
      <c r="BE49" s="181"/>
      <c r="BF49" s="183"/>
      <c r="BG49" s="457" t="s">
        <v>194</v>
      </c>
      <c r="BH49" s="457"/>
      <c r="BI49" s="457"/>
      <c r="BJ49" s="457"/>
      <c r="BK49" s="457"/>
      <c r="BL49" s="457"/>
      <c r="BM49" s="457"/>
      <c r="BN49" s="457"/>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184"/>
      <c r="CY49" s="181"/>
      <c r="CZ49" s="181"/>
      <c r="DA49" s="181"/>
      <c r="DB49" s="181"/>
      <c r="DC49" s="181"/>
      <c r="DD49" s="183"/>
      <c r="DE49" s="482"/>
      <c r="DF49" s="483"/>
      <c r="DG49" s="483"/>
      <c r="DH49" s="483"/>
      <c r="DI49" s="483"/>
      <c r="DJ49" s="483"/>
      <c r="DK49" s="173"/>
      <c r="DL49" s="456"/>
    </row>
    <row r="50" spans="2:116" ht="15" customHeight="1">
      <c r="B50" s="458"/>
      <c r="C50" s="459"/>
      <c r="D50" s="459"/>
      <c r="E50" s="459"/>
      <c r="F50" s="459"/>
      <c r="G50" s="459"/>
      <c r="H50" s="459"/>
      <c r="I50" s="459"/>
      <c r="J50" s="459"/>
      <c r="K50" s="459"/>
      <c r="L50" s="459"/>
      <c r="M50" s="465"/>
      <c r="N50" s="499"/>
      <c r="O50" s="500"/>
      <c r="P50" s="501"/>
      <c r="S50" s="505"/>
      <c r="T50" s="506"/>
      <c r="U50" s="506"/>
      <c r="V50" s="506"/>
      <c r="W50" s="506"/>
      <c r="X50" s="507"/>
      <c r="Y50" s="505"/>
      <c r="Z50" s="506"/>
      <c r="AA50" s="506"/>
      <c r="AB50" s="506"/>
      <c r="AC50" s="506"/>
      <c r="AD50" s="507"/>
      <c r="AE50" s="505"/>
      <c r="AF50" s="506"/>
      <c r="AG50" s="506"/>
      <c r="AH50" s="506"/>
      <c r="AI50" s="506"/>
      <c r="AJ50" s="507"/>
      <c r="AK50" s="505"/>
      <c r="AL50" s="506"/>
      <c r="AM50" s="506"/>
      <c r="AN50" s="506"/>
      <c r="AO50" s="506"/>
      <c r="AP50" s="507"/>
      <c r="AS50" s="458"/>
      <c r="AT50" s="459"/>
      <c r="AU50" s="459"/>
      <c r="AV50" s="459"/>
      <c r="AW50" s="459"/>
      <c r="AX50" s="459"/>
      <c r="AY50" s="460"/>
      <c r="AZ50" s="464"/>
      <c r="BA50" s="459"/>
      <c r="BB50" s="459"/>
      <c r="BC50" s="459"/>
      <c r="BD50" s="459"/>
      <c r="BE50" s="459"/>
      <c r="BF50" s="465"/>
      <c r="BG50" s="468" t="s">
        <v>208</v>
      </c>
      <c r="BH50" s="469"/>
      <c r="BI50" s="470" t="s">
        <v>207</v>
      </c>
      <c r="BJ50" s="472" t="s">
        <v>200</v>
      </c>
      <c r="BK50" s="472" t="s">
        <v>205</v>
      </c>
      <c r="BL50" s="474" t="s">
        <v>201</v>
      </c>
      <c r="BM50" s="475"/>
      <c r="BN50" s="476"/>
      <c r="BO50" s="458"/>
      <c r="BP50" s="459"/>
      <c r="BQ50" s="459"/>
      <c r="BR50" s="459"/>
      <c r="BS50" s="459"/>
      <c r="BT50" s="459"/>
      <c r="BU50" s="465"/>
      <c r="BV50" s="458"/>
      <c r="BW50" s="459"/>
      <c r="BX50" s="459"/>
      <c r="BY50" s="459"/>
      <c r="BZ50" s="459"/>
      <c r="CA50" s="459"/>
      <c r="CB50" s="465"/>
      <c r="CC50" s="458"/>
      <c r="CD50" s="459"/>
      <c r="CE50" s="459"/>
      <c r="CF50" s="459"/>
      <c r="CG50" s="459"/>
      <c r="CH50" s="459"/>
      <c r="CI50" s="465"/>
      <c r="CJ50" s="458"/>
      <c r="CK50" s="459"/>
      <c r="CL50" s="459"/>
      <c r="CM50" s="459"/>
      <c r="CN50" s="459"/>
      <c r="CO50" s="459"/>
      <c r="CP50" s="465"/>
      <c r="CQ50" s="458"/>
      <c r="CR50" s="459"/>
      <c r="CS50" s="459"/>
      <c r="CT50" s="459"/>
      <c r="CU50" s="459"/>
      <c r="CV50" s="459"/>
      <c r="CW50" s="465"/>
      <c r="CX50" s="458"/>
      <c r="CY50" s="459"/>
      <c r="CZ50" s="459"/>
      <c r="DA50" s="459"/>
      <c r="DB50" s="459"/>
      <c r="DC50" s="459"/>
      <c r="DD50" s="465"/>
      <c r="DE50" s="482"/>
      <c r="DF50" s="483"/>
      <c r="DG50" s="483"/>
      <c r="DH50" s="483"/>
      <c r="DI50" s="483"/>
      <c r="DJ50" s="483"/>
      <c r="DK50" s="173"/>
      <c r="DL50" s="456"/>
    </row>
    <row r="51" spans="2:116" ht="13.5" customHeight="1">
      <c r="B51" s="458"/>
      <c r="C51" s="459"/>
      <c r="D51" s="459"/>
      <c r="E51" s="459"/>
      <c r="F51" s="459"/>
      <c r="G51" s="459"/>
      <c r="H51" s="459"/>
      <c r="I51" s="459"/>
      <c r="J51" s="459"/>
      <c r="K51" s="459"/>
      <c r="L51" s="459"/>
      <c r="M51" s="465"/>
      <c r="N51" s="499"/>
      <c r="O51" s="500"/>
      <c r="P51" s="501"/>
      <c r="S51" s="505"/>
      <c r="T51" s="506"/>
      <c r="U51" s="506"/>
      <c r="V51" s="506"/>
      <c r="W51" s="506"/>
      <c r="X51" s="507"/>
      <c r="Y51" s="505"/>
      <c r="Z51" s="506"/>
      <c r="AA51" s="506"/>
      <c r="AB51" s="506"/>
      <c r="AC51" s="506"/>
      <c r="AD51" s="507"/>
      <c r="AE51" s="505"/>
      <c r="AF51" s="506"/>
      <c r="AG51" s="506"/>
      <c r="AH51" s="506"/>
      <c r="AI51" s="506"/>
      <c r="AJ51" s="507"/>
      <c r="AK51" s="505"/>
      <c r="AL51" s="506"/>
      <c r="AM51" s="506"/>
      <c r="AN51" s="506"/>
      <c r="AO51" s="506"/>
      <c r="AP51" s="507"/>
      <c r="AS51" s="458"/>
      <c r="AT51" s="459"/>
      <c r="AU51" s="459"/>
      <c r="AV51" s="459"/>
      <c r="AW51" s="459"/>
      <c r="AX51" s="459"/>
      <c r="AY51" s="460"/>
      <c r="AZ51" s="464"/>
      <c r="BA51" s="459"/>
      <c r="BB51" s="459"/>
      <c r="BC51" s="459"/>
      <c r="BD51" s="459"/>
      <c r="BE51" s="459"/>
      <c r="BF51" s="465"/>
      <c r="BG51" s="185" t="s">
        <v>195</v>
      </c>
      <c r="BH51" s="186" t="s">
        <v>3</v>
      </c>
      <c r="BI51" s="471"/>
      <c r="BJ51" s="473"/>
      <c r="BK51" s="473"/>
      <c r="BL51" s="477"/>
      <c r="BM51" s="478"/>
      <c r="BN51" s="479"/>
      <c r="BO51" s="458"/>
      <c r="BP51" s="459"/>
      <c r="BQ51" s="459"/>
      <c r="BR51" s="459"/>
      <c r="BS51" s="459"/>
      <c r="BT51" s="459"/>
      <c r="BU51" s="465"/>
      <c r="BV51" s="458"/>
      <c r="BW51" s="459"/>
      <c r="BX51" s="459"/>
      <c r="BY51" s="459"/>
      <c r="BZ51" s="459"/>
      <c r="CA51" s="459"/>
      <c r="CB51" s="465"/>
      <c r="CC51" s="458"/>
      <c r="CD51" s="459"/>
      <c r="CE51" s="459"/>
      <c r="CF51" s="459"/>
      <c r="CG51" s="459"/>
      <c r="CH51" s="459"/>
      <c r="CI51" s="465"/>
      <c r="CJ51" s="458"/>
      <c r="CK51" s="459"/>
      <c r="CL51" s="459"/>
      <c r="CM51" s="459"/>
      <c r="CN51" s="459"/>
      <c r="CO51" s="459"/>
      <c r="CP51" s="465"/>
      <c r="CQ51" s="458"/>
      <c r="CR51" s="459"/>
      <c r="CS51" s="459"/>
      <c r="CT51" s="459"/>
      <c r="CU51" s="459"/>
      <c r="CV51" s="459"/>
      <c r="CW51" s="465"/>
      <c r="CX51" s="458"/>
      <c r="CY51" s="459"/>
      <c r="CZ51" s="459"/>
      <c r="DA51" s="459"/>
      <c r="DB51" s="459"/>
      <c r="DC51" s="459"/>
      <c r="DD51" s="465"/>
      <c r="DE51" s="482"/>
      <c r="DF51" s="483"/>
      <c r="DG51" s="483"/>
      <c r="DH51" s="483"/>
      <c r="DI51" s="483"/>
      <c r="DJ51" s="483"/>
      <c r="DK51" s="173"/>
      <c r="DL51" s="456"/>
    </row>
    <row r="52" spans="2:116" ht="20.25" customHeight="1">
      <c r="B52" s="458"/>
      <c r="C52" s="459"/>
      <c r="D52" s="459"/>
      <c r="E52" s="459"/>
      <c r="F52" s="459"/>
      <c r="G52" s="459"/>
      <c r="H52" s="459"/>
      <c r="I52" s="459"/>
      <c r="J52" s="459"/>
      <c r="K52" s="459"/>
      <c r="L52" s="459"/>
      <c r="M52" s="465"/>
      <c r="N52" s="499"/>
      <c r="O52" s="500"/>
      <c r="P52" s="501"/>
      <c r="S52" s="505"/>
      <c r="T52" s="506"/>
      <c r="U52" s="506"/>
      <c r="V52" s="506"/>
      <c r="W52" s="506"/>
      <c r="X52" s="507"/>
      <c r="Y52" s="505"/>
      <c r="Z52" s="506"/>
      <c r="AA52" s="506"/>
      <c r="AB52" s="506"/>
      <c r="AC52" s="506"/>
      <c r="AD52" s="507"/>
      <c r="AE52" s="505"/>
      <c r="AF52" s="506"/>
      <c r="AG52" s="506"/>
      <c r="AH52" s="506"/>
      <c r="AI52" s="506"/>
      <c r="AJ52" s="507"/>
      <c r="AK52" s="505"/>
      <c r="AL52" s="506"/>
      <c r="AM52" s="506"/>
      <c r="AN52" s="506"/>
      <c r="AO52" s="506"/>
      <c r="AP52" s="507"/>
      <c r="AS52" s="458"/>
      <c r="AT52" s="459"/>
      <c r="AU52" s="459"/>
      <c r="AV52" s="459"/>
      <c r="AW52" s="459"/>
      <c r="AX52" s="459"/>
      <c r="AY52" s="460"/>
      <c r="AZ52" s="464"/>
      <c r="BA52" s="459"/>
      <c r="BB52" s="459"/>
      <c r="BC52" s="459"/>
      <c r="BD52" s="459"/>
      <c r="BE52" s="459"/>
      <c r="BF52" s="465"/>
      <c r="BG52" s="187"/>
      <c r="BH52" s="221">
        <f>IFERROR(VLOOKUP(【③ターゲット】事業!AY14,宿泊費基準額!_xlnm.Print_Area,2,FALSE),0)</f>
        <v>0</v>
      </c>
      <c r="BI52" s="222" t="str">
        <f>IFERROR(VLOOKUP(BG52,宿泊手当!$A$1:$B$5,2,FALSE),"食事の有無を選択")</f>
        <v>食事の有無を選択</v>
      </c>
      <c r="BJ52" s="223"/>
      <c r="BK52" s="223"/>
      <c r="BL52" s="490">
        <f>IFERROR(BH52+BI52,0)</f>
        <v>0</v>
      </c>
      <c r="BM52" s="491"/>
      <c r="BN52" s="188" t="s">
        <v>4</v>
      </c>
      <c r="BO52" s="458"/>
      <c r="BP52" s="459"/>
      <c r="BQ52" s="459"/>
      <c r="BR52" s="459"/>
      <c r="BS52" s="459"/>
      <c r="BT52" s="459"/>
      <c r="BU52" s="465"/>
      <c r="BV52" s="458"/>
      <c r="BW52" s="459"/>
      <c r="BX52" s="459"/>
      <c r="BY52" s="459"/>
      <c r="BZ52" s="459"/>
      <c r="CA52" s="459"/>
      <c r="CB52" s="465"/>
      <c r="CC52" s="458"/>
      <c r="CD52" s="459"/>
      <c r="CE52" s="459"/>
      <c r="CF52" s="459"/>
      <c r="CG52" s="459"/>
      <c r="CH52" s="459"/>
      <c r="CI52" s="465"/>
      <c r="CJ52" s="458"/>
      <c r="CK52" s="459"/>
      <c r="CL52" s="459"/>
      <c r="CM52" s="459"/>
      <c r="CN52" s="459"/>
      <c r="CO52" s="459"/>
      <c r="CP52" s="465"/>
      <c r="CQ52" s="458"/>
      <c r="CR52" s="459"/>
      <c r="CS52" s="459"/>
      <c r="CT52" s="459"/>
      <c r="CU52" s="459"/>
      <c r="CV52" s="459"/>
      <c r="CW52" s="465"/>
      <c r="CX52" s="458"/>
      <c r="CY52" s="459"/>
      <c r="CZ52" s="459"/>
      <c r="DA52" s="459"/>
      <c r="DB52" s="459"/>
      <c r="DC52" s="459"/>
      <c r="DD52" s="465"/>
      <c r="DE52" s="482"/>
      <c r="DF52" s="483"/>
      <c r="DG52" s="483"/>
      <c r="DH52" s="483"/>
      <c r="DI52" s="483"/>
      <c r="DJ52" s="483"/>
      <c r="DK52" s="173"/>
      <c r="DL52" s="456"/>
    </row>
    <row r="53" spans="2:116" ht="20.25" customHeight="1">
      <c r="B53" s="458"/>
      <c r="C53" s="459"/>
      <c r="D53" s="459"/>
      <c r="E53" s="459"/>
      <c r="F53" s="459"/>
      <c r="G53" s="459"/>
      <c r="H53" s="459"/>
      <c r="I53" s="459"/>
      <c r="J53" s="459"/>
      <c r="K53" s="459"/>
      <c r="L53" s="459"/>
      <c r="M53" s="465"/>
      <c r="N53" s="499"/>
      <c r="O53" s="500"/>
      <c r="P53" s="501"/>
      <c r="S53" s="505"/>
      <c r="T53" s="506"/>
      <c r="U53" s="506"/>
      <c r="V53" s="506"/>
      <c r="W53" s="506"/>
      <c r="X53" s="507"/>
      <c r="Y53" s="505"/>
      <c r="Z53" s="506"/>
      <c r="AA53" s="506"/>
      <c r="AB53" s="506"/>
      <c r="AC53" s="506"/>
      <c r="AD53" s="507"/>
      <c r="AE53" s="505"/>
      <c r="AF53" s="506"/>
      <c r="AG53" s="506"/>
      <c r="AH53" s="506"/>
      <c r="AI53" s="506"/>
      <c r="AJ53" s="507"/>
      <c r="AK53" s="505"/>
      <c r="AL53" s="506"/>
      <c r="AM53" s="506"/>
      <c r="AN53" s="506"/>
      <c r="AO53" s="506"/>
      <c r="AP53" s="507"/>
      <c r="AS53" s="458"/>
      <c r="AT53" s="459"/>
      <c r="AU53" s="459"/>
      <c r="AV53" s="459"/>
      <c r="AW53" s="459"/>
      <c r="AX53" s="459"/>
      <c r="AY53" s="460"/>
      <c r="AZ53" s="464"/>
      <c r="BA53" s="459"/>
      <c r="BB53" s="459"/>
      <c r="BC53" s="459"/>
      <c r="BD53" s="459"/>
      <c r="BE53" s="459"/>
      <c r="BF53" s="465"/>
      <c r="BG53" s="187"/>
      <c r="BH53" s="221">
        <f>$BH$52</f>
        <v>0</v>
      </c>
      <c r="BI53" s="222" t="str">
        <f>IFERROR(VLOOKUP(BG53,宿泊手当!$A$1:$B$5,2,FALSE),"食事の有無を選択")</f>
        <v>食事の有無を選択</v>
      </c>
      <c r="BJ53" s="223"/>
      <c r="BK53" s="223"/>
      <c r="BL53" s="490">
        <f>IFERROR(BH53+BI53,0)</f>
        <v>0</v>
      </c>
      <c r="BM53" s="491"/>
      <c r="BN53" s="188" t="s">
        <v>4</v>
      </c>
      <c r="BO53" s="458"/>
      <c r="BP53" s="459"/>
      <c r="BQ53" s="459"/>
      <c r="BR53" s="459"/>
      <c r="BS53" s="459"/>
      <c r="BT53" s="459"/>
      <c r="BU53" s="465"/>
      <c r="BV53" s="458"/>
      <c r="BW53" s="459"/>
      <c r="BX53" s="459"/>
      <c r="BY53" s="459"/>
      <c r="BZ53" s="459"/>
      <c r="CA53" s="459"/>
      <c r="CB53" s="465"/>
      <c r="CC53" s="458"/>
      <c r="CD53" s="459"/>
      <c r="CE53" s="459"/>
      <c r="CF53" s="459"/>
      <c r="CG53" s="459"/>
      <c r="CH53" s="459"/>
      <c r="CI53" s="465"/>
      <c r="CJ53" s="458"/>
      <c r="CK53" s="459"/>
      <c r="CL53" s="459"/>
      <c r="CM53" s="459"/>
      <c r="CN53" s="459"/>
      <c r="CO53" s="459"/>
      <c r="CP53" s="465"/>
      <c r="CQ53" s="458"/>
      <c r="CR53" s="459"/>
      <c r="CS53" s="459"/>
      <c r="CT53" s="459"/>
      <c r="CU53" s="459"/>
      <c r="CV53" s="459"/>
      <c r="CW53" s="465"/>
      <c r="CX53" s="458"/>
      <c r="CY53" s="459"/>
      <c r="CZ53" s="459"/>
      <c r="DA53" s="459"/>
      <c r="DB53" s="459"/>
      <c r="DC53" s="459"/>
      <c r="DD53" s="465"/>
      <c r="DE53" s="482"/>
      <c r="DF53" s="483"/>
      <c r="DG53" s="483"/>
      <c r="DH53" s="483"/>
      <c r="DI53" s="483"/>
      <c r="DJ53" s="483"/>
      <c r="DK53" s="173"/>
      <c r="DL53" s="456"/>
    </row>
    <row r="54" spans="2:116" ht="20.25" hidden="1" customHeight="1">
      <c r="B54" s="458"/>
      <c r="C54" s="459"/>
      <c r="D54" s="459"/>
      <c r="E54" s="459"/>
      <c r="F54" s="459"/>
      <c r="G54" s="459"/>
      <c r="H54" s="459"/>
      <c r="I54" s="459"/>
      <c r="J54" s="459"/>
      <c r="K54" s="459"/>
      <c r="L54" s="459"/>
      <c r="M54" s="465"/>
      <c r="N54" s="499"/>
      <c r="O54" s="500"/>
      <c r="P54" s="501"/>
      <c r="S54" s="505"/>
      <c r="T54" s="506"/>
      <c r="U54" s="506"/>
      <c r="V54" s="506"/>
      <c r="W54" s="506"/>
      <c r="X54" s="507"/>
      <c r="Y54" s="505"/>
      <c r="Z54" s="506"/>
      <c r="AA54" s="506"/>
      <c r="AB54" s="506"/>
      <c r="AC54" s="506"/>
      <c r="AD54" s="507"/>
      <c r="AE54" s="505"/>
      <c r="AF54" s="506"/>
      <c r="AG54" s="506"/>
      <c r="AH54" s="506"/>
      <c r="AI54" s="506"/>
      <c r="AJ54" s="507"/>
      <c r="AK54" s="505"/>
      <c r="AL54" s="506"/>
      <c r="AM54" s="506"/>
      <c r="AN54" s="506"/>
      <c r="AO54" s="506"/>
      <c r="AP54" s="507"/>
      <c r="AS54" s="458"/>
      <c r="AT54" s="459"/>
      <c r="AU54" s="459"/>
      <c r="AV54" s="459"/>
      <c r="AW54" s="459"/>
      <c r="AX54" s="459"/>
      <c r="AY54" s="460"/>
      <c r="AZ54" s="464"/>
      <c r="BA54" s="459"/>
      <c r="BB54" s="459"/>
      <c r="BC54" s="459"/>
      <c r="BD54" s="459"/>
      <c r="BE54" s="459"/>
      <c r="BF54" s="465"/>
      <c r="BG54" s="187"/>
      <c r="BH54" s="221">
        <f t="shared" ref="BH54:BH55" si="4">$BH$52</f>
        <v>0</v>
      </c>
      <c r="BI54" s="222" t="str">
        <f>IFERROR(VLOOKUP(BG54,宿泊手当!$A$1:$B$5,2,FALSE),"食事の有無を選択")</f>
        <v>食事の有無を選択</v>
      </c>
      <c r="BJ54" s="223"/>
      <c r="BK54" s="223"/>
      <c r="BL54" s="490">
        <f>IFERROR(BH54+BI54,0)</f>
        <v>0</v>
      </c>
      <c r="BM54" s="491"/>
      <c r="BN54" s="188" t="s">
        <v>4</v>
      </c>
      <c r="BO54" s="458"/>
      <c r="BP54" s="459"/>
      <c r="BQ54" s="459"/>
      <c r="BR54" s="459"/>
      <c r="BS54" s="459"/>
      <c r="BT54" s="459"/>
      <c r="BU54" s="465"/>
      <c r="BV54" s="458"/>
      <c r="BW54" s="459"/>
      <c r="BX54" s="459"/>
      <c r="BY54" s="459"/>
      <c r="BZ54" s="459"/>
      <c r="CA54" s="459"/>
      <c r="CB54" s="465"/>
      <c r="CC54" s="458"/>
      <c r="CD54" s="459"/>
      <c r="CE54" s="459"/>
      <c r="CF54" s="459"/>
      <c r="CG54" s="459"/>
      <c r="CH54" s="459"/>
      <c r="CI54" s="465"/>
      <c r="CJ54" s="458"/>
      <c r="CK54" s="459"/>
      <c r="CL54" s="459"/>
      <c r="CM54" s="459"/>
      <c r="CN54" s="459"/>
      <c r="CO54" s="459"/>
      <c r="CP54" s="465"/>
      <c r="CQ54" s="458"/>
      <c r="CR54" s="459"/>
      <c r="CS54" s="459"/>
      <c r="CT54" s="459"/>
      <c r="CU54" s="459"/>
      <c r="CV54" s="459"/>
      <c r="CW54" s="465"/>
      <c r="CX54" s="458"/>
      <c r="CY54" s="459"/>
      <c r="CZ54" s="459"/>
      <c r="DA54" s="459"/>
      <c r="DB54" s="459"/>
      <c r="DC54" s="459"/>
      <c r="DD54" s="465"/>
      <c r="DE54" s="482"/>
      <c r="DF54" s="483"/>
      <c r="DG54" s="483"/>
      <c r="DH54" s="483"/>
      <c r="DI54" s="483"/>
      <c r="DJ54" s="483"/>
      <c r="DK54" s="173"/>
      <c r="DL54" s="456"/>
    </row>
    <row r="55" spans="2:116" ht="20.25" hidden="1" customHeight="1">
      <c r="B55" s="458"/>
      <c r="C55" s="459"/>
      <c r="D55" s="459"/>
      <c r="E55" s="459"/>
      <c r="F55" s="459"/>
      <c r="G55" s="459"/>
      <c r="H55" s="459"/>
      <c r="I55" s="459"/>
      <c r="J55" s="459"/>
      <c r="K55" s="459"/>
      <c r="L55" s="459"/>
      <c r="M55" s="465"/>
      <c r="N55" s="499"/>
      <c r="O55" s="500"/>
      <c r="P55" s="501"/>
      <c r="S55" s="505"/>
      <c r="T55" s="506"/>
      <c r="U55" s="506"/>
      <c r="V55" s="506"/>
      <c r="W55" s="506"/>
      <c r="X55" s="507"/>
      <c r="Y55" s="505"/>
      <c r="Z55" s="506"/>
      <c r="AA55" s="506"/>
      <c r="AB55" s="506"/>
      <c r="AC55" s="506"/>
      <c r="AD55" s="507"/>
      <c r="AE55" s="505"/>
      <c r="AF55" s="506"/>
      <c r="AG55" s="506"/>
      <c r="AH55" s="506"/>
      <c r="AI55" s="506"/>
      <c r="AJ55" s="507"/>
      <c r="AK55" s="505"/>
      <c r="AL55" s="506"/>
      <c r="AM55" s="506"/>
      <c r="AN55" s="506"/>
      <c r="AO55" s="506"/>
      <c r="AP55" s="507"/>
      <c r="AS55" s="458"/>
      <c r="AT55" s="459"/>
      <c r="AU55" s="459"/>
      <c r="AV55" s="459"/>
      <c r="AW55" s="459"/>
      <c r="AX55" s="459"/>
      <c r="AY55" s="460"/>
      <c r="AZ55" s="464"/>
      <c r="BA55" s="459"/>
      <c r="BB55" s="459"/>
      <c r="BC55" s="459"/>
      <c r="BD55" s="459"/>
      <c r="BE55" s="459"/>
      <c r="BF55" s="465"/>
      <c r="BG55" s="187"/>
      <c r="BH55" s="221">
        <f t="shared" si="4"/>
        <v>0</v>
      </c>
      <c r="BI55" s="222" t="str">
        <f>IFERROR(VLOOKUP(BG55,宿泊手当!$A$1:$B$5,2,FALSE),"食事の有無を選択")</f>
        <v>食事の有無を選択</v>
      </c>
      <c r="BJ55" s="223"/>
      <c r="BK55" s="223"/>
      <c r="BL55" s="490">
        <f>IFERROR(BH55+BI55,0)</f>
        <v>0</v>
      </c>
      <c r="BM55" s="491"/>
      <c r="BN55" s="188" t="s">
        <v>4</v>
      </c>
      <c r="BO55" s="458"/>
      <c r="BP55" s="459"/>
      <c r="BQ55" s="459"/>
      <c r="BR55" s="459"/>
      <c r="BS55" s="459"/>
      <c r="BT55" s="459"/>
      <c r="BU55" s="465"/>
      <c r="BV55" s="458"/>
      <c r="BW55" s="459"/>
      <c r="BX55" s="459"/>
      <c r="BY55" s="459"/>
      <c r="BZ55" s="459"/>
      <c r="CA55" s="459"/>
      <c r="CB55" s="465"/>
      <c r="CC55" s="458"/>
      <c r="CD55" s="459"/>
      <c r="CE55" s="459"/>
      <c r="CF55" s="459"/>
      <c r="CG55" s="459"/>
      <c r="CH55" s="459"/>
      <c r="CI55" s="465"/>
      <c r="CJ55" s="458"/>
      <c r="CK55" s="459"/>
      <c r="CL55" s="459"/>
      <c r="CM55" s="459"/>
      <c r="CN55" s="459"/>
      <c r="CO55" s="459"/>
      <c r="CP55" s="465"/>
      <c r="CQ55" s="458"/>
      <c r="CR55" s="459"/>
      <c r="CS55" s="459"/>
      <c r="CT55" s="459"/>
      <c r="CU55" s="459"/>
      <c r="CV55" s="459"/>
      <c r="CW55" s="465"/>
      <c r="CX55" s="458"/>
      <c r="CY55" s="459"/>
      <c r="CZ55" s="459"/>
      <c r="DA55" s="459"/>
      <c r="DB55" s="459"/>
      <c r="DC55" s="459"/>
      <c r="DD55" s="465"/>
      <c r="DE55" s="482"/>
      <c r="DF55" s="483"/>
      <c r="DG55" s="483"/>
      <c r="DH55" s="483"/>
      <c r="DI55" s="483"/>
      <c r="DJ55" s="483"/>
      <c r="DK55" s="173"/>
      <c r="DL55" s="456"/>
    </row>
    <row r="56" spans="2:116" ht="15" customHeight="1">
      <c r="B56" s="458"/>
      <c r="C56" s="459"/>
      <c r="D56" s="459"/>
      <c r="E56" s="459"/>
      <c r="F56" s="459"/>
      <c r="G56" s="459"/>
      <c r="H56" s="459"/>
      <c r="I56" s="459"/>
      <c r="J56" s="459"/>
      <c r="K56" s="459"/>
      <c r="L56" s="459"/>
      <c r="M56" s="465"/>
      <c r="N56" s="499"/>
      <c r="O56" s="500"/>
      <c r="P56" s="501"/>
      <c r="S56" s="505"/>
      <c r="T56" s="506"/>
      <c r="U56" s="506"/>
      <c r="V56" s="506"/>
      <c r="W56" s="506"/>
      <c r="X56" s="507"/>
      <c r="Y56" s="505"/>
      <c r="Z56" s="506"/>
      <c r="AA56" s="506"/>
      <c r="AB56" s="506"/>
      <c r="AC56" s="506"/>
      <c r="AD56" s="507"/>
      <c r="AE56" s="505"/>
      <c r="AF56" s="506"/>
      <c r="AG56" s="506"/>
      <c r="AH56" s="506"/>
      <c r="AI56" s="506"/>
      <c r="AJ56" s="507"/>
      <c r="AK56" s="505"/>
      <c r="AL56" s="506"/>
      <c r="AM56" s="506"/>
      <c r="AN56" s="506"/>
      <c r="AO56" s="506"/>
      <c r="AP56" s="507"/>
      <c r="AS56" s="458"/>
      <c r="AT56" s="459"/>
      <c r="AU56" s="459"/>
      <c r="AV56" s="459"/>
      <c r="AW56" s="459"/>
      <c r="AX56" s="459"/>
      <c r="AY56" s="460"/>
      <c r="AZ56" s="464"/>
      <c r="BA56" s="459"/>
      <c r="BB56" s="459"/>
      <c r="BC56" s="459"/>
      <c r="BD56" s="459"/>
      <c r="BE56" s="459"/>
      <c r="BF56" s="465"/>
      <c r="BG56" s="492" t="s">
        <v>202</v>
      </c>
      <c r="BH56" s="492"/>
      <c r="BI56" s="492"/>
      <c r="BJ56" s="492"/>
      <c r="BK56" s="492"/>
      <c r="BL56" s="492"/>
      <c r="BM56" s="492"/>
      <c r="BN56" s="492"/>
      <c r="BO56" s="458"/>
      <c r="BP56" s="459"/>
      <c r="BQ56" s="459"/>
      <c r="BR56" s="459"/>
      <c r="BS56" s="459"/>
      <c r="BT56" s="459"/>
      <c r="BU56" s="465"/>
      <c r="BV56" s="458"/>
      <c r="BW56" s="459"/>
      <c r="BX56" s="459"/>
      <c r="BY56" s="459"/>
      <c r="BZ56" s="459"/>
      <c r="CA56" s="459"/>
      <c r="CB56" s="465"/>
      <c r="CC56" s="458"/>
      <c r="CD56" s="459"/>
      <c r="CE56" s="459"/>
      <c r="CF56" s="459"/>
      <c r="CG56" s="459"/>
      <c r="CH56" s="459"/>
      <c r="CI56" s="465"/>
      <c r="CJ56" s="458"/>
      <c r="CK56" s="459"/>
      <c r="CL56" s="459"/>
      <c r="CM56" s="459"/>
      <c r="CN56" s="459"/>
      <c r="CO56" s="459"/>
      <c r="CP56" s="465"/>
      <c r="CQ56" s="458"/>
      <c r="CR56" s="459"/>
      <c r="CS56" s="459"/>
      <c r="CT56" s="459"/>
      <c r="CU56" s="459"/>
      <c r="CV56" s="459"/>
      <c r="CW56" s="465"/>
      <c r="CX56" s="458"/>
      <c r="CY56" s="459"/>
      <c r="CZ56" s="459"/>
      <c r="DA56" s="459"/>
      <c r="DB56" s="459"/>
      <c r="DC56" s="459"/>
      <c r="DD56" s="465"/>
      <c r="DE56" s="482"/>
      <c r="DF56" s="483"/>
      <c r="DG56" s="483"/>
      <c r="DH56" s="483"/>
      <c r="DI56" s="483"/>
      <c r="DJ56" s="483"/>
      <c r="DK56" s="173"/>
      <c r="DL56" s="456"/>
    </row>
    <row r="57" spans="2:116" ht="20.25" customHeight="1">
      <c r="B57" s="458"/>
      <c r="C57" s="459"/>
      <c r="D57" s="459"/>
      <c r="E57" s="459"/>
      <c r="F57" s="459"/>
      <c r="G57" s="459"/>
      <c r="H57" s="459"/>
      <c r="I57" s="459"/>
      <c r="J57" s="459"/>
      <c r="K57" s="459"/>
      <c r="L57" s="459"/>
      <c r="M57" s="465"/>
      <c r="N57" s="499"/>
      <c r="O57" s="500"/>
      <c r="P57" s="501"/>
      <c r="S57" s="505"/>
      <c r="T57" s="506"/>
      <c r="U57" s="506"/>
      <c r="V57" s="506"/>
      <c r="W57" s="506"/>
      <c r="X57" s="507"/>
      <c r="Y57" s="505"/>
      <c r="Z57" s="506"/>
      <c r="AA57" s="506"/>
      <c r="AB57" s="506"/>
      <c r="AC57" s="506"/>
      <c r="AD57" s="507"/>
      <c r="AE57" s="505"/>
      <c r="AF57" s="506"/>
      <c r="AG57" s="506"/>
      <c r="AH57" s="506"/>
      <c r="AI57" s="506"/>
      <c r="AJ57" s="507"/>
      <c r="AK57" s="505"/>
      <c r="AL57" s="506"/>
      <c r="AM57" s="506"/>
      <c r="AN57" s="506"/>
      <c r="AO57" s="506"/>
      <c r="AP57" s="507"/>
      <c r="AS57" s="458"/>
      <c r="AT57" s="459"/>
      <c r="AU57" s="459"/>
      <c r="AV57" s="459"/>
      <c r="AW57" s="459"/>
      <c r="AX57" s="459"/>
      <c r="AY57" s="460"/>
      <c r="AZ57" s="464"/>
      <c r="BA57" s="459"/>
      <c r="BB57" s="459"/>
      <c r="BC57" s="459"/>
      <c r="BD57" s="459"/>
      <c r="BE57" s="459"/>
      <c r="BF57" s="465"/>
      <c r="BG57" s="189"/>
      <c r="BH57" s="190"/>
      <c r="BI57" s="191" t="str">
        <f>IFERROR(VLOOKUP(BG57,宿泊手当!$A$1:$B$5,2,FALSE),"食事の有無を選択")</f>
        <v>食事の有無を選択</v>
      </c>
      <c r="BJ57" s="189"/>
      <c r="BK57" s="192"/>
      <c r="BL57" s="488">
        <f>IFERROR((BH57+BI57)*BJ57*BK57,0)</f>
        <v>0</v>
      </c>
      <c r="BM57" s="489"/>
      <c r="BN57" s="193" t="s">
        <v>4</v>
      </c>
      <c r="BO57" s="458"/>
      <c r="BP57" s="459"/>
      <c r="BQ57" s="459"/>
      <c r="BR57" s="459"/>
      <c r="BS57" s="459"/>
      <c r="BT57" s="459"/>
      <c r="BU57" s="465"/>
      <c r="BV57" s="458"/>
      <c r="BW57" s="459"/>
      <c r="BX57" s="459"/>
      <c r="BY57" s="459"/>
      <c r="BZ57" s="459"/>
      <c r="CA57" s="459"/>
      <c r="CB57" s="465"/>
      <c r="CC57" s="458"/>
      <c r="CD57" s="459"/>
      <c r="CE57" s="459"/>
      <c r="CF57" s="459"/>
      <c r="CG57" s="459"/>
      <c r="CH57" s="459"/>
      <c r="CI57" s="465"/>
      <c r="CJ57" s="458"/>
      <c r="CK57" s="459"/>
      <c r="CL57" s="459"/>
      <c r="CM57" s="459"/>
      <c r="CN57" s="459"/>
      <c r="CO57" s="459"/>
      <c r="CP57" s="465"/>
      <c r="CQ57" s="458"/>
      <c r="CR57" s="459"/>
      <c r="CS57" s="459"/>
      <c r="CT57" s="459"/>
      <c r="CU57" s="459"/>
      <c r="CV57" s="459"/>
      <c r="CW57" s="465"/>
      <c r="CX57" s="458"/>
      <c r="CY57" s="459"/>
      <c r="CZ57" s="459"/>
      <c r="DA57" s="459"/>
      <c r="DB57" s="459"/>
      <c r="DC57" s="459"/>
      <c r="DD57" s="465"/>
      <c r="DE57" s="482"/>
      <c r="DF57" s="483"/>
      <c r="DG57" s="483"/>
      <c r="DH57" s="483"/>
      <c r="DI57" s="483"/>
      <c r="DJ57" s="483"/>
      <c r="DK57" s="173"/>
      <c r="DL57" s="456"/>
    </row>
    <row r="58" spans="2:116" ht="20.25" customHeight="1">
      <c r="B58" s="458"/>
      <c r="C58" s="459"/>
      <c r="D58" s="459"/>
      <c r="E58" s="459"/>
      <c r="F58" s="459"/>
      <c r="G58" s="459"/>
      <c r="H58" s="459"/>
      <c r="I58" s="459"/>
      <c r="J58" s="459"/>
      <c r="K58" s="459"/>
      <c r="L58" s="459"/>
      <c r="M58" s="465"/>
      <c r="N58" s="499"/>
      <c r="O58" s="500"/>
      <c r="P58" s="501"/>
      <c r="S58" s="505"/>
      <c r="T58" s="506"/>
      <c r="U58" s="506"/>
      <c r="V58" s="506"/>
      <c r="W58" s="506"/>
      <c r="X58" s="507"/>
      <c r="Y58" s="505"/>
      <c r="Z58" s="506"/>
      <c r="AA58" s="506"/>
      <c r="AB58" s="506"/>
      <c r="AC58" s="506"/>
      <c r="AD58" s="507"/>
      <c r="AE58" s="505"/>
      <c r="AF58" s="506"/>
      <c r="AG58" s="506"/>
      <c r="AH58" s="506"/>
      <c r="AI58" s="506"/>
      <c r="AJ58" s="507"/>
      <c r="AK58" s="505"/>
      <c r="AL58" s="506"/>
      <c r="AM58" s="506"/>
      <c r="AN58" s="506"/>
      <c r="AO58" s="506"/>
      <c r="AP58" s="507"/>
      <c r="AS58" s="458"/>
      <c r="AT58" s="459"/>
      <c r="AU58" s="459"/>
      <c r="AV58" s="459"/>
      <c r="AW58" s="459"/>
      <c r="AX58" s="459"/>
      <c r="AY58" s="460"/>
      <c r="AZ58" s="464"/>
      <c r="BA58" s="459"/>
      <c r="BB58" s="459"/>
      <c r="BC58" s="459"/>
      <c r="BD58" s="459"/>
      <c r="BE58" s="459"/>
      <c r="BF58" s="465"/>
      <c r="BG58" s="189"/>
      <c r="BH58" s="190"/>
      <c r="BI58" s="191" t="str">
        <f>IFERROR(VLOOKUP(BG58,宿泊手当!$A$1:$B$5,2,FALSE),"食事の有無を選択")</f>
        <v>食事の有無を選択</v>
      </c>
      <c r="BJ58" s="189"/>
      <c r="BK58" s="192"/>
      <c r="BL58" s="488">
        <f t="shared" ref="BL58:BL62" si="5">IFERROR((BH58+BI58)*BJ58*BK58,0)</f>
        <v>0</v>
      </c>
      <c r="BM58" s="489"/>
      <c r="BN58" s="193" t="s">
        <v>4</v>
      </c>
      <c r="BO58" s="458"/>
      <c r="BP58" s="459"/>
      <c r="BQ58" s="459"/>
      <c r="BR58" s="459"/>
      <c r="BS58" s="459"/>
      <c r="BT58" s="459"/>
      <c r="BU58" s="465"/>
      <c r="BV58" s="458"/>
      <c r="BW58" s="459"/>
      <c r="BX58" s="459"/>
      <c r="BY58" s="459"/>
      <c r="BZ58" s="459"/>
      <c r="CA58" s="459"/>
      <c r="CB58" s="465"/>
      <c r="CC58" s="458"/>
      <c r="CD58" s="459"/>
      <c r="CE58" s="459"/>
      <c r="CF58" s="459"/>
      <c r="CG58" s="459"/>
      <c r="CH58" s="459"/>
      <c r="CI58" s="465"/>
      <c r="CJ58" s="458"/>
      <c r="CK58" s="459"/>
      <c r="CL58" s="459"/>
      <c r="CM58" s="459"/>
      <c r="CN58" s="459"/>
      <c r="CO58" s="459"/>
      <c r="CP58" s="465"/>
      <c r="CQ58" s="458"/>
      <c r="CR58" s="459"/>
      <c r="CS58" s="459"/>
      <c r="CT58" s="459"/>
      <c r="CU58" s="459"/>
      <c r="CV58" s="459"/>
      <c r="CW58" s="465"/>
      <c r="CX58" s="458"/>
      <c r="CY58" s="459"/>
      <c r="CZ58" s="459"/>
      <c r="DA58" s="459"/>
      <c r="DB58" s="459"/>
      <c r="DC58" s="459"/>
      <c r="DD58" s="465"/>
      <c r="DE58" s="482"/>
      <c r="DF58" s="483"/>
      <c r="DG58" s="483"/>
      <c r="DH58" s="483"/>
      <c r="DI58" s="483"/>
      <c r="DJ58" s="483"/>
      <c r="DK58" s="173"/>
      <c r="DL58" s="456"/>
    </row>
    <row r="59" spans="2:116" ht="20.25" customHeight="1">
      <c r="B59" s="458"/>
      <c r="C59" s="459"/>
      <c r="D59" s="459"/>
      <c r="E59" s="459"/>
      <c r="F59" s="459"/>
      <c r="G59" s="459"/>
      <c r="H59" s="459"/>
      <c r="I59" s="459"/>
      <c r="J59" s="459"/>
      <c r="K59" s="459"/>
      <c r="L59" s="459"/>
      <c r="M59" s="465"/>
      <c r="N59" s="499"/>
      <c r="O59" s="500"/>
      <c r="P59" s="501"/>
      <c r="S59" s="505"/>
      <c r="T59" s="506"/>
      <c r="U59" s="506"/>
      <c r="V59" s="506"/>
      <c r="W59" s="506"/>
      <c r="X59" s="507"/>
      <c r="Y59" s="505"/>
      <c r="Z59" s="506"/>
      <c r="AA59" s="506"/>
      <c r="AB59" s="506"/>
      <c r="AC59" s="506"/>
      <c r="AD59" s="507"/>
      <c r="AE59" s="505"/>
      <c r="AF59" s="506"/>
      <c r="AG59" s="506"/>
      <c r="AH59" s="506"/>
      <c r="AI59" s="506"/>
      <c r="AJ59" s="507"/>
      <c r="AK59" s="505"/>
      <c r="AL59" s="506"/>
      <c r="AM59" s="506"/>
      <c r="AN59" s="506"/>
      <c r="AO59" s="506"/>
      <c r="AP59" s="507"/>
      <c r="AS59" s="458"/>
      <c r="AT59" s="459"/>
      <c r="AU59" s="459"/>
      <c r="AV59" s="459"/>
      <c r="AW59" s="459"/>
      <c r="AX59" s="459"/>
      <c r="AY59" s="460"/>
      <c r="AZ59" s="464"/>
      <c r="BA59" s="459"/>
      <c r="BB59" s="459"/>
      <c r="BC59" s="459"/>
      <c r="BD59" s="459"/>
      <c r="BE59" s="459"/>
      <c r="BF59" s="465"/>
      <c r="BG59" s="189"/>
      <c r="BH59" s="190"/>
      <c r="BI59" s="191" t="str">
        <f>IFERROR(VLOOKUP(BG59,宿泊手当!$A$1:$B$5,2,FALSE),"食事の有無を選択")</f>
        <v>食事の有無を選択</v>
      </c>
      <c r="BJ59" s="189"/>
      <c r="BK59" s="192"/>
      <c r="BL59" s="488">
        <f t="shared" ref="BL59" si="6">IFERROR((BH59+BI59)*BJ59*BK59,0)</f>
        <v>0</v>
      </c>
      <c r="BM59" s="489"/>
      <c r="BN59" s="193" t="s">
        <v>4</v>
      </c>
      <c r="BO59" s="458"/>
      <c r="BP59" s="459"/>
      <c r="BQ59" s="459"/>
      <c r="BR59" s="459"/>
      <c r="BS59" s="459"/>
      <c r="BT59" s="459"/>
      <c r="BU59" s="465"/>
      <c r="BV59" s="458"/>
      <c r="BW59" s="459"/>
      <c r="BX59" s="459"/>
      <c r="BY59" s="459"/>
      <c r="BZ59" s="459"/>
      <c r="CA59" s="459"/>
      <c r="CB59" s="465"/>
      <c r="CC59" s="458"/>
      <c r="CD59" s="459"/>
      <c r="CE59" s="459"/>
      <c r="CF59" s="459"/>
      <c r="CG59" s="459"/>
      <c r="CH59" s="459"/>
      <c r="CI59" s="465"/>
      <c r="CJ59" s="458"/>
      <c r="CK59" s="459"/>
      <c r="CL59" s="459"/>
      <c r="CM59" s="459"/>
      <c r="CN59" s="459"/>
      <c r="CO59" s="459"/>
      <c r="CP59" s="465"/>
      <c r="CQ59" s="458"/>
      <c r="CR59" s="459"/>
      <c r="CS59" s="459"/>
      <c r="CT59" s="459"/>
      <c r="CU59" s="459"/>
      <c r="CV59" s="459"/>
      <c r="CW59" s="465"/>
      <c r="CX59" s="458"/>
      <c r="CY59" s="459"/>
      <c r="CZ59" s="459"/>
      <c r="DA59" s="459"/>
      <c r="DB59" s="459"/>
      <c r="DC59" s="459"/>
      <c r="DD59" s="465"/>
      <c r="DE59" s="482"/>
      <c r="DF59" s="483"/>
      <c r="DG59" s="483"/>
      <c r="DH59" s="483"/>
      <c r="DI59" s="483"/>
      <c r="DJ59" s="483"/>
      <c r="DK59" s="173"/>
      <c r="DL59" s="456"/>
    </row>
    <row r="60" spans="2:116" ht="20.25" hidden="1" customHeight="1">
      <c r="B60" s="458"/>
      <c r="C60" s="459"/>
      <c r="D60" s="459"/>
      <c r="E60" s="459"/>
      <c r="F60" s="459"/>
      <c r="G60" s="459"/>
      <c r="H60" s="459"/>
      <c r="I60" s="459"/>
      <c r="J60" s="459"/>
      <c r="K60" s="459"/>
      <c r="L60" s="459"/>
      <c r="M60" s="465"/>
      <c r="N60" s="499"/>
      <c r="O60" s="500"/>
      <c r="P60" s="501"/>
      <c r="S60" s="505"/>
      <c r="T60" s="506"/>
      <c r="U60" s="506"/>
      <c r="V60" s="506"/>
      <c r="W60" s="506"/>
      <c r="X60" s="507"/>
      <c r="Y60" s="505"/>
      <c r="Z60" s="506"/>
      <c r="AA60" s="506"/>
      <c r="AB60" s="506"/>
      <c r="AC60" s="506"/>
      <c r="AD60" s="507"/>
      <c r="AE60" s="505"/>
      <c r="AF60" s="506"/>
      <c r="AG60" s="506"/>
      <c r="AH60" s="506"/>
      <c r="AI60" s="506"/>
      <c r="AJ60" s="507"/>
      <c r="AK60" s="505"/>
      <c r="AL60" s="506"/>
      <c r="AM60" s="506"/>
      <c r="AN60" s="506"/>
      <c r="AO60" s="506"/>
      <c r="AP60" s="507"/>
      <c r="AS60" s="458"/>
      <c r="AT60" s="459"/>
      <c r="AU60" s="459"/>
      <c r="AV60" s="459"/>
      <c r="AW60" s="459"/>
      <c r="AX60" s="459"/>
      <c r="AY60" s="460"/>
      <c r="AZ60" s="464"/>
      <c r="BA60" s="459"/>
      <c r="BB60" s="459"/>
      <c r="BC60" s="459"/>
      <c r="BD60" s="459"/>
      <c r="BE60" s="459"/>
      <c r="BF60" s="465"/>
      <c r="BG60" s="189"/>
      <c r="BH60" s="190"/>
      <c r="BI60" s="191" t="str">
        <f>IFERROR(VLOOKUP(BG60,宿泊手当!$A$1:$B$5,2,FALSE),"食事の有無を選択")</f>
        <v>食事の有無を選択</v>
      </c>
      <c r="BJ60" s="189"/>
      <c r="BK60" s="192"/>
      <c r="BL60" s="488">
        <f t="shared" si="5"/>
        <v>0</v>
      </c>
      <c r="BM60" s="489"/>
      <c r="BN60" s="193" t="s">
        <v>4</v>
      </c>
      <c r="BO60" s="458"/>
      <c r="BP60" s="459"/>
      <c r="BQ60" s="459"/>
      <c r="BR60" s="459"/>
      <c r="BS60" s="459"/>
      <c r="BT60" s="459"/>
      <c r="BU60" s="465"/>
      <c r="BV60" s="458"/>
      <c r="BW60" s="459"/>
      <c r="BX60" s="459"/>
      <c r="BY60" s="459"/>
      <c r="BZ60" s="459"/>
      <c r="CA60" s="459"/>
      <c r="CB60" s="465"/>
      <c r="CC60" s="458"/>
      <c r="CD60" s="459"/>
      <c r="CE60" s="459"/>
      <c r="CF60" s="459"/>
      <c r="CG60" s="459"/>
      <c r="CH60" s="459"/>
      <c r="CI60" s="465"/>
      <c r="CJ60" s="458"/>
      <c r="CK60" s="459"/>
      <c r="CL60" s="459"/>
      <c r="CM60" s="459"/>
      <c r="CN60" s="459"/>
      <c r="CO60" s="459"/>
      <c r="CP60" s="465"/>
      <c r="CQ60" s="458"/>
      <c r="CR60" s="459"/>
      <c r="CS60" s="459"/>
      <c r="CT60" s="459"/>
      <c r="CU60" s="459"/>
      <c r="CV60" s="459"/>
      <c r="CW60" s="465"/>
      <c r="CX60" s="458"/>
      <c r="CY60" s="459"/>
      <c r="CZ60" s="459"/>
      <c r="DA60" s="459"/>
      <c r="DB60" s="459"/>
      <c r="DC60" s="459"/>
      <c r="DD60" s="465"/>
      <c r="DE60" s="482"/>
      <c r="DF60" s="483"/>
      <c r="DG60" s="483"/>
      <c r="DH60" s="483"/>
      <c r="DI60" s="483"/>
      <c r="DJ60" s="483"/>
      <c r="DK60" s="173"/>
      <c r="DL60" s="456"/>
    </row>
    <row r="61" spans="2:116" ht="20.25" hidden="1" customHeight="1">
      <c r="B61" s="458"/>
      <c r="C61" s="459"/>
      <c r="D61" s="459"/>
      <c r="E61" s="459"/>
      <c r="F61" s="459"/>
      <c r="G61" s="459"/>
      <c r="H61" s="459"/>
      <c r="I61" s="459"/>
      <c r="J61" s="459"/>
      <c r="K61" s="459"/>
      <c r="L61" s="459"/>
      <c r="M61" s="465"/>
      <c r="N61" s="499"/>
      <c r="O61" s="500"/>
      <c r="P61" s="501"/>
      <c r="S61" s="505"/>
      <c r="T61" s="506"/>
      <c r="U61" s="506"/>
      <c r="V61" s="506"/>
      <c r="W61" s="506"/>
      <c r="X61" s="507"/>
      <c r="Y61" s="505"/>
      <c r="Z61" s="506"/>
      <c r="AA61" s="506"/>
      <c r="AB61" s="506"/>
      <c r="AC61" s="506"/>
      <c r="AD61" s="507"/>
      <c r="AE61" s="505"/>
      <c r="AF61" s="506"/>
      <c r="AG61" s="506"/>
      <c r="AH61" s="506"/>
      <c r="AI61" s="506"/>
      <c r="AJ61" s="507"/>
      <c r="AK61" s="505"/>
      <c r="AL61" s="506"/>
      <c r="AM61" s="506"/>
      <c r="AN61" s="506"/>
      <c r="AO61" s="506"/>
      <c r="AP61" s="507"/>
      <c r="AS61" s="458"/>
      <c r="AT61" s="459"/>
      <c r="AU61" s="459"/>
      <c r="AV61" s="459"/>
      <c r="AW61" s="459"/>
      <c r="AX61" s="459"/>
      <c r="AY61" s="460"/>
      <c r="AZ61" s="464"/>
      <c r="BA61" s="459"/>
      <c r="BB61" s="459"/>
      <c r="BC61" s="459"/>
      <c r="BD61" s="459"/>
      <c r="BE61" s="459"/>
      <c r="BF61" s="465"/>
      <c r="BG61" s="189"/>
      <c r="BH61" s="190"/>
      <c r="BI61" s="191" t="str">
        <f>IFERROR(VLOOKUP(BG61,宿泊手当!$A$1:$B$5,2,FALSE),"食事の有無を選択")</f>
        <v>食事の有無を選択</v>
      </c>
      <c r="BJ61" s="189"/>
      <c r="BK61" s="192"/>
      <c r="BL61" s="488">
        <f t="shared" si="5"/>
        <v>0</v>
      </c>
      <c r="BM61" s="489"/>
      <c r="BN61" s="193" t="s">
        <v>4</v>
      </c>
      <c r="BO61" s="458"/>
      <c r="BP61" s="459"/>
      <c r="BQ61" s="459"/>
      <c r="BR61" s="459"/>
      <c r="BS61" s="459"/>
      <c r="BT61" s="459"/>
      <c r="BU61" s="465"/>
      <c r="BV61" s="458"/>
      <c r="BW61" s="459"/>
      <c r="BX61" s="459"/>
      <c r="BY61" s="459"/>
      <c r="BZ61" s="459"/>
      <c r="CA61" s="459"/>
      <c r="CB61" s="465"/>
      <c r="CC61" s="458"/>
      <c r="CD61" s="459"/>
      <c r="CE61" s="459"/>
      <c r="CF61" s="459"/>
      <c r="CG61" s="459"/>
      <c r="CH61" s="459"/>
      <c r="CI61" s="465"/>
      <c r="CJ61" s="458"/>
      <c r="CK61" s="459"/>
      <c r="CL61" s="459"/>
      <c r="CM61" s="459"/>
      <c r="CN61" s="459"/>
      <c r="CO61" s="459"/>
      <c r="CP61" s="465"/>
      <c r="CQ61" s="458"/>
      <c r="CR61" s="459"/>
      <c r="CS61" s="459"/>
      <c r="CT61" s="459"/>
      <c r="CU61" s="459"/>
      <c r="CV61" s="459"/>
      <c r="CW61" s="465"/>
      <c r="CX61" s="458"/>
      <c r="CY61" s="459"/>
      <c r="CZ61" s="459"/>
      <c r="DA61" s="459"/>
      <c r="DB61" s="459"/>
      <c r="DC61" s="459"/>
      <c r="DD61" s="465"/>
      <c r="DE61" s="482"/>
      <c r="DF61" s="483"/>
      <c r="DG61" s="483"/>
      <c r="DH61" s="483"/>
      <c r="DI61" s="483"/>
      <c r="DJ61" s="483"/>
      <c r="DK61" s="173"/>
      <c r="DL61" s="456"/>
    </row>
    <row r="62" spans="2:116" ht="20.25" hidden="1" customHeight="1">
      <c r="B62" s="458"/>
      <c r="C62" s="459"/>
      <c r="D62" s="459"/>
      <c r="E62" s="459"/>
      <c r="F62" s="459"/>
      <c r="G62" s="459"/>
      <c r="H62" s="459"/>
      <c r="I62" s="459"/>
      <c r="J62" s="459"/>
      <c r="K62" s="459"/>
      <c r="L62" s="459"/>
      <c r="M62" s="465"/>
      <c r="N62" s="499"/>
      <c r="O62" s="500"/>
      <c r="P62" s="501"/>
      <c r="S62" s="505"/>
      <c r="T62" s="506"/>
      <c r="U62" s="506"/>
      <c r="V62" s="506"/>
      <c r="W62" s="506"/>
      <c r="X62" s="507"/>
      <c r="Y62" s="505"/>
      <c r="Z62" s="506"/>
      <c r="AA62" s="506"/>
      <c r="AB62" s="506"/>
      <c r="AC62" s="506"/>
      <c r="AD62" s="507"/>
      <c r="AE62" s="505"/>
      <c r="AF62" s="506"/>
      <c r="AG62" s="506"/>
      <c r="AH62" s="506"/>
      <c r="AI62" s="506"/>
      <c r="AJ62" s="507"/>
      <c r="AK62" s="505"/>
      <c r="AL62" s="506"/>
      <c r="AM62" s="506"/>
      <c r="AN62" s="506"/>
      <c r="AO62" s="506"/>
      <c r="AP62" s="507"/>
      <c r="AS62" s="458"/>
      <c r="AT62" s="459"/>
      <c r="AU62" s="459"/>
      <c r="AV62" s="459"/>
      <c r="AW62" s="459"/>
      <c r="AX62" s="459"/>
      <c r="AY62" s="460"/>
      <c r="AZ62" s="464"/>
      <c r="BA62" s="459"/>
      <c r="BB62" s="459"/>
      <c r="BC62" s="459"/>
      <c r="BD62" s="459"/>
      <c r="BE62" s="459"/>
      <c r="BF62" s="465"/>
      <c r="BG62" s="189"/>
      <c r="BH62" s="190"/>
      <c r="BI62" s="191" t="str">
        <f>IFERROR(VLOOKUP(BG62,宿泊手当!$A$1:$B$5,2,FALSE),"食事の有無を選択")</f>
        <v>食事の有無を選択</v>
      </c>
      <c r="BJ62" s="189"/>
      <c r="BK62" s="192"/>
      <c r="BL62" s="488">
        <f t="shared" si="5"/>
        <v>0</v>
      </c>
      <c r="BM62" s="489"/>
      <c r="BN62" s="193" t="s">
        <v>4</v>
      </c>
      <c r="BO62" s="458"/>
      <c r="BP62" s="459"/>
      <c r="BQ62" s="459"/>
      <c r="BR62" s="459"/>
      <c r="BS62" s="459"/>
      <c r="BT62" s="459"/>
      <c r="BU62" s="465"/>
      <c r="BV62" s="458"/>
      <c r="BW62" s="459"/>
      <c r="BX62" s="459"/>
      <c r="BY62" s="459"/>
      <c r="BZ62" s="459"/>
      <c r="CA62" s="459"/>
      <c r="CB62" s="465"/>
      <c r="CC62" s="458"/>
      <c r="CD62" s="459"/>
      <c r="CE62" s="459"/>
      <c r="CF62" s="459"/>
      <c r="CG62" s="459"/>
      <c r="CH62" s="459"/>
      <c r="CI62" s="465"/>
      <c r="CJ62" s="458"/>
      <c r="CK62" s="459"/>
      <c r="CL62" s="459"/>
      <c r="CM62" s="459"/>
      <c r="CN62" s="459"/>
      <c r="CO62" s="459"/>
      <c r="CP62" s="465"/>
      <c r="CQ62" s="458"/>
      <c r="CR62" s="459"/>
      <c r="CS62" s="459"/>
      <c r="CT62" s="459"/>
      <c r="CU62" s="459"/>
      <c r="CV62" s="459"/>
      <c r="CW62" s="465"/>
      <c r="CX62" s="458"/>
      <c r="CY62" s="459"/>
      <c r="CZ62" s="459"/>
      <c r="DA62" s="459"/>
      <c r="DB62" s="459"/>
      <c r="DC62" s="459"/>
      <c r="DD62" s="465"/>
      <c r="DE62" s="482"/>
      <c r="DF62" s="483"/>
      <c r="DG62" s="483"/>
      <c r="DH62" s="483"/>
      <c r="DI62" s="483"/>
      <c r="DJ62" s="483"/>
      <c r="DK62" s="173"/>
      <c r="DL62" s="456"/>
    </row>
    <row r="63" spans="2:116" ht="15.75" customHeight="1">
      <c r="B63" s="461"/>
      <c r="C63" s="462"/>
      <c r="D63" s="462"/>
      <c r="E63" s="462"/>
      <c r="F63" s="462"/>
      <c r="G63" s="462"/>
      <c r="H63" s="462"/>
      <c r="I63" s="462"/>
      <c r="J63" s="462"/>
      <c r="K63" s="462"/>
      <c r="L63" s="462"/>
      <c r="M63" s="467"/>
      <c r="N63" s="499"/>
      <c r="O63" s="500"/>
      <c r="P63" s="501"/>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1"/>
      <c r="AT63" s="462"/>
      <c r="AU63" s="462"/>
      <c r="AV63" s="462"/>
      <c r="AW63" s="462"/>
      <c r="AX63" s="462"/>
      <c r="AY63" s="463"/>
      <c r="AZ63" s="466"/>
      <c r="BA63" s="462"/>
      <c r="BB63" s="462"/>
      <c r="BC63" s="462"/>
      <c r="BD63" s="462"/>
      <c r="BE63" s="462"/>
      <c r="BF63" s="467"/>
      <c r="BG63" s="493" t="s">
        <v>210</v>
      </c>
      <c r="BH63" s="494"/>
      <c r="BI63" s="494"/>
      <c r="BJ63" s="494"/>
      <c r="BK63" s="494"/>
      <c r="BL63" s="494"/>
      <c r="BM63" s="494"/>
      <c r="BN63" s="495"/>
      <c r="BO63" s="461"/>
      <c r="BP63" s="462"/>
      <c r="BQ63" s="462"/>
      <c r="BR63" s="462"/>
      <c r="BS63" s="462"/>
      <c r="BT63" s="462"/>
      <c r="BU63" s="467"/>
      <c r="BV63" s="461"/>
      <c r="BW63" s="462"/>
      <c r="BX63" s="462"/>
      <c r="BY63" s="462"/>
      <c r="BZ63" s="462"/>
      <c r="CA63" s="462"/>
      <c r="CB63" s="467"/>
      <c r="CC63" s="461"/>
      <c r="CD63" s="462"/>
      <c r="CE63" s="462"/>
      <c r="CF63" s="462"/>
      <c r="CG63" s="462"/>
      <c r="CH63" s="462"/>
      <c r="CI63" s="467"/>
      <c r="CJ63" s="461"/>
      <c r="CK63" s="462"/>
      <c r="CL63" s="462"/>
      <c r="CM63" s="462"/>
      <c r="CN63" s="462"/>
      <c r="CO63" s="462"/>
      <c r="CP63" s="467"/>
      <c r="CQ63" s="461"/>
      <c r="CR63" s="462"/>
      <c r="CS63" s="462"/>
      <c r="CT63" s="462"/>
      <c r="CU63" s="462"/>
      <c r="CV63" s="462"/>
      <c r="CW63" s="467"/>
      <c r="CX63" s="461"/>
      <c r="CY63" s="462"/>
      <c r="CZ63" s="462"/>
      <c r="DA63" s="462"/>
      <c r="DB63" s="462"/>
      <c r="DC63" s="462"/>
      <c r="DD63" s="467"/>
      <c r="DE63" s="197"/>
      <c r="DF63" s="198"/>
      <c r="DG63" s="198"/>
      <c r="DH63" s="198"/>
      <c r="DI63" s="198"/>
      <c r="DJ63" s="198"/>
      <c r="DK63" s="199" t="s">
        <v>4</v>
      </c>
    </row>
    <row r="64" spans="2:116" ht="9.75" customHeight="1">
      <c r="B64" s="496"/>
      <c r="C64" s="497"/>
      <c r="D64" s="497"/>
      <c r="E64" s="497"/>
      <c r="F64" s="497"/>
      <c r="G64" s="497"/>
      <c r="H64" s="497"/>
      <c r="I64" s="497"/>
      <c r="J64" s="497"/>
      <c r="K64" s="497"/>
      <c r="L64" s="497"/>
      <c r="M64" s="498"/>
      <c r="N64" s="499">
        <v>4</v>
      </c>
      <c r="O64" s="500"/>
      <c r="P64" s="501"/>
      <c r="S64" s="502"/>
      <c r="T64" s="503"/>
      <c r="U64" s="503"/>
      <c r="V64" s="503"/>
      <c r="W64" s="503"/>
      <c r="X64" s="504"/>
      <c r="Y64" s="502"/>
      <c r="Z64" s="503"/>
      <c r="AA64" s="503"/>
      <c r="AB64" s="503"/>
      <c r="AC64" s="503"/>
      <c r="AD64" s="504"/>
      <c r="AE64" s="502"/>
      <c r="AF64" s="503"/>
      <c r="AG64" s="503"/>
      <c r="AH64" s="503"/>
      <c r="AI64" s="503"/>
      <c r="AJ64" s="504"/>
      <c r="AK64" s="502">
        <f>SUM(S64:AJ80)</f>
        <v>0</v>
      </c>
      <c r="AL64" s="503"/>
      <c r="AM64" s="503"/>
      <c r="AN64" s="503"/>
      <c r="AO64" s="503"/>
      <c r="AP64" s="504"/>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172"/>
      <c r="CY64" s="169"/>
      <c r="CZ64" s="169"/>
      <c r="DA64" s="169"/>
      <c r="DB64" s="169"/>
      <c r="DC64" s="169"/>
      <c r="DD64" s="171"/>
      <c r="DE64" s="480">
        <f>SUM(AS65:DD65)</f>
        <v>0</v>
      </c>
      <c r="DF64" s="481"/>
      <c r="DG64" s="481"/>
      <c r="DH64" s="481"/>
      <c r="DI64" s="481"/>
      <c r="DJ64" s="481"/>
      <c r="DK64" s="171"/>
    </row>
    <row r="65" spans="2:116" ht="18.75" customHeight="1">
      <c r="B65" s="458"/>
      <c r="C65" s="459"/>
      <c r="D65" s="459"/>
      <c r="E65" s="459"/>
      <c r="F65" s="459"/>
      <c r="G65" s="459"/>
      <c r="H65" s="459"/>
      <c r="I65" s="459"/>
      <c r="J65" s="459"/>
      <c r="K65" s="459"/>
      <c r="L65" s="459"/>
      <c r="M65" s="465"/>
      <c r="N65" s="499"/>
      <c r="O65" s="500"/>
      <c r="P65" s="501"/>
      <c r="S65" s="505"/>
      <c r="T65" s="506"/>
      <c r="U65" s="506"/>
      <c r="V65" s="506"/>
      <c r="W65" s="506"/>
      <c r="X65" s="507"/>
      <c r="Y65" s="505"/>
      <c r="Z65" s="506"/>
      <c r="AA65" s="506"/>
      <c r="AB65" s="506"/>
      <c r="AC65" s="506"/>
      <c r="AD65" s="507"/>
      <c r="AE65" s="505"/>
      <c r="AF65" s="506"/>
      <c r="AG65" s="506"/>
      <c r="AH65" s="506"/>
      <c r="AI65" s="506"/>
      <c r="AJ65" s="507"/>
      <c r="AK65" s="505"/>
      <c r="AL65" s="506"/>
      <c r="AM65" s="506"/>
      <c r="AN65" s="506"/>
      <c r="AO65" s="506"/>
      <c r="AP65" s="507"/>
      <c r="AS65" s="484"/>
      <c r="AT65" s="485"/>
      <c r="AU65" s="485"/>
      <c r="AV65" s="485"/>
      <c r="AW65" s="485"/>
      <c r="AX65" s="485"/>
      <c r="AY65" s="486"/>
      <c r="AZ65" s="485"/>
      <c r="BA65" s="485"/>
      <c r="BB65" s="485"/>
      <c r="BC65" s="485"/>
      <c r="BD65" s="485"/>
      <c r="BE65" s="485"/>
      <c r="BF65" s="487"/>
      <c r="BG65" s="484">
        <f>SUM(BL75:BM80)</f>
        <v>0</v>
      </c>
      <c r="BH65" s="485"/>
      <c r="BI65" s="485"/>
      <c r="BJ65" s="485"/>
      <c r="BK65" s="485"/>
      <c r="BL65" s="485"/>
      <c r="BM65" s="485"/>
      <c r="BN65" s="487"/>
      <c r="BO65" s="484"/>
      <c r="BP65" s="485"/>
      <c r="BQ65" s="485"/>
      <c r="BR65" s="485"/>
      <c r="BS65" s="485"/>
      <c r="BT65" s="485"/>
      <c r="BU65" s="487"/>
      <c r="BV65" s="484"/>
      <c r="BW65" s="485"/>
      <c r="BX65" s="485"/>
      <c r="BY65" s="485"/>
      <c r="BZ65" s="485"/>
      <c r="CA65" s="485"/>
      <c r="CB65" s="487"/>
      <c r="CC65" s="484"/>
      <c r="CD65" s="485"/>
      <c r="CE65" s="485"/>
      <c r="CF65" s="485"/>
      <c r="CG65" s="485"/>
      <c r="CH65" s="485"/>
      <c r="CI65" s="487"/>
      <c r="CJ65" s="484"/>
      <c r="CK65" s="485"/>
      <c r="CL65" s="485"/>
      <c r="CM65" s="485"/>
      <c r="CN65" s="485"/>
      <c r="CO65" s="485"/>
      <c r="CP65" s="487"/>
      <c r="CQ65" s="484"/>
      <c r="CR65" s="485"/>
      <c r="CS65" s="485"/>
      <c r="CT65" s="485"/>
      <c r="CU65" s="485"/>
      <c r="CV65" s="485"/>
      <c r="CW65" s="487"/>
      <c r="CX65" s="484"/>
      <c r="CY65" s="485"/>
      <c r="CZ65" s="485"/>
      <c r="DA65" s="485"/>
      <c r="DB65" s="485"/>
      <c r="DC65" s="485"/>
      <c r="DD65" s="487"/>
      <c r="DE65" s="482"/>
      <c r="DF65" s="483"/>
      <c r="DG65" s="483"/>
      <c r="DH65" s="483"/>
      <c r="DI65" s="483"/>
      <c r="DJ65" s="483"/>
      <c r="DK65" s="173"/>
      <c r="DL65" s="158" t="str">
        <f>IF(AK64=DE64,"○","一致していません")</f>
        <v>○</v>
      </c>
    </row>
    <row r="66" spans="2:116" ht="9" customHeight="1">
      <c r="B66" s="458"/>
      <c r="C66" s="459"/>
      <c r="D66" s="459"/>
      <c r="E66" s="459"/>
      <c r="F66" s="459"/>
      <c r="G66" s="459"/>
      <c r="H66" s="459"/>
      <c r="I66" s="459"/>
      <c r="J66" s="459"/>
      <c r="K66" s="459"/>
      <c r="L66" s="459"/>
      <c r="M66" s="465"/>
      <c r="N66" s="499"/>
      <c r="O66" s="500"/>
      <c r="P66" s="501"/>
      <c r="S66" s="505"/>
      <c r="T66" s="506"/>
      <c r="U66" s="506"/>
      <c r="V66" s="506"/>
      <c r="W66" s="506"/>
      <c r="X66" s="507"/>
      <c r="Y66" s="505"/>
      <c r="Z66" s="506"/>
      <c r="AA66" s="506"/>
      <c r="AB66" s="506"/>
      <c r="AC66" s="506"/>
      <c r="AD66" s="507"/>
      <c r="AE66" s="505"/>
      <c r="AF66" s="506"/>
      <c r="AG66" s="506"/>
      <c r="AH66" s="506"/>
      <c r="AI66" s="506"/>
      <c r="AJ66" s="507"/>
      <c r="AK66" s="505"/>
      <c r="AL66" s="506"/>
      <c r="AM66" s="506"/>
      <c r="AN66" s="506"/>
      <c r="AO66" s="506"/>
      <c r="AP66" s="507"/>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174"/>
      <c r="CY66" s="175"/>
      <c r="CZ66" s="175"/>
      <c r="DA66" s="175"/>
      <c r="DB66" s="175"/>
      <c r="DC66" s="175"/>
      <c r="DD66" s="179" t="s">
        <v>4</v>
      </c>
      <c r="DE66" s="482"/>
      <c r="DF66" s="483"/>
      <c r="DG66" s="483"/>
      <c r="DH66" s="483"/>
      <c r="DI66" s="483"/>
      <c r="DJ66" s="483"/>
      <c r="DK66" s="173"/>
      <c r="DL66" s="456"/>
    </row>
    <row r="67" spans="2:116" ht="15" customHeight="1">
      <c r="B67" s="458"/>
      <c r="C67" s="459"/>
      <c r="D67" s="459"/>
      <c r="E67" s="459"/>
      <c r="F67" s="459"/>
      <c r="G67" s="459"/>
      <c r="H67" s="459"/>
      <c r="I67" s="459"/>
      <c r="J67" s="459"/>
      <c r="K67" s="459"/>
      <c r="L67" s="459"/>
      <c r="M67" s="465"/>
      <c r="N67" s="499"/>
      <c r="O67" s="500"/>
      <c r="P67" s="501"/>
      <c r="S67" s="505"/>
      <c r="T67" s="506"/>
      <c r="U67" s="506"/>
      <c r="V67" s="506"/>
      <c r="W67" s="506"/>
      <c r="X67" s="507"/>
      <c r="Y67" s="505"/>
      <c r="Z67" s="506"/>
      <c r="AA67" s="506"/>
      <c r="AB67" s="506"/>
      <c r="AC67" s="506"/>
      <c r="AD67" s="507"/>
      <c r="AE67" s="505"/>
      <c r="AF67" s="506"/>
      <c r="AG67" s="506"/>
      <c r="AH67" s="506"/>
      <c r="AI67" s="506"/>
      <c r="AJ67" s="507"/>
      <c r="AK67" s="505"/>
      <c r="AL67" s="506"/>
      <c r="AM67" s="506"/>
      <c r="AN67" s="506"/>
      <c r="AO67" s="506"/>
      <c r="AP67" s="507"/>
      <c r="AS67" s="180" t="s">
        <v>24</v>
      </c>
      <c r="AT67" s="181"/>
      <c r="AU67" s="181"/>
      <c r="AV67" s="181"/>
      <c r="AW67" s="181"/>
      <c r="AX67" s="181"/>
      <c r="AY67" s="182"/>
      <c r="AZ67" s="181"/>
      <c r="BA67" s="181"/>
      <c r="BB67" s="181"/>
      <c r="BC67" s="181"/>
      <c r="BD67" s="181"/>
      <c r="BE67" s="181"/>
      <c r="BF67" s="183"/>
      <c r="BG67" s="457" t="s">
        <v>194</v>
      </c>
      <c r="BH67" s="457"/>
      <c r="BI67" s="457"/>
      <c r="BJ67" s="457"/>
      <c r="BK67" s="457"/>
      <c r="BL67" s="457"/>
      <c r="BM67" s="457"/>
      <c r="BN67" s="457"/>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184"/>
      <c r="CY67" s="181"/>
      <c r="CZ67" s="181"/>
      <c r="DA67" s="181"/>
      <c r="DB67" s="181"/>
      <c r="DC67" s="181"/>
      <c r="DD67" s="183"/>
      <c r="DE67" s="482"/>
      <c r="DF67" s="483"/>
      <c r="DG67" s="483"/>
      <c r="DH67" s="483"/>
      <c r="DI67" s="483"/>
      <c r="DJ67" s="483"/>
      <c r="DK67" s="173"/>
      <c r="DL67" s="456"/>
    </row>
    <row r="68" spans="2:116" ht="15" customHeight="1">
      <c r="B68" s="458"/>
      <c r="C68" s="459"/>
      <c r="D68" s="459"/>
      <c r="E68" s="459"/>
      <c r="F68" s="459"/>
      <c r="G68" s="459"/>
      <c r="H68" s="459"/>
      <c r="I68" s="459"/>
      <c r="J68" s="459"/>
      <c r="K68" s="459"/>
      <c r="L68" s="459"/>
      <c r="M68" s="465"/>
      <c r="N68" s="499"/>
      <c r="O68" s="500"/>
      <c r="P68" s="501"/>
      <c r="S68" s="505"/>
      <c r="T68" s="506"/>
      <c r="U68" s="506"/>
      <c r="V68" s="506"/>
      <c r="W68" s="506"/>
      <c r="X68" s="507"/>
      <c r="Y68" s="505"/>
      <c r="Z68" s="506"/>
      <c r="AA68" s="506"/>
      <c r="AB68" s="506"/>
      <c r="AC68" s="506"/>
      <c r="AD68" s="507"/>
      <c r="AE68" s="505"/>
      <c r="AF68" s="506"/>
      <c r="AG68" s="506"/>
      <c r="AH68" s="506"/>
      <c r="AI68" s="506"/>
      <c r="AJ68" s="507"/>
      <c r="AK68" s="505"/>
      <c r="AL68" s="506"/>
      <c r="AM68" s="506"/>
      <c r="AN68" s="506"/>
      <c r="AO68" s="506"/>
      <c r="AP68" s="507"/>
      <c r="AS68" s="458"/>
      <c r="AT68" s="459"/>
      <c r="AU68" s="459"/>
      <c r="AV68" s="459"/>
      <c r="AW68" s="459"/>
      <c r="AX68" s="459"/>
      <c r="AY68" s="460"/>
      <c r="AZ68" s="464"/>
      <c r="BA68" s="459"/>
      <c r="BB68" s="459"/>
      <c r="BC68" s="459"/>
      <c r="BD68" s="459"/>
      <c r="BE68" s="459"/>
      <c r="BF68" s="465"/>
      <c r="BG68" s="468" t="s">
        <v>208</v>
      </c>
      <c r="BH68" s="469"/>
      <c r="BI68" s="470" t="s">
        <v>207</v>
      </c>
      <c r="BJ68" s="472" t="s">
        <v>200</v>
      </c>
      <c r="BK68" s="472" t="s">
        <v>205</v>
      </c>
      <c r="BL68" s="474" t="s">
        <v>201</v>
      </c>
      <c r="BM68" s="475"/>
      <c r="BN68" s="476"/>
      <c r="BO68" s="458"/>
      <c r="BP68" s="459"/>
      <c r="BQ68" s="459"/>
      <c r="BR68" s="459"/>
      <c r="BS68" s="459"/>
      <c r="BT68" s="459"/>
      <c r="BU68" s="465"/>
      <c r="BV68" s="458"/>
      <c r="BW68" s="459"/>
      <c r="BX68" s="459"/>
      <c r="BY68" s="459"/>
      <c r="BZ68" s="459"/>
      <c r="CA68" s="459"/>
      <c r="CB68" s="465"/>
      <c r="CC68" s="458"/>
      <c r="CD68" s="459"/>
      <c r="CE68" s="459"/>
      <c r="CF68" s="459"/>
      <c r="CG68" s="459"/>
      <c r="CH68" s="459"/>
      <c r="CI68" s="465"/>
      <c r="CJ68" s="458"/>
      <c r="CK68" s="459"/>
      <c r="CL68" s="459"/>
      <c r="CM68" s="459"/>
      <c r="CN68" s="459"/>
      <c r="CO68" s="459"/>
      <c r="CP68" s="465"/>
      <c r="CQ68" s="458"/>
      <c r="CR68" s="459"/>
      <c r="CS68" s="459"/>
      <c r="CT68" s="459"/>
      <c r="CU68" s="459"/>
      <c r="CV68" s="459"/>
      <c r="CW68" s="465"/>
      <c r="CX68" s="458"/>
      <c r="CY68" s="459"/>
      <c r="CZ68" s="459"/>
      <c r="DA68" s="459"/>
      <c r="DB68" s="459"/>
      <c r="DC68" s="459"/>
      <c r="DD68" s="465"/>
      <c r="DE68" s="482"/>
      <c r="DF68" s="483"/>
      <c r="DG68" s="483"/>
      <c r="DH68" s="483"/>
      <c r="DI68" s="483"/>
      <c r="DJ68" s="483"/>
      <c r="DK68" s="173"/>
      <c r="DL68" s="456"/>
    </row>
    <row r="69" spans="2:116" ht="13.5" customHeight="1">
      <c r="B69" s="458"/>
      <c r="C69" s="459"/>
      <c r="D69" s="459"/>
      <c r="E69" s="459"/>
      <c r="F69" s="459"/>
      <c r="G69" s="459"/>
      <c r="H69" s="459"/>
      <c r="I69" s="459"/>
      <c r="J69" s="459"/>
      <c r="K69" s="459"/>
      <c r="L69" s="459"/>
      <c r="M69" s="465"/>
      <c r="N69" s="499"/>
      <c r="O69" s="500"/>
      <c r="P69" s="501"/>
      <c r="S69" s="505"/>
      <c r="T69" s="506"/>
      <c r="U69" s="506"/>
      <c r="V69" s="506"/>
      <c r="W69" s="506"/>
      <c r="X69" s="507"/>
      <c r="Y69" s="505"/>
      <c r="Z69" s="506"/>
      <c r="AA69" s="506"/>
      <c r="AB69" s="506"/>
      <c r="AC69" s="506"/>
      <c r="AD69" s="507"/>
      <c r="AE69" s="505"/>
      <c r="AF69" s="506"/>
      <c r="AG69" s="506"/>
      <c r="AH69" s="506"/>
      <c r="AI69" s="506"/>
      <c r="AJ69" s="507"/>
      <c r="AK69" s="505"/>
      <c r="AL69" s="506"/>
      <c r="AM69" s="506"/>
      <c r="AN69" s="506"/>
      <c r="AO69" s="506"/>
      <c r="AP69" s="507"/>
      <c r="AS69" s="458"/>
      <c r="AT69" s="459"/>
      <c r="AU69" s="459"/>
      <c r="AV69" s="459"/>
      <c r="AW69" s="459"/>
      <c r="AX69" s="459"/>
      <c r="AY69" s="460"/>
      <c r="AZ69" s="464"/>
      <c r="BA69" s="459"/>
      <c r="BB69" s="459"/>
      <c r="BC69" s="459"/>
      <c r="BD69" s="459"/>
      <c r="BE69" s="459"/>
      <c r="BF69" s="465"/>
      <c r="BG69" s="185" t="s">
        <v>195</v>
      </c>
      <c r="BH69" s="186" t="s">
        <v>3</v>
      </c>
      <c r="BI69" s="471"/>
      <c r="BJ69" s="473"/>
      <c r="BK69" s="473"/>
      <c r="BL69" s="477"/>
      <c r="BM69" s="478"/>
      <c r="BN69" s="479"/>
      <c r="BO69" s="458"/>
      <c r="BP69" s="459"/>
      <c r="BQ69" s="459"/>
      <c r="BR69" s="459"/>
      <c r="BS69" s="459"/>
      <c r="BT69" s="459"/>
      <c r="BU69" s="465"/>
      <c r="BV69" s="458"/>
      <c r="BW69" s="459"/>
      <c r="BX69" s="459"/>
      <c r="BY69" s="459"/>
      <c r="BZ69" s="459"/>
      <c r="CA69" s="459"/>
      <c r="CB69" s="465"/>
      <c r="CC69" s="458"/>
      <c r="CD69" s="459"/>
      <c r="CE69" s="459"/>
      <c r="CF69" s="459"/>
      <c r="CG69" s="459"/>
      <c r="CH69" s="459"/>
      <c r="CI69" s="465"/>
      <c r="CJ69" s="458"/>
      <c r="CK69" s="459"/>
      <c r="CL69" s="459"/>
      <c r="CM69" s="459"/>
      <c r="CN69" s="459"/>
      <c r="CO69" s="459"/>
      <c r="CP69" s="465"/>
      <c r="CQ69" s="458"/>
      <c r="CR69" s="459"/>
      <c r="CS69" s="459"/>
      <c r="CT69" s="459"/>
      <c r="CU69" s="459"/>
      <c r="CV69" s="459"/>
      <c r="CW69" s="465"/>
      <c r="CX69" s="458"/>
      <c r="CY69" s="459"/>
      <c r="CZ69" s="459"/>
      <c r="DA69" s="459"/>
      <c r="DB69" s="459"/>
      <c r="DC69" s="459"/>
      <c r="DD69" s="465"/>
      <c r="DE69" s="482"/>
      <c r="DF69" s="483"/>
      <c r="DG69" s="483"/>
      <c r="DH69" s="483"/>
      <c r="DI69" s="483"/>
      <c r="DJ69" s="483"/>
      <c r="DK69" s="173"/>
      <c r="DL69" s="456"/>
    </row>
    <row r="70" spans="2:116" ht="20.25" customHeight="1">
      <c r="B70" s="458"/>
      <c r="C70" s="459"/>
      <c r="D70" s="459"/>
      <c r="E70" s="459"/>
      <c r="F70" s="459"/>
      <c r="G70" s="459"/>
      <c r="H70" s="459"/>
      <c r="I70" s="459"/>
      <c r="J70" s="459"/>
      <c r="K70" s="459"/>
      <c r="L70" s="459"/>
      <c r="M70" s="465"/>
      <c r="N70" s="499"/>
      <c r="O70" s="500"/>
      <c r="P70" s="501"/>
      <c r="S70" s="505"/>
      <c r="T70" s="506"/>
      <c r="U70" s="506"/>
      <c r="V70" s="506"/>
      <c r="W70" s="506"/>
      <c r="X70" s="507"/>
      <c r="Y70" s="505"/>
      <c r="Z70" s="506"/>
      <c r="AA70" s="506"/>
      <c r="AB70" s="506"/>
      <c r="AC70" s="506"/>
      <c r="AD70" s="507"/>
      <c r="AE70" s="505"/>
      <c r="AF70" s="506"/>
      <c r="AG70" s="506"/>
      <c r="AH70" s="506"/>
      <c r="AI70" s="506"/>
      <c r="AJ70" s="507"/>
      <c r="AK70" s="505"/>
      <c r="AL70" s="506"/>
      <c r="AM70" s="506"/>
      <c r="AN70" s="506"/>
      <c r="AO70" s="506"/>
      <c r="AP70" s="507"/>
      <c r="AS70" s="458"/>
      <c r="AT70" s="459"/>
      <c r="AU70" s="459"/>
      <c r="AV70" s="459"/>
      <c r="AW70" s="459"/>
      <c r="AX70" s="459"/>
      <c r="AY70" s="460"/>
      <c r="AZ70" s="464"/>
      <c r="BA70" s="459"/>
      <c r="BB70" s="459"/>
      <c r="BC70" s="459"/>
      <c r="BD70" s="459"/>
      <c r="BE70" s="459"/>
      <c r="BF70" s="465"/>
      <c r="BG70" s="187"/>
      <c r="BH70" s="221">
        <f>IFERROR(VLOOKUP(【③ターゲット】事業!AY16,宿泊費基準額!_xlnm.Print_Area,2,FALSE),0)</f>
        <v>0</v>
      </c>
      <c r="BI70" s="222" t="str">
        <f>IFERROR(VLOOKUP(BG70,宿泊手当!$A$1:$B$5,2,FALSE),"食事の有無を選択")</f>
        <v>食事の有無を選択</v>
      </c>
      <c r="BJ70" s="223"/>
      <c r="BK70" s="223"/>
      <c r="BL70" s="490">
        <f>IFERROR(BH70+BI70,0)</f>
        <v>0</v>
      </c>
      <c r="BM70" s="491"/>
      <c r="BN70" s="188" t="s">
        <v>4</v>
      </c>
      <c r="BO70" s="458"/>
      <c r="BP70" s="459"/>
      <c r="BQ70" s="459"/>
      <c r="BR70" s="459"/>
      <c r="BS70" s="459"/>
      <c r="BT70" s="459"/>
      <c r="BU70" s="465"/>
      <c r="BV70" s="458"/>
      <c r="BW70" s="459"/>
      <c r="BX70" s="459"/>
      <c r="BY70" s="459"/>
      <c r="BZ70" s="459"/>
      <c r="CA70" s="459"/>
      <c r="CB70" s="465"/>
      <c r="CC70" s="458"/>
      <c r="CD70" s="459"/>
      <c r="CE70" s="459"/>
      <c r="CF70" s="459"/>
      <c r="CG70" s="459"/>
      <c r="CH70" s="459"/>
      <c r="CI70" s="465"/>
      <c r="CJ70" s="458"/>
      <c r="CK70" s="459"/>
      <c r="CL70" s="459"/>
      <c r="CM70" s="459"/>
      <c r="CN70" s="459"/>
      <c r="CO70" s="459"/>
      <c r="CP70" s="465"/>
      <c r="CQ70" s="458"/>
      <c r="CR70" s="459"/>
      <c r="CS70" s="459"/>
      <c r="CT70" s="459"/>
      <c r="CU70" s="459"/>
      <c r="CV70" s="459"/>
      <c r="CW70" s="465"/>
      <c r="CX70" s="458"/>
      <c r="CY70" s="459"/>
      <c r="CZ70" s="459"/>
      <c r="DA70" s="459"/>
      <c r="DB70" s="459"/>
      <c r="DC70" s="459"/>
      <c r="DD70" s="465"/>
      <c r="DE70" s="482"/>
      <c r="DF70" s="483"/>
      <c r="DG70" s="483"/>
      <c r="DH70" s="483"/>
      <c r="DI70" s="483"/>
      <c r="DJ70" s="483"/>
      <c r="DK70" s="173"/>
      <c r="DL70" s="456"/>
    </row>
    <row r="71" spans="2:116" ht="20.25" customHeight="1">
      <c r="B71" s="458"/>
      <c r="C71" s="459"/>
      <c r="D71" s="459"/>
      <c r="E71" s="459"/>
      <c r="F71" s="459"/>
      <c r="G71" s="459"/>
      <c r="H71" s="459"/>
      <c r="I71" s="459"/>
      <c r="J71" s="459"/>
      <c r="K71" s="459"/>
      <c r="L71" s="459"/>
      <c r="M71" s="465"/>
      <c r="N71" s="499"/>
      <c r="O71" s="500"/>
      <c r="P71" s="501"/>
      <c r="S71" s="505"/>
      <c r="T71" s="506"/>
      <c r="U71" s="506"/>
      <c r="V71" s="506"/>
      <c r="W71" s="506"/>
      <c r="X71" s="507"/>
      <c r="Y71" s="505"/>
      <c r="Z71" s="506"/>
      <c r="AA71" s="506"/>
      <c r="AB71" s="506"/>
      <c r="AC71" s="506"/>
      <c r="AD71" s="507"/>
      <c r="AE71" s="505"/>
      <c r="AF71" s="506"/>
      <c r="AG71" s="506"/>
      <c r="AH71" s="506"/>
      <c r="AI71" s="506"/>
      <c r="AJ71" s="507"/>
      <c r="AK71" s="505"/>
      <c r="AL71" s="506"/>
      <c r="AM71" s="506"/>
      <c r="AN71" s="506"/>
      <c r="AO71" s="506"/>
      <c r="AP71" s="507"/>
      <c r="AS71" s="458"/>
      <c r="AT71" s="459"/>
      <c r="AU71" s="459"/>
      <c r="AV71" s="459"/>
      <c r="AW71" s="459"/>
      <c r="AX71" s="459"/>
      <c r="AY71" s="460"/>
      <c r="AZ71" s="464"/>
      <c r="BA71" s="459"/>
      <c r="BB71" s="459"/>
      <c r="BC71" s="459"/>
      <c r="BD71" s="459"/>
      <c r="BE71" s="459"/>
      <c r="BF71" s="465"/>
      <c r="BG71" s="187"/>
      <c r="BH71" s="221">
        <f>$BH$70</f>
        <v>0</v>
      </c>
      <c r="BI71" s="222" t="str">
        <f>IFERROR(VLOOKUP(BG71,宿泊手当!$A$1:$B$5,2,FALSE),"食事の有無を選択")</f>
        <v>食事の有無を選択</v>
      </c>
      <c r="BJ71" s="223"/>
      <c r="BK71" s="223"/>
      <c r="BL71" s="490">
        <f>IFERROR(BH71+BI71,0)</f>
        <v>0</v>
      </c>
      <c r="BM71" s="491"/>
      <c r="BN71" s="188" t="s">
        <v>4</v>
      </c>
      <c r="BO71" s="458"/>
      <c r="BP71" s="459"/>
      <c r="BQ71" s="459"/>
      <c r="BR71" s="459"/>
      <c r="BS71" s="459"/>
      <c r="BT71" s="459"/>
      <c r="BU71" s="465"/>
      <c r="BV71" s="458"/>
      <c r="BW71" s="459"/>
      <c r="BX71" s="459"/>
      <c r="BY71" s="459"/>
      <c r="BZ71" s="459"/>
      <c r="CA71" s="459"/>
      <c r="CB71" s="465"/>
      <c r="CC71" s="458"/>
      <c r="CD71" s="459"/>
      <c r="CE71" s="459"/>
      <c r="CF71" s="459"/>
      <c r="CG71" s="459"/>
      <c r="CH71" s="459"/>
      <c r="CI71" s="465"/>
      <c r="CJ71" s="458"/>
      <c r="CK71" s="459"/>
      <c r="CL71" s="459"/>
      <c r="CM71" s="459"/>
      <c r="CN71" s="459"/>
      <c r="CO71" s="459"/>
      <c r="CP71" s="465"/>
      <c r="CQ71" s="458"/>
      <c r="CR71" s="459"/>
      <c r="CS71" s="459"/>
      <c r="CT71" s="459"/>
      <c r="CU71" s="459"/>
      <c r="CV71" s="459"/>
      <c r="CW71" s="465"/>
      <c r="CX71" s="458"/>
      <c r="CY71" s="459"/>
      <c r="CZ71" s="459"/>
      <c r="DA71" s="459"/>
      <c r="DB71" s="459"/>
      <c r="DC71" s="459"/>
      <c r="DD71" s="465"/>
      <c r="DE71" s="482"/>
      <c r="DF71" s="483"/>
      <c r="DG71" s="483"/>
      <c r="DH71" s="483"/>
      <c r="DI71" s="483"/>
      <c r="DJ71" s="483"/>
      <c r="DK71" s="173"/>
      <c r="DL71" s="456"/>
    </row>
    <row r="72" spans="2:116" ht="20.25" hidden="1" customHeight="1">
      <c r="B72" s="458"/>
      <c r="C72" s="459"/>
      <c r="D72" s="459"/>
      <c r="E72" s="459"/>
      <c r="F72" s="459"/>
      <c r="G72" s="459"/>
      <c r="H72" s="459"/>
      <c r="I72" s="459"/>
      <c r="J72" s="459"/>
      <c r="K72" s="459"/>
      <c r="L72" s="459"/>
      <c r="M72" s="465"/>
      <c r="N72" s="499"/>
      <c r="O72" s="500"/>
      <c r="P72" s="501"/>
      <c r="S72" s="505"/>
      <c r="T72" s="506"/>
      <c r="U72" s="506"/>
      <c r="V72" s="506"/>
      <c r="W72" s="506"/>
      <c r="X72" s="507"/>
      <c r="Y72" s="505"/>
      <c r="Z72" s="506"/>
      <c r="AA72" s="506"/>
      <c r="AB72" s="506"/>
      <c r="AC72" s="506"/>
      <c r="AD72" s="507"/>
      <c r="AE72" s="505"/>
      <c r="AF72" s="506"/>
      <c r="AG72" s="506"/>
      <c r="AH72" s="506"/>
      <c r="AI72" s="506"/>
      <c r="AJ72" s="507"/>
      <c r="AK72" s="505"/>
      <c r="AL72" s="506"/>
      <c r="AM72" s="506"/>
      <c r="AN72" s="506"/>
      <c r="AO72" s="506"/>
      <c r="AP72" s="507"/>
      <c r="AS72" s="458"/>
      <c r="AT72" s="459"/>
      <c r="AU72" s="459"/>
      <c r="AV72" s="459"/>
      <c r="AW72" s="459"/>
      <c r="AX72" s="459"/>
      <c r="AY72" s="460"/>
      <c r="AZ72" s="464"/>
      <c r="BA72" s="459"/>
      <c r="BB72" s="459"/>
      <c r="BC72" s="459"/>
      <c r="BD72" s="459"/>
      <c r="BE72" s="459"/>
      <c r="BF72" s="465"/>
      <c r="BG72" s="187"/>
      <c r="BH72" s="221">
        <f t="shared" ref="BH72:BH73" si="7">$BH$70</f>
        <v>0</v>
      </c>
      <c r="BI72" s="222" t="str">
        <f>IFERROR(VLOOKUP(BG72,宿泊手当!$A$1:$B$5,2,FALSE),"食事の有無を選択")</f>
        <v>食事の有無を選択</v>
      </c>
      <c r="BJ72" s="223"/>
      <c r="BK72" s="223"/>
      <c r="BL72" s="490">
        <f>IFERROR(BH72+BI72,0)</f>
        <v>0</v>
      </c>
      <c r="BM72" s="491"/>
      <c r="BN72" s="188" t="s">
        <v>4</v>
      </c>
      <c r="BO72" s="458"/>
      <c r="BP72" s="459"/>
      <c r="BQ72" s="459"/>
      <c r="BR72" s="459"/>
      <c r="BS72" s="459"/>
      <c r="BT72" s="459"/>
      <c r="BU72" s="465"/>
      <c r="BV72" s="458"/>
      <c r="BW72" s="459"/>
      <c r="BX72" s="459"/>
      <c r="BY72" s="459"/>
      <c r="BZ72" s="459"/>
      <c r="CA72" s="459"/>
      <c r="CB72" s="465"/>
      <c r="CC72" s="458"/>
      <c r="CD72" s="459"/>
      <c r="CE72" s="459"/>
      <c r="CF72" s="459"/>
      <c r="CG72" s="459"/>
      <c r="CH72" s="459"/>
      <c r="CI72" s="465"/>
      <c r="CJ72" s="458"/>
      <c r="CK72" s="459"/>
      <c r="CL72" s="459"/>
      <c r="CM72" s="459"/>
      <c r="CN72" s="459"/>
      <c r="CO72" s="459"/>
      <c r="CP72" s="465"/>
      <c r="CQ72" s="458"/>
      <c r="CR72" s="459"/>
      <c r="CS72" s="459"/>
      <c r="CT72" s="459"/>
      <c r="CU72" s="459"/>
      <c r="CV72" s="459"/>
      <c r="CW72" s="465"/>
      <c r="CX72" s="458"/>
      <c r="CY72" s="459"/>
      <c r="CZ72" s="459"/>
      <c r="DA72" s="459"/>
      <c r="DB72" s="459"/>
      <c r="DC72" s="459"/>
      <c r="DD72" s="465"/>
      <c r="DE72" s="482"/>
      <c r="DF72" s="483"/>
      <c r="DG72" s="483"/>
      <c r="DH72" s="483"/>
      <c r="DI72" s="483"/>
      <c r="DJ72" s="483"/>
      <c r="DK72" s="173"/>
      <c r="DL72" s="456"/>
    </row>
    <row r="73" spans="2:116" ht="20.25" hidden="1" customHeight="1">
      <c r="B73" s="458"/>
      <c r="C73" s="459"/>
      <c r="D73" s="459"/>
      <c r="E73" s="459"/>
      <c r="F73" s="459"/>
      <c r="G73" s="459"/>
      <c r="H73" s="459"/>
      <c r="I73" s="459"/>
      <c r="J73" s="459"/>
      <c r="K73" s="459"/>
      <c r="L73" s="459"/>
      <c r="M73" s="465"/>
      <c r="N73" s="499"/>
      <c r="O73" s="500"/>
      <c r="P73" s="501"/>
      <c r="S73" s="505"/>
      <c r="T73" s="506"/>
      <c r="U73" s="506"/>
      <c r="V73" s="506"/>
      <c r="W73" s="506"/>
      <c r="X73" s="507"/>
      <c r="Y73" s="505"/>
      <c r="Z73" s="506"/>
      <c r="AA73" s="506"/>
      <c r="AB73" s="506"/>
      <c r="AC73" s="506"/>
      <c r="AD73" s="507"/>
      <c r="AE73" s="505"/>
      <c r="AF73" s="506"/>
      <c r="AG73" s="506"/>
      <c r="AH73" s="506"/>
      <c r="AI73" s="506"/>
      <c r="AJ73" s="507"/>
      <c r="AK73" s="505"/>
      <c r="AL73" s="506"/>
      <c r="AM73" s="506"/>
      <c r="AN73" s="506"/>
      <c r="AO73" s="506"/>
      <c r="AP73" s="507"/>
      <c r="AS73" s="458"/>
      <c r="AT73" s="459"/>
      <c r="AU73" s="459"/>
      <c r="AV73" s="459"/>
      <c r="AW73" s="459"/>
      <c r="AX73" s="459"/>
      <c r="AY73" s="460"/>
      <c r="AZ73" s="464"/>
      <c r="BA73" s="459"/>
      <c r="BB73" s="459"/>
      <c r="BC73" s="459"/>
      <c r="BD73" s="459"/>
      <c r="BE73" s="459"/>
      <c r="BF73" s="465"/>
      <c r="BG73" s="187"/>
      <c r="BH73" s="221">
        <f t="shared" si="7"/>
        <v>0</v>
      </c>
      <c r="BI73" s="222" t="str">
        <f>IFERROR(VLOOKUP(BG73,宿泊手当!$A$1:$B$5,2,FALSE),"食事の有無を選択")</f>
        <v>食事の有無を選択</v>
      </c>
      <c r="BJ73" s="223"/>
      <c r="BK73" s="223"/>
      <c r="BL73" s="490">
        <f>IFERROR(BH73+BI73,0)</f>
        <v>0</v>
      </c>
      <c r="BM73" s="491"/>
      <c r="BN73" s="188" t="s">
        <v>4</v>
      </c>
      <c r="BO73" s="458"/>
      <c r="BP73" s="459"/>
      <c r="BQ73" s="459"/>
      <c r="BR73" s="459"/>
      <c r="BS73" s="459"/>
      <c r="BT73" s="459"/>
      <c r="BU73" s="465"/>
      <c r="BV73" s="458"/>
      <c r="BW73" s="459"/>
      <c r="BX73" s="459"/>
      <c r="BY73" s="459"/>
      <c r="BZ73" s="459"/>
      <c r="CA73" s="459"/>
      <c r="CB73" s="465"/>
      <c r="CC73" s="458"/>
      <c r="CD73" s="459"/>
      <c r="CE73" s="459"/>
      <c r="CF73" s="459"/>
      <c r="CG73" s="459"/>
      <c r="CH73" s="459"/>
      <c r="CI73" s="465"/>
      <c r="CJ73" s="458"/>
      <c r="CK73" s="459"/>
      <c r="CL73" s="459"/>
      <c r="CM73" s="459"/>
      <c r="CN73" s="459"/>
      <c r="CO73" s="459"/>
      <c r="CP73" s="465"/>
      <c r="CQ73" s="458"/>
      <c r="CR73" s="459"/>
      <c r="CS73" s="459"/>
      <c r="CT73" s="459"/>
      <c r="CU73" s="459"/>
      <c r="CV73" s="459"/>
      <c r="CW73" s="465"/>
      <c r="CX73" s="458"/>
      <c r="CY73" s="459"/>
      <c r="CZ73" s="459"/>
      <c r="DA73" s="459"/>
      <c r="DB73" s="459"/>
      <c r="DC73" s="459"/>
      <c r="DD73" s="465"/>
      <c r="DE73" s="482"/>
      <c r="DF73" s="483"/>
      <c r="DG73" s="483"/>
      <c r="DH73" s="483"/>
      <c r="DI73" s="483"/>
      <c r="DJ73" s="483"/>
      <c r="DK73" s="173"/>
      <c r="DL73" s="456"/>
    </row>
    <row r="74" spans="2:116" ht="15" customHeight="1">
      <c r="B74" s="458"/>
      <c r="C74" s="459"/>
      <c r="D74" s="459"/>
      <c r="E74" s="459"/>
      <c r="F74" s="459"/>
      <c r="G74" s="459"/>
      <c r="H74" s="459"/>
      <c r="I74" s="459"/>
      <c r="J74" s="459"/>
      <c r="K74" s="459"/>
      <c r="L74" s="459"/>
      <c r="M74" s="465"/>
      <c r="N74" s="499"/>
      <c r="O74" s="500"/>
      <c r="P74" s="501"/>
      <c r="S74" s="505"/>
      <c r="T74" s="506"/>
      <c r="U74" s="506"/>
      <c r="V74" s="506"/>
      <c r="W74" s="506"/>
      <c r="X74" s="507"/>
      <c r="Y74" s="505"/>
      <c r="Z74" s="506"/>
      <c r="AA74" s="506"/>
      <c r="AB74" s="506"/>
      <c r="AC74" s="506"/>
      <c r="AD74" s="507"/>
      <c r="AE74" s="505"/>
      <c r="AF74" s="506"/>
      <c r="AG74" s="506"/>
      <c r="AH74" s="506"/>
      <c r="AI74" s="506"/>
      <c r="AJ74" s="507"/>
      <c r="AK74" s="505"/>
      <c r="AL74" s="506"/>
      <c r="AM74" s="506"/>
      <c r="AN74" s="506"/>
      <c r="AO74" s="506"/>
      <c r="AP74" s="507"/>
      <c r="AS74" s="458"/>
      <c r="AT74" s="459"/>
      <c r="AU74" s="459"/>
      <c r="AV74" s="459"/>
      <c r="AW74" s="459"/>
      <c r="AX74" s="459"/>
      <c r="AY74" s="460"/>
      <c r="AZ74" s="464"/>
      <c r="BA74" s="459"/>
      <c r="BB74" s="459"/>
      <c r="BC74" s="459"/>
      <c r="BD74" s="459"/>
      <c r="BE74" s="459"/>
      <c r="BF74" s="465"/>
      <c r="BG74" s="492" t="s">
        <v>202</v>
      </c>
      <c r="BH74" s="492"/>
      <c r="BI74" s="492"/>
      <c r="BJ74" s="492"/>
      <c r="BK74" s="492"/>
      <c r="BL74" s="492"/>
      <c r="BM74" s="492"/>
      <c r="BN74" s="492"/>
      <c r="BO74" s="458"/>
      <c r="BP74" s="459"/>
      <c r="BQ74" s="459"/>
      <c r="BR74" s="459"/>
      <c r="BS74" s="459"/>
      <c r="BT74" s="459"/>
      <c r="BU74" s="465"/>
      <c r="BV74" s="458"/>
      <c r="BW74" s="459"/>
      <c r="BX74" s="459"/>
      <c r="BY74" s="459"/>
      <c r="BZ74" s="459"/>
      <c r="CA74" s="459"/>
      <c r="CB74" s="465"/>
      <c r="CC74" s="458"/>
      <c r="CD74" s="459"/>
      <c r="CE74" s="459"/>
      <c r="CF74" s="459"/>
      <c r="CG74" s="459"/>
      <c r="CH74" s="459"/>
      <c r="CI74" s="465"/>
      <c r="CJ74" s="458"/>
      <c r="CK74" s="459"/>
      <c r="CL74" s="459"/>
      <c r="CM74" s="459"/>
      <c r="CN74" s="459"/>
      <c r="CO74" s="459"/>
      <c r="CP74" s="465"/>
      <c r="CQ74" s="458"/>
      <c r="CR74" s="459"/>
      <c r="CS74" s="459"/>
      <c r="CT74" s="459"/>
      <c r="CU74" s="459"/>
      <c r="CV74" s="459"/>
      <c r="CW74" s="465"/>
      <c r="CX74" s="458"/>
      <c r="CY74" s="459"/>
      <c r="CZ74" s="459"/>
      <c r="DA74" s="459"/>
      <c r="DB74" s="459"/>
      <c r="DC74" s="459"/>
      <c r="DD74" s="465"/>
      <c r="DE74" s="482"/>
      <c r="DF74" s="483"/>
      <c r="DG74" s="483"/>
      <c r="DH74" s="483"/>
      <c r="DI74" s="483"/>
      <c r="DJ74" s="483"/>
      <c r="DK74" s="173"/>
      <c r="DL74" s="456"/>
    </row>
    <row r="75" spans="2:116" ht="20.25" customHeight="1">
      <c r="B75" s="458"/>
      <c r="C75" s="459"/>
      <c r="D75" s="459"/>
      <c r="E75" s="459"/>
      <c r="F75" s="459"/>
      <c r="G75" s="459"/>
      <c r="H75" s="459"/>
      <c r="I75" s="459"/>
      <c r="J75" s="459"/>
      <c r="K75" s="459"/>
      <c r="L75" s="459"/>
      <c r="M75" s="465"/>
      <c r="N75" s="499"/>
      <c r="O75" s="500"/>
      <c r="P75" s="501"/>
      <c r="S75" s="505"/>
      <c r="T75" s="506"/>
      <c r="U75" s="506"/>
      <c r="V75" s="506"/>
      <c r="W75" s="506"/>
      <c r="X75" s="507"/>
      <c r="Y75" s="505"/>
      <c r="Z75" s="506"/>
      <c r="AA75" s="506"/>
      <c r="AB75" s="506"/>
      <c r="AC75" s="506"/>
      <c r="AD75" s="507"/>
      <c r="AE75" s="505"/>
      <c r="AF75" s="506"/>
      <c r="AG75" s="506"/>
      <c r="AH75" s="506"/>
      <c r="AI75" s="506"/>
      <c r="AJ75" s="507"/>
      <c r="AK75" s="505"/>
      <c r="AL75" s="506"/>
      <c r="AM75" s="506"/>
      <c r="AN75" s="506"/>
      <c r="AO75" s="506"/>
      <c r="AP75" s="507"/>
      <c r="AS75" s="458"/>
      <c r="AT75" s="459"/>
      <c r="AU75" s="459"/>
      <c r="AV75" s="459"/>
      <c r="AW75" s="459"/>
      <c r="AX75" s="459"/>
      <c r="AY75" s="460"/>
      <c r="AZ75" s="464"/>
      <c r="BA75" s="459"/>
      <c r="BB75" s="459"/>
      <c r="BC75" s="459"/>
      <c r="BD75" s="459"/>
      <c r="BE75" s="459"/>
      <c r="BF75" s="465"/>
      <c r="BG75" s="189"/>
      <c r="BH75" s="190"/>
      <c r="BI75" s="191" t="str">
        <f>IFERROR(VLOOKUP(BG75,宿泊手当!$A$1:$B$5,2,FALSE),"食事の有無を選択")</f>
        <v>食事の有無を選択</v>
      </c>
      <c r="BJ75" s="189"/>
      <c r="BK75" s="192"/>
      <c r="BL75" s="488">
        <f>IFERROR((BH75+BI75)*BJ75*BK75,0)</f>
        <v>0</v>
      </c>
      <c r="BM75" s="489"/>
      <c r="BN75" s="193" t="s">
        <v>4</v>
      </c>
      <c r="BO75" s="458"/>
      <c r="BP75" s="459"/>
      <c r="BQ75" s="459"/>
      <c r="BR75" s="459"/>
      <c r="BS75" s="459"/>
      <c r="BT75" s="459"/>
      <c r="BU75" s="465"/>
      <c r="BV75" s="458"/>
      <c r="BW75" s="459"/>
      <c r="BX75" s="459"/>
      <c r="BY75" s="459"/>
      <c r="BZ75" s="459"/>
      <c r="CA75" s="459"/>
      <c r="CB75" s="465"/>
      <c r="CC75" s="458"/>
      <c r="CD75" s="459"/>
      <c r="CE75" s="459"/>
      <c r="CF75" s="459"/>
      <c r="CG75" s="459"/>
      <c r="CH75" s="459"/>
      <c r="CI75" s="465"/>
      <c r="CJ75" s="458"/>
      <c r="CK75" s="459"/>
      <c r="CL75" s="459"/>
      <c r="CM75" s="459"/>
      <c r="CN75" s="459"/>
      <c r="CO75" s="459"/>
      <c r="CP75" s="465"/>
      <c r="CQ75" s="458"/>
      <c r="CR75" s="459"/>
      <c r="CS75" s="459"/>
      <c r="CT75" s="459"/>
      <c r="CU75" s="459"/>
      <c r="CV75" s="459"/>
      <c r="CW75" s="465"/>
      <c r="CX75" s="458"/>
      <c r="CY75" s="459"/>
      <c r="CZ75" s="459"/>
      <c r="DA75" s="459"/>
      <c r="DB75" s="459"/>
      <c r="DC75" s="459"/>
      <c r="DD75" s="465"/>
      <c r="DE75" s="482"/>
      <c r="DF75" s="483"/>
      <c r="DG75" s="483"/>
      <c r="DH75" s="483"/>
      <c r="DI75" s="483"/>
      <c r="DJ75" s="483"/>
      <c r="DK75" s="173"/>
      <c r="DL75" s="456"/>
    </row>
    <row r="76" spans="2:116" ht="20.25" customHeight="1">
      <c r="B76" s="458"/>
      <c r="C76" s="459"/>
      <c r="D76" s="459"/>
      <c r="E76" s="459"/>
      <c r="F76" s="459"/>
      <c r="G76" s="459"/>
      <c r="H76" s="459"/>
      <c r="I76" s="459"/>
      <c r="J76" s="459"/>
      <c r="K76" s="459"/>
      <c r="L76" s="459"/>
      <c r="M76" s="465"/>
      <c r="N76" s="499"/>
      <c r="O76" s="500"/>
      <c r="P76" s="501"/>
      <c r="S76" s="505"/>
      <c r="T76" s="506"/>
      <c r="U76" s="506"/>
      <c r="V76" s="506"/>
      <c r="W76" s="506"/>
      <c r="X76" s="507"/>
      <c r="Y76" s="505"/>
      <c r="Z76" s="506"/>
      <c r="AA76" s="506"/>
      <c r="AB76" s="506"/>
      <c r="AC76" s="506"/>
      <c r="AD76" s="507"/>
      <c r="AE76" s="505"/>
      <c r="AF76" s="506"/>
      <c r="AG76" s="506"/>
      <c r="AH76" s="506"/>
      <c r="AI76" s="506"/>
      <c r="AJ76" s="507"/>
      <c r="AK76" s="505"/>
      <c r="AL76" s="506"/>
      <c r="AM76" s="506"/>
      <c r="AN76" s="506"/>
      <c r="AO76" s="506"/>
      <c r="AP76" s="507"/>
      <c r="AS76" s="458"/>
      <c r="AT76" s="459"/>
      <c r="AU76" s="459"/>
      <c r="AV76" s="459"/>
      <c r="AW76" s="459"/>
      <c r="AX76" s="459"/>
      <c r="AY76" s="460"/>
      <c r="AZ76" s="464"/>
      <c r="BA76" s="459"/>
      <c r="BB76" s="459"/>
      <c r="BC76" s="459"/>
      <c r="BD76" s="459"/>
      <c r="BE76" s="459"/>
      <c r="BF76" s="465"/>
      <c r="BG76" s="189"/>
      <c r="BH76" s="190"/>
      <c r="BI76" s="191" t="str">
        <f>IFERROR(VLOOKUP(BG76,宿泊手当!$A$1:$B$5,2,FALSE),"食事の有無を選択")</f>
        <v>食事の有無を選択</v>
      </c>
      <c r="BJ76" s="189"/>
      <c r="BK76" s="192"/>
      <c r="BL76" s="488">
        <f t="shared" ref="BL76:BL80" si="8">IFERROR((BH76+BI76)*BJ76*BK76,0)</f>
        <v>0</v>
      </c>
      <c r="BM76" s="489"/>
      <c r="BN76" s="193" t="s">
        <v>4</v>
      </c>
      <c r="BO76" s="458"/>
      <c r="BP76" s="459"/>
      <c r="BQ76" s="459"/>
      <c r="BR76" s="459"/>
      <c r="BS76" s="459"/>
      <c r="BT76" s="459"/>
      <c r="BU76" s="465"/>
      <c r="BV76" s="458"/>
      <c r="BW76" s="459"/>
      <c r="BX76" s="459"/>
      <c r="BY76" s="459"/>
      <c r="BZ76" s="459"/>
      <c r="CA76" s="459"/>
      <c r="CB76" s="465"/>
      <c r="CC76" s="458"/>
      <c r="CD76" s="459"/>
      <c r="CE76" s="459"/>
      <c r="CF76" s="459"/>
      <c r="CG76" s="459"/>
      <c r="CH76" s="459"/>
      <c r="CI76" s="465"/>
      <c r="CJ76" s="458"/>
      <c r="CK76" s="459"/>
      <c r="CL76" s="459"/>
      <c r="CM76" s="459"/>
      <c r="CN76" s="459"/>
      <c r="CO76" s="459"/>
      <c r="CP76" s="465"/>
      <c r="CQ76" s="458"/>
      <c r="CR76" s="459"/>
      <c r="CS76" s="459"/>
      <c r="CT76" s="459"/>
      <c r="CU76" s="459"/>
      <c r="CV76" s="459"/>
      <c r="CW76" s="465"/>
      <c r="CX76" s="458"/>
      <c r="CY76" s="459"/>
      <c r="CZ76" s="459"/>
      <c r="DA76" s="459"/>
      <c r="DB76" s="459"/>
      <c r="DC76" s="459"/>
      <c r="DD76" s="465"/>
      <c r="DE76" s="482"/>
      <c r="DF76" s="483"/>
      <c r="DG76" s="483"/>
      <c r="DH76" s="483"/>
      <c r="DI76" s="483"/>
      <c r="DJ76" s="483"/>
      <c r="DK76" s="173"/>
      <c r="DL76" s="456"/>
    </row>
    <row r="77" spans="2:116" ht="20.25" customHeight="1">
      <c r="B77" s="458"/>
      <c r="C77" s="459"/>
      <c r="D77" s="459"/>
      <c r="E77" s="459"/>
      <c r="F77" s="459"/>
      <c r="G77" s="459"/>
      <c r="H77" s="459"/>
      <c r="I77" s="459"/>
      <c r="J77" s="459"/>
      <c r="K77" s="459"/>
      <c r="L77" s="459"/>
      <c r="M77" s="465"/>
      <c r="N77" s="499"/>
      <c r="O77" s="500"/>
      <c r="P77" s="501"/>
      <c r="S77" s="505"/>
      <c r="T77" s="506"/>
      <c r="U77" s="506"/>
      <c r="V77" s="506"/>
      <c r="W77" s="506"/>
      <c r="X77" s="507"/>
      <c r="Y77" s="505"/>
      <c r="Z77" s="506"/>
      <c r="AA77" s="506"/>
      <c r="AB77" s="506"/>
      <c r="AC77" s="506"/>
      <c r="AD77" s="507"/>
      <c r="AE77" s="505"/>
      <c r="AF77" s="506"/>
      <c r="AG77" s="506"/>
      <c r="AH77" s="506"/>
      <c r="AI77" s="506"/>
      <c r="AJ77" s="507"/>
      <c r="AK77" s="505"/>
      <c r="AL77" s="506"/>
      <c r="AM77" s="506"/>
      <c r="AN77" s="506"/>
      <c r="AO77" s="506"/>
      <c r="AP77" s="507"/>
      <c r="AS77" s="458"/>
      <c r="AT77" s="459"/>
      <c r="AU77" s="459"/>
      <c r="AV77" s="459"/>
      <c r="AW77" s="459"/>
      <c r="AX77" s="459"/>
      <c r="AY77" s="460"/>
      <c r="AZ77" s="464"/>
      <c r="BA77" s="459"/>
      <c r="BB77" s="459"/>
      <c r="BC77" s="459"/>
      <c r="BD77" s="459"/>
      <c r="BE77" s="459"/>
      <c r="BF77" s="465"/>
      <c r="BG77" s="189"/>
      <c r="BH77" s="190"/>
      <c r="BI77" s="191" t="str">
        <f>IFERROR(VLOOKUP(BG77,宿泊手当!$A$1:$B$5,2,FALSE),"食事の有無を選択")</f>
        <v>食事の有無を選択</v>
      </c>
      <c r="BJ77" s="189"/>
      <c r="BK77" s="192"/>
      <c r="BL77" s="488">
        <f t="shared" si="8"/>
        <v>0</v>
      </c>
      <c r="BM77" s="489"/>
      <c r="BN77" s="193" t="s">
        <v>4</v>
      </c>
      <c r="BO77" s="458"/>
      <c r="BP77" s="459"/>
      <c r="BQ77" s="459"/>
      <c r="BR77" s="459"/>
      <c r="BS77" s="459"/>
      <c r="BT77" s="459"/>
      <c r="BU77" s="465"/>
      <c r="BV77" s="458"/>
      <c r="BW77" s="459"/>
      <c r="BX77" s="459"/>
      <c r="BY77" s="459"/>
      <c r="BZ77" s="459"/>
      <c r="CA77" s="459"/>
      <c r="CB77" s="465"/>
      <c r="CC77" s="458"/>
      <c r="CD77" s="459"/>
      <c r="CE77" s="459"/>
      <c r="CF77" s="459"/>
      <c r="CG77" s="459"/>
      <c r="CH77" s="459"/>
      <c r="CI77" s="465"/>
      <c r="CJ77" s="458"/>
      <c r="CK77" s="459"/>
      <c r="CL77" s="459"/>
      <c r="CM77" s="459"/>
      <c r="CN77" s="459"/>
      <c r="CO77" s="459"/>
      <c r="CP77" s="465"/>
      <c r="CQ77" s="458"/>
      <c r="CR77" s="459"/>
      <c r="CS77" s="459"/>
      <c r="CT77" s="459"/>
      <c r="CU77" s="459"/>
      <c r="CV77" s="459"/>
      <c r="CW77" s="465"/>
      <c r="CX77" s="458"/>
      <c r="CY77" s="459"/>
      <c r="CZ77" s="459"/>
      <c r="DA77" s="459"/>
      <c r="DB77" s="459"/>
      <c r="DC77" s="459"/>
      <c r="DD77" s="465"/>
      <c r="DE77" s="482"/>
      <c r="DF77" s="483"/>
      <c r="DG77" s="483"/>
      <c r="DH77" s="483"/>
      <c r="DI77" s="483"/>
      <c r="DJ77" s="483"/>
      <c r="DK77" s="173"/>
      <c r="DL77" s="456"/>
    </row>
    <row r="78" spans="2:116" ht="20.25" hidden="1" customHeight="1">
      <c r="B78" s="458"/>
      <c r="C78" s="459"/>
      <c r="D78" s="459"/>
      <c r="E78" s="459"/>
      <c r="F78" s="459"/>
      <c r="G78" s="459"/>
      <c r="H78" s="459"/>
      <c r="I78" s="459"/>
      <c r="J78" s="459"/>
      <c r="K78" s="459"/>
      <c r="L78" s="459"/>
      <c r="M78" s="465"/>
      <c r="N78" s="499"/>
      <c r="O78" s="500"/>
      <c r="P78" s="501"/>
      <c r="S78" s="505"/>
      <c r="T78" s="506"/>
      <c r="U78" s="506"/>
      <c r="V78" s="506"/>
      <c r="W78" s="506"/>
      <c r="X78" s="507"/>
      <c r="Y78" s="505"/>
      <c r="Z78" s="506"/>
      <c r="AA78" s="506"/>
      <c r="AB78" s="506"/>
      <c r="AC78" s="506"/>
      <c r="AD78" s="507"/>
      <c r="AE78" s="505"/>
      <c r="AF78" s="506"/>
      <c r="AG78" s="506"/>
      <c r="AH78" s="506"/>
      <c r="AI78" s="506"/>
      <c r="AJ78" s="507"/>
      <c r="AK78" s="505"/>
      <c r="AL78" s="506"/>
      <c r="AM78" s="506"/>
      <c r="AN78" s="506"/>
      <c r="AO78" s="506"/>
      <c r="AP78" s="507"/>
      <c r="AS78" s="458"/>
      <c r="AT78" s="459"/>
      <c r="AU78" s="459"/>
      <c r="AV78" s="459"/>
      <c r="AW78" s="459"/>
      <c r="AX78" s="459"/>
      <c r="AY78" s="460"/>
      <c r="AZ78" s="464"/>
      <c r="BA78" s="459"/>
      <c r="BB78" s="459"/>
      <c r="BC78" s="459"/>
      <c r="BD78" s="459"/>
      <c r="BE78" s="459"/>
      <c r="BF78" s="465"/>
      <c r="BG78" s="189"/>
      <c r="BH78" s="190"/>
      <c r="BI78" s="191" t="str">
        <f>IFERROR(VLOOKUP(BG78,宿泊手当!$A$1:$B$5,2,FALSE),"食事の有無を選択")</f>
        <v>食事の有無を選択</v>
      </c>
      <c r="BJ78" s="189"/>
      <c r="BK78" s="192"/>
      <c r="BL78" s="488">
        <f t="shared" si="8"/>
        <v>0</v>
      </c>
      <c r="BM78" s="489"/>
      <c r="BN78" s="193" t="s">
        <v>4</v>
      </c>
      <c r="BO78" s="458"/>
      <c r="BP78" s="459"/>
      <c r="BQ78" s="459"/>
      <c r="BR78" s="459"/>
      <c r="BS78" s="459"/>
      <c r="BT78" s="459"/>
      <c r="BU78" s="465"/>
      <c r="BV78" s="458"/>
      <c r="BW78" s="459"/>
      <c r="BX78" s="459"/>
      <c r="BY78" s="459"/>
      <c r="BZ78" s="459"/>
      <c r="CA78" s="459"/>
      <c r="CB78" s="465"/>
      <c r="CC78" s="458"/>
      <c r="CD78" s="459"/>
      <c r="CE78" s="459"/>
      <c r="CF78" s="459"/>
      <c r="CG78" s="459"/>
      <c r="CH78" s="459"/>
      <c r="CI78" s="465"/>
      <c r="CJ78" s="458"/>
      <c r="CK78" s="459"/>
      <c r="CL78" s="459"/>
      <c r="CM78" s="459"/>
      <c r="CN78" s="459"/>
      <c r="CO78" s="459"/>
      <c r="CP78" s="465"/>
      <c r="CQ78" s="458"/>
      <c r="CR78" s="459"/>
      <c r="CS78" s="459"/>
      <c r="CT78" s="459"/>
      <c r="CU78" s="459"/>
      <c r="CV78" s="459"/>
      <c r="CW78" s="465"/>
      <c r="CX78" s="458"/>
      <c r="CY78" s="459"/>
      <c r="CZ78" s="459"/>
      <c r="DA78" s="459"/>
      <c r="DB78" s="459"/>
      <c r="DC78" s="459"/>
      <c r="DD78" s="465"/>
      <c r="DE78" s="482"/>
      <c r="DF78" s="483"/>
      <c r="DG78" s="483"/>
      <c r="DH78" s="483"/>
      <c r="DI78" s="483"/>
      <c r="DJ78" s="483"/>
      <c r="DK78" s="173"/>
      <c r="DL78" s="456"/>
    </row>
    <row r="79" spans="2:116" ht="20.25" hidden="1" customHeight="1">
      <c r="B79" s="458"/>
      <c r="C79" s="459"/>
      <c r="D79" s="459"/>
      <c r="E79" s="459"/>
      <c r="F79" s="459"/>
      <c r="G79" s="459"/>
      <c r="H79" s="459"/>
      <c r="I79" s="459"/>
      <c r="J79" s="459"/>
      <c r="K79" s="459"/>
      <c r="L79" s="459"/>
      <c r="M79" s="465"/>
      <c r="N79" s="499"/>
      <c r="O79" s="500"/>
      <c r="P79" s="501"/>
      <c r="S79" s="505"/>
      <c r="T79" s="506"/>
      <c r="U79" s="506"/>
      <c r="V79" s="506"/>
      <c r="W79" s="506"/>
      <c r="X79" s="507"/>
      <c r="Y79" s="505"/>
      <c r="Z79" s="506"/>
      <c r="AA79" s="506"/>
      <c r="AB79" s="506"/>
      <c r="AC79" s="506"/>
      <c r="AD79" s="507"/>
      <c r="AE79" s="505"/>
      <c r="AF79" s="506"/>
      <c r="AG79" s="506"/>
      <c r="AH79" s="506"/>
      <c r="AI79" s="506"/>
      <c r="AJ79" s="507"/>
      <c r="AK79" s="505"/>
      <c r="AL79" s="506"/>
      <c r="AM79" s="506"/>
      <c r="AN79" s="506"/>
      <c r="AO79" s="506"/>
      <c r="AP79" s="507"/>
      <c r="AS79" s="458"/>
      <c r="AT79" s="459"/>
      <c r="AU79" s="459"/>
      <c r="AV79" s="459"/>
      <c r="AW79" s="459"/>
      <c r="AX79" s="459"/>
      <c r="AY79" s="460"/>
      <c r="AZ79" s="464"/>
      <c r="BA79" s="459"/>
      <c r="BB79" s="459"/>
      <c r="BC79" s="459"/>
      <c r="BD79" s="459"/>
      <c r="BE79" s="459"/>
      <c r="BF79" s="465"/>
      <c r="BG79" s="189"/>
      <c r="BH79" s="190"/>
      <c r="BI79" s="191" t="str">
        <f>IFERROR(VLOOKUP(BG79,宿泊手当!$A$1:$B$5,2,FALSE),"食事の有無を選択")</f>
        <v>食事の有無を選択</v>
      </c>
      <c r="BJ79" s="189"/>
      <c r="BK79" s="192"/>
      <c r="BL79" s="488">
        <f t="shared" si="8"/>
        <v>0</v>
      </c>
      <c r="BM79" s="489"/>
      <c r="BN79" s="193" t="s">
        <v>4</v>
      </c>
      <c r="BO79" s="458"/>
      <c r="BP79" s="459"/>
      <c r="BQ79" s="459"/>
      <c r="BR79" s="459"/>
      <c r="BS79" s="459"/>
      <c r="BT79" s="459"/>
      <c r="BU79" s="465"/>
      <c r="BV79" s="458"/>
      <c r="BW79" s="459"/>
      <c r="BX79" s="459"/>
      <c r="BY79" s="459"/>
      <c r="BZ79" s="459"/>
      <c r="CA79" s="459"/>
      <c r="CB79" s="465"/>
      <c r="CC79" s="458"/>
      <c r="CD79" s="459"/>
      <c r="CE79" s="459"/>
      <c r="CF79" s="459"/>
      <c r="CG79" s="459"/>
      <c r="CH79" s="459"/>
      <c r="CI79" s="465"/>
      <c r="CJ79" s="458"/>
      <c r="CK79" s="459"/>
      <c r="CL79" s="459"/>
      <c r="CM79" s="459"/>
      <c r="CN79" s="459"/>
      <c r="CO79" s="459"/>
      <c r="CP79" s="465"/>
      <c r="CQ79" s="458"/>
      <c r="CR79" s="459"/>
      <c r="CS79" s="459"/>
      <c r="CT79" s="459"/>
      <c r="CU79" s="459"/>
      <c r="CV79" s="459"/>
      <c r="CW79" s="465"/>
      <c r="CX79" s="458"/>
      <c r="CY79" s="459"/>
      <c r="CZ79" s="459"/>
      <c r="DA79" s="459"/>
      <c r="DB79" s="459"/>
      <c r="DC79" s="459"/>
      <c r="DD79" s="465"/>
      <c r="DE79" s="482"/>
      <c r="DF79" s="483"/>
      <c r="DG79" s="483"/>
      <c r="DH79" s="483"/>
      <c r="DI79" s="483"/>
      <c r="DJ79" s="483"/>
      <c r="DK79" s="173"/>
      <c r="DL79" s="456"/>
    </row>
    <row r="80" spans="2:116" ht="20.25" hidden="1" customHeight="1">
      <c r="B80" s="458"/>
      <c r="C80" s="459"/>
      <c r="D80" s="459"/>
      <c r="E80" s="459"/>
      <c r="F80" s="459"/>
      <c r="G80" s="459"/>
      <c r="H80" s="459"/>
      <c r="I80" s="459"/>
      <c r="J80" s="459"/>
      <c r="K80" s="459"/>
      <c r="L80" s="459"/>
      <c r="M80" s="465"/>
      <c r="N80" s="499"/>
      <c r="O80" s="500"/>
      <c r="P80" s="501"/>
      <c r="S80" s="505"/>
      <c r="T80" s="506"/>
      <c r="U80" s="506"/>
      <c r="V80" s="506"/>
      <c r="W80" s="506"/>
      <c r="X80" s="507"/>
      <c r="Y80" s="505"/>
      <c r="Z80" s="506"/>
      <c r="AA80" s="506"/>
      <c r="AB80" s="506"/>
      <c r="AC80" s="506"/>
      <c r="AD80" s="507"/>
      <c r="AE80" s="505"/>
      <c r="AF80" s="506"/>
      <c r="AG80" s="506"/>
      <c r="AH80" s="506"/>
      <c r="AI80" s="506"/>
      <c r="AJ80" s="507"/>
      <c r="AK80" s="505"/>
      <c r="AL80" s="506"/>
      <c r="AM80" s="506"/>
      <c r="AN80" s="506"/>
      <c r="AO80" s="506"/>
      <c r="AP80" s="507"/>
      <c r="AS80" s="458"/>
      <c r="AT80" s="459"/>
      <c r="AU80" s="459"/>
      <c r="AV80" s="459"/>
      <c r="AW80" s="459"/>
      <c r="AX80" s="459"/>
      <c r="AY80" s="460"/>
      <c r="AZ80" s="464"/>
      <c r="BA80" s="459"/>
      <c r="BB80" s="459"/>
      <c r="BC80" s="459"/>
      <c r="BD80" s="459"/>
      <c r="BE80" s="459"/>
      <c r="BF80" s="465"/>
      <c r="BG80" s="189"/>
      <c r="BH80" s="190"/>
      <c r="BI80" s="191" t="str">
        <f>IFERROR(VLOOKUP(BG80,宿泊手当!$A$1:$B$5,2,FALSE),"食事の有無を選択")</f>
        <v>食事の有無を選択</v>
      </c>
      <c r="BJ80" s="189"/>
      <c r="BK80" s="192"/>
      <c r="BL80" s="488">
        <f t="shared" si="8"/>
        <v>0</v>
      </c>
      <c r="BM80" s="489"/>
      <c r="BN80" s="193" t="s">
        <v>4</v>
      </c>
      <c r="BO80" s="458"/>
      <c r="BP80" s="459"/>
      <c r="BQ80" s="459"/>
      <c r="BR80" s="459"/>
      <c r="BS80" s="459"/>
      <c r="BT80" s="459"/>
      <c r="BU80" s="465"/>
      <c r="BV80" s="458"/>
      <c r="BW80" s="459"/>
      <c r="BX80" s="459"/>
      <c r="BY80" s="459"/>
      <c r="BZ80" s="459"/>
      <c r="CA80" s="459"/>
      <c r="CB80" s="465"/>
      <c r="CC80" s="458"/>
      <c r="CD80" s="459"/>
      <c r="CE80" s="459"/>
      <c r="CF80" s="459"/>
      <c r="CG80" s="459"/>
      <c r="CH80" s="459"/>
      <c r="CI80" s="465"/>
      <c r="CJ80" s="458"/>
      <c r="CK80" s="459"/>
      <c r="CL80" s="459"/>
      <c r="CM80" s="459"/>
      <c r="CN80" s="459"/>
      <c r="CO80" s="459"/>
      <c r="CP80" s="465"/>
      <c r="CQ80" s="458"/>
      <c r="CR80" s="459"/>
      <c r="CS80" s="459"/>
      <c r="CT80" s="459"/>
      <c r="CU80" s="459"/>
      <c r="CV80" s="459"/>
      <c r="CW80" s="465"/>
      <c r="CX80" s="458"/>
      <c r="CY80" s="459"/>
      <c r="CZ80" s="459"/>
      <c r="DA80" s="459"/>
      <c r="DB80" s="459"/>
      <c r="DC80" s="459"/>
      <c r="DD80" s="465"/>
      <c r="DE80" s="482"/>
      <c r="DF80" s="483"/>
      <c r="DG80" s="483"/>
      <c r="DH80" s="483"/>
      <c r="DI80" s="483"/>
      <c r="DJ80" s="483"/>
      <c r="DK80" s="173"/>
      <c r="DL80" s="456"/>
    </row>
    <row r="81" spans="2:116" ht="15.75" customHeight="1">
      <c r="B81" s="461"/>
      <c r="C81" s="462"/>
      <c r="D81" s="462"/>
      <c r="E81" s="462"/>
      <c r="F81" s="462"/>
      <c r="G81" s="462"/>
      <c r="H81" s="462"/>
      <c r="I81" s="462"/>
      <c r="J81" s="462"/>
      <c r="K81" s="462"/>
      <c r="L81" s="462"/>
      <c r="M81" s="467"/>
      <c r="N81" s="499"/>
      <c r="O81" s="500"/>
      <c r="P81" s="501"/>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1"/>
      <c r="AT81" s="462"/>
      <c r="AU81" s="462"/>
      <c r="AV81" s="462"/>
      <c r="AW81" s="462"/>
      <c r="AX81" s="462"/>
      <c r="AY81" s="463"/>
      <c r="AZ81" s="466"/>
      <c r="BA81" s="462"/>
      <c r="BB81" s="462"/>
      <c r="BC81" s="462"/>
      <c r="BD81" s="462"/>
      <c r="BE81" s="462"/>
      <c r="BF81" s="467"/>
      <c r="BG81" s="493" t="s">
        <v>210</v>
      </c>
      <c r="BH81" s="494"/>
      <c r="BI81" s="494"/>
      <c r="BJ81" s="494"/>
      <c r="BK81" s="494"/>
      <c r="BL81" s="494"/>
      <c r="BM81" s="494"/>
      <c r="BN81" s="495"/>
      <c r="BO81" s="461"/>
      <c r="BP81" s="462"/>
      <c r="BQ81" s="462"/>
      <c r="BR81" s="462"/>
      <c r="BS81" s="462"/>
      <c r="BT81" s="462"/>
      <c r="BU81" s="467"/>
      <c r="BV81" s="461"/>
      <c r="BW81" s="462"/>
      <c r="BX81" s="462"/>
      <c r="BY81" s="462"/>
      <c r="BZ81" s="462"/>
      <c r="CA81" s="462"/>
      <c r="CB81" s="467"/>
      <c r="CC81" s="461"/>
      <c r="CD81" s="462"/>
      <c r="CE81" s="462"/>
      <c r="CF81" s="462"/>
      <c r="CG81" s="462"/>
      <c r="CH81" s="462"/>
      <c r="CI81" s="467"/>
      <c r="CJ81" s="461"/>
      <c r="CK81" s="462"/>
      <c r="CL81" s="462"/>
      <c r="CM81" s="462"/>
      <c r="CN81" s="462"/>
      <c r="CO81" s="462"/>
      <c r="CP81" s="467"/>
      <c r="CQ81" s="461"/>
      <c r="CR81" s="462"/>
      <c r="CS81" s="462"/>
      <c r="CT81" s="462"/>
      <c r="CU81" s="462"/>
      <c r="CV81" s="462"/>
      <c r="CW81" s="467"/>
      <c r="CX81" s="461"/>
      <c r="CY81" s="462"/>
      <c r="CZ81" s="462"/>
      <c r="DA81" s="462"/>
      <c r="DB81" s="462"/>
      <c r="DC81" s="462"/>
      <c r="DD81" s="467"/>
      <c r="DE81" s="197"/>
      <c r="DF81" s="198"/>
      <c r="DG81" s="198"/>
      <c r="DH81" s="198"/>
      <c r="DI81" s="198"/>
      <c r="DJ81" s="198"/>
      <c r="DK81" s="199" t="s">
        <v>4</v>
      </c>
    </row>
    <row r="82" spans="2:116" ht="9.75" customHeight="1">
      <c r="B82" s="496"/>
      <c r="C82" s="497"/>
      <c r="D82" s="497"/>
      <c r="E82" s="497"/>
      <c r="F82" s="497"/>
      <c r="G82" s="497"/>
      <c r="H82" s="497"/>
      <c r="I82" s="497"/>
      <c r="J82" s="497"/>
      <c r="K82" s="497"/>
      <c r="L82" s="497"/>
      <c r="M82" s="498"/>
      <c r="N82" s="499">
        <v>5</v>
      </c>
      <c r="O82" s="500"/>
      <c r="P82" s="501"/>
      <c r="S82" s="502"/>
      <c r="T82" s="503"/>
      <c r="U82" s="503"/>
      <c r="V82" s="503"/>
      <c r="W82" s="503"/>
      <c r="X82" s="504"/>
      <c r="Y82" s="502"/>
      <c r="Z82" s="503"/>
      <c r="AA82" s="503"/>
      <c r="AB82" s="503"/>
      <c r="AC82" s="503"/>
      <c r="AD82" s="504"/>
      <c r="AE82" s="502"/>
      <c r="AF82" s="503"/>
      <c r="AG82" s="503"/>
      <c r="AH82" s="503"/>
      <c r="AI82" s="503"/>
      <c r="AJ82" s="504"/>
      <c r="AK82" s="502">
        <f>SUM(S82:AJ98)</f>
        <v>0</v>
      </c>
      <c r="AL82" s="503"/>
      <c r="AM82" s="503"/>
      <c r="AN82" s="503"/>
      <c r="AO82" s="503"/>
      <c r="AP82" s="504"/>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172"/>
      <c r="CY82" s="169"/>
      <c r="CZ82" s="169"/>
      <c r="DA82" s="169"/>
      <c r="DB82" s="169"/>
      <c r="DC82" s="169"/>
      <c r="DD82" s="171"/>
      <c r="DE82" s="480">
        <f>SUM(AS83:DD83)</f>
        <v>0</v>
      </c>
      <c r="DF82" s="481"/>
      <c r="DG82" s="481"/>
      <c r="DH82" s="481"/>
      <c r="DI82" s="481"/>
      <c r="DJ82" s="481"/>
      <c r="DK82" s="171"/>
    </row>
    <row r="83" spans="2:116" ht="18.75" customHeight="1">
      <c r="B83" s="458"/>
      <c r="C83" s="459"/>
      <c r="D83" s="459"/>
      <c r="E83" s="459"/>
      <c r="F83" s="459"/>
      <c r="G83" s="459"/>
      <c r="H83" s="459"/>
      <c r="I83" s="459"/>
      <c r="J83" s="459"/>
      <c r="K83" s="459"/>
      <c r="L83" s="459"/>
      <c r="M83" s="465"/>
      <c r="N83" s="499"/>
      <c r="O83" s="500"/>
      <c r="P83" s="501"/>
      <c r="S83" s="505"/>
      <c r="T83" s="506"/>
      <c r="U83" s="506"/>
      <c r="V83" s="506"/>
      <c r="W83" s="506"/>
      <c r="X83" s="507"/>
      <c r="Y83" s="505"/>
      <c r="Z83" s="506"/>
      <c r="AA83" s="506"/>
      <c r="AB83" s="506"/>
      <c r="AC83" s="506"/>
      <c r="AD83" s="507"/>
      <c r="AE83" s="505"/>
      <c r="AF83" s="506"/>
      <c r="AG83" s="506"/>
      <c r="AH83" s="506"/>
      <c r="AI83" s="506"/>
      <c r="AJ83" s="507"/>
      <c r="AK83" s="505"/>
      <c r="AL83" s="506"/>
      <c r="AM83" s="506"/>
      <c r="AN83" s="506"/>
      <c r="AO83" s="506"/>
      <c r="AP83" s="507"/>
      <c r="AS83" s="484"/>
      <c r="AT83" s="485"/>
      <c r="AU83" s="485"/>
      <c r="AV83" s="485"/>
      <c r="AW83" s="485"/>
      <c r="AX83" s="485"/>
      <c r="AY83" s="486"/>
      <c r="AZ83" s="485"/>
      <c r="BA83" s="485"/>
      <c r="BB83" s="485"/>
      <c r="BC83" s="485"/>
      <c r="BD83" s="485"/>
      <c r="BE83" s="485"/>
      <c r="BF83" s="487"/>
      <c r="BG83" s="484">
        <f>SUM(BL93:BM98)</f>
        <v>0</v>
      </c>
      <c r="BH83" s="485"/>
      <c r="BI83" s="485"/>
      <c r="BJ83" s="485"/>
      <c r="BK83" s="485"/>
      <c r="BL83" s="485"/>
      <c r="BM83" s="485"/>
      <c r="BN83" s="487"/>
      <c r="BO83" s="484"/>
      <c r="BP83" s="485"/>
      <c r="BQ83" s="485"/>
      <c r="BR83" s="485"/>
      <c r="BS83" s="485"/>
      <c r="BT83" s="485"/>
      <c r="BU83" s="487"/>
      <c r="BV83" s="484"/>
      <c r="BW83" s="485"/>
      <c r="BX83" s="485"/>
      <c r="BY83" s="485"/>
      <c r="BZ83" s="485"/>
      <c r="CA83" s="485"/>
      <c r="CB83" s="487"/>
      <c r="CC83" s="484"/>
      <c r="CD83" s="485"/>
      <c r="CE83" s="485"/>
      <c r="CF83" s="485"/>
      <c r="CG83" s="485"/>
      <c r="CH83" s="485"/>
      <c r="CI83" s="487"/>
      <c r="CJ83" s="484"/>
      <c r="CK83" s="485"/>
      <c r="CL83" s="485"/>
      <c r="CM83" s="485"/>
      <c r="CN83" s="485"/>
      <c r="CO83" s="485"/>
      <c r="CP83" s="487"/>
      <c r="CQ83" s="484"/>
      <c r="CR83" s="485"/>
      <c r="CS83" s="485"/>
      <c r="CT83" s="485"/>
      <c r="CU83" s="485"/>
      <c r="CV83" s="485"/>
      <c r="CW83" s="487"/>
      <c r="CX83" s="484"/>
      <c r="CY83" s="485"/>
      <c r="CZ83" s="485"/>
      <c r="DA83" s="485"/>
      <c r="DB83" s="485"/>
      <c r="DC83" s="485"/>
      <c r="DD83" s="487"/>
      <c r="DE83" s="482"/>
      <c r="DF83" s="483"/>
      <c r="DG83" s="483"/>
      <c r="DH83" s="483"/>
      <c r="DI83" s="483"/>
      <c r="DJ83" s="483"/>
      <c r="DK83" s="173"/>
      <c r="DL83" s="158" t="str">
        <f>IF(AK82=DE82,"○","一致していません")</f>
        <v>○</v>
      </c>
    </row>
    <row r="84" spans="2:116" ht="9" customHeight="1">
      <c r="B84" s="458"/>
      <c r="C84" s="459"/>
      <c r="D84" s="459"/>
      <c r="E84" s="459"/>
      <c r="F84" s="459"/>
      <c r="G84" s="459"/>
      <c r="H84" s="459"/>
      <c r="I84" s="459"/>
      <c r="J84" s="459"/>
      <c r="K84" s="459"/>
      <c r="L84" s="459"/>
      <c r="M84" s="465"/>
      <c r="N84" s="499"/>
      <c r="O84" s="500"/>
      <c r="P84" s="501"/>
      <c r="S84" s="505"/>
      <c r="T84" s="506"/>
      <c r="U84" s="506"/>
      <c r="V84" s="506"/>
      <c r="W84" s="506"/>
      <c r="X84" s="507"/>
      <c r="Y84" s="505"/>
      <c r="Z84" s="506"/>
      <c r="AA84" s="506"/>
      <c r="AB84" s="506"/>
      <c r="AC84" s="506"/>
      <c r="AD84" s="507"/>
      <c r="AE84" s="505"/>
      <c r="AF84" s="506"/>
      <c r="AG84" s="506"/>
      <c r="AH84" s="506"/>
      <c r="AI84" s="506"/>
      <c r="AJ84" s="507"/>
      <c r="AK84" s="505"/>
      <c r="AL84" s="506"/>
      <c r="AM84" s="506"/>
      <c r="AN84" s="506"/>
      <c r="AO84" s="506"/>
      <c r="AP84" s="507"/>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174"/>
      <c r="CY84" s="175"/>
      <c r="CZ84" s="175"/>
      <c r="DA84" s="175"/>
      <c r="DB84" s="175"/>
      <c r="DC84" s="175"/>
      <c r="DD84" s="179" t="s">
        <v>4</v>
      </c>
      <c r="DE84" s="482"/>
      <c r="DF84" s="483"/>
      <c r="DG84" s="483"/>
      <c r="DH84" s="483"/>
      <c r="DI84" s="483"/>
      <c r="DJ84" s="483"/>
      <c r="DK84" s="173"/>
      <c r="DL84" s="456"/>
    </row>
    <row r="85" spans="2:116" ht="15" customHeight="1">
      <c r="B85" s="458"/>
      <c r="C85" s="459"/>
      <c r="D85" s="459"/>
      <c r="E85" s="459"/>
      <c r="F85" s="459"/>
      <c r="G85" s="459"/>
      <c r="H85" s="459"/>
      <c r="I85" s="459"/>
      <c r="J85" s="459"/>
      <c r="K85" s="459"/>
      <c r="L85" s="459"/>
      <c r="M85" s="465"/>
      <c r="N85" s="499"/>
      <c r="O85" s="500"/>
      <c r="P85" s="501"/>
      <c r="S85" s="505"/>
      <c r="T85" s="506"/>
      <c r="U85" s="506"/>
      <c r="V85" s="506"/>
      <c r="W85" s="506"/>
      <c r="X85" s="507"/>
      <c r="Y85" s="505"/>
      <c r="Z85" s="506"/>
      <c r="AA85" s="506"/>
      <c r="AB85" s="506"/>
      <c r="AC85" s="506"/>
      <c r="AD85" s="507"/>
      <c r="AE85" s="505"/>
      <c r="AF85" s="506"/>
      <c r="AG85" s="506"/>
      <c r="AH85" s="506"/>
      <c r="AI85" s="506"/>
      <c r="AJ85" s="507"/>
      <c r="AK85" s="505"/>
      <c r="AL85" s="506"/>
      <c r="AM85" s="506"/>
      <c r="AN85" s="506"/>
      <c r="AO85" s="506"/>
      <c r="AP85" s="507"/>
      <c r="AS85" s="180" t="s">
        <v>24</v>
      </c>
      <c r="AT85" s="181"/>
      <c r="AU85" s="181"/>
      <c r="AV85" s="181"/>
      <c r="AW85" s="181"/>
      <c r="AX85" s="181"/>
      <c r="AY85" s="182"/>
      <c r="AZ85" s="181"/>
      <c r="BA85" s="181"/>
      <c r="BB85" s="181"/>
      <c r="BC85" s="181"/>
      <c r="BD85" s="181"/>
      <c r="BE85" s="181"/>
      <c r="BF85" s="183"/>
      <c r="BG85" s="457" t="s">
        <v>194</v>
      </c>
      <c r="BH85" s="457"/>
      <c r="BI85" s="457"/>
      <c r="BJ85" s="457"/>
      <c r="BK85" s="457"/>
      <c r="BL85" s="457"/>
      <c r="BM85" s="457"/>
      <c r="BN85" s="457"/>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184"/>
      <c r="CY85" s="181"/>
      <c r="CZ85" s="181"/>
      <c r="DA85" s="181"/>
      <c r="DB85" s="181"/>
      <c r="DC85" s="181"/>
      <c r="DD85" s="183"/>
      <c r="DE85" s="482"/>
      <c r="DF85" s="483"/>
      <c r="DG85" s="483"/>
      <c r="DH85" s="483"/>
      <c r="DI85" s="483"/>
      <c r="DJ85" s="483"/>
      <c r="DK85" s="173"/>
      <c r="DL85" s="456"/>
    </row>
    <row r="86" spans="2:116" ht="15" customHeight="1">
      <c r="B86" s="458"/>
      <c r="C86" s="459"/>
      <c r="D86" s="459"/>
      <c r="E86" s="459"/>
      <c r="F86" s="459"/>
      <c r="G86" s="459"/>
      <c r="H86" s="459"/>
      <c r="I86" s="459"/>
      <c r="J86" s="459"/>
      <c r="K86" s="459"/>
      <c r="L86" s="459"/>
      <c r="M86" s="465"/>
      <c r="N86" s="499"/>
      <c r="O86" s="500"/>
      <c r="P86" s="501"/>
      <c r="S86" s="505"/>
      <c r="T86" s="506"/>
      <c r="U86" s="506"/>
      <c r="V86" s="506"/>
      <c r="W86" s="506"/>
      <c r="X86" s="507"/>
      <c r="Y86" s="505"/>
      <c r="Z86" s="506"/>
      <c r="AA86" s="506"/>
      <c r="AB86" s="506"/>
      <c r="AC86" s="506"/>
      <c r="AD86" s="507"/>
      <c r="AE86" s="505"/>
      <c r="AF86" s="506"/>
      <c r="AG86" s="506"/>
      <c r="AH86" s="506"/>
      <c r="AI86" s="506"/>
      <c r="AJ86" s="507"/>
      <c r="AK86" s="505"/>
      <c r="AL86" s="506"/>
      <c r="AM86" s="506"/>
      <c r="AN86" s="506"/>
      <c r="AO86" s="506"/>
      <c r="AP86" s="507"/>
      <c r="AS86" s="458"/>
      <c r="AT86" s="459"/>
      <c r="AU86" s="459"/>
      <c r="AV86" s="459"/>
      <c r="AW86" s="459"/>
      <c r="AX86" s="459"/>
      <c r="AY86" s="460"/>
      <c r="AZ86" s="464"/>
      <c r="BA86" s="459"/>
      <c r="BB86" s="459"/>
      <c r="BC86" s="459"/>
      <c r="BD86" s="459"/>
      <c r="BE86" s="459"/>
      <c r="BF86" s="465"/>
      <c r="BG86" s="468" t="s">
        <v>208</v>
      </c>
      <c r="BH86" s="469"/>
      <c r="BI86" s="470" t="s">
        <v>207</v>
      </c>
      <c r="BJ86" s="472" t="s">
        <v>200</v>
      </c>
      <c r="BK86" s="472" t="s">
        <v>205</v>
      </c>
      <c r="BL86" s="474" t="s">
        <v>201</v>
      </c>
      <c r="BM86" s="475"/>
      <c r="BN86" s="476"/>
      <c r="BO86" s="458"/>
      <c r="BP86" s="459"/>
      <c r="BQ86" s="459"/>
      <c r="BR86" s="459"/>
      <c r="BS86" s="459"/>
      <c r="BT86" s="459"/>
      <c r="BU86" s="465"/>
      <c r="BV86" s="458"/>
      <c r="BW86" s="459"/>
      <c r="BX86" s="459"/>
      <c r="BY86" s="459"/>
      <c r="BZ86" s="459"/>
      <c r="CA86" s="459"/>
      <c r="CB86" s="465"/>
      <c r="CC86" s="458"/>
      <c r="CD86" s="459"/>
      <c r="CE86" s="459"/>
      <c r="CF86" s="459"/>
      <c r="CG86" s="459"/>
      <c r="CH86" s="459"/>
      <c r="CI86" s="465"/>
      <c r="CJ86" s="458"/>
      <c r="CK86" s="459"/>
      <c r="CL86" s="459"/>
      <c r="CM86" s="459"/>
      <c r="CN86" s="459"/>
      <c r="CO86" s="459"/>
      <c r="CP86" s="465"/>
      <c r="CQ86" s="458"/>
      <c r="CR86" s="459"/>
      <c r="CS86" s="459"/>
      <c r="CT86" s="459"/>
      <c r="CU86" s="459"/>
      <c r="CV86" s="459"/>
      <c r="CW86" s="465"/>
      <c r="CX86" s="458"/>
      <c r="CY86" s="459"/>
      <c r="CZ86" s="459"/>
      <c r="DA86" s="459"/>
      <c r="DB86" s="459"/>
      <c r="DC86" s="459"/>
      <c r="DD86" s="465"/>
      <c r="DE86" s="482"/>
      <c r="DF86" s="483"/>
      <c r="DG86" s="483"/>
      <c r="DH86" s="483"/>
      <c r="DI86" s="483"/>
      <c r="DJ86" s="483"/>
      <c r="DK86" s="173"/>
      <c r="DL86" s="456"/>
    </row>
    <row r="87" spans="2:116" ht="13.5" customHeight="1">
      <c r="B87" s="458"/>
      <c r="C87" s="459"/>
      <c r="D87" s="459"/>
      <c r="E87" s="459"/>
      <c r="F87" s="459"/>
      <c r="G87" s="459"/>
      <c r="H87" s="459"/>
      <c r="I87" s="459"/>
      <c r="J87" s="459"/>
      <c r="K87" s="459"/>
      <c r="L87" s="459"/>
      <c r="M87" s="465"/>
      <c r="N87" s="499"/>
      <c r="O87" s="500"/>
      <c r="P87" s="501"/>
      <c r="S87" s="505"/>
      <c r="T87" s="506"/>
      <c r="U87" s="506"/>
      <c r="V87" s="506"/>
      <c r="W87" s="506"/>
      <c r="X87" s="507"/>
      <c r="Y87" s="505"/>
      <c r="Z87" s="506"/>
      <c r="AA87" s="506"/>
      <c r="AB87" s="506"/>
      <c r="AC87" s="506"/>
      <c r="AD87" s="507"/>
      <c r="AE87" s="505"/>
      <c r="AF87" s="506"/>
      <c r="AG87" s="506"/>
      <c r="AH87" s="506"/>
      <c r="AI87" s="506"/>
      <c r="AJ87" s="507"/>
      <c r="AK87" s="505"/>
      <c r="AL87" s="506"/>
      <c r="AM87" s="506"/>
      <c r="AN87" s="506"/>
      <c r="AO87" s="506"/>
      <c r="AP87" s="507"/>
      <c r="AS87" s="458"/>
      <c r="AT87" s="459"/>
      <c r="AU87" s="459"/>
      <c r="AV87" s="459"/>
      <c r="AW87" s="459"/>
      <c r="AX87" s="459"/>
      <c r="AY87" s="460"/>
      <c r="AZ87" s="464"/>
      <c r="BA87" s="459"/>
      <c r="BB87" s="459"/>
      <c r="BC87" s="459"/>
      <c r="BD87" s="459"/>
      <c r="BE87" s="459"/>
      <c r="BF87" s="465"/>
      <c r="BG87" s="185" t="s">
        <v>195</v>
      </c>
      <c r="BH87" s="186" t="s">
        <v>3</v>
      </c>
      <c r="BI87" s="471"/>
      <c r="BJ87" s="473"/>
      <c r="BK87" s="473"/>
      <c r="BL87" s="477"/>
      <c r="BM87" s="478"/>
      <c r="BN87" s="479"/>
      <c r="BO87" s="458"/>
      <c r="BP87" s="459"/>
      <c r="BQ87" s="459"/>
      <c r="BR87" s="459"/>
      <c r="BS87" s="459"/>
      <c r="BT87" s="459"/>
      <c r="BU87" s="465"/>
      <c r="BV87" s="458"/>
      <c r="BW87" s="459"/>
      <c r="BX87" s="459"/>
      <c r="BY87" s="459"/>
      <c r="BZ87" s="459"/>
      <c r="CA87" s="459"/>
      <c r="CB87" s="465"/>
      <c r="CC87" s="458"/>
      <c r="CD87" s="459"/>
      <c r="CE87" s="459"/>
      <c r="CF87" s="459"/>
      <c r="CG87" s="459"/>
      <c r="CH87" s="459"/>
      <c r="CI87" s="465"/>
      <c r="CJ87" s="458"/>
      <c r="CK87" s="459"/>
      <c r="CL87" s="459"/>
      <c r="CM87" s="459"/>
      <c r="CN87" s="459"/>
      <c r="CO87" s="459"/>
      <c r="CP87" s="465"/>
      <c r="CQ87" s="458"/>
      <c r="CR87" s="459"/>
      <c r="CS87" s="459"/>
      <c r="CT87" s="459"/>
      <c r="CU87" s="459"/>
      <c r="CV87" s="459"/>
      <c r="CW87" s="465"/>
      <c r="CX87" s="458"/>
      <c r="CY87" s="459"/>
      <c r="CZ87" s="459"/>
      <c r="DA87" s="459"/>
      <c r="DB87" s="459"/>
      <c r="DC87" s="459"/>
      <c r="DD87" s="465"/>
      <c r="DE87" s="482"/>
      <c r="DF87" s="483"/>
      <c r="DG87" s="483"/>
      <c r="DH87" s="483"/>
      <c r="DI87" s="483"/>
      <c r="DJ87" s="483"/>
      <c r="DK87" s="173"/>
      <c r="DL87" s="456"/>
    </row>
    <row r="88" spans="2:116" ht="20.25" customHeight="1">
      <c r="B88" s="458"/>
      <c r="C88" s="459"/>
      <c r="D88" s="459"/>
      <c r="E88" s="459"/>
      <c r="F88" s="459"/>
      <c r="G88" s="459"/>
      <c r="H88" s="459"/>
      <c r="I88" s="459"/>
      <c r="J88" s="459"/>
      <c r="K88" s="459"/>
      <c r="L88" s="459"/>
      <c r="M88" s="465"/>
      <c r="N88" s="499"/>
      <c r="O88" s="500"/>
      <c r="P88" s="501"/>
      <c r="S88" s="505"/>
      <c r="T88" s="506"/>
      <c r="U88" s="506"/>
      <c r="V88" s="506"/>
      <c r="W88" s="506"/>
      <c r="X88" s="507"/>
      <c r="Y88" s="505"/>
      <c r="Z88" s="506"/>
      <c r="AA88" s="506"/>
      <c r="AB88" s="506"/>
      <c r="AC88" s="506"/>
      <c r="AD88" s="507"/>
      <c r="AE88" s="505"/>
      <c r="AF88" s="506"/>
      <c r="AG88" s="506"/>
      <c r="AH88" s="506"/>
      <c r="AI88" s="506"/>
      <c r="AJ88" s="507"/>
      <c r="AK88" s="505"/>
      <c r="AL88" s="506"/>
      <c r="AM88" s="506"/>
      <c r="AN88" s="506"/>
      <c r="AO88" s="506"/>
      <c r="AP88" s="507"/>
      <c r="AS88" s="458"/>
      <c r="AT88" s="459"/>
      <c r="AU88" s="459"/>
      <c r="AV88" s="459"/>
      <c r="AW88" s="459"/>
      <c r="AX88" s="459"/>
      <c r="AY88" s="460"/>
      <c r="AZ88" s="464"/>
      <c r="BA88" s="459"/>
      <c r="BB88" s="459"/>
      <c r="BC88" s="459"/>
      <c r="BD88" s="459"/>
      <c r="BE88" s="459"/>
      <c r="BF88" s="465"/>
      <c r="BG88" s="187"/>
      <c r="BH88" s="221">
        <f>IFERROR(VLOOKUP(【③ターゲット】事業!AY18,宿泊費基準額!_xlnm.Print_Area,2,FALSE),0)</f>
        <v>0</v>
      </c>
      <c r="BI88" s="222" t="str">
        <f>IFERROR(VLOOKUP(BG88,宿泊手当!$A$1:$B$5,2,FALSE),"食事の有無を選択")</f>
        <v>食事の有無を選択</v>
      </c>
      <c r="BJ88" s="223"/>
      <c r="BK88" s="223"/>
      <c r="BL88" s="490">
        <f>IFERROR(BH88+BI88,0)</f>
        <v>0</v>
      </c>
      <c r="BM88" s="491"/>
      <c r="BN88" s="188" t="s">
        <v>4</v>
      </c>
      <c r="BO88" s="458"/>
      <c r="BP88" s="459"/>
      <c r="BQ88" s="459"/>
      <c r="BR88" s="459"/>
      <c r="BS88" s="459"/>
      <c r="BT88" s="459"/>
      <c r="BU88" s="465"/>
      <c r="BV88" s="458"/>
      <c r="BW88" s="459"/>
      <c r="BX88" s="459"/>
      <c r="BY88" s="459"/>
      <c r="BZ88" s="459"/>
      <c r="CA88" s="459"/>
      <c r="CB88" s="465"/>
      <c r="CC88" s="458"/>
      <c r="CD88" s="459"/>
      <c r="CE88" s="459"/>
      <c r="CF88" s="459"/>
      <c r="CG88" s="459"/>
      <c r="CH88" s="459"/>
      <c r="CI88" s="465"/>
      <c r="CJ88" s="458"/>
      <c r="CK88" s="459"/>
      <c r="CL88" s="459"/>
      <c r="CM88" s="459"/>
      <c r="CN88" s="459"/>
      <c r="CO88" s="459"/>
      <c r="CP88" s="465"/>
      <c r="CQ88" s="458"/>
      <c r="CR88" s="459"/>
      <c r="CS88" s="459"/>
      <c r="CT88" s="459"/>
      <c r="CU88" s="459"/>
      <c r="CV88" s="459"/>
      <c r="CW88" s="465"/>
      <c r="CX88" s="458"/>
      <c r="CY88" s="459"/>
      <c r="CZ88" s="459"/>
      <c r="DA88" s="459"/>
      <c r="DB88" s="459"/>
      <c r="DC88" s="459"/>
      <c r="DD88" s="465"/>
      <c r="DE88" s="482"/>
      <c r="DF88" s="483"/>
      <c r="DG88" s="483"/>
      <c r="DH88" s="483"/>
      <c r="DI88" s="483"/>
      <c r="DJ88" s="483"/>
      <c r="DK88" s="173"/>
      <c r="DL88" s="456"/>
    </row>
    <row r="89" spans="2:116" ht="20.25" customHeight="1">
      <c r="B89" s="458"/>
      <c r="C89" s="459"/>
      <c r="D89" s="459"/>
      <c r="E89" s="459"/>
      <c r="F89" s="459"/>
      <c r="G89" s="459"/>
      <c r="H89" s="459"/>
      <c r="I89" s="459"/>
      <c r="J89" s="459"/>
      <c r="K89" s="459"/>
      <c r="L89" s="459"/>
      <c r="M89" s="465"/>
      <c r="N89" s="499"/>
      <c r="O89" s="500"/>
      <c r="P89" s="501"/>
      <c r="S89" s="505"/>
      <c r="T89" s="506"/>
      <c r="U89" s="506"/>
      <c r="V89" s="506"/>
      <c r="W89" s="506"/>
      <c r="X89" s="507"/>
      <c r="Y89" s="505"/>
      <c r="Z89" s="506"/>
      <c r="AA89" s="506"/>
      <c r="AB89" s="506"/>
      <c r="AC89" s="506"/>
      <c r="AD89" s="507"/>
      <c r="AE89" s="505"/>
      <c r="AF89" s="506"/>
      <c r="AG89" s="506"/>
      <c r="AH89" s="506"/>
      <c r="AI89" s="506"/>
      <c r="AJ89" s="507"/>
      <c r="AK89" s="505"/>
      <c r="AL89" s="506"/>
      <c r="AM89" s="506"/>
      <c r="AN89" s="506"/>
      <c r="AO89" s="506"/>
      <c r="AP89" s="507"/>
      <c r="AS89" s="458"/>
      <c r="AT89" s="459"/>
      <c r="AU89" s="459"/>
      <c r="AV89" s="459"/>
      <c r="AW89" s="459"/>
      <c r="AX89" s="459"/>
      <c r="AY89" s="460"/>
      <c r="AZ89" s="464"/>
      <c r="BA89" s="459"/>
      <c r="BB89" s="459"/>
      <c r="BC89" s="459"/>
      <c r="BD89" s="459"/>
      <c r="BE89" s="459"/>
      <c r="BF89" s="465"/>
      <c r="BG89" s="187"/>
      <c r="BH89" s="221">
        <f>$BH$88</f>
        <v>0</v>
      </c>
      <c r="BI89" s="222" t="str">
        <f>IFERROR(VLOOKUP(BG89,宿泊手当!$A$1:$B$5,2,FALSE),"食事の有無を選択")</f>
        <v>食事の有無を選択</v>
      </c>
      <c r="BJ89" s="223"/>
      <c r="BK89" s="223"/>
      <c r="BL89" s="490">
        <f>IFERROR(BH89+BI89,0)</f>
        <v>0</v>
      </c>
      <c r="BM89" s="491"/>
      <c r="BN89" s="188" t="s">
        <v>4</v>
      </c>
      <c r="BO89" s="458"/>
      <c r="BP89" s="459"/>
      <c r="BQ89" s="459"/>
      <c r="BR89" s="459"/>
      <c r="BS89" s="459"/>
      <c r="BT89" s="459"/>
      <c r="BU89" s="465"/>
      <c r="BV89" s="458"/>
      <c r="BW89" s="459"/>
      <c r="BX89" s="459"/>
      <c r="BY89" s="459"/>
      <c r="BZ89" s="459"/>
      <c r="CA89" s="459"/>
      <c r="CB89" s="465"/>
      <c r="CC89" s="458"/>
      <c r="CD89" s="459"/>
      <c r="CE89" s="459"/>
      <c r="CF89" s="459"/>
      <c r="CG89" s="459"/>
      <c r="CH89" s="459"/>
      <c r="CI89" s="465"/>
      <c r="CJ89" s="458"/>
      <c r="CK89" s="459"/>
      <c r="CL89" s="459"/>
      <c r="CM89" s="459"/>
      <c r="CN89" s="459"/>
      <c r="CO89" s="459"/>
      <c r="CP89" s="465"/>
      <c r="CQ89" s="458"/>
      <c r="CR89" s="459"/>
      <c r="CS89" s="459"/>
      <c r="CT89" s="459"/>
      <c r="CU89" s="459"/>
      <c r="CV89" s="459"/>
      <c r="CW89" s="465"/>
      <c r="CX89" s="458"/>
      <c r="CY89" s="459"/>
      <c r="CZ89" s="459"/>
      <c r="DA89" s="459"/>
      <c r="DB89" s="459"/>
      <c r="DC89" s="459"/>
      <c r="DD89" s="465"/>
      <c r="DE89" s="482"/>
      <c r="DF89" s="483"/>
      <c r="DG89" s="483"/>
      <c r="DH89" s="483"/>
      <c r="DI89" s="483"/>
      <c r="DJ89" s="483"/>
      <c r="DK89" s="173"/>
      <c r="DL89" s="456"/>
    </row>
    <row r="90" spans="2:116" ht="20.25" hidden="1" customHeight="1">
      <c r="B90" s="458"/>
      <c r="C90" s="459"/>
      <c r="D90" s="459"/>
      <c r="E90" s="459"/>
      <c r="F90" s="459"/>
      <c r="G90" s="459"/>
      <c r="H90" s="459"/>
      <c r="I90" s="459"/>
      <c r="J90" s="459"/>
      <c r="K90" s="459"/>
      <c r="L90" s="459"/>
      <c r="M90" s="465"/>
      <c r="N90" s="499"/>
      <c r="O90" s="500"/>
      <c r="P90" s="501"/>
      <c r="S90" s="505"/>
      <c r="T90" s="506"/>
      <c r="U90" s="506"/>
      <c r="V90" s="506"/>
      <c r="W90" s="506"/>
      <c r="X90" s="507"/>
      <c r="Y90" s="505"/>
      <c r="Z90" s="506"/>
      <c r="AA90" s="506"/>
      <c r="AB90" s="506"/>
      <c r="AC90" s="506"/>
      <c r="AD90" s="507"/>
      <c r="AE90" s="505"/>
      <c r="AF90" s="506"/>
      <c r="AG90" s="506"/>
      <c r="AH90" s="506"/>
      <c r="AI90" s="506"/>
      <c r="AJ90" s="507"/>
      <c r="AK90" s="505"/>
      <c r="AL90" s="506"/>
      <c r="AM90" s="506"/>
      <c r="AN90" s="506"/>
      <c r="AO90" s="506"/>
      <c r="AP90" s="507"/>
      <c r="AS90" s="458"/>
      <c r="AT90" s="459"/>
      <c r="AU90" s="459"/>
      <c r="AV90" s="459"/>
      <c r="AW90" s="459"/>
      <c r="AX90" s="459"/>
      <c r="AY90" s="460"/>
      <c r="AZ90" s="464"/>
      <c r="BA90" s="459"/>
      <c r="BB90" s="459"/>
      <c r="BC90" s="459"/>
      <c r="BD90" s="459"/>
      <c r="BE90" s="459"/>
      <c r="BF90" s="465"/>
      <c r="BG90" s="187"/>
      <c r="BH90" s="221">
        <f t="shared" ref="BH90:BH91" si="9">$BH$88</f>
        <v>0</v>
      </c>
      <c r="BI90" s="222" t="str">
        <f>IFERROR(VLOOKUP(BG90,宿泊手当!$A$1:$B$5,2,FALSE),"食事の有無を選択")</f>
        <v>食事の有無を選択</v>
      </c>
      <c r="BJ90" s="223"/>
      <c r="BK90" s="223"/>
      <c r="BL90" s="490">
        <f>IFERROR(BH90+BI90,0)</f>
        <v>0</v>
      </c>
      <c r="BM90" s="491"/>
      <c r="BN90" s="188" t="s">
        <v>4</v>
      </c>
      <c r="BO90" s="458"/>
      <c r="BP90" s="459"/>
      <c r="BQ90" s="459"/>
      <c r="BR90" s="459"/>
      <c r="BS90" s="459"/>
      <c r="BT90" s="459"/>
      <c r="BU90" s="465"/>
      <c r="BV90" s="458"/>
      <c r="BW90" s="459"/>
      <c r="BX90" s="459"/>
      <c r="BY90" s="459"/>
      <c r="BZ90" s="459"/>
      <c r="CA90" s="459"/>
      <c r="CB90" s="465"/>
      <c r="CC90" s="458"/>
      <c r="CD90" s="459"/>
      <c r="CE90" s="459"/>
      <c r="CF90" s="459"/>
      <c r="CG90" s="459"/>
      <c r="CH90" s="459"/>
      <c r="CI90" s="465"/>
      <c r="CJ90" s="458"/>
      <c r="CK90" s="459"/>
      <c r="CL90" s="459"/>
      <c r="CM90" s="459"/>
      <c r="CN90" s="459"/>
      <c r="CO90" s="459"/>
      <c r="CP90" s="465"/>
      <c r="CQ90" s="458"/>
      <c r="CR90" s="459"/>
      <c r="CS90" s="459"/>
      <c r="CT90" s="459"/>
      <c r="CU90" s="459"/>
      <c r="CV90" s="459"/>
      <c r="CW90" s="465"/>
      <c r="CX90" s="458"/>
      <c r="CY90" s="459"/>
      <c r="CZ90" s="459"/>
      <c r="DA90" s="459"/>
      <c r="DB90" s="459"/>
      <c r="DC90" s="459"/>
      <c r="DD90" s="465"/>
      <c r="DE90" s="482"/>
      <c r="DF90" s="483"/>
      <c r="DG90" s="483"/>
      <c r="DH90" s="483"/>
      <c r="DI90" s="483"/>
      <c r="DJ90" s="483"/>
      <c r="DK90" s="173"/>
      <c r="DL90" s="456"/>
    </row>
    <row r="91" spans="2:116" ht="20.25" hidden="1" customHeight="1">
      <c r="B91" s="458"/>
      <c r="C91" s="459"/>
      <c r="D91" s="459"/>
      <c r="E91" s="459"/>
      <c r="F91" s="459"/>
      <c r="G91" s="459"/>
      <c r="H91" s="459"/>
      <c r="I91" s="459"/>
      <c r="J91" s="459"/>
      <c r="K91" s="459"/>
      <c r="L91" s="459"/>
      <c r="M91" s="465"/>
      <c r="N91" s="499"/>
      <c r="O91" s="500"/>
      <c r="P91" s="501"/>
      <c r="S91" s="505"/>
      <c r="T91" s="506"/>
      <c r="U91" s="506"/>
      <c r="V91" s="506"/>
      <c r="W91" s="506"/>
      <c r="X91" s="507"/>
      <c r="Y91" s="505"/>
      <c r="Z91" s="506"/>
      <c r="AA91" s="506"/>
      <c r="AB91" s="506"/>
      <c r="AC91" s="506"/>
      <c r="AD91" s="507"/>
      <c r="AE91" s="505"/>
      <c r="AF91" s="506"/>
      <c r="AG91" s="506"/>
      <c r="AH91" s="506"/>
      <c r="AI91" s="506"/>
      <c r="AJ91" s="507"/>
      <c r="AK91" s="505"/>
      <c r="AL91" s="506"/>
      <c r="AM91" s="506"/>
      <c r="AN91" s="506"/>
      <c r="AO91" s="506"/>
      <c r="AP91" s="507"/>
      <c r="AS91" s="458"/>
      <c r="AT91" s="459"/>
      <c r="AU91" s="459"/>
      <c r="AV91" s="459"/>
      <c r="AW91" s="459"/>
      <c r="AX91" s="459"/>
      <c r="AY91" s="460"/>
      <c r="AZ91" s="464"/>
      <c r="BA91" s="459"/>
      <c r="BB91" s="459"/>
      <c r="BC91" s="459"/>
      <c r="BD91" s="459"/>
      <c r="BE91" s="459"/>
      <c r="BF91" s="465"/>
      <c r="BG91" s="187"/>
      <c r="BH91" s="221">
        <f t="shared" si="9"/>
        <v>0</v>
      </c>
      <c r="BI91" s="222" t="str">
        <f>IFERROR(VLOOKUP(BG91,宿泊手当!$A$1:$B$5,2,FALSE),"食事の有無を選択")</f>
        <v>食事の有無を選択</v>
      </c>
      <c r="BJ91" s="223"/>
      <c r="BK91" s="223"/>
      <c r="BL91" s="490">
        <f>IFERROR(BH91+BI91,0)</f>
        <v>0</v>
      </c>
      <c r="BM91" s="491"/>
      <c r="BN91" s="188" t="s">
        <v>4</v>
      </c>
      <c r="BO91" s="458"/>
      <c r="BP91" s="459"/>
      <c r="BQ91" s="459"/>
      <c r="BR91" s="459"/>
      <c r="BS91" s="459"/>
      <c r="BT91" s="459"/>
      <c r="BU91" s="465"/>
      <c r="BV91" s="458"/>
      <c r="BW91" s="459"/>
      <c r="BX91" s="459"/>
      <c r="BY91" s="459"/>
      <c r="BZ91" s="459"/>
      <c r="CA91" s="459"/>
      <c r="CB91" s="465"/>
      <c r="CC91" s="458"/>
      <c r="CD91" s="459"/>
      <c r="CE91" s="459"/>
      <c r="CF91" s="459"/>
      <c r="CG91" s="459"/>
      <c r="CH91" s="459"/>
      <c r="CI91" s="465"/>
      <c r="CJ91" s="458"/>
      <c r="CK91" s="459"/>
      <c r="CL91" s="459"/>
      <c r="CM91" s="459"/>
      <c r="CN91" s="459"/>
      <c r="CO91" s="459"/>
      <c r="CP91" s="465"/>
      <c r="CQ91" s="458"/>
      <c r="CR91" s="459"/>
      <c r="CS91" s="459"/>
      <c r="CT91" s="459"/>
      <c r="CU91" s="459"/>
      <c r="CV91" s="459"/>
      <c r="CW91" s="465"/>
      <c r="CX91" s="458"/>
      <c r="CY91" s="459"/>
      <c r="CZ91" s="459"/>
      <c r="DA91" s="459"/>
      <c r="DB91" s="459"/>
      <c r="DC91" s="459"/>
      <c r="DD91" s="465"/>
      <c r="DE91" s="482"/>
      <c r="DF91" s="483"/>
      <c r="DG91" s="483"/>
      <c r="DH91" s="483"/>
      <c r="DI91" s="483"/>
      <c r="DJ91" s="483"/>
      <c r="DK91" s="173"/>
      <c r="DL91" s="456"/>
    </row>
    <row r="92" spans="2:116" ht="15" customHeight="1">
      <c r="B92" s="458"/>
      <c r="C92" s="459"/>
      <c r="D92" s="459"/>
      <c r="E92" s="459"/>
      <c r="F92" s="459"/>
      <c r="G92" s="459"/>
      <c r="H92" s="459"/>
      <c r="I92" s="459"/>
      <c r="J92" s="459"/>
      <c r="K92" s="459"/>
      <c r="L92" s="459"/>
      <c r="M92" s="465"/>
      <c r="N92" s="499"/>
      <c r="O92" s="500"/>
      <c r="P92" s="501"/>
      <c r="S92" s="505"/>
      <c r="T92" s="506"/>
      <c r="U92" s="506"/>
      <c r="V92" s="506"/>
      <c r="W92" s="506"/>
      <c r="X92" s="507"/>
      <c r="Y92" s="505"/>
      <c r="Z92" s="506"/>
      <c r="AA92" s="506"/>
      <c r="AB92" s="506"/>
      <c r="AC92" s="506"/>
      <c r="AD92" s="507"/>
      <c r="AE92" s="505"/>
      <c r="AF92" s="506"/>
      <c r="AG92" s="506"/>
      <c r="AH92" s="506"/>
      <c r="AI92" s="506"/>
      <c r="AJ92" s="507"/>
      <c r="AK92" s="505"/>
      <c r="AL92" s="506"/>
      <c r="AM92" s="506"/>
      <c r="AN92" s="506"/>
      <c r="AO92" s="506"/>
      <c r="AP92" s="507"/>
      <c r="AS92" s="458"/>
      <c r="AT92" s="459"/>
      <c r="AU92" s="459"/>
      <c r="AV92" s="459"/>
      <c r="AW92" s="459"/>
      <c r="AX92" s="459"/>
      <c r="AY92" s="460"/>
      <c r="AZ92" s="464"/>
      <c r="BA92" s="459"/>
      <c r="BB92" s="459"/>
      <c r="BC92" s="459"/>
      <c r="BD92" s="459"/>
      <c r="BE92" s="459"/>
      <c r="BF92" s="465"/>
      <c r="BG92" s="492" t="s">
        <v>202</v>
      </c>
      <c r="BH92" s="492"/>
      <c r="BI92" s="492"/>
      <c r="BJ92" s="492"/>
      <c r="BK92" s="492"/>
      <c r="BL92" s="492"/>
      <c r="BM92" s="492"/>
      <c r="BN92" s="492"/>
      <c r="BO92" s="458"/>
      <c r="BP92" s="459"/>
      <c r="BQ92" s="459"/>
      <c r="BR92" s="459"/>
      <c r="BS92" s="459"/>
      <c r="BT92" s="459"/>
      <c r="BU92" s="465"/>
      <c r="BV92" s="458"/>
      <c r="BW92" s="459"/>
      <c r="BX92" s="459"/>
      <c r="BY92" s="459"/>
      <c r="BZ92" s="459"/>
      <c r="CA92" s="459"/>
      <c r="CB92" s="465"/>
      <c r="CC92" s="458"/>
      <c r="CD92" s="459"/>
      <c r="CE92" s="459"/>
      <c r="CF92" s="459"/>
      <c r="CG92" s="459"/>
      <c r="CH92" s="459"/>
      <c r="CI92" s="465"/>
      <c r="CJ92" s="458"/>
      <c r="CK92" s="459"/>
      <c r="CL92" s="459"/>
      <c r="CM92" s="459"/>
      <c r="CN92" s="459"/>
      <c r="CO92" s="459"/>
      <c r="CP92" s="465"/>
      <c r="CQ92" s="458"/>
      <c r="CR92" s="459"/>
      <c r="CS92" s="459"/>
      <c r="CT92" s="459"/>
      <c r="CU92" s="459"/>
      <c r="CV92" s="459"/>
      <c r="CW92" s="465"/>
      <c r="CX92" s="458"/>
      <c r="CY92" s="459"/>
      <c r="CZ92" s="459"/>
      <c r="DA92" s="459"/>
      <c r="DB92" s="459"/>
      <c r="DC92" s="459"/>
      <c r="DD92" s="465"/>
      <c r="DE92" s="482"/>
      <c r="DF92" s="483"/>
      <c r="DG92" s="483"/>
      <c r="DH92" s="483"/>
      <c r="DI92" s="483"/>
      <c r="DJ92" s="483"/>
      <c r="DK92" s="173"/>
      <c r="DL92" s="456"/>
    </row>
    <row r="93" spans="2:116" ht="20.25" customHeight="1">
      <c r="B93" s="458"/>
      <c r="C93" s="459"/>
      <c r="D93" s="459"/>
      <c r="E93" s="459"/>
      <c r="F93" s="459"/>
      <c r="G93" s="459"/>
      <c r="H93" s="459"/>
      <c r="I93" s="459"/>
      <c r="J93" s="459"/>
      <c r="K93" s="459"/>
      <c r="L93" s="459"/>
      <c r="M93" s="465"/>
      <c r="N93" s="499"/>
      <c r="O93" s="500"/>
      <c r="P93" s="501"/>
      <c r="S93" s="505"/>
      <c r="T93" s="506"/>
      <c r="U93" s="506"/>
      <c r="V93" s="506"/>
      <c r="W93" s="506"/>
      <c r="X93" s="507"/>
      <c r="Y93" s="505"/>
      <c r="Z93" s="506"/>
      <c r="AA93" s="506"/>
      <c r="AB93" s="506"/>
      <c r="AC93" s="506"/>
      <c r="AD93" s="507"/>
      <c r="AE93" s="505"/>
      <c r="AF93" s="506"/>
      <c r="AG93" s="506"/>
      <c r="AH93" s="506"/>
      <c r="AI93" s="506"/>
      <c r="AJ93" s="507"/>
      <c r="AK93" s="505"/>
      <c r="AL93" s="506"/>
      <c r="AM93" s="506"/>
      <c r="AN93" s="506"/>
      <c r="AO93" s="506"/>
      <c r="AP93" s="507"/>
      <c r="AS93" s="458"/>
      <c r="AT93" s="459"/>
      <c r="AU93" s="459"/>
      <c r="AV93" s="459"/>
      <c r="AW93" s="459"/>
      <c r="AX93" s="459"/>
      <c r="AY93" s="460"/>
      <c r="AZ93" s="464"/>
      <c r="BA93" s="459"/>
      <c r="BB93" s="459"/>
      <c r="BC93" s="459"/>
      <c r="BD93" s="459"/>
      <c r="BE93" s="459"/>
      <c r="BF93" s="465"/>
      <c r="BG93" s="189"/>
      <c r="BH93" s="190"/>
      <c r="BI93" s="191" t="str">
        <f>IFERROR(VLOOKUP(BG93,宿泊手当!$A$1:$B$5,2,FALSE),"食事の有無を選択")</f>
        <v>食事の有無を選択</v>
      </c>
      <c r="BJ93" s="189"/>
      <c r="BK93" s="192"/>
      <c r="BL93" s="488">
        <f>IFERROR((BH93+BI93)*BJ93*BK93,0)</f>
        <v>0</v>
      </c>
      <c r="BM93" s="489"/>
      <c r="BN93" s="193" t="s">
        <v>4</v>
      </c>
      <c r="BO93" s="458"/>
      <c r="BP93" s="459"/>
      <c r="BQ93" s="459"/>
      <c r="BR93" s="459"/>
      <c r="BS93" s="459"/>
      <c r="BT93" s="459"/>
      <c r="BU93" s="465"/>
      <c r="BV93" s="458"/>
      <c r="BW93" s="459"/>
      <c r="BX93" s="459"/>
      <c r="BY93" s="459"/>
      <c r="BZ93" s="459"/>
      <c r="CA93" s="459"/>
      <c r="CB93" s="465"/>
      <c r="CC93" s="458"/>
      <c r="CD93" s="459"/>
      <c r="CE93" s="459"/>
      <c r="CF93" s="459"/>
      <c r="CG93" s="459"/>
      <c r="CH93" s="459"/>
      <c r="CI93" s="465"/>
      <c r="CJ93" s="458"/>
      <c r="CK93" s="459"/>
      <c r="CL93" s="459"/>
      <c r="CM93" s="459"/>
      <c r="CN93" s="459"/>
      <c r="CO93" s="459"/>
      <c r="CP93" s="465"/>
      <c r="CQ93" s="458"/>
      <c r="CR93" s="459"/>
      <c r="CS93" s="459"/>
      <c r="CT93" s="459"/>
      <c r="CU93" s="459"/>
      <c r="CV93" s="459"/>
      <c r="CW93" s="465"/>
      <c r="CX93" s="458"/>
      <c r="CY93" s="459"/>
      <c r="CZ93" s="459"/>
      <c r="DA93" s="459"/>
      <c r="DB93" s="459"/>
      <c r="DC93" s="459"/>
      <c r="DD93" s="465"/>
      <c r="DE93" s="482"/>
      <c r="DF93" s="483"/>
      <c r="DG93" s="483"/>
      <c r="DH93" s="483"/>
      <c r="DI93" s="483"/>
      <c r="DJ93" s="483"/>
      <c r="DK93" s="173"/>
      <c r="DL93" s="456"/>
    </row>
    <row r="94" spans="2:116" ht="20.25" customHeight="1">
      <c r="B94" s="458"/>
      <c r="C94" s="459"/>
      <c r="D94" s="459"/>
      <c r="E94" s="459"/>
      <c r="F94" s="459"/>
      <c r="G94" s="459"/>
      <c r="H94" s="459"/>
      <c r="I94" s="459"/>
      <c r="J94" s="459"/>
      <c r="K94" s="459"/>
      <c r="L94" s="459"/>
      <c r="M94" s="465"/>
      <c r="N94" s="499"/>
      <c r="O94" s="500"/>
      <c r="P94" s="501"/>
      <c r="S94" s="505"/>
      <c r="T94" s="506"/>
      <c r="U94" s="506"/>
      <c r="V94" s="506"/>
      <c r="W94" s="506"/>
      <c r="X94" s="507"/>
      <c r="Y94" s="505"/>
      <c r="Z94" s="506"/>
      <c r="AA94" s="506"/>
      <c r="AB94" s="506"/>
      <c r="AC94" s="506"/>
      <c r="AD94" s="507"/>
      <c r="AE94" s="505"/>
      <c r="AF94" s="506"/>
      <c r="AG94" s="506"/>
      <c r="AH94" s="506"/>
      <c r="AI94" s="506"/>
      <c r="AJ94" s="507"/>
      <c r="AK94" s="505"/>
      <c r="AL94" s="506"/>
      <c r="AM94" s="506"/>
      <c r="AN94" s="506"/>
      <c r="AO94" s="506"/>
      <c r="AP94" s="507"/>
      <c r="AS94" s="458"/>
      <c r="AT94" s="459"/>
      <c r="AU94" s="459"/>
      <c r="AV94" s="459"/>
      <c r="AW94" s="459"/>
      <c r="AX94" s="459"/>
      <c r="AY94" s="460"/>
      <c r="AZ94" s="464"/>
      <c r="BA94" s="459"/>
      <c r="BB94" s="459"/>
      <c r="BC94" s="459"/>
      <c r="BD94" s="459"/>
      <c r="BE94" s="459"/>
      <c r="BF94" s="465"/>
      <c r="BG94" s="189"/>
      <c r="BH94" s="190"/>
      <c r="BI94" s="191" t="str">
        <f>IFERROR(VLOOKUP(BG94,宿泊手当!$A$1:$B$5,2,FALSE),"食事の有無を選択")</f>
        <v>食事の有無を選択</v>
      </c>
      <c r="BJ94" s="189"/>
      <c r="BK94" s="192"/>
      <c r="BL94" s="488">
        <f t="shared" ref="BL94:BL98" si="10">IFERROR((BH94+BI94)*BJ94*BK94,0)</f>
        <v>0</v>
      </c>
      <c r="BM94" s="489"/>
      <c r="BN94" s="193" t="s">
        <v>4</v>
      </c>
      <c r="BO94" s="458"/>
      <c r="BP94" s="459"/>
      <c r="BQ94" s="459"/>
      <c r="BR94" s="459"/>
      <c r="BS94" s="459"/>
      <c r="BT94" s="459"/>
      <c r="BU94" s="465"/>
      <c r="BV94" s="458"/>
      <c r="BW94" s="459"/>
      <c r="BX94" s="459"/>
      <c r="BY94" s="459"/>
      <c r="BZ94" s="459"/>
      <c r="CA94" s="459"/>
      <c r="CB94" s="465"/>
      <c r="CC94" s="458"/>
      <c r="CD94" s="459"/>
      <c r="CE94" s="459"/>
      <c r="CF94" s="459"/>
      <c r="CG94" s="459"/>
      <c r="CH94" s="459"/>
      <c r="CI94" s="465"/>
      <c r="CJ94" s="458"/>
      <c r="CK94" s="459"/>
      <c r="CL94" s="459"/>
      <c r="CM94" s="459"/>
      <c r="CN94" s="459"/>
      <c r="CO94" s="459"/>
      <c r="CP94" s="465"/>
      <c r="CQ94" s="458"/>
      <c r="CR94" s="459"/>
      <c r="CS94" s="459"/>
      <c r="CT94" s="459"/>
      <c r="CU94" s="459"/>
      <c r="CV94" s="459"/>
      <c r="CW94" s="465"/>
      <c r="CX94" s="458"/>
      <c r="CY94" s="459"/>
      <c r="CZ94" s="459"/>
      <c r="DA94" s="459"/>
      <c r="DB94" s="459"/>
      <c r="DC94" s="459"/>
      <c r="DD94" s="465"/>
      <c r="DE94" s="482"/>
      <c r="DF94" s="483"/>
      <c r="DG94" s="483"/>
      <c r="DH94" s="483"/>
      <c r="DI94" s="483"/>
      <c r="DJ94" s="483"/>
      <c r="DK94" s="173"/>
      <c r="DL94" s="456"/>
    </row>
    <row r="95" spans="2:116" ht="20.25" customHeight="1">
      <c r="B95" s="458"/>
      <c r="C95" s="459"/>
      <c r="D95" s="459"/>
      <c r="E95" s="459"/>
      <c r="F95" s="459"/>
      <c r="G95" s="459"/>
      <c r="H95" s="459"/>
      <c r="I95" s="459"/>
      <c r="J95" s="459"/>
      <c r="K95" s="459"/>
      <c r="L95" s="459"/>
      <c r="M95" s="465"/>
      <c r="N95" s="499"/>
      <c r="O95" s="500"/>
      <c r="P95" s="501"/>
      <c r="S95" s="505"/>
      <c r="T95" s="506"/>
      <c r="U95" s="506"/>
      <c r="V95" s="506"/>
      <c r="W95" s="506"/>
      <c r="X95" s="507"/>
      <c r="Y95" s="505"/>
      <c r="Z95" s="506"/>
      <c r="AA95" s="506"/>
      <c r="AB95" s="506"/>
      <c r="AC95" s="506"/>
      <c r="AD95" s="507"/>
      <c r="AE95" s="505"/>
      <c r="AF95" s="506"/>
      <c r="AG95" s="506"/>
      <c r="AH95" s="506"/>
      <c r="AI95" s="506"/>
      <c r="AJ95" s="507"/>
      <c r="AK95" s="505"/>
      <c r="AL95" s="506"/>
      <c r="AM95" s="506"/>
      <c r="AN95" s="506"/>
      <c r="AO95" s="506"/>
      <c r="AP95" s="507"/>
      <c r="AS95" s="458"/>
      <c r="AT95" s="459"/>
      <c r="AU95" s="459"/>
      <c r="AV95" s="459"/>
      <c r="AW95" s="459"/>
      <c r="AX95" s="459"/>
      <c r="AY95" s="460"/>
      <c r="AZ95" s="464"/>
      <c r="BA95" s="459"/>
      <c r="BB95" s="459"/>
      <c r="BC95" s="459"/>
      <c r="BD95" s="459"/>
      <c r="BE95" s="459"/>
      <c r="BF95" s="465"/>
      <c r="BG95" s="189"/>
      <c r="BH95" s="190"/>
      <c r="BI95" s="191" t="str">
        <f>IFERROR(VLOOKUP(BG95,宿泊手当!$A$1:$B$5,2,FALSE),"食事の有無を選択")</f>
        <v>食事の有無を選択</v>
      </c>
      <c r="BJ95" s="189"/>
      <c r="BK95" s="192"/>
      <c r="BL95" s="488">
        <f t="shared" si="10"/>
        <v>0</v>
      </c>
      <c r="BM95" s="489"/>
      <c r="BN95" s="193" t="s">
        <v>4</v>
      </c>
      <c r="BO95" s="458"/>
      <c r="BP95" s="459"/>
      <c r="BQ95" s="459"/>
      <c r="BR95" s="459"/>
      <c r="BS95" s="459"/>
      <c r="BT95" s="459"/>
      <c r="BU95" s="465"/>
      <c r="BV95" s="458"/>
      <c r="BW95" s="459"/>
      <c r="BX95" s="459"/>
      <c r="BY95" s="459"/>
      <c r="BZ95" s="459"/>
      <c r="CA95" s="459"/>
      <c r="CB95" s="465"/>
      <c r="CC95" s="458"/>
      <c r="CD95" s="459"/>
      <c r="CE95" s="459"/>
      <c r="CF95" s="459"/>
      <c r="CG95" s="459"/>
      <c r="CH95" s="459"/>
      <c r="CI95" s="465"/>
      <c r="CJ95" s="458"/>
      <c r="CK95" s="459"/>
      <c r="CL95" s="459"/>
      <c r="CM95" s="459"/>
      <c r="CN95" s="459"/>
      <c r="CO95" s="459"/>
      <c r="CP95" s="465"/>
      <c r="CQ95" s="458"/>
      <c r="CR95" s="459"/>
      <c r="CS95" s="459"/>
      <c r="CT95" s="459"/>
      <c r="CU95" s="459"/>
      <c r="CV95" s="459"/>
      <c r="CW95" s="465"/>
      <c r="CX95" s="458"/>
      <c r="CY95" s="459"/>
      <c r="CZ95" s="459"/>
      <c r="DA95" s="459"/>
      <c r="DB95" s="459"/>
      <c r="DC95" s="459"/>
      <c r="DD95" s="465"/>
      <c r="DE95" s="482"/>
      <c r="DF95" s="483"/>
      <c r="DG95" s="483"/>
      <c r="DH95" s="483"/>
      <c r="DI95" s="483"/>
      <c r="DJ95" s="483"/>
      <c r="DK95" s="173"/>
      <c r="DL95" s="456"/>
    </row>
    <row r="96" spans="2:116" ht="20.25" hidden="1" customHeight="1">
      <c r="B96" s="458"/>
      <c r="C96" s="459"/>
      <c r="D96" s="459"/>
      <c r="E96" s="459"/>
      <c r="F96" s="459"/>
      <c r="G96" s="459"/>
      <c r="H96" s="459"/>
      <c r="I96" s="459"/>
      <c r="J96" s="459"/>
      <c r="K96" s="459"/>
      <c r="L96" s="459"/>
      <c r="M96" s="465"/>
      <c r="N96" s="499"/>
      <c r="O96" s="500"/>
      <c r="P96" s="501"/>
      <c r="S96" s="505"/>
      <c r="T96" s="506"/>
      <c r="U96" s="506"/>
      <c r="V96" s="506"/>
      <c r="W96" s="506"/>
      <c r="X96" s="507"/>
      <c r="Y96" s="505"/>
      <c r="Z96" s="506"/>
      <c r="AA96" s="506"/>
      <c r="AB96" s="506"/>
      <c r="AC96" s="506"/>
      <c r="AD96" s="507"/>
      <c r="AE96" s="505"/>
      <c r="AF96" s="506"/>
      <c r="AG96" s="506"/>
      <c r="AH96" s="506"/>
      <c r="AI96" s="506"/>
      <c r="AJ96" s="507"/>
      <c r="AK96" s="505"/>
      <c r="AL96" s="506"/>
      <c r="AM96" s="506"/>
      <c r="AN96" s="506"/>
      <c r="AO96" s="506"/>
      <c r="AP96" s="507"/>
      <c r="AS96" s="458"/>
      <c r="AT96" s="459"/>
      <c r="AU96" s="459"/>
      <c r="AV96" s="459"/>
      <c r="AW96" s="459"/>
      <c r="AX96" s="459"/>
      <c r="AY96" s="460"/>
      <c r="AZ96" s="464"/>
      <c r="BA96" s="459"/>
      <c r="BB96" s="459"/>
      <c r="BC96" s="459"/>
      <c r="BD96" s="459"/>
      <c r="BE96" s="459"/>
      <c r="BF96" s="465"/>
      <c r="BG96" s="189"/>
      <c r="BH96" s="190"/>
      <c r="BI96" s="191" t="str">
        <f>IFERROR(VLOOKUP(BG96,宿泊手当!$A$1:$B$5,2,FALSE),"食事の有無を選択")</f>
        <v>食事の有無を選択</v>
      </c>
      <c r="BJ96" s="189"/>
      <c r="BK96" s="192"/>
      <c r="BL96" s="488">
        <f t="shared" si="10"/>
        <v>0</v>
      </c>
      <c r="BM96" s="489"/>
      <c r="BN96" s="193" t="s">
        <v>4</v>
      </c>
      <c r="BO96" s="458"/>
      <c r="BP96" s="459"/>
      <c r="BQ96" s="459"/>
      <c r="BR96" s="459"/>
      <c r="BS96" s="459"/>
      <c r="BT96" s="459"/>
      <c r="BU96" s="465"/>
      <c r="BV96" s="458"/>
      <c r="BW96" s="459"/>
      <c r="BX96" s="459"/>
      <c r="BY96" s="459"/>
      <c r="BZ96" s="459"/>
      <c r="CA96" s="459"/>
      <c r="CB96" s="465"/>
      <c r="CC96" s="458"/>
      <c r="CD96" s="459"/>
      <c r="CE96" s="459"/>
      <c r="CF96" s="459"/>
      <c r="CG96" s="459"/>
      <c r="CH96" s="459"/>
      <c r="CI96" s="465"/>
      <c r="CJ96" s="458"/>
      <c r="CK96" s="459"/>
      <c r="CL96" s="459"/>
      <c r="CM96" s="459"/>
      <c r="CN96" s="459"/>
      <c r="CO96" s="459"/>
      <c r="CP96" s="465"/>
      <c r="CQ96" s="458"/>
      <c r="CR96" s="459"/>
      <c r="CS96" s="459"/>
      <c r="CT96" s="459"/>
      <c r="CU96" s="459"/>
      <c r="CV96" s="459"/>
      <c r="CW96" s="465"/>
      <c r="CX96" s="458"/>
      <c r="CY96" s="459"/>
      <c r="CZ96" s="459"/>
      <c r="DA96" s="459"/>
      <c r="DB96" s="459"/>
      <c r="DC96" s="459"/>
      <c r="DD96" s="465"/>
      <c r="DE96" s="482"/>
      <c r="DF96" s="483"/>
      <c r="DG96" s="483"/>
      <c r="DH96" s="483"/>
      <c r="DI96" s="483"/>
      <c r="DJ96" s="483"/>
      <c r="DK96" s="173"/>
      <c r="DL96" s="456"/>
    </row>
    <row r="97" spans="2:116" ht="20.25" hidden="1" customHeight="1">
      <c r="B97" s="458"/>
      <c r="C97" s="459"/>
      <c r="D97" s="459"/>
      <c r="E97" s="459"/>
      <c r="F97" s="459"/>
      <c r="G97" s="459"/>
      <c r="H97" s="459"/>
      <c r="I97" s="459"/>
      <c r="J97" s="459"/>
      <c r="K97" s="459"/>
      <c r="L97" s="459"/>
      <c r="M97" s="465"/>
      <c r="N97" s="499"/>
      <c r="O97" s="500"/>
      <c r="P97" s="501"/>
      <c r="S97" s="505"/>
      <c r="T97" s="506"/>
      <c r="U97" s="506"/>
      <c r="V97" s="506"/>
      <c r="W97" s="506"/>
      <c r="X97" s="507"/>
      <c r="Y97" s="505"/>
      <c r="Z97" s="506"/>
      <c r="AA97" s="506"/>
      <c r="AB97" s="506"/>
      <c r="AC97" s="506"/>
      <c r="AD97" s="507"/>
      <c r="AE97" s="505"/>
      <c r="AF97" s="506"/>
      <c r="AG97" s="506"/>
      <c r="AH97" s="506"/>
      <c r="AI97" s="506"/>
      <c r="AJ97" s="507"/>
      <c r="AK97" s="505"/>
      <c r="AL97" s="506"/>
      <c r="AM97" s="506"/>
      <c r="AN97" s="506"/>
      <c r="AO97" s="506"/>
      <c r="AP97" s="507"/>
      <c r="AS97" s="458"/>
      <c r="AT97" s="459"/>
      <c r="AU97" s="459"/>
      <c r="AV97" s="459"/>
      <c r="AW97" s="459"/>
      <c r="AX97" s="459"/>
      <c r="AY97" s="460"/>
      <c r="AZ97" s="464"/>
      <c r="BA97" s="459"/>
      <c r="BB97" s="459"/>
      <c r="BC97" s="459"/>
      <c r="BD97" s="459"/>
      <c r="BE97" s="459"/>
      <c r="BF97" s="465"/>
      <c r="BG97" s="189"/>
      <c r="BH97" s="190"/>
      <c r="BI97" s="191" t="str">
        <f>IFERROR(VLOOKUP(BG97,宿泊手当!$A$1:$B$5,2,FALSE),"食事の有無を選択")</f>
        <v>食事の有無を選択</v>
      </c>
      <c r="BJ97" s="189"/>
      <c r="BK97" s="192"/>
      <c r="BL97" s="488">
        <f t="shared" si="10"/>
        <v>0</v>
      </c>
      <c r="BM97" s="489"/>
      <c r="BN97" s="193" t="s">
        <v>4</v>
      </c>
      <c r="BO97" s="458"/>
      <c r="BP97" s="459"/>
      <c r="BQ97" s="459"/>
      <c r="BR97" s="459"/>
      <c r="BS97" s="459"/>
      <c r="BT97" s="459"/>
      <c r="BU97" s="465"/>
      <c r="BV97" s="458"/>
      <c r="BW97" s="459"/>
      <c r="BX97" s="459"/>
      <c r="BY97" s="459"/>
      <c r="BZ97" s="459"/>
      <c r="CA97" s="459"/>
      <c r="CB97" s="465"/>
      <c r="CC97" s="458"/>
      <c r="CD97" s="459"/>
      <c r="CE97" s="459"/>
      <c r="CF97" s="459"/>
      <c r="CG97" s="459"/>
      <c r="CH97" s="459"/>
      <c r="CI97" s="465"/>
      <c r="CJ97" s="458"/>
      <c r="CK97" s="459"/>
      <c r="CL97" s="459"/>
      <c r="CM97" s="459"/>
      <c r="CN97" s="459"/>
      <c r="CO97" s="459"/>
      <c r="CP97" s="465"/>
      <c r="CQ97" s="458"/>
      <c r="CR97" s="459"/>
      <c r="CS97" s="459"/>
      <c r="CT97" s="459"/>
      <c r="CU97" s="459"/>
      <c r="CV97" s="459"/>
      <c r="CW97" s="465"/>
      <c r="CX97" s="458"/>
      <c r="CY97" s="459"/>
      <c r="CZ97" s="459"/>
      <c r="DA97" s="459"/>
      <c r="DB97" s="459"/>
      <c r="DC97" s="459"/>
      <c r="DD97" s="465"/>
      <c r="DE97" s="482"/>
      <c r="DF97" s="483"/>
      <c r="DG97" s="483"/>
      <c r="DH97" s="483"/>
      <c r="DI97" s="483"/>
      <c r="DJ97" s="483"/>
      <c r="DK97" s="173"/>
      <c r="DL97" s="456"/>
    </row>
    <row r="98" spans="2:116" ht="20.25" hidden="1" customHeight="1">
      <c r="B98" s="458"/>
      <c r="C98" s="459"/>
      <c r="D98" s="459"/>
      <c r="E98" s="459"/>
      <c r="F98" s="459"/>
      <c r="G98" s="459"/>
      <c r="H98" s="459"/>
      <c r="I98" s="459"/>
      <c r="J98" s="459"/>
      <c r="K98" s="459"/>
      <c r="L98" s="459"/>
      <c r="M98" s="465"/>
      <c r="N98" s="499"/>
      <c r="O98" s="500"/>
      <c r="P98" s="501"/>
      <c r="S98" s="505"/>
      <c r="T98" s="506"/>
      <c r="U98" s="506"/>
      <c r="V98" s="506"/>
      <c r="W98" s="506"/>
      <c r="X98" s="507"/>
      <c r="Y98" s="505"/>
      <c r="Z98" s="506"/>
      <c r="AA98" s="506"/>
      <c r="AB98" s="506"/>
      <c r="AC98" s="506"/>
      <c r="AD98" s="507"/>
      <c r="AE98" s="505"/>
      <c r="AF98" s="506"/>
      <c r="AG98" s="506"/>
      <c r="AH98" s="506"/>
      <c r="AI98" s="506"/>
      <c r="AJ98" s="507"/>
      <c r="AK98" s="505"/>
      <c r="AL98" s="506"/>
      <c r="AM98" s="506"/>
      <c r="AN98" s="506"/>
      <c r="AO98" s="506"/>
      <c r="AP98" s="507"/>
      <c r="AS98" s="458"/>
      <c r="AT98" s="459"/>
      <c r="AU98" s="459"/>
      <c r="AV98" s="459"/>
      <c r="AW98" s="459"/>
      <c r="AX98" s="459"/>
      <c r="AY98" s="460"/>
      <c r="AZ98" s="464"/>
      <c r="BA98" s="459"/>
      <c r="BB98" s="459"/>
      <c r="BC98" s="459"/>
      <c r="BD98" s="459"/>
      <c r="BE98" s="459"/>
      <c r="BF98" s="465"/>
      <c r="BG98" s="189"/>
      <c r="BH98" s="190"/>
      <c r="BI98" s="191" t="str">
        <f>IFERROR(VLOOKUP(BG98,宿泊手当!$A$1:$B$5,2,FALSE),"食事の有無を選択")</f>
        <v>食事の有無を選択</v>
      </c>
      <c r="BJ98" s="189"/>
      <c r="BK98" s="192"/>
      <c r="BL98" s="488">
        <f t="shared" si="10"/>
        <v>0</v>
      </c>
      <c r="BM98" s="489"/>
      <c r="BN98" s="193" t="s">
        <v>4</v>
      </c>
      <c r="BO98" s="458"/>
      <c r="BP98" s="459"/>
      <c r="BQ98" s="459"/>
      <c r="BR98" s="459"/>
      <c r="BS98" s="459"/>
      <c r="BT98" s="459"/>
      <c r="BU98" s="465"/>
      <c r="BV98" s="458"/>
      <c r="BW98" s="459"/>
      <c r="BX98" s="459"/>
      <c r="BY98" s="459"/>
      <c r="BZ98" s="459"/>
      <c r="CA98" s="459"/>
      <c r="CB98" s="465"/>
      <c r="CC98" s="458"/>
      <c r="CD98" s="459"/>
      <c r="CE98" s="459"/>
      <c r="CF98" s="459"/>
      <c r="CG98" s="459"/>
      <c r="CH98" s="459"/>
      <c r="CI98" s="465"/>
      <c r="CJ98" s="458"/>
      <c r="CK98" s="459"/>
      <c r="CL98" s="459"/>
      <c r="CM98" s="459"/>
      <c r="CN98" s="459"/>
      <c r="CO98" s="459"/>
      <c r="CP98" s="465"/>
      <c r="CQ98" s="458"/>
      <c r="CR98" s="459"/>
      <c r="CS98" s="459"/>
      <c r="CT98" s="459"/>
      <c r="CU98" s="459"/>
      <c r="CV98" s="459"/>
      <c r="CW98" s="465"/>
      <c r="CX98" s="458"/>
      <c r="CY98" s="459"/>
      <c r="CZ98" s="459"/>
      <c r="DA98" s="459"/>
      <c r="DB98" s="459"/>
      <c r="DC98" s="459"/>
      <c r="DD98" s="465"/>
      <c r="DE98" s="482"/>
      <c r="DF98" s="483"/>
      <c r="DG98" s="483"/>
      <c r="DH98" s="483"/>
      <c r="DI98" s="483"/>
      <c r="DJ98" s="483"/>
      <c r="DK98" s="173"/>
      <c r="DL98" s="456"/>
    </row>
    <row r="99" spans="2:116" ht="15.75" customHeight="1">
      <c r="B99" s="461"/>
      <c r="C99" s="462"/>
      <c r="D99" s="462"/>
      <c r="E99" s="462"/>
      <c r="F99" s="462"/>
      <c r="G99" s="462"/>
      <c r="H99" s="462"/>
      <c r="I99" s="462"/>
      <c r="J99" s="462"/>
      <c r="K99" s="462"/>
      <c r="L99" s="462"/>
      <c r="M99" s="467"/>
      <c r="N99" s="499"/>
      <c r="O99" s="500"/>
      <c r="P99" s="501"/>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1"/>
      <c r="AT99" s="462"/>
      <c r="AU99" s="462"/>
      <c r="AV99" s="462"/>
      <c r="AW99" s="462"/>
      <c r="AX99" s="462"/>
      <c r="AY99" s="463"/>
      <c r="AZ99" s="466"/>
      <c r="BA99" s="462"/>
      <c r="BB99" s="462"/>
      <c r="BC99" s="462"/>
      <c r="BD99" s="462"/>
      <c r="BE99" s="462"/>
      <c r="BF99" s="467"/>
      <c r="BG99" s="493" t="s">
        <v>210</v>
      </c>
      <c r="BH99" s="494"/>
      <c r="BI99" s="494"/>
      <c r="BJ99" s="494"/>
      <c r="BK99" s="494"/>
      <c r="BL99" s="494"/>
      <c r="BM99" s="494"/>
      <c r="BN99" s="495"/>
      <c r="BO99" s="461"/>
      <c r="BP99" s="462"/>
      <c r="BQ99" s="462"/>
      <c r="BR99" s="462"/>
      <c r="BS99" s="462"/>
      <c r="BT99" s="462"/>
      <c r="BU99" s="467"/>
      <c r="BV99" s="461"/>
      <c r="BW99" s="462"/>
      <c r="BX99" s="462"/>
      <c r="BY99" s="462"/>
      <c r="BZ99" s="462"/>
      <c r="CA99" s="462"/>
      <c r="CB99" s="467"/>
      <c r="CC99" s="461"/>
      <c r="CD99" s="462"/>
      <c r="CE99" s="462"/>
      <c r="CF99" s="462"/>
      <c r="CG99" s="462"/>
      <c r="CH99" s="462"/>
      <c r="CI99" s="467"/>
      <c r="CJ99" s="461"/>
      <c r="CK99" s="462"/>
      <c r="CL99" s="462"/>
      <c r="CM99" s="462"/>
      <c r="CN99" s="462"/>
      <c r="CO99" s="462"/>
      <c r="CP99" s="467"/>
      <c r="CQ99" s="461"/>
      <c r="CR99" s="462"/>
      <c r="CS99" s="462"/>
      <c r="CT99" s="462"/>
      <c r="CU99" s="462"/>
      <c r="CV99" s="462"/>
      <c r="CW99" s="467"/>
      <c r="CX99" s="461"/>
      <c r="CY99" s="462"/>
      <c r="CZ99" s="462"/>
      <c r="DA99" s="462"/>
      <c r="DB99" s="462"/>
      <c r="DC99" s="462"/>
      <c r="DD99" s="467"/>
      <c r="DE99" s="197"/>
      <c r="DF99" s="198"/>
      <c r="DG99" s="198"/>
      <c r="DH99" s="198"/>
      <c r="DI99" s="198"/>
      <c r="DJ99" s="198"/>
      <c r="DK99" s="199" t="s">
        <v>4</v>
      </c>
    </row>
    <row r="100" spans="2:116" ht="9.75" customHeight="1">
      <c r="B100" s="496"/>
      <c r="C100" s="497"/>
      <c r="D100" s="497"/>
      <c r="E100" s="497"/>
      <c r="F100" s="497"/>
      <c r="G100" s="497"/>
      <c r="H100" s="497"/>
      <c r="I100" s="497"/>
      <c r="J100" s="497"/>
      <c r="K100" s="497"/>
      <c r="L100" s="497"/>
      <c r="M100" s="498"/>
      <c r="N100" s="499">
        <v>6</v>
      </c>
      <c r="O100" s="500"/>
      <c r="P100" s="501"/>
      <c r="S100" s="502"/>
      <c r="T100" s="503"/>
      <c r="U100" s="503"/>
      <c r="V100" s="503"/>
      <c r="W100" s="503"/>
      <c r="X100" s="504"/>
      <c r="Y100" s="502"/>
      <c r="Z100" s="503"/>
      <c r="AA100" s="503"/>
      <c r="AB100" s="503"/>
      <c r="AC100" s="503"/>
      <c r="AD100" s="504"/>
      <c r="AE100" s="502"/>
      <c r="AF100" s="503"/>
      <c r="AG100" s="503"/>
      <c r="AH100" s="503"/>
      <c r="AI100" s="503"/>
      <c r="AJ100" s="504"/>
      <c r="AK100" s="502">
        <f>SUM(S100:AJ116)</f>
        <v>0</v>
      </c>
      <c r="AL100" s="503"/>
      <c r="AM100" s="503"/>
      <c r="AN100" s="503"/>
      <c r="AO100" s="503"/>
      <c r="AP100" s="504"/>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172"/>
      <c r="CY100" s="169"/>
      <c r="CZ100" s="169"/>
      <c r="DA100" s="169"/>
      <c r="DB100" s="169"/>
      <c r="DC100" s="169"/>
      <c r="DD100" s="171"/>
      <c r="DE100" s="480">
        <f>SUM(AS101:DD101)</f>
        <v>0</v>
      </c>
      <c r="DF100" s="481"/>
      <c r="DG100" s="481"/>
      <c r="DH100" s="481"/>
      <c r="DI100" s="481"/>
      <c r="DJ100" s="481"/>
      <c r="DK100" s="171"/>
    </row>
    <row r="101" spans="2:116" ht="18.75" customHeight="1">
      <c r="B101" s="458"/>
      <c r="C101" s="459"/>
      <c r="D101" s="459"/>
      <c r="E101" s="459"/>
      <c r="F101" s="459"/>
      <c r="G101" s="459"/>
      <c r="H101" s="459"/>
      <c r="I101" s="459"/>
      <c r="J101" s="459"/>
      <c r="K101" s="459"/>
      <c r="L101" s="459"/>
      <c r="M101" s="465"/>
      <c r="N101" s="499"/>
      <c r="O101" s="500"/>
      <c r="P101" s="501"/>
      <c r="S101" s="505"/>
      <c r="T101" s="506"/>
      <c r="U101" s="506"/>
      <c r="V101" s="506"/>
      <c r="W101" s="506"/>
      <c r="X101" s="507"/>
      <c r="Y101" s="505"/>
      <c r="Z101" s="506"/>
      <c r="AA101" s="506"/>
      <c r="AB101" s="506"/>
      <c r="AC101" s="506"/>
      <c r="AD101" s="507"/>
      <c r="AE101" s="505"/>
      <c r="AF101" s="506"/>
      <c r="AG101" s="506"/>
      <c r="AH101" s="506"/>
      <c r="AI101" s="506"/>
      <c r="AJ101" s="507"/>
      <c r="AK101" s="505"/>
      <c r="AL101" s="506"/>
      <c r="AM101" s="506"/>
      <c r="AN101" s="506"/>
      <c r="AO101" s="506"/>
      <c r="AP101" s="507"/>
      <c r="AS101" s="484"/>
      <c r="AT101" s="485"/>
      <c r="AU101" s="485"/>
      <c r="AV101" s="485"/>
      <c r="AW101" s="485"/>
      <c r="AX101" s="485"/>
      <c r="AY101" s="486"/>
      <c r="AZ101" s="485"/>
      <c r="BA101" s="485"/>
      <c r="BB101" s="485"/>
      <c r="BC101" s="485"/>
      <c r="BD101" s="485"/>
      <c r="BE101" s="485"/>
      <c r="BF101" s="487"/>
      <c r="BG101" s="484">
        <f>SUM(BL111:BM116)</f>
        <v>0</v>
      </c>
      <c r="BH101" s="485"/>
      <c r="BI101" s="485"/>
      <c r="BJ101" s="485"/>
      <c r="BK101" s="485"/>
      <c r="BL101" s="485"/>
      <c r="BM101" s="485"/>
      <c r="BN101" s="487"/>
      <c r="BO101" s="484"/>
      <c r="BP101" s="485"/>
      <c r="BQ101" s="485"/>
      <c r="BR101" s="485"/>
      <c r="BS101" s="485"/>
      <c r="BT101" s="485"/>
      <c r="BU101" s="487"/>
      <c r="BV101" s="484"/>
      <c r="BW101" s="485"/>
      <c r="BX101" s="485"/>
      <c r="BY101" s="485"/>
      <c r="BZ101" s="485"/>
      <c r="CA101" s="485"/>
      <c r="CB101" s="487"/>
      <c r="CC101" s="484"/>
      <c r="CD101" s="485"/>
      <c r="CE101" s="485"/>
      <c r="CF101" s="485"/>
      <c r="CG101" s="485"/>
      <c r="CH101" s="485"/>
      <c r="CI101" s="487"/>
      <c r="CJ101" s="484"/>
      <c r="CK101" s="485"/>
      <c r="CL101" s="485"/>
      <c r="CM101" s="485"/>
      <c r="CN101" s="485"/>
      <c r="CO101" s="485"/>
      <c r="CP101" s="487"/>
      <c r="CQ101" s="484"/>
      <c r="CR101" s="485"/>
      <c r="CS101" s="485"/>
      <c r="CT101" s="485"/>
      <c r="CU101" s="485"/>
      <c r="CV101" s="485"/>
      <c r="CW101" s="487"/>
      <c r="CX101" s="484"/>
      <c r="CY101" s="485"/>
      <c r="CZ101" s="485"/>
      <c r="DA101" s="485"/>
      <c r="DB101" s="485"/>
      <c r="DC101" s="485"/>
      <c r="DD101" s="487"/>
      <c r="DE101" s="482"/>
      <c r="DF101" s="483"/>
      <c r="DG101" s="483"/>
      <c r="DH101" s="483"/>
      <c r="DI101" s="483"/>
      <c r="DJ101" s="483"/>
      <c r="DK101" s="173"/>
      <c r="DL101" s="158" t="str">
        <f>IF(AK100=DE100,"○","一致していません")</f>
        <v>○</v>
      </c>
    </row>
    <row r="102" spans="2:116" ht="9" customHeight="1">
      <c r="B102" s="458"/>
      <c r="C102" s="459"/>
      <c r="D102" s="459"/>
      <c r="E102" s="459"/>
      <c r="F102" s="459"/>
      <c r="G102" s="459"/>
      <c r="H102" s="459"/>
      <c r="I102" s="459"/>
      <c r="J102" s="459"/>
      <c r="K102" s="459"/>
      <c r="L102" s="459"/>
      <c r="M102" s="465"/>
      <c r="N102" s="499"/>
      <c r="O102" s="500"/>
      <c r="P102" s="501"/>
      <c r="S102" s="505"/>
      <c r="T102" s="506"/>
      <c r="U102" s="506"/>
      <c r="V102" s="506"/>
      <c r="W102" s="506"/>
      <c r="X102" s="507"/>
      <c r="Y102" s="505"/>
      <c r="Z102" s="506"/>
      <c r="AA102" s="506"/>
      <c r="AB102" s="506"/>
      <c r="AC102" s="506"/>
      <c r="AD102" s="507"/>
      <c r="AE102" s="505"/>
      <c r="AF102" s="506"/>
      <c r="AG102" s="506"/>
      <c r="AH102" s="506"/>
      <c r="AI102" s="506"/>
      <c r="AJ102" s="507"/>
      <c r="AK102" s="505"/>
      <c r="AL102" s="506"/>
      <c r="AM102" s="506"/>
      <c r="AN102" s="506"/>
      <c r="AO102" s="506"/>
      <c r="AP102" s="507"/>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174"/>
      <c r="CY102" s="175"/>
      <c r="CZ102" s="175"/>
      <c r="DA102" s="175"/>
      <c r="DB102" s="175"/>
      <c r="DC102" s="175"/>
      <c r="DD102" s="179" t="s">
        <v>4</v>
      </c>
      <c r="DE102" s="482"/>
      <c r="DF102" s="483"/>
      <c r="DG102" s="483"/>
      <c r="DH102" s="483"/>
      <c r="DI102" s="483"/>
      <c r="DJ102" s="483"/>
      <c r="DK102" s="173"/>
      <c r="DL102" s="456"/>
    </row>
    <row r="103" spans="2:116" ht="15" customHeight="1">
      <c r="B103" s="458"/>
      <c r="C103" s="459"/>
      <c r="D103" s="459"/>
      <c r="E103" s="459"/>
      <c r="F103" s="459"/>
      <c r="G103" s="459"/>
      <c r="H103" s="459"/>
      <c r="I103" s="459"/>
      <c r="J103" s="459"/>
      <c r="K103" s="459"/>
      <c r="L103" s="459"/>
      <c r="M103" s="465"/>
      <c r="N103" s="499"/>
      <c r="O103" s="500"/>
      <c r="P103" s="501"/>
      <c r="S103" s="505"/>
      <c r="T103" s="506"/>
      <c r="U103" s="506"/>
      <c r="V103" s="506"/>
      <c r="W103" s="506"/>
      <c r="X103" s="507"/>
      <c r="Y103" s="505"/>
      <c r="Z103" s="506"/>
      <c r="AA103" s="506"/>
      <c r="AB103" s="506"/>
      <c r="AC103" s="506"/>
      <c r="AD103" s="507"/>
      <c r="AE103" s="505"/>
      <c r="AF103" s="506"/>
      <c r="AG103" s="506"/>
      <c r="AH103" s="506"/>
      <c r="AI103" s="506"/>
      <c r="AJ103" s="507"/>
      <c r="AK103" s="505"/>
      <c r="AL103" s="506"/>
      <c r="AM103" s="506"/>
      <c r="AN103" s="506"/>
      <c r="AO103" s="506"/>
      <c r="AP103" s="507"/>
      <c r="AS103" s="180" t="s">
        <v>24</v>
      </c>
      <c r="AT103" s="181"/>
      <c r="AU103" s="181"/>
      <c r="AV103" s="181"/>
      <c r="AW103" s="181"/>
      <c r="AX103" s="181"/>
      <c r="AY103" s="182"/>
      <c r="AZ103" s="181"/>
      <c r="BA103" s="181"/>
      <c r="BB103" s="181"/>
      <c r="BC103" s="181"/>
      <c r="BD103" s="181"/>
      <c r="BE103" s="181"/>
      <c r="BF103" s="183"/>
      <c r="BG103" s="457" t="s">
        <v>194</v>
      </c>
      <c r="BH103" s="457"/>
      <c r="BI103" s="457"/>
      <c r="BJ103" s="457"/>
      <c r="BK103" s="457"/>
      <c r="BL103" s="457"/>
      <c r="BM103" s="457"/>
      <c r="BN103" s="457"/>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184"/>
      <c r="CY103" s="181"/>
      <c r="CZ103" s="181"/>
      <c r="DA103" s="181"/>
      <c r="DB103" s="181"/>
      <c r="DC103" s="181"/>
      <c r="DD103" s="183"/>
      <c r="DE103" s="482"/>
      <c r="DF103" s="483"/>
      <c r="DG103" s="483"/>
      <c r="DH103" s="483"/>
      <c r="DI103" s="483"/>
      <c r="DJ103" s="483"/>
      <c r="DK103" s="173"/>
      <c r="DL103" s="456"/>
    </row>
    <row r="104" spans="2:116" ht="15" customHeight="1">
      <c r="B104" s="458"/>
      <c r="C104" s="459"/>
      <c r="D104" s="459"/>
      <c r="E104" s="459"/>
      <c r="F104" s="459"/>
      <c r="G104" s="459"/>
      <c r="H104" s="459"/>
      <c r="I104" s="459"/>
      <c r="J104" s="459"/>
      <c r="K104" s="459"/>
      <c r="L104" s="459"/>
      <c r="M104" s="465"/>
      <c r="N104" s="499"/>
      <c r="O104" s="500"/>
      <c r="P104" s="501"/>
      <c r="S104" s="505"/>
      <c r="T104" s="506"/>
      <c r="U104" s="506"/>
      <c r="V104" s="506"/>
      <c r="W104" s="506"/>
      <c r="X104" s="507"/>
      <c r="Y104" s="505"/>
      <c r="Z104" s="506"/>
      <c r="AA104" s="506"/>
      <c r="AB104" s="506"/>
      <c r="AC104" s="506"/>
      <c r="AD104" s="507"/>
      <c r="AE104" s="505"/>
      <c r="AF104" s="506"/>
      <c r="AG104" s="506"/>
      <c r="AH104" s="506"/>
      <c r="AI104" s="506"/>
      <c r="AJ104" s="507"/>
      <c r="AK104" s="505"/>
      <c r="AL104" s="506"/>
      <c r="AM104" s="506"/>
      <c r="AN104" s="506"/>
      <c r="AO104" s="506"/>
      <c r="AP104" s="507"/>
      <c r="AS104" s="458"/>
      <c r="AT104" s="459"/>
      <c r="AU104" s="459"/>
      <c r="AV104" s="459"/>
      <c r="AW104" s="459"/>
      <c r="AX104" s="459"/>
      <c r="AY104" s="460"/>
      <c r="AZ104" s="464"/>
      <c r="BA104" s="459"/>
      <c r="BB104" s="459"/>
      <c r="BC104" s="459"/>
      <c r="BD104" s="459"/>
      <c r="BE104" s="459"/>
      <c r="BF104" s="465"/>
      <c r="BG104" s="468" t="s">
        <v>208</v>
      </c>
      <c r="BH104" s="469"/>
      <c r="BI104" s="470" t="s">
        <v>207</v>
      </c>
      <c r="BJ104" s="472" t="s">
        <v>200</v>
      </c>
      <c r="BK104" s="472" t="s">
        <v>205</v>
      </c>
      <c r="BL104" s="474" t="s">
        <v>201</v>
      </c>
      <c r="BM104" s="475"/>
      <c r="BN104" s="476"/>
      <c r="BO104" s="458"/>
      <c r="BP104" s="459"/>
      <c r="BQ104" s="459"/>
      <c r="BR104" s="459"/>
      <c r="BS104" s="459"/>
      <c r="BT104" s="459"/>
      <c r="BU104" s="465"/>
      <c r="BV104" s="458"/>
      <c r="BW104" s="459"/>
      <c r="BX104" s="459"/>
      <c r="BY104" s="459"/>
      <c r="BZ104" s="459"/>
      <c r="CA104" s="459"/>
      <c r="CB104" s="465"/>
      <c r="CC104" s="458"/>
      <c r="CD104" s="459"/>
      <c r="CE104" s="459"/>
      <c r="CF104" s="459"/>
      <c r="CG104" s="459"/>
      <c r="CH104" s="459"/>
      <c r="CI104" s="465"/>
      <c r="CJ104" s="458"/>
      <c r="CK104" s="459"/>
      <c r="CL104" s="459"/>
      <c r="CM104" s="459"/>
      <c r="CN104" s="459"/>
      <c r="CO104" s="459"/>
      <c r="CP104" s="465"/>
      <c r="CQ104" s="458"/>
      <c r="CR104" s="459"/>
      <c r="CS104" s="459"/>
      <c r="CT104" s="459"/>
      <c r="CU104" s="459"/>
      <c r="CV104" s="459"/>
      <c r="CW104" s="465"/>
      <c r="CX104" s="458"/>
      <c r="CY104" s="459"/>
      <c r="CZ104" s="459"/>
      <c r="DA104" s="459"/>
      <c r="DB104" s="459"/>
      <c r="DC104" s="459"/>
      <c r="DD104" s="465"/>
      <c r="DE104" s="482"/>
      <c r="DF104" s="483"/>
      <c r="DG104" s="483"/>
      <c r="DH104" s="483"/>
      <c r="DI104" s="483"/>
      <c r="DJ104" s="483"/>
      <c r="DK104" s="173"/>
      <c r="DL104" s="456"/>
    </row>
    <row r="105" spans="2:116" ht="13.5" customHeight="1">
      <c r="B105" s="458"/>
      <c r="C105" s="459"/>
      <c r="D105" s="459"/>
      <c r="E105" s="459"/>
      <c r="F105" s="459"/>
      <c r="G105" s="459"/>
      <c r="H105" s="459"/>
      <c r="I105" s="459"/>
      <c r="J105" s="459"/>
      <c r="K105" s="459"/>
      <c r="L105" s="459"/>
      <c r="M105" s="465"/>
      <c r="N105" s="499"/>
      <c r="O105" s="500"/>
      <c r="P105" s="501"/>
      <c r="S105" s="505"/>
      <c r="T105" s="506"/>
      <c r="U105" s="506"/>
      <c r="V105" s="506"/>
      <c r="W105" s="506"/>
      <c r="X105" s="507"/>
      <c r="Y105" s="505"/>
      <c r="Z105" s="506"/>
      <c r="AA105" s="506"/>
      <c r="AB105" s="506"/>
      <c r="AC105" s="506"/>
      <c r="AD105" s="507"/>
      <c r="AE105" s="505"/>
      <c r="AF105" s="506"/>
      <c r="AG105" s="506"/>
      <c r="AH105" s="506"/>
      <c r="AI105" s="506"/>
      <c r="AJ105" s="507"/>
      <c r="AK105" s="505"/>
      <c r="AL105" s="506"/>
      <c r="AM105" s="506"/>
      <c r="AN105" s="506"/>
      <c r="AO105" s="506"/>
      <c r="AP105" s="507"/>
      <c r="AS105" s="458"/>
      <c r="AT105" s="459"/>
      <c r="AU105" s="459"/>
      <c r="AV105" s="459"/>
      <c r="AW105" s="459"/>
      <c r="AX105" s="459"/>
      <c r="AY105" s="460"/>
      <c r="AZ105" s="464"/>
      <c r="BA105" s="459"/>
      <c r="BB105" s="459"/>
      <c r="BC105" s="459"/>
      <c r="BD105" s="459"/>
      <c r="BE105" s="459"/>
      <c r="BF105" s="465"/>
      <c r="BG105" s="185" t="s">
        <v>195</v>
      </c>
      <c r="BH105" s="186" t="s">
        <v>3</v>
      </c>
      <c r="BI105" s="471"/>
      <c r="BJ105" s="473"/>
      <c r="BK105" s="473"/>
      <c r="BL105" s="477"/>
      <c r="BM105" s="478"/>
      <c r="BN105" s="479"/>
      <c r="BO105" s="458"/>
      <c r="BP105" s="459"/>
      <c r="BQ105" s="459"/>
      <c r="BR105" s="459"/>
      <c r="BS105" s="459"/>
      <c r="BT105" s="459"/>
      <c r="BU105" s="465"/>
      <c r="BV105" s="458"/>
      <c r="BW105" s="459"/>
      <c r="BX105" s="459"/>
      <c r="BY105" s="459"/>
      <c r="BZ105" s="459"/>
      <c r="CA105" s="459"/>
      <c r="CB105" s="465"/>
      <c r="CC105" s="458"/>
      <c r="CD105" s="459"/>
      <c r="CE105" s="459"/>
      <c r="CF105" s="459"/>
      <c r="CG105" s="459"/>
      <c r="CH105" s="459"/>
      <c r="CI105" s="465"/>
      <c r="CJ105" s="458"/>
      <c r="CK105" s="459"/>
      <c r="CL105" s="459"/>
      <c r="CM105" s="459"/>
      <c r="CN105" s="459"/>
      <c r="CO105" s="459"/>
      <c r="CP105" s="465"/>
      <c r="CQ105" s="458"/>
      <c r="CR105" s="459"/>
      <c r="CS105" s="459"/>
      <c r="CT105" s="459"/>
      <c r="CU105" s="459"/>
      <c r="CV105" s="459"/>
      <c r="CW105" s="465"/>
      <c r="CX105" s="458"/>
      <c r="CY105" s="459"/>
      <c r="CZ105" s="459"/>
      <c r="DA105" s="459"/>
      <c r="DB105" s="459"/>
      <c r="DC105" s="459"/>
      <c r="DD105" s="465"/>
      <c r="DE105" s="482"/>
      <c r="DF105" s="483"/>
      <c r="DG105" s="483"/>
      <c r="DH105" s="483"/>
      <c r="DI105" s="483"/>
      <c r="DJ105" s="483"/>
      <c r="DK105" s="173"/>
      <c r="DL105" s="456"/>
    </row>
    <row r="106" spans="2:116" ht="20.25" customHeight="1">
      <c r="B106" s="458"/>
      <c r="C106" s="459"/>
      <c r="D106" s="459"/>
      <c r="E106" s="459"/>
      <c r="F106" s="459"/>
      <c r="G106" s="459"/>
      <c r="H106" s="459"/>
      <c r="I106" s="459"/>
      <c r="J106" s="459"/>
      <c r="K106" s="459"/>
      <c r="L106" s="459"/>
      <c r="M106" s="465"/>
      <c r="N106" s="499"/>
      <c r="O106" s="500"/>
      <c r="P106" s="501"/>
      <c r="S106" s="505"/>
      <c r="T106" s="506"/>
      <c r="U106" s="506"/>
      <c r="V106" s="506"/>
      <c r="W106" s="506"/>
      <c r="X106" s="507"/>
      <c r="Y106" s="505"/>
      <c r="Z106" s="506"/>
      <c r="AA106" s="506"/>
      <c r="AB106" s="506"/>
      <c r="AC106" s="506"/>
      <c r="AD106" s="507"/>
      <c r="AE106" s="505"/>
      <c r="AF106" s="506"/>
      <c r="AG106" s="506"/>
      <c r="AH106" s="506"/>
      <c r="AI106" s="506"/>
      <c r="AJ106" s="507"/>
      <c r="AK106" s="505"/>
      <c r="AL106" s="506"/>
      <c r="AM106" s="506"/>
      <c r="AN106" s="506"/>
      <c r="AO106" s="506"/>
      <c r="AP106" s="507"/>
      <c r="AS106" s="458"/>
      <c r="AT106" s="459"/>
      <c r="AU106" s="459"/>
      <c r="AV106" s="459"/>
      <c r="AW106" s="459"/>
      <c r="AX106" s="459"/>
      <c r="AY106" s="460"/>
      <c r="AZ106" s="464"/>
      <c r="BA106" s="459"/>
      <c r="BB106" s="459"/>
      <c r="BC106" s="459"/>
      <c r="BD106" s="459"/>
      <c r="BE106" s="459"/>
      <c r="BF106" s="465"/>
      <c r="BG106" s="187"/>
      <c r="BH106" s="221">
        <f>IFERROR(VLOOKUP(【③ターゲット】事業!AY20,宿泊費基準額!_xlnm.Print_Area,2,FALSE),0)</f>
        <v>0</v>
      </c>
      <c r="BI106" s="222" t="str">
        <f>IFERROR(VLOOKUP(BG106,宿泊手当!$A$1:$B$5,2,FALSE),"食事の有無を選択")</f>
        <v>食事の有無を選択</v>
      </c>
      <c r="BJ106" s="223"/>
      <c r="BK106" s="223"/>
      <c r="BL106" s="490">
        <f>IFERROR(BH106+BI106,0)</f>
        <v>0</v>
      </c>
      <c r="BM106" s="491"/>
      <c r="BN106" s="188" t="s">
        <v>4</v>
      </c>
      <c r="BO106" s="458"/>
      <c r="BP106" s="459"/>
      <c r="BQ106" s="459"/>
      <c r="BR106" s="459"/>
      <c r="BS106" s="459"/>
      <c r="BT106" s="459"/>
      <c r="BU106" s="465"/>
      <c r="BV106" s="458"/>
      <c r="BW106" s="459"/>
      <c r="BX106" s="459"/>
      <c r="BY106" s="459"/>
      <c r="BZ106" s="459"/>
      <c r="CA106" s="459"/>
      <c r="CB106" s="465"/>
      <c r="CC106" s="458"/>
      <c r="CD106" s="459"/>
      <c r="CE106" s="459"/>
      <c r="CF106" s="459"/>
      <c r="CG106" s="459"/>
      <c r="CH106" s="459"/>
      <c r="CI106" s="465"/>
      <c r="CJ106" s="458"/>
      <c r="CK106" s="459"/>
      <c r="CL106" s="459"/>
      <c r="CM106" s="459"/>
      <c r="CN106" s="459"/>
      <c r="CO106" s="459"/>
      <c r="CP106" s="465"/>
      <c r="CQ106" s="458"/>
      <c r="CR106" s="459"/>
      <c r="CS106" s="459"/>
      <c r="CT106" s="459"/>
      <c r="CU106" s="459"/>
      <c r="CV106" s="459"/>
      <c r="CW106" s="465"/>
      <c r="CX106" s="458"/>
      <c r="CY106" s="459"/>
      <c r="CZ106" s="459"/>
      <c r="DA106" s="459"/>
      <c r="DB106" s="459"/>
      <c r="DC106" s="459"/>
      <c r="DD106" s="465"/>
      <c r="DE106" s="482"/>
      <c r="DF106" s="483"/>
      <c r="DG106" s="483"/>
      <c r="DH106" s="483"/>
      <c r="DI106" s="483"/>
      <c r="DJ106" s="483"/>
      <c r="DK106" s="173"/>
      <c r="DL106" s="456"/>
    </row>
    <row r="107" spans="2:116" ht="20.25" customHeight="1">
      <c r="B107" s="458"/>
      <c r="C107" s="459"/>
      <c r="D107" s="459"/>
      <c r="E107" s="459"/>
      <c r="F107" s="459"/>
      <c r="G107" s="459"/>
      <c r="H107" s="459"/>
      <c r="I107" s="459"/>
      <c r="J107" s="459"/>
      <c r="K107" s="459"/>
      <c r="L107" s="459"/>
      <c r="M107" s="465"/>
      <c r="N107" s="499"/>
      <c r="O107" s="500"/>
      <c r="P107" s="501"/>
      <c r="S107" s="505"/>
      <c r="T107" s="506"/>
      <c r="U107" s="506"/>
      <c r="V107" s="506"/>
      <c r="W107" s="506"/>
      <c r="X107" s="507"/>
      <c r="Y107" s="505"/>
      <c r="Z107" s="506"/>
      <c r="AA107" s="506"/>
      <c r="AB107" s="506"/>
      <c r="AC107" s="506"/>
      <c r="AD107" s="507"/>
      <c r="AE107" s="505"/>
      <c r="AF107" s="506"/>
      <c r="AG107" s="506"/>
      <c r="AH107" s="506"/>
      <c r="AI107" s="506"/>
      <c r="AJ107" s="507"/>
      <c r="AK107" s="505"/>
      <c r="AL107" s="506"/>
      <c r="AM107" s="506"/>
      <c r="AN107" s="506"/>
      <c r="AO107" s="506"/>
      <c r="AP107" s="507"/>
      <c r="AS107" s="458"/>
      <c r="AT107" s="459"/>
      <c r="AU107" s="459"/>
      <c r="AV107" s="459"/>
      <c r="AW107" s="459"/>
      <c r="AX107" s="459"/>
      <c r="AY107" s="460"/>
      <c r="AZ107" s="464"/>
      <c r="BA107" s="459"/>
      <c r="BB107" s="459"/>
      <c r="BC107" s="459"/>
      <c r="BD107" s="459"/>
      <c r="BE107" s="459"/>
      <c r="BF107" s="465"/>
      <c r="BG107" s="187"/>
      <c r="BH107" s="221">
        <f>$BH$106</f>
        <v>0</v>
      </c>
      <c r="BI107" s="222" t="str">
        <f>IFERROR(VLOOKUP(BG107,宿泊手当!$A$1:$B$5,2,FALSE),"食事の有無を選択")</f>
        <v>食事の有無を選択</v>
      </c>
      <c r="BJ107" s="223"/>
      <c r="BK107" s="223"/>
      <c r="BL107" s="490">
        <f>IFERROR(BH107+BI107,0)</f>
        <v>0</v>
      </c>
      <c r="BM107" s="491"/>
      <c r="BN107" s="188" t="s">
        <v>4</v>
      </c>
      <c r="BO107" s="458"/>
      <c r="BP107" s="459"/>
      <c r="BQ107" s="459"/>
      <c r="BR107" s="459"/>
      <c r="BS107" s="459"/>
      <c r="BT107" s="459"/>
      <c r="BU107" s="465"/>
      <c r="BV107" s="458"/>
      <c r="BW107" s="459"/>
      <c r="BX107" s="459"/>
      <c r="BY107" s="459"/>
      <c r="BZ107" s="459"/>
      <c r="CA107" s="459"/>
      <c r="CB107" s="465"/>
      <c r="CC107" s="458"/>
      <c r="CD107" s="459"/>
      <c r="CE107" s="459"/>
      <c r="CF107" s="459"/>
      <c r="CG107" s="459"/>
      <c r="CH107" s="459"/>
      <c r="CI107" s="465"/>
      <c r="CJ107" s="458"/>
      <c r="CK107" s="459"/>
      <c r="CL107" s="459"/>
      <c r="CM107" s="459"/>
      <c r="CN107" s="459"/>
      <c r="CO107" s="459"/>
      <c r="CP107" s="465"/>
      <c r="CQ107" s="458"/>
      <c r="CR107" s="459"/>
      <c r="CS107" s="459"/>
      <c r="CT107" s="459"/>
      <c r="CU107" s="459"/>
      <c r="CV107" s="459"/>
      <c r="CW107" s="465"/>
      <c r="CX107" s="458"/>
      <c r="CY107" s="459"/>
      <c r="CZ107" s="459"/>
      <c r="DA107" s="459"/>
      <c r="DB107" s="459"/>
      <c r="DC107" s="459"/>
      <c r="DD107" s="465"/>
      <c r="DE107" s="482"/>
      <c r="DF107" s="483"/>
      <c r="DG107" s="483"/>
      <c r="DH107" s="483"/>
      <c r="DI107" s="483"/>
      <c r="DJ107" s="483"/>
      <c r="DK107" s="173"/>
      <c r="DL107" s="456"/>
    </row>
    <row r="108" spans="2:116" ht="20.25" hidden="1" customHeight="1">
      <c r="B108" s="458"/>
      <c r="C108" s="459"/>
      <c r="D108" s="459"/>
      <c r="E108" s="459"/>
      <c r="F108" s="459"/>
      <c r="G108" s="459"/>
      <c r="H108" s="459"/>
      <c r="I108" s="459"/>
      <c r="J108" s="459"/>
      <c r="K108" s="459"/>
      <c r="L108" s="459"/>
      <c r="M108" s="465"/>
      <c r="N108" s="499"/>
      <c r="O108" s="500"/>
      <c r="P108" s="501"/>
      <c r="S108" s="505"/>
      <c r="T108" s="506"/>
      <c r="U108" s="506"/>
      <c r="V108" s="506"/>
      <c r="W108" s="506"/>
      <c r="X108" s="507"/>
      <c r="Y108" s="505"/>
      <c r="Z108" s="506"/>
      <c r="AA108" s="506"/>
      <c r="AB108" s="506"/>
      <c r="AC108" s="506"/>
      <c r="AD108" s="507"/>
      <c r="AE108" s="505"/>
      <c r="AF108" s="506"/>
      <c r="AG108" s="506"/>
      <c r="AH108" s="506"/>
      <c r="AI108" s="506"/>
      <c r="AJ108" s="507"/>
      <c r="AK108" s="505"/>
      <c r="AL108" s="506"/>
      <c r="AM108" s="506"/>
      <c r="AN108" s="506"/>
      <c r="AO108" s="506"/>
      <c r="AP108" s="507"/>
      <c r="AS108" s="458"/>
      <c r="AT108" s="459"/>
      <c r="AU108" s="459"/>
      <c r="AV108" s="459"/>
      <c r="AW108" s="459"/>
      <c r="AX108" s="459"/>
      <c r="AY108" s="460"/>
      <c r="AZ108" s="464"/>
      <c r="BA108" s="459"/>
      <c r="BB108" s="459"/>
      <c r="BC108" s="459"/>
      <c r="BD108" s="459"/>
      <c r="BE108" s="459"/>
      <c r="BF108" s="465"/>
      <c r="BG108" s="187"/>
      <c r="BH108" s="221">
        <f t="shared" ref="BH108:BH109" si="11">$BH$106</f>
        <v>0</v>
      </c>
      <c r="BI108" s="222" t="str">
        <f>IFERROR(VLOOKUP(BG108,宿泊手当!$A$1:$B$5,2,FALSE),"食事の有無を選択")</f>
        <v>食事の有無を選択</v>
      </c>
      <c r="BJ108" s="223"/>
      <c r="BK108" s="223"/>
      <c r="BL108" s="490">
        <f>IFERROR(BH108+BI108,0)</f>
        <v>0</v>
      </c>
      <c r="BM108" s="491"/>
      <c r="BN108" s="188" t="s">
        <v>4</v>
      </c>
      <c r="BO108" s="458"/>
      <c r="BP108" s="459"/>
      <c r="BQ108" s="459"/>
      <c r="BR108" s="459"/>
      <c r="BS108" s="459"/>
      <c r="BT108" s="459"/>
      <c r="BU108" s="465"/>
      <c r="BV108" s="458"/>
      <c r="BW108" s="459"/>
      <c r="BX108" s="459"/>
      <c r="BY108" s="459"/>
      <c r="BZ108" s="459"/>
      <c r="CA108" s="459"/>
      <c r="CB108" s="465"/>
      <c r="CC108" s="458"/>
      <c r="CD108" s="459"/>
      <c r="CE108" s="459"/>
      <c r="CF108" s="459"/>
      <c r="CG108" s="459"/>
      <c r="CH108" s="459"/>
      <c r="CI108" s="465"/>
      <c r="CJ108" s="458"/>
      <c r="CK108" s="459"/>
      <c r="CL108" s="459"/>
      <c r="CM108" s="459"/>
      <c r="CN108" s="459"/>
      <c r="CO108" s="459"/>
      <c r="CP108" s="465"/>
      <c r="CQ108" s="458"/>
      <c r="CR108" s="459"/>
      <c r="CS108" s="459"/>
      <c r="CT108" s="459"/>
      <c r="CU108" s="459"/>
      <c r="CV108" s="459"/>
      <c r="CW108" s="465"/>
      <c r="CX108" s="458"/>
      <c r="CY108" s="459"/>
      <c r="CZ108" s="459"/>
      <c r="DA108" s="459"/>
      <c r="DB108" s="459"/>
      <c r="DC108" s="459"/>
      <c r="DD108" s="465"/>
      <c r="DE108" s="482"/>
      <c r="DF108" s="483"/>
      <c r="DG108" s="483"/>
      <c r="DH108" s="483"/>
      <c r="DI108" s="483"/>
      <c r="DJ108" s="483"/>
      <c r="DK108" s="173"/>
      <c r="DL108" s="456"/>
    </row>
    <row r="109" spans="2:116" ht="20.25" hidden="1" customHeight="1">
      <c r="B109" s="458"/>
      <c r="C109" s="459"/>
      <c r="D109" s="459"/>
      <c r="E109" s="459"/>
      <c r="F109" s="459"/>
      <c r="G109" s="459"/>
      <c r="H109" s="459"/>
      <c r="I109" s="459"/>
      <c r="J109" s="459"/>
      <c r="K109" s="459"/>
      <c r="L109" s="459"/>
      <c r="M109" s="465"/>
      <c r="N109" s="499"/>
      <c r="O109" s="500"/>
      <c r="P109" s="501"/>
      <c r="S109" s="505"/>
      <c r="T109" s="506"/>
      <c r="U109" s="506"/>
      <c r="V109" s="506"/>
      <c r="W109" s="506"/>
      <c r="X109" s="507"/>
      <c r="Y109" s="505"/>
      <c r="Z109" s="506"/>
      <c r="AA109" s="506"/>
      <c r="AB109" s="506"/>
      <c r="AC109" s="506"/>
      <c r="AD109" s="507"/>
      <c r="AE109" s="505"/>
      <c r="AF109" s="506"/>
      <c r="AG109" s="506"/>
      <c r="AH109" s="506"/>
      <c r="AI109" s="506"/>
      <c r="AJ109" s="507"/>
      <c r="AK109" s="505"/>
      <c r="AL109" s="506"/>
      <c r="AM109" s="506"/>
      <c r="AN109" s="506"/>
      <c r="AO109" s="506"/>
      <c r="AP109" s="507"/>
      <c r="AS109" s="458"/>
      <c r="AT109" s="459"/>
      <c r="AU109" s="459"/>
      <c r="AV109" s="459"/>
      <c r="AW109" s="459"/>
      <c r="AX109" s="459"/>
      <c r="AY109" s="460"/>
      <c r="AZ109" s="464"/>
      <c r="BA109" s="459"/>
      <c r="BB109" s="459"/>
      <c r="BC109" s="459"/>
      <c r="BD109" s="459"/>
      <c r="BE109" s="459"/>
      <c r="BF109" s="465"/>
      <c r="BG109" s="187"/>
      <c r="BH109" s="221">
        <f t="shared" si="11"/>
        <v>0</v>
      </c>
      <c r="BI109" s="222" t="str">
        <f>IFERROR(VLOOKUP(BG109,宿泊手当!$A$1:$B$5,2,FALSE),"食事の有無を選択")</f>
        <v>食事の有無を選択</v>
      </c>
      <c r="BJ109" s="223"/>
      <c r="BK109" s="223"/>
      <c r="BL109" s="490">
        <f>IFERROR(BH109+BI109,0)</f>
        <v>0</v>
      </c>
      <c r="BM109" s="491"/>
      <c r="BN109" s="188" t="s">
        <v>4</v>
      </c>
      <c r="BO109" s="458"/>
      <c r="BP109" s="459"/>
      <c r="BQ109" s="459"/>
      <c r="BR109" s="459"/>
      <c r="BS109" s="459"/>
      <c r="BT109" s="459"/>
      <c r="BU109" s="465"/>
      <c r="BV109" s="458"/>
      <c r="BW109" s="459"/>
      <c r="BX109" s="459"/>
      <c r="BY109" s="459"/>
      <c r="BZ109" s="459"/>
      <c r="CA109" s="459"/>
      <c r="CB109" s="465"/>
      <c r="CC109" s="458"/>
      <c r="CD109" s="459"/>
      <c r="CE109" s="459"/>
      <c r="CF109" s="459"/>
      <c r="CG109" s="459"/>
      <c r="CH109" s="459"/>
      <c r="CI109" s="465"/>
      <c r="CJ109" s="458"/>
      <c r="CK109" s="459"/>
      <c r="CL109" s="459"/>
      <c r="CM109" s="459"/>
      <c r="CN109" s="459"/>
      <c r="CO109" s="459"/>
      <c r="CP109" s="465"/>
      <c r="CQ109" s="458"/>
      <c r="CR109" s="459"/>
      <c r="CS109" s="459"/>
      <c r="CT109" s="459"/>
      <c r="CU109" s="459"/>
      <c r="CV109" s="459"/>
      <c r="CW109" s="465"/>
      <c r="CX109" s="458"/>
      <c r="CY109" s="459"/>
      <c r="CZ109" s="459"/>
      <c r="DA109" s="459"/>
      <c r="DB109" s="459"/>
      <c r="DC109" s="459"/>
      <c r="DD109" s="465"/>
      <c r="DE109" s="482"/>
      <c r="DF109" s="483"/>
      <c r="DG109" s="483"/>
      <c r="DH109" s="483"/>
      <c r="DI109" s="483"/>
      <c r="DJ109" s="483"/>
      <c r="DK109" s="173"/>
      <c r="DL109" s="456"/>
    </row>
    <row r="110" spans="2:116" ht="15" customHeight="1">
      <c r="B110" s="458"/>
      <c r="C110" s="459"/>
      <c r="D110" s="459"/>
      <c r="E110" s="459"/>
      <c r="F110" s="459"/>
      <c r="G110" s="459"/>
      <c r="H110" s="459"/>
      <c r="I110" s="459"/>
      <c r="J110" s="459"/>
      <c r="K110" s="459"/>
      <c r="L110" s="459"/>
      <c r="M110" s="465"/>
      <c r="N110" s="499"/>
      <c r="O110" s="500"/>
      <c r="P110" s="501"/>
      <c r="S110" s="505"/>
      <c r="T110" s="506"/>
      <c r="U110" s="506"/>
      <c r="V110" s="506"/>
      <c r="W110" s="506"/>
      <c r="X110" s="507"/>
      <c r="Y110" s="505"/>
      <c r="Z110" s="506"/>
      <c r="AA110" s="506"/>
      <c r="AB110" s="506"/>
      <c r="AC110" s="506"/>
      <c r="AD110" s="507"/>
      <c r="AE110" s="505"/>
      <c r="AF110" s="506"/>
      <c r="AG110" s="506"/>
      <c r="AH110" s="506"/>
      <c r="AI110" s="506"/>
      <c r="AJ110" s="507"/>
      <c r="AK110" s="505"/>
      <c r="AL110" s="506"/>
      <c r="AM110" s="506"/>
      <c r="AN110" s="506"/>
      <c r="AO110" s="506"/>
      <c r="AP110" s="507"/>
      <c r="AS110" s="458"/>
      <c r="AT110" s="459"/>
      <c r="AU110" s="459"/>
      <c r="AV110" s="459"/>
      <c r="AW110" s="459"/>
      <c r="AX110" s="459"/>
      <c r="AY110" s="460"/>
      <c r="AZ110" s="464"/>
      <c r="BA110" s="459"/>
      <c r="BB110" s="459"/>
      <c r="BC110" s="459"/>
      <c r="BD110" s="459"/>
      <c r="BE110" s="459"/>
      <c r="BF110" s="465"/>
      <c r="BG110" s="492" t="s">
        <v>202</v>
      </c>
      <c r="BH110" s="492"/>
      <c r="BI110" s="492"/>
      <c r="BJ110" s="492"/>
      <c r="BK110" s="492"/>
      <c r="BL110" s="492"/>
      <c r="BM110" s="492"/>
      <c r="BN110" s="492"/>
      <c r="BO110" s="458"/>
      <c r="BP110" s="459"/>
      <c r="BQ110" s="459"/>
      <c r="BR110" s="459"/>
      <c r="BS110" s="459"/>
      <c r="BT110" s="459"/>
      <c r="BU110" s="465"/>
      <c r="BV110" s="458"/>
      <c r="BW110" s="459"/>
      <c r="BX110" s="459"/>
      <c r="BY110" s="459"/>
      <c r="BZ110" s="459"/>
      <c r="CA110" s="459"/>
      <c r="CB110" s="465"/>
      <c r="CC110" s="458"/>
      <c r="CD110" s="459"/>
      <c r="CE110" s="459"/>
      <c r="CF110" s="459"/>
      <c r="CG110" s="459"/>
      <c r="CH110" s="459"/>
      <c r="CI110" s="465"/>
      <c r="CJ110" s="458"/>
      <c r="CK110" s="459"/>
      <c r="CL110" s="459"/>
      <c r="CM110" s="459"/>
      <c r="CN110" s="459"/>
      <c r="CO110" s="459"/>
      <c r="CP110" s="465"/>
      <c r="CQ110" s="458"/>
      <c r="CR110" s="459"/>
      <c r="CS110" s="459"/>
      <c r="CT110" s="459"/>
      <c r="CU110" s="459"/>
      <c r="CV110" s="459"/>
      <c r="CW110" s="465"/>
      <c r="CX110" s="458"/>
      <c r="CY110" s="459"/>
      <c r="CZ110" s="459"/>
      <c r="DA110" s="459"/>
      <c r="DB110" s="459"/>
      <c r="DC110" s="459"/>
      <c r="DD110" s="465"/>
      <c r="DE110" s="482"/>
      <c r="DF110" s="483"/>
      <c r="DG110" s="483"/>
      <c r="DH110" s="483"/>
      <c r="DI110" s="483"/>
      <c r="DJ110" s="483"/>
      <c r="DK110" s="173"/>
      <c r="DL110" s="456"/>
    </row>
    <row r="111" spans="2:116" ht="20.25" customHeight="1">
      <c r="B111" s="458"/>
      <c r="C111" s="459"/>
      <c r="D111" s="459"/>
      <c r="E111" s="459"/>
      <c r="F111" s="459"/>
      <c r="G111" s="459"/>
      <c r="H111" s="459"/>
      <c r="I111" s="459"/>
      <c r="J111" s="459"/>
      <c r="K111" s="459"/>
      <c r="L111" s="459"/>
      <c r="M111" s="465"/>
      <c r="N111" s="499"/>
      <c r="O111" s="500"/>
      <c r="P111" s="501"/>
      <c r="S111" s="505"/>
      <c r="T111" s="506"/>
      <c r="U111" s="506"/>
      <c r="V111" s="506"/>
      <c r="W111" s="506"/>
      <c r="X111" s="507"/>
      <c r="Y111" s="505"/>
      <c r="Z111" s="506"/>
      <c r="AA111" s="506"/>
      <c r="AB111" s="506"/>
      <c r="AC111" s="506"/>
      <c r="AD111" s="507"/>
      <c r="AE111" s="505"/>
      <c r="AF111" s="506"/>
      <c r="AG111" s="506"/>
      <c r="AH111" s="506"/>
      <c r="AI111" s="506"/>
      <c r="AJ111" s="507"/>
      <c r="AK111" s="505"/>
      <c r="AL111" s="506"/>
      <c r="AM111" s="506"/>
      <c r="AN111" s="506"/>
      <c r="AO111" s="506"/>
      <c r="AP111" s="507"/>
      <c r="AS111" s="458"/>
      <c r="AT111" s="459"/>
      <c r="AU111" s="459"/>
      <c r="AV111" s="459"/>
      <c r="AW111" s="459"/>
      <c r="AX111" s="459"/>
      <c r="AY111" s="460"/>
      <c r="AZ111" s="464"/>
      <c r="BA111" s="459"/>
      <c r="BB111" s="459"/>
      <c r="BC111" s="459"/>
      <c r="BD111" s="459"/>
      <c r="BE111" s="459"/>
      <c r="BF111" s="465"/>
      <c r="BG111" s="189"/>
      <c r="BH111" s="190"/>
      <c r="BI111" s="191" t="str">
        <f>IFERROR(VLOOKUP(BG111,宿泊手当!$A$1:$B$5,2,FALSE),"食事の有無を選択")</f>
        <v>食事の有無を選択</v>
      </c>
      <c r="BJ111" s="189"/>
      <c r="BK111" s="192"/>
      <c r="BL111" s="488">
        <f>IFERROR((BH111+BI111)*BJ111*BK111,0)</f>
        <v>0</v>
      </c>
      <c r="BM111" s="489"/>
      <c r="BN111" s="193" t="s">
        <v>4</v>
      </c>
      <c r="BO111" s="458"/>
      <c r="BP111" s="459"/>
      <c r="BQ111" s="459"/>
      <c r="BR111" s="459"/>
      <c r="BS111" s="459"/>
      <c r="BT111" s="459"/>
      <c r="BU111" s="465"/>
      <c r="BV111" s="458"/>
      <c r="BW111" s="459"/>
      <c r="BX111" s="459"/>
      <c r="BY111" s="459"/>
      <c r="BZ111" s="459"/>
      <c r="CA111" s="459"/>
      <c r="CB111" s="465"/>
      <c r="CC111" s="458"/>
      <c r="CD111" s="459"/>
      <c r="CE111" s="459"/>
      <c r="CF111" s="459"/>
      <c r="CG111" s="459"/>
      <c r="CH111" s="459"/>
      <c r="CI111" s="465"/>
      <c r="CJ111" s="458"/>
      <c r="CK111" s="459"/>
      <c r="CL111" s="459"/>
      <c r="CM111" s="459"/>
      <c r="CN111" s="459"/>
      <c r="CO111" s="459"/>
      <c r="CP111" s="465"/>
      <c r="CQ111" s="458"/>
      <c r="CR111" s="459"/>
      <c r="CS111" s="459"/>
      <c r="CT111" s="459"/>
      <c r="CU111" s="459"/>
      <c r="CV111" s="459"/>
      <c r="CW111" s="465"/>
      <c r="CX111" s="458"/>
      <c r="CY111" s="459"/>
      <c r="CZ111" s="459"/>
      <c r="DA111" s="459"/>
      <c r="DB111" s="459"/>
      <c r="DC111" s="459"/>
      <c r="DD111" s="465"/>
      <c r="DE111" s="482"/>
      <c r="DF111" s="483"/>
      <c r="DG111" s="483"/>
      <c r="DH111" s="483"/>
      <c r="DI111" s="483"/>
      <c r="DJ111" s="483"/>
      <c r="DK111" s="173"/>
      <c r="DL111" s="456"/>
    </row>
    <row r="112" spans="2:116" ht="20.25" customHeight="1">
      <c r="B112" s="458"/>
      <c r="C112" s="459"/>
      <c r="D112" s="459"/>
      <c r="E112" s="459"/>
      <c r="F112" s="459"/>
      <c r="G112" s="459"/>
      <c r="H112" s="459"/>
      <c r="I112" s="459"/>
      <c r="J112" s="459"/>
      <c r="K112" s="459"/>
      <c r="L112" s="459"/>
      <c r="M112" s="465"/>
      <c r="N112" s="499"/>
      <c r="O112" s="500"/>
      <c r="P112" s="501"/>
      <c r="S112" s="505"/>
      <c r="T112" s="506"/>
      <c r="U112" s="506"/>
      <c r="V112" s="506"/>
      <c r="W112" s="506"/>
      <c r="X112" s="507"/>
      <c r="Y112" s="505"/>
      <c r="Z112" s="506"/>
      <c r="AA112" s="506"/>
      <c r="AB112" s="506"/>
      <c r="AC112" s="506"/>
      <c r="AD112" s="507"/>
      <c r="AE112" s="505"/>
      <c r="AF112" s="506"/>
      <c r="AG112" s="506"/>
      <c r="AH112" s="506"/>
      <c r="AI112" s="506"/>
      <c r="AJ112" s="507"/>
      <c r="AK112" s="505"/>
      <c r="AL112" s="506"/>
      <c r="AM112" s="506"/>
      <c r="AN112" s="506"/>
      <c r="AO112" s="506"/>
      <c r="AP112" s="507"/>
      <c r="AS112" s="458"/>
      <c r="AT112" s="459"/>
      <c r="AU112" s="459"/>
      <c r="AV112" s="459"/>
      <c r="AW112" s="459"/>
      <c r="AX112" s="459"/>
      <c r="AY112" s="460"/>
      <c r="AZ112" s="464"/>
      <c r="BA112" s="459"/>
      <c r="BB112" s="459"/>
      <c r="BC112" s="459"/>
      <c r="BD112" s="459"/>
      <c r="BE112" s="459"/>
      <c r="BF112" s="465"/>
      <c r="BG112" s="189"/>
      <c r="BH112" s="190"/>
      <c r="BI112" s="191" t="str">
        <f>IFERROR(VLOOKUP(BG112,宿泊手当!$A$1:$B$5,2,FALSE),"食事の有無を選択")</f>
        <v>食事の有無を選択</v>
      </c>
      <c r="BJ112" s="189"/>
      <c r="BK112" s="192"/>
      <c r="BL112" s="488">
        <f t="shared" ref="BL112:BL116" si="12">IFERROR((BH112+BI112)*BJ112*BK112,0)</f>
        <v>0</v>
      </c>
      <c r="BM112" s="489"/>
      <c r="BN112" s="193" t="s">
        <v>4</v>
      </c>
      <c r="BO112" s="458"/>
      <c r="BP112" s="459"/>
      <c r="BQ112" s="459"/>
      <c r="BR112" s="459"/>
      <c r="BS112" s="459"/>
      <c r="BT112" s="459"/>
      <c r="BU112" s="465"/>
      <c r="BV112" s="458"/>
      <c r="BW112" s="459"/>
      <c r="BX112" s="459"/>
      <c r="BY112" s="459"/>
      <c r="BZ112" s="459"/>
      <c r="CA112" s="459"/>
      <c r="CB112" s="465"/>
      <c r="CC112" s="458"/>
      <c r="CD112" s="459"/>
      <c r="CE112" s="459"/>
      <c r="CF112" s="459"/>
      <c r="CG112" s="459"/>
      <c r="CH112" s="459"/>
      <c r="CI112" s="465"/>
      <c r="CJ112" s="458"/>
      <c r="CK112" s="459"/>
      <c r="CL112" s="459"/>
      <c r="CM112" s="459"/>
      <c r="CN112" s="459"/>
      <c r="CO112" s="459"/>
      <c r="CP112" s="465"/>
      <c r="CQ112" s="458"/>
      <c r="CR112" s="459"/>
      <c r="CS112" s="459"/>
      <c r="CT112" s="459"/>
      <c r="CU112" s="459"/>
      <c r="CV112" s="459"/>
      <c r="CW112" s="465"/>
      <c r="CX112" s="458"/>
      <c r="CY112" s="459"/>
      <c r="CZ112" s="459"/>
      <c r="DA112" s="459"/>
      <c r="DB112" s="459"/>
      <c r="DC112" s="459"/>
      <c r="DD112" s="465"/>
      <c r="DE112" s="482"/>
      <c r="DF112" s="483"/>
      <c r="DG112" s="483"/>
      <c r="DH112" s="483"/>
      <c r="DI112" s="483"/>
      <c r="DJ112" s="483"/>
      <c r="DK112" s="173"/>
      <c r="DL112" s="456"/>
    </row>
    <row r="113" spans="2:116" ht="20.25" customHeight="1">
      <c r="B113" s="458"/>
      <c r="C113" s="459"/>
      <c r="D113" s="459"/>
      <c r="E113" s="459"/>
      <c r="F113" s="459"/>
      <c r="G113" s="459"/>
      <c r="H113" s="459"/>
      <c r="I113" s="459"/>
      <c r="J113" s="459"/>
      <c r="K113" s="459"/>
      <c r="L113" s="459"/>
      <c r="M113" s="465"/>
      <c r="N113" s="499"/>
      <c r="O113" s="500"/>
      <c r="P113" s="501"/>
      <c r="S113" s="505"/>
      <c r="T113" s="506"/>
      <c r="U113" s="506"/>
      <c r="V113" s="506"/>
      <c r="W113" s="506"/>
      <c r="X113" s="507"/>
      <c r="Y113" s="505"/>
      <c r="Z113" s="506"/>
      <c r="AA113" s="506"/>
      <c r="AB113" s="506"/>
      <c r="AC113" s="506"/>
      <c r="AD113" s="507"/>
      <c r="AE113" s="505"/>
      <c r="AF113" s="506"/>
      <c r="AG113" s="506"/>
      <c r="AH113" s="506"/>
      <c r="AI113" s="506"/>
      <c r="AJ113" s="507"/>
      <c r="AK113" s="505"/>
      <c r="AL113" s="506"/>
      <c r="AM113" s="506"/>
      <c r="AN113" s="506"/>
      <c r="AO113" s="506"/>
      <c r="AP113" s="507"/>
      <c r="AS113" s="458"/>
      <c r="AT113" s="459"/>
      <c r="AU113" s="459"/>
      <c r="AV113" s="459"/>
      <c r="AW113" s="459"/>
      <c r="AX113" s="459"/>
      <c r="AY113" s="460"/>
      <c r="AZ113" s="464"/>
      <c r="BA113" s="459"/>
      <c r="BB113" s="459"/>
      <c r="BC113" s="459"/>
      <c r="BD113" s="459"/>
      <c r="BE113" s="459"/>
      <c r="BF113" s="465"/>
      <c r="BG113" s="189"/>
      <c r="BH113" s="190"/>
      <c r="BI113" s="191" t="str">
        <f>IFERROR(VLOOKUP(BG113,宿泊手当!$A$1:$B$5,2,FALSE),"食事の有無を選択")</f>
        <v>食事の有無を選択</v>
      </c>
      <c r="BJ113" s="189"/>
      <c r="BK113" s="192"/>
      <c r="BL113" s="488">
        <f t="shared" si="12"/>
        <v>0</v>
      </c>
      <c r="BM113" s="489"/>
      <c r="BN113" s="193" t="s">
        <v>4</v>
      </c>
      <c r="BO113" s="458"/>
      <c r="BP113" s="459"/>
      <c r="BQ113" s="459"/>
      <c r="BR113" s="459"/>
      <c r="BS113" s="459"/>
      <c r="BT113" s="459"/>
      <c r="BU113" s="465"/>
      <c r="BV113" s="458"/>
      <c r="BW113" s="459"/>
      <c r="BX113" s="459"/>
      <c r="BY113" s="459"/>
      <c r="BZ113" s="459"/>
      <c r="CA113" s="459"/>
      <c r="CB113" s="465"/>
      <c r="CC113" s="458"/>
      <c r="CD113" s="459"/>
      <c r="CE113" s="459"/>
      <c r="CF113" s="459"/>
      <c r="CG113" s="459"/>
      <c r="CH113" s="459"/>
      <c r="CI113" s="465"/>
      <c r="CJ113" s="458"/>
      <c r="CK113" s="459"/>
      <c r="CL113" s="459"/>
      <c r="CM113" s="459"/>
      <c r="CN113" s="459"/>
      <c r="CO113" s="459"/>
      <c r="CP113" s="465"/>
      <c r="CQ113" s="458"/>
      <c r="CR113" s="459"/>
      <c r="CS113" s="459"/>
      <c r="CT113" s="459"/>
      <c r="CU113" s="459"/>
      <c r="CV113" s="459"/>
      <c r="CW113" s="465"/>
      <c r="CX113" s="458"/>
      <c r="CY113" s="459"/>
      <c r="CZ113" s="459"/>
      <c r="DA113" s="459"/>
      <c r="DB113" s="459"/>
      <c r="DC113" s="459"/>
      <c r="DD113" s="465"/>
      <c r="DE113" s="482"/>
      <c r="DF113" s="483"/>
      <c r="DG113" s="483"/>
      <c r="DH113" s="483"/>
      <c r="DI113" s="483"/>
      <c r="DJ113" s="483"/>
      <c r="DK113" s="173"/>
      <c r="DL113" s="456"/>
    </row>
    <row r="114" spans="2:116" ht="20.25" hidden="1" customHeight="1">
      <c r="B114" s="458"/>
      <c r="C114" s="459"/>
      <c r="D114" s="459"/>
      <c r="E114" s="459"/>
      <c r="F114" s="459"/>
      <c r="G114" s="459"/>
      <c r="H114" s="459"/>
      <c r="I114" s="459"/>
      <c r="J114" s="459"/>
      <c r="K114" s="459"/>
      <c r="L114" s="459"/>
      <c r="M114" s="465"/>
      <c r="N114" s="499"/>
      <c r="O114" s="500"/>
      <c r="P114" s="501"/>
      <c r="S114" s="505"/>
      <c r="T114" s="506"/>
      <c r="U114" s="506"/>
      <c r="V114" s="506"/>
      <c r="W114" s="506"/>
      <c r="X114" s="507"/>
      <c r="Y114" s="505"/>
      <c r="Z114" s="506"/>
      <c r="AA114" s="506"/>
      <c r="AB114" s="506"/>
      <c r="AC114" s="506"/>
      <c r="AD114" s="507"/>
      <c r="AE114" s="505"/>
      <c r="AF114" s="506"/>
      <c r="AG114" s="506"/>
      <c r="AH114" s="506"/>
      <c r="AI114" s="506"/>
      <c r="AJ114" s="507"/>
      <c r="AK114" s="505"/>
      <c r="AL114" s="506"/>
      <c r="AM114" s="506"/>
      <c r="AN114" s="506"/>
      <c r="AO114" s="506"/>
      <c r="AP114" s="507"/>
      <c r="AS114" s="458"/>
      <c r="AT114" s="459"/>
      <c r="AU114" s="459"/>
      <c r="AV114" s="459"/>
      <c r="AW114" s="459"/>
      <c r="AX114" s="459"/>
      <c r="AY114" s="460"/>
      <c r="AZ114" s="464"/>
      <c r="BA114" s="459"/>
      <c r="BB114" s="459"/>
      <c r="BC114" s="459"/>
      <c r="BD114" s="459"/>
      <c r="BE114" s="459"/>
      <c r="BF114" s="465"/>
      <c r="BG114" s="189"/>
      <c r="BH114" s="190"/>
      <c r="BI114" s="191" t="str">
        <f>IFERROR(VLOOKUP(BG114,宿泊手当!$A$1:$B$5,2,FALSE),"食事の有無を選択")</f>
        <v>食事の有無を選択</v>
      </c>
      <c r="BJ114" s="189"/>
      <c r="BK114" s="192"/>
      <c r="BL114" s="488">
        <f t="shared" si="12"/>
        <v>0</v>
      </c>
      <c r="BM114" s="489"/>
      <c r="BN114" s="193" t="s">
        <v>4</v>
      </c>
      <c r="BO114" s="458"/>
      <c r="BP114" s="459"/>
      <c r="BQ114" s="459"/>
      <c r="BR114" s="459"/>
      <c r="BS114" s="459"/>
      <c r="BT114" s="459"/>
      <c r="BU114" s="465"/>
      <c r="BV114" s="458"/>
      <c r="BW114" s="459"/>
      <c r="BX114" s="459"/>
      <c r="BY114" s="459"/>
      <c r="BZ114" s="459"/>
      <c r="CA114" s="459"/>
      <c r="CB114" s="465"/>
      <c r="CC114" s="458"/>
      <c r="CD114" s="459"/>
      <c r="CE114" s="459"/>
      <c r="CF114" s="459"/>
      <c r="CG114" s="459"/>
      <c r="CH114" s="459"/>
      <c r="CI114" s="465"/>
      <c r="CJ114" s="458"/>
      <c r="CK114" s="459"/>
      <c r="CL114" s="459"/>
      <c r="CM114" s="459"/>
      <c r="CN114" s="459"/>
      <c r="CO114" s="459"/>
      <c r="CP114" s="465"/>
      <c r="CQ114" s="458"/>
      <c r="CR114" s="459"/>
      <c r="CS114" s="459"/>
      <c r="CT114" s="459"/>
      <c r="CU114" s="459"/>
      <c r="CV114" s="459"/>
      <c r="CW114" s="465"/>
      <c r="CX114" s="458"/>
      <c r="CY114" s="459"/>
      <c r="CZ114" s="459"/>
      <c r="DA114" s="459"/>
      <c r="DB114" s="459"/>
      <c r="DC114" s="459"/>
      <c r="DD114" s="465"/>
      <c r="DE114" s="482"/>
      <c r="DF114" s="483"/>
      <c r="DG114" s="483"/>
      <c r="DH114" s="483"/>
      <c r="DI114" s="483"/>
      <c r="DJ114" s="483"/>
      <c r="DK114" s="173"/>
      <c r="DL114" s="456"/>
    </row>
    <row r="115" spans="2:116" ht="20.25" hidden="1" customHeight="1">
      <c r="B115" s="458"/>
      <c r="C115" s="459"/>
      <c r="D115" s="459"/>
      <c r="E115" s="459"/>
      <c r="F115" s="459"/>
      <c r="G115" s="459"/>
      <c r="H115" s="459"/>
      <c r="I115" s="459"/>
      <c r="J115" s="459"/>
      <c r="K115" s="459"/>
      <c r="L115" s="459"/>
      <c r="M115" s="465"/>
      <c r="N115" s="499"/>
      <c r="O115" s="500"/>
      <c r="P115" s="501"/>
      <c r="S115" s="505"/>
      <c r="T115" s="506"/>
      <c r="U115" s="506"/>
      <c r="V115" s="506"/>
      <c r="W115" s="506"/>
      <c r="X115" s="507"/>
      <c r="Y115" s="505"/>
      <c r="Z115" s="506"/>
      <c r="AA115" s="506"/>
      <c r="AB115" s="506"/>
      <c r="AC115" s="506"/>
      <c r="AD115" s="507"/>
      <c r="AE115" s="505"/>
      <c r="AF115" s="506"/>
      <c r="AG115" s="506"/>
      <c r="AH115" s="506"/>
      <c r="AI115" s="506"/>
      <c r="AJ115" s="507"/>
      <c r="AK115" s="505"/>
      <c r="AL115" s="506"/>
      <c r="AM115" s="506"/>
      <c r="AN115" s="506"/>
      <c r="AO115" s="506"/>
      <c r="AP115" s="507"/>
      <c r="AS115" s="458"/>
      <c r="AT115" s="459"/>
      <c r="AU115" s="459"/>
      <c r="AV115" s="459"/>
      <c r="AW115" s="459"/>
      <c r="AX115" s="459"/>
      <c r="AY115" s="460"/>
      <c r="AZ115" s="464"/>
      <c r="BA115" s="459"/>
      <c r="BB115" s="459"/>
      <c r="BC115" s="459"/>
      <c r="BD115" s="459"/>
      <c r="BE115" s="459"/>
      <c r="BF115" s="465"/>
      <c r="BG115" s="189"/>
      <c r="BH115" s="190"/>
      <c r="BI115" s="191" t="str">
        <f>IFERROR(VLOOKUP(BG115,宿泊手当!$A$1:$B$5,2,FALSE),"食事の有無を選択")</f>
        <v>食事の有無を選択</v>
      </c>
      <c r="BJ115" s="189"/>
      <c r="BK115" s="192"/>
      <c r="BL115" s="488">
        <f t="shared" si="12"/>
        <v>0</v>
      </c>
      <c r="BM115" s="489"/>
      <c r="BN115" s="193" t="s">
        <v>4</v>
      </c>
      <c r="BO115" s="458"/>
      <c r="BP115" s="459"/>
      <c r="BQ115" s="459"/>
      <c r="BR115" s="459"/>
      <c r="BS115" s="459"/>
      <c r="BT115" s="459"/>
      <c r="BU115" s="465"/>
      <c r="BV115" s="458"/>
      <c r="BW115" s="459"/>
      <c r="BX115" s="459"/>
      <c r="BY115" s="459"/>
      <c r="BZ115" s="459"/>
      <c r="CA115" s="459"/>
      <c r="CB115" s="465"/>
      <c r="CC115" s="458"/>
      <c r="CD115" s="459"/>
      <c r="CE115" s="459"/>
      <c r="CF115" s="459"/>
      <c r="CG115" s="459"/>
      <c r="CH115" s="459"/>
      <c r="CI115" s="465"/>
      <c r="CJ115" s="458"/>
      <c r="CK115" s="459"/>
      <c r="CL115" s="459"/>
      <c r="CM115" s="459"/>
      <c r="CN115" s="459"/>
      <c r="CO115" s="459"/>
      <c r="CP115" s="465"/>
      <c r="CQ115" s="458"/>
      <c r="CR115" s="459"/>
      <c r="CS115" s="459"/>
      <c r="CT115" s="459"/>
      <c r="CU115" s="459"/>
      <c r="CV115" s="459"/>
      <c r="CW115" s="465"/>
      <c r="CX115" s="458"/>
      <c r="CY115" s="459"/>
      <c r="CZ115" s="459"/>
      <c r="DA115" s="459"/>
      <c r="DB115" s="459"/>
      <c r="DC115" s="459"/>
      <c r="DD115" s="465"/>
      <c r="DE115" s="482"/>
      <c r="DF115" s="483"/>
      <c r="DG115" s="483"/>
      <c r="DH115" s="483"/>
      <c r="DI115" s="483"/>
      <c r="DJ115" s="483"/>
      <c r="DK115" s="173"/>
      <c r="DL115" s="456"/>
    </row>
    <row r="116" spans="2:116" ht="20.25" hidden="1" customHeight="1">
      <c r="B116" s="458"/>
      <c r="C116" s="459"/>
      <c r="D116" s="459"/>
      <c r="E116" s="459"/>
      <c r="F116" s="459"/>
      <c r="G116" s="459"/>
      <c r="H116" s="459"/>
      <c r="I116" s="459"/>
      <c r="J116" s="459"/>
      <c r="K116" s="459"/>
      <c r="L116" s="459"/>
      <c r="M116" s="465"/>
      <c r="N116" s="499"/>
      <c r="O116" s="500"/>
      <c r="P116" s="501"/>
      <c r="S116" s="505"/>
      <c r="T116" s="506"/>
      <c r="U116" s="506"/>
      <c r="V116" s="506"/>
      <c r="W116" s="506"/>
      <c r="X116" s="507"/>
      <c r="Y116" s="505"/>
      <c r="Z116" s="506"/>
      <c r="AA116" s="506"/>
      <c r="AB116" s="506"/>
      <c r="AC116" s="506"/>
      <c r="AD116" s="507"/>
      <c r="AE116" s="505"/>
      <c r="AF116" s="506"/>
      <c r="AG116" s="506"/>
      <c r="AH116" s="506"/>
      <c r="AI116" s="506"/>
      <c r="AJ116" s="507"/>
      <c r="AK116" s="505"/>
      <c r="AL116" s="506"/>
      <c r="AM116" s="506"/>
      <c r="AN116" s="506"/>
      <c r="AO116" s="506"/>
      <c r="AP116" s="507"/>
      <c r="AS116" s="458"/>
      <c r="AT116" s="459"/>
      <c r="AU116" s="459"/>
      <c r="AV116" s="459"/>
      <c r="AW116" s="459"/>
      <c r="AX116" s="459"/>
      <c r="AY116" s="460"/>
      <c r="AZ116" s="464"/>
      <c r="BA116" s="459"/>
      <c r="BB116" s="459"/>
      <c r="BC116" s="459"/>
      <c r="BD116" s="459"/>
      <c r="BE116" s="459"/>
      <c r="BF116" s="465"/>
      <c r="BG116" s="189"/>
      <c r="BH116" s="190"/>
      <c r="BI116" s="191" t="str">
        <f>IFERROR(VLOOKUP(BG116,宿泊手当!$A$1:$B$5,2,FALSE),"食事の有無を選択")</f>
        <v>食事の有無を選択</v>
      </c>
      <c r="BJ116" s="189"/>
      <c r="BK116" s="192"/>
      <c r="BL116" s="488">
        <f t="shared" si="12"/>
        <v>0</v>
      </c>
      <c r="BM116" s="489"/>
      <c r="BN116" s="193" t="s">
        <v>4</v>
      </c>
      <c r="BO116" s="458"/>
      <c r="BP116" s="459"/>
      <c r="BQ116" s="459"/>
      <c r="BR116" s="459"/>
      <c r="BS116" s="459"/>
      <c r="BT116" s="459"/>
      <c r="BU116" s="465"/>
      <c r="BV116" s="458"/>
      <c r="BW116" s="459"/>
      <c r="BX116" s="459"/>
      <c r="BY116" s="459"/>
      <c r="BZ116" s="459"/>
      <c r="CA116" s="459"/>
      <c r="CB116" s="465"/>
      <c r="CC116" s="458"/>
      <c r="CD116" s="459"/>
      <c r="CE116" s="459"/>
      <c r="CF116" s="459"/>
      <c r="CG116" s="459"/>
      <c r="CH116" s="459"/>
      <c r="CI116" s="465"/>
      <c r="CJ116" s="458"/>
      <c r="CK116" s="459"/>
      <c r="CL116" s="459"/>
      <c r="CM116" s="459"/>
      <c r="CN116" s="459"/>
      <c r="CO116" s="459"/>
      <c r="CP116" s="465"/>
      <c r="CQ116" s="458"/>
      <c r="CR116" s="459"/>
      <c r="CS116" s="459"/>
      <c r="CT116" s="459"/>
      <c r="CU116" s="459"/>
      <c r="CV116" s="459"/>
      <c r="CW116" s="465"/>
      <c r="CX116" s="458"/>
      <c r="CY116" s="459"/>
      <c r="CZ116" s="459"/>
      <c r="DA116" s="459"/>
      <c r="DB116" s="459"/>
      <c r="DC116" s="459"/>
      <c r="DD116" s="465"/>
      <c r="DE116" s="482"/>
      <c r="DF116" s="483"/>
      <c r="DG116" s="483"/>
      <c r="DH116" s="483"/>
      <c r="DI116" s="483"/>
      <c r="DJ116" s="483"/>
      <c r="DK116" s="173"/>
      <c r="DL116" s="456"/>
    </row>
    <row r="117" spans="2:116" ht="15.75" customHeight="1">
      <c r="B117" s="461"/>
      <c r="C117" s="462"/>
      <c r="D117" s="462"/>
      <c r="E117" s="462"/>
      <c r="F117" s="462"/>
      <c r="G117" s="462"/>
      <c r="H117" s="462"/>
      <c r="I117" s="462"/>
      <c r="J117" s="462"/>
      <c r="K117" s="462"/>
      <c r="L117" s="462"/>
      <c r="M117" s="467"/>
      <c r="N117" s="499"/>
      <c r="O117" s="500"/>
      <c r="P117" s="501"/>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1"/>
      <c r="AT117" s="462"/>
      <c r="AU117" s="462"/>
      <c r="AV117" s="462"/>
      <c r="AW117" s="462"/>
      <c r="AX117" s="462"/>
      <c r="AY117" s="463"/>
      <c r="AZ117" s="466"/>
      <c r="BA117" s="462"/>
      <c r="BB117" s="462"/>
      <c r="BC117" s="462"/>
      <c r="BD117" s="462"/>
      <c r="BE117" s="462"/>
      <c r="BF117" s="467"/>
      <c r="BG117" s="493" t="s">
        <v>210</v>
      </c>
      <c r="BH117" s="494"/>
      <c r="BI117" s="494"/>
      <c r="BJ117" s="494"/>
      <c r="BK117" s="494"/>
      <c r="BL117" s="494"/>
      <c r="BM117" s="494"/>
      <c r="BN117" s="495"/>
      <c r="BO117" s="461"/>
      <c r="BP117" s="462"/>
      <c r="BQ117" s="462"/>
      <c r="BR117" s="462"/>
      <c r="BS117" s="462"/>
      <c r="BT117" s="462"/>
      <c r="BU117" s="467"/>
      <c r="BV117" s="461"/>
      <c r="BW117" s="462"/>
      <c r="BX117" s="462"/>
      <c r="BY117" s="462"/>
      <c r="BZ117" s="462"/>
      <c r="CA117" s="462"/>
      <c r="CB117" s="467"/>
      <c r="CC117" s="461"/>
      <c r="CD117" s="462"/>
      <c r="CE117" s="462"/>
      <c r="CF117" s="462"/>
      <c r="CG117" s="462"/>
      <c r="CH117" s="462"/>
      <c r="CI117" s="467"/>
      <c r="CJ117" s="461"/>
      <c r="CK117" s="462"/>
      <c r="CL117" s="462"/>
      <c r="CM117" s="462"/>
      <c r="CN117" s="462"/>
      <c r="CO117" s="462"/>
      <c r="CP117" s="467"/>
      <c r="CQ117" s="461"/>
      <c r="CR117" s="462"/>
      <c r="CS117" s="462"/>
      <c r="CT117" s="462"/>
      <c r="CU117" s="462"/>
      <c r="CV117" s="462"/>
      <c r="CW117" s="467"/>
      <c r="CX117" s="461"/>
      <c r="CY117" s="462"/>
      <c r="CZ117" s="462"/>
      <c r="DA117" s="462"/>
      <c r="DB117" s="462"/>
      <c r="DC117" s="462"/>
      <c r="DD117" s="467"/>
      <c r="DE117" s="197"/>
      <c r="DF117" s="198"/>
      <c r="DG117" s="198"/>
      <c r="DH117" s="198"/>
      <c r="DI117" s="198"/>
      <c r="DJ117" s="198"/>
      <c r="DK117" s="199" t="s">
        <v>4</v>
      </c>
    </row>
    <row r="118" spans="2:116" ht="9.75" customHeight="1">
      <c r="B118" s="496"/>
      <c r="C118" s="497"/>
      <c r="D118" s="497"/>
      <c r="E118" s="497"/>
      <c r="F118" s="497"/>
      <c r="G118" s="497"/>
      <c r="H118" s="497"/>
      <c r="I118" s="497"/>
      <c r="J118" s="497"/>
      <c r="K118" s="497"/>
      <c r="L118" s="497"/>
      <c r="M118" s="498"/>
      <c r="N118" s="499">
        <v>7</v>
      </c>
      <c r="O118" s="500"/>
      <c r="P118" s="501"/>
      <c r="S118" s="502"/>
      <c r="T118" s="503"/>
      <c r="U118" s="503"/>
      <c r="V118" s="503"/>
      <c r="W118" s="503"/>
      <c r="X118" s="504"/>
      <c r="Y118" s="502"/>
      <c r="Z118" s="503"/>
      <c r="AA118" s="503"/>
      <c r="AB118" s="503"/>
      <c r="AC118" s="503"/>
      <c r="AD118" s="504"/>
      <c r="AE118" s="502"/>
      <c r="AF118" s="503"/>
      <c r="AG118" s="503"/>
      <c r="AH118" s="503"/>
      <c r="AI118" s="503"/>
      <c r="AJ118" s="504"/>
      <c r="AK118" s="502">
        <f>SUM(S118:AJ134)</f>
        <v>0</v>
      </c>
      <c r="AL118" s="503"/>
      <c r="AM118" s="503"/>
      <c r="AN118" s="503"/>
      <c r="AO118" s="503"/>
      <c r="AP118" s="504"/>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172"/>
      <c r="CY118" s="169"/>
      <c r="CZ118" s="169"/>
      <c r="DA118" s="169"/>
      <c r="DB118" s="169"/>
      <c r="DC118" s="169"/>
      <c r="DD118" s="171"/>
      <c r="DE118" s="480">
        <f>SUM(AS119:DD119)</f>
        <v>0</v>
      </c>
      <c r="DF118" s="481"/>
      <c r="DG118" s="481"/>
      <c r="DH118" s="481"/>
      <c r="DI118" s="481"/>
      <c r="DJ118" s="481"/>
      <c r="DK118" s="171"/>
    </row>
    <row r="119" spans="2:116" ht="18.75" customHeight="1">
      <c r="B119" s="458"/>
      <c r="C119" s="459"/>
      <c r="D119" s="459"/>
      <c r="E119" s="459"/>
      <c r="F119" s="459"/>
      <c r="G119" s="459"/>
      <c r="H119" s="459"/>
      <c r="I119" s="459"/>
      <c r="J119" s="459"/>
      <c r="K119" s="459"/>
      <c r="L119" s="459"/>
      <c r="M119" s="465"/>
      <c r="N119" s="499"/>
      <c r="O119" s="500"/>
      <c r="P119" s="501"/>
      <c r="S119" s="505"/>
      <c r="T119" s="506"/>
      <c r="U119" s="506"/>
      <c r="V119" s="506"/>
      <c r="W119" s="506"/>
      <c r="X119" s="507"/>
      <c r="Y119" s="505"/>
      <c r="Z119" s="506"/>
      <c r="AA119" s="506"/>
      <c r="AB119" s="506"/>
      <c r="AC119" s="506"/>
      <c r="AD119" s="507"/>
      <c r="AE119" s="505"/>
      <c r="AF119" s="506"/>
      <c r="AG119" s="506"/>
      <c r="AH119" s="506"/>
      <c r="AI119" s="506"/>
      <c r="AJ119" s="507"/>
      <c r="AK119" s="505"/>
      <c r="AL119" s="506"/>
      <c r="AM119" s="506"/>
      <c r="AN119" s="506"/>
      <c r="AO119" s="506"/>
      <c r="AP119" s="507"/>
      <c r="AS119" s="484"/>
      <c r="AT119" s="485"/>
      <c r="AU119" s="485"/>
      <c r="AV119" s="485"/>
      <c r="AW119" s="485"/>
      <c r="AX119" s="485"/>
      <c r="AY119" s="486"/>
      <c r="AZ119" s="485"/>
      <c r="BA119" s="485"/>
      <c r="BB119" s="485"/>
      <c r="BC119" s="485"/>
      <c r="BD119" s="485"/>
      <c r="BE119" s="485"/>
      <c r="BF119" s="487"/>
      <c r="BG119" s="484">
        <f>SUM(BL129:BM134)</f>
        <v>0</v>
      </c>
      <c r="BH119" s="485"/>
      <c r="BI119" s="485"/>
      <c r="BJ119" s="485"/>
      <c r="BK119" s="485"/>
      <c r="BL119" s="485"/>
      <c r="BM119" s="485"/>
      <c r="BN119" s="487"/>
      <c r="BO119" s="484"/>
      <c r="BP119" s="485"/>
      <c r="BQ119" s="485"/>
      <c r="BR119" s="485"/>
      <c r="BS119" s="485"/>
      <c r="BT119" s="485"/>
      <c r="BU119" s="487"/>
      <c r="BV119" s="484"/>
      <c r="BW119" s="485"/>
      <c r="BX119" s="485"/>
      <c r="BY119" s="485"/>
      <c r="BZ119" s="485"/>
      <c r="CA119" s="485"/>
      <c r="CB119" s="487"/>
      <c r="CC119" s="484"/>
      <c r="CD119" s="485"/>
      <c r="CE119" s="485"/>
      <c r="CF119" s="485"/>
      <c r="CG119" s="485"/>
      <c r="CH119" s="485"/>
      <c r="CI119" s="487"/>
      <c r="CJ119" s="484"/>
      <c r="CK119" s="485"/>
      <c r="CL119" s="485"/>
      <c r="CM119" s="485"/>
      <c r="CN119" s="485"/>
      <c r="CO119" s="485"/>
      <c r="CP119" s="487"/>
      <c r="CQ119" s="484"/>
      <c r="CR119" s="485"/>
      <c r="CS119" s="485"/>
      <c r="CT119" s="485"/>
      <c r="CU119" s="485"/>
      <c r="CV119" s="485"/>
      <c r="CW119" s="487"/>
      <c r="CX119" s="484"/>
      <c r="CY119" s="485"/>
      <c r="CZ119" s="485"/>
      <c r="DA119" s="485"/>
      <c r="DB119" s="485"/>
      <c r="DC119" s="485"/>
      <c r="DD119" s="487"/>
      <c r="DE119" s="482"/>
      <c r="DF119" s="483"/>
      <c r="DG119" s="483"/>
      <c r="DH119" s="483"/>
      <c r="DI119" s="483"/>
      <c r="DJ119" s="483"/>
      <c r="DK119" s="173"/>
      <c r="DL119" s="158" t="str">
        <f>IF(AK118=DE118,"○","一致していません")</f>
        <v>○</v>
      </c>
    </row>
    <row r="120" spans="2:116" ht="9" customHeight="1">
      <c r="B120" s="458"/>
      <c r="C120" s="459"/>
      <c r="D120" s="459"/>
      <c r="E120" s="459"/>
      <c r="F120" s="459"/>
      <c r="G120" s="459"/>
      <c r="H120" s="459"/>
      <c r="I120" s="459"/>
      <c r="J120" s="459"/>
      <c r="K120" s="459"/>
      <c r="L120" s="459"/>
      <c r="M120" s="465"/>
      <c r="N120" s="499"/>
      <c r="O120" s="500"/>
      <c r="P120" s="501"/>
      <c r="S120" s="505"/>
      <c r="T120" s="506"/>
      <c r="U120" s="506"/>
      <c r="V120" s="506"/>
      <c r="W120" s="506"/>
      <c r="X120" s="507"/>
      <c r="Y120" s="505"/>
      <c r="Z120" s="506"/>
      <c r="AA120" s="506"/>
      <c r="AB120" s="506"/>
      <c r="AC120" s="506"/>
      <c r="AD120" s="507"/>
      <c r="AE120" s="505"/>
      <c r="AF120" s="506"/>
      <c r="AG120" s="506"/>
      <c r="AH120" s="506"/>
      <c r="AI120" s="506"/>
      <c r="AJ120" s="507"/>
      <c r="AK120" s="505"/>
      <c r="AL120" s="506"/>
      <c r="AM120" s="506"/>
      <c r="AN120" s="506"/>
      <c r="AO120" s="506"/>
      <c r="AP120" s="507"/>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174"/>
      <c r="CY120" s="175"/>
      <c r="CZ120" s="175"/>
      <c r="DA120" s="175"/>
      <c r="DB120" s="175"/>
      <c r="DC120" s="175"/>
      <c r="DD120" s="179" t="s">
        <v>4</v>
      </c>
      <c r="DE120" s="482"/>
      <c r="DF120" s="483"/>
      <c r="DG120" s="483"/>
      <c r="DH120" s="483"/>
      <c r="DI120" s="483"/>
      <c r="DJ120" s="483"/>
      <c r="DK120" s="173"/>
      <c r="DL120" s="456"/>
    </row>
    <row r="121" spans="2:116" ht="15" customHeight="1">
      <c r="B121" s="458"/>
      <c r="C121" s="459"/>
      <c r="D121" s="459"/>
      <c r="E121" s="459"/>
      <c r="F121" s="459"/>
      <c r="G121" s="459"/>
      <c r="H121" s="459"/>
      <c r="I121" s="459"/>
      <c r="J121" s="459"/>
      <c r="K121" s="459"/>
      <c r="L121" s="459"/>
      <c r="M121" s="465"/>
      <c r="N121" s="499"/>
      <c r="O121" s="500"/>
      <c r="P121" s="501"/>
      <c r="S121" s="505"/>
      <c r="T121" s="506"/>
      <c r="U121" s="506"/>
      <c r="V121" s="506"/>
      <c r="W121" s="506"/>
      <c r="X121" s="507"/>
      <c r="Y121" s="505"/>
      <c r="Z121" s="506"/>
      <c r="AA121" s="506"/>
      <c r="AB121" s="506"/>
      <c r="AC121" s="506"/>
      <c r="AD121" s="507"/>
      <c r="AE121" s="505"/>
      <c r="AF121" s="506"/>
      <c r="AG121" s="506"/>
      <c r="AH121" s="506"/>
      <c r="AI121" s="506"/>
      <c r="AJ121" s="507"/>
      <c r="AK121" s="505"/>
      <c r="AL121" s="506"/>
      <c r="AM121" s="506"/>
      <c r="AN121" s="506"/>
      <c r="AO121" s="506"/>
      <c r="AP121" s="507"/>
      <c r="AS121" s="180" t="s">
        <v>24</v>
      </c>
      <c r="AT121" s="181"/>
      <c r="AU121" s="181"/>
      <c r="AV121" s="181"/>
      <c r="AW121" s="181"/>
      <c r="AX121" s="181"/>
      <c r="AY121" s="182"/>
      <c r="AZ121" s="181"/>
      <c r="BA121" s="181"/>
      <c r="BB121" s="181"/>
      <c r="BC121" s="181"/>
      <c r="BD121" s="181"/>
      <c r="BE121" s="181"/>
      <c r="BF121" s="183"/>
      <c r="BG121" s="457" t="s">
        <v>194</v>
      </c>
      <c r="BH121" s="457"/>
      <c r="BI121" s="457"/>
      <c r="BJ121" s="457"/>
      <c r="BK121" s="457"/>
      <c r="BL121" s="457"/>
      <c r="BM121" s="457"/>
      <c r="BN121" s="457"/>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184"/>
      <c r="CY121" s="181"/>
      <c r="CZ121" s="181"/>
      <c r="DA121" s="181"/>
      <c r="DB121" s="181"/>
      <c r="DC121" s="181"/>
      <c r="DD121" s="183"/>
      <c r="DE121" s="482"/>
      <c r="DF121" s="483"/>
      <c r="DG121" s="483"/>
      <c r="DH121" s="483"/>
      <c r="DI121" s="483"/>
      <c r="DJ121" s="483"/>
      <c r="DK121" s="173"/>
      <c r="DL121" s="456"/>
    </row>
    <row r="122" spans="2:116" ht="15" customHeight="1">
      <c r="B122" s="458"/>
      <c r="C122" s="459"/>
      <c r="D122" s="459"/>
      <c r="E122" s="459"/>
      <c r="F122" s="459"/>
      <c r="G122" s="459"/>
      <c r="H122" s="459"/>
      <c r="I122" s="459"/>
      <c r="J122" s="459"/>
      <c r="K122" s="459"/>
      <c r="L122" s="459"/>
      <c r="M122" s="465"/>
      <c r="N122" s="499"/>
      <c r="O122" s="500"/>
      <c r="P122" s="501"/>
      <c r="S122" s="505"/>
      <c r="T122" s="506"/>
      <c r="U122" s="506"/>
      <c r="V122" s="506"/>
      <c r="W122" s="506"/>
      <c r="X122" s="507"/>
      <c r="Y122" s="505"/>
      <c r="Z122" s="506"/>
      <c r="AA122" s="506"/>
      <c r="AB122" s="506"/>
      <c r="AC122" s="506"/>
      <c r="AD122" s="507"/>
      <c r="AE122" s="505"/>
      <c r="AF122" s="506"/>
      <c r="AG122" s="506"/>
      <c r="AH122" s="506"/>
      <c r="AI122" s="506"/>
      <c r="AJ122" s="507"/>
      <c r="AK122" s="505"/>
      <c r="AL122" s="506"/>
      <c r="AM122" s="506"/>
      <c r="AN122" s="506"/>
      <c r="AO122" s="506"/>
      <c r="AP122" s="507"/>
      <c r="AS122" s="458"/>
      <c r="AT122" s="459"/>
      <c r="AU122" s="459"/>
      <c r="AV122" s="459"/>
      <c r="AW122" s="459"/>
      <c r="AX122" s="459"/>
      <c r="AY122" s="460"/>
      <c r="AZ122" s="464"/>
      <c r="BA122" s="459"/>
      <c r="BB122" s="459"/>
      <c r="BC122" s="459"/>
      <c r="BD122" s="459"/>
      <c r="BE122" s="459"/>
      <c r="BF122" s="465"/>
      <c r="BG122" s="468" t="s">
        <v>208</v>
      </c>
      <c r="BH122" s="469"/>
      <c r="BI122" s="470" t="s">
        <v>207</v>
      </c>
      <c r="BJ122" s="472" t="s">
        <v>200</v>
      </c>
      <c r="BK122" s="472" t="s">
        <v>205</v>
      </c>
      <c r="BL122" s="474" t="s">
        <v>201</v>
      </c>
      <c r="BM122" s="475"/>
      <c r="BN122" s="476"/>
      <c r="BO122" s="458"/>
      <c r="BP122" s="459"/>
      <c r="BQ122" s="459"/>
      <c r="BR122" s="459"/>
      <c r="BS122" s="459"/>
      <c r="BT122" s="459"/>
      <c r="BU122" s="465"/>
      <c r="BV122" s="458"/>
      <c r="BW122" s="459"/>
      <c r="BX122" s="459"/>
      <c r="BY122" s="459"/>
      <c r="BZ122" s="459"/>
      <c r="CA122" s="459"/>
      <c r="CB122" s="465"/>
      <c r="CC122" s="458"/>
      <c r="CD122" s="459"/>
      <c r="CE122" s="459"/>
      <c r="CF122" s="459"/>
      <c r="CG122" s="459"/>
      <c r="CH122" s="459"/>
      <c r="CI122" s="465"/>
      <c r="CJ122" s="458"/>
      <c r="CK122" s="459"/>
      <c r="CL122" s="459"/>
      <c r="CM122" s="459"/>
      <c r="CN122" s="459"/>
      <c r="CO122" s="459"/>
      <c r="CP122" s="465"/>
      <c r="CQ122" s="458"/>
      <c r="CR122" s="459"/>
      <c r="CS122" s="459"/>
      <c r="CT122" s="459"/>
      <c r="CU122" s="459"/>
      <c r="CV122" s="459"/>
      <c r="CW122" s="465"/>
      <c r="CX122" s="458"/>
      <c r="CY122" s="459"/>
      <c r="CZ122" s="459"/>
      <c r="DA122" s="459"/>
      <c r="DB122" s="459"/>
      <c r="DC122" s="459"/>
      <c r="DD122" s="465"/>
      <c r="DE122" s="482"/>
      <c r="DF122" s="483"/>
      <c r="DG122" s="483"/>
      <c r="DH122" s="483"/>
      <c r="DI122" s="483"/>
      <c r="DJ122" s="483"/>
      <c r="DK122" s="173"/>
      <c r="DL122" s="456"/>
    </row>
    <row r="123" spans="2:116" ht="13.5" customHeight="1">
      <c r="B123" s="458"/>
      <c r="C123" s="459"/>
      <c r="D123" s="459"/>
      <c r="E123" s="459"/>
      <c r="F123" s="459"/>
      <c r="G123" s="459"/>
      <c r="H123" s="459"/>
      <c r="I123" s="459"/>
      <c r="J123" s="459"/>
      <c r="K123" s="459"/>
      <c r="L123" s="459"/>
      <c r="M123" s="465"/>
      <c r="N123" s="499"/>
      <c r="O123" s="500"/>
      <c r="P123" s="501"/>
      <c r="S123" s="505"/>
      <c r="T123" s="506"/>
      <c r="U123" s="506"/>
      <c r="V123" s="506"/>
      <c r="W123" s="506"/>
      <c r="X123" s="507"/>
      <c r="Y123" s="505"/>
      <c r="Z123" s="506"/>
      <c r="AA123" s="506"/>
      <c r="AB123" s="506"/>
      <c r="AC123" s="506"/>
      <c r="AD123" s="507"/>
      <c r="AE123" s="505"/>
      <c r="AF123" s="506"/>
      <c r="AG123" s="506"/>
      <c r="AH123" s="506"/>
      <c r="AI123" s="506"/>
      <c r="AJ123" s="507"/>
      <c r="AK123" s="505"/>
      <c r="AL123" s="506"/>
      <c r="AM123" s="506"/>
      <c r="AN123" s="506"/>
      <c r="AO123" s="506"/>
      <c r="AP123" s="507"/>
      <c r="AS123" s="458"/>
      <c r="AT123" s="459"/>
      <c r="AU123" s="459"/>
      <c r="AV123" s="459"/>
      <c r="AW123" s="459"/>
      <c r="AX123" s="459"/>
      <c r="AY123" s="460"/>
      <c r="AZ123" s="464"/>
      <c r="BA123" s="459"/>
      <c r="BB123" s="459"/>
      <c r="BC123" s="459"/>
      <c r="BD123" s="459"/>
      <c r="BE123" s="459"/>
      <c r="BF123" s="465"/>
      <c r="BG123" s="185" t="s">
        <v>195</v>
      </c>
      <c r="BH123" s="186" t="s">
        <v>3</v>
      </c>
      <c r="BI123" s="471"/>
      <c r="BJ123" s="473"/>
      <c r="BK123" s="473"/>
      <c r="BL123" s="477"/>
      <c r="BM123" s="478"/>
      <c r="BN123" s="479"/>
      <c r="BO123" s="458"/>
      <c r="BP123" s="459"/>
      <c r="BQ123" s="459"/>
      <c r="BR123" s="459"/>
      <c r="BS123" s="459"/>
      <c r="BT123" s="459"/>
      <c r="BU123" s="465"/>
      <c r="BV123" s="458"/>
      <c r="BW123" s="459"/>
      <c r="BX123" s="459"/>
      <c r="BY123" s="459"/>
      <c r="BZ123" s="459"/>
      <c r="CA123" s="459"/>
      <c r="CB123" s="465"/>
      <c r="CC123" s="458"/>
      <c r="CD123" s="459"/>
      <c r="CE123" s="459"/>
      <c r="CF123" s="459"/>
      <c r="CG123" s="459"/>
      <c r="CH123" s="459"/>
      <c r="CI123" s="465"/>
      <c r="CJ123" s="458"/>
      <c r="CK123" s="459"/>
      <c r="CL123" s="459"/>
      <c r="CM123" s="459"/>
      <c r="CN123" s="459"/>
      <c r="CO123" s="459"/>
      <c r="CP123" s="465"/>
      <c r="CQ123" s="458"/>
      <c r="CR123" s="459"/>
      <c r="CS123" s="459"/>
      <c r="CT123" s="459"/>
      <c r="CU123" s="459"/>
      <c r="CV123" s="459"/>
      <c r="CW123" s="465"/>
      <c r="CX123" s="458"/>
      <c r="CY123" s="459"/>
      <c r="CZ123" s="459"/>
      <c r="DA123" s="459"/>
      <c r="DB123" s="459"/>
      <c r="DC123" s="459"/>
      <c r="DD123" s="465"/>
      <c r="DE123" s="482"/>
      <c r="DF123" s="483"/>
      <c r="DG123" s="483"/>
      <c r="DH123" s="483"/>
      <c r="DI123" s="483"/>
      <c r="DJ123" s="483"/>
      <c r="DK123" s="173"/>
      <c r="DL123" s="456"/>
    </row>
    <row r="124" spans="2:116" ht="20.25" customHeight="1">
      <c r="B124" s="458"/>
      <c r="C124" s="459"/>
      <c r="D124" s="459"/>
      <c r="E124" s="459"/>
      <c r="F124" s="459"/>
      <c r="G124" s="459"/>
      <c r="H124" s="459"/>
      <c r="I124" s="459"/>
      <c r="J124" s="459"/>
      <c r="K124" s="459"/>
      <c r="L124" s="459"/>
      <c r="M124" s="465"/>
      <c r="N124" s="499"/>
      <c r="O124" s="500"/>
      <c r="P124" s="501"/>
      <c r="S124" s="505"/>
      <c r="T124" s="506"/>
      <c r="U124" s="506"/>
      <c r="V124" s="506"/>
      <c r="W124" s="506"/>
      <c r="X124" s="507"/>
      <c r="Y124" s="505"/>
      <c r="Z124" s="506"/>
      <c r="AA124" s="506"/>
      <c r="AB124" s="506"/>
      <c r="AC124" s="506"/>
      <c r="AD124" s="507"/>
      <c r="AE124" s="505"/>
      <c r="AF124" s="506"/>
      <c r="AG124" s="506"/>
      <c r="AH124" s="506"/>
      <c r="AI124" s="506"/>
      <c r="AJ124" s="507"/>
      <c r="AK124" s="505"/>
      <c r="AL124" s="506"/>
      <c r="AM124" s="506"/>
      <c r="AN124" s="506"/>
      <c r="AO124" s="506"/>
      <c r="AP124" s="507"/>
      <c r="AS124" s="458"/>
      <c r="AT124" s="459"/>
      <c r="AU124" s="459"/>
      <c r="AV124" s="459"/>
      <c r="AW124" s="459"/>
      <c r="AX124" s="459"/>
      <c r="AY124" s="460"/>
      <c r="AZ124" s="464"/>
      <c r="BA124" s="459"/>
      <c r="BB124" s="459"/>
      <c r="BC124" s="459"/>
      <c r="BD124" s="459"/>
      <c r="BE124" s="459"/>
      <c r="BF124" s="465"/>
      <c r="BG124" s="187"/>
      <c r="BH124" s="221">
        <f>IFERROR(VLOOKUP(【③ターゲット】事業!AY22,宿泊費基準額!_xlnm.Print_Area,2,FALSE),0)</f>
        <v>0</v>
      </c>
      <c r="BI124" s="222" t="str">
        <f>IFERROR(VLOOKUP(BG124,宿泊手当!$A$1:$B$5,2,FALSE),"食事の有無を選択")</f>
        <v>食事の有無を選択</v>
      </c>
      <c r="BJ124" s="223"/>
      <c r="BK124" s="223"/>
      <c r="BL124" s="490">
        <f>IFERROR(BH124+BI124,0)</f>
        <v>0</v>
      </c>
      <c r="BM124" s="491"/>
      <c r="BN124" s="188" t="s">
        <v>4</v>
      </c>
      <c r="BO124" s="458"/>
      <c r="BP124" s="459"/>
      <c r="BQ124" s="459"/>
      <c r="BR124" s="459"/>
      <c r="BS124" s="459"/>
      <c r="BT124" s="459"/>
      <c r="BU124" s="465"/>
      <c r="BV124" s="458"/>
      <c r="BW124" s="459"/>
      <c r="BX124" s="459"/>
      <c r="BY124" s="459"/>
      <c r="BZ124" s="459"/>
      <c r="CA124" s="459"/>
      <c r="CB124" s="465"/>
      <c r="CC124" s="458"/>
      <c r="CD124" s="459"/>
      <c r="CE124" s="459"/>
      <c r="CF124" s="459"/>
      <c r="CG124" s="459"/>
      <c r="CH124" s="459"/>
      <c r="CI124" s="465"/>
      <c r="CJ124" s="458"/>
      <c r="CK124" s="459"/>
      <c r="CL124" s="459"/>
      <c r="CM124" s="459"/>
      <c r="CN124" s="459"/>
      <c r="CO124" s="459"/>
      <c r="CP124" s="465"/>
      <c r="CQ124" s="458"/>
      <c r="CR124" s="459"/>
      <c r="CS124" s="459"/>
      <c r="CT124" s="459"/>
      <c r="CU124" s="459"/>
      <c r="CV124" s="459"/>
      <c r="CW124" s="465"/>
      <c r="CX124" s="458"/>
      <c r="CY124" s="459"/>
      <c r="CZ124" s="459"/>
      <c r="DA124" s="459"/>
      <c r="DB124" s="459"/>
      <c r="DC124" s="459"/>
      <c r="DD124" s="465"/>
      <c r="DE124" s="482"/>
      <c r="DF124" s="483"/>
      <c r="DG124" s="483"/>
      <c r="DH124" s="483"/>
      <c r="DI124" s="483"/>
      <c r="DJ124" s="483"/>
      <c r="DK124" s="173"/>
      <c r="DL124" s="456"/>
    </row>
    <row r="125" spans="2:116" ht="20.25" customHeight="1">
      <c r="B125" s="458"/>
      <c r="C125" s="459"/>
      <c r="D125" s="459"/>
      <c r="E125" s="459"/>
      <c r="F125" s="459"/>
      <c r="G125" s="459"/>
      <c r="H125" s="459"/>
      <c r="I125" s="459"/>
      <c r="J125" s="459"/>
      <c r="K125" s="459"/>
      <c r="L125" s="459"/>
      <c r="M125" s="465"/>
      <c r="N125" s="499"/>
      <c r="O125" s="500"/>
      <c r="P125" s="501"/>
      <c r="S125" s="505"/>
      <c r="T125" s="506"/>
      <c r="U125" s="506"/>
      <c r="V125" s="506"/>
      <c r="W125" s="506"/>
      <c r="X125" s="507"/>
      <c r="Y125" s="505"/>
      <c r="Z125" s="506"/>
      <c r="AA125" s="506"/>
      <c r="AB125" s="506"/>
      <c r="AC125" s="506"/>
      <c r="AD125" s="507"/>
      <c r="AE125" s="505"/>
      <c r="AF125" s="506"/>
      <c r="AG125" s="506"/>
      <c r="AH125" s="506"/>
      <c r="AI125" s="506"/>
      <c r="AJ125" s="507"/>
      <c r="AK125" s="505"/>
      <c r="AL125" s="506"/>
      <c r="AM125" s="506"/>
      <c r="AN125" s="506"/>
      <c r="AO125" s="506"/>
      <c r="AP125" s="507"/>
      <c r="AS125" s="458"/>
      <c r="AT125" s="459"/>
      <c r="AU125" s="459"/>
      <c r="AV125" s="459"/>
      <c r="AW125" s="459"/>
      <c r="AX125" s="459"/>
      <c r="AY125" s="460"/>
      <c r="AZ125" s="464"/>
      <c r="BA125" s="459"/>
      <c r="BB125" s="459"/>
      <c r="BC125" s="459"/>
      <c r="BD125" s="459"/>
      <c r="BE125" s="459"/>
      <c r="BF125" s="465"/>
      <c r="BG125" s="187"/>
      <c r="BH125" s="221">
        <f>$BH$124</f>
        <v>0</v>
      </c>
      <c r="BI125" s="222" t="str">
        <f>IFERROR(VLOOKUP(BG125,宿泊手当!$A$1:$B$5,2,FALSE),"食事の有無を選択")</f>
        <v>食事の有無を選択</v>
      </c>
      <c r="BJ125" s="223"/>
      <c r="BK125" s="223"/>
      <c r="BL125" s="490">
        <f>IFERROR(BH125+BI125,0)</f>
        <v>0</v>
      </c>
      <c r="BM125" s="491"/>
      <c r="BN125" s="188" t="s">
        <v>4</v>
      </c>
      <c r="BO125" s="458"/>
      <c r="BP125" s="459"/>
      <c r="BQ125" s="459"/>
      <c r="BR125" s="459"/>
      <c r="BS125" s="459"/>
      <c r="BT125" s="459"/>
      <c r="BU125" s="465"/>
      <c r="BV125" s="458"/>
      <c r="BW125" s="459"/>
      <c r="BX125" s="459"/>
      <c r="BY125" s="459"/>
      <c r="BZ125" s="459"/>
      <c r="CA125" s="459"/>
      <c r="CB125" s="465"/>
      <c r="CC125" s="458"/>
      <c r="CD125" s="459"/>
      <c r="CE125" s="459"/>
      <c r="CF125" s="459"/>
      <c r="CG125" s="459"/>
      <c r="CH125" s="459"/>
      <c r="CI125" s="465"/>
      <c r="CJ125" s="458"/>
      <c r="CK125" s="459"/>
      <c r="CL125" s="459"/>
      <c r="CM125" s="459"/>
      <c r="CN125" s="459"/>
      <c r="CO125" s="459"/>
      <c r="CP125" s="465"/>
      <c r="CQ125" s="458"/>
      <c r="CR125" s="459"/>
      <c r="CS125" s="459"/>
      <c r="CT125" s="459"/>
      <c r="CU125" s="459"/>
      <c r="CV125" s="459"/>
      <c r="CW125" s="465"/>
      <c r="CX125" s="458"/>
      <c r="CY125" s="459"/>
      <c r="CZ125" s="459"/>
      <c r="DA125" s="459"/>
      <c r="DB125" s="459"/>
      <c r="DC125" s="459"/>
      <c r="DD125" s="465"/>
      <c r="DE125" s="482"/>
      <c r="DF125" s="483"/>
      <c r="DG125" s="483"/>
      <c r="DH125" s="483"/>
      <c r="DI125" s="483"/>
      <c r="DJ125" s="483"/>
      <c r="DK125" s="173"/>
      <c r="DL125" s="456"/>
    </row>
    <row r="126" spans="2:116" ht="20.25" hidden="1" customHeight="1">
      <c r="B126" s="458"/>
      <c r="C126" s="459"/>
      <c r="D126" s="459"/>
      <c r="E126" s="459"/>
      <c r="F126" s="459"/>
      <c r="G126" s="459"/>
      <c r="H126" s="459"/>
      <c r="I126" s="459"/>
      <c r="J126" s="459"/>
      <c r="K126" s="459"/>
      <c r="L126" s="459"/>
      <c r="M126" s="465"/>
      <c r="N126" s="499"/>
      <c r="O126" s="500"/>
      <c r="P126" s="501"/>
      <c r="S126" s="505"/>
      <c r="T126" s="506"/>
      <c r="U126" s="506"/>
      <c r="V126" s="506"/>
      <c r="W126" s="506"/>
      <c r="X126" s="507"/>
      <c r="Y126" s="505"/>
      <c r="Z126" s="506"/>
      <c r="AA126" s="506"/>
      <c r="AB126" s="506"/>
      <c r="AC126" s="506"/>
      <c r="AD126" s="507"/>
      <c r="AE126" s="505"/>
      <c r="AF126" s="506"/>
      <c r="AG126" s="506"/>
      <c r="AH126" s="506"/>
      <c r="AI126" s="506"/>
      <c r="AJ126" s="507"/>
      <c r="AK126" s="505"/>
      <c r="AL126" s="506"/>
      <c r="AM126" s="506"/>
      <c r="AN126" s="506"/>
      <c r="AO126" s="506"/>
      <c r="AP126" s="507"/>
      <c r="AS126" s="458"/>
      <c r="AT126" s="459"/>
      <c r="AU126" s="459"/>
      <c r="AV126" s="459"/>
      <c r="AW126" s="459"/>
      <c r="AX126" s="459"/>
      <c r="AY126" s="460"/>
      <c r="AZ126" s="464"/>
      <c r="BA126" s="459"/>
      <c r="BB126" s="459"/>
      <c r="BC126" s="459"/>
      <c r="BD126" s="459"/>
      <c r="BE126" s="459"/>
      <c r="BF126" s="465"/>
      <c r="BG126" s="187"/>
      <c r="BH126" s="221">
        <f t="shared" ref="BH126:BH127" si="13">$BH$124</f>
        <v>0</v>
      </c>
      <c r="BI126" s="222" t="str">
        <f>IFERROR(VLOOKUP(BG126,宿泊手当!$A$1:$B$5,2,FALSE),"食事の有無を選択")</f>
        <v>食事の有無を選択</v>
      </c>
      <c r="BJ126" s="223"/>
      <c r="BK126" s="223"/>
      <c r="BL126" s="490">
        <f>IFERROR(BH126+BI126,0)</f>
        <v>0</v>
      </c>
      <c r="BM126" s="491"/>
      <c r="BN126" s="188" t="s">
        <v>4</v>
      </c>
      <c r="BO126" s="458"/>
      <c r="BP126" s="459"/>
      <c r="BQ126" s="459"/>
      <c r="BR126" s="459"/>
      <c r="BS126" s="459"/>
      <c r="BT126" s="459"/>
      <c r="BU126" s="465"/>
      <c r="BV126" s="458"/>
      <c r="BW126" s="459"/>
      <c r="BX126" s="459"/>
      <c r="BY126" s="459"/>
      <c r="BZ126" s="459"/>
      <c r="CA126" s="459"/>
      <c r="CB126" s="465"/>
      <c r="CC126" s="458"/>
      <c r="CD126" s="459"/>
      <c r="CE126" s="459"/>
      <c r="CF126" s="459"/>
      <c r="CG126" s="459"/>
      <c r="CH126" s="459"/>
      <c r="CI126" s="465"/>
      <c r="CJ126" s="458"/>
      <c r="CK126" s="459"/>
      <c r="CL126" s="459"/>
      <c r="CM126" s="459"/>
      <c r="CN126" s="459"/>
      <c r="CO126" s="459"/>
      <c r="CP126" s="465"/>
      <c r="CQ126" s="458"/>
      <c r="CR126" s="459"/>
      <c r="CS126" s="459"/>
      <c r="CT126" s="459"/>
      <c r="CU126" s="459"/>
      <c r="CV126" s="459"/>
      <c r="CW126" s="465"/>
      <c r="CX126" s="458"/>
      <c r="CY126" s="459"/>
      <c r="CZ126" s="459"/>
      <c r="DA126" s="459"/>
      <c r="DB126" s="459"/>
      <c r="DC126" s="459"/>
      <c r="DD126" s="465"/>
      <c r="DE126" s="482"/>
      <c r="DF126" s="483"/>
      <c r="DG126" s="483"/>
      <c r="DH126" s="483"/>
      <c r="DI126" s="483"/>
      <c r="DJ126" s="483"/>
      <c r="DK126" s="173"/>
      <c r="DL126" s="456"/>
    </row>
    <row r="127" spans="2:116" ht="20.25" hidden="1" customHeight="1">
      <c r="B127" s="458"/>
      <c r="C127" s="459"/>
      <c r="D127" s="459"/>
      <c r="E127" s="459"/>
      <c r="F127" s="459"/>
      <c r="G127" s="459"/>
      <c r="H127" s="459"/>
      <c r="I127" s="459"/>
      <c r="J127" s="459"/>
      <c r="K127" s="459"/>
      <c r="L127" s="459"/>
      <c r="M127" s="465"/>
      <c r="N127" s="499"/>
      <c r="O127" s="500"/>
      <c r="P127" s="501"/>
      <c r="S127" s="505"/>
      <c r="T127" s="506"/>
      <c r="U127" s="506"/>
      <c r="V127" s="506"/>
      <c r="W127" s="506"/>
      <c r="X127" s="507"/>
      <c r="Y127" s="505"/>
      <c r="Z127" s="506"/>
      <c r="AA127" s="506"/>
      <c r="AB127" s="506"/>
      <c r="AC127" s="506"/>
      <c r="AD127" s="507"/>
      <c r="AE127" s="505"/>
      <c r="AF127" s="506"/>
      <c r="AG127" s="506"/>
      <c r="AH127" s="506"/>
      <c r="AI127" s="506"/>
      <c r="AJ127" s="507"/>
      <c r="AK127" s="505"/>
      <c r="AL127" s="506"/>
      <c r="AM127" s="506"/>
      <c r="AN127" s="506"/>
      <c r="AO127" s="506"/>
      <c r="AP127" s="507"/>
      <c r="AS127" s="458"/>
      <c r="AT127" s="459"/>
      <c r="AU127" s="459"/>
      <c r="AV127" s="459"/>
      <c r="AW127" s="459"/>
      <c r="AX127" s="459"/>
      <c r="AY127" s="460"/>
      <c r="AZ127" s="464"/>
      <c r="BA127" s="459"/>
      <c r="BB127" s="459"/>
      <c r="BC127" s="459"/>
      <c r="BD127" s="459"/>
      <c r="BE127" s="459"/>
      <c r="BF127" s="465"/>
      <c r="BG127" s="187"/>
      <c r="BH127" s="221">
        <f t="shared" si="13"/>
        <v>0</v>
      </c>
      <c r="BI127" s="222" t="str">
        <f>IFERROR(VLOOKUP(BG127,宿泊手当!$A$1:$B$5,2,FALSE),"食事の有無を選択")</f>
        <v>食事の有無を選択</v>
      </c>
      <c r="BJ127" s="223"/>
      <c r="BK127" s="223"/>
      <c r="BL127" s="490">
        <f>IFERROR(BH127+BI127,0)</f>
        <v>0</v>
      </c>
      <c r="BM127" s="491"/>
      <c r="BN127" s="188" t="s">
        <v>4</v>
      </c>
      <c r="BO127" s="458"/>
      <c r="BP127" s="459"/>
      <c r="BQ127" s="459"/>
      <c r="BR127" s="459"/>
      <c r="BS127" s="459"/>
      <c r="BT127" s="459"/>
      <c r="BU127" s="465"/>
      <c r="BV127" s="458"/>
      <c r="BW127" s="459"/>
      <c r="BX127" s="459"/>
      <c r="BY127" s="459"/>
      <c r="BZ127" s="459"/>
      <c r="CA127" s="459"/>
      <c r="CB127" s="465"/>
      <c r="CC127" s="458"/>
      <c r="CD127" s="459"/>
      <c r="CE127" s="459"/>
      <c r="CF127" s="459"/>
      <c r="CG127" s="459"/>
      <c r="CH127" s="459"/>
      <c r="CI127" s="465"/>
      <c r="CJ127" s="458"/>
      <c r="CK127" s="459"/>
      <c r="CL127" s="459"/>
      <c r="CM127" s="459"/>
      <c r="CN127" s="459"/>
      <c r="CO127" s="459"/>
      <c r="CP127" s="465"/>
      <c r="CQ127" s="458"/>
      <c r="CR127" s="459"/>
      <c r="CS127" s="459"/>
      <c r="CT127" s="459"/>
      <c r="CU127" s="459"/>
      <c r="CV127" s="459"/>
      <c r="CW127" s="465"/>
      <c r="CX127" s="458"/>
      <c r="CY127" s="459"/>
      <c r="CZ127" s="459"/>
      <c r="DA127" s="459"/>
      <c r="DB127" s="459"/>
      <c r="DC127" s="459"/>
      <c r="DD127" s="465"/>
      <c r="DE127" s="482"/>
      <c r="DF127" s="483"/>
      <c r="DG127" s="483"/>
      <c r="DH127" s="483"/>
      <c r="DI127" s="483"/>
      <c r="DJ127" s="483"/>
      <c r="DK127" s="173"/>
      <c r="DL127" s="456"/>
    </row>
    <row r="128" spans="2:116" ht="15" customHeight="1">
      <c r="B128" s="458"/>
      <c r="C128" s="459"/>
      <c r="D128" s="459"/>
      <c r="E128" s="459"/>
      <c r="F128" s="459"/>
      <c r="G128" s="459"/>
      <c r="H128" s="459"/>
      <c r="I128" s="459"/>
      <c r="J128" s="459"/>
      <c r="K128" s="459"/>
      <c r="L128" s="459"/>
      <c r="M128" s="465"/>
      <c r="N128" s="499"/>
      <c r="O128" s="500"/>
      <c r="P128" s="501"/>
      <c r="S128" s="505"/>
      <c r="T128" s="506"/>
      <c r="U128" s="506"/>
      <c r="V128" s="506"/>
      <c r="W128" s="506"/>
      <c r="X128" s="507"/>
      <c r="Y128" s="505"/>
      <c r="Z128" s="506"/>
      <c r="AA128" s="506"/>
      <c r="AB128" s="506"/>
      <c r="AC128" s="506"/>
      <c r="AD128" s="507"/>
      <c r="AE128" s="505"/>
      <c r="AF128" s="506"/>
      <c r="AG128" s="506"/>
      <c r="AH128" s="506"/>
      <c r="AI128" s="506"/>
      <c r="AJ128" s="507"/>
      <c r="AK128" s="505"/>
      <c r="AL128" s="506"/>
      <c r="AM128" s="506"/>
      <c r="AN128" s="506"/>
      <c r="AO128" s="506"/>
      <c r="AP128" s="507"/>
      <c r="AS128" s="458"/>
      <c r="AT128" s="459"/>
      <c r="AU128" s="459"/>
      <c r="AV128" s="459"/>
      <c r="AW128" s="459"/>
      <c r="AX128" s="459"/>
      <c r="AY128" s="460"/>
      <c r="AZ128" s="464"/>
      <c r="BA128" s="459"/>
      <c r="BB128" s="459"/>
      <c r="BC128" s="459"/>
      <c r="BD128" s="459"/>
      <c r="BE128" s="459"/>
      <c r="BF128" s="465"/>
      <c r="BG128" s="492" t="s">
        <v>202</v>
      </c>
      <c r="BH128" s="492"/>
      <c r="BI128" s="492"/>
      <c r="BJ128" s="492"/>
      <c r="BK128" s="492"/>
      <c r="BL128" s="492"/>
      <c r="BM128" s="492"/>
      <c r="BN128" s="492"/>
      <c r="BO128" s="458"/>
      <c r="BP128" s="459"/>
      <c r="BQ128" s="459"/>
      <c r="BR128" s="459"/>
      <c r="BS128" s="459"/>
      <c r="BT128" s="459"/>
      <c r="BU128" s="465"/>
      <c r="BV128" s="458"/>
      <c r="BW128" s="459"/>
      <c r="BX128" s="459"/>
      <c r="BY128" s="459"/>
      <c r="BZ128" s="459"/>
      <c r="CA128" s="459"/>
      <c r="CB128" s="465"/>
      <c r="CC128" s="458"/>
      <c r="CD128" s="459"/>
      <c r="CE128" s="459"/>
      <c r="CF128" s="459"/>
      <c r="CG128" s="459"/>
      <c r="CH128" s="459"/>
      <c r="CI128" s="465"/>
      <c r="CJ128" s="458"/>
      <c r="CK128" s="459"/>
      <c r="CL128" s="459"/>
      <c r="CM128" s="459"/>
      <c r="CN128" s="459"/>
      <c r="CO128" s="459"/>
      <c r="CP128" s="465"/>
      <c r="CQ128" s="458"/>
      <c r="CR128" s="459"/>
      <c r="CS128" s="459"/>
      <c r="CT128" s="459"/>
      <c r="CU128" s="459"/>
      <c r="CV128" s="459"/>
      <c r="CW128" s="465"/>
      <c r="CX128" s="458"/>
      <c r="CY128" s="459"/>
      <c r="CZ128" s="459"/>
      <c r="DA128" s="459"/>
      <c r="DB128" s="459"/>
      <c r="DC128" s="459"/>
      <c r="DD128" s="465"/>
      <c r="DE128" s="482"/>
      <c r="DF128" s="483"/>
      <c r="DG128" s="483"/>
      <c r="DH128" s="483"/>
      <c r="DI128" s="483"/>
      <c r="DJ128" s="483"/>
      <c r="DK128" s="173"/>
      <c r="DL128" s="456"/>
    </row>
    <row r="129" spans="2:116" ht="20.25" customHeight="1">
      <c r="B129" s="458"/>
      <c r="C129" s="459"/>
      <c r="D129" s="459"/>
      <c r="E129" s="459"/>
      <c r="F129" s="459"/>
      <c r="G129" s="459"/>
      <c r="H129" s="459"/>
      <c r="I129" s="459"/>
      <c r="J129" s="459"/>
      <c r="K129" s="459"/>
      <c r="L129" s="459"/>
      <c r="M129" s="465"/>
      <c r="N129" s="499"/>
      <c r="O129" s="500"/>
      <c r="P129" s="501"/>
      <c r="S129" s="505"/>
      <c r="T129" s="506"/>
      <c r="U129" s="506"/>
      <c r="V129" s="506"/>
      <c r="W129" s="506"/>
      <c r="X129" s="507"/>
      <c r="Y129" s="505"/>
      <c r="Z129" s="506"/>
      <c r="AA129" s="506"/>
      <c r="AB129" s="506"/>
      <c r="AC129" s="506"/>
      <c r="AD129" s="507"/>
      <c r="AE129" s="505"/>
      <c r="AF129" s="506"/>
      <c r="AG129" s="506"/>
      <c r="AH129" s="506"/>
      <c r="AI129" s="506"/>
      <c r="AJ129" s="507"/>
      <c r="AK129" s="505"/>
      <c r="AL129" s="506"/>
      <c r="AM129" s="506"/>
      <c r="AN129" s="506"/>
      <c r="AO129" s="506"/>
      <c r="AP129" s="507"/>
      <c r="AS129" s="458"/>
      <c r="AT129" s="459"/>
      <c r="AU129" s="459"/>
      <c r="AV129" s="459"/>
      <c r="AW129" s="459"/>
      <c r="AX129" s="459"/>
      <c r="AY129" s="460"/>
      <c r="AZ129" s="464"/>
      <c r="BA129" s="459"/>
      <c r="BB129" s="459"/>
      <c r="BC129" s="459"/>
      <c r="BD129" s="459"/>
      <c r="BE129" s="459"/>
      <c r="BF129" s="465"/>
      <c r="BG129" s="189"/>
      <c r="BH129" s="190"/>
      <c r="BI129" s="191" t="str">
        <f>IFERROR(VLOOKUP(BG129,宿泊手当!$A$1:$B$5,2,FALSE),"食事の有無を選択")</f>
        <v>食事の有無を選択</v>
      </c>
      <c r="BJ129" s="189"/>
      <c r="BK129" s="192"/>
      <c r="BL129" s="488">
        <f>IFERROR((BH129+BI129)*BJ129*BK129,0)</f>
        <v>0</v>
      </c>
      <c r="BM129" s="489"/>
      <c r="BN129" s="193" t="s">
        <v>4</v>
      </c>
      <c r="BO129" s="458"/>
      <c r="BP129" s="459"/>
      <c r="BQ129" s="459"/>
      <c r="BR129" s="459"/>
      <c r="BS129" s="459"/>
      <c r="BT129" s="459"/>
      <c r="BU129" s="465"/>
      <c r="BV129" s="458"/>
      <c r="BW129" s="459"/>
      <c r="BX129" s="459"/>
      <c r="BY129" s="459"/>
      <c r="BZ129" s="459"/>
      <c r="CA129" s="459"/>
      <c r="CB129" s="465"/>
      <c r="CC129" s="458"/>
      <c r="CD129" s="459"/>
      <c r="CE129" s="459"/>
      <c r="CF129" s="459"/>
      <c r="CG129" s="459"/>
      <c r="CH129" s="459"/>
      <c r="CI129" s="465"/>
      <c r="CJ129" s="458"/>
      <c r="CK129" s="459"/>
      <c r="CL129" s="459"/>
      <c r="CM129" s="459"/>
      <c r="CN129" s="459"/>
      <c r="CO129" s="459"/>
      <c r="CP129" s="465"/>
      <c r="CQ129" s="458"/>
      <c r="CR129" s="459"/>
      <c r="CS129" s="459"/>
      <c r="CT129" s="459"/>
      <c r="CU129" s="459"/>
      <c r="CV129" s="459"/>
      <c r="CW129" s="465"/>
      <c r="CX129" s="458"/>
      <c r="CY129" s="459"/>
      <c r="CZ129" s="459"/>
      <c r="DA129" s="459"/>
      <c r="DB129" s="459"/>
      <c r="DC129" s="459"/>
      <c r="DD129" s="465"/>
      <c r="DE129" s="482"/>
      <c r="DF129" s="483"/>
      <c r="DG129" s="483"/>
      <c r="DH129" s="483"/>
      <c r="DI129" s="483"/>
      <c r="DJ129" s="483"/>
      <c r="DK129" s="173"/>
      <c r="DL129" s="456"/>
    </row>
    <row r="130" spans="2:116" ht="20.25" customHeight="1">
      <c r="B130" s="458"/>
      <c r="C130" s="459"/>
      <c r="D130" s="459"/>
      <c r="E130" s="459"/>
      <c r="F130" s="459"/>
      <c r="G130" s="459"/>
      <c r="H130" s="459"/>
      <c r="I130" s="459"/>
      <c r="J130" s="459"/>
      <c r="K130" s="459"/>
      <c r="L130" s="459"/>
      <c r="M130" s="465"/>
      <c r="N130" s="499"/>
      <c r="O130" s="500"/>
      <c r="P130" s="501"/>
      <c r="S130" s="505"/>
      <c r="T130" s="506"/>
      <c r="U130" s="506"/>
      <c r="V130" s="506"/>
      <c r="W130" s="506"/>
      <c r="X130" s="507"/>
      <c r="Y130" s="505"/>
      <c r="Z130" s="506"/>
      <c r="AA130" s="506"/>
      <c r="AB130" s="506"/>
      <c r="AC130" s="506"/>
      <c r="AD130" s="507"/>
      <c r="AE130" s="505"/>
      <c r="AF130" s="506"/>
      <c r="AG130" s="506"/>
      <c r="AH130" s="506"/>
      <c r="AI130" s="506"/>
      <c r="AJ130" s="507"/>
      <c r="AK130" s="505"/>
      <c r="AL130" s="506"/>
      <c r="AM130" s="506"/>
      <c r="AN130" s="506"/>
      <c r="AO130" s="506"/>
      <c r="AP130" s="507"/>
      <c r="AS130" s="458"/>
      <c r="AT130" s="459"/>
      <c r="AU130" s="459"/>
      <c r="AV130" s="459"/>
      <c r="AW130" s="459"/>
      <c r="AX130" s="459"/>
      <c r="AY130" s="460"/>
      <c r="AZ130" s="464"/>
      <c r="BA130" s="459"/>
      <c r="BB130" s="459"/>
      <c r="BC130" s="459"/>
      <c r="BD130" s="459"/>
      <c r="BE130" s="459"/>
      <c r="BF130" s="465"/>
      <c r="BG130" s="189"/>
      <c r="BH130" s="190"/>
      <c r="BI130" s="191" t="str">
        <f>IFERROR(VLOOKUP(BG130,宿泊手当!$A$1:$B$5,2,FALSE),"食事の有無を選択")</f>
        <v>食事の有無を選択</v>
      </c>
      <c r="BJ130" s="189"/>
      <c r="BK130" s="192"/>
      <c r="BL130" s="488">
        <f t="shared" ref="BL130:BL134" si="14">IFERROR((BH130+BI130)*BJ130*BK130,0)</f>
        <v>0</v>
      </c>
      <c r="BM130" s="489"/>
      <c r="BN130" s="193" t="s">
        <v>4</v>
      </c>
      <c r="BO130" s="458"/>
      <c r="BP130" s="459"/>
      <c r="BQ130" s="459"/>
      <c r="BR130" s="459"/>
      <c r="BS130" s="459"/>
      <c r="BT130" s="459"/>
      <c r="BU130" s="465"/>
      <c r="BV130" s="458"/>
      <c r="BW130" s="459"/>
      <c r="BX130" s="459"/>
      <c r="BY130" s="459"/>
      <c r="BZ130" s="459"/>
      <c r="CA130" s="459"/>
      <c r="CB130" s="465"/>
      <c r="CC130" s="458"/>
      <c r="CD130" s="459"/>
      <c r="CE130" s="459"/>
      <c r="CF130" s="459"/>
      <c r="CG130" s="459"/>
      <c r="CH130" s="459"/>
      <c r="CI130" s="465"/>
      <c r="CJ130" s="458"/>
      <c r="CK130" s="459"/>
      <c r="CL130" s="459"/>
      <c r="CM130" s="459"/>
      <c r="CN130" s="459"/>
      <c r="CO130" s="459"/>
      <c r="CP130" s="465"/>
      <c r="CQ130" s="458"/>
      <c r="CR130" s="459"/>
      <c r="CS130" s="459"/>
      <c r="CT130" s="459"/>
      <c r="CU130" s="459"/>
      <c r="CV130" s="459"/>
      <c r="CW130" s="465"/>
      <c r="CX130" s="458"/>
      <c r="CY130" s="459"/>
      <c r="CZ130" s="459"/>
      <c r="DA130" s="459"/>
      <c r="DB130" s="459"/>
      <c r="DC130" s="459"/>
      <c r="DD130" s="465"/>
      <c r="DE130" s="482"/>
      <c r="DF130" s="483"/>
      <c r="DG130" s="483"/>
      <c r="DH130" s="483"/>
      <c r="DI130" s="483"/>
      <c r="DJ130" s="483"/>
      <c r="DK130" s="173"/>
      <c r="DL130" s="456"/>
    </row>
    <row r="131" spans="2:116" ht="20.25" customHeight="1">
      <c r="B131" s="458"/>
      <c r="C131" s="459"/>
      <c r="D131" s="459"/>
      <c r="E131" s="459"/>
      <c r="F131" s="459"/>
      <c r="G131" s="459"/>
      <c r="H131" s="459"/>
      <c r="I131" s="459"/>
      <c r="J131" s="459"/>
      <c r="K131" s="459"/>
      <c r="L131" s="459"/>
      <c r="M131" s="465"/>
      <c r="N131" s="499"/>
      <c r="O131" s="500"/>
      <c r="P131" s="501"/>
      <c r="S131" s="505"/>
      <c r="T131" s="506"/>
      <c r="U131" s="506"/>
      <c r="V131" s="506"/>
      <c r="W131" s="506"/>
      <c r="X131" s="507"/>
      <c r="Y131" s="505"/>
      <c r="Z131" s="506"/>
      <c r="AA131" s="506"/>
      <c r="AB131" s="506"/>
      <c r="AC131" s="506"/>
      <c r="AD131" s="507"/>
      <c r="AE131" s="505"/>
      <c r="AF131" s="506"/>
      <c r="AG131" s="506"/>
      <c r="AH131" s="506"/>
      <c r="AI131" s="506"/>
      <c r="AJ131" s="507"/>
      <c r="AK131" s="505"/>
      <c r="AL131" s="506"/>
      <c r="AM131" s="506"/>
      <c r="AN131" s="506"/>
      <c r="AO131" s="506"/>
      <c r="AP131" s="507"/>
      <c r="AS131" s="458"/>
      <c r="AT131" s="459"/>
      <c r="AU131" s="459"/>
      <c r="AV131" s="459"/>
      <c r="AW131" s="459"/>
      <c r="AX131" s="459"/>
      <c r="AY131" s="460"/>
      <c r="AZ131" s="464"/>
      <c r="BA131" s="459"/>
      <c r="BB131" s="459"/>
      <c r="BC131" s="459"/>
      <c r="BD131" s="459"/>
      <c r="BE131" s="459"/>
      <c r="BF131" s="465"/>
      <c r="BG131" s="189"/>
      <c r="BH131" s="190"/>
      <c r="BI131" s="191" t="str">
        <f>IFERROR(VLOOKUP(BG131,宿泊手当!$A$1:$B$5,2,FALSE),"食事の有無を選択")</f>
        <v>食事の有無を選択</v>
      </c>
      <c r="BJ131" s="189"/>
      <c r="BK131" s="192"/>
      <c r="BL131" s="488">
        <f t="shared" si="14"/>
        <v>0</v>
      </c>
      <c r="BM131" s="489"/>
      <c r="BN131" s="193" t="s">
        <v>4</v>
      </c>
      <c r="BO131" s="458"/>
      <c r="BP131" s="459"/>
      <c r="BQ131" s="459"/>
      <c r="BR131" s="459"/>
      <c r="BS131" s="459"/>
      <c r="BT131" s="459"/>
      <c r="BU131" s="465"/>
      <c r="BV131" s="458"/>
      <c r="BW131" s="459"/>
      <c r="BX131" s="459"/>
      <c r="BY131" s="459"/>
      <c r="BZ131" s="459"/>
      <c r="CA131" s="459"/>
      <c r="CB131" s="465"/>
      <c r="CC131" s="458"/>
      <c r="CD131" s="459"/>
      <c r="CE131" s="459"/>
      <c r="CF131" s="459"/>
      <c r="CG131" s="459"/>
      <c r="CH131" s="459"/>
      <c r="CI131" s="465"/>
      <c r="CJ131" s="458"/>
      <c r="CK131" s="459"/>
      <c r="CL131" s="459"/>
      <c r="CM131" s="459"/>
      <c r="CN131" s="459"/>
      <c r="CO131" s="459"/>
      <c r="CP131" s="465"/>
      <c r="CQ131" s="458"/>
      <c r="CR131" s="459"/>
      <c r="CS131" s="459"/>
      <c r="CT131" s="459"/>
      <c r="CU131" s="459"/>
      <c r="CV131" s="459"/>
      <c r="CW131" s="465"/>
      <c r="CX131" s="458"/>
      <c r="CY131" s="459"/>
      <c r="CZ131" s="459"/>
      <c r="DA131" s="459"/>
      <c r="DB131" s="459"/>
      <c r="DC131" s="459"/>
      <c r="DD131" s="465"/>
      <c r="DE131" s="482"/>
      <c r="DF131" s="483"/>
      <c r="DG131" s="483"/>
      <c r="DH131" s="483"/>
      <c r="DI131" s="483"/>
      <c r="DJ131" s="483"/>
      <c r="DK131" s="173"/>
      <c r="DL131" s="456"/>
    </row>
    <row r="132" spans="2:116" ht="20.25" hidden="1" customHeight="1">
      <c r="B132" s="458"/>
      <c r="C132" s="459"/>
      <c r="D132" s="459"/>
      <c r="E132" s="459"/>
      <c r="F132" s="459"/>
      <c r="G132" s="459"/>
      <c r="H132" s="459"/>
      <c r="I132" s="459"/>
      <c r="J132" s="459"/>
      <c r="K132" s="459"/>
      <c r="L132" s="459"/>
      <c r="M132" s="465"/>
      <c r="N132" s="499"/>
      <c r="O132" s="500"/>
      <c r="P132" s="501"/>
      <c r="S132" s="505"/>
      <c r="T132" s="506"/>
      <c r="U132" s="506"/>
      <c r="V132" s="506"/>
      <c r="W132" s="506"/>
      <c r="X132" s="507"/>
      <c r="Y132" s="505"/>
      <c r="Z132" s="506"/>
      <c r="AA132" s="506"/>
      <c r="AB132" s="506"/>
      <c r="AC132" s="506"/>
      <c r="AD132" s="507"/>
      <c r="AE132" s="505"/>
      <c r="AF132" s="506"/>
      <c r="AG132" s="506"/>
      <c r="AH132" s="506"/>
      <c r="AI132" s="506"/>
      <c r="AJ132" s="507"/>
      <c r="AK132" s="505"/>
      <c r="AL132" s="506"/>
      <c r="AM132" s="506"/>
      <c r="AN132" s="506"/>
      <c r="AO132" s="506"/>
      <c r="AP132" s="507"/>
      <c r="AS132" s="458"/>
      <c r="AT132" s="459"/>
      <c r="AU132" s="459"/>
      <c r="AV132" s="459"/>
      <c r="AW132" s="459"/>
      <c r="AX132" s="459"/>
      <c r="AY132" s="460"/>
      <c r="AZ132" s="464"/>
      <c r="BA132" s="459"/>
      <c r="BB132" s="459"/>
      <c r="BC132" s="459"/>
      <c r="BD132" s="459"/>
      <c r="BE132" s="459"/>
      <c r="BF132" s="465"/>
      <c r="BG132" s="189"/>
      <c r="BH132" s="190"/>
      <c r="BI132" s="191" t="str">
        <f>IFERROR(VLOOKUP(BG132,宿泊手当!$A$1:$B$5,2,FALSE),"食事の有無を選択")</f>
        <v>食事の有無を選択</v>
      </c>
      <c r="BJ132" s="189"/>
      <c r="BK132" s="192"/>
      <c r="BL132" s="488">
        <f t="shared" si="14"/>
        <v>0</v>
      </c>
      <c r="BM132" s="489"/>
      <c r="BN132" s="193" t="s">
        <v>4</v>
      </c>
      <c r="BO132" s="458"/>
      <c r="BP132" s="459"/>
      <c r="BQ132" s="459"/>
      <c r="BR132" s="459"/>
      <c r="BS132" s="459"/>
      <c r="BT132" s="459"/>
      <c r="BU132" s="465"/>
      <c r="BV132" s="458"/>
      <c r="BW132" s="459"/>
      <c r="BX132" s="459"/>
      <c r="BY132" s="459"/>
      <c r="BZ132" s="459"/>
      <c r="CA132" s="459"/>
      <c r="CB132" s="465"/>
      <c r="CC132" s="458"/>
      <c r="CD132" s="459"/>
      <c r="CE132" s="459"/>
      <c r="CF132" s="459"/>
      <c r="CG132" s="459"/>
      <c r="CH132" s="459"/>
      <c r="CI132" s="465"/>
      <c r="CJ132" s="458"/>
      <c r="CK132" s="459"/>
      <c r="CL132" s="459"/>
      <c r="CM132" s="459"/>
      <c r="CN132" s="459"/>
      <c r="CO132" s="459"/>
      <c r="CP132" s="465"/>
      <c r="CQ132" s="458"/>
      <c r="CR132" s="459"/>
      <c r="CS132" s="459"/>
      <c r="CT132" s="459"/>
      <c r="CU132" s="459"/>
      <c r="CV132" s="459"/>
      <c r="CW132" s="465"/>
      <c r="CX132" s="458"/>
      <c r="CY132" s="459"/>
      <c r="CZ132" s="459"/>
      <c r="DA132" s="459"/>
      <c r="DB132" s="459"/>
      <c r="DC132" s="459"/>
      <c r="DD132" s="465"/>
      <c r="DE132" s="482"/>
      <c r="DF132" s="483"/>
      <c r="DG132" s="483"/>
      <c r="DH132" s="483"/>
      <c r="DI132" s="483"/>
      <c r="DJ132" s="483"/>
      <c r="DK132" s="173"/>
      <c r="DL132" s="456"/>
    </row>
    <row r="133" spans="2:116" ht="20.25" hidden="1" customHeight="1">
      <c r="B133" s="458"/>
      <c r="C133" s="459"/>
      <c r="D133" s="459"/>
      <c r="E133" s="459"/>
      <c r="F133" s="459"/>
      <c r="G133" s="459"/>
      <c r="H133" s="459"/>
      <c r="I133" s="459"/>
      <c r="J133" s="459"/>
      <c r="K133" s="459"/>
      <c r="L133" s="459"/>
      <c r="M133" s="465"/>
      <c r="N133" s="499"/>
      <c r="O133" s="500"/>
      <c r="P133" s="501"/>
      <c r="S133" s="505"/>
      <c r="T133" s="506"/>
      <c r="U133" s="506"/>
      <c r="V133" s="506"/>
      <c r="W133" s="506"/>
      <c r="X133" s="507"/>
      <c r="Y133" s="505"/>
      <c r="Z133" s="506"/>
      <c r="AA133" s="506"/>
      <c r="AB133" s="506"/>
      <c r="AC133" s="506"/>
      <c r="AD133" s="507"/>
      <c r="AE133" s="505"/>
      <c r="AF133" s="506"/>
      <c r="AG133" s="506"/>
      <c r="AH133" s="506"/>
      <c r="AI133" s="506"/>
      <c r="AJ133" s="507"/>
      <c r="AK133" s="505"/>
      <c r="AL133" s="506"/>
      <c r="AM133" s="506"/>
      <c r="AN133" s="506"/>
      <c r="AO133" s="506"/>
      <c r="AP133" s="507"/>
      <c r="AS133" s="458"/>
      <c r="AT133" s="459"/>
      <c r="AU133" s="459"/>
      <c r="AV133" s="459"/>
      <c r="AW133" s="459"/>
      <c r="AX133" s="459"/>
      <c r="AY133" s="460"/>
      <c r="AZ133" s="464"/>
      <c r="BA133" s="459"/>
      <c r="BB133" s="459"/>
      <c r="BC133" s="459"/>
      <c r="BD133" s="459"/>
      <c r="BE133" s="459"/>
      <c r="BF133" s="465"/>
      <c r="BG133" s="189"/>
      <c r="BH133" s="190"/>
      <c r="BI133" s="191" t="str">
        <f>IFERROR(VLOOKUP(BG133,宿泊手当!$A$1:$B$5,2,FALSE),"食事の有無を選択")</f>
        <v>食事の有無を選択</v>
      </c>
      <c r="BJ133" s="189"/>
      <c r="BK133" s="192"/>
      <c r="BL133" s="488">
        <f t="shared" si="14"/>
        <v>0</v>
      </c>
      <c r="BM133" s="489"/>
      <c r="BN133" s="193" t="s">
        <v>4</v>
      </c>
      <c r="BO133" s="458"/>
      <c r="BP133" s="459"/>
      <c r="BQ133" s="459"/>
      <c r="BR133" s="459"/>
      <c r="BS133" s="459"/>
      <c r="BT133" s="459"/>
      <c r="BU133" s="465"/>
      <c r="BV133" s="458"/>
      <c r="BW133" s="459"/>
      <c r="BX133" s="459"/>
      <c r="BY133" s="459"/>
      <c r="BZ133" s="459"/>
      <c r="CA133" s="459"/>
      <c r="CB133" s="465"/>
      <c r="CC133" s="458"/>
      <c r="CD133" s="459"/>
      <c r="CE133" s="459"/>
      <c r="CF133" s="459"/>
      <c r="CG133" s="459"/>
      <c r="CH133" s="459"/>
      <c r="CI133" s="465"/>
      <c r="CJ133" s="458"/>
      <c r="CK133" s="459"/>
      <c r="CL133" s="459"/>
      <c r="CM133" s="459"/>
      <c r="CN133" s="459"/>
      <c r="CO133" s="459"/>
      <c r="CP133" s="465"/>
      <c r="CQ133" s="458"/>
      <c r="CR133" s="459"/>
      <c r="CS133" s="459"/>
      <c r="CT133" s="459"/>
      <c r="CU133" s="459"/>
      <c r="CV133" s="459"/>
      <c r="CW133" s="465"/>
      <c r="CX133" s="458"/>
      <c r="CY133" s="459"/>
      <c r="CZ133" s="459"/>
      <c r="DA133" s="459"/>
      <c r="DB133" s="459"/>
      <c r="DC133" s="459"/>
      <c r="DD133" s="465"/>
      <c r="DE133" s="482"/>
      <c r="DF133" s="483"/>
      <c r="DG133" s="483"/>
      <c r="DH133" s="483"/>
      <c r="DI133" s="483"/>
      <c r="DJ133" s="483"/>
      <c r="DK133" s="173"/>
      <c r="DL133" s="456"/>
    </row>
    <row r="134" spans="2:116" ht="20.25" hidden="1" customHeight="1">
      <c r="B134" s="458"/>
      <c r="C134" s="459"/>
      <c r="D134" s="459"/>
      <c r="E134" s="459"/>
      <c r="F134" s="459"/>
      <c r="G134" s="459"/>
      <c r="H134" s="459"/>
      <c r="I134" s="459"/>
      <c r="J134" s="459"/>
      <c r="K134" s="459"/>
      <c r="L134" s="459"/>
      <c r="M134" s="465"/>
      <c r="N134" s="499"/>
      <c r="O134" s="500"/>
      <c r="P134" s="501"/>
      <c r="S134" s="505"/>
      <c r="T134" s="506"/>
      <c r="U134" s="506"/>
      <c r="V134" s="506"/>
      <c r="W134" s="506"/>
      <c r="X134" s="507"/>
      <c r="Y134" s="505"/>
      <c r="Z134" s="506"/>
      <c r="AA134" s="506"/>
      <c r="AB134" s="506"/>
      <c r="AC134" s="506"/>
      <c r="AD134" s="507"/>
      <c r="AE134" s="505"/>
      <c r="AF134" s="506"/>
      <c r="AG134" s="506"/>
      <c r="AH134" s="506"/>
      <c r="AI134" s="506"/>
      <c r="AJ134" s="507"/>
      <c r="AK134" s="505"/>
      <c r="AL134" s="506"/>
      <c r="AM134" s="506"/>
      <c r="AN134" s="506"/>
      <c r="AO134" s="506"/>
      <c r="AP134" s="507"/>
      <c r="AS134" s="458"/>
      <c r="AT134" s="459"/>
      <c r="AU134" s="459"/>
      <c r="AV134" s="459"/>
      <c r="AW134" s="459"/>
      <c r="AX134" s="459"/>
      <c r="AY134" s="460"/>
      <c r="AZ134" s="464"/>
      <c r="BA134" s="459"/>
      <c r="BB134" s="459"/>
      <c r="BC134" s="459"/>
      <c r="BD134" s="459"/>
      <c r="BE134" s="459"/>
      <c r="BF134" s="465"/>
      <c r="BG134" s="189"/>
      <c r="BH134" s="190"/>
      <c r="BI134" s="191" t="str">
        <f>IFERROR(VLOOKUP(BG134,宿泊手当!$A$1:$B$5,2,FALSE),"食事の有無を選択")</f>
        <v>食事の有無を選択</v>
      </c>
      <c r="BJ134" s="189"/>
      <c r="BK134" s="192"/>
      <c r="BL134" s="488">
        <f t="shared" si="14"/>
        <v>0</v>
      </c>
      <c r="BM134" s="489"/>
      <c r="BN134" s="193" t="s">
        <v>4</v>
      </c>
      <c r="BO134" s="458"/>
      <c r="BP134" s="459"/>
      <c r="BQ134" s="459"/>
      <c r="BR134" s="459"/>
      <c r="BS134" s="459"/>
      <c r="BT134" s="459"/>
      <c r="BU134" s="465"/>
      <c r="BV134" s="458"/>
      <c r="BW134" s="459"/>
      <c r="BX134" s="459"/>
      <c r="BY134" s="459"/>
      <c r="BZ134" s="459"/>
      <c r="CA134" s="459"/>
      <c r="CB134" s="465"/>
      <c r="CC134" s="458"/>
      <c r="CD134" s="459"/>
      <c r="CE134" s="459"/>
      <c r="CF134" s="459"/>
      <c r="CG134" s="459"/>
      <c r="CH134" s="459"/>
      <c r="CI134" s="465"/>
      <c r="CJ134" s="458"/>
      <c r="CK134" s="459"/>
      <c r="CL134" s="459"/>
      <c r="CM134" s="459"/>
      <c r="CN134" s="459"/>
      <c r="CO134" s="459"/>
      <c r="CP134" s="465"/>
      <c r="CQ134" s="458"/>
      <c r="CR134" s="459"/>
      <c r="CS134" s="459"/>
      <c r="CT134" s="459"/>
      <c r="CU134" s="459"/>
      <c r="CV134" s="459"/>
      <c r="CW134" s="465"/>
      <c r="CX134" s="458"/>
      <c r="CY134" s="459"/>
      <c r="CZ134" s="459"/>
      <c r="DA134" s="459"/>
      <c r="DB134" s="459"/>
      <c r="DC134" s="459"/>
      <c r="DD134" s="465"/>
      <c r="DE134" s="482"/>
      <c r="DF134" s="483"/>
      <c r="DG134" s="483"/>
      <c r="DH134" s="483"/>
      <c r="DI134" s="483"/>
      <c r="DJ134" s="483"/>
      <c r="DK134" s="173"/>
      <c r="DL134" s="456"/>
    </row>
    <row r="135" spans="2:116" ht="15.75" customHeight="1">
      <c r="B135" s="461"/>
      <c r="C135" s="462"/>
      <c r="D135" s="462"/>
      <c r="E135" s="462"/>
      <c r="F135" s="462"/>
      <c r="G135" s="462"/>
      <c r="H135" s="462"/>
      <c r="I135" s="462"/>
      <c r="J135" s="462"/>
      <c r="K135" s="462"/>
      <c r="L135" s="462"/>
      <c r="M135" s="467"/>
      <c r="N135" s="499"/>
      <c r="O135" s="500"/>
      <c r="P135" s="501"/>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1"/>
      <c r="AT135" s="462"/>
      <c r="AU135" s="462"/>
      <c r="AV135" s="462"/>
      <c r="AW135" s="462"/>
      <c r="AX135" s="462"/>
      <c r="AY135" s="463"/>
      <c r="AZ135" s="466"/>
      <c r="BA135" s="462"/>
      <c r="BB135" s="462"/>
      <c r="BC135" s="462"/>
      <c r="BD135" s="462"/>
      <c r="BE135" s="462"/>
      <c r="BF135" s="467"/>
      <c r="BG135" s="493" t="s">
        <v>210</v>
      </c>
      <c r="BH135" s="494"/>
      <c r="BI135" s="494"/>
      <c r="BJ135" s="494"/>
      <c r="BK135" s="494"/>
      <c r="BL135" s="494"/>
      <c r="BM135" s="494"/>
      <c r="BN135" s="495"/>
      <c r="BO135" s="461"/>
      <c r="BP135" s="462"/>
      <c r="BQ135" s="462"/>
      <c r="BR135" s="462"/>
      <c r="BS135" s="462"/>
      <c r="BT135" s="462"/>
      <c r="BU135" s="467"/>
      <c r="BV135" s="461"/>
      <c r="BW135" s="462"/>
      <c r="BX135" s="462"/>
      <c r="BY135" s="462"/>
      <c r="BZ135" s="462"/>
      <c r="CA135" s="462"/>
      <c r="CB135" s="467"/>
      <c r="CC135" s="461"/>
      <c r="CD135" s="462"/>
      <c r="CE135" s="462"/>
      <c r="CF135" s="462"/>
      <c r="CG135" s="462"/>
      <c r="CH135" s="462"/>
      <c r="CI135" s="467"/>
      <c r="CJ135" s="461"/>
      <c r="CK135" s="462"/>
      <c r="CL135" s="462"/>
      <c r="CM135" s="462"/>
      <c r="CN135" s="462"/>
      <c r="CO135" s="462"/>
      <c r="CP135" s="467"/>
      <c r="CQ135" s="461"/>
      <c r="CR135" s="462"/>
      <c r="CS135" s="462"/>
      <c r="CT135" s="462"/>
      <c r="CU135" s="462"/>
      <c r="CV135" s="462"/>
      <c r="CW135" s="467"/>
      <c r="CX135" s="461"/>
      <c r="CY135" s="462"/>
      <c r="CZ135" s="462"/>
      <c r="DA135" s="462"/>
      <c r="DB135" s="462"/>
      <c r="DC135" s="462"/>
      <c r="DD135" s="467"/>
      <c r="DE135" s="197"/>
      <c r="DF135" s="198"/>
      <c r="DG135" s="198"/>
      <c r="DH135" s="198"/>
      <c r="DI135" s="198"/>
      <c r="DJ135" s="198"/>
      <c r="DK135" s="199" t="s">
        <v>4</v>
      </c>
    </row>
    <row r="136" spans="2:116" ht="9.75" customHeight="1">
      <c r="B136" s="496"/>
      <c r="C136" s="497"/>
      <c r="D136" s="497"/>
      <c r="E136" s="497"/>
      <c r="F136" s="497"/>
      <c r="G136" s="497"/>
      <c r="H136" s="497"/>
      <c r="I136" s="497"/>
      <c r="J136" s="497"/>
      <c r="K136" s="497"/>
      <c r="L136" s="497"/>
      <c r="M136" s="498"/>
      <c r="N136" s="499">
        <v>8</v>
      </c>
      <c r="O136" s="500"/>
      <c r="P136" s="501"/>
      <c r="S136" s="502"/>
      <c r="T136" s="503"/>
      <c r="U136" s="503"/>
      <c r="V136" s="503"/>
      <c r="W136" s="503"/>
      <c r="X136" s="504"/>
      <c r="Y136" s="502"/>
      <c r="Z136" s="503"/>
      <c r="AA136" s="503"/>
      <c r="AB136" s="503"/>
      <c r="AC136" s="503"/>
      <c r="AD136" s="504"/>
      <c r="AE136" s="502"/>
      <c r="AF136" s="503"/>
      <c r="AG136" s="503"/>
      <c r="AH136" s="503"/>
      <c r="AI136" s="503"/>
      <c r="AJ136" s="504"/>
      <c r="AK136" s="502">
        <f>SUM(S136:AJ152)</f>
        <v>0</v>
      </c>
      <c r="AL136" s="503"/>
      <c r="AM136" s="503"/>
      <c r="AN136" s="503"/>
      <c r="AO136" s="503"/>
      <c r="AP136" s="504"/>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172"/>
      <c r="CY136" s="169"/>
      <c r="CZ136" s="169"/>
      <c r="DA136" s="169"/>
      <c r="DB136" s="169"/>
      <c r="DC136" s="169"/>
      <c r="DD136" s="171"/>
      <c r="DE136" s="480">
        <f>SUM(AS137:DD137)</f>
        <v>0</v>
      </c>
      <c r="DF136" s="481"/>
      <c r="DG136" s="481"/>
      <c r="DH136" s="481"/>
      <c r="DI136" s="481"/>
      <c r="DJ136" s="481"/>
      <c r="DK136" s="171"/>
    </row>
    <row r="137" spans="2:116" ht="18.75" customHeight="1">
      <c r="B137" s="458"/>
      <c r="C137" s="459"/>
      <c r="D137" s="459"/>
      <c r="E137" s="459"/>
      <c r="F137" s="459"/>
      <c r="G137" s="459"/>
      <c r="H137" s="459"/>
      <c r="I137" s="459"/>
      <c r="J137" s="459"/>
      <c r="K137" s="459"/>
      <c r="L137" s="459"/>
      <c r="M137" s="465"/>
      <c r="N137" s="499"/>
      <c r="O137" s="500"/>
      <c r="P137" s="501"/>
      <c r="S137" s="505"/>
      <c r="T137" s="506"/>
      <c r="U137" s="506"/>
      <c r="V137" s="506"/>
      <c r="W137" s="506"/>
      <c r="X137" s="507"/>
      <c r="Y137" s="505"/>
      <c r="Z137" s="506"/>
      <c r="AA137" s="506"/>
      <c r="AB137" s="506"/>
      <c r="AC137" s="506"/>
      <c r="AD137" s="507"/>
      <c r="AE137" s="505"/>
      <c r="AF137" s="506"/>
      <c r="AG137" s="506"/>
      <c r="AH137" s="506"/>
      <c r="AI137" s="506"/>
      <c r="AJ137" s="507"/>
      <c r="AK137" s="505"/>
      <c r="AL137" s="506"/>
      <c r="AM137" s="506"/>
      <c r="AN137" s="506"/>
      <c r="AO137" s="506"/>
      <c r="AP137" s="507"/>
      <c r="AS137" s="484"/>
      <c r="AT137" s="485"/>
      <c r="AU137" s="485"/>
      <c r="AV137" s="485"/>
      <c r="AW137" s="485"/>
      <c r="AX137" s="485"/>
      <c r="AY137" s="486"/>
      <c r="AZ137" s="485"/>
      <c r="BA137" s="485"/>
      <c r="BB137" s="485"/>
      <c r="BC137" s="485"/>
      <c r="BD137" s="485"/>
      <c r="BE137" s="485"/>
      <c r="BF137" s="487"/>
      <c r="BG137" s="484">
        <f>SUM(BL147:BM152)</f>
        <v>0</v>
      </c>
      <c r="BH137" s="485"/>
      <c r="BI137" s="485"/>
      <c r="BJ137" s="485"/>
      <c r="BK137" s="485"/>
      <c r="BL137" s="485"/>
      <c r="BM137" s="485"/>
      <c r="BN137" s="487"/>
      <c r="BO137" s="484"/>
      <c r="BP137" s="485"/>
      <c r="BQ137" s="485"/>
      <c r="BR137" s="485"/>
      <c r="BS137" s="485"/>
      <c r="BT137" s="485"/>
      <c r="BU137" s="487"/>
      <c r="BV137" s="484"/>
      <c r="BW137" s="485"/>
      <c r="BX137" s="485"/>
      <c r="BY137" s="485"/>
      <c r="BZ137" s="485"/>
      <c r="CA137" s="485"/>
      <c r="CB137" s="487"/>
      <c r="CC137" s="484"/>
      <c r="CD137" s="485"/>
      <c r="CE137" s="485"/>
      <c r="CF137" s="485"/>
      <c r="CG137" s="485"/>
      <c r="CH137" s="485"/>
      <c r="CI137" s="487"/>
      <c r="CJ137" s="484"/>
      <c r="CK137" s="485"/>
      <c r="CL137" s="485"/>
      <c r="CM137" s="485"/>
      <c r="CN137" s="485"/>
      <c r="CO137" s="485"/>
      <c r="CP137" s="487"/>
      <c r="CQ137" s="484"/>
      <c r="CR137" s="485"/>
      <c r="CS137" s="485"/>
      <c r="CT137" s="485"/>
      <c r="CU137" s="485"/>
      <c r="CV137" s="485"/>
      <c r="CW137" s="487"/>
      <c r="CX137" s="484"/>
      <c r="CY137" s="485"/>
      <c r="CZ137" s="485"/>
      <c r="DA137" s="485"/>
      <c r="DB137" s="485"/>
      <c r="DC137" s="485"/>
      <c r="DD137" s="487"/>
      <c r="DE137" s="482"/>
      <c r="DF137" s="483"/>
      <c r="DG137" s="483"/>
      <c r="DH137" s="483"/>
      <c r="DI137" s="483"/>
      <c r="DJ137" s="483"/>
      <c r="DK137" s="173"/>
      <c r="DL137" s="158" t="str">
        <f>IF(AK136=DE136,"○","一致していません")</f>
        <v>○</v>
      </c>
    </row>
    <row r="138" spans="2:116" ht="9" customHeight="1">
      <c r="B138" s="458"/>
      <c r="C138" s="459"/>
      <c r="D138" s="459"/>
      <c r="E138" s="459"/>
      <c r="F138" s="459"/>
      <c r="G138" s="459"/>
      <c r="H138" s="459"/>
      <c r="I138" s="459"/>
      <c r="J138" s="459"/>
      <c r="K138" s="459"/>
      <c r="L138" s="459"/>
      <c r="M138" s="465"/>
      <c r="N138" s="499"/>
      <c r="O138" s="500"/>
      <c r="P138" s="501"/>
      <c r="S138" s="505"/>
      <c r="T138" s="506"/>
      <c r="U138" s="506"/>
      <c r="V138" s="506"/>
      <c r="W138" s="506"/>
      <c r="X138" s="507"/>
      <c r="Y138" s="505"/>
      <c r="Z138" s="506"/>
      <c r="AA138" s="506"/>
      <c r="AB138" s="506"/>
      <c r="AC138" s="506"/>
      <c r="AD138" s="507"/>
      <c r="AE138" s="505"/>
      <c r="AF138" s="506"/>
      <c r="AG138" s="506"/>
      <c r="AH138" s="506"/>
      <c r="AI138" s="506"/>
      <c r="AJ138" s="507"/>
      <c r="AK138" s="505"/>
      <c r="AL138" s="506"/>
      <c r="AM138" s="506"/>
      <c r="AN138" s="506"/>
      <c r="AO138" s="506"/>
      <c r="AP138" s="507"/>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174"/>
      <c r="CY138" s="175"/>
      <c r="CZ138" s="175"/>
      <c r="DA138" s="175"/>
      <c r="DB138" s="175"/>
      <c r="DC138" s="175"/>
      <c r="DD138" s="179" t="s">
        <v>4</v>
      </c>
      <c r="DE138" s="482"/>
      <c r="DF138" s="483"/>
      <c r="DG138" s="483"/>
      <c r="DH138" s="483"/>
      <c r="DI138" s="483"/>
      <c r="DJ138" s="483"/>
      <c r="DK138" s="173"/>
      <c r="DL138" s="456"/>
    </row>
    <row r="139" spans="2:116" ht="15" customHeight="1">
      <c r="B139" s="458"/>
      <c r="C139" s="459"/>
      <c r="D139" s="459"/>
      <c r="E139" s="459"/>
      <c r="F139" s="459"/>
      <c r="G139" s="459"/>
      <c r="H139" s="459"/>
      <c r="I139" s="459"/>
      <c r="J139" s="459"/>
      <c r="K139" s="459"/>
      <c r="L139" s="459"/>
      <c r="M139" s="465"/>
      <c r="N139" s="499"/>
      <c r="O139" s="500"/>
      <c r="P139" s="501"/>
      <c r="S139" s="505"/>
      <c r="T139" s="506"/>
      <c r="U139" s="506"/>
      <c r="V139" s="506"/>
      <c r="W139" s="506"/>
      <c r="X139" s="507"/>
      <c r="Y139" s="505"/>
      <c r="Z139" s="506"/>
      <c r="AA139" s="506"/>
      <c r="AB139" s="506"/>
      <c r="AC139" s="506"/>
      <c r="AD139" s="507"/>
      <c r="AE139" s="505"/>
      <c r="AF139" s="506"/>
      <c r="AG139" s="506"/>
      <c r="AH139" s="506"/>
      <c r="AI139" s="506"/>
      <c r="AJ139" s="507"/>
      <c r="AK139" s="505"/>
      <c r="AL139" s="506"/>
      <c r="AM139" s="506"/>
      <c r="AN139" s="506"/>
      <c r="AO139" s="506"/>
      <c r="AP139" s="507"/>
      <c r="AS139" s="180" t="s">
        <v>24</v>
      </c>
      <c r="AT139" s="181"/>
      <c r="AU139" s="181"/>
      <c r="AV139" s="181"/>
      <c r="AW139" s="181"/>
      <c r="AX139" s="181"/>
      <c r="AY139" s="182"/>
      <c r="AZ139" s="181"/>
      <c r="BA139" s="181"/>
      <c r="BB139" s="181"/>
      <c r="BC139" s="181"/>
      <c r="BD139" s="181"/>
      <c r="BE139" s="181"/>
      <c r="BF139" s="183"/>
      <c r="BG139" s="457" t="s">
        <v>194</v>
      </c>
      <c r="BH139" s="457"/>
      <c r="BI139" s="457"/>
      <c r="BJ139" s="457"/>
      <c r="BK139" s="457"/>
      <c r="BL139" s="457"/>
      <c r="BM139" s="457"/>
      <c r="BN139" s="457"/>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184"/>
      <c r="CY139" s="181"/>
      <c r="CZ139" s="181"/>
      <c r="DA139" s="181"/>
      <c r="DB139" s="181"/>
      <c r="DC139" s="181"/>
      <c r="DD139" s="183"/>
      <c r="DE139" s="482"/>
      <c r="DF139" s="483"/>
      <c r="DG139" s="483"/>
      <c r="DH139" s="483"/>
      <c r="DI139" s="483"/>
      <c r="DJ139" s="483"/>
      <c r="DK139" s="173"/>
      <c r="DL139" s="456"/>
    </row>
    <row r="140" spans="2:116" ht="15" customHeight="1">
      <c r="B140" s="458"/>
      <c r="C140" s="459"/>
      <c r="D140" s="459"/>
      <c r="E140" s="459"/>
      <c r="F140" s="459"/>
      <c r="G140" s="459"/>
      <c r="H140" s="459"/>
      <c r="I140" s="459"/>
      <c r="J140" s="459"/>
      <c r="K140" s="459"/>
      <c r="L140" s="459"/>
      <c r="M140" s="465"/>
      <c r="N140" s="499"/>
      <c r="O140" s="500"/>
      <c r="P140" s="501"/>
      <c r="S140" s="505"/>
      <c r="T140" s="506"/>
      <c r="U140" s="506"/>
      <c r="V140" s="506"/>
      <c r="W140" s="506"/>
      <c r="X140" s="507"/>
      <c r="Y140" s="505"/>
      <c r="Z140" s="506"/>
      <c r="AA140" s="506"/>
      <c r="AB140" s="506"/>
      <c r="AC140" s="506"/>
      <c r="AD140" s="507"/>
      <c r="AE140" s="505"/>
      <c r="AF140" s="506"/>
      <c r="AG140" s="506"/>
      <c r="AH140" s="506"/>
      <c r="AI140" s="506"/>
      <c r="AJ140" s="507"/>
      <c r="AK140" s="505"/>
      <c r="AL140" s="506"/>
      <c r="AM140" s="506"/>
      <c r="AN140" s="506"/>
      <c r="AO140" s="506"/>
      <c r="AP140" s="507"/>
      <c r="AS140" s="458"/>
      <c r="AT140" s="459"/>
      <c r="AU140" s="459"/>
      <c r="AV140" s="459"/>
      <c r="AW140" s="459"/>
      <c r="AX140" s="459"/>
      <c r="AY140" s="460"/>
      <c r="AZ140" s="464"/>
      <c r="BA140" s="459"/>
      <c r="BB140" s="459"/>
      <c r="BC140" s="459"/>
      <c r="BD140" s="459"/>
      <c r="BE140" s="459"/>
      <c r="BF140" s="465"/>
      <c r="BG140" s="468" t="s">
        <v>208</v>
      </c>
      <c r="BH140" s="469"/>
      <c r="BI140" s="470" t="s">
        <v>207</v>
      </c>
      <c r="BJ140" s="472" t="s">
        <v>200</v>
      </c>
      <c r="BK140" s="472" t="s">
        <v>205</v>
      </c>
      <c r="BL140" s="474" t="s">
        <v>201</v>
      </c>
      <c r="BM140" s="475"/>
      <c r="BN140" s="476"/>
      <c r="BO140" s="458"/>
      <c r="BP140" s="459"/>
      <c r="BQ140" s="459"/>
      <c r="BR140" s="459"/>
      <c r="BS140" s="459"/>
      <c r="BT140" s="459"/>
      <c r="BU140" s="465"/>
      <c r="BV140" s="458"/>
      <c r="BW140" s="459"/>
      <c r="BX140" s="459"/>
      <c r="BY140" s="459"/>
      <c r="BZ140" s="459"/>
      <c r="CA140" s="459"/>
      <c r="CB140" s="465"/>
      <c r="CC140" s="458"/>
      <c r="CD140" s="459"/>
      <c r="CE140" s="459"/>
      <c r="CF140" s="459"/>
      <c r="CG140" s="459"/>
      <c r="CH140" s="459"/>
      <c r="CI140" s="465"/>
      <c r="CJ140" s="458"/>
      <c r="CK140" s="459"/>
      <c r="CL140" s="459"/>
      <c r="CM140" s="459"/>
      <c r="CN140" s="459"/>
      <c r="CO140" s="459"/>
      <c r="CP140" s="465"/>
      <c r="CQ140" s="458"/>
      <c r="CR140" s="459"/>
      <c r="CS140" s="459"/>
      <c r="CT140" s="459"/>
      <c r="CU140" s="459"/>
      <c r="CV140" s="459"/>
      <c r="CW140" s="465"/>
      <c r="CX140" s="458"/>
      <c r="CY140" s="459"/>
      <c r="CZ140" s="459"/>
      <c r="DA140" s="459"/>
      <c r="DB140" s="459"/>
      <c r="DC140" s="459"/>
      <c r="DD140" s="465"/>
      <c r="DE140" s="482"/>
      <c r="DF140" s="483"/>
      <c r="DG140" s="483"/>
      <c r="DH140" s="483"/>
      <c r="DI140" s="483"/>
      <c r="DJ140" s="483"/>
      <c r="DK140" s="173"/>
      <c r="DL140" s="456"/>
    </row>
    <row r="141" spans="2:116" ht="13.5" customHeight="1">
      <c r="B141" s="458"/>
      <c r="C141" s="459"/>
      <c r="D141" s="459"/>
      <c r="E141" s="459"/>
      <c r="F141" s="459"/>
      <c r="G141" s="459"/>
      <c r="H141" s="459"/>
      <c r="I141" s="459"/>
      <c r="J141" s="459"/>
      <c r="K141" s="459"/>
      <c r="L141" s="459"/>
      <c r="M141" s="465"/>
      <c r="N141" s="499"/>
      <c r="O141" s="500"/>
      <c r="P141" s="501"/>
      <c r="S141" s="505"/>
      <c r="T141" s="506"/>
      <c r="U141" s="506"/>
      <c r="V141" s="506"/>
      <c r="W141" s="506"/>
      <c r="X141" s="507"/>
      <c r="Y141" s="505"/>
      <c r="Z141" s="506"/>
      <c r="AA141" s="506"/>
      <c r="AB141" s="506"/>
      <c r="AC141" s="506"/>
      <c r="AD141" s="507"/>
      <c r="AE141" s="505"/>
      <c r="AF141" s="506"/>
      <c r="AG141" s="506"/>
      <c r="AH141" s="506"/>
      <c r="AI141" s="506"/>
      <c r="AJ141" s="507"/>
      <c r="AK141" s="505"/>
      <c r="AL141" s="506"/>
      <c r="AM141" s="506"/>
      <c r="AN141" s="506"/>
      <c r="AO141" s="506"/>
      <c r="AP141" s="507"/>
      <c r="AS141" s="458"/>
      <c r="AT141" s="459"/>
      <c r="AU141" s="459"/>
      <c r="AV141" s="459"/>
      <c r="AW141" s="459"/>
      <c r="AX141" s="459"/>
      <c r="AY141" s="460"/>
      <c r="AZ141" s="464"/>
      <c r="BA141" s="459"/>
      <c r="BB141" s="459"/>
      <c r="BC141" s="459"/>
      <c r="BD141" s="459"/>
      <c r="BE141" s="459"/>
      <c r="BF141" s="465"/>
      <c r="BG141" s="185" t="s">
        <v>195</v>
      </c>
      <c r="BH141" s="186" t="s">
        <v>3</v>
      </c>
      <c r="BI141" s="471"/>
      <c r="BJ141" s="473"/>
      <c r="BK141" s="473"/>
      <c r="BL141" s="477"/>
      <c r="BM141" s="478"/>
      <c r="BN141" s="479"/>
      <c r="BO141" s="458"/>
      <c r="BP141" s="459"/>
      <c r="BQ141" s="459"/>
      <c r="BR141" s="459"/>
      <c r="BS141" s="459"/>
      <c r="BT141" s="459"/>
      <c r="BU141" s="465"/>
      <c r="BV141" s="458"/>
      <c r="BW141" s="459"/>
      <c r="BX141" s="459"/>
      <c r="BY141" s="459"/>
      <c r="BZ141" s="459"/>
      <c r="CA141" s="459"/>
      <c r="CB141" s="465"/>
      <c r="CC141" s="458"/>
      <c r="CD141" s="459"/>
      <c r="CE141" s="459"/>
      <c r="CF141" s="459"/>
      <c r="CG141" s="459"/>
      <c r="CH141" s="459"/>
      <c r="CI141" s="465"/>
      <c r="CJ141" s="458"/>
      <c r="CK141" s="459"/>
      <c r="CL141" s="459"/>
      <c r="CM141" s="459"/>
      <c r="CN141" s="459"/>
      <c r="CO141" s="459"/>
      <c r="CP141" s="465"/>
      <c r="CQ141" s="458"/>
      <c r="CR141" s="459"/>
      <c r="CS141" s="459"/>
      <c r="CT141" s="459"/>
      <c r="CU141" s="459"/>
      <c r="CV141" s="459"/>
      <c r="CW141" s="465"/>
      <c r="CX141" s="458"/>
      <c r="CY141" s="459"/>
      <c r="CZ141" s="459"/>
      <c r="DA141" s="459"/>
      <c r="DB141" s="459"/>
      <c r="DC141" s="459"/>
      <c r="DD141" s="465"/>
      <c r="DE141" s="482"/>
      <c r="DF141" s="483"/>
      <c r="DG141" s="483"/>
      <c r="DH141" s="483"/>
      <c r="DI141" s="483"/>
      <c r="DJ141" s="483"/>
      <c r="DK141" s="173"/>
      <c r="DL141" s="456"/>
    </row>
    <row r="142" spans="2:116" ht="20.25" customHeight="1">
      <c r="B142" s="458"/>
      <c r="C142" s="459"/>
      <c r="D142" s="459"/>
      <c r="E142" s="459"/>
      <c r="F142" s="459"/>
      <c r="G142" s="459"/>
      <c r="H142" s="459"/>
      <c r="I142" s="459"/>
      <c r="J142" s="459"/>
      <c r="K142" s="459"/>
      <c r="L142" s="459"/>
      <c r="M142" s="465"/>
      <c r="N142" s="499"/>
      <c r="O142" s="500"/>
      <c r="P142" s="501"/>
      <c r="S142" s="505"/>
      <c r="T142" s="506"/>
      <c r="U142" s="506"/>
      <c r="V142" s="506"/>
      <c r="W142" s="506"/>
      <c r="X142" s="507"/>
      <c r="Y142" s="505"/>
      <c r="Z142" s="506"/>
      <c r="AA142" s="506"/>
      <c r="AB142" s="506"/>
      <c r="AC142" s="506"/>
      <c r="AD142" s="507"/>
      <c r="AE142" s="505"/>
      <c r="AF142" s="506"/>
      <c r="AG142" s="506"/>
      <c r="AH142" s="506"/>
      <c r="AI142" s="506"/>
      <c r="AJ142" s="507"/>
      <c r="AK142" s="505"/>
      <c r="AL142" s="506"/>
      <c r="AM142" s="506"/>
      <c r="AN142" s="506"/>
      <c r="AO142" s="506"/>
      <c r="AP142" s="507"/>
      <c r="AS142" s="458"/>
      <c r="AT142" s="459"/>
      <c r="AU142" s="459"/>
      <c r="AV142" s="459"/>
      <c r="AW142" s="459"/>
      <c r="AX142" s="459"/>
      <c r="AY142" s="460"/>
      <c r="AZ142" s="464"/>
      <c r="BA142" s="459"/>
      <c r="BB142" s="459"/>
      <c r="BC142" s="459"/>
      <c r="BD142" s="459"/>
      <c r="BE142" s="459"/>
      <c r="BF142" s="465"/>
      <c r="BG142" s="187"/>
      <c r="BH142" s="221">
        <f>IFERROR(VLOOKUP(【③ターゲット】事業!AY24,宿泊費基準額!_xlnm.Print_Area,2,FALSE),0)</f>
        <v>0</v>
      </c>
      <c r="BI142" s="222" t="str">
        <f>IFERROR(VLOOKUP(BG142,宿泊手当!$A$1:$B$5,2,FALSE),"食事の有無を選択")</f>
        <v>食事の有無を選択</v>
      </c>
      <c r="BJ142" s="223"/>
      <c r="BK142" s="223"/>
      <c r="BL142" s="490">
        <f>IFERROR(BH142+BI142,0)</f>
        <v>0</v>
      </c>
      <c r="BM142" s="491"/>
      <c r="BN142" s="188" t="s">
        <v>4</v>
      </c>
      <c r="BO142" s="458"/>
      <c r="BP142" s="459"/>
      <c r="BQ142" s="459"/>
      <c r="BR142" s="459"/>
      <c r="BS142" s="459"/>
      <c r="BT142" s="459"/>
      <c r="BU142" s="465"/>
      <c r="BV142" s="458"/>
      <c r="BW142" s="459"/>
      <c r="BX142" s="459"/>
      <c r="BY142" s="459"/>
      <c r="BZ142" s="459"/>
      <c r="CA142" s="459"/>
      <c r="CB142" s="465"/>
      <c r="CC142" s="458"/>
      <c r="CD142" s="459"/>
      <c r="CE142" s="459"/>
      <c r="CF142" s="459"/>
      <c r="CG142" s="459"/>
      <c r="CH142" s="459"/>
      <c r="CI142" s="465"/>
      <c r="CJ142" s="458"/>
      <c r="CK142" s="459"/>
      <c r="CL142" s="459"/>
      <c r="CM142" s="459"/>
      <c r="CN142" s="459"/>
      <c r="CO142" s="459"/>
      <c r="CP142" s="465"/>
      <c r="CQ142" s="458"/>
      <c r="CR142" s="459"/>
      <c r="CS142" s="459"/>
      <c r="CT142" s="459"/>
      <c r="CU142" s="459"/>
      <c r="CV142" s="459"/>
      <c r="CW142" s="465"/>
      <c r="CX142" s="458"/>
      <c r="CY142" s="459"/>
      <c r="CZ142" s="459"/>
      <c r="DA142" s="459"/>
      <c r="DB142" s="459"/>
      <c r="DC142" s="459"/>
      <c r="DD142" s="465"/>
      <c r="DE142" s="482"/>
      <c r="DF142" s="483"/>
      <c r="DG142" s="483"/>
      <c r="DH142" s="483"/>
      <c r="DI142" s="483"/>
      <c r="DJ142" s="483"/>
      <c r="DK142" s="173"/>
      <c r="DL142" s="456"/>
    </row>
    <row r="143" spans="2:116" ht="20.25" customHeight="1">
      <c r="B143" s="458"/>
      <c r="C143" s="459"/>
      <c r="D143" s="459"/>
      <c r="E143" s="459"/>
      <c r="F143" s="459"/>
      <c r="G143" s="459"/>
      <c r="H143" s="459"/>
      <c r="I143" s="459"/>
      <c r="J143" s="459"/>
      <c r="K143" s="459"/>
      <c r="L143" s="459"/>
      <c r="M143" s="465"/>
      <c r="N143" s="499"/>
      <c r="O143" s="500"/>
      <c r="P143" s="501"/>
      <c r="S143" s="505"/>
      <c r="T143" s="506"/>
      <c r="U143" s="506"/>
      <c r="V143" s="506"/>
      <c r="W143" s="506"/>
      <c r="X143" s="507"/>
      <c r="Y143" s="505"/>
      <c r="Z143" s="506"/>
      <c r="AA143" s="506"/>
      <c r="AB143" s="506"/>
      <c r="AC143" s="506"/>
      <c r="AD143" s="507"/>
      <c r="AE143" s="505"/>
      <c r="AF143" s="506"/>
      <c r="AG143" s="506"/>
      <c r="AH143" s="506"/>
      <c r="AI143" s="506"/>
      <c r="AJ143" s="507"/>
      <c r="AK143" s="505"/>
      <c r="AL143" s="506"/>
      <c r="AM143" s="506"/>
      <c r="AN143" s="506"/>
      <c r="AO143" s="506"/>
      <c r="AP143" s="507"/>
      <c r="AS143" s="458"/>
      <c r="AT143" s="459"/>
      <c r="AU143" s="459"/>
      <c r="AV143" s="459"/>
      <c r="AW143" s="459"/>
      <c r="AX143" s="459"/>
      <c r="AY143" s="460"/>
      <c r="AZ143" s="464"/>
      <c r="BA143" s="459"/>
      <c r="BB143" s="459"/>
      <c r="BC143" s="459"/>
      <c r="BD143" s="459"/>
      <c r="BE143" s="459"/>
      <c r="BF143" s="465"/>
      <c r="BG143" s="187"/>
      <c r="BH143" s="221">
        <f>$BH$142</f>
        <v>0</v>
      </c>
      <c r="BI143" s="222" t="str">
        <f>IFERROR(VLOOKUP(BG143,宿泊手当!$A$1:$B$5,2,FALSE),"食事の有無を選択")</f>
        <v>食事の有無を選択</v>
      </c>
      <c r="BJ143" s="223"/>
      <c r="BK143" s="223"/>
      <c r="BL143" s="490">
        <f>IFERROR(BH143+BI143,0)</f>
        <v>0</v>
      </c>
      <c r="BM143" s="491"/>
      <c r="BN143" s="188" t="s">
        <v>4</v>
      </c>
      <c r="BO143" s="458"/>
      <c r="BP143" s="459"/>
      <c r="BQ143" s="459"/>
      <c r="BR143" s="459"/>
      <c r="BS143" s="459"/>
      <c r="BT143" s="459"/>
      <c r="BU143" s="465"/>
      <c r="BV143" s="458"/>
      <c r="BW143" s="459"/>
      <c r="BX143" s="459"/>
      <c r="BY143" s="459"/>
      <c r="BZ143" s="459"/>
      <c r="CA143" s="459"/>
      <c r="CB143" s="465"/>
      <c r="CC143" s="458"/>
      <c r="CD143" s="459"/>
      <c r="CE143" s="459"/>
      <c r="CF143" s="459"/>
      <c r="CG143" s="459"/>
      <c r="CH143" s="459"/>
      <c r="CI143" s="465"/>
      <c r="CJ143" s="458"/>
      <c r="CK143" s="459"/>
      <c r="CL143" s="459"/>
      <c r="CM143" s="459"/>
      <c r="CN143" s="459"/>
      <c r="CO143" s="459"/>
      <c r="CP143" s="465"/>
      <c r="CQ143" s="458"/>
      <c r="CR143" s="459"/>
      <c r="CS143" s="459"/>
      <c r="CT143" s="459"/>
      <c r="CU143" s="459"/>
      <c r="CV143" s="459"/>
      <c r="CW143" s="465"/>
      <c r="CX143" s="458"/>
      <c r="CY143" s="459"/>
      <c r="CZ143" s="459"/>
      <c r="DA143" s="459"/>
      <c r="DB143" s="459"/>
      <c r="DC143" s="459"/>
      <c r="DD143" s="465"/>
      <c r="DE143" s="482"/>
      <c r="DF143" s="483"/>
      <c r="DG143" s="483"/>
      <c r="DH143" s="483"/>
      <c r="DI143" s="483"/>
      <c r="DJ143" s="483"/>
      <c r="DK143" s="173"/>
      <c r="DL143" s="456"/>
    </row>
    <row r="144" spans="2:116" ht="20.25" hidden="1" customHeight="1">
      <c r="B144" s="458"/>
      <c r="C144" s="459"/>
      <c r="D144" s="459"/>
      <c r="E144" s="459"/>
      <c r="F144" s="459"/>
      <c r="G144" s="459"/>
      <c r="H144" s="459"/>
      <c r="I144" s="459"/>
      <c r="J144" s="459"/>
      <c r="K144" s="459"/>
      <c r="L144" s="459"/>
      <c r="M144" s="465"/>
      <c r="N144" s="499"/>
      <c r="O144" s="500"/>
      <c r="P144" s="501"/>
      <c r="S144" s="505"/>
      <c r="T144" s="506"/>
      <c r="U144" s="506"/>
      <c r="V144" s="506"/>
      <c r="W144" s="506"/>
      <c r="X144" s="507"/>
      <c r="Y144" s="505"/>
      <c r="Z144" s="506"/>
      <c r="AA144" s="506"/>
      <c r="AB144" s="506"/>
      <c r="AC144" s="506"/>
      <c r="AD144" s="507"/>
      <c r="AE144" s="505"/>
      <c r="AF144" s="506"/>
      <c r="AG144" s="506"/>
      <c r="AH144" s="506"/>
      <c r="AI144" s="506"/>
      <c r="AJ144" s="507"/>
      <c r="AK144" s="505"/>
      <c r="AL144" s="506"/>
      <c r="AM144" s="506"/>
      <c r="AN144" s="506"/>
      <c r="AO144" s="506"/>
      <c r="AP144" s="507"/>
      <c r="AS144" s="458"/>
      <c r="AT144" s="459"/>
      <c r="AU144" s="459"/>
      <c r="AV144" s="459"/>
      <c r="AW144" s="459"/>
      <c r="AX144" s="459"/>
      <c r="AY144" s="460"/>
      <c r="AZ144" s="464"/>
      <c r="BA144" s="459"/>
      <c r="BB144" s="459"/>
      <c r="BC144" s="459"/>
      <c r="BD144" s="459"/>
      <c r="BE144" s="459"/>
      <c r="BF144" s="465"/>
      <c r="BG144" s="187"/>
      <c r="BH144" s="221">
        <f t="shared" ref="BH144:BH145" si="15">$BH$142</f>
        <v>0</v>
      </c>
      <c r="BI144" s="222" t="str">
        <f>IFERROR(VLOOKUP(BG144,宿泊手当!$A$1:$B$5,2,FALSE),"食事の有無を選択")</f>
        <v>食事の有無を選択</v>
      </c>
      <c r="BJ144" s="223"/>
      <c r="BK144" s="223"/>
      <c r="BL144" s="490">
        <f>IFERROR(BH144+BI144,0)</f>
        <v>0</v>
      </c>
      <c r="BM144" s="491"/>
      <c r="BN144" s="188" t="s">
        <v>4</v>
      </c>
      <c r="BO144" s="458"/>
      <c r="BP144" s="459"/>
      <c r="BQ144" s="459"/>
      <c r="BR144" s="459"/>
      <c r="BS144" s="459"/>
      <c r="BT144" s="459"/>
      <c r="BU144" s="465"/>
      <c r="BV144" s="458"/>
      <c r="BW144" s="459"/>
      <c r="BX144" s="459"/>
      <c r="BY144" s="459"/>
      <c r="BZ144" s="459"/>
      <c r="CA144" s="459"/>
      <c r="CB144" s="465"/>
      <c r="CC144" s="458"/>
      <c r="CD144" s="459"/>
      <c r="CE144" s="459"/>
      <c r="CF144" s="459"/>
      <c r="CG144" s="459"/>
      <c r="CH144" s="459"/>
      <c r="CI144" s="465"/>
      <c r="CJ144" s="458"/>
      <c r="CK144" s="459"/>
      <c r="CL144" s="459"/>
      <c r="CM144" s="459"/>
      <c r="CN144" s="459"/>
      <c r="CO144" s="459"/>
      <c r="CP144" s="465"/>
      <c r="CQ144" s="458"/>
      <c r="CR144" s="459"/>
      <c r="CS144" s="459"/>
      <c r="CT144" s="459"/>
      <c r="CU144" s="459"/>
      <c r="CV144" s="459"/>
      <c r="CW144" s="465"/>
      <c r="CX144" s="458"/>
      <c r="CY144" s="459"/>
      <c r="CZ144" s="459"/>
      <c r="DA144" s="459"/>
      <c r="DB144" s="459"/>
      <c r="DC144" s="459"/>
      <c r="DD144" s="465"/>
      <c r="DE144" s="482"/>
      <c r="DF144" s="483"/>
      <c r="DG144" s="483"/>
      <c r="DH144" s="483"/>
      <c r="DI144" s="483"/>
      <c r="DJ144" s="483"/>
      <c r="DK144" s="173"/>
      <c r="DL144" s="456"/>
    </row>
    <row r="145" spans="2:116" ht="20.25" hidden="1" customHeight="1">
      <c r="B145" s="458"/>
      <c r="C145" s="459"/>
      <c r="D145" s="459"/>
      <c r="E145" s="459"/>
      <c r="F145" s="459"/>
      <c r="G145" s="459"/>
      <c r="H145" s="459"/>
      <c r="I145" s="459"/>
      <c r="J145" s="459"/>
      <c r="K145" s="459"/>
      <c r="L145" s="459"/>
      <c r="M145" s="465"/>
      <c r="N145" s="499"/>
      <c r="O145" s="500"/>
      <c r="P145" s="501"/>
      <c r="S145" s="505"/>
      <c r="T145" s="506"/>
      <c r="U145" s="506"/>
      <c r="V145" s="506"/>
      <c r="W145" s="506"/>
      <c r="X145" s="507"/>
      <c r="Y145" s="505"/>
      <c r="Z145" s="506"/>
      <c r="AA145" s="506"/>
      <c r="AB145" s="506"/>
      <c r="AC145" s="506"/>
      <c r="AD145" s="507"/>
      <c r="AE145" s="505"/>
      <c r="AF145" s="506"/>
      <c r="AG145" s="506"/>
      <c r="AH145" s="506"/>
      <c r="AI145" s="506"/>
      <c r="AJ145" s="507"/>
      <c r="AK145" s="505"/>
      <c r="AL145" s="506"/>
      <c r="AM145" s="506"/>
      <c r="AN145" s="506"/>
      <c r="AO145" s="506"/>
      <c r="AP145" s="507"/>
      <c r="AS145" s="458"/>
      <c r="AT145" s="459"/>
      <c r="AU145" s="459"/>
      <c r="AV145" s="459"/>
      <c r="AW145" s="459"/>
      <c r="AX145" s="459"/>
      <c r="AY145" s="460"/>
      <c r="AZ145" s="464"/>
      <c r="BA145" s="459"/>
      <c r="BB145" s="459"/>
      <c r="BC145" s="459"/>
      <c r="BD145" s="459"/>
      <c r="BE145" s="459"/>
      <c r="BF145" s="465"/>
      <c r="BG145" s="187"/>
      <c r="BH145" s="221">
        <f t="shared" si="15"/>
        <v>0</v>
      </c>
      <c r="BI145" s="222" t="str">
        <f>IFERROR(VLOOKUP(BG145,宿泊手当!$A$1:$B$5,2,FALSE),"食事の有無を選択")</f>
        <v>食事の有無を選択</v>
      </c>
      <c r="BJ145" s="223"/>
      <c r="BK145" s="223"/>
      <c r="BL145" s="490">
        <f>IFERROR(BH145+BI145,0)</f>
        <v>0</v>
      </c>
      <c r="BM145" s="491"/>
      <c r="BN145" s="188" t="s">
        <v>4</v>
      </c>
      <c r="BO145" s="458"/>
      <c r="BP145" s="459"/>
      <c r="BQ145" s="459"/>
      <c r="BR145" s="459"/>
      <c r="BS145" s="459"/>
      <c r="BT145" s="459"/>
      <c r="BU145" s="465"/>
      <c r="BV145" s="458"/>
      <c r="BW145" s="459"/>
      <c r="BX145" s="459"/>
      <c r="BY145" s="459"/>
      <c r="BZ145" s="459"/>
      <c r="CA145" s="459"/>
      <c r="CB145" s="465"/>
      <c r="CC145" s="458"/>
      <c r="CD145" s="459"/>
      <c r="CE145" s="459"/>
      <c r="CF145" s="459"/>
      <c r="CG145" s="459"/>
      <c r="CH145" s="459"/>
      <c r="CI145" s="465"/>
      <c r="CJ145" s="458"/>
      <c r="CK145" s="459"/>
      <c r="CL145" s="459"/>
      <c r="CM145" s="459"/>
      <c r="CN145" s="459"/>
      <c r="CO145" s="459"/>
      <c r="CP145" s="465"/>
      <c r="CQ145" s="458"/>
      <c r="CR145" s="459"/>
      <c r="CS145" s="459"/>
      <c r="CT145" s="459"/>
      <c r="CU145" s="459"/>
      <c r="CV145" s="459"/>
      <c r="CW145" s="465"/>
      <c r="CX145" s="458"/>
      <c r="CY145" s="459"/>
      <c r="CZ145" s="459"/>
      <c r="DA145" s="459"/>
      <c r="DB145" s="459"/>
      <c r="DC145" s="459"/>
      <c r="DD145" s="465"/>
      <c r="DE145" s="482"/>
      <c r="DF145" s="483"/>
      <c r="DG145" s="483"/>
      <c r="DH145" s="483"/>
      <c r="DI145" s="483"/>
      <c r="DJ145" s="483"/>
      <c r="DK145" s="173"/>
      <c r="DL145" s="456"/>
    </row>
    <row r="146" spans="2:116" ht="15" customHeight="1">
      <c r="B146" s="458"/>
      <c r="C146" s="459"/>
      <c r="D146" s="459"/>
      <c r="E146" s="459"/>
      <c r="F146" s="459"/>
      <c r="G146" s="459"/>
      <c r="H146" s="459"/>
      <c r="I146" s="459"/>
      <c r="J146" s="459"/>
      <c r="K146" s="459"/>
      <c r="L146" s="459"/>
      <c r="M146" s="465"/>
      <c r="N146" s="499"/>
      <c r="O146" s="500"/>
      <c r="P146" s="501"/>
      <c r="S146" s="505"/>
      <c r="T146" s="506"/>
      <c r="U146" s="506"/>
      <c r="V146" s="506"/>
      <c r="W146" s="506"/>
      <c r="X146" s="507"/>
      <c r="Y146" s="505"/>
      <c r="Z146" s="506"/>
      <c r="AA146" s="506"/>
      <c r="AB146" s="506"/>
      <c r="AC146" s="506"/>
      <c r="AD146" s="507"/>
      <c r="AE146" s="505"/>
      <c r="AF146" s="506"/>
      <c r="AG146" s="506"/>
      <c r="AH146" s="506"/>
      <c r="AI146" s="506"/>
      <c r="AJ146" s="507"/>
      <c r="AK146" s="505"/>
      <c r="AL146" s="506"/>
      <c r="AM146" s="506"/>
      <c r="AN146" s="506"/>
      <c r="AO146" s="506"/>
      <c r="AP146" s="507"/>
      <c r="AS146" s="458"/>
      <c r="AT146" s="459"/>
      <c r="AU146" s="459"/>
      <c r="AV146" s="459"/>
      <c r="AW146" s="459"/>
      <c r="AX146" s="459"/>
      <c r="AY146" s="460"/>
      <c r="AZ146" s="464"/>
      <c r="BA146" s="459"/>
      <c r="BB146" s="459"/>
      <c r="BC146" s="459"/>
      <c r="BD146" s="459"/>
      <c r="BE146" s="459"/>
      <c r="BF146" s="465"/>
      <c r="BG146" s="492" t="s">
        <v>202</v>
      </c>
      <c r="BH146" s="492"/>
      <c r="BI146" s="492"/>
      <c r="BJ146" s="492"/>
      <c r="BK146" s="492"/>
      <c r="BL146" s="492"/>
      <c r="BM146" s="492"/>
      <c r="BN146" s="492"/>
      <c r="BO146" s="458"/>
      <c r="BP146" s="459"/>
      <c r="BQ146" s="459"/>
      <c r="BR146" s="459"/>
      <c r="BS146" s="459"/>
      <c r="BT146" s="459"/>
      <c r="BU146" s="465"/>
      <c r="BV146" s="458"/>
      <c r="BW146" s="459"/>
      <c r="BX146" s="459"/>
      <c r="BY146" s="459"/>
      <c r="BZ146" s="459"/>
      <c r="CA146" s="459"/>
      <c r="CB146" s="465"/>
      <c r="CC146" s="458"/>
      <c r="CD146" s="459"/>
      <c r="CE146" s="459"/>
      <c r="CF146" s="459"/>
      <c r="CG146" s="459"/>
      <c r="CH146" s="459"/>
      <c r="CI146" s="465"/>
      <c r="CJ146" s="458"/>
      <c r="CK146" s="459"/>
      <c r="CL146" s="459"/>
      <c r="CM146" s="459"/>
      <c r="CN146" s="459"/>
      <c r="CO146" s="459"/>
      <c r="CP146" s="465"/>
      <c r="CQ146" s="458"/>
      <c r="CR146" s="459"/>
      <c r="CS146" s="459"/>
      <c r="CT146" s="459"/>
      <c r="CU146" s="459"/>
      <c r="CV146" s="459"/>
      <c r="CW146" s="465"/>
      <c r="CX146" s="458"/>
      <c r="CY146" s="459"/>
      <c r="CZ146" s="459"/>
      <c r="DA146" s="459"/>
      <c r="DB146" s="459"/>
      <c r="DC146" s="459"/>
      <c r="DD146" s="465"/>
      <c r="DE146" s="482"/>
      <c r="DF146" s="483"/>
      <c r="DG146" s="483"/>
      <c r="DH146" s="483"/>
      <c r="DI146" s="483"/>
      <c r="DJ146" s="483"/>
      <c r="DK146" s="173"/>
      <c r="DL146" s="456"/>
    </row>
    <row r="147" spans="2:116" ht="20.25" customHeight="1">
      <c r="B147" s="458"/>
      <c r="C147" s="459"/>
      <c r="D147" s="459"/>
      <c r="E147" s="459"/>
      <c r="F147" s="459"/>
      <c r="G147" s="459"/>
      <c r="H147" s="459"/>
      <c r="I147" s="459"/>
      <c r="J147" s="459"/>
      <c r="K147" s="459"/>
      <c r="L147" s="459"/>
      <c r="M147" s="465"/>
      <c r="N147" s="499"/>
      <c r="O147" s="500"/>
      <c r="P147" s="501"/>
      <c r="S147" s="505"/>
      <c r="T147" s="506"/>
      <c r="U147" s="506"/>
      <c r="V147" s="506"/>
      <c r="W147" s="506"/>
      <c r="X147" s="507"/>
      <c r="Y147" s="505"/>
      <c r="Z147" s="506"/>
      <c r="AA147" s="506"/>
      <c r="AB147" s="506"/>
      <c r="AC147" s="506"/>
      <c r="AD147" s="507"/>
      <c r="AE147" s="505"/>
      <c r="AF147" s="506"/>
      <c r="AG147" s="506"/>
      <c r="AH147" s="506"/>
      <c r="AI147" s="506"/>
      <c r="AJ147" s="507"/>
      <c r="AK147" s="505"/>
      <c r="AL147" s="506"/>
      <c r="AM147" s="506"/>
      <c r="AN147" s="506"/>
      <c r="AO147" s="506"/>
      <c r="AP147" s="507"/>
      <c r="AS147" s="458"/>
      <c r="AT147" s="459"/>
      <c r="AU147" s="459"/>
      <c r="AV147" s="459"/>
      <c r="AW147" s="459"/>
      <c r="AX147" s="459"/>
      <c r="AY147" s="460"/>
      <c r="AZ147" s="464"/>
      <c r="BA147" s="459"/>
      <c r="BB147" s="459"/>
      <c r="BC147" s="459"/>
      <c r="BD147" s="459"/>
      <c r="BE147" s="459"/>
      <c r="BF147" s="465"/>
      <c r="BG147" s="189"/>
      <c r="BH147" s="190"/>
      <c r="BI147" s="191" t="str">
        <f>IFERROR(VLOOKUP(BG147,宿泊手当!$A$1:$B$5,2,FALSE),"食事の有無を選択")</f>
        <v>食事の有無を選択</v>
      </c>
      <c r="BJ147" s="189"/>
      <c r="BK147" s="192"/>
      <c r="BL147" s="488">
        <f>IFERROR((BH147+BI147)*BJ147*BK147,0)</f>
        <v>0</v>
      </c>
      <c r="BM147" s="489"/>
      <c r="BN147" s="193" t="s">
        <v>4</v>
      </c>
      <c r="BO147" s="458"/>
      <c r="BP147" s="459"/>
      <c r="BQ147" s="459"/>
      <c r="BR147" s="459"/>
      <c r="BS147" s="459"/>
      <c r="BT147" s="459"/>
      <c r="BU147" s="465"/>
      <c r="BV147" s="458"/>
      <c r="BW147" s="459"/>
      <c r="BX147" s="459"/>
      <c r="BY147" s="459"/>
      <c r="BZ147" s="459"/>
      <c r="CA147" s="459"/>
      <c r="CB147" s="465"/>
      <c r="CC147" s="458"/>
      <c r="CD147" s="459"/>
      <c r="CE147" s="459"/>
      <c r="CF147" s="459"/>
      <c r="CG147" s="459"/>
      <c r="CH147" s="459"/>
      <c r="CI147" s="465"/>
      <c r="CJ147" s="458"/>
      <c r="CK147" s="459"/>
      <c r="CL147" s="459"/>
      <c r="CM147" s="459"/>
      <c r="CN147" s="459"/>
      <c r="CO147" s="459"/>
      <c r="CP147" s="465"/>
      <c r="CQ147" s="458"/>
      <c r="CR147" s="459"/>
      <c r="CS147" s="459"/>
      <c r="CT147" s="459"/>
      <c r="CU147" s="459"/>
      <c r="CV147" s="459"/>
      <c r="CW147" s="465"/>
      <c r="CX147" s="458"/>
      <c r="CY147" s="459"/>
      <c r="CZ147" s="459"/>
      <c r="DA147" s="459"/>
      <c r="DB147" s="459"/>
      <c r="DC147" s="459"/>
      <c r="DD147" s="465"/>
      <c r="DE147" s="482"/>
      <c r="DF147" s="483"/>
      <c r="DG147" s="483"/>
      <c r="DH147" s="483"/>
      <c r="DI147" s="483"/>
      <c r="DJ147" s="483"/>
      <c r="DK147" s="173"/>
      <c r="DL147" s="456"/>
    </row>
    <row r="148" spans="2:116" ht="20.25" customHeight="1">
      <c r="B148" s="458"/>
      <c r="C148" s="459"/>
      <c r="D148" s="459"/>
      <c r="E148" s="459"/>
      <c r="F148" s="459"/>
      <c r="G148" s="459"/>
      <c r="H148" s="459"/>
      <c r="I148" s="459"/>
      <c r="J148" s="459"/>
      <c r="K148" s="459"/>
      <c r="L148" s="459"/>
      <c r="M148" s="465"/>
      <c r="N148" s="499"/>
      <c r="O148" s="500"/>
      <c r="P148" s="501"/>
      <c r="S148" s="505"/>
      <c r="T148" s="506"/>
      <c r="U148" s="506"/>
      <c r="V148" s="506"/>
      <c r="W148" s="506"/>
      <c r="X148" s="507"/>
      <c r="Y148" s="505"/>
      <c r="Z148" s="506"/>
      <c r="AA148" s="506"/>
      <c r="AB148" s="506"/>
      <c r="AC148" s="506"/>
      <c r="AD148" s="507"/>
      <c r="AE148" s="505"/>
      <c r="AF148" s="506"/>
      <c r="AG148" s="506"/>
      <c r="AH148" s="506"/>
      <c r="AI148" s="506"/>
      <c r="AJ148" s="507"/>
      <c r="AK148" s="505"/>
      <c r="AL148" s="506"/>
      <c r="AM148" s="506"/>
      <c r="AN148" s="506"/>
      <c r="AO148" s="506"/>
      <c r="AP148" s="507"/>
      <c r="AS148" s="458"/>
      <c r="AT148" s="459"/>
      <c r="AU148" s="459"/>
      <c r="AV148" s="459"/>
      <c r="AW148" s="459"/>
      <c r="AX148" s="459"/>
      <c r="AY148" s="460"/>
      <c r="AZ148" s="464"/>
      <c r="BA148" s="459"/>
      <c r="BB148" s="459"/>
      <c r="BC148" s="459"/>
      <c r="BD148" s="459"/>
      <c r="BE148" s="459"/>
      <c r="BF148" s="465"/>
      <c r="BG148" s="189"/>
      <c r="BH148" s="190"/>
      <c r="BI148" s="191" t="str">
        <f>IFERROR(VLOOKUP(BG148,宿泊手当!$A$1:$B$5,2,FALSE),"食事の有無を選択")</f>
        <v>食事の有無を選択</v>
      </c>
      <c r="BJ148" s="189"/>
      <c r="BK148" s="192"/>
      <c r="BL148" s="488">
        <f t="shared" ref="BL148:BL152" si="16">IFERROR((BH148+BI148)*BJ148*BK148,0)</f>
        <v>0</v>
      </c>
      <c r="BM148" s="489"/>
      <c r="BN148" s="193" t="s">
        <v>4</v>
      </c>
      <c r="BO148" s="458"/>
      <c r="BP148" s="459"/>
      <c r="BQ148" s="459"/>
      <c r="BR148" s="459"/>
      <c r="BS148" s="459"/>
      <c r="BT148" s="459"/>
      <c r="BU148" s="465"/>
      <c r="BV148" s="458"/>
      <c r="BW148" s="459"/>
      <c r="BX148" s="459"/>
      <c r="BY148" s="459"/>
      <c r="BZ148" s="459"/>
      <c r="CA148" s="459"/>
      <c r="CB148" s="465"/>
      <c r="CC148" s="458"/>
      <c r="CD148" s="459"/>
      <c r="CE148" s="459"/>
      <c r="CF148" s="459"/>
      <c r="CG148" s="459"/>
      <c r="CH148" s="459"/>
      <c r="CI148" s="465"/>
      <c r="CJ148" s="458"/>
      <c r="CK148" s="459"/>
      <c r="CL148" s="459"/>
      <c r="CM148" s="459"/>
      <c r="CN148" s="459"/>
      <c r="CO148" s="459"/>
      <c r="CP148" s="465"/>
      <c r="CQ148" s="458"/>
      <c r="CR148" s="459"/>
      <c r="CS148" s="459"/>
      <c r="CT148" s="459"/>
      <c r="CU148" s="459"/>
      <c r="CV148" s="459"/>
      <c r="CW148" s="465"/>
      <c r="CX148" s="458"/>
      <c r="CY148" s="459"/>
      <c r="CZ148" s="459"/>
      <c r="DA148" s="459"/>
      <c r="DB148" s="459"/>
      <c r="DC148" s="459"/>
      <c r="DD148" s="465"/>
      <c r="DE148" s="482"/>
      <c r="DF148" s="483"/>
      <c r="DG148" s="483"/>
      <c r="DH148" s="483"/>
      <c r="DI148" s="483"/>
      <c r="DJ148" s="483"/>
      <c r="DK148" s="173"/>
      <c r="DL148" s="456"/>
    </row>
    <row r="149" spans="2:116" ht="20.25" customHeight="1">
      <c r="B149" s="458"/>
      <c r="C149" s="459"/>
      <c r="D149" s="459"/>
      <c r="E149" s="459"/>
      <c r="F149" s="459"/>
      <c r="G149" s="459"/>
      <c r="H149" s="459"/>
      <c r="I149" s="459"/>
      <c r="J149" s="459"/>
      <c r="K149" s="459"/>
      <c r="L149" s="459"/>
      <c r="M149" s="465"/>
      <c r="N149" s="499"/>
      <c r="O149" s="500"/>
      <c r="P149" s="501"/>
      <c r="S149" s="505"/>
      <c r="T149" s="506"/>
      <c r="U149" s="506"/>
      <c r="V149" s="506"/>
      <c r="W149" s="506"/>
      <c r="X149" s="507"/>
      <c r="Y149" s="505"/>
      <c r="Z149" s="506"/>
      <c r="AA149" s="506"/>
      <c r="AB149" s="506"/>
      <c r="AC149" s="506"/>
      <c r="AD149" s="507"/>
      <c r="AE149" s="505"/>
      <c r="AF149" s="506"/>
      <c r="AG149" s="506"/>
      <c r="AH149" s="506"/>
      <c r="AI149" s="506"/>
      <c r="AJ149" s="507"/>
      <c r="AK149" s="505"/>
      <c r="AL149" s="506"/>
      <c r="AM149" s="506"/>
      <c r="AN149" s="506"/>
      <c r="AO149" s="506"/>
      <c r="AP149" s="507"/>
      <c r="AS149" s="458"/>
      <c r="AT149" s="459"/>
      <c r="AU149" s="459"/>
      <c r="AV149" s="459"/>
      <c r="AW149" s="459"/>
      <c r="AX149" s="459"/>
      <c r="AY149" s="460"/>
      <c r="AZ149" s="464"/>
      <c r="BA149" s="459"/>
      <c r="BB149" s="459"/>
      <c r="BC149" s="459"/>
      <c r="BD149" s="459"/>
      <c r="BE149" s="459"/>
      <c r="BF149" s="465"/>
      <c r="BG149" s="189"/>
      <c r="BH149" s="190"/>
      <c r="BI149" s="191" t="str">
        <f>IFERROR(VLOOKUP(BG149,宿泊手当!$A$1:$B$5,2,FALSE),"食事の有無を選択")</f>
        <v>食事の有無を選択</v>
      </c>
      <c r="BJ149" s="189"/>
      <c r="BK149" s="192"/>
      <c r="BL149" s="488">
        <f t="shared" si="16"/>
        <v>0</v>
      </c>
      <c r="BM149" s="489"/>
      <c r="BN149" s="193" t="s">
        <v>4</v>
      </c>
      <c r="BO149" s="458"/>
      <c r="BP149" s="459"/>
      <c r="BQ149" s="459"/>
      <c r="BR149" s="459"/>
      <c r="BS149" s="459"/>
      <c r="BT149" s="459"/>
      <c r="BU149" s="465"/>
      <c r="BV149" s="458"/>
      <c r="BW149" s="459"/>
      <c r="BX149" s="459"/>
      <c r="BY149" s="459"/>
      <c r="BZ149" s="459"/>
      <c r="CA149" s="459"/>
      <c r="CB149" s="465"/>
      <c r="CC149" s="458"/>
      <c r="CD149" s="459"/>
      <c r="CE149" s="459"/>
      <c r="CF149" s="459"/>
      <c r="CG149" s="459"/>
      <c r="CH149" s="459"/>
      <c r="CI149" s="465"/>
      <c r="CJ149" s="458"/>
      <c r="CK149" s="459"/>
      <c r="CL149" s="459"/>
      <c r="CM149" s="459"/>
      <c r="CN149" s="459"/>
      <c r="CO149" s="459"/>
      <c r="CP149" s="465"/>
      <c r="CQ149" s="458"/>
      <c r="CR149" s="459"/>
      <c r="CS149" s="459"/>
      <c r="CT149" s="459"/>
      <c r="CU149" s="459"/>
      <c r="CV149" s="459"/>
      <c r="CW149" s="465"/>
      <c r="CX149" s="458"/>
      <c r="CY149" s="459"/>
      <c r="CZ149" s="459"/>
      <c r="DA149" s="459"/>
      <c r="DB149" s="459"/>
      <c r="DC149" s="459"/>
      <c r="DD149" s="465"/>
      <c r="DE149" s="482"/>
      <c r="DF149" s="483"/>
      <c r="DG149" s="483"/>
      <c r="DH149" s="483"/>
      <c r="DI149" s="483"/>
      <c r="DJ149" s="483"/>
      <c r="DK149" s="173"/>
      <c r="DL149" s="456"/>
    </row>
    <row r="150" spans="2:116" ht="20.25" hidden="1" customHeight="1">
      <c r="B150" s="458"/>
      <c r="C150" s="459"/>
      <c r="D150" s="459"/>
      <c r="E150" s="459"/>
      <c r="F150" s="459"/>
      <c r="G150" s="459"/>
      <c r="H150" s="459"/>
      <c r="I150" s="459"/>
      <c r="J150" s="459"/>
      <c r="K150" s="459"/>
      <c r="L150" s="459"/>
      <c r="M150" s="465"/>
      <c r="N150" s="499"/>
      <c r="O150" s="500"/>
      <c r="P150" s="501"/>
      <c r="S150" s="505"/>
      <c r="T150" s="506"/>
      <c r="U150" s="506"/>
      <c r="V150" s="506"/>
      <c r="W150" s="506"/>
      <c r="X150" s="507"/>
      <c r="Y150" s="505"/>
      <c r="Z150" s="506"/>
      <c r="AA150" s="506"/>
      <c r="AB150" s="506"/>
      <c r="AC150" s="506"/>
      <c r="AD150" s="507"/>
      <c r="AE150" s="505"/>
      <c r="AF150" s="506"/>
      <c r="AG150" s="506"/>
      <c r="AH150" s="506"/>
      <c r="AI150" s="506"/>
      <c r="AJ150" s="507"/>
      <c r="AK150" s="505"/>
      <c r="AL150" s="506"/>
      <c r="AM150" s="506"/>
      <c r="AN150" s="506"/>
      <c r="AO150" s="506"/>
      <c r="AP150" s="507"/>
      <c r="AS150" s="458"/>
      <c r="AT150" s="459"/>
      <c r="AU150" s="459"/>
      <c r="AV150" s="459"/>
      <c r="AW150" s="459"/>
      <c r="AX150" s="459"/>
      <c r="AY150" s="460"/>
      <c r="AZ150" s="464"/>
      <c r="BA150" s="459"/>
      <c r="BB150" s="459"/>
      <c r="BC150" s="459"/>
      <c r="BD150" s="459"/>
      <c r="BE150" s="459"/>
      <c r="BF150" s="465"/>
      <c r="BG150" s="189"/>
      <c r="BH150" s="190"/>
      <c r="BI150" s="191" t="str">
        <f>IFERROR(VLOOKUP(BG150,宿泊手当!$A$1:$B$5,2,FALSE),"食事の有無を選択")</f>
        <v>食事の有無を選択</v>
      </c>
      <c r="BJ150" s="189"/>
      <c r="BK150" s="192"/>
      <c r="BL150" s="488">
        <f t="shared" si="16"/>
        <v>0</v>
      </c>
      <c r="BM150" s="489"/>
      <c r="BN150" s="193" t="s">
        <v>4</v>
      </c>
      <c r="BO150" s="458"/>
      <c r="BP150" s="459"/>
      <c r="BQ150" s="459"/>
      <c r="BR150" s="459"/>
      <c r="BS150" s="459"/>
      <c r="BT150" s="459"/>
      <c r="BU150" s="465"/>
      <c r="BV150" s="458"/>
      <c r="BW150" s="459"/>
      <c r="BX150" s="459"/>
      <c r="BY150" s="459"/>
      <c r="BZ150" s="459"/>
      <c r="CA150" s="459"/>
      <c r="CB150" s="465"/>
      <c r="CC150" s="458"/>
      <c r="CD150" s="459"/>
      <c r="CE150" s="459"/>
      <c r="CF150" s="459"/>
      <c r="CG150" s="459"/>
      <c r="CH150" s="459"/>
      <c r="CI150" s="465"/>
      <c r="CJ150" s="458"/>
      <c r="CK150" s="459"/>
      <c r="CL150" s="459"/>
      <c r="CM150" s="459"/>
      <c r="CN150" s="459"/>
      <c r="CO150" s="459"/>
      <c r="CP150" s="465"/>
      <c r="CQ150" s="458"/>
      <c r="CR150" s="459"/>
      <c r="CS150" s="459"/>
      <c r="CT150" s="459"/>
      <c r="CU150" s="459"/>
      <c r="CV150" s="459"/>
      <c r="CW150" s="465"/>
      <c r="CX150" s="458"/>
      <c r="CY150" s="459"/>
      <c r="CZ150" s="459"/>
      <c r="DA150" s="459"/>
      <c r="DB150" s="459"/>
      <c r="DC150" s="459"/>
      <c r="DD150" s="465"/>
      <c r="DE150" s="482"/>
      <c r="DF150" s="483"/>
      <c r="DG150" s="483"/>
      <c r="DH150" s="483"/>
      <c r="DI150" s="483"/>
      <c r="DJ150" s="483"/>
      <c r="DK150" s="173"/>
      <c r="DL150" s="456"/>
    </row>
    <row r="151" spans="2:116" ht="20.25" hidden="1" customHeight="1">
      <c r="B151" s="458"/>
      <c r="C151" s="459"/>
      <c r="D151" s="459"/>
      <c r="E151" s="459"/>
      <c r="F151" s="459"/>
      <c r="G151" s="459"/>
      <c r="H151" s="459"/>
      <c r="I151" s="459"/>
      <c r="J151" s="459"/>
      <c r="K151" s="459"/>
      <c r="L151" s="459"/>
      <c r="M151" s="465"/>
      <c r="N151" s="499"/>
      <c r="O151" s="500"/>
      <c r="P151" s="501"/>
      <c r="S151" s="505"/>
      <c r="T151" s="506"/>
      <c r="U151" s="506"/>
      <c r="V151" s="506"/>
      <c r="W151" s="506"/>
      <c r="X151" s="507"/>
      <c r="Y151" s="505"/>
      <c r="Z151" s="506"/>
      <c r="AA151" s="506"/>
      <c r="AB151" s="506"/>
      <c r="AC151" s="506"/>
      <c r="AD151" s="507"/>
      <c r="AE151" s="505"/>
      <c r="AF151" s="506"/>
      <c r="AG151" s="506"/>
      <c r="AH151" s="506"/>
      <c r="AI151" s="506"/>
      <c r="AJ151" s="507"/>
      <c r="AK151" s="505"/>
      <c r="AL151" s="506"/>
      <c r="AM151" s="506"/>
      <c r="AN151" s="506"/>
      <c r="AO151" s="506"/>
      <c r="AP151" s="507"/>
      <c r="AS151" s="458"/>
      <c r="AT151" s="459"/>
      <c r="AU151" s="459"/>
      <c r="AV151" s="459"/>
      <c r="AW151" s="459"/>
      <c r="AX151" s="459"/>
      <c r="AY151" s="460"/>
      <c r="AZ151" s="464"/>
      <c r="BA151" s="459"/>
      <c r="BB151" s="459"/>
      <c r="BC151" s="459"/>
      <c r="BD151" s="459"/>
      <c r="BE151" s="459"/>
      <c r="BF151" s="465"/>
      <c r="BG151" s="189"/>
      <c r="BH151" s="190"/>
      <c r="BI151" s="191" t="str">
        <f>IFERROR(VLOOKUP(BG151,宿泊手当!$A$1:$B$5,2,FALSE),"食事の有無を選択")</f>
        <v>食事の有無を選択</v>
      </c>
      <c r="BJ151" s="189"/>
      <c r="BK151" s="192"/>
      <c r="BL151" s="488">
        <f t="shared" si="16"/>
        <v>0</v>
      </c>
      <c r="BM151" s="489"/>
      <c r="BN151" s="193" t="s">
        <v>4</v>
      </c>
      <c r="BO151" s="458"/>
      <c r="BP151" s="459"/>
      <c r="BQ151" s="459"/>
      <c r="BR151" s="459"/>
      <c r="BS151" s="459"/>
      <c r="BT151" s="459"/>
      <c r="BU151" s="465"/>
      <c r="BV151" s="458"/>
      <c r="BW151" s="459"/>
      <c r="BX151" s="459"/>
      <c r="BY151" s="459"/>
      <c r="BZ151" s="459"/>
      <c r="CA151" s="459"/>
      <c r="CB151" s="465"/>
      <c r="CC151" s="458"/>
      <c r="CD151" s="459"/>
      <c r="CE151" s="459"/>
      <c r="CF151" s="459"/>
      <c r="CG151" s="459"/>
      <c r="CH151" s="459"/>
      <c r="CI151" s="465"/>
      <c r="CJ151" s="458"/>
      <c r="CK151" s="459"/>
      <c r="CL151" s="459"/>
      <c r="CM151" s="459"/>
      <c r="CN151" s="459"/>
      <c r="CO151" s="459"/>
      <c r="CP151" s="465"/>
      <c r="CQ151" s="458"/>
      <c r="CR151" s="459"/>
      <c r="CS151" s="459"/>
      <c r="CT151" s="459"/>
      <c r="CU151" s="459"/>
      <c r="CV151" s="459"/>
      <c r="CW151" s="465"/>
      <c r="CX151" s="458"/>
      <c r="CY151" s="459"/>
      <c r="CZ151" s="459"/>
      <c r="DA151" s="459"/>
      <c r="DB151" s="459"/>
      <c r="DC151" s="459"/>
      <c r="DD151" s="465"/>
      <c r="DE151" s="482"/>
      <c r="DF151" s="483"/>
      <c r="DG151" s="483"/>
      <c r="DH151" s="483"/>
      <c r="DI151" s="483"/>
      <c r="DJ151" s="483"/>
      <c r="DK151" s="173"/>
      <c r="DL151" s="456"/>
    </row>
    <row r="152" spans="2:116" ht="20.25" hidden="1" customHeight="1">
      <c r="B152" s="458"/>
      <c r="C152" s="459"/>
      <c r="D152" s="459"/>
      <c r="E152" s="459"/>
      <c r="F152" s="459"/>
      <c r="G152" s="459"/>
      <c r="H152" s="459"/>
      <c r="I152" s="459"/>
      <c r="J152" s="459"/>
      <c r="K152" s="459"/>
      <c r="L152" s="459"/>
      <c r="M152" s="465"/>
      <c r="N152" s="499"/>
      <c r="O152" s="500"/>
      <c r="P152" s="501"/>
      <c r="S152" s="505"/>
      <c r="T152" s="506"/>
      <c r="U152" s="506"/>
      <c r="V152" s="506"/>
      <c r="W152" s="506"/>
      <c r="X152" s="507"/>
      <c r="Y152" s="505"/>
      <c r="Z152" s="506"/>
      <c r="AA152" s="506"/>
      <c r="AB152" s="506"/>
      <c r="AC152" s="506"/>
      <c r="AD152" s="507"/>
      <c r="AE152" s="505"/>
      <c r="AF152" s="506"/>
      <c r="AG152" s="506"/>
      <c r="AH152" s="506"/>
      <c r="AI152" s="506"/>
      <c r="AJ152" s="507"/>
      <c r="AK152" s="505"/>
      <c r="AL152" s="506"/>
      <c r="AM152" s="506"/>
      <c r="AN152" s="506"/>
      <c r="AO152" s="506"/>
      <c r="AP152" s="507"/>
      <c r="AS152" s="458"/>
      <c r="AT152" s="459"/>
      <c r="AU152" s="459"/>
      <c r="AV152" s="459"/>
      <c r="AW152" s="459"/>
      <c r="AX152" s="459"/>
      <c r="AY152" s="460"/>
      <c r="AZ152" s="464"/>
      <c r="BA152" s="459"/>
      <c r="BB152" s="459"/>
      <c r="BC152" s="459"/>
      <c r="BD152" s="459"/>
      <c r="BE152" s="459"/>
      <c r="BF152" s="465"/>
      <c r="BG152" s="189"/>
      <c r="BH152" s="190"/>
      <c r="BI152" s="191" t="str">
        <f>IFERROR(VLOOKUP(BG152,宿泊手当!$A$1:$B$5,2,FALSE),"食事の有無を選択")</f>
        <v>食事の有無を選択</v>
      </c>
      <c r="BJ152" s="189"/>
      <c r="BK152" s="192"/>
      <c r="BL152" s="488">
        <f t="shared" si="16"/>
        <v>0</v>
      </c>
      <c r="BM152" s="489"/>
      <c r="BN152" s="193" t="s">
        <v>4</v>
      </c>
      <c r="BO152" s="458"/>
      <c r="BP152" s="459"/>
      <c r="BQ152" s="459"/>
      <c r="BR152" s="459"/>
      <c r="BS152" s="459"/>
      <c r="BT152" s="459"/>
      <c r="BU152" s="465"/>
      <c r="BV152" s="458"/>
      <c r="BW152" s="459"/>
      <c r="BX152" s="459"/>
      <c r="BY152" s="459"/>
      <c r="BZ152" s="459"/>
      <c r="CA152" s="459"/>
      <c r="CB152" s="465"/>
      <c r="CC152" s="458"/>
      <c r="CD152" s="459"/>
      <c r="CE152" s="459"/>
      <c r="CF152" s="459"/>
      <c r="CG152" s="459"/>
      <c r="CH152" s="459"/>
      <c r="CI152" s="465"/>
      <c r="CJ152" s="458"/>
      <c r="CK152" s="459"/>
      <c r="CL152" s="459"/>
      <c r="CM152" s="459"/>
      <c r="CN152" s="459"/>
      <c r="CO152" s="459"/>
      <c r="CP152" s="465"/>
      <c r="CQ152" s="458"/>
      <c r="CR152" s="459"/>
      <c r="CS152" s="459"/>
      <c r="CT152" s="459"/>
      <c r="CU152" s="459"/>
      <c r="CV152" s="459"/>
      <c r="CW152" s="465"/>
      <c r="CX152" s="458"/>
      <c r="CY152" s="459"/>
      <c r="CZ152" s="459"/>
      <c r="DA152" s="459"/>
      <c r="DB152" s="459"/>
      <c r="DC152" s="459"/>
      <c r="DD152" s="465"/>
      <c r="DE152" s="482"/>
      <c r="DF152" s="483"/>
      <c r="DG152" s="483"/>
      <c r="DH152" s="483"/>
      <c r="DI152" s="483"/>
      <c r="DJ152" s="483"/>
      <c r="DK152" s="173"/>
      <c r="DL152" s="456"/>
    </row>
    <row r="153" spans="2:116" ht="15.75" customHeight="1" thickBot="1">
      <c r="B153" s="461"/>
      <c r="C153" s="462"/>
      <c r="D153" s="462"/>
      <c r="E153" s="462"/>
      <c r="F153" s="462"/>
      <c r="G153" s="462"/>
      <c r="H153" s="462"/>
      <c r="I153" s="462"/>
      <c r="J153" s="462"/>
      <c r="K153" s="462"/>
      <c r="L153" s="462"/>
      <c r="M153" s="467"/>
      <c r="N153" s="499"/>
      <c r="O153" s="500"/>
      <c r="P153" s="501"/>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1"/>
      <c r="AT153" s="462"/>
      <c r="AU153" s="462"/>
      <c r="AV153" s="462"/>
      <c r="AW153" s="462"/>
      <c r="AX153" s="462"/>
      <c r="AY153" s="463"/>
      <c r="AZ153" s="466"/>
      <c r="BA153" s="462"/>
      <c r="BB153" s="462"/>
      <c r="BC153" s="462"/>
      <c r="BD153" s="462"/>
      <c r="BE153" s="462"/>
      <c r="BF153" s="467"/>
      <c r="BG153" s="493" t="s">
        <v>210</v>
      </c>
      <c r="BH153" s="494"/>
      <c r="BI153" s="494"/>
      <c r="BJ153" s="494"/>
      <c r="BK153" s="494"/>
      <c r="BL153" s="494"/>
      <c r="BM153" s="494"/>
      <c r="BN153" s="495"/>
      <c r="BO153" s="461"/>
      <c r="BP153" s="462"/>
      <c r="BQ153" s="462"/>
      <c r="BR153" s="462"/>
      <c r="BS153" s="462"/>
      <c r="BT153" s="462"/>
      <c r="BU153" s="467"/>
      <c r="BV153" s="461"/>
      <c r="BW153" s="462"/>
      <c r="BX153" s="462"/>
      <c r="BY153" s="462"/>
      <c r="BZ153" s="462"/>
      <c r="CA153" s="462"/>
      <c r="CB153" s="467"/>
      <c r="CC153" s="461"/>
      <c r="CD153" s="462"/>
      <c r="CE153" s="462"/>
      <c r="CF153" s="462"/>
      <c r="CG153" s="462"/>
      <c r="CH153" s="462"/>
      <c r="CI153" s="467"/>
      <c r="CJ153" s="461"/>
      <c r="CK153" s="462"/>
      <c r="CL153" s="462"/>
      <c r="CM153" s="462"/>
      <c r="CN153" s="462"/>
      <c r="CO153" s="462"/>
      <c r="CP153" s="467"/>
      <c r="CQ153" s="461"/>
      <c r="CR153" s="462"/>
      <c r="CS153" s="462"/>
      <c r="CT153" s="462"/>
      <c r="CU153" s="462"/>
      <c r="CV153" s="462"/>
      <c r="CW153" s="467"/>
      <c r="CX153" s="461"/>
      <c r="CY153" s="462"/>
      <c r="CZ153" s="462"/>
      <c r="DA153" s="462"/>
      <c r="DB153" s="462"/>
      <c r="DC153" s="462"/>
      <c r="DD153" s="467"/>
      <c r="DE153" s="197"/>
      <c r="DF153" s="198"/>
      <c r="DG153" s="198"/>
      <c r="DH153" s="198"/>
      <c r="DI153" s="198"/>
      <c r="DJ153" s="198"/>
      <c r="DK153" s="199" t="s">
        <v>4</v>
      </c>
    </row>
    <row r="154" spans="2:116" ht="9.75" hidden="1" customHeight="1">
      <c r="B154" s="496"/>
      <c r="C154" s="497"/>
      <c r="D154" s="497"/>
      <c r="E154" s="497"/>
      <c r="F154" s="497"/>
      <c r="G154" s="497"/>
      <c r="H154" s="497"/>
      <c r="I154" s="497"/>
      <c r="J154" s="497"/>
      <c r="K154" s="497"/>
      <c r="L154" s="497"/>
      <c r="M154" s="498"/>
      <c r="N154" s="499">
        <v>9</v>
      </c>
      <c r="O154" s="500"/>
      <c r="P154" s="501"/>
      <c r="S154" s="502"/>
      <c r="T154" s="503"/>
      <c r="U154" s="503"/>
      <c r="V154" s="503"/>
      <c r="W154" s="503"/>
      <c r="X154" s="504"/>
      <c r="Y154" s="502"/>
      <c r="Z154" s="503"/>
      <c r="AA154" s="503"/>
      <c r="AB154" s="503"/>
      <c r="AC154" s="503"/>
      <c r="AD154" s="504"/>
      <c r="AE154" s="502"/>
      <c r="AF154" s="503"/>
      <c r="AG154" s="503"/>
      <c r="AH154" s="503"/>
      <c r="AI154" s="503"/>
      <c r="AJ154" s="504"/>
      <c r="AK154" s="502">
        <f>SUM(S154:AJ170)</f>
        <v>0</v>
      </c>
      <c r="AL154" s="503"/>
      <c r="AM154" s="503"/>
      <c r="AN154" s="503"/>
      <c r="AO154" s="503"/>
      <c r="AP154" s="504"/>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172"/>
      <c r="CY154" s="169"/>
      <c r="CZ154" s="169"/>
      <c r="DA154" s="169"/>
      <c r="DB154" s="169"/>
      <c r="DC154" s="169"/>
      <c r="DD154" s="171"/>
      <c r="DE154" s="480">
        <f>SUM(AS155:DD155)</f>
        <v>0</v>
      </c>
      <c r="DF154" s="481"/>
      <c r="DG154" s="481"/>
      <c r="DH154" s="481"/>
      <c r="DI154" s="481"/>
      <c r="DJ154" s="481"/>
      <c r="DK154" s="171"/>
    </row>
    <row r="155" spans="2:116" ht="18.75" hidden="1" customHeight="1">
      <c r="B155" s="458"/>
      <c r="C155" s="459"/>
      <c r="D155" s="459"/>
      <c r="E155" s="459"/>
      <c r="F155" s="459"/>
      <c r="G155" s="459"/>
      <c r="H155" s="459"/>
      <c r="I155" s="459"/>
      <c r="J155" s="459"/>
      <c r="K155" s="459"/>
      <c r="L155" s="459"/>
      <c r="M155" s="465"/>
      <c r="N155" s="499"/>
      <c r="O155" s="500"/>
      <c r="P155" s="501"/>
      <c r="S155" s="505"/>
      <c r="T155" s="506"/>
      <c r="U155" s="506"/>
      <c r="V155" s="506"/>
      <c r="W155" s="506"/>
      <c r="X155" s="507"/>
      <c r="Y155" s="505"/>
      <c r="Z155" s="506"/>
      <c r="AA155" s="506"/>
      <c r="AB155" s="506"/>
      <c r="AC155" s="506"/>
      <c r="AD155" s="507"/>
      <c r="AE155" s="505"/>
      <c r="AF155" s="506"/>
      <c r="AG155" s="506"/>
      <c r="AH155" s="506"/>
      <c r="AI155" s="506"/>
      <c r="AJ155" s="507"/>
      <c r="AK155" s="505"/>
      <c r="AL155" s="506"/>
      <c r="AM155" s="506"/>
      <c r="AN155" s="506"/>
      <c r="AO155" s="506"/>
      <c r="AP155" s="507"/>
      <c r="AS155" s="484"/>
      <c r="AT155" s="485"/>
      <c r="AU155" s="485"/>
      <c r="AV155" s="485"/>
      <c r="AW155" s="485"/>
      <c r="AX155" s="485"/>
      <c r="AY155" s="486"/>
      <c r="AZ155" s="485"/>
      <c r="BA155" s="485"/>
      <c r="BB155" s="485"/>
      <c r="BC155" s="485"/>
      <c r="BD155" s="485"/>
      <c r="BE155" s="485"/>
      <c r="BF155" s="487"/>
      <c r="BG155" s="484">
        <f>SUM(BL165:BM170)</f>
        <v>0</v>
      </c>
      <c r="BH155" s="485"/>
      <c r="BI155" s="485"/>
      <c r="BJ155" s="485"/>
      <c r="BK155" s="485"/>
      <c r="BL155" s="485"/>
      <c r="BM155" s="485"/>
      <c r="BN155" s="487"/>
      <c r="BO155" s="484"/>
      <c r="BP155" s="485"/>
      <c r="BQ155" s="485"/>
      <c r="BR155" s="485"/>
      <c r="BS155" s="485"/>
      <c r="BT155" s="485"/>
      <c r="BU155" s="487"/>
      <c r="BV155" s="484"/>
      <c r="BW155" s="485"/>
      <c r="BX155" s="485"/>
      <c r="BY155" s="485"/>
      <c r="BZ155" s="485"/>
      <c r="CA155" s="485"/>
      <c r="CB155" s="487"/>
      <c r="CC155" s="484"/>
      <c r="CD155" s="485"/>
      <c r="CE155" s="485"/>
      <c r="CF155" s="485"/>
      <c r="CG155" s="485"/>
      <c r="CH155" s="485"/>
      <c r="CI155" s="487"/>
      <c r="CJ155" s="484"/>
      <c r="CK155" s="485"/>
      <c r="CL155" s="485"/>
      <c r="CM155" s="485"/>
      <c r="CN155" s="485"/>
      <c r="CO155" s="485"/>
      <c r="CP155" s="487"/>
      <c r="CQ155" s="484"/>
      <c r="CR155" s="485"/>
      <c r="CS155" s="485"/>
      <c r="CT155" s="485"/>
      <c r="CU155" s="485"/>
      <c r="CV155" s="485"/>
      <c r="CW155" s="487"/>
      <c r="CX155" s="484"/>
      <c r="CY155" s="485"/>
      <c r="CZ155" s="485"/>
      <c r="DA155" s="485"/>
      <c r="DB155" s="485"/>
      <c r="DC155" s="485"/>
      <c r="DD155" s="487"/>
      <c r="DE155" s="482"/>
      <c r="DF155" s="483"/>
      <c r="DG155" s="483"/>
      <c r="DH155" s="483"/>
      <c r="DI155" s="483"/>
      <c r="DJ155" s="483"/>
      <c r="DK155" s="173"/>
      <c r="DL155" s="158" t="str">
        <f>IF(AK154=DE154,"○","一致していません")</f>
        <v>○</v>
      </c>
    </row>
    <row r="156" spans="2:116" ht="9" hidden="1" customHeight="1">
      <c r="B156" s="458"/>
      <c r="C156" s="459"/>
      <c r="D156" s="459"/>
      <c r="E156" s="459"/>
      <c r="F156" s="459"/>
      <c r="G156" s="459"/>
      <c r="H156" s="459"/>
      <c r="I156" s="459"/>
      <c r="J156" s="459"/>
      <c r="K156" s="459"/>
      <c r="L156" s="459"/>
      <c r="M156" s="465"/>
      <c r="N156" s="499"/>
      <c r="O156" s="500"/>
      <c r="P156" s="501"/>
      <c r="S156" s="505"/>
      <c r="T156" s="506"/>
      <c r="U156" s="506"/>
      <c r="V156" s="506"/>
      <c r="W156" s="506"/>
      <c r="X156" s="507"/>
      <c r="Y156" s="505"/>
      <c r="Z156" s="506"/>
      <c r="AA156" s="506"/>
      <c r="AB156" s="506"/>
      <c r="AC156" s="506"/>
      <c r="AD156" s="507"/>
      <c r="AE156" s="505"/>
      <c r="AF156" s="506"/>
      <c r="AG156" s="506"/>
      <c r="AH156" s="506"/>
      <c r="AI156" s="506"/>
      <c r="AJ156" s="507"/>
      <c r="AK156" s="505"/>
      <c r="AL156" s="506"/>
      <c r="AM156" s="506"/>
      <c r="AN156" s="506"/>
      <c r="AO156" s="506"/>
      <c r="AP156" s="507"/>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174"/>
      <c r="CY156" s="175"/>
      <c r="CZ156" s="175"/>
      <c r="DA156" s="175"/>
      <c r="DB156" s="175"/>
      <c r="DC156" s="175"/>
      <c r="DD156" s="179" t="s">
        <v>4</v>
      </c>
      <c r="DE156" s="482"/>
      <c r="DF156" s="483"/>
      <c r="DG156" s="483"/>
      <c r="DH156" s="483"/>
      <c r="DI156" s="483"/>
      <c r="DJ156" s="483"/>
      <c r="DK156" s="173"/>
      <c r="DL156" s="456"/>
    </row>
    <row r="157" spans="2:116" ht="15" hidden="1" customHeight="1">
      <c r="B157" s="458"/>
      <c r="C157" s="459"/>
      <c r="D157" s="459"/>
      <c r="E157" s="459"/>
      <c r="F157" s="459"/>
      <c r="G157" s="459"/>
      <c r="H157" s="459"/>
      <c r="I157" s="459"/>
      <c r="J157" s="459"/>
      <c r="K157" s="459"/>
      <c r="L157" s="459"/>
      <c r="M157" s="465"/>
      <c r="N157" s="499"/>
      <c r="O157" s="500"/>
      <c r="P157" s="501"/>
      <c r="S157" s="505"/>
      <c r="T157" s="506"/>
      <c r="U157" s="506"/>
      <c r="V157" s="506"/>
      <c r="W157" s="506"/>
      <c r="X157" s="507"/>
      <c r="Y157" s="505"/>
      <c r="Z157" s="506"/>
      <c r="AA157" s="506"/>
      <c r="AB157" s="506"/>
      <c r="AC157" s="506"/>
      <c r="AD157" s="507"/>
      <c r="AE157" s="505"/>
      <c r="AF157" s="506"/>
      <c r="AG157" s="506"/>
      <c r="AH157" s="506"/>
      <c r="AI157" s="506"/>
      <c r="AJ157" s="507"/>
      <c r="AK157" s="505"/>
      <c r="AL157" s="506"/>
      <c r="AM157" s="506"/>
      <c r="AN157" s="506"/>
      <c r="AO157" s="506"/>
      <c r="AP157" s="507"/>
      <c r="AS157" s="180" t="s">
        <v>24</v>
      </c>
      <c r="AT157" s="181"/>
      <c r="AU157" s="181"/>
      <c r="AV157" s="181"/>
      <c r="AW157" s="181"/>
      <c r="AX157" s="181"/>
      <c r="AY157" s="182"/>
      <c r="AZ157" s="181"/>
      <c r="BA157" s="181"/>
      <c r="BB157" s="181"/>
      <c r="BC157" s="181"/>
      <c r="BD157" s="181"/>
      <c r="BE157" s="181"/>
      <c r="BF157" s="183"/>
      <c r="BG157" s="457" t="s">
        <v>194</v>
      </c>
      <c r="BH157" s="457"/>
      <c r="BI157" s="457"/>
      <c r="BJ157" s="457"/>
      <c r="BK157" s="457"/>
      <c r="BL157" s="457"/>
      <c r="BM157" s="457"/>
      <c r="BN157" s="457"/>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184"/>
      <c r="CY157" s="181"/>
      <c r="CZ157" s="181"/>
      <c r="DA157" s="181"/>
      <c r="DB157" s="181"/>
      <c r="DC157" s="181"/>
      <c r="DD157" s="183"/>
      <c r="DE157" s="482"/>
      <c r="DF157" s="483"/>
      <c r="DG157" s="483"/>
      <c r="DH157" s="483"/>
      <c r="DI157" s="483"/>
      <c r="DJ157" s="483"/>
      <c r="DK157" s="173"/>
      <c r="DL157" s="456"/>
    </row>
    <row r="158" spans="2:116" ht="15" hidden="1" customHeight="1">
      <c r="B158" s="458"/>
      <c r="C158" s="459"/>
      <c r="D158" s="459"/>
      <c r="E158" s="459"/>
      <c r="F158" s="459"/>
      <c r="G158" s="459"/>
      <c r="H158" s="459"/>
      <c r="I158" s="459"/>
      <c r="J158" s="459"/>
      <c r="K158" s="459"/>
      <c r="L158" s="459"/>
      <c r="M158" s="465"/>
      <c r="N158" s="499"/>
      <c r="O158" s="500"/>
      <c r="P158" s="501"/>
      <c r="S158" s="505"/>
      <c r="T158" s="506"/>
      <c r="U158" s="506"/>
      <c r="V158" s="506"/>
      <c r="W158" s="506"/>
      <c r="X158" s="507"/>
      <c r="Y158" s="505"/>
      <c r="Z158" s="506"/>
      <c r="AA158" s="506"/>
      <c r="AB158" s="506"/>
      <c r="AC158" s="506"/>
      <c r="AD158" s="507"/>
      <c r="AE158" s="505"/>
      <c r="AF158" s="506"/>
      <c r="AG158" s="506"/>
      <c r="AH158" s="506"/>
      <c r="AI158" s="506"/>
      <c r="AJ158" s="507"/>
      <c r="AK158" s="505"/>
      <c r="AL158" s="506"/>
      <c r="AM158" s="506"/>
      <c r="AN158" s="506"/>
      <c r="AO158" s="506"/>
      <c r="AP158" s="507"/>
      <c r="AS158" s="458"/>
      <c r="AT158" s="459"/>
      <c r="AU158" s="459"/>
      <c r="AV158" s="459"/>
      <c r="AW158" s="459"/>
      <c r="AX158" s="459"/>
      <c r="AY158" s="460"/>
      <c r="AZ158" s="464"/>
      <c r="BA158" s="459"/>
      <c r="BB158" s="459"/>
      <c r="BC158" s="459"/>
      <c r="BD158" s="459"/>
      <c r="BE158" s="459"/>
      <c r="BF158" s="465"/>
      <c r="BG158" s="468" t="s">
        <v>208</v>
      </c>
      <c r="BH158" s="469"/>
      <c r="BI158" s="470" t="s">
        <v>207</v>
      </c>
      <c r="BJ158" s="472" t="s">
        <v>200</v>
      </c>
      <c r="BK158" s="472" t="s">
        <v>205</v>
      </c>
      <c r="BL158" s="474" t="s">
        <v>201</v>
      </c>
      <c r="BM158" s="475"/>
      <c r="BN158" s="476"/>
      <c r="BO158" s="458"/>
      <c r="BP158" s="459"/>
      <c r="BQ158" s="459"/>
      <c r="BR158" s="459"/>
      <c r="BS158" s="459"/>
      <c r="BT158" s="459"/>
      <c r="BU158" s="465"/>
      <c r="BV158" s="458"/>
      <c r="BW158" s="459"/>
      <c r="BX158" s="459"/>
      <c r="BY158" s="459"/>
      <c r="BZ158" s="459"/>
      <c r="CA158" s="459"/>
      <c r="CB158" s="465"/>
      <c r="CC158" s="458"/>
      <c r="CD158" s="459"/>
      <c r="CE158" s="459"/>
      <c r="CF158" s="459"/>
      <c r="CG158" s="459"/>
      <c r="CH158" s="459"/>
      <c r="CI158" s="465"/>
      <c r="CJ158" s="458"/>
      <c r="CK158" s="459"/>
      <c r="CL158" s="459"/>
      <c r="CM158" s="459"/>
      <c r="CN158" s="459"/>
      <c r="CO158" s="459"/>
      <c r="CP158" s="465"/>
      <c r="CQ158" s="458"/>
      <c r="CR158" s="459"/>
      <c r="CS158" s="459"/>
      <c r="CT158" s="459"/>
      <c r="CU158" s="459"/>
      <c r="CV158" s="459"/>
      <c r="CW158" s="465"/>
      <c r="CX158" s="458"/>
      <c r="CY158" s="459"/>
      <c r="CZ158" s="459"/>
      <c r="DA158" s="459"/>
      <c r="DB158" s="459"/>
      <c r="DC158" s="459"/>
      <c r="DD158" s="465"/>
      <c r="DE158" s="482"/>
      <c r="DF158" s="483"/>
      <c r="DG158" s="483"/>
      <c r="DH158" s="483"/>
      <c r="DI158" s="483"/>
      <c r="DJ158" s="483"/>
      <c r="DK158" s="173"/>
      <c r="DL158" s="456"/>
    </row>
    <row r="159" spans="2:116" ht="13.5" hidden="1" customHeight="1">
      <c r="B159" s="458"/>
      <c r="C159" s="459"/>
      <c r="D159" s="459"/>
      <c r="E159" s="459"/>
      <c r="F159" s="459"/>
      <c r="G159" s="459"/>
      <c r="H159" s="459"/>
      <c r="I159" s="459"/>
      <c r="J159" s="459"/>
      <c r="K159" s="459"/>
      <c r="L159" s="459"/>
      <c r="M159" s="465"/>
      <c r="N159" s="499"/>
      <c r="O159" s="500"/>
      <c r="P159" s="501"/>
      <c r="S159" s="505"/>
      <c r="T159" s="506"/>
      <c r="U159" s="506"/>
      <c r="V159" s="506"/>
      <c r="W159" s="506"/>
      <c r="X159" s="507"/>
      <c r="Y159" s="505"/>
      <c r="Z159" s="506"/>
      <c r="AA159" s="506"/>
      <c r="AB159" s="506"/>
      <c r="AC159" s="506"/>
      <c r="AD159" s="507"/>
      <c r="AE159" s="505"/>
      <c r="AF159" s="506"/>
      <c r="AG159" s="506"/>
      <c r="AH159" s="506"/>
      <c r="AI159" s="506"/>
      <c r="AJ159" s="507"/>
      <c r="AK159" s="505"/>
      <c r="AL159" s="506"/>
      <c r="AM159" s="506"/>
      <c r="AN159" s="506"/>
      <c r="AO159" s="506"/>
      <c r="AP159" s="507"/>
      <c r="AS159" s="458"/>
      <c r="AT159" s="459"/>
      <c r="AU159" s="459"/>
      <c r="AV159" s="459"/>
      <c r="AW159" s="459"/>
      <c r="AX159" s="459"/>
      <c r="AY159" s="460"/>
      <c r="AZ159" s="464"/>
      <c r="BA159" s="459"/>
      <c r="BB159" s="459"/>
      <c r="BC159" s="459"/>
      <c r="BD159" s="459"/>
      <c r="BE159" s="459"/>
      <c r="BF159" s="465"/>
      <c r="BG159" s="185" t="s">
        <v>195</v>
      </c>
      <c r="BH159" s="186" t="s">
        <v>3</v>
      </c>
      <c r="BI159" s="471"/>
      <c r="BJ159" s="473"/>
      <c r="BK159" s="473"/>
      <c r="BL159" s="477"/>
      <c r="BM159" s="478"/>
      <c r="BN159" s="479"/>
      <c r="BO159" s="458"/>
      <c r="BP159" s="459"/>
      <c r="BQ159" s="459"/>
      <c r="BR159" s="459"/>
      <c r="BS159" s="459"/>
      <c r="BT159" s="459"/>
      <c r="BU159" s="465"/>
      <c r="BV159" s="458"/>
      <c r="BW159" s="459"/>
      <c r="BX159" s="459"/>
      <c r="BY159" s="459"/>
      <c r="BZ159" s="459"/>
      <c r="CA159" s="459"/>
      <c r="CB159" s="465"/>
      <c r="CC159" s="458"/>
      <c r="CD159" s="459"/>
      <c r="CE159" s="459"/>
      <c r="CF159" s="459"/>
      <c r="CG159" s="459"/>
      <c r="CH159" s="459"/>
      <c r="CI159" s="465"/>
      <c r="CJ159" s="458"/>
      <c r="CK159" s="459"/>
      <c r="CL159" s="459"/>
      <c r="CM159" s="459"/>
      <c r="CN159" s="459"/>
      <c r="CO159" s="459"/>
      <c r="CP159" s="465"/>
      <c r="CQ159" s="458"/>
      <c r="CR159" s="459"/>
      <c r="CS159" s="459"/>
      <c r="CT159" s="459"/>
      <c r="CU159" s="459"/>
      <c r="CV159" s="459"/>
      <c r="CW159" s="465"/>
      <c r="CX159" s="458"/>
      <c r="CY159" s="459"/>
      <c r="CZ159" s="459"/>
      <c r="DA159" s="459"/>
      <c r="DB159" s="459"/>
      <c r="DC159" s="459"/>
      <c r="DD159" s="465"/>
      <c r="DE159" s="482"/>
      <c r="DF159" s="483"/>
      <c r="DG159" s="483"/>
      <c r="DH159" s="483"/>
      <c r="DI159" s="483"/>
      <c r="DJ159" s="483"/>
      <c r="DK159" s="173"/>
      <c r="DL159" s="456"/>
    </row>
    <row r="160" spans="2:116" ht="20.25" hidden="1" customHeight="1">
      <c r="B160" s="458"/>
      <c r="C160" s="459"/>
      <c r="D160" s="459"/>
      <c r="E160" s="459"/>
      <c r="F160" s="459"/>
      <c r="G160" s="459"/>
      <c r="H160" s="459"/>
      <c r="I160" s="459"/>
      <c r="J160" s="459"/>
      <c r="K160" s="459"/>
      <c r="L160" s="459"/>
      <c r="M160" s="465"/>
      <c r="N160" s="499"/>
      <c r="O160" s="500"/>
      <c r="P160" s="501"/>
      <c r="S160" s="505"/>
      <c r="T160" s="506"/>
      <c r="U160" s="506"/>
      <c r="V160" s="506"/>
      <c r="W160" s="506"/>
      <c r="X160" s="507"/>
      <c r="Y160" s="505"/>
      <c r="Z160" s="506"/>
      <c r="AA160" s="506"/>
      <c r="AB160" s="506"/>
      <c r="AC160" s="506"/>
      <c r="AD160" s="507"/>
      <c r="AE160" s="505"/>
      <c r="AF160" s="506"/>
      <c r="AG160" s="506"/>
      <c r="AH160" s="506"/>
      <c r="AI160" s="506"/>
      <c r="AJ160" s="507"/>
      <c r="AK160" s="505"/>
      <c r="AL160" s="506"/>
      <c r="AM160" s="506"/>
      <c r="AN160" s="506"/>
      <c r="AO160" s="506"/>
      <c r="AP160" s="507"/>
      <c r="AS160" s="458"/>
      <c r="AT160" s="459"/>
      <c r="AU160" s="459"/>
      <c r="AV160" s="459"/>
      <c r="AW160" s="459"/>
      <c r="AX160" s="459"/>
      <c r="AY160" s="460"/>
      <c r="AZ160" s="464"/>
      <c r="BA160" s="459"/>
      <c r="BB160" s="459"/>
      <c r="BC160" s="459"/>
      <c r="BD160" s="459"/>
      <c r="BE160" s="459"/>
      <c r="BF160" s="465"/>
      <c r="BG160" s="187"/>
      <c r="BH160" s="221">
        <f>IFERROR(VLOOKUP(【③ターゲット】事業!AY26,宿泊費基準額!_xlnm.Print_Area,2,FALSE),0)</f>
        <v>0</v>
      </c>
      <c r="BI160" s="222" t="str">
        <f>IFERROR(VLOOKUP(BG160,宿泊手当!$A$1:$B$5,2,FALSE),"食事の有無を選択")</f>
        <v>食事の有無を選択</v>
      </c>
      <c r="BJ160" s="223"/>
      <c r="BK160" s="223"/>
      <c r="BL160" s="490">
        <f>IFERROR(BH160+BI160,0)</f>
        <v>0</v>
      </c>
      <c r="BM160" s="491"/>
      <c r="BN160" s="188" t="s">
        <v>4</v>
      </c>
      <c r="BO160" s="458"/>
      <c r="BP160" s="459"/>
      <c r="BQ160" s="459"/>
      <c r="BR160" s="459"/>
      <c r="BS160" s="459"/>
      <c r="BT160" s="459"/>
      <c r="BU160" s="465"/>
      <c r="BV160" s="458"/>
      <c r="BW160" s="459"/>
      <c r="BX160" s="459"/>
      <c r="BY160" s="459"/>
      <c r="BZ160" s="459"/>
      <c r="CA160" s="459"/>
      <c r="CB160" s="465"/>
      <c r="CC160" s="458"/>
      <c r="CD160" s="459"/>
      <c r="CE160" s="459"/>
      <c r="CF160" s="459"/>
      <c r="CG160" s="459"/>
      <c r="CH160" s="459"/>
      <c r="CI160" s="465"/>
      <c r="CJ160" s="458"/>
      <c r="CK160" s="459"/>
      <c r="CL160" s="459"/>
      <c r="CM160" s="459"/>
      <c r="CN160" s="459"/>
      <c r="CO160" s="459"/>
      <c r="CP160" s="465"/>
      <c r="CQ160" s="458"/>
      <c r="CR160" s="459"/>
      <c r="CS160" s="459"/>
      <c r="CT160" s="459"/>
      <c r="CU160" s="459"/>
      <c r="CV160" s="459"/>
      <c r="CW160" s="465"/>
      <c r="CX160" s="458"/>
      <c r="CY160" s="459"/>
      <c r="CZ160" s="459"/>
      <c r="DA160" s="459"/>
      <c r="DB160" s="459"/>
      <c r="DC160" s="459"/>
      <c r="DD160" s="465"/>
      <c r="DE160" s="482"/>
      <c r="DF160" s="483"/>
      <c r="DG160" s="483"/>
      <c r="DH160" s="483"/>
      <c r="DI160" s="483"/>
      <c r="DJ160" s="483"/>
      <c r="DK160" s="173"/>
      <c r="DL160" s="456"/>
    </row>
    <row r="161" spans="2:116" ht="20.25" hidden="1" customHeight="1">
      <c r="B161" s="458"/>
      <c r="C161" s="459"/>
      <c r="D161" s="459"/>
      <c r="E161" s="459"/>
      <c r="F161" s="459"/>
      <c r="G161" s="459"/>
      <c r="H161" s="459"/>
      <c r="I161" s="459"/>
      <c r="J161" s="459"/>
      <c r="K161" s="459"/>
      <c r="L161" s="459"/>
      <c r="M161" s="465"/>
      <c r="N161" s="499"/>
      <c r="O161" s="500"/>
      <c r="P161" s="501"/>
      <c r="S161" s="505"/>
      <c r="T161" s="506"/>
      <c r="U161" s="506"/>
      <c r="V161" s="506"/>
      <c r="W161" s="506"/>
      <c r="X161" s="507"/>
      <c r="Y161" s="505"/>
      <c r="Z161" s="506"/>
      <c r="AA161" s="506"/>
      <c r="AB161" s="506"/>
      <c r="AC161" s="506"/>
      <c r="AD161" s="507"/>
      <c r="AE161" s="505"/>
      <c r="AF161" s="506"/>
      <c r="AG161" s="506"/>
      <c r="AH161" s="506"/>
      <c r="AI161" s="506"/>
      <c r="AJ161" s="507"/>
      <c r="AK161" s="505"/>
      <c r="AL161" s="506"/>
      <c r="AM161" s="506"/>
      <c r="AN161" s="506"/>
      <c r="AO161" s="506"/>
      <c r="AP161" s="507"/>
      <c r="AS161" s="458"/>
      <c r="AT161" s="459"/>
      <c r="AU161" s="459"/>
      <c r="AV161" s="459"/>
      <c r="AW161" s="459"/>
      <c r="AX161" s="459"/>
      <c r="AY161" s="460"/>
      <c r="AZ161" s="464"/>
      <c r="BA161" s="459"/>
      <c r="BB161" s="459"/>
      <c r="BC161" s="459"/>
      <c r="BD161" s="459"/>
      <c r="BE161" s="459"/>
      <c r="BF161" s="465"/>
      <c r="BG161" s="187"/>
      <c r="BH161" s="221">
        <f>$BH$160</f>
        <v>0</v>
      </c>
      <c r="BI161" s="222" t="str">
        <f>IFERROR(VLOOKUP(BG161,宿泊手当!$A$1:$B$5,2,FALSE),"食事の有無を選択")</f>
        <v>食事の有無を選択</v>
      </c>
      <c r="BJ161" s="223"/>
      <c r="BK161" s="223"/>
      <c r="BL161" s="490">
        <f>IFERROR(BH161+BI161,0)</f>
        <v>0</v>
      </c>
      <c r="BM161" s="491"/>
      <c r="BN161" s="188" t="s">
        <v>4</v>
      </c>
      <c r="BO161" s="458"/>
      <c r="BP161" s="459"/>
      <c r="BQ161" s="459"/>
      <c r="BR161" s="459"/>
      <c r="BS161" s="459"/>
      <c r="BT161" s="459"/>
      <c r="BU161" s="465"/>
      <c r="BV161" s="458"/>
      <c r="BW161" s="459"/>
      <c r="BX161" s="459"/>
      <c r="BY161" s="459"/>
      <c r="BZ161" s="459"/>
      <c r="CA161" s="459"/>
      <c r="CB161" s="465"/>
      <c r="CC161" s="458"/>
      <c r="CD161" s="459"/>
      <c r="CE161" s="459"/>
      <c r="CF161" s="459"/>
      <c r="CG161" s="459"/>
      <c r="CH161" s="459"/>
      <c r="CI161" s="465"/>
      <c r="CJ161" s="458"/>
      <c r="CK161" s="459"/>
      <c r="CL161" s="459"/>
      <c r="CM161" s="459"/>
      <c r="CN161" s="459"/>
      <c r="CO161" s="459"/>
      <c r="CP161" s="465"/>
      <c r="CQ161" s="458"/>
      <c r="CR161" s="459"/>
      <c r="CS161" s="459"/>
      <c r="CT161" s="459"/>
      <c r="CU161" s="459"/>
      <c r="CV161" s="459"/>
      <c r="CW161" s="465"/>
      <c r="CX161" s="458"/>
      <c r="CY161" s="459"/>
      <c r="CZ161" s="459"/>
      <c r="DA161" s="459"/>
      <c r="DB161" s="459"/>
      <c r="DC161" s="459"/>
      <c r="DD161" s="465"/>
      <c r="DE161" s="482"/>
      <c r="DF161" s="483"/>
      <c r="DG161" s="483"/>
      <c r="DH161" s="483"/>
      <c r="DI161" s="483"/>
      <c r="DJ161" s="483"/>
      <c r="DK161" s="173"/>
      <c r="DL161" s="456"/>
    </row>
    <row r="162" spans="2:116" ht="20.25" hidden="1" customHeight="1">
      <c r="B162" s="458"/>
      <c r="C162" s="459"/>
      <c r="D162" s="459"/>
      <c r="E162" s="459"/>
      <c r="F162" s="459"/>
      <c r="G162" s="459"/>
      <c r="H162" s="459"/>
      <c r="I162" s="459"/>
      <c r="J162" s="459"/>
      <c r="K162" s="459"/>
      <c r="L162" s="459"/>
      <c r="M162" s="465"/>
      <c r="N162" s="499"/>
      <c r="O162" s="500"/>
      <c r="P162" s="501"/>
      <c r="S162" s="505"/>
      <c r="T162" s="506"/>
      <c r="U162" s="506"/>
      <c r="V162" s="506"/>
      <c r="W162" s="506"/>
      <c r="X162" s="507"/>
      <c r="Y162" s="505"/>
      <c r="Z162" s="506"/>
      <c r="AA162" s="506"/>
      <c r="AB162" s="506"/>
      <c r="AC162" s="506"/>
      <c r="AD162" s="507"/>
      <c r="AE162" s="505"/>
      <c r="AF162" s="506"/>
      <c r="AG162" s="506"/>
      <c r="AH162" s="506"/>
      <c r="AI162" s="506"/>
      <c r="AJ162" s="507"/>
      <c r="AK162" s="505"/>
      <c r="AL162" s="506"/>
      <c r="AM162" s="506"/>
      <c r="AN162" s="506"/>
      <c r="AO162" s="506"/>
      <c r="AP162" s="507"/>
      <c r="AS162" s="458"/>
      <c r="AT162" s="459"/>
      <c r="AU162" s="459"/>
      <c r="AV162" s="459"/>
      <c r="AW162" s="459"/>
      <c r="AX162" s="459"/>
      <c r="AY162" s="460"/>
      <c r="AZ162" s="464"/>
      <c r="BA162" s="459"/>
      <c r="BB162" s="459"/>
      <c r="BC162" s="459"/>
      <c r="BD162" s="459"/>
      <c r="BE162" s="459"/>
      <c r="BF162" s="465"/>
      <c r="BG162" s="187"/>
      <c r="BH162" s="221">
        <f t="shared" ref="BH162:BH163" si="17">$BH$160</f>
        <v>0</v>
      </c>
      <c r="BI162" s="222" t="str">
        <f>IFERROR(VLOOKUP(BG162,宿泊手当!$A$1:$B$5,2,FALSE),"食事の有無を選択")</f>
        <v>食事の有無を選択</v>
      </c>
      <c r="BJ162" s="223"/>
      <c r="BK162" s="223"/>
      <c r="BL162" s="490">
        <f>IFERROR(BH162+BI162,0)</f>
        <v>0</v>
      </c>
      <c r="BM162" s="491"/>
      <c r="BN162" s="188" t="s">
        <v>4</v>
      </c>
      <c r="BO162" s="458"/>
      <c r="BP162" s="459"/>
      <c r="BQ162" s="459"/>
      <c r="BR162" s="459"/>
      <c r="BS162" s="459"/>
      <c r="BT162" s="459"/>
      <c r="BU162" s="465"/>
      <c r="BV162" s="458"/>
      <c r="BW162" s="459"/>
      <c r="BX162" s="459"/>
      <c r="BY162" s="459"/>
      <c r="BZ162" s="459"/>
      <c r="CA162" s="459"/>
      <c r="CB162" s="465"/>
      <c r="CC162" s="458"/>
      <c r="CD162" s="459"/>
      <c r="CE162" s="459"/>
      <c r="CF162" s="459"/>
      <c r="CG162" s="459"/>
      <c r="CH162" s="459"/>
      <c r="CI162" s="465"/>
      <c r="CJ162" s="458"/>
      <c r="CK162" s="459"/>
      <c r="CL162" s="459"/>
      <c r="CM162" s="459"/>
      <c r="CN162" s="459"/>
      <c r="CO162" s="459"/>
      <c r="CP162" s="465"/>
      <c r="CQ162" s="458"/>
      <c r="CR162" s="459"/>
      <c r="CS162" s="459"/>
      <c r="CT162" s="459"/>
      <c r="CU162" s="459"/>
      <c r="CV162" s="459"/>
      <c r="CW162" s="465"/>
      <c r="CX162" s="458"/>
      <c r="CY162" s="459"/>
      <c r="CZ162" s="459"/>
      <c r="DA162" s="459"/>
      <c r="DB162" s="459"/>
      <c r="DC162" s="459"/>
      <c r="DD162" s="465"/>
      <c r="DE162" s="482"/>
      <c r="DF162" s="483"/>
      <c r="DG162" s="483"/>
      <c r="DH162" s="483"/>
      <c r="DI162" s="483"/>
      <c r="DJ162" s="483"/>
      <c r="DK162" s="173"/>
      <c r="DL162" s="456"/>
    </row>
    <row r="163" spans="2:116" ht="20.25" hidden="1" customHeight="1">
      <c r="B163" s="458"/>
      <c r="C163" s="459"/>
      <c r="D163" s="459"/>
      <c r="E163" s="459"/>
      <c r="F163" s="459"/>
      <c r="G163" s="459"/>
      <c r="H163" s="459"/>
      <c r="I163" s="459"/>
      <c r="J163" s="459"/>
      <c r="K163" s="459"/>
      <c r="L163" s="459"/>
      <c r="M163" s="465"/>
      <c r="N163" s="499"/>
      <c r="O163" s="500"/>
      <c r="P163" s="501"/>
      <c r="S163" s="505"/>
      <c r="T163" s="506"/>
      <c r="U163" s="506"/>
      <c r="V163" s="506"/>
      <c r="W163" s="506"/>
      <c r="X163" s="507"/>
      <c r="Y163" s="505"/>
      <c r="Z163" s="506"/>
      <c r="AA163" s="506"/>
      <c r="AB163" s="506"/>
      <c r="AC163" s="506"/>
      <c r="AD163" s="507"/>
      <c r="AE163" s="505"/>
      <c r="AF163" s="506"/>
      <c r="AG163" s="506"/>
      <c r="AH163" s="506"/>
      <c r="AI163" s="506"/>
      <c r="AJ163" s="507"/>
      <c r="AK163" s="505"/>
      <c r="AL163" s="506"/>
      <c r="AM163" s="506"/>
      <c r="AN163" s="506"/>
      <c r="AO163" s="506"/>
      <c r="AP163" s="507"/>
      <c r="AS163" s="458"/>
      <c r="AT163" s="459"/>
      <c r="AU163" s="459"/>
      <c r="AV163" s="459"/>
      <c r="AW163" s="459"/>
      <c r="AX163" s="459"/>
      <c r="AY163" s="460"/>
      <c r="AZ163" s="464"/>
      <c r="BA163" s="459"/>
      <c r="BB163" s="459"/>
      <c r="BC163" s="459"/>
      <c r="BD163" s="459"/>
      <c r="BE163" s="459"/>
      <c r="BF163" s="465"/>
      <c r="BG163" s="187"/>
      <c r="BH163" s="221">
        <f t="shared" si="17"/>
        <v>0</v>
      </c>
      <c r="BI163" s="222" t="str">
        <f>IFERROR(VLOOKUP(BG163,宿泊手当!$A$1:$B$5,2,FALSE),"食事の有無を選択")</f>
        <v>食事の有無を選択</v>
      </c>
      <c r="BJ163" s="223"/>
      <c r="BK163" s="223"/>
      <c r="BL163" s="490">
        <f>IFERROR(BH163+BI163,0)</f>
        <v>0</v>
      </c>
      <c r="BM163" s="491"/>
      <c r="BN163" s="188" t="s">
        <v>4</v>
      </c>
      <c r="BO163" s="458"/>
      <c r="BP163" s="459"/>
      <c r="BQ163" s="459"/>
      <c r="BR163" s="459"/>
      <c r="BS163" s="459"/>
      <c r="BT163" s="459"/>
      <c r="BU163" s="465"/>
      <c r="BV163" s="458"/>
      <c r="BW163" s="459"/>
      <c r="BX163" s="459"/>
      <c r="BY163" s="459"/>
      <c r="BZ163" s="459"/>
      <c r="CA163" s="459"/>
      <c r="CB163" s="465"/>
      <c r="CC163" s="458"/>
      <c r="CD163" s="459"/>
      <c r="CE163" s="459"/>
      <c r="CF163" s="459"/>
      <c r="CG163" s="459"/>
      <c r="CH163" s="459"/>
      <c r="CI163" s="465"/>
      <c r="CJ163" s="458"/>
      <c r="CK163" s="459"/>
      <c r="CL163" s="459"/>
      <c r="CM163" s="459"/>
      <c r="CN163" s="459"/>
      <c r="CO163" s="459"/>
      <c r="CP163" s="465"/>
      <c r="CQ163" s="458"/>
      <c r="CR163" s="459"/>
      <c r="CS163" s="459"/>
      <c r="CT163" s="459"/>
      <c r="CU163" s="459"/>
      <c r="CV163" s="459"/>
      <c r="CW163" s="465"/>
      <c r="CX163" s="458"/>
      <c r="CY163" s="459"/>
      <c r="CZ163" s="459"/>
      <c r="DA163" s="459"/>
      <c r="DB163" s="459"/>
      <c r="DC163" s="459"/>
      <c r="DD163" s="465"/>
      <c r="DE163" s="482"/>
      <c r="DF163" s="483"/>
      <c r="DG163" s="483"/>
      <c r="DH163" s="483"/>
      <c r="DI163" s="483"/>
      <c r="DJ163" s="483"/>
      <c r="DK163" s="173"/>
      <c r="DL163" s="456"/>
    </row>
    <row r="164" spans="2:116" ht="15" hidden="1" customHeight="1">
      <c r="B164" s="458"/>
      <c r="C164" s="459"/>
      <c r="D164" s="459"/>
      <c r="E164" s="459"/>
      <c r="F164" s="459"/>
      <c r="G164" s="459"/>
      <c r="H164" s="459"/>
      <c r="I164" s="459"/>
      <c r="J164" s="459"/>
      <c r="K164" s="459"/>
      <c r="L164" s="459"/>
      <c r="M164" s="465"/>
      <c r="N164" s="499"/>
      <c r="O164" s="500"/>
      <c r="P164" s="501"/>
      <c r="S164" s="505"/>
      <c r="T164" s="506"/>
      <c r="U164" s="506"/>
      <c r="V164" s="506"/>
      <c r="W164" s="506"/>
      <c r="X164" s="507"/>
      <c r="Y164" s="505"/>
      <c r="Z164" s="506"/>
      <c r="AA164" s="506"/>
      <c r="AB164" s="506"/>
      <c r="AC164" s="506"/>
      <c r="AD164" s="507"/>
      <c r="AE164" s="505"/>
      <c r="AF164" s="506"/>
      <c r="AG164" s="506"/>
      <c r="AH164" s="506"/>
      <c r="AI164" s="506"/>
      <c r="AJ164" s="507"/>
      <c r="AK164" s="505"/>
      <c r="AL164" s="506"/>
      <c r="AM164" s="506"/>
      <c r="AN164" s="506"/>
      <c r="AO164" s="506"/>
      <c r="AP164" s="507"/>
      <c r="AS164" s="458"/>
      <c r="AT164" s="459"/>
      <c r="AU164" s="459"/>
      <c r="AV164" s="459"/>
      <c r="AW164" s="459"/>
      <c r="AX164" s="459"/>
      <c r="AY164" s="460"/>
      <c r="AZ164" s="464"/>
      <c r="BA164" s="459"/>
      <c r="BB164" s="459"/>
      <c r="BC164" s="459"/>
      <c r="BD164" s="459"/>
      <c r="BE164" s="459"/>
      <c r="BF164" s="465"/>
      <c r="BG164" s="492" t="s">
        <v>202</v>
      </c>
      <c r="BH164" s="492"/>
      <c r="BI164" s="492"/>
      <c r="BJ164" s="492"/>
      <c r="BK164" s="492"/>
      <c r="BL164" s="492"/>
      <c r="BM164" s="492"/>
      <c r="BN164" s="492"/>
      <c r="BO164" s="458"/>
      <c r="BP164" s="459"/>
      <c r="BQ164" s="459"/>
      <c r="BR164" s="459"/>
      <c r="BS164" s="459"/>
      <c r="BT164" s="459"/>
      <c r="BU164" s="465"/>
      <c r="BV164" s="458"/>
      <c r="BW164" s="459"/>
      <c r="BX164" s="459"/>
      <c r="BY164" s="459"/>
      <c r="BZ164" s="459"/>
      <c r="CA164" s="459"/>
      <c r="CB164" s="465"/>
      <c r="CC164" s="458"/>
      <c r="CD164" s="459"/>
      <c r="CE164" s="459"/>
      <c r="CF164" s="459"/>
      <c r="CG164" s="459"/>
      <c r="CH164" s="459"/>
      <c r="CI164" s="465"/>
      <c r="CJ164" s="458"/>
      <c r="CK164" s="459"/>
      <c r="CL164" s="459"/>
      <c r="CM164" s="459"/>
      <c r="CN164" s="459"/>
      <c r="CO164" s="459"/>
      <c r="CP164" s="465"/>
      <c r="CQ164" s="458"/>
      <c r="CR164" s="459"/>
      <c r="CS164" s="459"/>
      <c r="CT164" s="459"/>
      <c r="CU164" s="459"/>
      <c r="CV164" s="459"/>
      <c r="CW164" s="465"/>
      <c r="CX164" s="458"/>
      <c r="CY164" s="459"/>
      <c r="CZ164" s="459"/>
      <c r="DA164" s="459"/>
      <c r="DB164" s="459"/>
      <c r="DC164" s="459"/>
      <c r="DD164" s="465"/>
      <c r="DE164" s="482"/>
      <c r="DF164" s="483"/>
      <c r="DG164" s="483"/>
      <c r="DH164" s="483"/>
      <c r="DI164" s="483"/>
      <c r="DJ164" s="483"/>
      <c r="DK164" s="173"/>
      <c r="DL164" s="456"/>
    </row>
    <row r="165" spans="2:116" ht="20.25" hidden="1" customHeight="1">
      <c r="B165" s="458"/>
      <c r="C165" s="459"/>
      <c r="D165" s="459"/>
      <c r="E165" s="459"/>
      <c r="F165" s="459"/>
      <c r="G165" s="459"/>
      <c r="H165" s="459"/>
      <c r="I165" s="459"/>
      <c r="J165" s="459"/>
      <c r="K165" s="459"/>
      <c r="L165" s="459"/>
      <c r="M165" s="465"/>
      <c r="N165" s="499"/>
      <c r="O165" s="500"/>
      <c r="P165" s="501"/>
      <c r="S165" s="505"/>
      <c r="T165" s="506"/>
      <c r="U165" s="506"/>
      <c r="V165" s="506"/>
      <c r="W165" s="506"/>
      <c r="X165" s="507"/>
      <c r="Y165" s="505"/>
      <c r="Z165" s="506"/>
      <c r="AA165" s="506"/>
      <c r="AB165" s="506"/>
      <c r="AC165" s="506"/>
      <c r="AD165" s="507"/>
      <c r="AE165" s="505"/>
      <c r="AF165" s="506"/>
      <c r="AG165" s="506"/>
      <c r="AH165" s="506"/>
      <c r="AI165" s="506"/>
      <c r="AJ165" s="507"/>
      <c r="AK165" s="505"/>
      <c r="AL165" s="506"/>
      <c r="AM165" s="506"/>
      <c r="AN165" s="506"/>
      <c r="AO165" s="506"/>
      <c r="AP165" s="507"/>
      <c r="AS165" s="458"/>
      <c r="AT165" s="459"/>
      <c r="AU165" s="459"/>
      <c r="AV165" s="459"/>
      <c r="AW165" s="459"/>
      <c r="AX165" s="459"/>
      <c r="AY165" s="460"/>
      <c r="AZ165" s="464"/>
      <c r="BA165" s="459"/>
      <c r="BB165" s="459"/>
      <c r="BC165" s="459"/>
      <c r="BD165" s="459"/>
      <c r="BE165" s="459"/>
      <c r="BF165" s="465"/>
      <c r="BG165" s="189"/>
      <c r="BH165" s="190"/>
      <c r="BI165" s="191" t="str">
        <f>IFERROR(VLOOKUP(BG165,宿泊手当!$A$1:$B$5,2,FALSE),"食事の有無を選択")</f>
        <v>食事の有無を選択</v>
      </c>
      <c r="BJ165" s="189"/>
      <c r="BK165" s="192"/>
      <c r="BL165" s="488">
        <f>IFERROR((BH165+BI165)*BJ165*BK165,0)</f>
        <v>0</v>
      </c>
      <c r="BM165" s="489"/>
      <c r="BN165" s="193" t="s">
        <v>4</v>
      </c>
      <c r="BO165" s="458"/>
      <c r="BP165" s="459"/>
      <c r="BQ165" s="459"/>
      <c r="BR165" s="459"/>
      <c r="BS165" s="459"/>
      <c r="BT165" s="459"/>
      <c r="BU165" s="465"/>
      <c r="BV165" s="458"/>
      <c r="BW165" s="459"/>
      <c r="BX165" s="459"/>
      <c r="BY165" s="459"/>
      <c r="BZ165" s="459"/>
      <c r="CA165" s="459"/>
      <c r="CB165" s="465"/>
      <c r="CC165" s="458"/>
      <c r="CD165" s="459"/>
      <c r="CE165" s="459"/>
      <c r="CF165" s="459"/>
      <c r="CG165" s="459"/>
      <c r="CH165" s="459"/>
      <c r="CI165" s="465"/>
      <c r="CJ165" s="458"/>
      <c r="CK165" s="459"/>
      <c r="CL165" s="459"/>
      <c r="CM165" s="459"/>
      <c r="CN165" s="459"/>
      <c r="CO165" s="459"/>
      <c r="CP165" s="465"/>
      <c r="CQ165" s="458"/>
      <c r="CR165" s="459"/>
      <c r="CS165" s="459"/>
      <c r="CT165" s="459"/>
      <c r="CU165" s="459"/>
      <c r="CV165" s="459"/>
      <c r="CW165" s="465"/>
      <c r="CX165" s="458"/>
      <c r="CY165" s="459"/>
      <c r="CZ165" s="459"/>
      <c r="DA165" s="459"/>
      <c r="DB165" s="459"/>
      <c r="DC165" s="459"/>
      <c r="DD165" s="465"/>
      <c r="DE165" s="482"/>
      <c r="DF165" s="483"/>
      <c r="DG165" s="483"/>
      <c r="DH165" s="483"/>
      <c r="DI165" s="483"/>
      <c r="DJ165" s="483"/>
      <c r="DK165" s="173"/>
      <c r="DL165" s="456"/>
    </row>
    <row r="166" spans="2:116" ht="20.25" hidden="1" customHeight="1">
      <c r="B166" s="458"/>
      <c r="C166" s="459"/>
      <c r="D166" s="459"/>
      <c r="E166" s="459"/>
      <c r="F166" s="459"/>
      <c r="G166" s="459"/>
      <c r="H166" s="459"/>
      <c r="I166" s="459"/>
      <c r="J166" s="459"/>
      <c r="K166" s="459"/>
      <c r="L166" s="459"/>
      <c r="M166" s="465"/>
      <c r="N166" s="499"/>
      <c r="O166" s="500"/>
      <c r="P166" s="501"/>
      <c r="S166" s="505"/>
      <c r="T166" s="506"/>
      <c r="U166" s="506"/>
      <c r="V166" s="506"/>
      <c r="W166" s="506"/>
      <c r="X166" s="507"/>
      <c r="Y166" s="505"/>
      <c r="Z166" s="506"/>
      <c r="AA166" s="506"/>
      <c r="AB166" s="506"/>
      <c r="AC166" s="506"/>
      <c r="AD166" s="507"/>
      <c r="AE166" s="505"/>
      <c r="AF166" s="506"/>
      <c r="AG166" s="506"/>
      <c r="AH166" s="506"/>
      <c r="AI166" s="506"/>
      <c r="AJ166" s="507"/>
      <c r="AK166" s="505"/>
      <c r="AL166" s="506"/>
      <c r="AM166" s="506"/>
      <c r="AN166" s="506"/>
      <c r="AO166" s="506"/>
      <c r="AP166" s="507"/>
      <c r="AS166" s="458"/>
      <c r="AT166" s="459"/>
      <c r="AU166" s="459"/>
      <c r="AV166" s="459"/>
      <c r="AW166" s="459"/>
      <c r="AX166" s="459"/>
      <c r="AY166" s="460"/>
      <c r="AZ166" s="464"/>
      <c r="BA166" s="459"/>
      <c r="BB166" s="459"/>
      <c r="BC166" s="459"/>
      <c r="BD166" s="459"/>
      <c r="BE166" s="459"/>
      <c r="BF166" s="465"/>
      <c r="BG166" s="189"/>
      <c r="BH166" s="190"/>
      <c r="BI166" s="191" t="str">
        <f>IFERROR(VLOOKUP(BG166,宿泊手当!$A$1:$B$5,2,FALSE),"食事の有無を選択")</f>
        <v>食事の有無を選択</v>
      </c>
      <c r="BJ166" s="189"/>
      <c r="BK166" s="192"/>
      <c r="BL166" s="488">
        <f t="shared" ref="BL166:BL170" si="18">IFERROR((BH166+BI166)*BJ166*BK166,0)</f>
        <v>0</v>
      </c>
      <c r="BM166" s="489"/>
      <c r="BN166" s="193" t="s">
        <v>4</v>
      </c>
      <c r="BO166" s="458"/>
      <c r="BP166" s="459"/>
      <c r="BQ166" s="459"/>
      <c r="BR166" s="459"/>
      <c r="BS166" s="459"/>
      <c r="BT166" s="459"/>
      <c r="BU166" s="465"/>
      <c r="BV166" s="458"/>
      <c r="BW166" s="459"/>
      <c r="BX166" s="459"/>
      <c r="BY166" s="459"/>
      <c r="BZ166" s="459"/>
      <c r="CA166" s="459"/>
      <c r="CB166" s="465"/>
      <c r="CC166" s="458"/>
      <c r="CD166" s="459"/>
      <c r="CE166" s="459"/>
      <c r="CF166" s="459"/>
      <c r="CG166" s="459"/>
      <c r="CH166" s="459"/>
      <c r="CI166" s="465"/>
      <c r="CJ166" s="458"/>
      <c r="CK166" s="459"/>
      <c r="CL166" s="459"/>
      <c r="CM166" s="459"/>
      <c r="CN166" s="459"/>
      <c r="CO166" s="459"/>
      <c r="CP166" s="465"/>
      <c r="CQ166" s="458"/>
      <c r="CR166" s="459"/>
      <c r="CS166" s="459"/>
      <c r="CT166" s="459"/>
      <c r="CU166" s="459"/>
      <c r="CV166" s="459"/>
      <c r="CW166" s="465"/>
      <c r="CX166" s="458"/>
      <c r="CY166" s="459"/>
      <c r="CZ166" s="459"/>
      <c r="DA166" s="459"/>
      <c r="DB166" s="459"/>
      <c r="DC166" s="459"/>
      <c r="DD166" s="465"/>
      <c r="DE166" s="482"/>
      <c r="DF166" s="483"/>
      <c r="DG166" s="483"/>
      <c r="DH166" s="483"/>
      <c r="DI166" s="483"/>
      <c r="DJ166" s="483"/>
      <c r="DK166" s="173"/>
      <c r="DL166" s="456"/>
    </row>
    <row r="167" spans="2:116" ht="20.25" hidden="1" customHeight="1">
      <c r="B167" s="458"/>
      <c r="C167" s="459"/>
      <c r="D167" s="459"/>
      <c r="E167" s="459"/>
      <c r="F167" s="459"/>
      <c r="G167" s="459"/>
      <c r="H167" s="459"/>
      <c r="I167" s="459"/>
      <c r="J167" s="459"/>
      <c r="K167" s="459"/>
      <c r="L167" s="459"/>
      <c r="M167" s="465"/>
      <c r="N167" s="499"/>
      <c r="O167" s="500"/>
      <c r="P167" s="501"/>
      <c r="S167" s="505"/>
      <c r="T167" s="506"/>
      <c r="U167" s="506"/>
      <c r="V167" s="506"/>
      <c r="W167" s="506"/>
      <c r="X167" s="507"/>
      <c r="Y167" s="505"/>
      <c r="Z167" s="506"/>
      <c r="AA167" s="506"/>
      <c r="AB167" s="506"/>
      <c r="AC167" s="506"/>
      <c r="AD167" s="507"/>
      <c r="AE167" s="505"/>
      <c r="AF167" s="506"/>
      <c r="AG167" s="506"/>
      <c r="AH167" s="506"/>
      <c r="AI167" s="506"/>
      <c r="AJ167" s="507"/>
      <c r="AK167" s="505"/>
      <c r="AL167" s="506"/>
      <c r="AM167" s="506"/>
      <c r="AN167" s="506"/>
      <c r="AO167" s="506"/>
      <c r="AP167" s="507"/>
      <c r="AS167" s="458"/>
      <c r="AT167" s="459"/>
      <c r="AU167" s="459"/>
      <c r="AV167" s="459"/>
      <c r="AW167" s="459"/>
      <c r="AX167" s="459"/>
      <c r="AY167" s="460"/>
      <c r="AZ167" s="464"/>
      <c r="BA167" s="459"/>
      <c r="BB167" s="459"/>
      <c r="BC167" s="459"/>
      <c r="BD167" s="459"/>
      <c r="BE167" s="459"/>
      <c r="BF167" s="465"/>
      <c r="BG167" s="189"/>
      <c r="BH167" s="190"/>
      <c r="BI167" s="191" t="str">
        <f>IFERROR(VLOOKUP(BG167,宿泊手当!$A$1:$B$5,2,FALSE),"食事の有無を選択")</f>
        <v>食事の有無を選択</v>
      </c>
      <c r="BJ167" s="189"/>
      <c r="BK167" s="192"/>
      <c r="BL167" s="488">
        <f t="shared" si="18"/>
        <v>0</v>
      </c>
      <c r="BM167" s="489"/>
      <c r="BN167" s="193" t="s">
        <v>4</v>
      </c>
      <c r="BO167" s="458"/>
      <c r="BP167" s="459"/>
      <c r="BQ167" s="459"/>
      <c r="BR167" s="459"/>
      <c r="BS167" s="459"/>
      <c r="BT167" s="459"/>
      <c r="BU167" s="465"/>
      <c r="BV167" s="458"/>
      <c r="BW167" s="459"/>
      <c r="BX167" s="459"/>
      <c r="BY167" s="459"/>
      <c r="BZ167" s="459"/>
      <c r="CA167" s="459"/>
      <c r="CB167" s="465"/>
      <c r="CC167" s="458"/>
      <c r="CD167" s="459"/>
      <c r="CE167" s="459"/>
      <c r="CF167" s="459"/>
      <c r="CG167" s="459"/>
      <c r="CH167" s="459"/>
      <c r="CI167" s="465"/>
      <c r="CJ167" s="458"/>
      <c r="CK167" s="459"/>
      <c r="CL167" s="459"/>
      <c r="CM167" s="459"/>
      <c r="CN167" s="459"/>
      <c r="CO167" s="459"/>
      <c r="CP167" s="465"/>
      <c r="CQ167" s="458"/>
      <c r="CR167" s="459"/>
      <c r="CS167" s="459"/>
      <c r="CT167" s="459"/>
      <c r="CU167" s="459"/>
      <c r="CV167" s="459"/>
      <c r="CW167" s="465"/>
      <c r="CX167" s="458"/>
      <c r="CY167" s="459"/>
      <c r="CZ167" s="459"/>
      <c r="DA167" s="459"/>
      <c r="DB167" s="459"/>
      <c r="DC167" s="459"/>
      <c r="DD167" s="465"/>
      <c r="DE167" s="482"/>
      <c r="DF167" s="483"/>
      <c r="DG167" s="483"/>
      <c r="DH167" s="483"/>
      <c r="DI167" s="483"/>
      <c r="DJ167" s="483"/>
      <c r="DK167" s="173"/>
      <c r="DL167" s="456"/>
    </row>
    <row r="168" spans="2:116" ht="20.25" hidden="1" customHeight="1">
      <c r="B168" s="458"/>
      <c r="C168" s="459"/>
      <c r="D168" s="459"/>
      <c r="E168" s="459"/>
      <c r="F168" s="459"/>
      <c r="G168" s="459"/>
      <c r="H168" s="459"/>
      <c r="I168" s="459"/>
      <c r="J168" s="459"/>
      <c r="K168" s="459"/>
      <c r="L168" s="459"/>
      <c r="M168" s="465"/>
      <c r="N168" s="499"/>
      <c r="O168" s="500"/>
      <c r="P168" s="501"/>
      <c r="S168" s="505"/>
      <c r="T168" s="506"/>
      <c r="U168" s="506"/>
      <c r="V168" s="506"/>
      <c r="W168" s="506"/>
      <c r="X168" s="507"/>
      <c r="Y168" s="505"/>
      <c r="Z168" s="506"/>
      <c r="AA168" s="506"/>
      <c r="AB168" s="506"/>
      <c r="AC168" s="506"/>
      <c r="AD168" s="507"/>
      <c r="AE168" s="505"/>
      <c r="AF168" s="506"/>
      <c r="AG168" s="506"/>
      <c r="AH168" s="506"/>
      <c r="AI168" s="506"/>
      <c r="AJ168" s="507"/>
      <c r="AK168" s="505"/>
      <c r="AL168" s="506"/>
      <c r="AM168" s="506"/>
      <c r="AN168" s="506"/>
      <c r="AO168" s="506"/>
      <c r="AP168" s="507"/>
      <c r="AS168" s="458"/>
      <c r="AT168" s="459"/>
      <c r="AU168" s="459"/>
      <c r="AV168" s="459"/>
      <c r="AW168" s="459"/>
      <c r="AX168" s="459"/>
      <c r="AY168" s="460"/>
      <c r="AZ168" s="464"/>
      <c r="BA168" s="459"/>
      <c r="BB168" s="459"/>
      <c r="BC168" s="459"/>
      <c r="BD168" s="459"/>
      <c r="BE168" s="459"/>
      <c r="BF168" s="465"/>
      <c r="BG168" s="189"/>
      <c r="BH168" s="190"/>
      <c r="BI168" s="191" t="str">
        <f>IFERROR(VLOOKUP(BG168,宿泊手当!$A$1:$B$5,2,FALSE),"食事の有無を選択")</f>
        <v>食事の有無を選択</v>
      </c>
      <c r="BJ168" s="189"/>
      <c r="BK168" s="192"/>
      <c r="BL168" s="488">
        <f t="shared" si="18"/>
        <v>0</v>
      </c>
      <c r="BM168" s="489"/>
      <c r="BN168" s="193" t="s">
        <v>4</v>
      </c>
      <c r="BO168" s="458"/>
      <c r="BP168" s="459"/>
      <c r="BQ168" s="459"/>
      <c r="BR168" s="459"/>
      <c r="BS168" s="459"/>
      <c r="BT168" s="459"/>
      <c r="BU168" s="465"/>
      <c r="BV168" s="458"/>
      <c r="BW168" s="459"/>
      <c r="BX168" s="459"/>
      <c r="BY168" s="459"/>
      <c r="BZ168" s="459"/>
      <c r="CA168" s="459"/>
      <c r="CB168" s="465"/>
      <c r="CC168" s="458"/>
      <c r="CD168" s="459"/>
      <c r="CE168" s="459"/>
      <c r="CF168" s="459"/>
      <c r="CG168" s="459"/>
      <c r="CH168" s="459"/>
      <c r="CI168" s="465"/>
      <c r="CJ168" s="458"/>
      <c r="CK168" s="459"/>
      <c r="CL168" s="459"/>
      <c r="CM168" s="459"/>
      <c r="CN168" s="459"/>
      <c r="CO168" s="459"/>
      <c r="CP168" s="465"/>
      <c r="CQ168" s="458"/>
      <c r="CR168" s="459"/>
      <c r="CS168" s="459"/>
      <c r="CT168" s="459"/>
      <c r="CU168" s="459"/>
      <c r="CV168" s="459"/>
      <c r="CW168" s="465"/>
      <c r="CX168" s="458"/>
      <c r="CY168" s="459"/>
      <c r="CZ168" s="459"/>
      <c r="DA168" s="459"/>
      <c r="DB168" s="459"/>
      <c r="DC168" s="459"/>
      <c r="DD168" s="465"/>
      <c r="DE168" s="482"/>
      <c r="DF168" s="483"/>
      <c r="DG168" s="483"/>
      <c r="DH168" s="483"/>
      <c r="DI168" s="483"/>
      <c r="DJ168" s="483"/>
      <c r="DK168" s="173"/>
      <c r="DL168" s="456"/>
    </row>
    <row r="169" spans="2:116" ht="20.25" hidden="1" customHeight="1">
      <c r="B169" s="458"/>
      <c r="C169" s="459"/>
      <c r="D169" s="459"/>
      <c r="E169" s="459"/>
      <c r="F169" s="459"/>
      <c r="G169" s="459"/>
      <c r="H169" s="459"/>
      <c r="I169" s="459"/>
      <c r="J169" s="459"/>
      <c r="K169" s="459"/>
      <c r="L169" s="459"/>
      <c r="M169" s="465"/>
      <c r="N169" s="499"/>
      <c r="O169" s="500"/>
      <c r="P169" s="501"/>
      <c r="S169" s="505"/>
      <c r="T169" s="506"/>
      <c r="U169" s="506"/>
      <c r="V169" s="506"/>
      <c r="W169" s="506"/>
      <c r="X169" s="507"/>
      <c r="Y169" s="505"/>
      <c r="Z169" s="506"/>
      <c r="AA169" s="506"/>
      <c r="AB169" s="506"/>
      <c r="AC169" s="506"/>
      <c r="AD169" s="507"/>
      <c r="AE169" s="505"/>
      <c r="AF169" s="506"/>
      <c r="AG169" s="506"/>
      <c r="AH169" s="506"/>
      <c r="AI169" s="506"/>
      <c r="AJ169" s="507"/>
      <c r="AK169" s="505"/>
      <c r="AL169" s="506"/>
      <c r="AM169" s="506"/>
      <c r="AN169" s="506"/>
      <c r="AO169" s="506"/>
      <c r="AP169" s="507"/>
      <c r="AS169" s="458"/>
      <c r="AT169" s="459"/>
      <c r="AU169" s="459"/>
      <c r="AV169" s="459"/>
      <c r="AW169" s="459"/>
      <c r="AX169" s="459"/>
      <c r="AY169" s="460"/>
      <c r="AZ169" s="464"/>
      <c r="BA169" s="459"/>
      <c r="BB169" s="459"/>
      <c r="BC169" s="459"/>
      <c r="BD169" s="459"/>
      <c r="BE169" s="459"/>
      <c r="BF169" s="465"/>
      <c r="BG169" s="189"/>
      <c r="BH169" s="190"/>
      <c r="BI169" s="191" t="str">
        <f>IFERROR(VLOOKUP(BG169,宿泊手当!$A$1:$B$5,2,FALSE),"食事の有無を選択")</f>
        <v>食事の有無を選択</v>
      </c>
      <c r="BJ169" s="189"/>
      <c r="BK169" s="192"/>
      <c r="BL169" s="488">
        <f t="shared" si="18"/>
        <v>0</v>
      </c>
      <c r="BM169" s="489"/>
      <c r="BN169" s="193" t="s">
        <v>4</v>
      </c>
      <c r="BO169" s="458"/>
      <c r="BP169" s="459"/>
      <c r="BQ169" s="459"/>
      <c r="BR169" s="459"/>
      <c r="BS169" s="459"/>
      <c r="BT169" s="459"/>
      <c r="BU169" s="465"/>
      <c r="BV169" s="458"/>
      <c r="BW169" s="459"/>
      <c r="BX169" s="459"/>
      <c r="BY169" s="459"/>
      <c r="BZ169" s="459"/>
      <c r="CA169" s="459"/>
      <c r="CB169" s="465"/>
      <c r="CC169" s="458"/>
      <c r="CD169" s="459"/>
      <c r="CE169" s="459"/>
      <c r="CF169" s="459"/>
      <c r="CG169" s="459"/>
      <c r="CH169" s="459"/>
      <c r="CI169" s="465"/>
      <c r="CJ169" s="458"/>
      <c r="CK169" s="459"/>
      <c r="CL169" s="459"/>
      <c r="CM169" s="459"/>
      <c r="CN169" s="459"/>
      <c r="CO169" s="459"/>
      <c r="CP169" s="465"/>
      <c r="CQ169" s="458"/>
      <c r="CR169" s="459"/>
      <c r="CS169" s="459"/>
      <c r="CT169" s="459"/>
      <c r="CU169" s="459"/>
      <c r="CV169" s="459"/>
      <c r="CW169" s="465"/>
      <c r="CX169" s="458"/>
      <c r="CY169" s="459"/>
      <c r="CZ169" s="459"/>
      <c r="DA169" s="459"/>
      <c r="DB169" s="459"/>
      <c r="DC169" s="459"/>
      <c r="DD169" s="465"/>
      <c r="DE169" s="482"/>
      <c r="DF169" s="483"/>
      <c r="DG169" s="483"/>
      <c r="DH169" s="483"/>
      <c r="DI169" s="483"/>
      <c r="DJ169" s="483"/>
      <c r="DK169" s="173"/>
      <c r="DL169" s="456"/>
    </row>
    <row r="170" spans="2:116" ht="20.25" hidden="1" customHeight="1">
      <c r="B170" s="458"/>
      <c r="C170" s="459"/>
      <c r="D170" s="459"/>
      <c r="E170" s="459"/>
      <c r="F170" s="459"/>
      <c r="G170" s="459"/>
      <c r="H170" s="459"/>
      <c r="I170" s="459"/>
      <c r="J170" s="459"/>
      <c r="K170" s="459"/>
      <c r="L170" s="459"/>
      <c r="M170" s="465"/>
      <c r="N170" s="499"/>
      <c r="O170" s="500"/>
      <c r="P170" s="501"/>
      <c r="S170" s="505"/>
      <c r="T170" s="506"/>
      <c r="U170" s="506"/>
      <c r="V170" s="506"/>
      <c r="W170" s="506"/>
      <c r="X170" s="507"/>
      <c r="Y170" s="505"/>
      <c r="Z170" s="506"/>
      <c r="AA170" s="506"/>
      <c r="AB170" s="506"/>
      <c r="AC170" s="506"/>
      <c r="AD170" s="507"/>
      <c r="AE170" s="505"/>
      <c r="AF170" s="506"/>
      <c r="AG170" s="506"/>
      <c r="AH170" s="506"/>
      <c r="AI170" s="506"/>
      <c r="AJ170" s="507"/>
      <c r="AK170" s="505"/>
      <c r="AL170" s="506"/>
      <c r="AM170" s="506"/>
      <c r="AN170" s="506"/>
      <c r="AO170" s="506"/>
      <c r="AP170" s="507"/>
      <c r="AS170" s="458"/>
      <c r="AT170" s="459"/>
      <c r="AU170" s="459"/>
      <c r="AV170" s="459"/>
      <c r="AW170" s="459"/>
      <c r="AX170" s="459"/>
      <c r="AY170" s="460"/>
      <c r="AZ170" s="464"/>
      <c r="BA170" s="459"/>
      <c r="BB170" s="459"/>
      <c r="BC170" s="459"/>
      <c r="BD170" s="459"/>
      <c r="BE170" s="459"/>
      <c r="BF170" s="465"/>
      <c r="BG170" s="189"/>
      <c r="BH170" s="190"/>
      <c r="BI170" s="191" t="str">
        <f>IFERROR(VLOOKUP(BG170,宿泊手当!$A$1:$B$5,2,FALSE),"食事の有無を選択")</f>
        <v>食事の有無を選択</v>
      </c>
      <c r="BJ170" s="189"/>
      <c r="BK170" s="192"/>
      <c r="BL170" s="488">
        <f t="shared" si="18"/>
        <v>0</v>
      </c>
      <c r="BM170" s="489"/>
      <c r="BN170" s="193" t="s">
        <v>4</v>
      </c>
      <c r="BO170" s="458"/>
      <c r="BP170" s="459"/>
      <c r="BQ170" s="459"/>
      <c r="BR170" s="459"/>
      <c r="BS170" s="459"/>
      <c r="BT170" s="459"/>
      <c r="BU170" s="465"/>
      <c r="BV170" s="458"/>
      <c r="BW170" s="459"/>
      <c r="BX170" s="459"/>
      <c r="BY170" s="459"/>
      <c r="BZ170" s="459"/>
      <c r="CA170" s="459"/>
      <c r="CB170" s="465"/>
      <c r="CC170" s="458"/>
      <c r="CD170" s="459"/>
      <c r="CE170" s="459"/>
      <c r="CF170" s="459"/>
      <c r="CG170" s="459"/>
      <c r="CH170" s="459"/>
      <c r="CI170" s="465"/>
      <c r="CJ170" s="458"/>
      <c r="CK170" s="459"/>
      <c r="CL170" s="459"/>
      <c r="CM170" s="459"/>
      <c r="CN170" s="459"/>
      <c r="CO170" s="459"/>
      <c r="CP170" s="465"/>
      <c r="CQ170" s="458"/>
      <c r="CR170" s="459"/>
      <c r="CS170" s="459"/>
      <c r="CT170" s="459"/>
      <c r="CU170" s="459"/>
      <c r="CV170" s="459"/>
      <c r="CW170" s="465"/>
      <c r="CX170" s="458"/>
      <c r="CY170" s="459"/>
      <c r="CZ170" s="459"/>
      <c r="DA170" s="459"/>
      <c r="DB170" s="459"/>
      <c r="DC170" s="459"/>
      <c r="DD170" s="465"/>
      <c r="DE170" s="482"/>
      <c r="DF170" s="483"/>
      <c r="DG170" s="483"/>
      <c r="DH170" s="483"/>
      <c r="DI170" s="483"/>
      <c r="DJ170" s="483"/>
      <c r="DK170" s="173"/>
      <c r="DL170" s="456"/>
    </row>
    <row r="171" spans="2:116" ht="15.75" hidden="1" customHeight="1">
      <c r="B171" s="461"/>
      <c r="C171" s="462"/>
      <c r="D171" s="462"/>
      <c r="E171" s="462"/>
      <c r="F171" s="462"/>
      <c r="G171" s="462"/>
      <c r="H171" s="462"/>
      <c r="I171" s="462"/>
      <c r="J171" s="462"/>
      <c r="K171" s="462"/>
      <c r="L171" s="462"/>
      <c r="M171" s="467"/>
      <c r="N171" s="499"/>
      <c r="O171" s="500"/>
      <c r="P171" s="501"/>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1"/>
      <c r="AT171" s="462"/>
      <c r="AU171" s="462"/>
      <c r="AV171" s="462"/>
      <c r="AW171" s="462"/>
      <c r="AX171" s="462"/>
      <c r="AY171" s="463"/>
      <c r="AZ171" s="466"/>
      <c r="BA171" s="462"/>
      <c r="BB171" s="462"/>
      <c r="BC171" s="462"/>
      <c r="BD171" s="462"/>
      <c r="BE171" s="462"/>
      <c r="BF171" s="467"/>
      <c r="BG171" s="493" t="s">
        <v>210</v>
      </c>
      <c r="BH171" s="494"/>
      <c r="BI171" s="494"/>
      <c r="BJ171" s="494"/>
      <c r="BK171" s="494"/>
      <c r="BL171" s="494"/>
      <c r="BM171" s="494"/>
      <c r="BN171" s="495"/>
      <c r="BO171" s="461"/>
      <c r="BP171" s="462"/>
      <c r="BQ171" s="462"/>
      <c r="BR171" s="462"/>
      <c r="BS171" s="462"/>
      <c r="BT171" s="462"/>
      <c r="BU171" s="467"/>
      <c r="BV171" s="461"/>
      <c r="BW171" s="462"/>
      <c r="BX171" s="462"/>
      <c r="BY171" s="462"/>
      <c r="BZ171" s="462"/>
      <c r="CA171" s="462"/>
      <c r="CB171" s="467"/>
      <c r="CC171" s="461"/>
      <c r="CD171" s="462"/>
      <c r="CE171" s="462"/>
      <c r="CF171" s="462"/>
      <c r="CG171" s="462"/>
      <c r="CH171" s="462"/>
      <c r="CI171" s="467"/>
      <c r="CJ171" s="461"/>
      <c r="CK171" s="462"/>
      <c r="CL171" s="462"/>
      <c r="CM171" s="462"/>
      <c r="CN171" s="462"/>
      <c r="CO171" s="462"/>
      <c r="CP171" s="467"/>
      <c r="CQ171" s="461"/>
      <c r="CR171" s="462"/>
      <c r="CS171" s="462"/>
      <c r="CT171" s="462"/>
      <c r="CU171" s="462"/>
      <c r="CV171" s="462"/>
      <c r="CW171" s="467"/>
      <c r="CX171" s="461"/>
      <c r="CY171" s="462"/>
      <c r="CZ171" s="462"/>
      <c r="DA171" s="462"/>
      <c r="DB171" s="462"/>
      <c r="DC171" s="462"/>
      <c r="DD171" s="467"/>
      <c r="DE171" s="197"/>
      <c r="DF171" s="198"/>
      <c r="DG171" s="198"/>
      <c r="DH171" s="198"/>
      <c r="DI171" s="198"/>
      <c r="DJ171" s="198"/>
      <c r="DK171" s="199" t="s">
        <v>4</v>
      </c>
    </row>
    <row r="172" spans="2:116" ht="9.75" hidden="1" customHeight="1">
      <c r="B172" s="496"/>
      <c r="C172" s="497"/>
      <c r="D172" s="497"/>
      <c r="E172" s="497"/>
      <c r="F172" s="497"/>
      <c r="G172" s="497"/>
      <c r="H172" s="497"/>
      <c r="I172" s="497"/>
      <c r="J172" s="497"/>
      <c r="K172" s="497"/>
      <c r="L172" s="497"/>
      <c r="M172" s="498"/>
      <c r="N172" s="499">
        <v>10</v>
      </c>
      <c r="O172" s="500"/>
      <c r="P172" s="501"/>
      <c r="S172" s="502"/>
      <c r="T172" s="503"/>
      <c r="U172" s="503"/>
      <c r="V172" s="503"/>
      <c r="W172" s="503"/>
      <c r="X172" s="504"/>
      <c r="Y172" s="502"/>
      <c r="Z172" s="503"/>
      <c r="AA172" s="503"/>
      <c r="AB172" s="503"/>
      <c r="AC172" s="503"/>
      <c r="AD172" s="504"/>
      <c r="AE172" s="502"/>
      <c r="AF172" s="503"/>
      <c r="AG172" s="503"/>
      <c r="AH172" s="503"/>
      <c r="AI172" s="503"/>
      <c r="AJ172" s="504"/>
      <c r="AK172" s="502">
        <f>SUM(S172:AJ188)</f>
        <v>0</v>
      </c>
      <c r="AL172" s="503"/>
      <c r="AM172" s="503"/>
      <c r="AN172" s="503"/>
      <c r="AO172" s="503"/>
      <c r="AP172" s="504"/>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172"/>
      <c r="CY172" s="169"/>
      <c r="CZ172" s="169"/>
      <c r="DA172" s="169"/>
      <c r="DB172" s="169"/>
      <c r="DC172" s="169"/>
      <c r="DD172" s="171"/>
      <c r="DE172" s="480">
        <f>SUM(AS173:DD173)</f>
        <v>0</v>
      </c>
      <c r="DF172" s="481"/>
      <c r="DG172" s="481"/>
      <c r="DH172" s="481"/>
      <c r="DI172" s="481"/>
      <c r="DJ172" s="481"/>
      <c r="DK172" s="171"/>
    </row>
    <row r="173" spans="2:116" ht="18.75" hidden="1" customHeight="1">
      <c r="B173" s="458"/>
      <c r="C173" s="459"/>
      <c r="D173" s="459"/>
      <c r="E173" s="459"/>
      <c r="F173" s="459"/>
      <c r="G173" s="459"/>
      <c r="H173" s="459"/>
      <c r="I173" s="459"/>
      <c r="J173" s="459"/>
      <c r="K173" s="459"/>
      <c r="L173" s="459"/>
      <c r="M173" s="465"/>
      <c r="N173" s="499"/>
      <c r="O173" s="500"/>
      <c r="P173" s="501"/>
      <c r="S173" s="505"/>
      <c r="T173" s="506"/>
      <c r="U173" s="506"/>
      <c r="V173" s="506"/>
      <c r="W173" s="506"/>
      <c r="X173" s="507"/>
      <c r="Y173" s="505"/>
      <c r="Z173" s="506"/>
      <c r="AA173" s="506"/>
      <c r="AB173" s="506"/>
      <c r="AC173" s="506"/>
      <c r="AD173" s="507"/>
      <c r="AE173" s="505"/>
      <c r="AF173" s="506"/>
      <c r="AG173" s="506"/>
      <c r="AH173" s="506"/>
      <c r="AI173" s="506"/>
      <c r="AJ173" s="507"/>
      <c r="AK173" s="505"/>
      <c r="AL173" s="506"/>
      <c r="AM173" s="506"/>
      <c r="AN173" s="506"/>
      <c r="AO173" s="506"/>
      <c r="AP173" s="507"/>
      <c r="AS173" s="484"/>
      <c r="AT173" s="485"/>
      <c r="AU173" s="485"/>
      <c r="AV173" s="485"/>
      <c r="AW173" s="485"/>
      <c r="AX173" s="485"/>
      <c r="AY173" s="486"/>
      <c r="AZ173" s="485"/>
      <c r="BA173" s="485"/>
      <c r="BB173" s="485"/>
      <c r="BC173" s="485"/>
      <c r="BD173" s="485"/>
      <c r="BE173" s="485"/>
      <c r="BF173" s="487"/>
      <c r="BG173" s="484">
        <f>SUM(BL183:BM188)</f>
        <v>0</v>
      </c>
      <c r="BH173" s="485"/>
      <c r="BI173" s="485"/>
      <c r="BJ173" s="485"/>
      <c r="BK173" s="485"/>
      <c r="BL173" s="485"/>
      <c r="BM173" s="485"/>
      <c r="BN173" s="487"/>
      <c r="BO173" s="484"/>
      <c r="BP173" s="485"/>
      <c r="BQ173" s="485"/>
      <c r="BR173" s="485"/>
      <c r="BS173" s="485"/>
      <c r="BT173" s="485"/>
      <c r="BU173" s="487"/>
      <c r="BV173" s="484"/>
      <c r="BW173" s="485"/>
      <c r="BX173" s="485"/>
      <c r="BY173" s="485"/>
      <c r="BZ173" s="485"/>
      <c r="CA173" s="485"/>
      <c r="CB173" s="487"/>
      <c r="CC173" s="484"/>
      <c r="CD173" s="485"/>
      <c r="CE173" s="485"/>
      <c r="CF173" s="485"/>
      <c r="CG173" s="485"/>
      <c r="CH173" s="485"/>
      <c r="CI173" s="487"/>
      <c r="CJ173" s="484"/>
      <c r="CK173" s="485"/>
      <c r="CL173" s="485"/>
      <c r="CM173" s="485"/>
      <c r="CN173" s="485"/>
      <c r="CO173" s="485"/>
      <c r="CP173" s="487"/>
      <c r="CQ173" s="484"/>
      <c r="CR173" s="485"/>
      <c r="CS173" s="485"/>
      <c r="CT173" s="485"/>
      <c r="CU173" s="485"/>
      <c r="CV173" s="485"/>
      <c r="CW173" s="487"/>
      <c r="CX173" s="484"/>
      <c r="CY173" s="485"/>
      <c r="CZ173" s="485"/>
      <c r="DA173" s="485"/>
      <c r="DB173" s="485"/>
      <c r="DC173" s="485"/>
      <c r="DD173" s="487"/>
      <c r="DE173" s="482"/>
      <c r="DF173" s="483"/>
      <c r="DG173" s="483"/>
      <c r="DH173" s="483"/>
      <c r="DI173" s="483"/>
      <c r="DJ173" s="483"/>
      <c r="DK173" s="173"/>
      <c r="DL173" s="158" t="str">
        <f>IF(AK172=DE172,"○","一致していません")</f>
        <v>○</v>
      </c>
    </row>
    <row r="174" spans="2:116" ht="9" hidden="1" customHeight="1">
      <c r="B174" s="458"/>
      <c r="C174" s="459"/>
      <c r="D174" s="459"/>
      <c r="E174" s="459"/>
      <c r="F174" s="459"/>
      <c r="G174" s="459"/>
      <c r="H174" s="459"/>
      <c r="I174" s="459"/>
      <c r="J174" s="459"/>
      <c r="K174" s="459"/>
      <c r="L174" s="459"/>
      <c r="M174" s="465"/>
      <c r="N174" s="499"/>
      <c r="O174" s="500"/>
      <c r="P174" s="501"/>
      <c r="S174" s="505"/>
      <c r="T174" s="506"/>
      <c r="U174" s="506"/>
      <c r="V174" s="506"/>
      <c r="W174" s="506"/>
      <c r="X174" s="507"/>
      <c r="Y174" s="505"/>
      <c r="Z174" s="506"/>
      <c r="AA174" s="506"/>
      <c r="AB174" s="506"/>
      <c r="AC174" s="506"/>
      <c r="AD174" s="507"/>
      <c r="AE174" s="505"/>
      <c r="AF174" s="506"/>
      <c r="AG174" s="506"/>
      <c r="AH174" s="506"/>
      <c r="AI174" s="506"/>
      <c r="AJ174" s="507"/>
      <c r="AK174" s="505"/>
      <c r="AL174" s="506"/>
      <c r="AM174" s="506"/>
      <c r="AN174" s="506"/>
      <c r="AO174" s="506"/>
      <c r="AP174" s="507"/>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174"/>
      <c r="CY174" s="175"/>
      <c r="CZ174" s="175"/>
      <c r="DA174" s="175"/>
      <c r="DB174" s="175"/>
      <c r="DC174" s="175"/>
      <c r="DD174" s="179" t="s">
        <v>4</v>
      </c>
      <c r="DE174" s="482"/>
      <c r="DF174" s="483"/>
      <c r="DG174" s="483"/>
      <c r="DH174" s="483"/>
      <c r="DI174" s="483"/>
      <c r="DJ174" s="483"/>
      <c r="DK174" s="173"/>
      <c r="DL174" s="456"/>
    </row>
    <row r="175" spans="2:116" ht="15" hidden="1" customHeight="1">
      <c r="B175" s="458"/>
      <c r="C175" s="459"/>
      <c r="D175" s="459"/>
      <c r="E175" s="459"/>
      <c r="F175" s="459"/>
      <c r="G175" s="459"/>
      <c r="H175" s="459"/>
      <c r="I175" s="459"/>
      <c r="J175" s="459"/>
      <c r="K175" s="459"/>
      <c r="L175" s="459"/>
      <c r="M175" s="465"/>
      <c r="N175" s="499"/>
      <c r="O175" s="500"/>
      <c r="P175" s="501"/>
      <c r="S175" s="505"/>
      <c r="T175" s="506"/>
      <c r="U175" s="506"/>
      <c r="V175" s="506"/>
      <c r="W175" s="506"/>
      <c r="X175" s="507"/>
      <c r="Y175" s="505"/>
      <c r="Z175" s="506"/>
      <c r="AA175" s="506"/>
      <c r="AB175" s="506"/>
      <c r="AC175" s="506"/>
      <c r="AD175" s="507"/>
      <c r="AE175" s="505"/>
      <c r="AF175" s="506"/>
      <c r="AG175" s="506"/>
      <c r="AH175" s="506"/>
      <c r="AI175" s="506"/>
      <c r="AJ175" s="507"/>
      <c r="AK175" s="505"/>
      <c r="AL175" s="506"/>
      <c r="AM175" s="506"/>
      <c r="AN175" s="506"/>
      <c r="AO175" s="506"/>
      <c r="AP175" s="507"/>
      <c r="AS175" s="180" t="s">
        <v>24</v>
      </c>
      <c r="AT175" s="181"/>
      <c r="AU175" s="181"/>
      <c r="AV175" s="181"/>
      <c r="AW175" s="181"/>
      <c r="AX175" s="181"/>
      <c r="AY175" s="182"/>
      <c r="AZ175" s="181"/>
      <c r="BA175" s="181"/>
      <c r="BB175" s="181"/>
      <c r="BC175" s="181"/>
      <c r="BD175" s="181"/>
      <c r="BE175" s="181"/>
      <c r="BF175" s="183"/>
      <c r="BG175" s="457" t="s">
        <v>194</v>
      </c>
      <c r="BH175" s="457"/>
      <c r="BI175" s="457"/>
      <c r="BJ175" s="457"/>
      <c r="BK175" s="457"/>
      <c r="BL175" s="457"/>
      <c r="BM175" s="457"/>
      <c r="BN175" s="457"/>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184"/>
      <c r="CY175" s="181"/>
      <c r="CZ175" s="181"/>
      <c r="DA175" s="181"/>
      <c r="DB175" s="181"/>
      <c r="DC175" s="181"/>
      <c r="DD175" s="183"/>
      <c r="DE175" s="482"/>
      <c r="DF175" s="483"/>
      <c r="DG175" s="483"/>
      <c r="DH175" s="483"/>
      <c r="DI175" s="483"/>
      <c r="DJ175" s="483"/>
      <c r="DK175" s="173"/>
      <c r="DL175" s="456"/>
    </row>
    <row r="176" spans="2:116" ht="15" hidden="1" customHeight="1">
      <c r="B176" s="458"/>
      <c r="C176" s="459"/>
      <c r="D176" s="459"/>
      <c r="E176" s="459"/>
      <c r="F176" s="459"/>
      <c r="G176" s="459"/>
      <c r="H176" s="459"/>
      <c r="I176" s="459"/>
      <c r="J176" s="459"/>
      <c r="K176" s="459"/>
      <c r="L176" s="459"/>
      <c r="M176" s="465"/>
      <c r="N176" s="499"/>
      <c r="O176" s="500"/>
      <c r="P176" s="501"/>
      <c r="S176" s="505"/>
      <c r="T176" s="506"/>
      <c r="U176" s="506"/>
      <c r="V176" s="506"/>
      <c r="W176" s="506"/>
      <c r="X176" s="507"/>
      <c r="Y176" s="505"/>
      <c r="Z176" s="506"/>
      <c r="AA176" s="506"/>
      <c r="AB176" s="506"/>
      <c r="AC176" s="506"/>
      <c r="AD176" s="507"/>
      <c r="AE176" s="505"/>
      <c r="AF176" s="506"/>
      <c r="AG176" s="506"/>
      <c r="AH176" s="506"/>
      <c r="AI176" s="506"/>
      <c r="AJ176" s="507"/>
      <c r="AK176" s="505"/>
      <c r="AL176" s="506"/>
      <c r="AM176" s="506"/>
      <c r="AN176" s="506"/>
      <c r="AO176" s="506"/>
      <c r="AP176" s="507"/>
      <c r="AS176" s="458"/>
      <c r="AT176" s="459"/>
      <c r="AU176" s="459"/>
      <c r="AV176" s="459"/>
      <c r="AW176" s="459"/>
      <c r="AX176" s="459"/>
      <c r="AY176" s="460"/>
      <c r="AZ176" s="464"/>
      <c r="BA176" s="459"/>
      <c r="BB176" s="459"/>
      <c r="BC176" s="459"/>
      <c r="BD176" s="459"/>
      <c r="BE176" s="459"/>
      <c r="BF176" s="465"/>
      <c r="BG176" s="468" t="s">
        <v>208</v>
      </c>
      <c r="BH176" s="469"/>
      <c r="BI176" s="470" t="s">
        <v>207</v>
      </c>
      <c r="BJ176" s="472" t="s">
        <v>200</v>
      </c>
      <c r="BK176" s="472" t="s">
        <v>205</v>
      </c>
      <c r="BL176" s="474" t="s">
        <v>201</v>
      </c>
      <c r="BM176" s="475"/>
      <c r="BN176" s="476"/>
      <c r="BO176" s="458"/>
      <c r="BP176" s="459"/>
      <c r="BQ176" s="459"/>
      <c r="BR176" s="459"/>
      <c r="BS176" s="459"/>
      <c r="BT176" s="459"/>
      <c r="BU176" s="465"/>
      <c r="BV176" s="458"/>
      <c r="BW176" s="459"/>
      <c r="BX176" s="459"/>
      <c r="BY176" s="459"/>
      <c r="BZ176" s="459"/>
      <c r="CA176" s="459"/>
      <c r="CB176" s="465"/>
      <c r="CC176" s="458"/>
      <c r="CD176" s="459"/>
      <c r="CE176" s="459"/>
      <c r="CF176" s="459"/>
      <c r="CG176" s="459"/>
      <c r="CH176" s="459"/>
      <c r="CI176" s="465"/>
      <c r="CJ176" s="458"/>
      <c r="CK176" s="459"/>
      <c r="CL176" s="459"/>
      <c r="CM176" s="459"/>
      <c r="CN176" s="459"/>
      <c r="CO176" s="459"/>
      <c r="CP176" s="465"/>
      <c r="CQ176" s="458"/>
      <c r="CR176" s="459"/>
      <c r="CS176" s="459"/>
      <c r="CT176" s="459"/>
      <c r="CU176" s="459"/>
      <c r="CV176" s="459"/>
      <c r="CW176" s="465"/>
      <c r="CX176" s="458"/>
      <c r="CY176" s="459"/>
      <c r="CZ176" s="459"/>
      <c r="DA176" s="459"/>
      <c r="DB176" s="459"/>
      <c r="DC176" s="459"/>
      <c r="DD176" s="465"/>
      <c r="DE176" s="482"/>
      <c r="DF176" s="483"/>
      <c r="DG176" s="483"/>
      <c r="DH176" s="483"/>
      <c r="DI176" s="483"/>
      <c r="DJ176" s="483"/>
      <c r="DK176" s="173"/>
      <c r="DL176" s="456"/>
    </row>
    <row r="177" spans="2:116" ht="13.5" hidden="1" customHeight="1">
      <c r="B177" s="458"/>
      <c r="C177" s="459"/>
      <c r="D177" s="459"/>
      <c r="E177" s="459"/>
      <c r="F177" s="459"/>
      <c r="G177" s="459"/>
      <c r="H177" s="459"/>
      <c r="I177" s="459"/>
      <c r="J177" s="459"/>
      <c r="K177" s="459"/>
      <c r="L177" s="459"/>
      <c r="M177" s="465"/>
      <c r="N177" s="499"/>
      <c r="O177" s="500"/>
      <c r="P177" s="501"/>
      <c r="S177" s="505"/>
      <c r="T177" s="506"/>
      <c r="U177" s="506"/>
      <c r="V177" s="506"/>
      <c r="W177" s="506"/>
      <c r="X177" s="507"/>
      <c r="Y177" s="505"/>
      <c r="Z177" s="506"/>
      <c r="AA177" s="506"/>
      <c r="AB177" s="506"/>
      <c r="AC177" s="506"/>
      <c r="AD177" s="507"/>
      <c r="AE177" s="505"/>
      <c r="AF177" s="506"/>
      <c r="AG177" s="506"/>
      <c r="AH177" s="506"/>
      <c r="AI177" s="506"/>
      <c r="AJ177" s="507"/>
      <c r="AK177" s="505"/>
      <c r="AL177" s="506"/>
      <c r="AM177" s="506"/>
      <c r="AN177" s="506"/>
      <c r="AO177" s="506"/>
      <c r="AP177" s="507"/>
      <c r="AS177" s="458"/>
      <c r="AT177" s="459"/>
      <c r="AU177" s="459"/>
      <c r="AV177" s="459"/>
      <c r="AW177" s="459"/>
      <c r="AX177" s="459"/>
      <c r="AY177" s="460"/>
      <c r="AZ177" s="464"/>
      <c r="BA177" s="459"/>
      <c r="BB177" s="459"/>
      <c r="BC177" s="459"/>
      <c r="BD177" s="459"/>
      <c r="BE177" s="459"/>
      <c r="BF177" s="465"/>
      <c r="BG177" s="185" t="s">
        <v>195</v>
      </c>
      <c r="BH177" s="186" t="s">
        <v>3</v>
      </c>
      <c r="BI177" s="471"/>
      <c r="BJ177" s="473"/>
      <c r="BK177" s="473"/>
      <c r="BL177" s="477"/>
      <c r="BM177" s="478"/>
      <c r="BN177" s="479"/>
      <c r="BO177" s="458"/>
      <c r="BP177" s="459"/>
      <c r="BQ177" s="459"/>
      <c r="BR177" s="459"/>
      <c r="BS177" s="459"/>
      <c r="BT177" s="459"/>
      <c r="BU177" s="465"/>
      <c r="BV177" s="458"/>
      <c r="BW177" s="459"/>
      <c r="BX177" s="459"/>
      <c r="BY177" s="459"/>
      <c r="BZ177" s="459"/>
      <c r="CA177" s="459"/>
      <c r="CB177" s="465"/>
      <c r="CC177" s="458"/>
      <c r="CD177" s="459"/>
      <c r="CE177" s="459"/>
      <c r="CF177" s="459"/>
      <c r="CG177" s="459"/>
      <c r="CH177" s="459"/>
      <c r="CI177" s="465"/>
      <c r="CJ177" s="458"/>
      <c r="CK177" s="459"/>
      <c r="CL177" s="459"/>
      <c r="CM177" s="459"/>
      <c r="CN177" s="459"/>
      <c r="CO177" s="459"/>
      <c r="CP177" s="465"/>
      <c r="CQ177" s="458"/>
      <c r="CR177" s="459"/>
      <c r="CS177" s="459"/>
      <c r="CT177" s="459"/>
      <c r="CU177" s="459"/>
      <c r="CV177" s="459"/>
      <c r="CW177" s="465"/>
      <c r="CX177" s="458"/>
      <c r="CY177" s="459"/>
      <c r="CZ177" s="459"/>
      <c r="DA177" s="459"/>
      <c r="DB177" s="459"/>
      <c r="DC177" s="459"/>
      <c r="DD177" s="465"/>
      <c r="DE177" s="482"/>
      <c r="DF177" s="483"/>
      <c r="DG177" s="483"/>
      <c r="DH177" s="483"/>
      <c r="DI177" s="483"/>
      <c r="DJ177" s="483"/>
      <c r="DK177" s="173"/>
      <c r="DL177" s="456"/>
    </row>
    <row r="178" spans="2:116" ht="20.25" hidden="1" customHeight="1">
      <c r="B178" s="458"/>
      <c r="C178" s="459"/>
      <c r="D178" s="459"/>
      <c r="E178" s="459"/>
      <c r="F178" s="459"/>
      <c r="G178" s="459"/>
      <c r="H178" s="459"/>
      <c r="I178" s="459"/>
      <c r="J178" s="459"/>
      <c r="K178" s="459"/>
      <c r="L178" s="459"/>
      <c r="M178" s="465"/>
      <c r="N178" s="499"/>
      <c r="O178" s="500"/>
      <c r="P178" s="501"/>
      <c r="S178" s="505"/>
      <c r="T178" s="506"/>
      <c r="U178" s="506"/>
      <c r="V178" s="506"/>
      <c r="W178" s="506"/>
      <c r="X178" s="507"/>
      <c r="Y178" s="505"/>
      <c r="Z178" s="506"/>
      <c r="AA178" s="506"/>
      <c r="AB178" s="506"/>
      <c r="AC178" s="506"/>
      <c r="AD178" s="507"/>
      <c r="AE178" s="505"/>
      <c r="AF178" s="506"/>
      <c r="AG178" s="506"/>
      <c r="AH178" s="506"/>
      <c r="AI178" s="506"/>
      <c r="AJ178" s="507"/>
      <c r="AK178" s="505"/>
      <c r="AL178" s="506"/>
      <c r="AM178" s="506"/>
      <c r="AN178" s="506"/>
      <c r="AO178" s="506"/>
      <c r="AP178" s="507"/>
      <c r="AS178" s="458"/>
      <c r="AT178" s="459"/>
      <c r="AU178" s="459"/>
      <c r="AV178" s="459"/>
      <c r="AW178" s="459"/>
      <c r="AX178" s="459"/>
      <c r="AY178" s="460"/>
      <c r="AZ178" s="464"/>
      <c r="BA178" s="459"/>
      <c r="BB178" s="459"/>
      <c r="BC178" s="459"/>
      <c r="BD178" s="459"/>
      <c r="BE178" s="459"/>
      <c r="BF178" s="465"/>
      <c r="BG178" s="187"/>
      <c r="BH178" s="221">
        <f>IFERROR(VLOOKUP(【③ターゲット】事業!AY28,宿泊費基準額!_xlnm.Print_Area,2,FALSE),0)</f>
        <v>0</v>
      </c>
      <c r="BI178" s="222" t="str">
        <f>IFERROR(VLOOKUP(BG178,宿泊手当!$A$1:$B$5,2,FALSE),"食事の有無を選択")</f>
        <v>食事の有無を選択</v>
      </c>
      <c r="BJ178" s="223"/>
      <c r="BK178" s="223"/>
      <c r="BL178" s="490">
        <f>IFERROR(BH178+BI178,0)</f>
        <v>0</v>
      </c>
      <c r="BM178" s="491"/>
      <c r="BN178" s="188" t="s">
        <v>4</v>
      </c>
      <c r="BO178" s="458"/>
      <c r="BP178" s="459"/>
      <c r="BQ178" s="459"/>
      <c r="BR178" s="459"/>
      <c r="BS178" s="459"/>
      <c r="BT178" s="459"/>
      <c r="BU178" s="465"/>
      <c r="BV178" s="458"/>
      <c r="BW178" s="459"/>
      <c r="BX178" s="459"/>
      <c r="BY178" s="459"/>
      <c r="BZ178" s="459"/>
      <c r="CA178" s="459"/>
      <c r="CB178" s="465"/>
      <c r="CC178" s="458"/>
      <c r="CD178" s="459"/>
      <c r="CE178" s="459"/>
      <c r="CF178" s="459"/>
      <c r="CG178" s="459"/>
      <c r="CH178" s="459"/>
      <c r="CI178" s="465"/>
      <c r="CJ178" s="458"/>
      <c r="CK178" s="459"/>
      <c r="CL178" s="459"/>
      <c r="CM178" s="459"/>
      <c r="CN178" s="459"/>
      <c r="CO178" s="459"/>
      <c r="CP178" s="465"/>
      <c r="CQ178" s="458"/>
      <c r="CR178" s="459"/>
      <c r="CS178" s="459"/>
      <c r="CT178" s="459"/>
      <c r="CU178" s="459"/>
      <c r="CV178" s="459"/>
      <c r="CW178" s="465"/>
      <c r="CX178" s="458"/>
      <c r="CY178" s="459"/>
      <c r="CZ178" s="459"/>
      <c r="DA178" s="459"/>
      <c r="DB178" s="459"/>
      <c r="DC178" s="459"/>
      <c r="DD178" s="465"/>
      <c r="DE178" s="482"/>
      <c r="DF178" s="483"/>
      <c r="DG178" s="483"/>
      <c r="DH178" s="483"/>
      <c r="DI178" s="483"/>
      <c r="DJ178" s="483"/>
      <c r="DK178" s="173"/>
      <c r="DL178" s="456"/>
    </row>
    <row r="179" spans="2:116" ht="20.25" hidden="1" customHeight="1">
      <c r="B179" s="458"/>
      <c r="C179" s="459"/>
      <c r="D179" s="459"/>
      <c r="E179" s="459"/>
      <c r="F179" s="459"/>
      <c r="G179" s="459"/>
      <c r="H179" s="459"/>
      <c r="I179" s="459"/>
      <c r="J179" s="459"/>
      <c r="K179" s="459"/>
      <c r="L179" s="459"/>
      <c r="M179" s="465"/>
      <c r="N179" s="499"/>
      <c r="O179" s="500"/>
      <c r="P179" s="501"/>
      <c r="S179" s="505"/>
      <c r="T179" s="506"/>
      <c r="U179" s="506"/>
      <c r="V179" s="506"/>
      <c r="W179" s="506"/>
      <c r="X179" s="507"/>
      <c r="Y179" s="505"/>
      <c r="Z179" s="506"/>
      <c r="AA179" s="506"/>
      <c r="AB179" s="506"/>
      <c r="AC179" s="506"/>
      <c r="AD179" s="507"/>
      <c r="AE179" s="505"/>
      <c r="AF179" s="506"/>
      <c r="AG179" s="506"/>
      <c r="AH179" s="506"/>
      <c r="AI179" s="506"/>
      <c r="AJ179" s="507"/>
      <c r="AK179" s="505"/>
      <c r="AL179" s="506"/>
      <c r="AM179" s="506"/>
      <c r="AN179" s="506"/>
      <c r="AO179" s="506"/>
      <c r="AP179" s="507"/>
      <c r="AS179" s="458"/>
      <c r="AT179" s="459"/>
      <c r="AU179" s="459"/>
      <c r="AV179" s="459"/>
      <c r="AW179" s="459"/>
      <c r="AX179" s="459"/>
      <c r="AY179" s="460"/>
      <c r="AZ179" s="464"/>
      <c r="BA179" s="459"/>
      <c r="BB179" s="459"/>
      <c r="BC179" s="459"/>
      <c r="BD179" s="459"/>
      <c r="BE179" s="459"/>
      <c r="BF179" s="465"/>
      <c r="BG179" s="187"/>
      <c r="BH179" s="221">
        <f>$BH$178</f>
        <v>0</v>
      </c>
      <c r="BI179" s="222" t="str">
        <f>IFERROR(VLOOKUP(BG179,宿泊手当!$A$1:$B$5,2,FALSE),"食事の有無を選択")</f>
        <v>食事の有無を選択</v>
      </c>
      <c r="BJ179" s="223"/>
      <c r="BK179" s="223"/>
      <c r="BL179" s="490">
        <f>IFERROR(BH179+BI179,0)</f>
        <v>0</v>
      </c>
      <c r="BM179" s="491"/>
      <c r="BN179" s="188" t="s">
        <v>4</v>
      </c>
      <c r="BO179" s="458"/>
      <c r="BP179" s="459"/>
      <c r="BQ179" s="459"/>
      <c r="BR179" s="459"/>
      <c r="BS179" s="459"/>
      <c r="BT179" s="459"/>
      <c r="BU179" s="465"/>
      <c r="BV179" s="458"/>
      <c r="BW179" s="459"/>
      <c r="BX179" s="459"/>
      <c r="BY179" s="459"/>
      <c r="BZ179" s="459"/>
      <c r="CA179" s="459"/>
      <c r="CB179" s="465"/>
      <c r="CC179" s="458"/>
      <c r="CD179" s="459"/>
      <c r="CE179" s="459"/>
      <c r="CF179" s="459"/>
      <c r="CG179" s="459"/>
      <c r="CH179" s="459"/>
      <c r="CI179" s="465"/>
      <c r="CJ179" s="458"/>
      <c r="CK179" s="459"/>
      <c r="CL179" s="459"/>
      <c r="CM179" s="459"/>
      <c r="CN179" s="459"/>
      <c r="CO179" s="459"/>
      <c r="CP179" s="465"/>
      <c r="CQ179" s="458"/>
      <c r="CR179" s="459"/>
      <c r="CS179" s="459"/>
      <c r="CT179" s="459"/>
      <c r="CU179" s="459"/>
      <c r="CV179" s="459"/>
      <c r="CW179" s="465"/>
      <c r="CX179" s="458"/>
      <c r="CY179" s="459"/>
      <c r="CZ179" s="459"/>
      <c r="DA179" s="459"/>
      <c r="DB179" s="459"/>
      <c r="DC179" s="459"/>
      <c r="DD179" s="465"/>
      <c r="DE179" s="482"/>
      <c r="DF179" s="483"/>
      <c r="DG179" s="483"/>
      <c r="DH179" s="483"/>
      <c r="DI179" s="483"/>
      <c r="DJ179" s="483"/>
      <c r="DK179" s="173"/>
      <c r="DL179" s="456"/>
    </row>
    <row r="180" spans="2:116" ht="20.25" hidden="1" customHeight="1">
      <c r="B180" s="458"/>
      <c r="C180" s="459"/>
      <c r="D180" s="459"/>
      <c r="E180" s="459"/>
      <c r="F180" s="459"/>
      <c r="G180" s="459"/>
      <c r="H180" s="459"/>
      <c r="I180" s="459"/>
      <c r="J180" s="459"/>
      <c r="K180" s="459"/>
      <c r="L180" s="459"/>
      <c r="M180" s="465"/>
      <c r="N180" s="499"/>
      <c r="O180" s="500"/>
      <c r="P180" s="501"/>
      <c r="S180" s="505"/>
      <c r="T180" s="506"/>
      <c r="U180" s="506"/>
      <c r="V180" s="506"/>
      <c r="W180" s="506"/>
      <c r="X180" s="507"/>
      <c r="Y180" s="505"/>
      <c r="Z180" s="506"/>
      <c r="AA180" s="506"/>
      <c r="AB180" s="506"/>
      <c r="AC180" s="506"/>
      <c r="AD180" s="507"/>
      <c r="AE180" s="505"/>
      <c r="AF180" s="506"/>
      <c r="AG180" s="506"/>
      <c r="AH180" s="506"/>
      <c r="AI180" s="506"/>
      <c r="AJ180" s="507"/>
      <c r="AK180" s="505"/>
      <c r="AL180" s="506"/>
      <c r="AM180" s="506"/>
      <c r="AN180" s="506"/>
      <c r="AO180" s="506"/>
      <c r="AP180" s="507"/>
      <c r="AS180" s="458"/>
      <c r="AT180" s="459"/>
      <c r="AU180" s="459"/>
      <c r="AV180" s="459"/>
      <c r="AW180" s="459"/>
      <c r="AX180" s="459"/>
      <c r="AY180" s="460"/>
      <c r="AZ180" s="464"/>
      <c r="BA180" s="459"/>
      <c r="BB180" s="459"/>
      <c r="BC180" s="459"/>
      <c r="BD180" s="459"/>
      <c r="BE180" s="459"/>
      <c r="BF180" s="465"/>
      <c r="BG180" s="187"/>
      <c r="BH180" s="221">
        <f t="shared" ref="BH180:BH181" si="19">$BH$178</f>
        <v>0</v>
      </c>
      <c r="BI180" s="222" t="str">
        <f>IFERROR(VLOOKUP(BG180,宿泊手当!$A$1:$B$5,2,FALSE),"食事の有無を選択")</f>
        <v>食事の有無を選択</v>
      </c>
      <c r="BJ180" s="223"/>
      <c r="BK180" s="223"/>
      <c r="BL180" s="490">
        <f>IFERROR(BH180+BI180,0)</f>
        <v>0</v>
      </c>
      <c r="BM180" s="491"/>
      <c r="BN180" s="188" t="s">
        <v>4</v>
      </c>
      <c r="BO180" s="458"/>
      <c r="BP180" s="459"/>
      <c r="BQ180" s="459"/>
      <c r="BR180" s="459"/>
      <c r="BS180" s="459"/>
      <c r="BT180" s="459"/>
      <c r="BU180" s="465"/>
      <c r="BV180" s="458"/>
      <c r="BW180" s="459"/>
      <c r="BX180" s="459"/>
      <c r="BY180" s="459"/>
      <c r="BZ180" s="459"/>
      <c r="CA180" s="459"/>
      <c r="CB180" s="465"/>
      <c r="CC180" s="458"/>
      <c r="CD180" s="459"/>
      <c r="CE180" s="459"/>
      <c r="CF180" s="459"/>
      <c r="CG180" s="459"/>
      <c r="CH180" s="459"/>
      <c r="CI180" s="465"/>
      <c r="CJ180" s="458"/>
      <c r="CK180" s="459"/>
      <c r="CL180" s="459"/>
      <c r="CM180" s="459"/>
      <c r="CN180" s="459"/>
      <c r="CO180" s="459"/>
      <c r="CP180" s="465"/>
      <c r="CQ180" s="458"/>
      <c r="CR180" s="459"/>
      <c r="CS180" s="459"/>
      <c r="CT180" s="459"/>
      <c r="CU180" s="459"/>
      <c r="CV180" s="459"/>
      <c r="CW180" s="465"/>
      <c r="CX180" s="458"/>
      <c r="CY180" s="459"/>
      <c r="CZ180" s="459"/>
      <c r="DA180" s="459"/>
      <c r="DB180" s="459"/>
      <c r="DC180" s="459"/>
      <c r="DD180" s="465"/>
      <c r="DE180" s="482"/>
      <c r="DF180" s="483"/>
      <c r="DG180" s="483"/>
      <c r="DH180" s="483"/>
      <c r="DI180" s="483"/>
      <c r="DJ180" s="483"/>
      <c r="DK180" s="173"/>
      <c r="DL180" s="456"/>
    </row>
    <row r="181" spans="2:116" ht="20.25" hidden="1" customHeight="1">
      <c r="B181" s="458"/>
      <c r="C181" s="459"/>
      <c r="D181" s="459"/>
      <c r="E181" s="459"/>
      <c r="F181" s="459"/>
      <c r="G181" s="459"/>
      <c r="H181" s="459"/>
      <c r="I181" s="459"/>
      <c r="J181" s="459"/>
      <c r="K181" s="459"/>
      <c r="L181" s="459"/>
      <c r="M181" s="465"/>
      <c r="N181" s="499"/>
      <c r="O181" s="500"/>
      <c r="P181" s="501"/>
      <c r="S181" s="505"/>
      <c r="T181" s="506"/>
      <c r="U181" s="506"/>
      <c r="V181" s="506"/>
      <c r="W181" s="506"/>
      <c r="X181" s="507"/>
      <c r="Y181" s="505"/>
      <c r="Z181" s="506"/>
      <c r="AA181" s="506"/>
      <c r="AB181" s="506"/>
      <c r="AC181" s="506"/>
      <c r="AD181" s="507"/>
      <c r="AE181" s="505"/>
      <c r="AF181" s="506"/>
      <c r="AG181" s="506"/>
      <c r="AH181" s="506"/>
      <c r="AI181" s="506"/>
      <c r="AJ181" s="507"/>
      <c r="AK181" s="505"/>
      <c r="AL181" s="506"/>
      <c r="AM181" s="506"/>
      <c r="AN181" s="506"/>
      <c r="AO181" s="506"/>
      <c r="AP181" s="507"/>
      <c r="AS181" s="458"/>
      <c r="AT181" s="459"/>
      <c r="AU181" s="459"/>
      <c r="AV181" s="459"/>
      <c r="AW181" s="459"/>
      <c r="AX181" s="459"/>
      <c r="AY181" s="460"/>
      <c r="AZ181" s="464"/>
      <c r="BA181" s="459"/>
      <c r="BB181" s="459"/>
      <c r="BC181" s="459"/>
      <c r="BD181" s="459"/>
      <c r="BE181" s="459"/>
      <c r="BF181" s="465"/>
      <c r="BG181" s="187"/>
      <c r="BH181" s="221">
        <f t="shared" si="19"/>
        <v>0</v>
      </c>
      <c r="BI181" s="222" t="str">
        <f>IFERROR(VLOOKUP(BG181,宿泊手当!$A$1:$B$5,2,FALSE),"食事の有無を選択")</f>
        <v>食事の有無を選択</v>
      </c>
      <c r="BJ181" s="223"/>
      <c r="BK181" s="223"/>
      <c r="BL181" s="490">
        <f>IFERROR(BH181+BI181,0)</f>
        <v>0</v>
      </c>
      <c r="BM181" s="491"/>
      <c r="BN181" s="188" t="s">
        <v>4</v>
      </c>
      <c r="BO181" s="458"/>
      <c r="BP181" s="459"/>
      <c r="BQ181" s="459"/>
      <c r="BR181" s="459"/>
      <c r="BS181" s="459"/>
      <c r="BT181" s="459"/>
      <c r="BU181" s="465"/>
      <c r="BV181" s="458"/>
      <c r="BW181" s="459"/>
      <c r="BX181" s="459"/>
      <c r="BY181" s="459"/>
      <c r="BZ181" s="459"/>
      <c r="CA181" s="459"/>
      <c r="CB181" s="465"/>
      <c r="CC181" s="458"/>
      <c r="CD181" s="459"/>
      <c r="CE181" s="459"/>
      <c r="CF181" s="459"/>
      <c r="CG181" s="459"/>
      <c r="CH181" s="459"/>
      <c r="CI181" s="465"/>
      <c r="CJ181" s="458"/>
      <c r="CK181" s="459"/>
      <c r="CL181" s="459"/>
      <c r="CM181" s="459"/>
      <c r="CN181" s="459"/>
      <c r="CO181" s="459"/>
      <c r="CP181" s="465"/>
      <c r="CQ181" s="458"/>
      <c r="CR181" s="459"/>
      <c r="CS181" s="459"/>
      <c r="CT181" s="459"/>
      <c r="CU181" s="459"/>
      <c r="CV181" s="459"/>
      <c r="CW181" s="465"/>
      <c r="CX181" s="458"/>
      <c r="CY181" s="459"/>
      <c r="CZ181" s="459"/>
      <c r="DA181" s="459"/>
      <c r="DB181" s="459"/>
      <c r="DC181" s="459"/>
      <c r="DD181" s="465"/>
      <c r="DE181" s="482"/>
      <c r="DF181" s="483"/>
      <c r="DG181" s="483"/>
      <c r="DH181" s="483"/>
      <c r="DI181" s="483"/>
      <c r="DJ181" s="483"/>
      <c r="DK181" s="173"/>
      <c r="DL181" s="456"/>
    </row>
    <row r="182" spans="2:116" ht="15" hidden="1" customHeight="1">
      <c r="B182" s="458"/>
      <c r="C182" s="459"/>
      <c r="D182" s="459"/>
      <c r="E182" s="459"/>
      <c r="F182" s="459"/>
      <c r="G182" s="459"/>
      <c r="H182" s="459"/>
      <c r="I182" s="459"/>
      <c r="J182" s="459"/>
      <c r="K182" s="459"/>
      <c r="L182" s="459"/>
      <c r="M182" s="465"/>
      <c r="N182" s="499"/>
      <c r="O182" s="500"/>
      <c r="P182" s="501"/>
      <c r="S182" s="505"/>
      <c r="T182" s="506"/>
      <c r="U182" s="506"/>
      <c r="V182" s="506"/>
      <c r="W182" s="506"/>
      <c r="X182" s="507"/>
      <c r="Y182" s="505"/>
      <c r="Z182" s="506"/>
      <c r="AA182" s="506"/>
      <c r="AB182" s="506"/>
      <c r="AC182" s="506"/>
      <c r="AD182" s="507"/>
      <c r="AE182" s="505"/>
      <c r="AF182" s="506"/>
      <c r="AG182" s="506"/>
      <c r="AH182" s="506"/>
      <c r="AI182" s="506"/>
      <c r="AJ182" s="507"/>
      <c r="AK182" s="505"/>
      <c r="AL182" s="506"/>
      <c r="AM182" s="506"/>
      <c r="AN182" s="506"/>
      <c r="AO182" s="506"/>
      <c r="AP182" s="507"/>
      <c r="AS182" s="458"/>
      <c r="AT182" s="459"/>
      <c r="AU182" s="459"/>
      <c r="AV182" s="459"/>
      <c r="AW182" s="459"/>
      <c r="AX182" s="459"/>
      <c r="AY182" s="460"/>
      <c r="AZ182" s="464"/>
      <c r="BA182" s="459"/>
      <c r="BB182" s="459"/>
      <c r="BC182" s="459"/>
      <c r="BD182" s="459"/>
      <c r="BE182" s="459"/>
      <c r="BF182" s="465"/>
      <c r="BG182" s="492" t="s">
        <v>202</v>
      </c>
      <c r="BH182" s="492"/>
      <c r="BI182" s="492"/>
      <c r="BJ182" s="492"/>
      <c r="BK182" s="492"/>
      <c r="BL182" s="492"/>
      <c r="BM182" s="492"/>
      <c r="BN182" s="492"/>
      <c r="BO182" s="458"/>
      <c r="BP182" s="459"/>
      <c r="BQ182" s="459"/>
      <c r="BR182" s="459"/>
      <c r="BS182" s="459"/>
      <c r="BT182" s="459"/>
      <c r="BU182" s="465"/>
      <c r="BV182" s="458"/>
      <c r="BW182" s="459"/>
      <c r="BX182" s="459"/>
      <c r="BY182" s="459"/>
      <c r="BZ182" s="459"/>
      <c r="CA182" s="459"/>
      <c r="CB182" s="465"/>
      <c r="CC182" s="458"/>
      <c r="CD182" s="459"/>
      <c r="CE182" s="459"/>
      <c r="CF182" s="459"/>
      <c r="CG182" s="459"/>
      <c r="CH182" s="459"/>
      <c r="CI182" s="465"/>
      <c r="CJ182" s="458"/>
      <c r="CK182" s="459"/>
      <c r="CL182" s="459"/>
      <c r="CM182" s="459"/>
      <c r="CN182" s="459"/>
      <c r="CO182" s="459"/>
      <c r="CP182" s="465"/>
      <c r="CQ182" s="458"/>
      <c r="CR182" s="459"/>
      <c r="CS182" s="459"/>
      <c r="CT182" s="459"/>
      <c r="CU182" s="459"/>
      <c r="CV182" s="459"/>
      <c r="CW182" s="465"/>
      <c r="CX182" s="458"/>
      <c r="CY182" s="459"/>
      <c r="CZ182" s="459"/>
      <c r="DA182" s="459"/>
      <c r="DB182" s="459"/>
      <c r="DC182" s="459"/>
      <c r="DD182" s="465"/>
      <c r="DE182" s="482"/>
      <c r="DF182" s="483"/>
      <c r="DG182" s="483"/>
      <c r="DH182" s="483"/>
      <c r="DI182" s="483"/>
      <c r="DJ182" s="483"/>
      <c r="DK182" s="173"/>
      <c r="DL182" s="456"/>
    </row>
    <row r="183" spans="2:116" ht="20.25" hidden="1" customHeight="1">
      <c r="B183" s="458"/>
      <c r="C183" s="459"/>
      <c r="D183" s="459"/>
      <c r="E183" s="459"/>
      <c r="F183" s="459"/>
      <c r="G183" s="459"/>
      <c r="H183" s="459"/>
      <c r="I183" s="459"/>
      <c r="J183" s="459"/>
      <c r="K183" s="459"/>
      <c r="L183" s="459"/>
      <c r="M183" s="465"/>
      <c r="N183" s="499"/>
      <c r="O183" s="500"/>
      <c r="P183" s="501"/>
      <c r="S183" s="505"/>
      <c r="T183" s="506"/>
      <c r="U183" s="506"/>
      <c r="V183" s="506"/>
      <c r="W183" s="506"/>
      <c r="X183" s="507"/>
      <c r="Y183" s="505"/>
      <c r="Z183" s="506"/>
      <c r="AA183" s="506"/>
      <c r="AB183" s="506"/>
      <c r="AC183" s="506"/>
      <c r="AD183" s="507"/>
      <c r="AE183" s="505"/>
      <c r="AF183" s="506"/>
      <c r="AG183" s="506"/>
      <c r="AH183" s="506"/>
      <c r="AI183" s="506"/>
      <c r="AJ183" s="507"/>
      <c r="AK183" s="505"/>
      <c r="AL183" s="506"/>
      <c r="AM183" s="506"/>
      <c r="AN183" s="506"/>
      <c r="AO183" s="506"/>
      <c r="AP183" s="507"/>
      <c r="AS183" s="458"/>
      <c r="AT183" s="459"/>
      <c r="AU183" s="459"/>
      <c r="AV183" s="459"/>
      <c r="AW183" s="459"/>
      <c r="AX183" s="459"/>
      <c r="AY183" s="460"/>
      <c r="AZ183" s="464"/>
      <c r="BA183" s="459"/>
      <c r="BB183" s="459"/>
      <c r="BC183" s="459"/>
      <c r="BD183" s="459"/>
      <c r="BE183" s="459"/>
      <c r="BF183" s="465"/>
      <c r="BG183" s="189"/>
      <c r="BH183" s="190"/>
      <c r="BI183" s="191" t="str">
        <f>IFERROR(VLOOKUP(BG183,宿泊手当!$A$1:$B$5,2,FALSE),"食事の有無を選択")</f>
        <v>食事の有無を選択</v>
      </c>
      <c r="BJ183" s="189"/>
      <c r="BK183" s="192"/>
      <c r="BL183" s="488">
        <f>IFERROR((BH183+BI183)*BJ183*BK183,0)</f>
        <v>0</v>
      </c>
      <c r="BM183" s="489"/>
      <c r="BN183" s="193" t="s">
        <v>4</v>
      </c>
      <c r="BO183" s="458"/>
      <c r="BP183" s="459"/>
      <c r="BQ183" s="459"/>
      <c r="BR183" s="459"/>
      <c r="BS183" s="459"/>
      <c r="BT183" s="459"/>
      <c r="BU183" s="465"/>
      <c r="BV183" s="458"/>
      <c r="BW183" s="459"/>
      <c r="BX183" s="459"/>
      <c r="BY183" s="459"/>
      <c r="BZ183" s="459"/>
      <c r="CA183" s="459"/>
      <c r="CB183" s="465"/>
      <c r="CC183" s="458"/>
      <c r="CD183" s="459"/>
      <c r="CE183" s="459"/>
      <c r="CF183" s="459"/>
      <c r="CG183" s="459"/>
      <c r="CH183" s="459"/>
      <c r="CI183" s="465"/>
      <c r="CJ183" s="458"/>
      <c r="CK183" s="459"/>
      <c r="CL183" s="459"/>
      <c r="CM183" s="459"/>
      <c r="CN183" s="459"/>
      <c r="CO183" s="459"/>
      <c r="CP183" s="465"/>
      <c r="CQ183" s="458"/>
      <c r="CR183" s="459"/>
      <c r="CS183" s="459"/>
      <c r="CT183" s="459"/>
      <c r="CU183" s="459"/>
      <c r="CV183" s="459"/>
      <c r="CW183" s="465"/>
      <c r="CX183" s="458"/>
      <c r="CY183" s="459"/>
      <c r="CZ183" s="459"/>
      <c r="DA183" s="459"/>
      <c r="DB183" s="459"/>
      <c r="DC183" s="459"/>
      <c r="DD183" s="465"/>
      <c r="DE183" s="482"/>
      <c r="DF183" s="483"/>
      <c r="DG183" s="483"/>
      <c r="DH183" s="483"/>
      <c r="DI183" s="483"/>
      <c r="DJ183" s="483"/>
      <c r="DK183" s="173"/>
      <c r="DL183" s="456"/>
    </row>
    <row r="184" spans="2:116" ht="20.25" hidden="1" customHeight="1">
      <c r="B184" s="458"/>
      <c r="C184" s="459"/>
      <c r="D184" s="459"/>
      <c r="E184" s="459"/>
      <c r="F184" s="459"/>
      <c r="G184" s="459"/>
      <c r="H184" s="459"/>
      <c r="I184" s="459"/>
      <c r="J184" s="459"/>
      <c r="K184" s="459"/>
      <c r="L184" s="459"/>
      <c r="M184" s="465"/>
      <c r="N184" s="499"/>
      <c r="O184" s="500"/>
      <c r="P184" s="501"/>
      <c r="S184" s="505"/>
      <c r="T184" s="506"/>
      <c r="U184" s="506"/>
      <c r="V184" s="506"/>
      <c r="W184" s="506"/>
      <c r="X184" s="507"/>
      <c r="Y184" s="505"/>
      <c r="Z184" s="506"/>
      <c r="AA184" s="506"/>
      <c r="AB184" s="506"/>
      <c r="AC184" s="506"/>
      <c r="AD184" s="507"/>
      <c r="AE184" s="505"/>
      <c r="AF184" s="506"/>
      <c r="AG184" s="506"/>
      <c r="AH184" s="506"/>
      <c r="AI184" s="506"/>
      <c r="AJ184" s="507"/>
      <c r="AK184" s="505"/>
      <c r="AL184" s="506"/>
      <c r="AM184" s="506"/>
      <c r="AN184" s="506"/>
      <c r="AO184" s="506"/>
      <c r="AP184" s="507"/>
      <c r="AS184" s="458"/>
      <c r="AT184" s="459"/>
      <c r="AU184" s="459"/>
      <c r="AV184" s="459"/>
      <c r="AW184" s="459"/>
      <c r="AX184" s="459"/>
      <c r="AY184" s="460"/>
      <c r="AZ184" s="464"/>
      <c r="BA184" s="459"/>
      <c r="BB184" s="459"/>
      <c r="BC184" s="459"/>
      <c r="BD184" s="459"/>
      <c r="BE184" s="459"/>
      <c r="BF184" s="465"/>
      <c r="BG184" s="189"/>
      <c r="BH184" s="190"/>
      <c r="BI184" s="191" t="str">
        <f>IFERROR(VLOOKUP(BG184,宿泊手当!$A$1:$B$5,2,FALSE),"食事の有無を選択")</f>
        <v>食事の有無を選択</v>
      </c>
      <c r="BJ184" s="189"/>
      <c r="BK184" s="192"/>
      <c r="BL184" s="488">
        <f t="shared" ref="BL184:BL188" si="20">IFERROR((BH184+BI184)*BJ184*BK184,0)</f>
        <v>0</v>
      </c>
      <c r="BM184" s="489"/>
      <c r="BN184" s="193" t="s">
        <v>4</v>
      </c>
      <c r="BO184" s="458"/>
      <c r="BP184" s="459"/>
      <c r="BQ184" s="459"/>
      <c r="BR184" s="459"/>
      <c r="BS184" s="459"/>
      <c r="BT184" s="459"/>
      <c r="BU184" s="465"/>
      <c r="BV184" s="458"/>
      <c r="BW184" s="459"/>
      <c r="BX184" s="459"/>
      <c r="BY184" s="459"/>
      <c r="BZ184" s="459"/>
      <c r="CA184" s="459"/>
      <c r="CB184" s="465"/>
      <c r="CC184" s="458"/>
      <c r="CD184" s="459"/>
      <c r="CE184" s="459"/>
      <c r="CF184" s="459"/>
      <c r="CG184" s="459"/>
      <c r="CH184" s="459"/>
      <c r="CI184" s="465"/>
      <c r="CJ184" s="458"/>
      <c r="CK184" s="459"/>
      <c r="CL184" s="459"/>
      <c r="CM184" s="459"/>
      <c r="CN184" s="459"/>
      <c r="CO184" s="459"/>
      <c r="CP184" s="465"/>
      <c r="CQ184" s="458"/>
      <c r="CR184" s="459"/>
      <c r="CS184" s="459"/>
      <c r="CT184" s="459"/>
      <c r="CU184" s="459"/>
      <c r="CV184" s="459"/>
      <c r="CW184" s="465"/>
      <c r="CX184" s="458"/>
      <c r="CY184" s="459"/>
      <c r="CZ184" s="459"/>
      <c r="DA184" s="459"/>
      <c r="DB184" s="459"/>
      <c r="DC184" s="459"/>
      <c r="DD184" s="465"/>
      <c r="DE184" s="482"/>
      <c r="DF184" s="483"/>
      <c r="DG184" s="483"/>
      <c r="DH184" s="483"/>
      <c r="DI184" s="483"/>
      <c r="DJ184" s="483"/>
      <c r="DK184" s="173"/>
      <c r="DL184" s="456"/>
    </row>
    <row r="185" spans="2:116" ht="20.25" hidden="1" customHeight="1">
      <c r="B185" s="458"/>
      <c r="C185" s="459"/>
      <c r="D185" s="459"/>
      <c r="E185" s="459"/>
      <c r="F185" s="459"/>
      <c r="G185" s="459"/>
      <c r="H185" s="459"/>
      <c r="I185" s="459"/>
      <c r="J185" s="459"/>
      <c r="K185" s="459"/>
      <c r="L185" s="459"/>
      <c r="M185" s="465"/>
      <c r="N185" s="499"/>
      <c r="O185" s="500"/>
      <c r="P185" s="501"/>
      <c r="S185" s="505"/>
      <c r="T185" s="506"/>
      <c r="U185" s="506"/>
      <c r="V185" s="506"/>
      <c r="W185" s="506"/>
      <c r="X185" s="507"/>
      <c r="Y185" s="505"/>
      <c r="Z185" s="506"/>
      <c r="AA185" s="506"/>
      <c r="AB185" s="506"/>
      <c r="AC185" s="506"/>
      <c r="AD185" s="507"/>
      <c r="AE185" s="505"/>
      <c r="AF185" s="506"/>
      <c r="AG185" s="506"/>
      <c r="AH185" s="506"/>
      <c r="AI185" s="506"/>
      <c r="AJ185" s="507"/>
      <c r="AK185" s="505"/>
      <c r="AL185" s="506"/>
      <c r="AM185" s="506"/>
      <c r="AN185" s="506"/>
      <c r="AO185" s="506"/>
      <c r="AP185" s="507"/>
      <c r="AS185" s="458"/>
      <c r="AT185" s="459"/>
      <c r="AU185" s="459"/>
      <c r="AV185" s="459"/>
      <c r="AW185" s="459"/>
      <c r="AX185" s="459"/>
      <c r="AY185" s="460"/>
      <c r="AZ185" s="464"/>
      <c r="BA185" s="459"/>
      <c r="BB185" s="459"/>
      <c r="BC185" s="459"/>
      <c r="BD185" s="459"/>
      <c r="BE185" s="459"/>
      <c r="BF185" s="465"/>
      <c r="BG185" s="189"/>
      <c r="BH185" s="190"/>
      <c r="BI185" s="191" t="str">
        <f>IFERROR(VLOOKUP(BG185,宿泊手当!$A$1:$B$5,2,FALSE),"食事の有無を選択")</f>
        <v>食事の有無を選択</v>
      </c>
      <c r="BJ185" s="189"/>
      <c r="BK185" s="192"/>
      <c r="BL185" s="488">
        <f t="shared" si="20"/>
        <v>0</v>
      </c>
      <c r="BM185" s="489"/>
      <c r="BN185" s="193" t="s">
        <v>4</v>
      </c>
      <c r="BO185" s="458"/>
      <c r="BP185" s="459"/>
      <c r="BQ185" s="459"/>
      <c r="BR185" s="459"/>
      <c r="BS185" s="459"/>
      <c r="BT185" s="459"/>
      <c r="BU185" s="465"/>
      <c r="BV185" s="458"/>
      <c r="BW185" s="459"/>
      <c r="BX185" s="459"/>
      <c r="BY185" s="459"/>
      <c r="BZ185" s="459"/>
      <c r="CA185" s="459"/>
      <c r="CB185" s="465"/>
      <c r="CC185" s="458"/>
      <c r="CD185" s="459"/>
      <c r="CE185" s="459"/>
      <c r="CF185" s="459"/>
      <c r="CG185" s="459"/>
      <c r="CH185" s="459"/>
      <c r="CI185" s="465"/>
      <c r="CJ185" s="458"/>
      <c r="CK185" s="459"/>
      <c r="CL185" s="459"/>
      <c r="CM185" s="459"/>
      <c r="CN185" s="459"/>
      <c r="CO185" s="459"/>
      <c r="CP185" s="465"/>
      <c r="CQ185" s="458"/>
      <c r="CR185" s="459"/>
      <c r="CS185" s="459"/>
      <c r="CT185" s="459"/>
      <c r="CU185" s="459"/>
      <c r="CV185" s="459"/>
      <c r="CW185" s="465"/>
      <c r="CX185" s="458"/>
      <c r="CY185" s="459"/>
      <c r="CZ185" s="459"/>
      <c r="DA185" s="459"/>
      <c r="DB185" s="459"/>
      <c r="DC185" s="459"/>
      <c r="DD185" s="465"/>
      <c r="DE185" s="482"/>
      <c r="DF185" s="483"/>
      <c r="DG185" s="483"/>
      <c r="DH185" s="483"/>
      <c r="DI185" s="483"/>
      <c r="DJ185" s="483"/>
      <c r="DK185" s="173"/>
      <c r="DL185" s="456"/>
    </row>
    <row r="186" spans="2:116" ht="20.25" hidden="1" customHeight="1">
      <c r="B186" s="458"/>
      <c r="C186" s="459"/>
      <c r="D186" s="459"/>
      <c r="E186" s="459"/>
      <c r="F186" s="459"/>
      <c r="G186" s="459"/>
      <c r="H186" s="459"/>
      <c r="I186" s="459"/>
      <c r="J186" s="459"/>
      <c r="K186" s="459"/>
      <c r="L186" s="459"/>
      <c r="M186" s="465"/>
      <c r="N186" s="499"/>
      <c r="O186" s="500"/>
      <c r="P186" s="501"/>
      <c r="S186" s="505"/>
      <c r="T186" s="506"/>
      <c r="U186" s="506"/>
      <c r="V186" s="506"/>
      <c r="W186" s="506"/>
      <c r="X186" s="507"/>
      <c r="Y186" s="505"/>
      <c r="Z186" s="506"/>
      <c r="AA186" s="506"/>
      <c r="AB186" s="506"/>
      <c r="AC186" s="506"/>
      <c r="AD186" s="507"/>
      <c r="AE186" s="505"/>
      <c r="AF186" s="506"/>
      <c r="AG186" s="506"/>
      <c r="AH186" s="506"/>
      <c r="AI186" s="506"/>
      <c r="AJ186" s="507"/>
      <c r="AK186" s="505"/>
      <c r="AL186" s="506"/>
      <c r="AM186" s="506"/>
      <c r="AN186" s="506"/>
      <c r="AO186" s="506"/>
      <c r="AP186" s="507"/>
      <c r="AS186" s="458"/>
      <c r="AT186" s="459"/>
      <c r="AU186" s="459"/>
      <c r="AV186" s="459"/>
      <c r="AW186" s="459"/>
      <c r="AX186" s="459"/>
      <c r="AY186" s="460"/>
      <c r="AZ186" s="464"/>
      <c r="BA186" s="459"/>
      <c r="BB186" s="459"/>
      <c r="BC186" s="459"/>
      <c r="BD186" s="459"/>
      <c r="BE186" s="459"/>
      <c r="BF186" s="465"/>
      <c r="BG186" s="189"/>
      <c r="BH186" s="190"/>
      <c r="BI186" s="191" t="str">
        <f>IFERROR(VLOOKUP(BG186,宿泊手当!$A$1:$B$5,2,FALSE),"食事の有無を選択")</f>
        <v>食事の有無を選択</v>
      </c>
      <c r="BJ186" s="189"/>
      <c r="BK186" s="192"/>
      <c r="BL186" s="488">
        <f t="shared" si="20"/>
        <v>0</v>
      </c>
      <c r="BM186" s="489"/>
      <c r="BN186" s="193" t="s">
        <v>4</v>
      </c>
      <c r="BO186" s="458"/>
      <c r="BP186" s="459"/>
      <c r="BQ186" s="459"/>
      <c r="BR186" s="459"/>
      <c r="BS186" s="459"/>
      <c r="BT186" s="459"/>
      <c r="BU186" s="465"/>
      <c r="BV186" s="458"/>
      <c r="BW186" s="459"/>
      <c r="BX186" s="459"/>
      <c r="BY186" s="459"/>
      <c r="BZ186" s="459"/>
      <c r="CA186" s="459"/>
      <c r="CB186" s="465"/>
      <c r="CC186" s="458"/>
      <c r="CD186" s="459"/>
      <c r="CE186" s="459"/>
      <c r="CF186" s="459"/>
      <c r="CG186" s="459"/>
      <c r="CH186" s="459"/>
      <c r="CI186" s="465"/>
      <c r="CJ186" s="458"/>
      <c r="CK186" s="459"/>
      <c r="CL186" s="459"/>
      <c r="CM186" s="459"/>
      <c r="CN186" s="459"/>
      <c r="CO186" s="459"/>
      <c r="CP186" s="465"/>
      <c r="CQ186" s="458"/>
      <c r="CR186" s="459"/>
      <c r="CS186" s="459"/>
      <c r="CT186" s="459"/>
      <c r="CU186" s="459"/>
      <c r="CV186" s="459"/>
      <c r="CW186" s="465"/>
      <c r="CX186" s="458"/>
      <c r="CY186" s="459"/>
      <c r="CZ186" s="459"/>
      <c r="DA186" s="459"/>
      <c r="DB186" s="459"/>
      <c r="DC186" s="459"/>
      <c r="DD186" s="465"/>
      <c r="DE186" s="482"/>
      <c r="DF186" s="483"/>
      <c r="DG186" s="483"/>
      <c r="DH186" s="483"/>
      <c r="DI186" s="483"/>
      <c r="DJ186" s="483"/>
      <c r="DK186" s="173"/>
      <c r="DL186" s="456"/>
    </row>
    <row r="187" spans="2:116" ht="20.25" hidden="1" customHeight="1">
      <c r="B187" s="458"/>
      <c r="C187" s="459"/>
      <c r="D187" s="459"/>
      <c r="E187" s="459"/>
      <c r="F187" s="459"/>
      <c r="G187" s="459"/>
      <c r="H187" s="459"/>
      <c r="I187" s="459"/>
      <c r="J187" s="459"/>
      <c r="K187" s="459"/>
      <c r="L187" s="459"/>
      <c r="M187" s="465"/>
      <c r="N187" s="499"/>
      <c r="O187" s="500"/>
      <c r="P187" s="501"/>
      <c r="S187" s="505"/>
      <c r="T187" s="506"/>
      <c r="U187" s="506"/>
      <c r="V187" s="506"/>
      <c r="W187" s="506"/>
      <c r="X187" s="507"/>
      <c r="Y187" s="505"/>
      <c r="Z187" s="506"/>
      <c r="AA187" s="506"/>
      <c r="AB187" s="506"/>
      <c r="AC187" s="506"/>
      <c r="AD187" s="507"/>
      <c r="AE187" s="505"/>
      <c r="AF187" s="506"/>
      <c r="AG187" s="506"/>
      <c r="AH187" s="506"/>
      <c r="AI187" s="506"/>
      <c r="AJ187" s="507"/>
      <c r="AK187" s="505"/>
      <c r="AL187" s="506"/>
      <c r="AM187" s="506"/>
      <c r="AN187" s="506"/>
      <c r="AO187" s="506"/>
      <c r="AP187" s="507"/>
      <c r="AS187" s="458"/>
      <c r="AT187" s="459"/>
      <c r="AU187" s="459"/>
      <c r="AV187" s="459"/>
      <c r="AW187" s="459"/>
      <c r="AX187" s="459"/>
      <c r="AY187" s="460"/>
      <c r="AZ187" s="464"/>
      <c r="BA187" s="459"/>
      <c r="BB187" s="459"/>
      <c r="BC187" s="459"/>
      <c r="BD187" s="459"/>
      <c r="BE187" s="459"/>
      <c r="BF187" s="465"/>
      <c r="BG187" s="189"/>
      <c r="BH187" s="190"/>
      <c r="BI187" s="191" t="str">
        <f>IFERROR(VLOOKUP(BG187,宿泊手当!$A$1:$B$5,2,FALSE),"食事の有無を選択")</f>
        <v>食事の有無を選択</v>
      </c>
      <c r="BJ187" s="189"/>
      <c r="BK187" s="192"/>
      <c r="BL187" s="488">
        <f t="shared" si="20"/>
        <v>0</v>
      </c>
      <c r="BM187" s="489"/>
      <c r="BN187" s="193" t="s">
        <v>4</v>
      </c>
      <c r="BO187" s="458"/>
      <c r="BP187" s="459"/>
      <c r="BQ187" s="459"/>
      <c r="BR187" s="459"/>
      <c r="BS187" s="459"/>
      <c r="BT187" s="459"/>
      <c r="BU187" s="465"/>
      <c r="BV187" s="458"/>
      <c r="BW187" s="459"/>
      <c r="BX187" s="459"/>
      <c r="BY187" s="459"/>
      <c r="BZ187" s="459"/>
      <c r="CA187" s="459"/>
      <c r="CB187" s="465"/>
      <c r="CC187" s="458"/>
      <c r="CD187" s="459"/>
      <c r="CE187" s="459"/>
      <c r="CF187" s="459"/>
      <c r="CG187" s="459"/>
      <c r="CH187" s="459"/>
      <c r="CI187" s="465"/>
      <c r="CJ187" s="458"/>
      <c r="CK187" s="459"/>
      <c r="CL187" s="459"/>
      <c r="CM187" s="459"/>
      <c r="CN187" s="459"/>
      <c r="CO187" s="459"/>
      <c r="CP187" s="465"/>
      <c r="CQ187" s="458"/>
      <c r="CR187" s="459"/>
      <c r="CS187" s="459"/>
      <c r="CT187" s="459"/>
      <c r="CU187" s="459"/>
      <c r="CV187" s="459"/>
      <c r="CW187" s="465"/>
      <c r="CX187" s="458"/>
      <c r="CY187" s="459"/>
      <c r="CZ187" s="459"/>
      <c r="DA187" s="459"/>
      <c r="DB187" s="459"/>
      <c r="DC187" s="459"/>
      <c r="DD187" s="465"/>
      <c r="DE187" s="482"/>
      <c r="DF187" s="483"/>
      <c r="DG187" s="483"/>
      <c r="DH187" s="483"/>
      <c r="DI187" s="483"/>
      <c r="DJ187" s="483"/>
      <c r="DK187" s="173"/>
      <c r="DL187" s="456"/>
    </row>
    <row r="188" spans="2:116" ht="20.25" hidden="1" customHeight="1">
      <c r="B188" s="458"/>
      <c r="C188" s="459"/>
      <c r="D188" s="459"/>
      <c r="E188" s="459"/>
      <c r="F188" s="459"/>
      <c r="G188" s="459"/>
      <c r="H188" s="459"/>
      <c r="I188" s="459"/>
      <c r="J188" s="459"/>
      <c r="K188" s="459"/>
      <c r="L188" s="459"/>
      <c r="M188" s="465"/>
      <c r="N188" s="499"/>
      <c r="O188" s="500"/>
      <c r="P188" s="501"/>
      <c r="S188" s="505"/>
      <c r="T188" s="506"/>
      <c r="U188" s="506"/>
      <c r="V188" s="506"/>
      <c r="W188" s="506"/>
      <c r="X188" s="507"/>
      <c r="Y188" s="505"/>
      <c r="Z188" s="506"/>
      <c r="AA188" s="506"/>
      <c r="AB188" s="506"/>
      <c r="AC188" s="506"/>
      <c r="AD188" s="507"/>
      <c r="AE188" s="505"/>
      <c r="AF188" s="506"/>
      <c r="AG188" s="506"/>
      <c r="AH188" s="506"/>
      <c r="AI188" s="506"/>
      <c r="AJ188" s="507"/>
      <c r="AK188" s="505"/>
      <c r="AL188" s="506"/>
      <c r="AM188" s="506"/>
      <c r="AN188" s="506"/>
      <c r="AO188" s="506"/>
      <c r="AP188" s="507"/>
      <c r="AS188" s="458"/>
      <c r="AT188" s="459"/>
      <c r="AU188" s="459"/>
      <c r="AV188" s="459"/>
      <c r="AW188" s="459"/>
      <c r="AX188" s="459"/>
      <c r="AY188" s="460"/>
      <c r="AZ188" s="464"/>
      <c r="BA188" s="459"/>
      <c r="BB188" s="459"/>
      <c r="BC188" s="459"/>
      <c r="BD188" s="459"/>
      <c r="BE188" s="459"/>
      <c r="BF188" s="465"/>
      <c r="BG188" s="189"/>
      <c r="BH188" s="190"/>
      <c r="BI188" s="191" t="str">
        <f>IFERROR(VLOOKUP(BG188,宿泊手当!$A$1:$B$5,2,FALSE),"食事の有無を選択")</f>
        <v>食事の有無を選択</v>
      </c>
      <c r="BJ188" s="189"/>
      <c r="BK188" s="192"/>
      <c r="BL188" s="488">
        <f t="shared" si="20"/>
        <v>0</v>
      </c>
      <c r="BM188" s="489"/>
      <c r="BN188" s="193" t="s">
        <v>4</v>
      </c>
      <c r="BO188" s="458"/>
      <c r="BP188" s="459"/>
      <c r="BQ188" s="459"/>
      <c r="BR188" s="459"/>
      <c r="BS188" s="459"/>
      <c r="BT188" s="459"/>
      <c r="BU188" s="465"/>
      <c r="BV188" s="458"/>
      <c r="BW188" s="459"/>
      <c r="BX188" s="459"/>
      <c r="BY188" s="459"/>
      <c r="BZ188" s="459"/>
      <c r="CA188" s="459"/>
      <c r="CB188" s="465"/>
      <c r="CC188" s="458"/>
      <c r="CD188" s="459"/>
      <c r="CE188" s="459"/>
      <c r="CF188" s="459"/>
      <c r="CG188" s="459"/>
      <c r="CH188" s="459"/>
      <c r="CI188" s="465"/>
      <c r="CJ188" s="458"/>
      <c r="CK188" s="459"/>
      <c r="CL188" s="459"/>
      <c r="CM188" s="459"/>
      <c r="CN188" s="459"/>
      <c r="CO188" s="459"/>
      <c r="CP188" s="465"/>
      <c r="CQ188" s="458"/>
      <c r="CR188" s="459"/>
      <c r="CS188" s="459"/>
      <c r="CT188" s="459"/>
      <c r="CU188" s="459"/>
      <c r="CV188" s="459"/>
      <c r="CW188" s="465"/>
      <c r="CX188" s="458"/>
      <c r="CY188" s="459"/>
      <c r="CZ188" s="459"/>
      <c r="DA188" s="459"/>
      <c r="DB188" s="459"/>
      <c r="DC188" s="459"/>
      <c r="DD188" s="465"/>
      <c r="DE188" s="482"/>
      <c r="DF188" s="483"/>
      <c r="DG188" s="483"/>
      <c r="DH188" s="483"/>
      <c r="DI188" s="483"/>
      <c r="DJ188" s="483"/>
      <c r="DK188" s="173"/>
      <c r="DL188" s="456"/>
    </row>
    <row r="189" spans="2:116" ht="15.75" hidden="1" customHeight="1">
      <c r="B189" s="461"/>
      <c r="C189" s="462"/>
      <c r="D189" s="462"/>
      <c r="E189" s="462"/>
      <c r="F189" s="462"/>
      <c r="G189" s="462"/>
      <c r="H189" s="462"/>
      <c r="I189" s="462"/>
      <c r="J189" s="462"/>
      <c r="K189" s="462"/>
      <c r="L189" s="462"/>
      <c r="M189" s="467"/>
      <c r="N189" s="499"/>
      <c r="O189" s="500"/>
      <c r="P189" s="501"/>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1"/>
      <c r="AT189" s="462"/>
      <c r="AU189" s="462"/>
      <c r="AV189" s="462"/>
      <c r="AW189" s="462"/>
      <c r="AX189" s="462"/>
      <c r="AY189" s="463"/>
      <c r="AZ189" s="466"/>
      <c r="BA189" s="462"/>
      <c r="BB189" s="462"/>
      <c r="BC189" s="462"/>
      <c r="BD189" s="462"/>
      <c r="BE189" s="462"/>
      <c r="BF189" s="467"/>
      <c r="BG189" s="493" t="s">
        <v>210</v>
      </c>
      <c r="BH189" s="494"/>
      <c r="BI189" s="494"/>
      <c r="BJ189" s="494"/>
      <c r="BK189" s="494"/>
      <c r="BL189" s="494"/>
      <c r="BM189" s="494"/>
      <c r="BN189" s="495"/>
      <c r="BO189" s="461"/>
      <c r="BP189" s="462"/>
      <c r="BQ189" s="462"/>
      <c r="BR189" s="462"/>
      <c r="BS189" s="462"/>
      <c r="BT189" s="462"/>
      <c r="BU189" s="467"/>
      <c r="BV189" s="461"/>
      <c r="BW189" s="462"/>
      <c r="BX189" s="462"/>
      <c r="BY189" s="462"/>
      <c r="BZ189" s="462"/>
      <c r="CA189" s="462"/>
      <c r="CB189" s="467"/>
      <c r="CC189" s="461"/>
      <c r="CD189" s="462"/>
      <c r="CE189" s="462"/>
      <c r="CF189" s="462"/>
      <c r="CG189" s="462"/>
      <c r="CH189" s="462"/>
      <c r="CI189" s="467"/>
      <c r="CJ189" s="461"/>
      <c r="CK189" s="462"/>
      <c r="CL189" s="462"/>
      <c r="CM189" s="462"/>
      <c r="CN189" s="462"/>
      <c r="CO189" s="462"/>
      <c r="CP189" s="467"/>
      <c r="CQ189" s="461"/>
      <c r="CR189" s="462"/>
      <c r="CS189" s="462"/>
      <c r="CT189" s="462"/>
      <c r="CU189" s="462"/>
      <c r="CV189" s="462"/>
      <c r="CW189" s="467"/>
      <c r="CX189" s="461"/>
      <c r="CY189" s="462"/>
      <c r="CZ189" s="462"/>
      <c r="DA189" s="462"/>
      <c r="DB189" s="462"/>
      <c r="DC189" s="462"/>
      <c r="DD189" s="467"/>
      <c r="DE189" s="197"/>
      <c r="DF189" s="198"/>
      <c r="DG189" s="198"/>
      <c r="DH189" s="198"/>
      <c r="DI189" s="198"/>
      <c r="DJ189" s="198"/>
      <c r="DK189" s="199" t="s">
        <v>4</v>
      </c>
    </row>
    <row r="190" spans="2:116" ht="9.75" hidden="1" customHeight="1">
      <c r="B190" s="496"/>
      <c r="C190" s="497"/>
      <c r="D190" s="497"/>
      <c r="E190" s="497"/>
      <c r="F190" s="497"/>
      <c r="G190" s="497"/>
      <c r="H190" s="497"/>
      <c r="I190" s="497"/>
      <c r="J190" s="497"/>
      <c r="K190" s="497"/>
      <c r="L190" s="497"/>
      <c r="M190" s="498"/>
      <c r="N190" s="499">
        <v>11</v>
      </c>
      <c r="O190" s="500"/>
      <c r="P190" s="501"/>
      <c r="S190" s="502"/>
      <c r="T190" s="503"/>
      <c r="U190" s="503"/>
      <c r="V190" s="503"/>
      <c r="W190" s="503"/>
      <c r="X190" s="504"/>
      <c r="Y190" s="502"/>
      <c r="Z190" s="503"/>
      <c r="AA190" s="503"/>
      <c r="AB190" s="503"/>
      <c r="AC190" s="503"/>
      <c r="AD190" s="504"/>
      <c r="AE190" s="502"/>
      <c r="AF190" s="503"/>
      <c r="AG190" s="503"/>
      <c r="AH190" s="503"/>
      <c r="AI190" s="503"/>
      <c r="AJ190" s="504"/>
      <c r="AK190" s="502">
        <f>SUM(S190:AJ206)</f>
        <v>0</v>
      </c>
      <c r="AL190" s="503"/>
      <c r="AM190" s="503"/>
      <c r="AN190" s="503"/>
      <c r="AO190" s="503"/>
      <c r="AP190" s="504"/>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172"/>
      <c r="CY190" s="169"/>
      <c r="CZ190" s="169"/>
      <c r="DA190" s="169"/>
      <c r="DB190" s="169"/>
      <c r="DC190" s="169"/>
      <c r="DD190" s="171"/>
      <c r="DE190" s="480">
        <f>SUM(AS191:DD191)</f>
        <v>0</v>
      </c>
      <c r="DF190" s="481"/>
      <c r="DG190" s="481"/>
      <c r="DH190" s="481"/>
      <c r="DI190" s="481"/>
      <c r="DJ190" s="481"/>
      <c r="DK190" s="171"/>
    </row>
    <row r="191" spans="2:116" ht="18.75" hidden="1" customHeight="1">
      <c r="B191" s="458"/>
      <c r="C191" s="459"/>
      <c r="D191" s="459"/>
      <c r="E191" s="459"/>
      <c r="F191" s="459"/>
      <c r="G191" s="459"/>
      <c r="H191" s="459"/>
      <c r="I191" s="459"/>
      <c r="J191" s="459"/>
      <c r="K191" s="459"/>
      <c r="L191" s="459"/>
      <c r="M191" s="465"/>
      <c r="N191" s="499"/>
      <c r="O191" s="500"/>
      <c r="P191" s="501"/>
      <c r="S191" s="505"/>
      <c r="T191" s="506"/>
      <c r="U191" s="506"/>
      <c r="V191" s="506"/>
      <c r="W191" s="506"/>
      <c r="X191" s="507"/>
      <c r="Y191" s="505"/>
      <c r="Z191" s="506"/>
      <c r="AA191" s="506"/>
      <c r="AB191" s="506"/>
      <c r="AC191" s="506"/>
      <c r="AD191" s="507"/>
      <c r="AE191" s="505"/>
      <c r="AF191" s="506"/>
      <c r="AG191" s="506"/>
      <c r="AH191" s="506"/>
      <c r="AI191" s="506"/>
      <c r="AJ191" s="507"/>
      <c r="AK191" s="505"/>
      <c r="AL191" s="506"/>
      <c r="AM191" s="506"/>
      <c r="AN191" s="506"/>
      <c r="AO191" s="506"/>
      <c r="AP191" s="507"/>
      <c r="AS191" s="484"/>
      <c r="AT191" s="485"/>
      <c r="AU191" s="485"/>
      <c r="AV191" s="485"/>
      <c r="AW191" s="485"/>
      <c r="AX191" s="485"/>
      <c r="AY191" s="486"/>
      <c r="AZ191" s="485"/>
      <c r="BA191" s="485"/>
      <c r="BB191" s="485"/>
      <c r="BC191" s="485"/>
      <c r="BD191" s="485"/>
      <c r="BE191" s="485"/>
      <c r="BF191" s="487"/>
      <c r="BG191" s="484">
        <f>SUM(BL201:BM206)</f>
        <v>0</v>
      </c>
      <c r="BH191" s="485"/>
      <c r="BI191" s="485"/>
      <c r="BJ191" s="485"/>
      <c r="BK191" s="485"/>
      <c r="BL191" s="485"/>
      <c r="BM191" s="485"/>
      <c r="BN191" s="487"/>
      <c r="BO191" s="484"/>
      <c r="BP191" s="485"/>
      <c r="BQ191" s="485"/>
      <c r="BR191" s="485"/>
      <c r="BS191" s="485"/>
      <c r="BT191" s="485"/>
      <c r="BU191" s="487"/>
      <c r="BV191" s="484"/>
      <c r="BW191" s="485"/>
      <c r="BX191" s="485"/>
      <c r="BY191" s="485"/>
      <c r="BZ191" s="485"/>
      <c r="CA191" s="485"/>
      <c r="CB191" s="487"/>
      <c r="CC191" s="484"/>
      <c r="CD191" s="485"/>
      <c r="CE191" s="485"/>
      <c r="CF191" s="485"/>
      <c r="CG191" s="485"/>
      <c r="CH191" s="485"/>
      <c r="CI191" s="487"/>
      <c r="CJ191" s="484"/>
      <c r="CK191" s="485"/>
      <c r="CL191" s="485"/>
      <c r="CM191" s="485"/>
      <c r="CN191" s="485"/>
      <c r="CO191" s="485"/>
      <c r="CP191" s="487"/>
      <c r="CQ191" s="484"/>
      <c r="CR191" s="485"/>
      <c r="CS191" s="485"/>
      <c r="CT191" s="485"/>
      <c r="CU191" s="485"/>
      <c r="CV191" s="485"/>
      <c r="CW191" s="487"/>
      <c r="CX191" s="484"/>
      <c r="CY191" s="485"/>
      <c r="CZ191" s="485"/>
      <c r="DA191" s="485"/>
      <c r="DB191" s="485"/>
      <c r="DC191" s="485"/>
      <c r="DD191" s="487"/>
      <c r="DE191" s="482"/>
      <c r="DF191" s="483"/>
      <c r="DG191" s="483"/>
      <c r="DH191" s="483"/>
      <c r="DI191" s="483"/>
      <c r="DJ191" s="483"/>
      <c r="DK191" s="173"/>
      <c r="DL191" s="158" t="str">
        <f>IF(AK190=DE190,"○","一致していません")</f>
        <v>○</v>
      </c>
    </row>
    <row r="192" spans="2:116" ht="9" hidden="1" customHeight="1">
      <c r="B192" s="458"/>
      <c r="C192" s="459"/>
      <c r="D192" s="459"/>
      <c r="E192" s="459"/>
      <c r="F192" s="459"/>
      <c r="G192" s="459"/>
      <c r="H192" s="459"/>
      <c r="I192" s="459"/>
      <c r="J192" s="459"/>
      <c r="K192" s="459"/>
      <c r="L192" s="459"/>
      <c r="M192" s="465"/>
      <c r="N192" s="499"/>
      <c r="O192" s="500"/>
      <c r="P192" s="501"/>
      <c r="S192" s="505"/>
      <c r="T192" s="506"/>
      <c r="U192" s="506"/>
      <c r="V192" s="506"/>
      <c r="W192" s="506"/>
      <c r="X192" s="507"/>
      <c r="Y192" s="505"/>
      <c r="Z192" s="506"/>
      <c r="AA192" s="506"/>
      <c r="AB192" s="506"/>
      <c r="AC192" s="506"/>
      <c r="AD192" s="507"/>
      <c r="AE192" s="505"/>
      <c r="AF192" s="506"/>
      <c r="AG192" s="506"/>
      <c r="AH192" s="506"/>
      <c r="AI192" s="506"/>
      <c r="AJ192" s="507"/>
      <c r="AK192" s="505"/>
      <c r="AL192" s="506"/>
      <c r="AM192" s="506"/>
      <c r="AN192" s="506"/>
      <c r="AO192" s="506"/>
      <c r="AP192" s="507"/>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174"/>
      <c r="CY192" s="175"/>
      <c r="CZ192" s="175"/>
      <c r="DA192" s="175"/>
      <c r="DB192" s="175"/>
      <c r="DC192" s="175"/>
      <c r="DD192" s="179" t="s">
        <v>4</v>
      </c>
      <c r="DE192" s="482"/>
      <c r="DF192" s="483"/>
      <c r="DG192" s="483"/>
      <c r="DH192" s="483"/>
      <c r="DI192" s="483"/>
      <c r="DJ192" s="483"/>
      <c r="DK192" s="173"/>
      <c r="DL192" s="456"/>
    </row>
    <row r="193" spans="2:116" ht="15" hidden="1" customHeight="1">
      <c r="B193" s="458"/>
      <c r="C193" s="459"/>
      <c r="D193" s="459"/>
      <c r="E193" s="459"/>
      <c r="F193" s="459"/>
      <c r="G193" s="459"/>
      <c r="H193" s="459"/>
      <c r="I193" s="459"/>
      <c r="J193" s="459"/>
      <c r="K193" s="459"/>
      <c r="L193" s="459"/>
      <c r="M193" s="465"/>
      <c r="N193" s="499"/>
      <c r="O193" s="500"/>
      <c r="P193" s="501"/>
      <c r="S193" s="505"/>
      <c r="T193" s="506"/>
      <c r="U193" s="506"/>
      <c r="V193" s="506"/>
      <c r="W193" s="506"/>
      <c r="X193" s="507"/>
      <c r="Y193" s="505"/>
      <c r="Z193" s="506"/>
      <c r="AA193" s="506"/>
      <c r="AB193" s="506"/>
      <c r="AC193" s="506"/>
      <c r="AD193" s="507"/>
      <c r="AE193" s="505"/>
      <c r="AF193" s="506"/>
      <c r="AG193" s="506"/>
      <c r="AH193" s="506"/>
      <c r="AI193" s="506"/>
      <c r="AJ193" s="507"/>
      <c r="AK193" s="505"/>
      <c r="AL193" s="506"/>
      <c r="AM193" s="506"/>
      <c r="AN193" s="506"/>
      <c r="AO193" s="506"/>
      <c r="AP193" s="507"/>
      <c r="AS193" s="180" t="s">
        <v>24</v>
      </c>
      <c r="AT193" s="181"/>
      <c r="AU193" s="181"/>
      <c r="AV193" s="181"/>
      <c r="AW193" s="181"/>
      <c r="AX193" s="181"/>
      <c r="AY193" s="182"/>
      <c r="AZ193" s="181"/>
      <c r="BA193" s="181"/>
      <c r="BB193" s="181"/>
      <c r="BC193" s="181"/>
      <c r="BD193" s="181"/>
      <c r="BE193" s="181"/>
      <c r="BF193" s="183"/>
      <c r="BG193" s="457" t="s">
        <v>194</v>
      </c>
      <c r="BH193" s="457"/>
      <c r="BI193" s="457"/>
      <c r="BJ193" s="457"/>
      <c r="BK193" s="457"/>
      <c r="BL193" s="457"/>
      <c r="BM193" s="457"/>
      <c r="BN193" s="457"/>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184"/>
      <c r="CY193" s="181"/>
      <c r="CZ193" s="181"/>
      <c r="DA193" s="181"/>
      <c r="DB193" s="181"/>
      <c r="DC193" s="181"/>
      <c r="DD193" s="183"/>
      <c r="DE193" s="482"/>
      <c r="DF193" s="483"/>
      <c r="DG193" s="483"/>
      <c r="DH193" s="483"/>
      <c r="DI193" s="483"/>
      <c r="DJ193" s="483"/>
      <c r="DK193" s="173"/>
      <c r="DL193" s="456"/>
    </row>
    <row r="194" spans="2:116" ht="15" hidden="1" customHeight="1">
      <c r="B194" s="458"/>
      <c r="C194" s="459"/>
      <c r="D194" s="459"/>
      <c r="E194" s="459"/>
      <c r="F194" s="459"/>
      <c r="G194" s="459"/>
      <c r="H194" s="459"/>
      <c r="I194" s="459"/>
      <c r="J194" s="459"/>
      <c r="K194" s="459"/>
      <c r="L194" s="459"/>
      <c r="M194" s="465"/>
      <c r="N194" s="499"/>
      <c r="O194" s="500"/>
      <c r="P194" s="501"/>
      <c r="S194" s="505"/>
      <c r="T194" s="506"/>
      <c r="U194" s="506"/>
      <c r="V194" s="506"/>
      <c r="W194" s="506"/>
      <c r="X194" s="507"/>
      <c r="Y194" s="505"/>
      <c r="Z194" s="506"/>
      <c r="AA194" s="506"/>
      <c r="AB194" s="506"/>
      <c r="AC194" s="506"/>
      <c r="AD194" s="507"/>
      <c r="AE194" s="505"/>
      <c r="AF194" s="506"/>
      <c r="AG194" s="506"/>
      <c r="AH194" s="506"/>
      <c r="AI194" s="506"/>
      <c r="AJ194" s="507"/>
      <c r="AK194" s="505"/>
      <c r="AL194" s="506"/>
      <c r="AM194" s="506"/>
      <c r="AN194" s="506"/>
      <c r="AO194" s="506"/>
      <c r="AP194" s="507"/>
      <c r="AS194" s="458"/>
      <c r="AT194" s="459"/>
      <c r="AU194" s="459"/>
      <c r="AV194" s="459"/>
      <c r="AW194" s="459"/>
      <c r="AX194" s="459"/>
      <c r="AY194" s="460"/>
      <c r="AZ194" s="464"/>
      <c r="BA194" s="459"/>
      <c r="BB194" s="459"/>
      <c r="BC194" s="459"/>
      <c r="BD194" s="459"/>
      <c r="BE194" s="459"/>
      <c r="BF194" s="465"/>
      <c r="BG194" s="468" t="s">
        <v>208</v>
      </c>
      <c r="BH194" s="469"/>
      <c r="BI194" s="470" t="s">
        <v>207</v>
      </c>
      <c r="BJ194" s="472" t="s">
        <v>200</v>
      </c>
      <c r="BK194" s="472" t="s">
        <v>205</v>
      </c>
      <c r="BL194" s="474" t="s">
        <v>201</v>
      </c>
      <c r="BM194" s="475"/>
      <c r="BN194" s="476"/>
      <c r="BO194" s="458"/>
      <c r="BP194" s="459"/>
      <c r="BQ194" s="459"/>
      <c r="BR194" s="459"/>
      <c r="BS194" s="459"/>
      <c r="BT194" s="459"/>
      <c r="BU194" s="465"/>
      <c r="BV194" s="458"/>
      <c r="BW194" s="459"/>
      <c r="BX194" s="459"/>
      <c r="BY194" s="459"/>
      <c r="BZ194" s="459"/>
      <c r="CA194" s="459"/>
      <c r="CB194" s="465"/>
      <c r="CC194" s="458"/>
      <c r="CD194" s="459"/>
      <c r="CE194" s="459"/>
      <c r="CF194" s="459"/>
      <c r="CG194" s="459"/>
      <c r="CH194" s="459"/>
      <c r="CI194" s="465"/>
      <c r="CJ194" s="458"/>
      <c r="CK194" s="459"/>
      <c r="CL194" s="459"/>
      <c r="CM194" s="459"/>
      <c r="CN194" s="459"/>
      <c r="CO194" s="459"/>
      <c r="CP194" s="465"/>
      <c r="CQ194" s="458"/>
      <c r="CR194" s="459"/>
      <c r="CS194" s="459"/>
      <c r="CT194" s="459"/>
      <c r="CU194" s="459"/>
      <c r="CV194" s="459"/>
      <c r="CW194" s="465"/>
      <c r="CX194" s="458"/>
      <c r="CY194" s="459"/>
      <c r="CZ194" s="459"/>
      <c r="DA194" s="459"/>
      <c r="DB194" s="459"/>
      <c r="DC194" s="459"/>
      <c r="DD194" s="465"/>
      <c r="DE194" s="482"/>
      <c r="DF194" s="483"/>
      <c r="DG194" s="483"/>
      <c r="DH194" s="483"/>
      <c r="DI194" s="483"/>
      <c r="DJ194" s="483"/>
      <c r="DK194" s="173"/>
      <c r="DL194" s="456"/>
    </row>
    <row r="195" spans="2:116" ht="13.5" hidden="1" customHeight="1">
      <c r="B195" s="458"/>
      <c r="C195" s="459"/>
      <c r="D195" s="459"/>
      <c r="E195" s="459"/>
      <c r="F195" s="459"/>
      <c r="G195" s="459"/>
      <c r="H195" s="459"/>
      <c r="I195" s="459"/>
      <c r="J195" s="459"/>
      <c r="K195" s="459"/>
      <c r="L195" s="459"/>
      <c r="M195" s="465"/>
      <c r="N195" s="499"/>
      <c r="O195" s="500"/>
      <c r="P195" s="501"/>
      <c r="S195" s="505"/>
      <c r="T195" s="506"/>
      <c r="U195" s="506"/>
      <c r="V195" s="506"/>
      <c r="W195" s="506"/>
      <c r="X195" s="507"/>
      <c r="Y195" s="505"/>
      <c r="Z195" s="506"/>
      <c r="AA195" s="506"/>
      <c r="AB195" s="506"/>
      <c r="AC195" s="506"/>
      <c r="AD195" s="507"/>
      <c r="AE195" s="505"/>
      <c r="AF195" s="506"/>
      <c r="AG195" s="506"/>
      <c r="AH195" s="506"/>
      <c r="AI195" s="506"/>
      <c r="AJ195" s="507"/>
      <c r="AK195" s="505"/>
      <c r="AL195" s="506"/>
      <c r="AM195" s="506"/>
      <c r="AN195" s="506"/>
      <c r="AO195" s="506"/>
      <c r="AP195" s="507"/>
      <c r="AS195" s="458"/>
      <c r="AT195" s="459"/>
      <c r="AU195" s="459"/>
      <c r="AV195" s="459"/>
      <c r="AW195" s="459"/>
      <c r="AX195" s="459"/>
      <c r="AY195" s="460"/>
      <c r="AZ195" s="464"/>
      <c r="BA195" s="459"/>
      <c r="BB195" s="459"/>
      <c r="BC195" s="459"/>
      <c r="BD195" s="459"/>
      <c r="BE195" s="459"/>
      <c r="BF195" s="465"/>
      <c r="BG195" s="185" t="s">
        <v>195</v>
      </c>
      <c r="BH195" s="186" t="s">
        <v>3</v>
      </c>
      <c r="BI195" s="471"/>
      <c r="BJ195" s="473"/>
      <c r="BK195" s="473"/>
      <c r="BL195" s="477"/>
      <c r="BM195" s="478"/>
      <c r="BN195" s="479"/>
      <c r="BO195" s="458"/>
      <c r="BP195" s="459"/>
      <c r="BQ195" s="459"/>
      <c r="BR195" s="459"/>
      <c r="BS195" s="459"/>
      <c r="BT195" s="459"/>
      <c r="BU195" s="465"/>
      <c r="BV195" s="458"/>
      <c r="BW195" s="459"/>
      <c r="BX195" s="459"/>
      <c r="BY195" s="459"/>
      <c r="BZ195" s="459"/>
      <c r="CA195" s="459"/>
      <c r="CB195" s="465"/>
      <c r="CC195" s="458"/>
      <c r="CD195" s="459"/>
      <c r="CE195" s="459"/>
      <c r="CF195" s="459"/>
      <c r="CG195" s="459"/>
      <c r="CH195" s="459"/>
      <c r="CI195" s="465"/>
      <c r="CJ195" s="458"/>
      <c r="CK195" s="459"/>
      <c r="CL195" s="459"/>
      <c r="CM195" s="459"/>
      <c r="CN195" s="459"/>
      <c r="CO195" s="459"/>
      <c r="CP195" s="465"/>
      <c r="CQ195" s="458"/>
      <c r="CR195" s="459"/>
      <c r="CS195" s="459"/>
      <c r="CT195" s="459"/>
      <c r="CU195" s="459"/>
      <c r="CV195" s="459"/>
      <c r="CW195" s="465"/>
      <c r="CX195" s="458"/>
      <c r="CY195" s="459"/>
      <c r="CZ195" s="459"/>
      <c r="DA195" s="459"/>
      <c r="DB195" s="459"/>
      <c r="DC195" s="459"/>
      <c r="DD195" s="465"/>
      <c r="DE195" s="482"/>
      <c r="DF195" s="483"/>
      <c r="DG195" s="483"/>
      <c r="DH195" s="483"/>
      <c r="DI195" s="483"/>
      <c r="DJ195" s="483"/>
      <c r="DK195" s="173"/>
      <c r="DL195" s="456"/>
    </row>
    <row r="196" spans="2:116" ht="20.25" hidden="1" customHeight="1">
      <c r="B196" s="458"/>
      <c r="C196" s="459"/>
      <c r="D196" s="459"/>
      <c r="E196" s="459"/>
      <c r="F196" s="459"/>
      <c r="G196" s="459"/>
      <c r="H196" s="459"/>
      <c r="I196" s="459"/>
      <c r="J196" s="459"/>
      <c r="K196" s="459"/>
      <c r="L196" s="459"/>
      <c r="M196" s="465"/>
      <c r="N196" s="499"/>
      <c r="O196" s="500"/>
      <c r="P196" s="501"/>
      <c r="S196" s="505"/>
      <c r="T196" s="506"/>
      <c r="U196" s="506"/>
      <c r="V196" s="506"/>
      <c r="W196" s="506"/>
      <c r="X196" s="507"/>
      <c r="Y196" s="505"/>
      <c r="Z196" s="506"/>
      <c r="AA196" s="506"/>
      <c r="AB196" s="506"/>
      <c r="AC196" s="506"/>
      <c r="AD196" s="507"/>
      <c r="AE196" s="505"/>
      <c r="AF196" s="506"/>
      <c r="AG196" s="506"/>
      <c r="AH196" s="506"/>
      <c r="AI196" s="506"/>
      <c r="AJ196" s="507"/>
      <c r="AK196" s="505"/>
      <c r="AL196" s="506"/>
      <c r="AM196" s="506"/>
      <c r="AN196" s="506"/>
      <c r="AO196" s="506"/>
      <c r="AP196" s="507"/>
      <c r="AS196" s="458"/>
      <c r="AT196" s="459"/>
      <c r="AU196" s="459"/>
      <c r="AV196" s="459"/>
      <c r="AW196" s="459"/>
      <c r="AX196" s="459"/>
      <c r="AY196" s="460"/>
      <c r="AZ196" s="464"/>
      <c r="BA196" s="459"/>
      <c r="BB196" s="459"/>
      <c r="BC196" s="459"/>
      <c r="BD196" s="459"/>
      <c r="BE196" s="459"/>
      <c r="BF196" s="465"/>
      <c r="BG196" s="187"/>
      <c r="BH196" s="221">
        <f>IFERROR(VLOOKUP(【③ターゲット】事業!AY30,宿泊費基準額!_xlnm.Print_Area,2,FALSE),0)</f>
        <v>0</v>
      </c>
      <c r="BI196" s="222" t="str">
        <f>IFERROR(VLOOKUP(BG196,宿泊手当!$A$1:$B$5,2,FALSE),"食事の有無を選択")</f>
        <v>食事の有無を選択</v>
      </c>
      <c r="BJ196" s="223"/>
      <c r="BK196" s="223"/>
      <c r="BL196" s="490">
        <f>IFERROR(BH196+BI196,0)</f>
        <v>0</v>
      </c>
      <c r="BM196" s="491"/>
      <c r="BN196" s="188" t="s">
        <v>4</v>
      </c>
      <c r="BO196" s="458"/>
      <c r="BP196" s="459"/>
      <c r="BQ196" s="459"/>
      <c r="BR196" s="459"/>
      <c r="BS196" s="459"/>
      <c r="BT196" s="459"/>
      <c r="BU196" s="465"/>
      <c r="BV196" s="458"/>
      <c r="BW196" s="459"/>
      <c r="BX196" s="459"/>
      <c r="BY196" s="459"/>
      <c r="BZ196" s="459"/>
      <c r="CA196" s="459"/>
      <c r="CB196" s="465"/>
      <c r="CC196" s="458"/>
      <c r="CD196" s="459"/>
      <c r="CE196" s="459"/>
      <c r="CF196" s="459"/>
      <c r="CG196" s="459"/>
      <c r="CH196" s="459"/>
      <c r="CI196" s="465"/>
      <c r="CJ196" s="458"/>
      <c r="CK196" s="459"/>
      <c r="CL196" s="459"/>
      <c r="CM196" s="459"/>
      <c r="CN196" s="459"/>
      <c r="CO196" s="459"/>
      <c r="CP196" s="465"/>
      <c r="CQ196" s="458"/>
      <c r="CR196" s="459"/>
      <c r="CS196" s="459"/>
      <c r="CT196" s="459"/>
      <c r="CU196" s="459"/>
      <c r="CV196" s="459"/>
      <c r="CW196" s="465"/>
      <c r="CX196" s="458"/>
      <c r="CY196" s="459"/>
      <c r="CZ196" s="459"/>
      <c r="DA196" s="459"/>
      <c r="DB196" s="459"/>
      <c r="DC196" s="459"/>
      <c r="DD196" s="465"/>
      <c r="DE196" s="482"/>
      <c r="DF196" s="483"/>
      <c r="DG196" s="483"/>
      <c r="DH196" s="483"/>
      <c r="DI196" s="483"/>
      <c r="DJ196" s="483"/>
      <c r="DK196" s="173"/>
      <c r="DL196" s="456"/>
    </row>
    <row r="197" spans="2:116" ht="20.25" hidden="1" customHeight="1">
      <c r="B197" s="458"/>
      <c r="C197" s="459"/>
      <c r="D197" s="459"/>
      <c r="E197" s="459"/>
      <c r="F197" s="459"/>
      <c r="G197" s="459"/>
      <c r="H197" s="459"/>
      <c r="I197" s="459"/>
      <c r="J197" s="459"/>
      <c r="K197" s="459"/>
      <c r="L197" s="459"/>
      <c r="M197" s="465"/>
      <c r="N197" s="499"/>
      <c r="O197" s="500"/>
      <c r="P197" s="501"/>
      <c r="S197" s="505"/>
      <c r="T197" s="506"/>
      <c r="U197" s="506"/>
      <c r="V197" s="506"/>
      <c r="W197" s="506"/>
      <c r="X197" s="507"/>
      <c r="Y197" s="505"/>
      <c r="Z197" s="506"/>
      <c r="AA197" s="506"/>
      <c r="AB197" s="506"/>
      <c r="AC197" s="506"/>
      <c r="AD197" s="507"/>
      <c r="AE197" s="505"/>
      <c r="AF197" s="506"/>
      <c r="AG197" s="506"/>
      <c r="AH197" s="506"/>
      <c r="AI197" s="506"/>
      <c r="AJ197" s="507"/>
      <c r="AK197" s="505"/>
      <c r="AL197" s="506"/>
      <c r="AM197" s="506"/>
      <c r="AN197" s="506"/>
      <c r="AO197" s="506"/>
      <c r="AP197" s="507"/>
      <c r="AS197" s="458"/>
      <c r="AT197" s="459"/>
      <c r="AU197" s="459"/>
      <c r="AV197" s="459"/>
      <c r="AW197" s="459"/>
      <c r="AX197" s="459"/>
      <c r="AY197" s="460"/>
      <c r="AZ197" s="464"/>
      <c r="BA197" s="459"/>
      <c r="BB197" s="459"/>
      <c r="BC197" s="459"/>
      <c r="BD197" s="459"/>
      <c r="BE197" s="459"/>
      <c r="BF197" s="465"/>
      <c r="BG197" s="187"/>
      <c r="BH197" s="221">
        <f>$BH$196</f>
        <v>0</v>
      </c>
      <c r="BI197" s="222" t="str">
        <f>IFERROR(VLOOKUP(BG197,宿泊手当!$A$1:$B$5,2,FALSE),"食事の有無を選択")</f>
        <v>食事の有無を選択</v>
      </c>
      <c r="BJ197" s="223"/>
      <c r="BK197" s="223"/>
      <c r="BL197" s="490">
        <f>IFERROR(BH197+BI197,0)</f>
        <v>0</v>
      </c>
      <c r="BM197" s="491"/>
      <c r="BN197" s="188" t="s">
        <v>4</v>
      </c>
      <c r="BO197" s="458"/>
      <c r="BP197" s="459"/>
      <c r="BQ197" s="459"/>
      <c r="BR197" s="459"/>
      <c r="BS197" s="459"/>
      <c r="BT197" s="459"/>
      <c r="BU197" s="465"/>
      <c r="BV197" s="458"/>
      <c r="BW197" s="459"/>
      <c r="BX197" s="459"/>
      <c r="BY197" s="459"/>
      <c r="BZ197" s="459"/>
      <c r="CA197" s="459"/>
      <c r="CB197" s="465"/>
      <c r="CC197" s="458"/>
      <c r="CD197" s="459"/>
      <c r="CE197" s="459"/>
      <c r="CF197" s="459"/>
      <c r="CG197" s="459"/>
      <c r="CH197" s="459"/>
      <c r="CI197" s="465"/>
      <c r="CJ197" s="458"/>
      <c r="CK197" s="459"/>
      <c r="CL197" s="459"/>
      <c r="CM197" s="459"/>
      <c r="CN197" s="459"/>
      <c r="CO197" s="459"/>
      <c r="CP197" s="465"/>
      <c r="CQ197" s="458"/>
      <c r="CR197" s="459"/>
      <c r="CS197" s="459"/>
      <c r="CT197" s="459"/>
      <c r="CU197" s="459"/>
      <c r="CV197" s="459"/>
      <c r="CW197" s="465"/>
      <c r="CX197" s="458"/>
      <c r="CY197" s="459"/>
      <c r="CZ197" s="459"/>
      <c r="DA197" s="459"/>
      <c r="DB197" s="459"/>
      <c r="DC197" s="459"/>
      <c r="DD197" s="465"/>
      <c r="DE197" s="482"/>
      <c r="DF197" s="483"/>
      <c r="DG197" s="483"/>
      <c r="DH197" s="483"/>
      <c r="DI197" s="483"/>
      <c r="DJ197" s="483"/>
      <c r="DK197" s="173"/>
      <c r="DL197" s="456"/>
    </row>
    <row r="198" spans="2:116" ht="20.25" hidden="1" customHeight="1">
      <c r="B198" s="458"/>
      <c r="C198" s="459"/>
      <c r="D198" s="459"/>
      <c r="E198" s="459"/>
      <c r="F198" s="459"/>
      <c r="G198" s="459"/>
      <c r="H198" s="459"/>
      <c r="I198" s="459"/>
      <c r="J198" s="459"/>
      <c r="K198" s="459"/>
      <c r="L198" s="459"/>
      <c r="M198" s="465"/>
      <c r="N198" s="499"/>
      <c r="O198" s="500"/>
      <c r="P198" s="501"/>
      <c r="S198" s="505"/>
      <c r="T198" s="506"/>
      <c r="U198" s="506"/>
      <c r="V198" s="506"/>
      <c r="W198" s="506"/>
      <c r="X198" s="507"/>
      <c r="Y198" s="505"/>
      <c r="Z198" s="506"/>
      <c r="AA198" s="506"/>
      <c r="AB198" s="506"/>
      <c r="AC198" s="506"/>
      <c r="AD198" s="507"/>
      <c r="AE198" s="505"/>
      <c r="AF198" s="506"/>
      <c r="AG198" s="506"/>
      <c r="AH198" s="506"/>
      <c r="AI198" s="506"/>
      <c r="AJ198" s="507"/>
      <c r="AK198" s="505"/>
      <c r="AL198" s="506"/>
      <c r="AM198" s="506"/>
      <c r="AN198" s="506"/>
      <c r="AO198" s="506"/>
      <c r="AP198" s="507"/>
      <c r="AS198" s="458"/>
      <c r="AT198" s="459"/>
      <c r="AU198" s="459"/>
      <c r="AV198" s="459"/>
      <c r="AW198" s="459"/>
      <c r="AX198" s="459"/>
      <c r="AY198" s="460"/>
      <c r="AZ198" s="464"/>
      <c r="BA198" s="459"/>
      <c r="BB198" s="459"/>
      <c r="BC198" s="459"/>
      <c r="BD198" s="459"/>
      <c r="BE198" s="459"/>
      <c r="BF198" s="465"/>
      <c r="BG198" s="187"/>
      <c r="BH198" s="221">
        <f t="shared" ref="BH198:BH199" si="21">$BH$196</f>
        <v>0</v>
      </c>
      <c r="BI198" s="222" t="str">
        <f>IFERROR(VLOOKUP(BG198,宿泊手当!$A$1:$B$5,2,FALSE),"食事の有無を選択")</f>
        <v>食事の有無を選択</v>
      </c>
      <c r="BJ198" s="223"/>
      <c r="BK198" s="223"/>
      <c r="BL198" s="490">
        <f>IFERROR(BH198+BI198,0)</f>
        <v>0</v>
      </c>
      <c r="BM198" s="491"/>
      <c r="BN198" s="188" t="s">
        <v>4</v>
      </c>
      <c r="BO198" s="458"/>
      <c r="BP198" s="459"/>
      <c r="BQ198" s="459"/>
      <c r="BR198" s="459"/>
      <c r="BS198" s="459"/>
      <c r="BT198" s="459"/>
      <c r="BU198" s="465"/>
      <c r="BV198" s="458"/>
      <c r="BW198" s="459"/>
      <c r="BX198" s="459"/>
      <c r="BY198" s="459"/>
      <c r="BZ198" s="459"/>
      <c r="CA198" s="459"/>
      <c r="CB198" s="465"/>
      <c r="CC198" s="458"/>
      <c r="CD198" s="459"/>
      <c r="CE198" s="459"/>
      <c r="CF198" s="459"/>
      <c r="CG198" s="459"/>
      <c r="CH198" s="459"/>
      <c r="CI198" s="465"/>
      <c r="CJ198" s="458"/>
      <c r="CK198" s="459"/>
      <c r="CL198" s="459"/>
      <c r="CM198" s="459"/>
      <c r="CN198" s="459"/>
      <c r="CO198" s="459"/>
      <c r="CP198" s="465"/>
      <c r="CQ198" s="458"/>
      <c r="CR198" s="459"/>
      <c r="CS198" s="459"/>
      <c r="CT198" s="459"/>
      <c r="CU198" s="459"/>
      <c r="CV198" s="459"/>
      <c r="CW198" s="465"/>
      <c r="CX198" s="458"/>
      <c r="CY198" s="459"/>
      <c r="CZ198" s="459"/>
      <c r="DA198" s="459"/>
      <c r="DB198" s="459"/>
      <c r="DC198" s="459"/>
      <c r="DD198" s="465"/>
      <c r="DE198" s="482"/>
      <c r="DF198" s="483"/>
      <c r="DG198" s="483"/>
      <c r="DH198" s="483"/>
      <c r="DI198" s="483"/>
      <c r="DJ198" s="483"/>
      <c r="DK198" s="173"/>
      <c r="DL198" s="456"/>
    </row>
    <row r="199" spans="2:116" ht="20.25" hidden="1" customHeight="1">
      <c r="B199" s="458"/>
      <c r="C199" s="459"/>
      <c r="D199" s="459"/>
      <c r="E199" s="459"/>
      <c r="F199" s="459"/>
      <c r="G199" s="459"/>
      <c r="H199" s="459"/>
      <c r="I199" s="459"/>
      <c r="J199" s="459"/>
      <c r="K199" s="459"/>
      <c r="L199" s="459"/>
      <c r="M199" s="465"/>
      <c r="N199" s="499"/>
      <c r="O199" s="500"/>
      <c r="P199" s="501"/>
      <c r="S199" s="505"/>
      <c r="T199" s="506"/>
      <c r="U199" s="506"/>
      <c r="V199" s="506"/>
      <c r="W199" s="506"/>
      <c r="X199" s="507"/>
      <c r="Y199" s="505"/>
      <c r="Z199" s="506"/>
      <c r="AA199" s="506"/>
      <c r="AB199" s="506"/>
      <c r="AC199" s="506"/>
      <c r="AD199" s="507"/>
      <c r="AE199" s="505"/>
      <c r="AF199" s="506"/>
      <c r="AG199" s="506"/>
      <c r="AH199" s="506"/>
      <c r="AI199" s="506"/>
      <c r="AJ199" s="507"/>
      <c r="AK199" s="505"/>
      <c r="AL199" s="506"/>
      <c r="AM199" s="506"/>
      <c r="AN199" s="506"/>
      <c r="AO199" s="506"/>
      <c r="AP199" s="507"/>
      <c r="AS199" s="458"/>
      <c r="AT199" s="459"/>
      <c r="AU199" s="459"/>
      <c r="AV199" s="459"/>
      <c r="AW199" s="459"/>
      <c r="AX199" s="459"/>
      <c r="AY199" s="460"/>
      <c r="AZ199" s="464"/>
      <c r="BA199" s="459"/>
      <c r="BB199" s="459"/>
      <c r="BC199" s="459"/>
      <c r="BD199" s="459"/>
      <c r="BE199" s="459"/>
      <c r="BF199" s="465"/>
      <c r="BG199" s="187"/>
      <c r="BH199" s="221">
        <f t="shared" si="21"/>
        <v>0</v>
      </c>
      <c r="BI199" s="222" t="str">
        <f>IFERROR(VLOOKUP(BG199,宿泊手当!$A$1:$B$5,2,FALSE),"食事の有無を選択")</f>
        <v>食事の有無を選択</v>
      </c>
      <c r="BJ199" s="223"/>
      <c r="BK199" s="223"/>
      <c r="BL199" s="490">
        <f>IFERROR(BH199+BI199,0)</f>
        <v>0</v>
      </c>
      <c r="BM199" s="491"/>
      <c r="BN199" s="188" t="s">
        <v>4</v>
      </c>
      <c r="BO199" s="458"/>
      <c r="BP199" s="459"/>
      <c r="BQ199" s="459"/>
      <c r="BR199" s="459"/>
      <c r="BS199" s="459"/>
      <c r="BT199" s="459"/>
      <c r="BU199" s="465"/>
      <c r="BV199" s="458"/>
      <c r="BW199" s="459"/>
      <c r="BX199" s="459"/>
      <c r="BY199" s="459"/>
      <c r="BZ199" s="459"/>
      <c r="CA199" s="459"/>
      <c r="CB199" s="465"/>
      <c r="CC199" s="458"/>
      <c r="CD199" s="459"/>
      <c r="CE199" s="459"/>
      <c r="CF199" s="459"/>
      <c r="CG199" s="459"/>
      <c r="CH199" s="459"/>
      <c r="CI199" s="465"/>
      <c r="CJ199" s="458"/>
      <c r="CK199" s="459"/>
      <c r="CL199" s="459"/>
      <c r="CM199" s="459"/>
      <c r="CN199" s="459"/>
      <c r="CO199" s="459"/>
      <c r="CP199" s="465"/>
      <c r="CQ199" s="458"/>
      <c r="CR199" s="459"/>
      <c r="CS199" s="459"/>
      <c r="CT199" s="459"/>
      <c r="CU199" s="459"/>
      <c r="CV199" s="459"/>
      <c r="CW199" s="465"/>
      <c r="CX199" s="458"/>
      <c r="CY199" s="459"/>
      <c r="CZ199" s="459"/>
      <c r="DA199" s="459"/>
      <c r="DB199" s="459"/>
      <c r="DC199" s="459"/>
      <c r="DD199" s="465"/>
      <c r="DE199" s="482"/>
      <c r="DF199" s="483"/>
      <c r="DG199" s="483"/>
      <c r="DH199" s="483"/>
      <c r="DI199" s="483"/>
      <c r="DJ199" s="483"/>
      <c r="DK199" s="173"/>
      <c r="DL199" s="456"/>
    </row>
    <row r="200" spans="2:116" ht="15" hidden="1" customHeight="1">
      <c r="B200" s="458"/>
      <c r="C200" s="459"/>
      <c r="D200" s="459"/>
      <c r="E200" s="459"/>
      <c r="F200" s="459"/>
      <c r="G200" s="459"/>
      <c r="H200" s="459"/>
      <c r="I200" s="459"/>
      <c r="J200" s="459"/>
      <c r="K200" s="459"/>
      <c r="L200" s="459"/>
      <c r="M200" s="465"/>
      <c r="N200" s="499"/>
      <c r="O200" s="500"/>
      <c r="P200" s="501"/>
      <c r="S200" s="505"/>
      <c r="T200" s="506"/>
      <c r="U200" s="506"/>
      <c r="V200" s="506"/>
      <c r="W200" s="506"/>
      <c r="X200" s="507"/>
      <c r="Y200" s="505"/>
      <c r="Z200" s="506"/>
      <c r="AA200" s="506"/>
      <c r="AB200" s="506"/>
      <c r="AC200" s="506"/>
      <c r="AD200" s="507"/>
      <c r="AE200" s="505"/>
      <c r="AF200" s="506"/>
      <c r="AG200" s="506"/>
      <c r="AH200" s="506"/>
      <c r="AI200" s="506"/>
      <c r="AJ200" s="507"/>
      <c r="AK200" s="505"/>
      <c r="AL200" s="506"/>
      <c r="AM200" s="506"/>
      <c r="AN200" s="506"/>
      <c r="AO200" s="506"/>
      <c r="AP200" s="507"/>
      <c r="AS200" s="458"/>
      <c r="AT200" s="459"/>
      <c r="AU200" s="459"/>
      <c r="AV200" s="459"/>
      <c r="AW200" s="459"/>
      <c r="AX200" s="459"/>
      <c r="AY200" s="460"/>
      <c r="AZ200" s="464"/>
      <c r="BA200" s="459"/>
      <c r="BB200" s="459"/>
      <c r="BC200" s="459"/>
      <c r="BD200" s="459"/>
      <c r="BE200" s="459"/>
      <c r="BF200" s="465"/>
      <c r="BG200" s="492" t="s">
        <v>202</v>
      </c>
      <c r="BH200" s="492"/>
      <c r="BI200" s="492"/>
      <c r="BJ200" s="492"/>
      <c r="BK200" s="492"/>
      <c r="BL200" s="492"/>
      <c r="BM200" s="492"/>
      <c r="BN200" s="492"/>
      <c r="BO200" s="458"/>
      <c r="BP200" s="459"/>
      <c r="BQ200" s="459"/>
      <c r="BR200" s="459"/>
      <c r="BS200" s="459"/>
      <c r="BT200" s="459"/>
      <c r="BU200" s="465"/>
      <c r="BV200" s="458"/>
      <c r="BW200" s="459"/>
      <c r="BX200" s="459"/>
      <c r="BY200" s="459"/>
      <c r="BZ200" s="459"/>
      <c r="CA200" s="459"/>
      <c r="CB200" s="465"/>
      <c r="CC200" s="458"/>
      <c r="CD200" s="459"/>
      <c r="CE200" s="459"/>
      <c r="CF200" s="459"/>
      <c r="CG200" s="459"/>
      <c r="CH200" s="459"/>
      <c r="CI200" s="465"/>
      <c r="CJ200" s="458"/>
      <c r="CK200" s="459"/>
      <c r="CL200" s="459"/>
      <c r="CM200" s="459"/>
      <c r="CN200" s="459"/>
      <c r="CO200" s="459"/>
      <c r="CP200" s="465"/>
      <c r="CQ200" s="458"/>
      <c r="CR200" s="459"/>
      <c r="CS200" s="459"/>
      <c r="CT200" s="459"/>
      <c r="CU200" s="459"/>
      <c r="CV200" s="459"/>
      <c r="CW200" s="465"/>
      <c r="CX200" s="458"/>
      <c r="CY200" s="459"/>
      <c r="CZ200" s="459"/>
      <c r="DA200" s="459"/>
      <c r="DB200" s="459"/>
      <c r="DC200" s="459"/>
      <c r="DD200" s="465"/>
      <c r="DE200" s="482"/>
      <c r="DF200" s="483"/>
      <c r="DG200" s="483"/>
      <c r="DH200" s="483"/>
      <c r="DI200" s="483"/>
      <c r="DJ200" s="483"/>
      <c r="DK200" s="173"/>
      <c r="DL200" s="456"/>
    </row>
    <row r="201" spans="2:116" ht="20.25" hidden="1" customHeight="1">
      <c r="B201" s="458"/>
      <c r="C201" s="459"/>
      <c r="D201" s="459"/>
      <c r="E201" s="459"/>
      <c r="F201" s="459"/>
      <c r="G201" s="459"/>
      <c r="H201" s="459"/>
      <c r="I201" s="459"/>
      <c r="J201" s="459"/>
      <c r="K201" s="459"/>
      <c r="L201" s="459"/>
      <c r="M201" s="465"/>
      <c r="N201" s="499"/>
      <c r="O201" s="500"/>
      <c r="P201" s="501"/>
      <c r="S201" s="505"/>
      <c r="T201" s="506"/>
      <c r="U201" s="506"/>
      <c r="V201" s="506"/>
      <c r="W201" s="506"/>
      <c r="X201" s="507"/>
      <c r="Y201" s="505"/>
      <c r="Z201" s="506"/>
      <c r="AA201" s="506"/>
      <c r="AB201" s="506"/>
      <c r="AC201" s="506"/>
      <c r="AD201" s="507"/>
      <c r="AE201" s="505"/>
      <c r="AF201" s="506"/>
      <c r="AG201" s="506"/>
      <c r="AH201" s="506"/>
      <c r="AI201" s="506"/>
      <c r="AJ201" s="507"/>
      <c r="AK201" s="505"/>
      <c r="AL201" s="506"/>
      <c r="AM201" s="506"/>
      <c r="AN201" s="506"/>
      <c r="AO201" s="506"/>
      <c r="AP201" s="507"/>
      <c r="AS201" s="458"/>
      <c r="AT201" s="459"/>
      <c r="AU201" s="459"/>
      <c r="AV201" s="459"/>
      <c r="AW201" s="459"/>
      <c r="AX201" s="459"/>
      <c r="AY201" s="460"/>
      <c r="AZ201" s="464"/>
      <c r="BA201" s="459"/>
      <c r="BB201" s="459"/>
      <c r="BC201" s="459"/>
      <c r="BD201" s="459"/>
      <c r="BE201" s="459"/>
      <c r="BF201" s="465"/>
      <c r="BG201" s="189"/>
      <c r="BH201" s="190"/>
      <c r="BI201" s="191" t="str">
        <f>IFERROR(VLOOKUP(BG201,宿泊手当!$A$1:$B$5,2,FALSE),"食事の有無を選択")</f>
        <v>食事の有無を選択</v>
      </c>
      <c r="BJ201" s="189"/>
      <c r="BK201" s="192"/>
      <c r="BL201" s="488">
        <f>IFERROR((BH201+BI201)*BJ201*BK201,0)</f>
        <v>0</v>
      </c>
      <c r="BM201" s="489"/>
      <c r="BN201" s="193" t="s">
        <v>4</v>
      </c>
      <c r="BO201" s="458"/>
      <c r="BP201" s="459"/>
      <c r="BQ201" s="459"/>
      <c r="BR201" s="459"/>
      <c r="BS201" s="459"/>
      <c r="BT201" s="459"/>
      <c r="BU201" s="465"/>
      <c r="BV201" s="458"/>
      <c r="BW201" s="459"/>
      <c r="BX201" s="459"/>
      <c r="BY201" s="459"/>
      <c r="BZ201" s="459"/>
      <c r="CA201" s="459"/>
      <c r="CB201" s="465"/>
      <c r="CC201" s="458"/>
      <c r="CD201" s="459"/>
      <c r="CE201" s="459"/>
      <c r="CF201" s="459"/>
      <c r="CG201" s="459"/>
      <c r="CH201" s="459"/>
      <c r="CI201" s="465"/>
      <c r="CJ201" s="458"/>
      <c r="CK201" s="459"/>
      <c r="CL201" s="459"/>
      <c r="CM201" s="459"/>
      <c r="CN201" s="459"/>
      <c r="CO201" s="459"/>
      <c r="CP201" s="465"/>
      <c r="CQ201" s="458"/>
      <c r="CR201" s="459"/>
      <c r="CS201" s="459"/>
      <c r="CT201" s="459"/>
      <c r="CU201" s="459"/>
      <c r="CV201" s="459"/>
      <c r="CW201" s="465"/>
      <c r="CX201" s="458"/>
      <c r="CY201" s="459"/>
      <c r="CZ201" s="459"/>
      <c r="DA201" s="459"/>
      <c r="DB201" s="459"/>
      <c r="DC201" s="459"/>
      <c r="DD201" s="465"/>
      <c r="DE201" s="482"/>
      <c r="DF201" s="483"/>
      <c r="DG201" s="483"/>
      <c r="DH201" s="483"/>
      <c r="DI201" s="483"/>
      <c r="DJ201" s="483"/>
      <c r="DK201" s="173"/>
      <c r="DL201" s="456"/>
    </row>
    <row r="202" spans="2:116" ht="20.25" hidden="1" customHeight="1">
      <c r="B202" s="458"/>
      <c r="C202" s="459"/>
      <c r="D202" s="459"/>
      <c r="E202" s="459"/>
      <c r="F202" s="459"/>
      <c r="G202" s="459"/>
      <c r="H202" s="459"/>
      <c r="I202" s="459"/>
      <c r="J202" s="459"/>
      <c r="K202" s="459"/>
      <c r="L202" s="459"/>
      <c r="M202" s="465"/>
      <c r="N202" s="499"/>
      <c r="O202" s="500"/>
      <c r="P202" s="501"/>
      <c r="S202" s="505"/>
      <c r="T202" s="506"/>
      <c r="U202" s="506"/>
      <c r="V202" s="506"/>
      <c r="W202" s="506"/>
      <c r="X202" s="507"/>
      <c r="Y202" s="505"/>
      <c r="Z202" s="506"/>
      <c r="AA202" s="506"/>
      <c r="AB202" s="506"/>
      <c r="AC202" s="506"/>
      <c r="AD202" s="507"/>
      <c r="AE202" s="505"/>
      <c r="AF202" s="506"/>
      <c r="AG202" s="506"/>
      <c r="AH202" s="506"/>
      <c r="AI202" s="506"/>
      <c r="AJ202" s="507"/>
      <c r="AK202" s="505"/>
      <c r="AL202" s="506"/>
      <c r="AM202" s="506"/>
      <c r="AN202" s="506"/>
      <c r="AO202" s="506"/>
      <c r="AP202" s="507"/>
      <c r="AS202" s="458"/>
      <c r="AT202" s="459"/>
      <c r="AU202" s="459"/>
      <c r="AV202" s="459"/>
      <c r="AW202" s="459"/>
      <c r="AX202" s="459"/>
      <c r="AY202" s="460"/>
      <c r="AZ202" s="464"/>
      <c r="BA202" s="459"/>
      <c r="BB202" s="459"/>
      <c r="BC202" s="459"/>
      <c r="BD202" s="459"/>
      <c r="BE202" s="459"/>
      <c r="BF202" s="465"/>
      <c r="BG202" s="189"/>
      <c r="BH202" s="190"/>
      <c r="BI202" s="191" t="str">
        <f>IFERROR(VLOOKUP(BG202,宿泊手当!$A$1:$B$5,2,FALSE),"食事の有無を選択")</f>
        <v>食事の有無を選択</v>
      </c>
      <c r="BJ202" s="189"/>
      <c r="BK202" s="192"/>
      <c r="BL202" s="488">
        <f t="shared" ref="BL202:BL206" si="22">IFERROR((BH202+BI202)*BJ202*BK202,0)</f>
        <v>0</v>
      </c>
      <c r="BM202" s="489"/>
      <c r="BN202" s="193" t="s">
        <v>4</v>
      </c>
      <c r="BO202" s="458"/>
      <c r="BP202" s="459"/>
      <c r="BQ202" s="459"/>
      <c r="BR202" s="459"/>
      <c r="BS202" s="459"/>
      <c r="BT202" s="459"/>
      <c r="BU202" s="465"/>
      <c r="BV202" s="458"/>
      <c r="BW202" s="459"/>
      <c r="BX202" s="459"/>
      <c r="BY202" s="459"/>
      <c r="BZ202" s="459"/>
      <c r="CA202" s="459"/>
      <c r="CB202" s="465"/>
      <c r="CC202" s="458"/>
      <c r="CD202" s="459"/>
      <c r="CE202" s="459"/>
      <c r="CF202" s="459"/>
      <c r="CG202" s="459"/>
      <c r="CH202" s="459"/>
      <c r="CI202" s="465"/>
      <c r="CJ202" s="458"/>
      <c r="CK202" s="459"/>
      <c r="CL202" s="459"/>
      <c r="CM202" s="459"/>
      <c r="CN202" s="459"/>
      <c r="CO202" s="459"/>
      <c r="CP202" s="465"/>
      <c r="CQ202" s="458"/>
      <c r="CR202" s="459"/>
      <c r="CS202" s="459"/>
      <c r="CT202" s="459"/>
      <c r="CU202" s="459"/>
      <c r="CV202" s="459"/>
      <c r="CW202" s="465"/>
      <c r="CX202" s="458"/>
      <c r="CY202" s="459"/>
      <c r="CZ202" s="459"/>
      <c r="DA202" s="459"/>
      <c r="DB202" s="459"/>
      <c r="DC202" s="459"/>
      <c r="DD202" s="465"/>
      <c r="DE202" s="482"/>
      <c r="DF202" s="483"/>
      <c r="DG202" s="483"/>
      <c r="DH202" s="483"/>
      <c r="DI202" s="483"/>
      <c r="DJ202" s="483"/>
      <c r="DK202" s="173"/>
      <c r="DL202" s="456"/>
    </row>
    <row r="203" spans="2:116" ht="20.25" hidden="1" customHeight="1">
      <c r="B203" s="458"/>
      <c r="C203" s="459"/>
      <c r="D203" s="459"/>
      <c r="E203" s="459"/>
      <c r="F203" s="459"/>
      <c r="G203" s="459"/>
      <c r="H203" s="459"/>
      <c r="I203" s="459"/>
      <c r="J203" s="459"/>
      <c r="K203" s="459"/>
      <c r="L203" s="459"/>
      <c r="M203" s="465"/>
      <c r="N203" s="499"/>
      <c r="O203" s="500"/>
      <c r="P203" s="501"/>
      <c r="S203" s="505"/>
      <c r="T203" s="506"/>
      <c r="U203" s="506"/>
      <c r="V203" s="506"/>
      <c r="W203" s="506"/>
      <c r="X203" s="507"/>
      <c r="Y203" s="505"/>
      <c r="Z203" s="506"/>
      <c r="AA203" s="506"/>
      <c r="AB203" s="506"/>
      <c r="AC203" s="506"/>
      <c r="AD203" s="507"/>
      <c r="AE203" s="505"/>
      <c r="AF203" s="506"/>
      <c r="AG203" s="506"/>
      <c r="AH203" s="506"/>
      <c r="AI203" s="506"/>
      <c r="AJ203" s="507"/>
      <c r="AK203" s="505"/>
      <c r="AL203" s="506"/>
      <c r="AM203" s="506"/>
      <c r="AN203" s="506"/>
      <c r="AO203" s="506"/>
      <c r="AP203" s="507"/>
      <c r="AS203" s="458"/>
      <c r="AT203" s="459"/>
      <c r="AU203" s="459"/>
      <c r="AV203" s="459"/>
      <c r="AW203" s="459"/>
      <c r="AX203" s="459"/>
      <c r="AY203" s="460"/>
      <c r="AZ203" s="464"/>
      <c r="BA203" s="459"/>
      <c r="BB203" s="459"/>
      <c r="BC203" s="459"/>
      <c r="BD203" s="459"/>
      <c r="BE203" s="459"/>
      <c r="BF203" s="465"/>
      <c r="BG203" s="189"/>
      <c r="BH203" s="190"/>
      <c r="BI203" s="191" t="str">
        <f>IFERROR(VLOOKUP(BG203,宿泊手当!$A$1:$B$5,2,FALSE),"食事の有無を選択")</f>
        <v>食事の有無を選択</v>
      </c>
      <c r="BJ203" s="189"/>
      <c r="BK203" s="192"/>
      <c r="BL203" s="488">
        <f t="shared" si="22"/>
        <v>0</v>
      </c>
      <c r="BM203" s="489"/>
      <c r="BN203" s="193" t="s">
        <v>4</v>
      </c>
      <c r="BO203" s="458"/>
      <c r="BP203" s="459"/>
      <c r="BQ203" s="459"/>
      <c r="BR203" s="459"/>
      <c r="BS203" s="459"/>
      <c r="BT203" s="459"/>
      <c r="BU203" s="465"/>
      <c r="BV203" s="458"/>
      <c r="BW203" s="459"/>
      <c r="BX203" s="459"/>
      <c r="BY203" s="459"/>
      <c r="BZ203" s="459"/>
      <c r="CA203" s="459"/>
      <c r="CB203" s="465"/>
      <c r="CC203" s="458"/>
      <c r="CD203" s="459"/>
      <c r="CE203" s="459"/>
      <c r="CF203" s="459"/>
      <c r="CG203" s="459"/>
      <c r="CH203" s="459"/>
      <c r="CI203" s="465"/>
      <c r="CJ203" s="458"/>
      <c r="CK203" s="459"/>
      <c r="CL203" s="459"/>
      <c r="CM203" s="459"/>
      <c r="CN203" s="459"/>
      <c r="CO203" s="459"/>
      <c r="CP203" s="465"/>
      <c r="CQ203" s="458"/>
      <c r="CR203" s="459"/>
      <c r="CS203" s="459"/>
      <c r="CT203" s="459"/>
      <c r="CU203" s="459"/>
      <c r="CV203" s="459"/>
      <c r="CW203" s="465"/>
      <c r="CX203" s="458"/>
      <c r="CY203" s="459"/>
      <c r="CZ203" s="459"/>
      <c r="DA203" s="459"/>
      <c r="DB203" s="459"/>
      <c r="DC203" s="459"/>
      <c r="DD203" s="465"/>
      <c r="DE203" s="482"/>
      <c r="DF203" s="483"/>
      <c r="DG203" s="483"/>
      <c r="DH203" s="483"/>
      <c r="DI203" s="483"/>
      <c r="DJ203" s="483"/>
      <c r="DK203" s="173"/>
      <c r="DL203" s="456"/>
    </row>
    <row r="204" spans="2:116" ht="20.25" hidden="1" customHeight="1">
      <c r="B204" s="458"/>
      <c r="C204" s="459"/>
      <c r="D204" s="459"/>
      <c r="E204" s="459"/>
      <c r="F204" s="459"/>
      <c r="G204" s="459"/>
      <c r="H204" s="459"/>
      <c r="I204" s="459"/>
      <c r="J204" s="459"/>
      <c r="K204" s="459"/>
      <c r="L204" s="459"/>
      <c r="M204" s="465"/>
      <c r="N204" s="499"/>
      <c r="O204" s="500"/>
      <c r="P204" s="501"/>
      <c r="S204" s="505"/>
      <c r="T204" s="506"/>
      <c r="U204" s="506"/>
      <c r="V204" s="506"/>
      <c r="W204" s="506"/>
      <c r="X204" s="507"/>
      <c r="Y204" s="505"/>
      <c r="Z204" s="506"/>
      <c r="AA204" s="506"/>
      <c r="AB204" s="506"/>
      <c r="AC204" s="506"/>
      <c r="AD204" s="507"/>
      <c r="AE204" s="505"/>
      <c r="AF204" s="506"/>
      <c r="AG204" s="506"/>
      <c r="AH204" s="506"/>
      <c r="AI204" s="506"/>
      <c r="AJ204" s="507"/>
      <c r="AK204" s="505"/>
      <c r="AL204" s="506"/>
      <c r="AM204" s="506"/>
      <c r="AN204" s="506"/>
      <c r="AO204" s="506"/>
      <c r="AP204" s="507"/>
      <c r="AS204" s="458"/>
      <c r="AT204" s="459"/>
      <c r="AU204" s="459"/>
      <c r="AV204" s="459"/>
      <c r="AW204" s="459"/>
      <c r="AX204" s="459"/>
      <c r="AY204" s="460"/>
      <c r="AZ204" s="464"/>
      <c r="BA204" s="459"/>
      <c r="BB204" s="459"/>
      <c r="BC204" s="459"/>
      <c r="BD204" s="459"/>
      <c r="BE204" s="459"/>
      <c r="BF204" s="465"/>
      <c r="BG204" s="189"/>
      <c r="BH204" s="190"/>
      <c r="BI204" s="191" t="str">
        <f>IFERROR(VLOOKUP(BG204,宿泊手当!$A$1:$B$5,2,FALSE),"食事の有無を選択")</f>
        <v>食事の有無を選択</v>
      </c>
      <c r="BJ204" s="189"/>
      <c r="BK204" s="192"/>
      <c r="BL204" s="488">
        <f t="shared" si="22"/>
        <v>0</v>
      </c>
      <c r="BM204" s="489"/>
      <c r="BN204" s="193" t="s">
        <v>4</v>
      </c>
      <c r="BO204" s="458"/>
      <c r="BP204" s="459"/>
      <c r="BQ204" s="459"/>
      <c r="BR204" s="459"/>
      <c r="BS204" s="459"/>
      <c r="BT204" s="459"/>
      <c r="BU204" s="465"/>
      <c r="BV204" s="458"/>
      <c r="BW204" s="459"/>
      <c r="BX204" s="459"/>
      <c r="BY204" s="459"/>
      <c r="BZ204" s="459"/>
      <c r="CA204" s="459"/>
      <c r="CB204" s="465"/>
      <c r="CC204" s="458"/>
      <c r="CD204" s="459"/>
      <c r="CE204" s="459"/>
      <c r="CF204" s="459"/>
      <c r="CG204" s="459"/>
      <c r="CH204" s="459"/>
      <c r="CI204" s="465"/>
      <c r="CJ204" s="458"/>
      <c r="CK204" s="459"/>
      <c r="CL204" s="459"/>
      <c r="CM204" s="459"/>
      <c r="CN204" s="459"/>
      <c r="CO204" s="459"/>
      <c r="CP204" s="465"/>
      <c r="CQ204" s="458"/>
      <c r="CR204" s="459"/>
      <c r="CS204" s="459"/>
      <c r="CT204" s="459"/>
      <c r="CU204" s="459"/>
      <c r="CV204" s="459"/>
      <c r="CW204" s="465"/>
      <c r="CX204" s="458"/>
      <c r="CY204" s="459"/>
      <c r="CZ204" s="459"/>
      <c r="DA204" s="459"/>
      <c r="DB204" s="459"/>
      <c r="DC204" s="459"/>
      <c r="DD204" s="465"/>
      <c r="DE204" s="482"/>
      <c r="DF204" s="483"/>
      <c r="DG204" s="483"/>
      <c r="DH204" s="483"/>
      <c r="DI204" s="483"/>
      <c r="DJ204" s="483"/>
      <c r="DK204" s="173"/>
      <c r="DL204" s="456"/>
    </row>
    <row r="205" spans="2:116" ht="20.25" hidden="1" customHeight="1">
      <c r="B205" s="458"/>
      <c r="C205" s="459"/>
      <c r="D205" s="459"/>
      <c r="E205" s="459"/>
      <c r="F205" s="459"/>
      <c r="G205" s="459"/>
      <c r="H205" s="459"/>
      <c r="I205" s="459"/>
      <c r="J205" s="459"/>
      <c r="K205" s="459"/>
      <c r="L205" s="459"/>
      <c r="M205" s="465"/>
      <c r="N205" s="499"/>
      <c r="O205" s="500"/>
      <c r="P205" s="501"/>
      <c r="S205" s="505"/>
      <c r="T205" s="506"/>
      <c r="U205" s="506"/>
      <c r="V205" s="506"/>
      <c r="W205" s="506"/>
      <c r="X205" s="507"/>
      <c r="Y205" s="505"/>
      <c r="Z205" s="506"/>
      <c r="AA205" s="506"/>
      <c r="AB205" s="506"/>
      <c r="AC205" s="506"/>
      <c r="AD205" s="507"/>
      <c r="AE205" s="505"/>
      <c r="AF205" s="506"/>
      <c r="AG205" s="506"/>
      <c r="AH205" s="506"/>
      <c r="AI205" s="506"/>
      <c r="AJ205" s="507"/>
      <c r="AK205" s="505"/>
      <c r="AL205" s="506"/>
      <c r="AM205" s="506"/>
      <c r="AN205" s="506"/>
      <c r="AO205" s="506"/>
      <c r="AP205" s="507"/>
      <c r="AS205" s="458"/>
      <c r="AT205" s="459"/>
      <c r="AU205" s="459"/>
      <c r="AV205" s="459"/>
      <c r="AW205" s="459"/>
      <c r="AX205" s="459"/>
      <c r="AY205" s="460"/>
      <c r="AZ205" s="464"/>
      <c r="BA205" s="459"/>
      <c r="BB205" s="459"/>
      <c r="BC205" s="459"/>
      <c r="BD205" s="459"/>
      <c r="BE205" s="459"/>
      <c r="BF205" s="465"/>
      <c r="BG205" s="189"/>
      <c r="BH205" s="190"/>
      <c r="BI205" s="191" t="str">
        <f>IFERROR(VLOOKUP(BG205,宿泊手当!$A$1:$B$5,2,FALSE),"食事の有無を選択")</f>
        <v>食事の有無を選択</v>
      </c>
      <c r="BJ205" s="189"/>
      <c r="BK205" s="192"/>
      <c r="BL205" s="488">
        <f t="shared" si="22"/>
        <v>0</v>
      </c>
      <c r="BM205" s="489"/>
      <c r="BN205" s="193" t="s">
        <v>4</v>
      </c>
      <c r="BO205" s="458"/>
      <c r="BP205" s="459"/>
      <c r="BQ205" s="459"/>
      <c r="BR205" s="459"/>
      <c r="BS205" s="459"/>
      <c r="BT205" s="459"/>
      <c r="BU205" s="465"/>
      <c r="BV205" s="458"/>
      <c r="BW205" s="459"/>
      <c r="BX205" s="459"/>
      <c r="BY205" s="459"/>
      <c r="BZ205" s="459"/>
      <c r="CA205" s="459"/>
      <c r="CB205" s="465"/>
      <c r="CC205" s="458"/>
      <c r="CD205" s="459"/>
      <c r="CE205" s="459"/>
      <c r="CF205" s="459"/>
      <c r="CG205" s="459"/>
      <c r="CH205" s="459"/>
      <c r="CI205" s="465"/>
      <c r="CJ205" s="458"/>
      <c r="CK205" s="459"/>
      <c r="CL205" s="459"/>
      <c r="CM205" s="459"/>
      <c r="CN205" s="459"/>
      <c r="CO205" s="459"/>
      <c r="CP205" s="465"/>
      <c r="CQ205" s="458"/>
      <c r="CR205" s="459"/>
      <c r="CS205" s="459"/>
      <c r="CT205" s="459"/>
      <c r="CU205" s="459"/>
      <c r="CV205" s="459"/>
      <c r="CW205" s="465"/>
      <c r="CX205" s="458"/>
      <c r="CY205" s="459"/>
      <c r="CZ205" s="459"/>
      <c r="DA205" s="459"/>
      <c r="DB205" s="459"/>
      <c r="DC205" s="459"/>
      <c r="DD205" s="465"/>
      <c r="DE205" s="482"/>
      <c r="DF205" s="483"/>
      <c r="DG205" s="483"/>
      <c r="DH205" s="483"/>
      <c r="DI205" s="483"/>
      <c r="DJ205" s="483"/>
      <c r="DK205" s="173"/>
      <c r="DL205" s="456"/>
    </row>
    <row r="206" spans="2:116" ht="20.25" hidden="1" customHeight="1">
      <c r="B206" s="458"/>
      <c r="C206" s="459"/>
      <c r="D206" s="459"/>
      <c r="E206" s="459"/>
      <c r="F206" s="459"/>
      <c r="G206" s="459"/>
      <c r="H206" s="459"/>
      <c r="I206" s="459"/>
      <c r="J206" s="459"/>
      <c r="K206" s="459"/>
      <c r="L206" s="459"/>
      <c r="M206" s="465"/>
      <c r="N206" s="499"/>
      <c r="O206" s="500"/>
      <c r="P206" s="501"/>
      <c r="S206" s="505"/>
      <c r="T206" s="506"/>
      <c r="U206" s="506"/>
      <c r="V206" s="506"/>
      <c r="W206" s="506"/>
      <c r="X206" s="507"/>
      <c r="Y206" s="505"/>
      <c r="Z206" s="506"/>
      <c r="AA206" s="506"/>
      <c r="AB206" s="506"/>
      <c r="AC206" s="506"/>
      <c r="AD206" s="507"/>
      <c r="AE206" s="505"/>
      <c r="AF206" s="506"/>
      <c r="AG206" s="506"/>
      <c r="AH206" s="506"/>
      <c r="AI206" s="506"/>
      <c r="AJ206" s="507"/>
      <c r="AK206" s="505"/>
      <c r="AL206" s="506"/>
      <c r="AM206" s="506"/>
      <c r="AN206" s="506"/>
      <c r="AO206" s="506"/>
      <c r="AP206" s="507"/>
      <c r="AS206" s="458"/>
      <c r="AT206" s="459"/>
      <c r="AU206" s="459"/>
      <c r="AV206" s="459"/>
      <c r="AW206" s="459"/>
      <c r="AX206" s="459"/>
      <c r="AY206" s="460"/>
      <c r="AZ206" s="464"/>
      <c r="BA206" s="459"/>
      <c r="BB206" s="459"/>
      <c r="BC206" s="459"/>
      <c r="BD206" s="459"/>
      <c r="BE206" s="459"/>
      <c r="BF206" s="465"/>
      <c r="BG206" s="189"/>
      <c r="BH206" s="190"/>
      <c r="BI206" s="191" t="str">
        <f>IFERROR(VLOOKUP(BG206,宿泊手当!$A$1:$B$5,2,FALSE),"食事の有無を選択")</f>
        <v>食事の有無を選択</v>
      </c>
      <c r="BJ206" s="189"/>
      <c r="BK206" s="192"/>
      <c r="BL206" s="488">
        <f t="shared" si="22"/>
        <v>0</v>
      </c>
      <c r="BM206" s="489"/>
      <c r="BN206" s="193" t="s">
        <v>4</v>
      </c>
      <c r="BO206" s="458"/>
      <c r="BP206" s="459"/>
      <c r="BQ206" s="459"/>
      <c r="BR206" s="459"/>
      <c r="BS206" s="459"/>
      <c r="BT206" s="459"/>
      <c r="BU206" s="465"/>
      <c r="BV206" s="458"/>
      <c r="BW206" s="459"/>
      <c r="BX206" s="459"/>
      <c r="BY206" s="459"/>
      <c r="BZ206" s="459"/>
      <c r="CA206" s="459"/>
      <c r="CB206" s="465"/>
      <c r="CC206" s="458"/>
      <c r="CD206" s="459"/>
      <c r="CE206" s="459"/>
      <c r="CF206" s="459"/>
      <c r="CG206" s="459"/>
      <c r="CH206" s="459"/>
      <c r="CI206" s="465"/>
      <c r="CJ206" s="458"/>
      <c r="CK206" s="459"/>
      <c r="CL206" s="459"/>
      <c r="CM206" s="459"/>
      <c r="CN206" s="459"/>
      <c r="CO206" s="459"/>
      <c r="CP206" s="465"/>
      <c r="CQ206" s="458"/>
      <c r="CR206" s="459"/>
      <c r="CS206" s="459"/>
      <c r="CT206" s="459"/>
      <c r="CU206" s="459"/>
      <c r="CV206" s="459"/>
      <c r="CW206" s="465"/>
      <c r="CX206" s="458"/>
      <c r="CY206" s="459"/>
      <c r="CZ206" s="459"/>
      <c r="DA206" s="459"/>
      <c r="DB206" s="459"/>
      <c r="DC206" s="459"/>
      <c r="DD206" s="465"/>
      <c r="DE206" s="482"/>
      <c r="DF206" s="483"/>
      <c r="DG206" s="483"/>
      <c r="DH206" s="483"/>
      <c r="DI206" s="483"/>
      <c r="DJ206" s="483"/>
      <c r="DK206" s="173"/>
      <c r="DL206" s="456"/>
    </row>
    <row r="207" spans="2:116" ht="15.75" hidden="1" customHeight="1">
      <c r="B207" s="461"/>
      <c r="C207" s="462"/>
      <c r="D207" s="462"/>
      <c r="E207" s="462"/>
      <c r="F207" s="462"/>
      <c r="G207" s="462"/>
      <c r="H207" s="462"/>
      <c r="I207" s="462"/>
      <c r="J207" s="462"/>
      <c r="K207" s="462"/>
      <c r="L207" s="462"/>
      <c r="M207" s="467"/>
      <c r="N207" s="499"/>
      <c r="O207" s="500"/>
      <c r="P207" s="501"/>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1"/>
      <c r="AT207" s="462"/>
      <c r="AU207" s="462"/>
      <c r="AV207" s="462"/>
      <c r="AW207" s="462"/>
      <c r="AX207" s="462"/>
      <c r="AY207" s="463"/>
      <c r="AZ207" s="466"/>
      <c r="BA207" s="462"/>
      <c r="BB207" s="462"/>
      <c r="BC207" s="462"/>
      <c r="BD207" s="462"/>
      <c r="BE207" s="462"/>
      <c r="BF207" s="467"/>
      <c r="BG207" s="493" t="s">
        <v>210</v>
      </c>
      <c r="BH207" s="494"/>
      <c r="BI207" s="494"/>
      <c r="BJ207" s="494"/>
      <c r="BK207" s="494"/>
      <c r="BL207" s="494"/>
      <c r="BM207" s="494"/>
      <c r="BN207" s="495"/>
      <c r="BO207" s="461"/>
      <c r="BP207" s="462"/>
      <c r="BQ207" s="462"/>
      <c r="BR207" s="462"/>
      <c r="BS207" s="462"/>
      <c r="BT207" s="462"/>
      <c r="BU207" s="467"/>
      <c r="BV207" s="461"/>
      <c r="BW207" s="462"/>
      <c r="BX207" s="462"/>
      <c r="BY207" s="462"/>
      <c r="BZ207" s="462"/>
      <c r="CA207" s="462"/>
      <c r="CB207" s="467"/>
      <c r="CC207" s="461"/>
      <c r="CD207" s="462"/>
      <c r="CE207" s="462"/>
      <c r="CF207" s="462"/>
      <c r="CG207" s="462"/>
      <c r="CH207" s="462"/>
      <c r="CI207" s="467"/>
      <c r="CJ207" s="461"/>
      <c r="CK207" s="462"/>
      <c r="CL207" s="462"/>
      <c r="CM207" s="462"/>
      <c r="CN207" s="462"/>
      <c r="CO207" s="462"/>
      <c r="CP207" s="467"/>
      <c r="CQ207" s="461"/>
      <c r="CR207" s="462"/>
      <c r="CS207" s="462"/>
      <c r="CT207" s="462"/>
      <c r="CU207" s="462"/>
      <c r="CV207" s="462"/>
      <c r="CW207" s="467"/>
      <c r="CX207" s="461"/>
      <c r="CY207" s="462"/>
      <c r="CZ207" s="462"/>
      <c r="DA207" s="462"/>
      <c r="DB207" s="462"/>
      <c r="DC207" s="462"/>
      <c r="DD207" s="467"/>
      <c r="DE207" s="197"/>
      <c r="DF207" s="198"/>
      <c r="DG207" s="198"/>
      <c r="DH207" s="198"/>
      <c r="DI207" s="198"/>
      <c r="DJ207" s="198"/>
      <c r="DK207" s="199" t="s">
        <v>4</v>
      </c>
    </row>
    <row r="208" spans="2:116" ht="9.75" hidden="1" customHeight="1">
      <c r="B208" s="496"/>
      <c r="C208" s="497"/>
      <c r="D208" s="497"/>
      <c r="E208" s="497"/>
      <c r="F208" s="497"/>
      <c r="G208" s="497"/>
      <c r="H208" s="497"/>
      <c r="I208" s="497"/>
      <c r="J208" s="497"/>
      <c r="K208" s="497"/>
      <c r="L208" s="497"/>
      <c r="M208" s="498"/>
      <c r="N208" s="499">
        <v>12</v>
      </c>
      <c r="O208" s="500"/>
      <c r="P208" s="501"/>
      <c r="S208" s="502"/>
      <c r="T208" s="503"/>
      <c r="U208" s="503"/>
      <c r="V208" s="503"/>
      <c r="W208" s="503"/>
      <c r="X208" s="504"/>
      <c r="Y208" s="502"/>
      <c r="Z208" s="503"/>
      <c r="AA208" s="503"/>
      <c r="AB208" s="503"/>
      <c r="AC208" s="503"/>
      <c r="AD208" s="504"/>
      <c r="AE208" s="502"/>
      <c r="AF208" s="503"/>
      <c r="AG208" s="503"/>
      <c r="AH208" s="503"/>
      <c r="AI208" s="503"/>
      <c r="AJ208" s="504"/>
      <c r="AK208" s="502">
        <f>SUM(S208:AJ224)</f>
        <v>0</v>
      </c>
      <c r="AL208" s="503"/>
      <c r="AM208" s="503"/>
      <c r="AN208" s="503"/>
      <c r="AO208" s="503"/>
      <c r="AP208" s="504"/>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172"/>
      <c r="CY208" s="169"/>
      <c r="CZ208" s="169"/>
      <c r="DA208" s="169"/>
      <c r="DB208" s="169"/>
      <c r="DC208" s="169"/>
      <c r="DD208" s="171"/>
      <c r="DE208" s="480">
        <f>SUM(AS209:DD209)</f>
        <v>0</v>
      </c>
      <c r="DF208" s="481"/>
      <c r="DG208" s="481"/>
      <c r="DH208" s="481"/>
      <c r="DI208" s="481"/>
      <c r="DJ208" s="481"/>
      <c r="DK208" s="171"/>
    </row>
    <row r="209" spans="2:116" ht="18.75" hidden="1" customHeight="1">
      <c r="B209" s="458"/>
      <c r="C209" s="459"/>
      <c r="D209" s="459"/>
      <c r="E209" s="459"/>
      <c r="F209" s="459"/>
      <c r="G209" s="459"/>
      <c r="H209" s="459"/>
      <c r="I209" s="459"/>
      <c r="J209" s="459"/>
      <c r="K209" s="459"/>
      <c r="L209" s="459"/>
      <c r="M209" s="465"/>
      <c r="N209" s="499"/>
      <c r="O209" s="500"/>
      <c r="P209" s="501"/>
      <c r="S209" s="505"/>
      <c r="T209" s="506"/>
      <c r="U209" s="506"/>
      <c r="V209" s="506"/>
      <c r="W209" s="506"/>
      <c r="X209" s="507"/>
      <c r="Y209" s="505"/>
      <c r="Z209" s="506"/>
      <c r="AA209" s="506"/>
      <c r="AB209" s="506"/>
      <c r="AC209" s="506"/>
      <c r="AD209" s="507"/>
      <c r="AE209" s="505"/>
      <c r="AF209" s="506"/>
      <c r="AG209" s="506"/>
      <c r="AH209" s="506"/>
      <c r="AI209" s="506"/>
      <c r="AJ209" s="507"/>
      <c r="AK209" s="505"/>
      <c r="AL209" s="506"/>
      <c r="AM209" s="506"/>
      <c r="AN209" s="506"/>
      <c r="AO209" s="506"/>
      <c r="AP209" s="507"/>
      <c r="AS209" s="484"/>
      <c r="AT209" s="485"/>
      <c r="AU209" s="485"/>
      <c r="AV209" s="485"/>
      <c r="AW209" s="485"/>
      <c r="AX209" s="485"/>
      <c r="AY209" s="486"/>
      <c r="AZ209" s="485"/>
      <c r="BA209" s="485"/>
      <c r="BB209" s="485"/>
      <c r="BC209" s="485"/>
      <c r="BD209" s="485"/>
      <c r="BE209" s="485"/>
      <c r="BF209" s="487"/>
      <c r="BG209" s="484">
        <f>SUM(BL219:BM224)</f>
        <v>0</v>
      </c>
      <c r="BH209" s="485"/>
      <c r="BI209" s="485"/>
      <c r="BJ209" s="485"/>
      <c r="BK209" s="485"/>
      <c r="BL209" s="485"/>
      <c r="BM209" s="485"/>
      <c r="BN209" s="487"/>
      <c r="BO209" s="484"/>
      <c r="BP209" s="485"/>
      <c r="BQ209" s="485"/>
      <c r="BR209" s="485"/>
      <c r="BS209" s="485"/>
      <c r="BT209" s="485"/>
      <c r="BU209" s="487"/>
      <c r="BV209" s="484"/>
      <c r="BW209" s="485"/>
      <c r="BX209" s="485"/>
      <c r="BY209" s="485"/>
      <c r="BZ209" s="485"/>
      <c r="CA209" s="485"/>
      <c r="CB209" s="487"/>
      <c r="CC209" s="484"/>
      <c r="CD209" s="485"/>
      <c r="CE209" s="485"/>
      <c r="CF209" s="485"/>
      <c r="CG209" s="485"/>
      <c r="CH209" s="485"/>
      <c r="CI209" s="487"/>
      <c r="CJ209" s="484"/>
      <c r="CK209" s="485"/>
      <c r="CL209" s="485"/>
      <c r="CM209" s="485"/>
      <c r="CN209" s="485"/>
      <c r="CO209" s="485"/>
      <c r="CP209" s="487"/>
      <c r="CQ209" s="484"/>
      <c r="CR209" s="485"/>
      <c r="CS209" s="485"/>
      <c r="CT209" s="485"/>
      <c r="CU209" s="485"/>
      <c r="CV209" s="485"/>
      <c r="CW209" s="487"/>
      <c r="CX209" s="484"/>
      <c r="CY209" s="485"/>
      <c r="CZ209" s="485"/>
      <c r="DA209" s="485"/>
      <c r="DB209" s="485"/>
      <c r="DC209" s="485"/>
      <c r="DD209" s="487"/>
      <c r="DE209" s="482"/>
      <c r="DF209" s="483"/>
      <c r="DG209" s="483"/>
      <c r="DH209" s="483"/>
      <c r="DI209" s="483"/>
      <c r="DJ209" s="483"/>
      <c r="DK209" s="173"/>
      <c r="DL209" s="158" t="str">
        <f>IF(AK208=DE208,"○","一致していません")</f>
        <v>○</v>
      </c>
    </row>
    <row r="210" spans="2:116" ht="9" hidden="1" customHeight="1">
      <c r="B210" s="458"/>
      <c r="C210" s="459"/>
      <c r="D210" s="459"/>
      <c r="E210" s="459"/>
      <c r="F210" s="459"/>
      <c r="G210" s="459"/>
      <c r="H210" s="459"/>
      <c r="I210" s="459"/>
      <c r="J210" s="459"/>
      <c r="K210" s="459"/>
      <c r="L210" s="459"/>
      <c r="M210" s="465"/>
      <c r="N210" s="499"/>
      <c r="O210" s="500"/>
      <c r="P210" s="501"/>
      <c r="S210" s="505"/>
      <c r="T210" s="506"/>
      <c r="U210" s="506"/>
      <c r="V210" s="506"/>
      <c r="W210" s="506"/>
      <c r="X210" s="507"/>
      <c r="Y210" s="505"/>
      <c r="Z210" s="506"/>
      <c r="AA210" s="506"/>
      <c r="AB210" s="506"/>
      <c r="AC210" s="506"/>
      <c r="AD210" s="507"/>
      <c r="AE210" s="505"/>
      <c r="AF210" s="506"/>
      <c r="AG210" s="506"/>
      <c r="AH210" s="506"/>
      <c r="AI210" s="506"/>
      <c r="AJ210" s="507"/>
      <c r="AK210" s="505"/>
      <c r="AL210" s="506"/>
      <c r="AM210" s="506"/>
      <c r="AN210" s="506"/>
      <c r="AO210" s="506"/>
      <c r="AP210" s="507"/>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174"/>
      <c r="CY210" s="175"/>
      <c r="CZ210" s="175"/>
      <c r="DA210" s="175"/>
      <c r="DB210" s="175"/>
      <c r="DC210" s="175"/>
      <c r="DD210" s="179" t="s">
        <v>4</v>
      </c>
      <c r="DE210" s="482"/>
      <c r="DF210" s="483"/>
      <c r="DG210" s="483"/>
      <c r="DH210" s="483"/>
      <c r="DI210" s="483"/>
      <c r="DJ210" s="483"/>
      <c r="DK210" s="173"/>
      <c r="DL210" s="456"/>
    </row>
    <row r="211" spans="2:116" ht="15" hidden="1" customHeight="1">
      <c r="B211" s="458"/>
      <c r="C211" s="459"/>
      <c r="D211" s="459"/>
      <c r="E211" s="459"/>
      <c r="F211" s="459"/>
      <c r="G211" s="459"/>
      <c r="H211" s="459"/>
      <c r="I211" s="459"/>
      <c r="J211" s="459"/>
      <c r="K211" s="459"/>
      <c r="L211" s="459"/>
      <c r="M211" s="465"/>
      <c r="N211" s="499"/>
      <c r="O211" s="500"/>
      <c r="P211" s="501"/>
      <c r="S211" s="505"/>
      <c r="T211" s="506"/>
      <c r="U211" s="506"/>
      <c r="V211" s="506"/>
      <c r="W211" s="506"/>
      <c r="X211" s="507"/>
      <c r="Y211" s="505"/>
      <c r="Z211" s="506"/>
      <c r="AA211" s="506"/>
      <c r="AB211" s="506"/>
      <c r="AC211" s="506"/>
      <c r="AD211" s="507"/>
      <c r="AE211" s="505"/>
      <c r="AF211" s="506"/>
      <c r="AG211" s="506"/>
      <c r="AH211" s="506"/>
      <c r="AI211" s="506"/>
      <c r="AJ211" s="507"/>
      <c r="AK211" s="505"/>
      <c r="AL211" s="506"/>
      <c r="AM211" s="506"/>
      <c r="AN211" s="506"/>
      <c r="AO211" s="506"/>
      <c r="AP211" s="507"/>
      <c r="AS211" s="180" t="s">
        <v>24</v>
      </c>
      <c r="AT211" s="181"/>
      <c r="AU211" s="181"/>
      <c r="AV211" s="181"/>
      <c r="AW211" s="181"/>
      <c r="AX211" s="181"/>
      <c r="AY211" s="182"/>
      <c r="AZ211" s="181"/>
      <c r="BA211" s="181"/>
      <c r="BB211" s="181"/>
      <c r="BC211" s="181"/>
      <c r="BD211" s="181"/>
      <c r="BE211" s="181"/>
      <c r="BF211" s="183"/>
      <c r="BG211" s="457" t="s">
        <v>194</v>
      </c>
      <c r="BH211" s="457"/>
      <c r="BI211" s="457"/>
      <c r="BJ211" s="457"/>
      <c r="BK211" s="457"/>
      <c r="BL211" s="457"/>
      <c r="BM211" s="457"/>
      <c r="BN211" s="457"/>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184"/>
      <c r="CY211" s="181"/>
      <c r="CZ211" s="181"/>
      <c r="DA211" s="181"/>
      <c r="DB211" s="181"/>
      <c r="DC211" s="181"/>
      <c r="DD211" s="183"/>
      <c r="DE211" s="482"/>
      <c r="DF211" s="483"/>
      <c r="DG211" s="483"/>
      <c r="DH211" s="483"/>
      <c r="DI211" s="483"/>
      <c r="DJ211" s="483"/>
      <c r="DK211" s="173"/>
      <c r="DL211" s="456"/>
    </row>
    <row r="212" spans="2:116" ht="15" hidden="1" customHeight="1">
      <c r="B212" s="458"/>
      <c r="C212" s="459"/>
      <c r="D212" s="459"/>
      <c r="E212" s="459"/>
      <c r="F212" s="459"/>
      <c r="G212" s="459"/>
      <c r="H212" s="459"/>
      <c r="I212" s="459"/>
      <c r="J212" s="459"/>
      <c r="K212" s="459"/>
      <c r="L212" s="459"/>
      <c r="M212" s="465"/>
      <c r="N212" s="499"/>
      <c r="O212" s="500"/>
      <c r="P212" s="501"/>
      <c r="S212" s="505"/>
      <c r="T212" s="506"/>
      <c r="U212" s="506"/>
      <c r="V212" s="506"/>
      <c r="W212" s="506"/>
      <c r="X212" s="507"/>
      <c r="Y212" s="505"/>
      <c r="Z212" s="506"/>
      <c r="AA212" s="506"/>
      <c r="AB212" s="506"/>
      <c r="AC212" s="506"/>
      <c r="AD212" s="507"/>
      <c r="AE212" s="505"/>
      <c r="AF212" s="506"/>
      <c r="AG212" s="506"/>
      <c r="AH212" s="506"/>
      <c r="AI212" s="506"/>
      <c r="AJ212" s="507"/>
      <c r="AK212" s="505"/>
      <c r="AL212" s="506"/>
      <c r="AM212" s="506"/>
      <c r="AN212" s="506"/>
      <c r="AO212" s="506"/>
      <c r="AP212" s="507"/>
      <c r="AS212" s="458"/>
      <c r="AT212" s="459"/>
      <c r="AU212" s="459"/>
      <c r="AV212" s="459"/>
      <c r="AW212" s="459"/>
      <c r="AX212" s="459"/>
      <c r="AY212" s="460"/>
      <c r="AZ212" s="464"/>
      <c r="BA212" s="459"/>
      <c r="BB212" s="459"/>
      <c r="BC212" s="459"/>
      <c r="BD212" s="459"/>
      <c r="BE212" s="459"/>
      <c r="BF212" s="465"/>
      <c r="BG212" s="468" t="s">
        <v>208</v>
      </c>
      <c r="BH212" s="469"/>
      <c r="BI212" s="470" t="s">
        <v>207</v>
      </c>
      <c r="BJ212" s="472" t="s">
        <v>200</v>
      </c>
      <c r="BK212" s="472" t="s">
        <v>205</v>
      </c>
      <c r="BL212" s="474" t="s">
        <v>201</v>
      </c>
      <c r="BM212" s="475"/>
      <c r="BN212" s="476"/>
      <c r="BO212" s="458"/>
      <c r="BP212" s="459"/>
      <c r="BQ212" s="459"/>
      <c r="BR212" s="459"/>
      <c r="BS212" s="459"/>
      <c r="BT212" s="459"/>
      <c r="BU212" s="465"/>
      <c r="BV212" s="458"/>
      <c r="BW212" s="459"/>
      <c r="BX212" s="459"/>
      <c r="BY212" s="459"/>
      <c r="BZ212" s="459"/>
      <c r="CA212" s="459"/>
      <c r="CB212" s="465"/>
      <c r="CC212" s="458"/>
      <c r="CD212" s="459"/>
      <c r="CE212" s="459"/>
      <c r="CF212" s="459"/>
      <c r="CG212" s="459"/>
      <c r="CH212" s="459"/>
      <c r="CI212" s="465"/>
      <c r="CJ212" s="458"/>
      <c r="CK212" s="459"/>
      <c r="CL212" s="459"/>
      <c r="CM212" s="459"/>
      <c r="CN212" s="459"/>
      <c r="CO212" s="459"/>
      <c r="CP212" s="465"/>
      <c r="CQ212" s="458"/>
      <c r="CR212" s="459"/>
      <c r="CS212" s="459"/>
      <c r="CT212" s="459"/>
      <c r="CU212" s="459"/>
      <c r="CV212" s="459"/>
      <c r="CW212" s="465"/>
      <c r="CX212" s="458"/>
      <c r="CY212" s="459"/>
      <c r="CZ212" s="459"/>
      <c r="DA212" s="459"/>
      <c r="DB212" s="459"/>
      <c r="DC212" s="459"/>
      <c r="DD212" s="465"/>
      <c r="DE212" s="482"/>
      <c r="DF212" s="483"/>
      <c r="DG212" s="483"/>
      <c r="DH212" s="483"/>
      <c r="DI212" s="483"/>
      <c r="DJ212" s="483"/>
      <c r="DK212" s="173"/>
      <c r="DL212" s="456"/>
    </row>
    <row r="213" spans="2:116" ht="13.5" hidden="1" customHeight="1">
      <c r="B213" s="458"/>
      <c r="C213" s="459"/>
      <c r="D213" s="459"/>
      <c r="E213" s="459"/>
      <c r="F213" s="459"/>
      <c r="G213" s="459"/>
      <c r="H213" s="459"/>
      <c r="I213" s="459"/>
      <c r="J213" s="459"/>
      <c r="K213" s="459"/>
      <c r="L213" s="459"/>
      <c r="M213" s="465"/>
      <c r="N213" s="499"/>
      <c r="O213" s="500"/>
      <c r="P213" s="501"/>
      <c r="S213" s="505"/>
      <c r="T213" s="506"/>
      <c r="U213" s="506"/>
      <c r="V213" s="506"/>
      <c r="W213" s="506"/>
      <c r="X213" s="507"/>
      <c r="Y213" s="505"/>
      <c r="Z213" s="506"/>
      <c r="AA213" s="506"/>
      <c r="AB213" s="506"/>
      <c r="AC213" s="506"/>
      <c r="AD213" s="507"/>
      <c r="AE213" s="505"/>
      <c r="AF213" s="506"/>
      <c r="AG213" s="506"/>
      <c r="AH213" s="506"/>
      <c r="AI213" s="506"/>
      <c r="AJ213" s="507"/>
      <c r="AK213" s="505"/>
      <c r="AL213" s="506"/>
      <c r="AM213" s="506"/>
      <c r="AN213" s="506"/>
      <c r="AO213" s="506"/>
      <c r="AP213" s="507"/>
      <c r="AS213" s="458"/>
      <c r="AT213" s="459"/>
      <c r="AU213" s="459"/>
      <c r="AV213" s="459"/>
      <c r="AW213" s="459"/>
      <c r="AX213" s="459"/>
      <c r="AY213" s="460"/>
      <c r="AZ213" s="464"/>
      <c r="BA213" s="459"/>
      <c r="BB213" s="459"/>
      <c r="BC213" s="459"/>
      <c r="BD213" s="459"/>
      <c r="BE213" s="459"/>
      <c r="BF213" s="465"/>
      <c r="BG213" s="185" t="s">
        <v>195</v>
      </c>
      <c r="BH213" s="186" t="s">
        <v>3</v>
      </c>
      <c r="BI213" s="471"/>
      <c r="BJ213" s="473"/>
      <c r="BK213" s="473"/>
      <c r="BL213" s="477"/>
      <c r="BM213" s="478"/>
      <c r="BN213" s="479"/>
      <c r="BO213" s="458"/>
      <c r="BP213" s="459"/>
      <c r="BQ213" s="459"/>
      <c r="BR213" s="459"/>
      <c r="BS213" s="459"/>
      <c r="BT213" s="459"/>
      <c r="BU213" s="465"/>
      <c r="BV213" s="458"/>
      <c r="BW213" s="459"/>
      <c r="BX213" s="459"/>
      <c r="BY213" s="459"/>
      <c r="BZ213" s="459"/>
      <c r="CA213" s="459"/>
      <c r="CB213" s="465"/>
      <c r="CC213" s="458"/>
      <c r="CD213" s="459"/>
      <c r="CE213" s="459"/>
      <c r="CF213" s="459"/>
      <c r="CG213" s="459"/>
      <c r="CH213" s="459"/>
      <c r="CI213" s="465"/>
      <c r="CJ213" s="458"/>
      <c r="CK213" s="459"/>
      <c r="CL213" s="459"/>
      <c r="CM213" s="459"/>
      <c r="CN213" s="459"/>
      <c r="CO213" s="459"/>
      <c r="CP213" s="465"/>
      <c r="CQ213" s="458"/>
      <c r="CR213" s="459"/>
      <c r="CS213" s="459"/>
      <c r="CT213" s="459"/>
      <c r="CU213" s="459"/>
      <c r="CV213" s="459"/>
      <c r="CW213" s="465"/>
      <c r="CX213" s="458"/>
      <c r="CY213" s="459"/>
      <c r="CZ213" s="459"/>
      <c r="DA213" s="459"/>
      <c r="DB213" s="459"/>
      <c r="DC213" s="459"/>
      <c r="DD213" s="465"/>
      <c r="DE213" s="482"/>
      <c r="DF213" s="483"/>
      <c r="DG213" s="483"/>
      <c r="DH213" s="483"/>
      <c r="DI213" s="483"/>
      <c r="DJ213" s="483"/>
      <c r="DK213" s="173"/>
      <c r="DL213" s="456"/>
    </row>
    <row r="214" spans="2:116" ht="20.25" hidden="1" customHeight="1">
      <c r="B214" s="458"/>
      <c r="C214" s="459"/>
      <c r="D214" s="459"/>
      <c r="E214" s="459"/>
      <c r="F214" s="459"/>
      <c r="G214" s="459"/>
      <c r="H214" s="459"/>
      <c r="I214" s="459"/>
      <c r="J214" s="459"/>
      <c r="K214" s="459"/>
      <c r="L214" s="459"/>
      <c r="M214" s="465"/>
      <c r="N214" s="499"/>
      <c r="O214" s="500"/>
      <c r="P214" s="501"/>
      <c r="S214" s="505"/>
      <c r="T214" s="506"/>
      <c r="U214" s="506"/>
      <c r="V214" s="506"/>
      <c r="W214" s="506"/>
      <c r="X214" s="507"/>
      <c r="Y214" s="505"/>
      <c r="Z214" s="506"/>
      <c r="AA214" s="506"/>
      <c r="AB214" s="506"/>
      <c r="AC214" s="506"/>
      <c r="AD214" s="507"/>
      <c r="AE214" s="505"/>
      <c r="AF214" s="506"/>
      <c r="AG214" s="506"/>
      <c r="AH214" s="506"/>
      <c r="AI214" s="506"/>
      <c r="AJ214" s="507"/>
      <c r="AK214" s="505"/>
      <c r="AL214" s="506"/>
      <c r="AM214" s="506"/>
      <c r="AN214" s="506"/>
      <c r="AO214" s="506"/>
      <c r="AP214" s="507"/>
      <c r="AS214" s="458"/>
      <c r="AT214" s="459"/>
      <c r="AU214" s="459"/>
      <c r="AV214" s="459"/>
      <c r="AW214" s="459"/>
      <c r="AX214" s="459"/>
      <c r="AY214" s="460"/>
      <c r="AZ214" s="464"/>
      <c r="BA214" s="459"/>
      <c r="BB214" s="459"/>
      <c r="BC214" s="459"/>
      <c r="BD214" s="459"/>
      <c r="BE214" s="459"/>
      <c r="BF214" s="465"/>
      <c r="BG214" s="187"/>
      <c r="BH214" s="221">
        <f>IFERROR(VLOOKUP(【③ターゲット】事業!AY32,宿泊費基準額!_xlnm.Print_Area,2,FALSE),0)</f>
        <v>0</v>
      </c>
      <c r="BI214" s="222" t="str">
        <f>IFERROR(VLOOKUP(BG214,宿泊手当!$A$1:$B$5,2,FALSE),"食事の有無を選択")</f>
        <v>食事の有無を選択</v>
      </c>
      <c r="BJ214" s="223"/>
      <c r="BK214" s="223"/>
      <c r="BL214" s="490">
        <f>IFERROR(BH214+BI214,0)</f>
        <v>0</v>
      </c>
      <c r="BM214" s="491"/>
      <c r="BN214" s="188" t="s">
        <v>4</v>
      </c>
      <c r="BO214" s="458"/>
      <c r="BP214" s="459"/>
      <c r="BQ214" s="459"/>
      <c r="BR214" s="459"/>
      <c r="BS214" s="459"/>
      <c r="BT214" s="459"/>
      <c r="BU214" s="465"/>
      <c r="BV214" s="458"/>
      <c r="BW214" s="459"/>
      <c r="BX214" s="459"/>
      <c r="BY214" s="459"/>
      <c r="BZ214" s="459"/>
      <c r="CA214" s="459"/>
      <c r="CB214" s="465"/>
      <c r="CC214" s="458"/>
      <c r="CD214" s="459"/>
      <c r="CE214" s="459"/>
      <c r="CF214" s="459"/>
      <c r="CG214" s="459"/>
      <c r="CH214" s="459"/>
      <c r="CI214" s="465"/>
      <c r="CJ214" s="458"/>
      <c r="CK214" s="459"/>
      <c r="CL214" s="459"/>
      <c r="CM214" s="459"/>
      <c r="CN214" s="459"/>
      <c r="CO214" s="459"/>
      <c r="CP214" s="465"/>
      <c r="CQ214" s="458"/>
      <c r="CR214" s="459"/>
      <c r="CS214" s="459"/>
      <c r="CT214" s="459"/>
      <c r="CU214" s="459"/>
      <c r="CV214" s="459"/>
      <c r="CW214" s="465"/>
      <c r="CX214" s="458"/>
      <c r="CY214" s="459"/>
      <c r="CZ214" s="459"/>
      <c r="DA214" s="459"/>
      <c r="DB214" s="459"/>
      <c r="DC214" s="459"/>
      <c r="DD214" s="465"/>
      <c r="DE214" s="482"/>
      <c r="DF214" s="483"/>
      <c r="DG214" s="483"/>
      <c r="DH214" s="483"/>
      <c r="DI214" s="483"/>
      <c r="DJ214" s="483"/>
      <c r="DK214" s="173"/>
      <c r="DL214" s="456"/>
    </row>
    <row r="215" spans="2:116" ht="20.25" hidden="1" customHeight="1">
      <c r="B215" s="458"/>
      <c r="C215" s="459"/>
      <c r="D215" s="459"/>
      <c r="E215" s="459"/>
      <c r="F215" s="459"/>
      <c r="G215" s="459"/>
      <c r="H215" s="459"/>
      <c r="I215" s="459"/>
      <c r="J215" s="459"/>
      <c r="K215" s="459"/>
      <c r="L215" s="459"/>
      <c r="M215" s="465"/>
      <c r="N215" s="499"/>
      <c r="O215" s="500"/>
      <c r="P215" s="501"/>
      <c r="S215" s="505"/>
      <c r="T215" s="506"/>
      <c r="U215" s="506"/>
      <c r="V215" s="506"/>
      <c r="W215" s="506"/>
      <c r="X215" s="507"/>
      <c r="Y215" s="505"/>
      <c r="Z215" s="506"/>
      <c r="AA215" s="506"/>
      <c r="AB215" s="506"/>
      <c r="AC215" s="506"/>
      <c r="AD215" s="507"/>
      <c r="AE215" s="505"/>
      <c r="AF215" s="506"/>
      <c r="AG215" s="506"/>
      <c r="AH215" s="506"/>
      <c r="AI215" s="506"/>
      <c r="AJ215" s="507"/>
      <c r="AK215" s="505"/>
      <c r="AL215" s="506"/>
      <c r="AM215" s="506"/>
      <c r="AN215" s="506"/>
      <c r="AO215" s="506"/>
      <c r="AP215" s="507"/>
      <c r="AS215" s="458"/>
      <c r="AT215" s="459"/>
      <c r="AU215" s="459"/>
      <c r="AV215" s="459"/>
      <c r="AW215" s="459"/>
      <c r="AX215" s="459"/>
      <c r="AY215" s="460"/>
      <c r="AZ215" s="464"/>
      <c r="BA215" s="459"/>
      <c r="BB215" s="459"/>
      <c r="BC215" s="459"/>
      <c r="BD215" s="459"/>
      <c r="BE215" s="459"/>
      <c r="BF215" s="465"/>
      <c r="BG215" s="187"/>
      <c r="BH215" s="221">
        <f>$BH$214</f>
        <v>0</v>
      </c>
      <c r="BI215" s="222" t="str">
        <f>IFERROR(VLOOKUP(BG215,宿泊手当!$A$1:$B$5,2,FALSE),"食事の有無を選択")</f>
        <v>食事の有無を選択</v>
      </c>
      <c r="BJ215" s="223"/>
      <c r="BK215" s="223"/>
      <c r="BL215" s="490">
        <f>IFERROR(BH215+BI215,0)</f>
        <v>0</v>
      </c>
      <c r="BM215" s="491"/>
      <c r="BN215" s="188" t="s">
        <v>4</v>
      </c>
      <c r="BO215" s="458"/>
      <c r="BP215" s="459"/>
      <c r="BQ215" s="459"/>
      <c r="BR215" s="459"/>
      <c r="BS215" s="459"/>
      <c r="BT215" s="459"/>
      <c r="BU215" s="465"/>
      <c r="BV215" s="458"/>
      <c r="BW215" s="459"/>
      <c r="BX215" s="459"/>
      <c r="BY215" s="459"/>
      <c r="BZ215" s="459"/>
      <c r="CA215" s="459"/>
      <c r="CB215" s="465"/>
      <c r="CC215" s="458"/>
      <c r="CD215" s="459"/>
      <c r="CE215" s="459"/>
      <c r="CF215" s="459"/>
      <c r="CG215" s="459"/>
      <c r="CH215" s="459"/>
      <c r="CI215" s="465"/>
      <c r="CJ215" s="458"/>
      <c r="CK215" s="459"/>
      <c r="CL215" s="459"/>
      <c r="CM215" s="459"/>
      <c r="CN215" s="459"/>
      <c r="CO215" s="459"/>
      <c r="CP215" s="465"/>
      <c r="CQ215" s="458"/>
      <c r="CR215" s="459"/>
      <c r="CS215" s="459"/>
      <c r="CT215" s="459"/>
      <c r="CU215" s="459"/>
      <c r="CV215" s="459"/>
      <c r="CW215" s="465"/>
      <c r="CX215" s="458"/>
      <c r="CY215" s="459"/>
      <c r="CZ215" s="459"/>
      <c r="DA215" s="459"/>
      <c r="DB215" s="459"/>
      <c r="DC215" s="459"/>
      <c r="DD215" s="465"/>
      <c r="DE215" s="482"/>
      <c r="DF215" s="483"/>
      <c r="DG215" s="483"/>
      <c r="DH215" s="483"/>
      <c r="DI215" s="483"/>
      <c r="DJ215" s="483"/>
      <c r="DK215" s="173"/>
      <c r="DL215" s="456"/>
    </row>
    <row r="216" spans="2:116" ht="20.25" hidden="1" customHeight="1">
      <c r="B216" s="458"/>
      <c r="C216" s="459"/>
      <c r="D216" s="459"/>
      <c r="E216" s="459"/>
      <c r="F216" s="459"/>
      <c r="G216" s="459"/>
      <c r="H216" s="459"/>
      <c r="I216" s="459"/>
      <c r="J216" s="459"/>
      <c r="K216" s="459"/>
      <c r="L216" s="459"/>
      <c r="M216" s="465"/>
      <c r="N216" s="499"/>
      <c r="O216" s="500"/>
      <c r="P216" s="501"/>
      <c r="S216" s="505"/>
      <c r="T216" s="506"/>
      <c r="U216" s="506"/>
      <c r="V216" s="506"/>
      <c r="W216" s="506"/>
      <c r="X216" s="507"/>
      <c r="Y216" s="505"/>
      <c r="Z216" s="506"/>
      <c r="AA216" s="506"/>
      <c r="AB216" s="506"/>
      <c r="AC216" s="506"/>
      <c r="AD216" s="507"/>
      <c r="AE216" s="505"/>
      <c r="AF216" s="506"/>
      <c r="AG216" s="506"/>
      <c r="AH216" s="506"/>
      <c r="AI216" s="506"/>
      <c r="AJ216" s="507"/>
      <c r="AK216" s="505"/>
      <c r="AL216" s="506"/>
      <c r="AM216" s="506"/>
      <c r="AN216" s="506"/>
      <c r="AO216" s="506"/>
      <c r="AP216" s="507"/>
      <c r="AS216" s="458"/>
      <c r="AT216" s="459"/>
      <c r="AU216" s="459"/>
      <c r="AV216" s="459"/>
      <c r="AW216" s="459"/>
      <c r="AX216" s="459"/>
      <c r="AY216" s="460"/>
      <c r="AZ216" s="464"/>
      <c r="BA216" s="459"/>
      <c r="BB216" s="459"/>
      <c r="BC216" s="459"/>
      <c r="BD216" s="459"/>
      <c r="BE216" s="459"/>
      <c r="BF216" s="465"/>
      <c r="BG216" s="187"/>
      <c r="BH216" s="221">
        <f t="shared" ref="BH216:BH217" si="23">$BH$214</f>
        <v>0</v>
      </c>
      <c r="BI216" s="222" t="str">
        <f>IFERROR(VLOOKUP(BG216,宿泊手当!$A$1:$B$5,2,FALSE),"食事の有無を選択")</f>
        <v>食事の有無を選択</v>
      </c>
      <c r="BJ216" s="223"/>
      <c r="BK216" s="223"/>
      <c r="BL216" s="490">
        <f>IFERROR(BH216+BI216,0)</f>
        <v>0</v>
      </c>
      <c r="BM216" s="491"/>
      <c r="BN216" s="188" t="s">
        <v>4</v>
      </c>
      <c r="BO216" s="458"/>
      <c r="BP216" s="459"/>
      <c r="BQ216" s="459"/>
      <c r="BR216" s="459"/>
      <c r="BS216" s="459"/>
      <c r="BT216" s="459"/>
      <c r="BU216" s="465"/>
      <c r="BV216" s="458"/>
      <c r="BW216" s="459"/>
      <c r="BX216" s="459"/>
      <c r="BY216" s="459"/>
      <c r="BZ216" s="459"/>
      <c r="CA216" s="459"/>
      <c r="CB216" s="465"/>
      <c r="CC216" s="458"/>
      <c r="CD216" s="459"/>
      <c r="CE216" s="459"/>
      <c r="CF216" s="459"/>
      <c r="CG216" s="459"/>
      <c r="CH216" s="459"/>
      <c r="CI216" s="465"/>
      <c r="CJ216" s="458"/>
      <c r="CK216" s="459"/>
      <c r="CL216" s="459"/>
      <c r="CM216" s="459"/>
      <c r="CN216" s="459"/>
      <c r="CO216" s="459"/>
      <c r="CP216" s="465"/>
      <c r="CQ216" s="458"/>
      <c r="CR216" s="459"/>
      <c r="CS216" s="459"/>
      <c r="CT216" s="459"/>
      <c r="CU216" s="459"/>
      <c r="CV216" s="459"/>
      <c r="CW216" s="465"/>
      <c r="CX216" s="458"/>
      <c r="CY216" s="459"/>
      <c r="CZ216" s="459"/>
      <c r="DA216" s="459"/>
      <c r="DB216" s="459"/>
      <c r="DC216" s="459"/>
      <c r="DD216" s="465"/>
      <c r="DE216" s="482"/>
      <c r="DF216" s="483"/>
      <c r="DG216" s="483"/>
      <c r="DH216" s="483"/>
      <c r="DI216" s="483"/>
      <c r="DJ216" s="483"/>
      <c r="DK216" s="173"/>
      <c r="DL216" s="456"/>
    </row>
    <row r="217" spans="2:116" ht="20.25" hidden="1" customHeight="1">
      <c r="B217" s="458"/>
      <c r="C217" s="459"/>
      <c r="D217" s="459"/>
      <c r="E217" s="459"/>
      <c r="F217" s="459"/>
      <c r="G217" s="459"/>
      <c r="H217" s="459"/>
      <c r="I217" s="459"/>
      <c r="J217" s="459"/>
      <c r="K217" s="459"/>
      <c r="L217" s="459"/>
      <c r="M217" s="465"/>
      <c r="N217" s="499"/>
      <c r="O217" s="500"/>
      <c r="P217" s="501"/>
      <c r="S217" s="505"/>
      <c r="T217" s="506"/>
      <c r="U217" s="506"/>
      <c r="V217" s="506"/>
      <c r="W217" s="506"/>
      <c r="X217" s="507"/>
      <c r="Y217" s="505"/>
      <c r="Z217" s="506"/>
      <c r="AA217" s="506"/>
      <c r="AB217" s="506"/>
      <c r="AC217" s="506"/>
      <c r="AD217" s="507"/>
      <c r="AE217" s="505"/>
      <c r="AF217" s="506"/>
      <c r="AG217" s="506"/>
      <c r="AH217" s="506"/>
      <c r="AI217" s="506"/>
      <c r="AJ217" s="507"/>
      <c r="AK217" s="505"/>
      <c r="AL217" s="506"/>
      <c r="AM217" s="506"/>
      <c r="AN217" s="506"/>
      <c r="AO217" s="506"/>
      <c r="AP217" s="507"/>
      <c r="AS217" s="458"/>
      <c r="AT217" s="459"/>
      <c r="AU217" s="459"/>
      <c r="AV217" s="459"/>
      <c r="AW217" s="459"/>
      <c r="AX217" s="459"/>
      <c r="AY217" s="460"/>
      <c r="AZ217" s="464"/>
      <c r="BA217" s="459"/>
      <c r="BB217" s="459"/>
      <c r="BC217" s="459"/>
      <c r="BD217" s="459"/>
      <c r="BE217" s="459"/>
      <c r="BF217" s="465"/>
      <c r="BG217" s="187"/>
      <c r="BH217" s="221">
        <f t="shared" si="23"/>
        <v>0</v>
      </c>
      <c r="BI217" s="222" t="str">
        <f>IFERROR(VLOOKUP(BG217,宿泊手当!$A$1:$B$5,2,FALSE),"食事の有無を選択")</f>
        <v>食事の有無を選択</v>
      </c>
      <c r="BJ217" s="223"/>
      <c r="BK217" s="223"/>
      <c r="BL217" s="490">
        <f>IFERROR(BH217+BI217,0)</f>
        <v>0</v>
      </c>
      <c r="BM217" s="491"/>
      <c r="BN217" s="188" t="s">
        <v>4</v>
      </c>
      <c r="BO217" s="458"/>
      <c r="BP217" s="459"/>
      <c r="BQ217" s="459"/>
      <c r="BR217" s="459"/>
      <c r="BS217" s="459"/>
      <c r="BT217" s="459"/>
      <c r="BU217" s="465"/>
      <c r="BV217" s="458"/>
      <c r="BW217" s="459"/>
      <c r="BX217" s="459"/>
      <c r="BY217" s="459"/>
      <c r="BZ217" s="459"/>
      <c r="CA217" s="459"/>
      <c r="CB217" s="465"/>
      <c r="CC217" s="458"/>
      <c r="CD217" s="459"/>
      <c r="CE217" s="459"/>
      <c r="CF217" s="459"/>
      <c r="CG217" s="459"/>
      <c r="CH217" s="459"/>
      <c r="CI217" s="465"/>
      <c r="CJ217" s="458"/>
      <c r="CK217" s="459"/>
      <c r="CL217" s="459"/>
      <c r="CM217" s="459"/>
      <c r="CN217" s="459"/>
      <c r="CO217" s="459"/>
      <c r="CP217" s="465"/>
      <c r="CQ217" s="458"/>
      <c r="CR217" s="459"/>
      <c r="CS217" s="459"/>
      <c r="CT217" s="459"/>
      <c r="CU217" s="459"/>
      <c r="CV217" s="459"/>
      <c r="CW217" s="465"/>
      <c r="CX217" s="458"/>
      <c r="CY217" s="459"/>
      <c r="CZ217" s="459"/>
      <c r="DA217" s="459"/>
      <c r="DB217" s="459"/>
      <c r="DC217" s="459"/>
      <c r="DD217" s="465"/>
      <c r="DE217" s="482"/>
      <c r="DF217" s="483"/>
      <c r="DG217" s="483"/>
      <c r="DH217" s="483"/>
      <c r="DI217" s="483"/>
      <c r="DJ217" s="483"/>
      <c r="DK217" s="173"/>
      <c r="DL217" s="456"/>
    </row>
    <row r="218" spans="2:116" ht="15" hidden="1" customHeight="1">
      <c r="B218" s="458"/>
      <c r="C218" s="459"/>
      <c r="D218" s="459"/>
      <c r="E218" s="459"/>
      <c r="F218" s="459"/>
      <c r="G218" s="459"/>
      <c r="H218" s="459"/>
      <c r="I218" s="459"/>
      <c r="J218" s="459"/>
      <c r="K218" s="459"/>
      <c r="L218" s="459"/>
      <c r="M218" s="465"/>
      <c r="N218" s="499"/>
      <c r="O218" s="500"/>
      <c r="P218" s="501"/>
      <c r="S218" s="505"/>
      <c r="T218" s="506"/>
      <c r="U218" s="506"/>
      <c r="V218" s="506"/>
      <c r="W218" s="506"/>
      <c r="X218" s="507"/>
      <c r="Y218" s="505"/>
      <c r="Z218" s="506"/>
      <c r="AA218" s="506"/>
      <c r="AB218" s="506"/>
      <c r="AC218" s="506"/>
      <c r="AD218" s="507"/>
      <c r="AE218" s="505"/>
      <c r="AF218" s="506"/>
      <c r="AG218" s="506"/>
      <c r="AH218" s="506"/>
      <c r="AI218" s="506"/>
      <c r="AJ218" s="507"/>
      <c r="AK218" s="505"/>
      <c r="AL218" s="506"/>
      <c r="AM218" s="506"/>
      <c r="AN218" s="506"/>
      <c r="AO218" s="506"/>
      <c r="AP218" s="507"/>
      <c r="AS218" s="458"/>
      <c r="AT218" s="459"/>
      <c r="AU218" s="459"/>
      <c r="AV218" s="459"/>
      <c r="AW218" s="459"/>
      <c r="AX218" s="459"/>
      <c r="AY218" s="460"/>
      <c r="AZ218" s="464"/>
      <c r="BA218" s="459"/>
      <c r="BB218" s="459"/>
      <c r="BC218" s="459"/>
      <c r="BD218" s="459"/>
      <c r="BE218" s="459"/>
      <c r="BF218" s="465"/>
      <c r="BG218" s="492" t="s">
        <v>202</v>
      </c>
      <c r="BH218" s="492"/>
      <c r="BI218" s="492"/>
      <c r="BJ218" s="492"/>
      <c r="BK218" s="492"/>
      <c r="BL218" s="492"/>
      <c r="BM218" s="492"/>
      <c r="BN218" s="492"/>
      <c r="BO218" s="458"/>
      <c r="BP218" s="459"/>
      <c r="BQ218" s="459"/>
      <c r="BR218" s="459"/>
      <c r="BS218" s="459"/>
      <c r="BT218" s="459"/>
      <c r="BU218" s="465"/>
      <c r="BV218" s="458"/>
      <c r="BW218" s="459"/>
      <c r="BX218" s="459"/>
      <c r="BY218" s="459"/>
      <c r="BZ218" s="459"/>
      <c r="CA218" s="459"/>
      <c r="CB218" s="465"/>
      <c r="CC218" s="458"/>
      <c r="CD218" s="459"/>
      <c r="CE218" s="459"/>
      <c r="CF218" s="459"/>
      <c r="CG218" s="459"/>
      <c r="CH218" s="459"/>
      <c r="CI218" s="465"/>
      <c r="CJ218" s="458"/>
      <c r="CK218" s="459"/>
      <c r="CL218" s="459"/>
      <c r="CM218" s="459"/>
      <c r="CN218" s="459"/>
      <c r="CO218" s="459"/>
      <c r="CP218" s="465"/>
      <c r="CQ218" s="458"/>
      <c r="CR218" s="459"/>
      <c r="CS218" s="459"/>
      <c r="CT218" s="459"/>
      <c r="CU218" s="459"/>
      <c r="CV218" s="459"/>
      <c r="CW218" s="465"/>
      <c r="CX218" s="458"/>
      <c r="CY218" s="459"/>
      <c r="CZ218" s="459"/>
      <c r="DA218" s="459"/>
      <c r="DB218" s="459"/>
      <c r="DC218" s="459"/>
      <c r="DD218" s="465"/>
      <c r="DE218" s="482"/>
      <c r="DF218" s="483"/>
      <c r="DG218" s="483"/>
      <c r="DH218" s="483"/>
      <c r="DI218" s="483"/>
      <c r="DJ218" s="483"/>
      <c r="DK218" s="173"/>
      <c r="DL218" s="456"/>
    </row>
    <row r="219" spans="2:116" ht="20.25" hidden="1" customHeight="1">
      <c r="B219" s="458"/>
      <c r="C219" s="459"/>
      <c r="D219" s="459"/>
      <c r="E219" s="459"/>
      <c r="F219" s="459"/>
      <c r="G219" s="459"/>
      <c r="H219" s="459"/>
      <c r="I219" s="459"/>
      <c r="J219" s="459"/>
      <c r="K219" s="459"/>
      <c r="L219" s="459"/>
      <c r="M219" s="465"/>
      <c r="N219" s="499"/>
      <c r="O219" s="500"/>
      <c r="P219" s="501"/>
      <c r="S219" s="505"/>
      <c r="T219" s="506"/>
      <c r="U219" s="506"/>
      <c r="V219" s="506"/>
      <c r="W219" s="506"/>
      <c r="X219" s="507"/>
      <c r="Y219" s="505"/>
      <c r="Z219" s="506"/>
      <c r="AA219" s="506"/>
      <c r="AB219" s="506"/>
      <c r="AC219" s="506"/>
      <c r="AD219" s="507"/>
      <c r="AE219" s="505"/>
      <c r="AF219" s="506"/>
      <c r="AG219" s="506"/>
      <c r="AH219" s="506"/>
      <c r="AI219" s="506"/>
      <c r="AJ219" s="507"/>
      <c r="AK219" s="505"/>
      <c r="AL219" s="506"/>
      <c r="AM219" s="506"/>
      <c r="AN219" s="506"/>
      <c r="AO219" s="506"/>
      <c r="AP219" s="507"/>
      <c r="AS219" s="458"/>
      <c r="AT219" s="459"/>
      <c r="AU219" s="459"/>
      <c r="AV219" s="459"/>
      <c r="AW219" s="459"/>
      <c r="AX219" s="459"/>
      <c r="AY219" s="460"/>
      <c r="AZ219" s="464"/>
      <c r="BA219" s="459"/>
      <c r="BB219" s="459"/>
      <c r="BC219" s="459"/>
      <c r="BD219" s="459"/>
      <c r="BE219" s="459"/>
      <c r="BF219" s="465"/>
      <c r="BG219" s="189"/>
      <c r="BH219" s="190"/>
      <c r="BI219" s="191" t="str">
        <f>IFERROR(VLOOKUP(BG219,宿泊手当!$A$1:$B$5,2,FALSE),"食事の有無を選択")</f>
        <v>食事の有無を選択</v>
      </c>
      <c r="BJ219" s="189"/>
      <c r="BK219" s="192"/>
      <c r="BL219" s="488">
        <f>IFERROR((BH219+BI219)*BJ219*BK219,0)</f>
        <v>0</v>
      </c>
      <c r="BM219" s="489"/>
      <c r="BN219" s="193" t="s">
        <v>4</v>
      </c>
      <c r="BO219" s="458"/>
      <c r="BP219" s="459"/>
      <c r="BQ219" s="459"/>
      <c r="BR219" s="459"/>
      <c r="BS219" s="459"/>
      <c r="BT219" s="459"/>
      <c r="BU219" s="465"/>
      <c r="BV219" s="458"/>
      <c r="BW219" s="459"/>
      <c r="BX219" s="459"/>
      <c r="BY219" s="459"/>
      <c r="BZ219" s="459"/>
      <c r="CA219" s="459"/>
      <c r="CB219" s="465"/>
      <c r="CC219" s="458"/>
      <c r="CD219" s="459"/>
      <c r="CE219" s="459"/>
      <c r="CF219" s="459"/>
      <c r="CG219" s="459"/>
      <c r="CH219" s="459"/>
      <c r="CI219" s="465"/>
      <c r="CJ219" s="458"/>
      <c r="CK219" s="459"/>
      <c r="CL219" s="459"/>
      <c r="CM219" s="459"/>
      <c r="CN219" s="459"/>
      <c r="CO219" s="459"/>
      <c r="CP219" s="465"/>
      <c r="CQ219" s="458"/>
      <c r="CR219" s="459"/>
      <c r="CS219" s="459"/>
      <c r="CT219" s="459"/>
      <c r="CU219" s="459"/>
      <c r="CV219" s="459"/>
      <c r="CW219" s="465"/>
      <c r="CX219" s="458"/>
      <c r="CY219" s="459"/>
      <c r="CZ219" s="459"/>
      <c r="DA219" s="459"/>
      <c r="DB219" s="459"/>
      <c r="DC219" s="459"/>
      <c r="DD219" s="465"/>
      <c r="DE219" s="482"/>
      <c r="DF219" s="483"/>
      <c r="DG219" s="483"/>
      <c r="DH219" s="483"/>
      <c r="DI219" s="483"/>
      <c r="DJ219" s="483"/>
      <c r="DK219" s="173"/>
      <c r="DL219" s="456"/>
    </row>
    <row r="220" spans="2:116" ht="20.25" hidden="1" customHeight="1">
      <c r="B220" s="458"/>
      <c r="C220" s="459"/>
      <c r="D220" s="459"/>
      <c r="E220" s="459"/>
      <c r="F220" s="459"/>
      <c r="G220" s="459"/>
      <c r="H220" s="459"/>
      <c r="I220" s="459"/>
      <c r="J220" s="459"/>
      <c r="K220" s="459"/>
      <c r="L220" s="459"/>
      <c r="M220" s="465"/>
      <c r="N220" s="499"/>
      <c r="O220" s="500"/>
      <c r="P220" s="501"/>
      <c r="S220" s="505"/>
      <c r="T220" s="506"/>
      <c r="U220" s="506"/>
      <c r="V220" s="506"/>
      <c r="W220" s="506"/>
      <c r="X220" s="507"/>
      <c r="Y220" s="505"/>
      <c r="Z220" s="506"/>
      <c r="AA220" s="506"/>
      <c r="AB220" s="506"/>
      <c r="AC220" s="506"/>
      <c r="AD220" s="507"/>
      <c r="AE220" s="505"/>
      <c r="AF220" s="506"/>
      <c r="AG220" s="506"/>
      <c r="AH220" s="506"/>
      <c r="AI220" s="506"/>
      <c r="AJ220" s="507"/>
      <c r="AK220" s="505"/>
      <c r="AL220" s="506"/>
      <c r="AM220" s="506"/>
      <c r="AN220" s="506"/>
      <c r="AO220" s="506"/>
      <c r="AP220" s="507"/>
      <c r="AS220" s="458"/>
      <c r="AT220" s="459"/>
      <c r="AU220" s="459"/>
      <c r="AV220" s="459"/>
      <c r="AW220" s="459"/>
      <c r="AX220" s="459"/>
      <c r="AY220" s="460"/>
      <c r="AZ220" s="464"/>
      <c r="BA220" s="459"/>
      <c r="BB220" s="459"/>
      <c r="BC220" s="459"/>
      <c r="BD220" s="459"/>
      <c r="BE220" s="459"/>
      <c r="BF220" s="465"/>
      <c r="BG220" s="189"/>
      <c r="BH220" s="190"/>
      <c r="BI220" s="191" t="str">
        <f>IFERROR(VLOOKUP(BG220,宿泊手当!$A$1:$B$5,2,FALSE),"食事の有無を選択")</f>
        <v>食事の有無を選択</v>
      </c>
      <c r="BJ220" s="189"/>
      <c r="BK220" s="192"/>
      <c r="BL220" s="488">
        <f t="shared" ref="BL220:BL224" si="24">IFERROR((BH220+BI220)*BJ220*BK220,0)</f>
        <v>0</v>
      </c>
      <c r="BM220" s="489"/>
      <c r="BN220" s="193" t="s">
        <v>4</v>
      </c>
      <c r="BO220" s="458"/>
      <c r="BP220" s="459"/>
      <c r="BQ220" s="459"/>
      <c r="BR220" s="459"/>
      <c r="BS220" s="459"/>
      <c r="BT220" s="459"/>
      <c r="BU220" s="465"/>
      <c r="BV220" s="458"/>
      <c r="BW220" s="459"/>
      <c r="BX220" s="459"/>
      <c r="BY220" s="459"/>
      <c r="BZ220" s="459"/>
      <c r="CA220" s="459"/>
      <c r="CB220" s="465"/>
      <c r="CC220" s="458"/>
      <c r="CD220" s="459"/>
      <c r="CE220" s="459"/>
      <c r="CF220" s="459"/>
      <c r="CG220" s="459"/>
      <c r="CH220" s="459"/>
      <c r="CI220" s="465"/>
      <c r="CJ220" s="458"/>
      <c r="CK220" s="459"/>
      <c r="CL220" s="459"/>
      <c r="CM220" s="459"/>
      <c r="CN220" s="459"/>
      <c r="CO220" s="459"/>
      <c r="CP220" s="465"/>
      <c r="CQ220" s="458"/>
      <c r="CR220" s="459"/>
      <c r="CS220" s="459"/>
      <c r="CT220" s="459"/>
      <c r="CU220" s="459"/>
      <c r="CV220" s="459"/>
      <c r="CW220" s="465"/>
      <c r="CX220" s="458"/>
      <c r="CY220" s="459"/>
      <c r="CZ220" s="459"/>
      <c r="DA220" s="459"/>
      <c r="DB220" s="459"/>
      <c r="DC220" s="459"/>
      <c r="DD220" s="465"/>
      <c r="DE220" s="482"/>
      <c r="DF220" s="483"/>
      <c r="DG220" s="483"/>
      <c r="DH220" s="483"/>
      <c r="DI220" s="483"/>
      <c r="DJ220" s="483"/>
      <c r="DK220" s="173"/>
      <c r="DL220" s="456"/>
    </row>
    <row r="221" spans="2:116" ht="20.25" hidden="1" customHeight="1">
      <c r="B221" s="458"/>
      <c r="C221" s="459"/>
      <c r="D221" s="459"/>
      <c r="E221" s="459"/>
      <c r="F221" s="459"/>
      <c r="G221" s="459"/>
      <c r="H221" s="459"/>
      <c r="I221" s="459"/>
      <c r="J221" s="459"/>
      <c r="K221" s="459"/>
      <c r="L221" s="459"/>
      <c r="M221" s="465"/>
      <c r="N221" s="499"/>
      <c r="O221" s="500"/>
      <c r="P221" s="501"/>
      <c r="S221" s="505"/>
      <c r="T221" s="506"/>
      <c r="U221" s="506"/>
      <c r="V221" s="506"/>
      <c r="W221" s="506"/>
      <c r="X221" s="507"/>
      <c r="Y221" s="505"/>
      <c r="Z221" s="506"/>
      <c r="AA221" s="506"/>
      <c r="AB221" s="506"/>
      <c r="AC221" s="506"/>
      <c r="AD221" s="507"/>
      <c r="AE221" s="505"/>
      <c r="AF221" s="506"/>
      <c r="AG221" s="506"/>
      <c r="AH221" s="506"/>
      <c r="AI221" s="506"/>
      <c r="AJ221" s="507"/>
      <c r="AK221" s="505"/>
      <c r="AL221" s="506"/>
      <c r="AM221" s="506"/>
      <c r="AN221" s="506"/>
      <c r="AO221" s="506"/>
      <c r="AP221" s="507"/>
      <c r="AS221" s="458"/>
      <c r="AT221" s="459"/>
      <c r="AU221" s="459"/>
      <c r="AV221" s="459"/>
      <c r="AW221" s="459"/>
      <c r="AX221" s="459"/>
      <c r="AY221" s="460"/>
      <c r="AZ221" s="464"/>
      <c r="BA221" s="459"/>
      <c r="BB221" s="459"/>
      <c r="BC221" s="459"/>
      <c r="BD221" s="459"/>
      <c r="BE221" s="459"/>
      <c r="BF221" s="465"/>
      <c r="BG221" s="189"/>
      <c r="BH221" s="190"/>
      <c r="BI221" s="191" t="str">
        <f>IFERROR(VLOOKUP(BG221,宿泊手当!$A$1:$B$5,2,FALSE),"食事の有無を選択")</f>
        <v>食事の有無を選択</v>
      </c>
      <c r="BJ221" s="189"/>
      <c r="BK221" s="192"/>
      <c r="BL221" s="488">
        <f t="shared" si="24"/>
        <v>0</v>
      </c>
      <c r="BM221" s="489"/>
      <c r="BN221" s="193" t="s">
        <v>4</v>
      </c>
      <c r="BO221" s="458"/>
      <c r="BP221" s="459"/>
      <c r="BQ221" s="459"/>
      <c r="BR221" s="459"/>
      <c r="BS221" s="459"/>
      <c r="BT221" s="459"/>
      <c r="BU221" s="465"/>
      <c r="BV221" s="458"/>
      <c r="BW221" s="459"/>
      <c r="BX221" s="459"/>
      <c r="BY221" s="459"/>
      <c r="BZ221" s="459"/>
      <c r="CA221" s="459"/>
      <c r="CB221" s="465"/>
      <c r="CC221" s="458"/>
      <c r="CD221" s="459"/>
      <c r="CE221" s="459"/>
      <c r="CF221" s="459"/>
      <c r="CG221" s="459"/>
      <c r="CH221" s="459"/>
      <c r="CI221" s="465"/>
      <c r="CJ221" s="458"/>
      <c r="CK221" s="459"/>
      <c r="CL221" s="459"/>
      <c r="CM221" s="459"/>
      <c r="CN221" s="459"/>
      <c r="CO221" s="459"/>
      <c r="CP221" s="465"/>
      <c r="CQ221" s="458"/>
      <c r="CR221" s="459"/>
      <c r="CS221" s="459"/>
      <c r="CT221" s="459"/>
      <c r="CU221" s="459"/>
      <c r="CV221" s="459"/>
      <c r="CW221" s="465"/>
      <c r="CX221" s="458"/>
      <c r="CY221" s="459"/>
      <c r="CZ221" s="459"/>
      <c r="DA221" s="459"/>
      <c r="DB221" s="459"/>
      <c r="DC221" s="459"/>
      <c r="DD221" s="465"/>
      <c r="DE221" s="482"/>
      <c r="DF221" s="483"/>
      <c r="DG221" s="483"/>
      <c r="DH221" s="483"/>
      <c r="DI221" s="483"/>
      <c r="DJ221" s="483"/>
      <c r="DK221" s="173"/>
      <c r="DL221" s="456"/>
    </row>
    <row r="222" spans="2:116" ht="20.25" hidden="1" customHeight="1">
      <c r="B222" s="458"/>
      <c r="C222" s="459"/>
      <c r="D222" s="459"/>
      <c r="E222" s="459"/>
      <c r="F222" s="459"/>
      <c r="G222" s="459"/>
      <c r="H222" s="459"/>
      <c r="I222" s="459"/>
      <c r="J222" s="459"/>
      <c r="K222" s="459"/>
      <c r="L222" s="459"/>
      <c r="M222" s="465"/>
      <c r="N222" s="499"/>
      <c r="O222" s="500"/>
      <c r="P222" s="501"/>
      <c r="S222" s="505"/>
      <c r="T222" s="506"/>
      <c r="U222" s="506"/>
      <c r="V222" s="506"/>
      <c r="W222" s="506"/>
      <c r="X222" s="507"/>
      <c r="Y222" s="505"/>
      <c r="Z222" s="506"/>
      <c r="AA222" s="506"/>
      <c r="AB222" s="506"/>
      <c r="AC222" s="506"/>
      <c r="AD222" s="507"/>
      <c r="AE222" s="505"/>
      <c r="AF222" s="506"/>
      <c r="AG222" s="506"/>
      <c r="AH222" s="506"/>
      <c r="AI222" s="506"/>
      <c r="AJ222" s="507"/>
      <c r="AK222" s="505"/>
      <c r="AL222" s="506"/>
      <c r="AM222" s="506"/>
      <c r="AN222" s="506"/>
      <c r="AO222" s="506"/>
      <c r="AP222" s="507"/>
      <c r="AS222" s="458"/>
      <c r="AT222" s="459"/>
      <c r="AU222" s="459"/>
      <c r="AV222" s="459"/>
      <c r="AW222" s="459"/>
      <c r="AX222" s="459"/>
      <c r="AY222" s="460"/>
      <c r="AZ222" s="464"/>
      <c r="BA222" s="459"/>
      <c r="BB222" s="459"/>
      <c r="BC222" s="459"/>
      <c r="BD222" s="459"/>
      <c r="BE222" s="459"/>
      <c r="BF222" s="465"/>
      <c r="BG222" s="189"/>
      <c r="BH222" s="190"/>
      <c r="BI222" s="191" t="str">
        <f>IFERROR(VLOOKUP(BG222,宿泊手当!$A$1:$B$5,2,FALSE),"食事の有無を選択")</f>
        <v>食事の有無を選択</v>
      </c>
      <c r="BJ222" s="189"/>
      <c r="BK222" s="192"/>
      <c r="BL222" s="488">
        <f t="shared" si="24"/>
        <v>0</v>
      </c>
      <c r="BM222" s="489"/>
      <c r="BN222" s="193" t="s">
        <v>4</v>
      </c>
      <c r="BO222" s="458"/>
      <c r="BP222" s="459"/>
      <c r="BQ222" s="459"/>
      <c r="BR222" s="459"/>
      <c r="BS222" s="459"/>
      <c r="BT222" s="459"/>
      <c r="BU222" s="465"/>
      <c r="BV222" s="458"/>
      <c r="BW222" s="459"/>
      <c r="BX222" s="459"/>
      <c r="BY222" s="459"/>
      <c r="BZ222" s="459"/>
      <c r="CA222" s="459"/>
      <c r="CB222" s="465"/>
      <c r="CC222" s="458"/>
      <c r="CD222" s="459"/>
      <c r="CE222" s="459"/>
      <c r="CF222" s="459"/>
      <c r="CG222" s="459"/>
      <c r="CH222" s="459"/>
      <c r="CI222" s="465"/>
      <c r="CJ222" s="458"/>
      <c r="CK222" s="459"/>
      <c r="CL222" s="459"/>
      <c r="CM222" s="459"/>
      <c r="CN222" s="459"/>
      <c r="CO222" s="459"/>
      <c r="CP222" s="465"/>
      <c r="CQ222" s="458"/>
      <c r="CR222" s="459"/>
      <c r="CS222" s="459"/>
      <c r="CT222" s="459"/>
      <c r="CU222" s="459"/>
      <c r="CV222" s="459"/>
      <c r="CW222" s="465"/>
      <c r="CX222" s="458"/>
      <c r="CY222" s="459"/>
      <c r="CZ222" s="459"/>
      <c r="DA222" s="459"/>
      <c r="DB222" s="459"/>
      <c r="DC222" s="459"/>
      <c r="DD222" s="465"/>
      <c r="DE222" s="482"/>
      <c r="DF222" s="483"/>
      <c r="DG222" s="483"/>
      <c r="DH222" s="483"/>
      <c r="DI222" s="483"/>
      <c r="DJ222" s="483"/>
      <c r="DK222" s="173"/>
      <c r="DL222" s="456"/>
    </row>
    <row r="223" spans="2:116" ht="20.25" hidden="1" customHeight="1">
      <c r="B223" s="458"/>
      <c r="C223" s="459"/>
      <c r="D223" s="459"/>
      <c r="E223" s="459"/>
      <c r="F223" s="459"/>
      <c r="G223" s="459"/>
      <c r="H223" s="459"/>
      <c r="I223" s="459"/>
      <c r="J223" s="459"/>
      <c r="K223" s="459"/>
      <c r="L223" s="459"/>
      <c r="M223" s="465"/>
      <c r="N223" s="499"/>
      <c r="O223" s="500"/>
      <c r="P223" s="501"/>
      <c r="S223" s="505"/>
      <c r="T223" s="506"/>
      <c r="U223" s="506"/>
      <c r="V223" s="506"/>
      <c r="W223" s="506"/>
      <c r="X223" s="507"/>
      <c r="Y223" s="505"/>
      <c r="Z223" s="506"/>
      <c r="AA223" s="506"/>
      <c r="AB223" s="506"/>
      <c r="AC223" s="506"/>
      <c r="AD223" s="507"/>
      <c r="AE223" s="505"/>
      <c r="AF223" s="506"/>
      <c r="AG223" s="506"/>
      <c r="AH223" s="506"/>
      <c r="AI223" s="506"/>
      <c r="AJ223" s="507"/>
      <c r="AK223" s="505"/>
      <c r="AL223" s="506"/>
      <c r="AM223" s="506"/>
      <c r="AN223" s="506"/>
      <c r="AO223" s="506"/>
      <c r="AP223" s="507"/>
      <c r="AS223" s="458"/>
      <c r="AT223" s="459"/>
      <c r="AU223" s="459"/>
      <c r="AV223" s="459"/>
      <c r="AW223" s="459"/>
      <c r="AX223" s="459"/>
      <c r="AY223" s="460"/>
      <c r="AZ223" s="464"/>
      <c r="BA223" s="459"/>
      <c r="BB223" s="459"/>
      <c r="BC223" s="459"/>
      <c r="BD223" s="459"/>
      <c r="BE223" s="459"/>
      <c r="BF223" s="465"/>
      <c r="BG223" s="189"/>
      <c r="BH223" s="190"/>
      <c r="BI223" s="191" t="str">
        <f>IFERROR(VLOOKUP(BG223,宿泊手当!$A$1:$B$5,2,FALSE),"食事の有無を選択")</f>
        <v>食事の有無を選択</v>
      </c>
      <c r="BJ223" s="189"/>
      <c r="BK223" s="192"/>
      <c r="BL223" s="488">
        <f t="shared" si="24"/>
        <v>0</v>
      </c>
      <c r="BM223" s="489"/>
      <c r="BN223" s="193" t="s">
        <v>4</v>
      </c>
      <c r="BO223" s="458"/>
      <c r="BP223" s="459"/>
      <c r="BQ223" s="459"/>
      <c r="BR223" s="459"/>
      <c r="BS223" s="459"/>
      <c r="BT223" s="459"/>
      <c r="BU223" s="465"/>
      <c r="BV223" s="458"/>
      <c r="BW223" s="459"/>
      <c r="BX223" s="459"/>
      <c r="BY223" s="459"/>
      <c r="BZ223" s="459"/>
      <c r="CA223" s="459"/>
      <c r="CB223" s="465"/>
      <c r="CC223" s="458"/>
      <c r="CD223" s="459"/>
      <c r="CE223" s="459"/>
      <c r="CF223" s="459"/>
      <c r="CG223" s="459"/>
      <c r="CH223" s="459"/>
      <c r="CI223" s="465"/>
      <c r="CJ223" s="458"/>
      <c r="CK223" s="459"/>
      <c r="CL223" s="459"/>
      <c r="CM223" s="459"/>
      <c r="CN223" s="459"/>
      <c r="CO223" s="459"/>
      <c r="CP223" s="465"/>
      <c r="CQ223" s="458"/>
      <c r="CR223" s="459"/>
      <c r="CS223" s="459"/>
      <c r="CT223" s="459"/>
      <c r="CU223" s="459"/>
      <c r="CV223" s="459"/>
      <c r="CW223" s="465"/>
      <c r="CX223" s="458"/>
      <c r="CY223" s="459"/>
      <c r="CZ223" s="459"/>
      <c r="DA223" s="459"/>
      <c r="DB223" s="459"/>
      <c r="DC223" s="459"/>
      <c r="DD223" s="465"/>
      <c r="DE223" s="482"/>
      <c r="DF223" s="483"/>
      <c r="DG223" s="483"/>
      <c r="DH223" s="483"/>
      <c r="DI223" s="483"/>
      <c r="DJ223" s="483"/>
      <c r="DK223" s="173"/>
      <c r="DL223" s="456"/>
    </row>
    <row r="224" spans="2:116" ht="20.25" hidden="1" customHeight="1">
      <c r="B224" s="458"/>
      <c r="C224" s="459"/>
      <c r="D224" s="459"/>
      <c r="E224" s="459"/>
      <c r="F224" s="459"/>
      <c r="G224" s="459"/>
      <c r="H224" s="459"/>
      <c r="I224" s="459"/>
      <c r="J224" s="459"/>
      <c r="K224" s="459"/>
      <c r="L224" s="459"/>
      <c r="M224" s="465"/>
      <c r="N224" s="499"/>
      <c r="O224" s="500"/>
      <c r="P224" s="501"/>
      <c r="S224" s="505"/>
      <c r="T224" s="506"/>
      <c r="U224" s="506"/>
      <c r="V224" s="506"/>
      <c r="W224" s="506"/>
      <c r="X224" s="507"/>
      <c r="Y224" s="505"/>
      <c r="Z224" s="506"/>
      <c r="AA224" s="506"/>
      <c r="AB224" s="506"/>
      <c r="AC224" s="506"/>
      <c r="AD224" s="507"/>
      <c r="AE224" s="505"/>
      <c r="AF224" s="506"/>
      <c r="AG224" s="506"/>
      <c r="AH224" s="506"/>
      <c r="AI224" s="506"/>
      <c r="AJ224" s="507"/>
      <c r="AK224" s="505"/>
      <c r="AL224" s="506"/>
      <c r="AM224" s="506"/>
      <c r="AN224" s="506"/>
      <c r="AO224" s="506"/>
      <c r="AP224" s="507"/>
      <c r="AS224" s="458"/>
      <c r="AT224" s="459"/>
      <c r="AU224" s="459"/>
      <c r="AV224" s="459"/>
      <c r="AW224" s="459"/>
      <c r="AX224" s="459"/>
      <c r="AY224" s="460"/>
      <c r="AZ224" s="464"/>
      <c r="BA224" s="459"/>
      <c r="BB224" s="459"/>
      <c r="BC224" s="459"/>
      <c r="BD224" s="459"/>
      <c r="BE224" s="459"/>
      <c r="BF224" s="465"/>
      <c r="BG224" s="189"/>
      <c r="BH224" s="190"/>
      <c r="BI224" s="191" t="str">
        <f>IFERROR(VLOOKUP(BG224,宿泊手当!$A$1:$B$5,2,FALSE),"食事の有無を選択")</f>
        <v>食事の有無を選択</v>
      </c>
      <c r="BJ224" s="189"/>
      <c r="BK224" s="192"/>
      <c r="BL224" s="488">
        <f t="shared" si="24"/>
        <v>0</v>
      </c>
      <c r="BM224" s="489"/>
      <c r="BN224" s="193" t="s">
        <v>4</v>
      </c>
      <c r="BO224" s="458"/>
      <c r="BP224" s="459"/>
      <c r="BQ224" s="459"/>
      <c r="BR224" s="459"/>
      <c r="BS224" s="459"/>
      <c r="BT224" s="459"/>
      <c r="BU224" s="465"/>
      <c r="BV224" s="458"/>
      <c r="BW224" s="459"/>
      <c r="BX224" s="459"/>
      <c r="BY224" s="459"/>
      <c r="BZ224" s="459"/>
      <c r="CA224" s="459"/>
      <c r="CB224" s="465"/>
      <c r="CC224" s="458"/>
      <c r="CD224" s="459"/>
      <c r="CE224" s="459"/>
      <c r="CF224" s="459"/>
      <c r="CG224" s="459"/>
      <c r="CH224" s="459"/>
      <c r="CI224" s="465"/>
      <c r="CJ224" s="458"/>
      <c r="CK224" s="459"/>
      <c r="CL224" s="459"/>
      <c r="CM224" s="459"/>
      <c r="CN224" s="459"/>
      <c r="CO224" s="459"/>
      <c r="CP224" s="465"/>
      <c r="CQ224" s="458"/>
      <c r="CR224" s="459"/>
      <c r="CS224" s="459"/>
      <c r="CT224" s="459"/>
      <c r="CU224" s="459"/>
      <c r="CV224" s="459"/>
      <c r="CW224" s="465"/>
      <c r="CX224" s="458"/>
      <c r="CY224" s="459"/>
      <c r="CZ224" s="459"/>
      <c r="DA224" s="459"/>
      <c r="DB224" s="459"/>
      <c r="DC224" s="459"/>
      <c r="DD224" s="465"/>
      <c r="DE224" s="482"/>
      <c r="DF224" s="483"/>
      <c r="DG224" s="483"/>
      <c r="DH224" s="483"/>
      <c r="DI224" s="483"/>
      <c r="DJ224" s="483"/>
      <c r="DK224" s="173"/>
      <c r="DL224" s="456"/>
    </row>
    <row r="225" spans="2:116" ht="15.75" hidden="1" customHeight="1">
      <c r="B225" s="461"/>
      <c r="C225" s="462"/>
      <c r="D225" s="462"/>
      <c r="E225" s="462"/>
      <c r="F225" s="462"/>
      <c r="G225" s="462"/>
      <c r="H225" s="462"/>
      <c r="I225" s="462"/>
      <c r="J225" s="462"/>
      <c r="K225" s="462"/>
      <c r="L225" s="462"/>
      <c r="M225" s="467"/>
      <c r="N225" s="499"/>
      <c r="O225" s="500"/>
      <c r="P225" s="501"/>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1"/>
      <c r="AT225" s="462"/>
      <c r="AU225" s="462"/>
      <c r="AV225" s="462"/>
      <c r="AW225" s="462"/>
      <c r="AX225" s="462"/>
      <c r="AY225" s="463"/>
      <c r="AZ225" s="466"/>
      <c r="BA225" s="462"/>
      <c r="BB225" s="462"/>
      <c r="BC225" s="462"/>
      <c r="BD225" s="462"/>
      <c r="BE225" s="462"/>
      <c r="BF225" s="467"/>
      <c r="BG225" s="493" t="s">
        <v>210</v>
      </c>
      <c r="BH225" s="494"/>
      <c r="BI225" s="494"/>
      <c r="BJ225" s="494"/>
      <c r="BK225" s="494"/>
      <c r="BL225" s="494"/>
      <c r="BM225" s="494"/>
      <c r="BN225" s="495"/>
      <c r="BO225" s="461"/>
      <c r="BP225" s="462"/>
      <c r="BQ225" s="462"/>
      <c r="BR225" s="462"/>
      <c r="BS225" s="462"/>
      <c r="BT225" s="462"/>
      <c r="BU225" s="467"/>
      <c r="BV225" s="461"/>
      <c r="BW225" s="462"/>
      <c r="BX225" s="462"/>
      <c r="BY225" s="462"/>
      <c r="BZ225" s="462"/>
      <c r="CA225" s="462"/>
      <c r="CB225" s="467"/>
      <c r="CC225" s="461"/>
      <c r="CD225" s="462"/>
      <c r="CE225" s="462"/>
      <c r="CF225" s="462"/>
      <c r="CG225" s="462"/>
      <c r="CH225" s="462"/>
      <c r="CI225" s="467"/>
      <c r="CJ225" s="461"/>
      <c r="CK225" s="462"/>
      <c r="CL225" s="462"/>
      <c r="CM225" s="462"/>
      <c r="CN225" s="462"/>
      <c r="CO225" s="462"/>
      <c r="CP225" s="467"/>
      <c r="CQ225" s="461"/>
      <c r="CR225" s="462"/>
      <c r="CS225" s="462"/>
      <c r="CT225" s="462"/>
      <c r="CU225" s="462"/>
      <c r="CV225" s="462"/>
      <c r="CW225" s="467"/>
      <c r="CX225" s="461"/>
      <c r="CY225" s="462"/>
      <c r="CZ225" s="462"/>
      <c r="DA225" s="462"/>
      <c r="DB225" s="462"/>
      <c r="DC225" s="462"/>
      <c r="DD225" s="467"/>
      <c r="DE225" s="197"/>
      <c r="DF225" s="198"/>
      <c r="DG225" s="198"/>
      <c r="DH225" s="198"/>
      <c r="DI225" s="198"/>
      <c r="DJ225" s="198"/>
      <c r="DK225" s="199" t="s">
        <v>4</v>
      </c>
    </row>
    <row r="226" spans="2:116" ht="9.75" hidden="1" customHeight="1">
      <c r="B226" s="496"/>
      <c r="C226" s="497"/>
      <c r="D226" s="497"/>
      <c r="E226" s="497"/>
      <c r="F226" s="497"/>
      <c r="G226" s="497"/>
      <c r="H226" s="497"/>
      <c r="I226" s="497"/>
      <c r="J226" s="497"/>
      <c r="K226" s="497"/>
      <c r="L226" s="497"/>
      <c r="M226" s="498"/>
      <c r="N226" s="499">
        <v>13</v>
      </c>
      <c r="O226" s="500"/>
      <c r="P226" s="501"/>
      <c r="S226" s="502"/>
      <c r="T226" s="503"/>
      <c r="U226" s="503"/>
      <c r="V226" s="503"/>
      <c r="W226" s="503"/>
      <c r="X226" s="504"/>
      <c r="Y226" s="502"/>
      <c r="Z226" s="503"/>
      <c r="AA226" s="503"/>
      <c r="AB226" s="503"/>
      <c r="AC226" s="503"/>
      <c r="AD226" s="504"/>
      <c r="AE226" s="502"/>
      <c r="AF226" s="503"/>
      <c r="AG226" s="503"/>
      <c r="AH226" s="503"/>
      <c r="AI226" s="503"/>
      <c r="AJ226" s="504"/>
      <c r="AK226" s="502">
        <f>SUM(S226:AJ242)</f>
        <v>0</v>
      </c>
      <c r="AL226" s="503"/>
      <c r="AM226" s="503"/>
      <c r="AN226" s="503"/>
      <c r="AO226" s="503"/>
      <c r="AP226" s="504"/>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172"/>
      <c r="CY226" s="169"/>
      <c r="CZ226" s="169"/>
      <c r="DA226" s="169"/>
      <c r="DB226" s="169"/>
      <c r="DC226" s="169"/>
      <c r="DD226" s="171"/>
      <c r="DE226" s="480">
        <f>SUM(AS227:DD227)</f>
        <v>0</v>
      </c>
      <c r="DF226" s="481"/>
      <c r="DG226" s="481"/>
      <c r="DH226" s="481"/>
      <c r="DI226" s="481"/>
      <c r="DJ226" s="481"/>
      <c r="DK226" s="171"/>
    </row>
    <row r="227" spans="2:116" ht="18.75" hidden="1" customHeight="1">
      <c r="B227" s="458"/>
      <c r="C227" s="459"/>
      <c r="D227" s="459"/>
      <c r="E227" s="459"/>
      <c r="F227" s="459"/>
      <c r="G227" s="459"/>
      <c r="H227" s="459"/>
      <c r="I227" s="459"/>
      <c r="J227" s="459"/>
      <c r="K227" s="459"/>
      <c r="L227" s="459"/>
      <c r="M227" s="465"/>
      <c r="N227" s="499"/>
      <c r="O227" s="500"/>
      <c r="P227" s="501"/>
      <c r="S227" s="505"/>
      <c r="T227" s="506"/>
      <c r="U227" s="506"/>
      <c r="V227" s="506"/>
      <c r="W227" s="506"/>
      <c r="X227" s="507"/>
      <c r="Y227" s="505"/>
      <c r="Z227" s="506"/>
      <c r="AA227" s="506"/>
      <c r="AB227" s="506"/>
      <c r="AC227" s="506"/>
      <c r="AD227" s="507"/>
      <c r="AE227" s="505"/>
      <c r="AF227" s="506"/>
      <c r="AG227" s="506"/>
      <c r="AH227" s="506"/>
      <c r="AI227" s="506"/>
      <c r="AJ227" s="507"/>
      <c r="AK227" s="505"/>
      <c r="AL227" s="506"/>
      <c r="AM227" s="506"/>
      <c r="AN227" s="506"/>
      <c r="AO227" s="506"/>
      <c r="AP227" s="507"/>
      <c r="AS227" s="484"/>
      <c r="AT227" s="485"/>
      <c r="AU227" s="485"/>
      <c r="AV227" s="485"/>
      <c r="AW227" s="485"/>
      <c r="AX227" s="485"/>
      <c r="AY227" s="486"/>
      <c r="AZ227" s="485"/>
      <c r="BA227" s="485"/>
      <c r="BB227" s="485"/>
      <c r="BC227" s="485"/>
      <c r="BD227" s="485"/>
      <c r="BE227" s="485"/>
      <c r="BF227" s="487"/>
      <c r="BG227" s="484">
        <f>SUM(BL237:BM242)</f>
        <v>0</v>
      </c>
      <c r="BH227" s="485"/>
      <c r="BI227" s="485"/>
      <c r="BJ227" s="485"/>
      <c r="BK227" s="485"/>
      <c r="BL227" s="485"/>
      <c r="BM227" s="485"/>
      <c r="BN227" s="487"/>
      <c r="BO227" s="484"/>
      <c r="BP227" s="485"/>
      <c r="BQ227" s="485"/>
      <c r="BR227" s="485"/>
      <c r="BS227" s="485"/>
      <c r="BT227" s="485"/>
      <c r="BU227" s="487"/>
      <c r="BV227" s="484"/>
      <c r="BW227" s="485"/>
      <c r="BX227" s="485"/>
      <c r="BY227" s="485"/>
      <c r="BZ227" s="485"/>
      <c r="CA227" s="485"/>
      <c r="CB227" s="487"/>
      <c r="CC227" s="484"/>
      <c r="CD227" s="485"/>
      <c r="CE227" s="485"/>
      <c r="CF227" s="485"/>
      <c r="CG227" s="485"/>
      <c r="CH227" s="485"/>
      <c r="CI227" s="487"/>
      <c r="CJ227" s="484"/>
      <c r="CK227" s="485"/>
      <c r="CL227" s="485"/>
      <c r="CM227" s="485"/>
      <c r="CN227" s="485"/>
      <c r="CO227" s="485"/>
      <c r="CP227" s="487"/>
      <c r="CQ227" s="484"/>
      <c r="CR227" s="485"/>
      <c r="CS227" s="485"/>
      <c r="CT227" s="485"/>
      <c r="CU227" s="485"/>
      <c r="CV227" s="485"/>
      <c r="CW227" s="487"/>
      <c r="CX227" s="484"/>
      <c r="CY227" s="485"/>
      <c r="CZ227" s="485"/>
      <c r="DA227" s="485"/>
      <c r="DB227" s="485"/>
      <c r="DC227" s="485"/>
      <c r="DD227" s="487"/>
      <c r="DE227" s="482"/>
      <c r="DF227" s="483"/>
      <c r="DG227" s="483"/>
      <c r="DH227" s="483"/>
      <c r="DI227" s="483"/>
      <c r="DJ227" s="483"/>
      <c r="DK227" s="173"/>
      <c r="DL227" s="158" t="str">
        <f>IF(AK226=DE226,"○","一致していません")</f>
        <v>○</v>
      </c>
    </row>
    <row r="228" spans="2:116" ht="9" hidden="1" customHeight="1">
      <c r="B228" s="458"/>
      <c r="C228" s="459"/>
      <c r="D228" s="459"/>
      <c r="E228" s="459"/>
      <c r="F228" s="459"/>
      <c r="G228" s="459"/>
      <c r="H228" s="459"/>
      <c r="I228" s="459"/>
      <c r="J228" s="459"/>
      <c r="K228" s="459"/>
      <c r="L228" s="459"/>
      <c r="M228" s="465"/>
      <c r="N228" s="499"/>
      <c r="O228" s="500"/>
      <c r="P228" s="501"/>
      <c r="S228" s="505"/>
      <c r="T228" s="506"/>
      <c r="U228" s="506"/>
      <c r="V228" s="506"/>
      <c r="W228" s="506"/>
      <c r="X228" s="507"/>
      <c r="Y228" s="505"/>
      <c r="Z228" s="506"/>
      <c r="AA228" s="506"/>
      <c r="AB228" s="506"/>
      <c r="AC228" s="506"/>
      <c r="AD228" s="507"/>
      <c r="AE228" s="505"/>
      <c r="AF228" s="506"/>
      <c r="AG228" s="506"/>
      <c r="AH228" s="506"/>
      <c r="AI228" s="506"/>
      <c r="AJ228" s="507"/>
      <c r="AK228" s="505"/>
      <c r="AL228" s="506"/>
      <c r="AM228" s="506"/>
      <c r="AN228" s="506"/>
      <c r="AO228" s="506"/>
      <c r="AP228" s="507"/>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174"/>
      <c r="CY228" s="175"/>
      <c r="CZ228" s="175"/>
      <c r="DA228" s="175"/>
      <c r="DB228" s="175"/>
      <c r="DC228" s="175"/>
      <c r="DD228" s="179" t="s">
        <v>4</v>
      </c>
      <c r="DE228" s="482"/>
      <c r="DF228" s="483"/>
      <c r="DG228" s="483"/>
      <c r="DH228" s="483"/>
      <c r="DI228" s="483"/>
      <c r="DJ228" s="483"/>
      <c r="DK228" s="173"/>
      <c r="DL228" s="456"/>
    </row>
    <row r="229" spans="2:116" ht="15" hidden="1" customHeight="1">
      <c r="B229" s="458"/>
      <c r="C229" s="459"/>
      <c r="D229" s="459"/>
      <c r="E229" s="459"/>
      <c r="F229" s="459"/>
      <c r="G229" s="459"/>
      <c r="H229" s="459"/>
      <c r="I229" s="459"/>
      <c r="J229" s="459"/>
      <c r="K229" s="459"/>
      <c r="L229" s="459"/>
      <c r="M229" s="465"/>
      <c r="N229" s="499"/>
      <c r="O229" s="500"/>
      <c r="P229" s="501"/>
      <c r="S229" s="505"/>
      <c r="T229" s="506"/>
      <c r="U229" s="506"/>
      <c r="V229" s="506"/>
      <c r="W229" s="506"/>
      <c r="X229" s="507"/>
      <c r="Y229" s="505"/>
      <c r="Z229" s="506"/>
      <c r="AA229" s="506"/>
      <c r="AB229" s="506"/>
      <c r="AC229" s="506"/>
      <c r="AD229" s="507"/>
      <c r="AE229" s="505"/>
      <c r="AF229" s="506"/>
      <c r="AG229" s="506"/>
      <c r="AH229" s="506"/>
      <c r="AI229" s="506"/>
      <c r="AJ229" s="507"/>
      <c r="AK229" s="505"/>
      <c r="AL229" s="506"/>
      <c r="AM229" s="506"/>
      <c r="AN229" s="506"/>
      <c r="AO229" s="506"/>
      <c r="AP229" s="507"/>
      <c r="AS229" s="180" t="s">
        <v>24</v>
      </c>
      <c r="AT229" s="181"/>
      <c r="AU229" s="181"/>
      <c r="AV229" s="181"/>
      <c r="AW229" s="181"/>
      <c r="AX229" s="181"/>
      <c r="AY229" s="182"/>
      <c r="AZ229" s="181"/>
      <c r="BA229" s="181"/>
      <c r="BB229" s="181"/>
      <c r="BC229" s="181"/>
      <c r="BD229" s="181"/>
      <c r="BE229" s="181"/>
      <c r="BF229" s="183"/>
      <c r="BG229" s="457" t="s">
        <v>194</v>
      </c>
      <c r="BH229" s="457"/>
      <c r="BI229" s="457"/>
      <c r="BJ229" s="457"/>
      <c r="BK229" s="457"/>
      <c r="BL229" s="457"/>
      <c r="BM229" s="457"/>
      <c r="BN229" s="457"/>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184"/>
      <c r="CY229" s="181"/>
      <c r="CZ229" s="181"/>
      <c r="DA229" s="181"/>
      <c r="DB229" s="181"/>
      <c r="DC229" s="181"/>
      <c r="DD229" s="183"/>
      <c r="DE229" s="482"/>
      <c r="DF229" s="483"/>
      <c r="DG229" s="483"/>
      <c r="DH229" s="483"/>
      <c r="DI229" s="483"/>
      <c r="DJ229" s="483"/>
      <c r="DK229" s="173"/>
      <c r="DL229" s="456"/>
    </row>
    <row r="230" spans="2:116" ht="15" hidden="1" customHeight="1">
      <c r="B230" s="458"/>
      <c r="C230" s="459"/>
      <c r="D230" s="459"/>
      <c r="E230" s="459"/>
      <c r="F230" s="459"/>
      <c r="G230" s="459"/>
      <c r="H230" s="459"/>
      <c r="I230" s="459"/>
      <c r="J230" s="459"/>
      <c r="K230" s="459"/>
      <c r="L230" s="459"/>
      <c r="M230" s="465"/>
      <c r="N230" s="499"/>
      <c r="O230" s="500"/>
      <c r="P230" s="501"/>
      <c r="S230" s="505"/>
      <c r="T230" s="506"/>
      <c r="U230" s="506"/>
      <c r="V230" s="506"/>
      <c r="W230" s="506"/>
      <c r="X230" s="507"/>
      <c r="Y230" s="505"/>
      <c r="Z230" s="506"/>
      <c r="AA230" s="506"/>
      <c r="AB230" s="506"/>
      <c r="AC230" s="506"/>
      <c r="AD230" s="507"/>
      <c r="AE230" s="505"/>
      <c r="AF230" s="506"/>
      <c r="AG230" s="506"/>
      <c r="AH230" s="506"/>
      <c r="AI230" s="506"/>
      <c r="AJ230" s="507"/>
      <c r="AK230" s="505"/>
      <c r="AL230" s="506"/>
      <c r="AM230" s="506"/>
      <c r="AN230" s="506"/>
      <c r="AO230" s="506"/>
      <c r="AP230" s="507"/>
      <c r="AS230" s="458"/>
      <c r="AT230" s="459"/>
      <c r="AU230" s="459"/>
      <c r="AV230" s="459"/>
      <c r="AW230" s="459"/>
      <c r="AX230" s="459"/>
      <c r="AY230" s="460"/>
      <c r="AZ230" s="464"/>
      <c r="BA230" s="459"/>
      <c r="BB230" s="459"/>
      <c r="BC230" s="459"/>
      <c r="BD230" s="459"/>
      <c r="BE230" s="459"/>
      <c r="BF230" s="465"/>
      <c r="BG230" s="468" t="s">
        <v>208</v>
      </c>
      <c r="BH230" s="469"/>
      <c r="BI230" s="470" t="s">
        <v>207</v>
      </c>
      <c r="BJ230" s="472" t="s">
        <v>200</v>
      </c>
      <c r="BK230" s="472" t="s">
        <v>205</v>
      </c>
      <c r="BL230" s="474" t="s">
        <v>201</v>
      </c>
      <c r="BM230" s="475"/>
      <c r="BN230" s="476"/>
      <c r="BO230" s="458"/>
      <c r="BP230" s="459"/>
      <c r="BQ230" s="459"/>
      <c r="BR230" s="459"/>
      <c r="BS230" s="459"/>
      <c r="BT230" s="459"/>
      <c r="BU230" s="465"/>
      <c r="BV230" s="458"/>
      <c r="BW230" s="459"/>
      <c r="BX230" s="459"/>
      <c r="BY230" s="459"/>
      <c r="BZ230" s="459"/>
      <c r="CA230" s="459"/>
      <c r="CB230" s="465"/>
      <c r="CC230" s="458"/>
      <c r="CD230" s="459"/>
      <c r="CE230" s="459"/>
      <c r="CF230" s="459"/>
      <c r="CG230" s="459"/>
      <c r="CH230" s="459"/>
      <c r="CI230" s="465"/>
      <c r="CJ230" s="458"/>
      <c r="CK230" s="459"/>
      <c r="CL230" s="459"/>
      <c r="CM230" s="459"/>
      <c r="CN230" s="459"/>
      <c r="CO230" s="459"/>
      <c r="CP230" s="465"/>
      <c r="CQ230" s="458"/>
      <c r="CR230" s="459"/>
      <c r="CS230" s="459"/>
      <c r="CT230" s="459"/>
      <c r="CU230" s="459"/>
      <c r="CV230" s="459"/>
      <c r="CW230" s="465"/>
      <c r="CX230" s="458"/>
      <c r="CY230" s="459"/>
      <c r="CZ230" s="459"/>
      <c r="DA230" s="459"/>
      <c r="DB230" s="459"/>
      <c r="DC230" s="459"/>
      <c r="DD230" s="465"/>
      <c r="DE230" s="482"/>
      <c r="DF230" s="483"/>
      <c r="DG230" s="483"/>
      <c r="DH230" s="483"/>
      <c r="DI230" s="483"/>
      <c r="DJ230" s="483"/>
      <c r="DK230" s="173"/>
      <c r="DL230" s="456"/>
    </row>
    <row r="231" spans="2:116" ht="13.5" hidden="1" customHeight="1">
      <c r="B231" s="458"/>
      <c r="C231" s="459"/>
      <c r="D231" s="459"/>
      <c r="E231" s="459"/>
      <c r="F231" s="459"/>
      <c r="G231" s="459"/>
      <c r="H231" s="459"/>
      <c r="I231" s="459"/>
      <c r="J231" s="459"/>
      <c r="K231" s="459"/>
      <c r="L231" s="459"/>
      <c r="M231" s="465"/>
      <c r="N231" s="499"/>
      <c r="O231" s="500"/>
      <c r="P231" s="501"/>
      <c r="S231" s="505"/>
      <c r="T231" s="506"/>
      <c r="U231" s="506"/>
      <c r="V231" s="506"/>
      <c r="W231" s="506"/>
      <c r="X231" s="507"/>
      <c r="Y231" s="505"/>
      <c r="Z231" s="506"/>
      <c r="AA231" s="506"/>
      <c r="AB231" s="506"/>
      <c r="AC231" s="506"/>
      <c r="AD231" s="507"/>
      <c r="AE231" s="505"/>
      <c r="AF231" s="506"/>
      <c r="AG231" s="506"/>
      <c r="AH231" s="506"/>
      <c r="AI231" s="506"/>
      <c r="AJ231" s="507"/>
      <c r="AK231" s="505"/>
      <c r="AL231" s="506"/>
      <c r="AM231" s="506"/>
      <c r="AN231" s="506"/>
      <c r="AO231" s="506"/>
      <c r="AP231" s="507"/>
      <c r="AS231" s="458"/>
      <c r="AT231" s="459"/>
      <c r="AU231" s="459"/>
      <c r="AV231" s="459"/>
      <c r="AW231" s="459"/>
      <c r="AX231" s="459"/>
      <c r="AY231" s="460"/>
      <c r="AZ231" s="464"/>
      <c r="BA231" s="459"/>
      <c r="BB231" s="459"/>
      <c r="BC231" s="459"/>
      <c r="BD231" s="459"/>
      <c r="BE231" s="459"/>
      <c r="BF231" s="465"/>
      <c r="BG231" s="185" t="s">
        <v>195</v>
      </c>
      <c r="BH231" s="186" t="s">
        <v>3</v>
      </c>
      <c r="BI231" s="471"/>
      <c r="BJ231" s="473"/>
      <c r="BK231" s="473"/>
      <c r="BL231" s="477"/>
      <c r="BM231" s="478"/>
      <c r="BN231" s="479"/>
      <c r="BO231" s="458"/>
      <c r="BP231" s="459"/>
      <c r="BQ231" s="459"/>
      <c r="BR231" s="459"/>
      <c r="BS231" s="459"/>
      <c r="BT231" s="459"/>
      <c r="BU231" s="465"/>
      <c r="BV231" s="458"/>
      <c r="BW231" s="459"/>
      <c r="BX231" s="459"/>
      <c r="BY231" s="459"/>
      <c r="BZ231" s="459"/>
      <c r="CA231" s="459"/>
      <c r="CB231" s="465"/>
      <c r="CC231" s="458"/>
      <c r="CD231" s="459"/>
      <c r="CE231" s="459"/>
      <c r="CF231" s="459"/>
      <c r="CG231" s="459"/>
      <c r="CH231" s="459"/>
      <c r="CI231" s="465"/>
      <c r="CJ231" s="458"/>
      <c r="CK231" s="459"/>
      <c r="CL231" s="459"/>
      <c r="CM231" s="459"/>
      <c r="CN231" s="459"/>
      <c r="CO231" s="459"/>
      <c r="CP231" s="465"/>
      <c r="CQ231" s="458"/>
      <c r="CR231" s="459"/>
      <c r="CS231" s="459"/>
      <c r="CT231" s="459"/>
      <c r="CU231" s="459"/>
      <c r="CV231" s="459"/>
      <c r="CW231" s="465"/>
      <c r="CX231" s="458"/>
      <c r="CY231" s="459"/>
      <c r="CZ231" s="459"/>
      <c r="DA231" s="459"/>
      <c r="DB231" s="459"/>
      <c r="DC231" s="459"/>
      <c r="DD231" s="465"/>
      <c r="DE231" s="482"/>
      <c r="DF231" s="483"/>
      <c r="DG231" s="483"/>
      <c r="DH231" s="483"/>
      <c r="DI231" s="483"/>
      <c r="DJ231" s="483"/>
      <c r="DK231" s="173"/>
      <c r="DL231" s="456"/>
    </row>
    <row r="232" spans="2:116" ht="20.25" hidden="1" customHeight="1">
      <c r="B232" s="458"/>
      <c r="C232" s="459"/>
      <c r="D232" s="459"/>
      <c r="E232" s="459"/>
      <c r="F232" s="459"/>
      <c r="G232" s="459"/>
      <c r="H232" s="459"/>
      <c r="I232" s="459"/>
      <c r="J232" s="459"/>
      <c r="K232" s="459"/>
      <c r="L232" s="459"/>
      <c r="M232" s="465"/>
      <c r="N232" s="499"/>
      <c r="O232" s="500"/>
      <c r="P232" s="501"/>
      <c r="S232" s="505"/>
      <c r="T232" s="506"/>
      <c r="U232" s="506"/>
      <c r="V232" s="506"/>
      <c r="W232" s="506"/>
      <c r="X232" s="507"/>
      <c r="Y232" s="505"/>
      <c r="Z232" s="506"/>
      <c r="AA232" s="506"/>
      <c r="AB232" s="506"/>
      <c r="AC232" s="506"/>
      <c r="AD232" s="507"/>
      <c r="AE232" s="505"/>
      <c r="AF232" s="506"/>
      <c r="AG232" s="506"/>
      <c r="AH232" s="506"/>
      <c r="AI232" s="506"/>
      <c r="AJ232" s="507"/>
      <c r="AK232" s="505"/>
      <c r="AL232" s="506"/>
      <c r="AM232" s="506"/>
      <c r="AN232" s="506"/>
      <c r="AO232" s="506"/>
      <c r="AP232" s="507"/>
      <c r="AS232" s="458"/>
      <c r="AT232" s="459"/>
      <c r="AU232" s="459"/>
      <c r="AV232" s="459"/>
      <c r="AW232" s="459"/>
      <c r="AX232" s="459"/>
      <c r="AY232" s="460"/>
      <c r="AZ232" s="464"/>
      <c r="BA232" s="459"/>
      <c r="BB232" s="459"/>
      <c r="BC232" s="459"/>
      <c r="BD232" s="459"/>
      <c r="BE232" s="459"/>
      <c r="BF232" s="465"/>
      <c r="BG232" s="187"/>
      <c r="BH232" s="221">
        <f>IFERROR(VLOOKUP(【③ターゲット】事業!AY34,宿泊費基準額!_xlnm.Print_Area,2,FALSE),0)</f>
        <v>0</v>
      </c>
      <c r="BI232" s="222" t="str">
        <f>IFERROR(VLOOKUP(BG232,宿泊手当!$A$1:$B$5,2,FALSE),"食事の有無を選択")</f>
        <v>食事の有無を選択</v>
      </c>
      <c r="BJ232" s="223"/>
      <c r="BK232" s="223"/>
      <c r="BL232" s="490">
        <f>IFERROR(BH232+BI232,0)</f>
        <v>0</v>
      </c>
      <c r="BM232" s="491"/>
      <c r="BN232" s="188" t="s">
        <v>4</v>
      </c>
      <c r="BO232" s="458"/>
      <c r="BP232" s="459"/>
      <c r="BQ232" s="459"/>
      <c r="BR232" s="459"/>
      <c r="BS232" s="459"/>
      <c r="BT232" s="459"/>
      <c r="BU232" s="465"/>
      <c r="BV232" s="458"/>
      <c r="BW232" s="459"/>
      <c r="BX232" s="459"/>
      <c r="BY232" s="459"/>
      <c r="BZ232" s="459"/>
      <c r="CA232" s="459"/>
      <c r="CB232" s="465"/>
      <c r="CC232" s="458"/>
      <c r="CD232" s="459"/>
      <c r="CE232" s="459"/>
      <c r="CF232" s="459"/>
      <c r="CG232" s="459"/>
      <c r="CH232" s="459"/>
      <c r="CI232" s="465"/>
      <c r="CJ232" s="458"/>
      <c r="CK232" s="459"/>
      <c r="CL232" s="459"/>
      <c r="CM232" s="459"/>
      <c r="CN232" s="459"/>
      <c r="CO232" s="459"/>
      <c r="CP232" s="465"/>
      <c r="CQ232" s="458"/>
      <c r="CR232" s="459"/>
      <c r="CS232" s="459"/>
      <c r="CT232" s="459"/>
      <c r="CU232" s="459"/>
      <c r="CV232" s="459"/>
      <c r="CW232" s="465"/>
      <c r="CX232" s="458"/>
      <c r="CY232" s="459"/>
      <c r="CZ232" s="459"/>
      <c r="DA232" s="459"/>
      <c r="DB232" s="459"/>
      <c r="DC232" s="459"/>
      <c r="DD232" s="465"/>
      <c r="DE232" s="482"/>
      <c r="DF232" s="483"/>
      <c r="DG232" s="483"/>
      <c r="DH232" s="483"/>
      <c r="DI232" s="483"/>
      <c r="DJ232" s="483"/>
      <c r="DK232" s="173"/>
      <c r="DL232" s="456"/>
    </row>
    <row r="233" spans="2:116" ht="20.25" hidden="1" customHeight="1">
      <c r="B233" s="458"/>
      <c r="C233" s="459"/>
      <c r="D233" s="459"/>
      <c r="E233" s="459"/>
      <c r="F233" s="459"/>
      <c r="G233" s="459"/>
      <c r="H233" s="459"/>
      <c r="I233" s="459"/>
      <c r="J233" s="459"/>
      <c r="K233" s="459"/>
      <c r="L233" s="459"/>
      <c r="M233" s="465"/>
      <c r="N233" s="499"/>
      <c r="O233" s="500"/>
      <c r="P233" s="501"/>
      <c r="S233" s="505"/>
      <c r="T233" s="506"/>
      <c r="U233" s="506"/>
      <c r="V233" s="506"/>
      <c r="W233" s="506"/>
      <c r="X233" s="507"/>
      <c r="Y233" s="505"/>
      <c r="Z233" s="506"/>
      <c r="AA233" s="506"/>
      <c r="AB233" s="506"/>
      <c r="AC233" s="506"/>
      <c r="AD233" s="507"/>
      <c r="AE233" s="505"/>
      <c r="AF233" s="506"/>
      <c r="AG233" s="506"/>
      <c r="AH233" s="506"/>
      <c r="AI233" s="506"/>
      <c r="AJ233" s="507"/>
      <c r="AK233" s="505"/>
      <c r="AL233" s="506"/>
      <c r="AM233" s="506"/>
      <c r="AN233" s="506"/>
      <c r="AO233" s="506"/>
      <c r="AP233" s="507"/>
      <c r="AS233" s="458"/>
      <c r="AT233" s="459"/>
      <c r="AU233" s="459"/>
      <c r="AV233" s="459"/>
      <c r="AW233" s="459"/>
      <c r="AX233" s="459"/>
      <c r="AY233" s="460"/>
      <c r="AZ233" s="464"/>
      <c r="BA233" s="459"/>
      <c r="BB233" s="459"/>
      <c r="BC233" s="459"/>
      <c r="BD233" s="459"/>
      <c r="BE233" s="459"/>
      <c r="BF233" s="465"/>
      <c r="BG233" s="187"/>
      <c r="BH233" s="221">
        <f>$BH$232</f>
        <v>0</v>
      </c>
      <c r="BI233" s="222" t="str">
        <f>IFERROR(VLOOKUP(BG233,宿泊手当!$A$1:$B$5,2,FALSE),"食事の有無を選択")</f>
        <v>食事の有無を選択</v>
      </c>
      <c r="BJ233" s="223"/>
      <c r="BK233" s="223"/>
      <c r="BL233" s="490">
        <f>IFERROR(BH233+BI233,0)</f>
        <v>0</v>
      </c>
      <c r="BM233" s="491"/>
      <c r="BN233" s="188" t="s">
        <v>4</v>
      </c>
      <c r="BO233" s="458"/>
      <c r="BP233" s="459"/>
      <c r="BQ233" s="459"/>
      <c r="BR233" s="459"/>
      <c r="BS233" s="459"/>
      <c r="BT233" s="459"/>
      <c r="BU233" s="465"/>
      <c r="BV233" s="458"/>
      <c r="BW233" s="459"/>
      <c r="BX233" s="459"/>
      <c r="BY233" s="459"/>
      <c r="BZ233" s="459"/>
      <c r="CA233" s="459"/>
      <c r="CB233" s="465"/>
      <c r="CC233" s="458"/>
      <c r="CD233" s="459"/>
      <c r="CE233" s="459"/>
      <c r="CF233" s="459"/>
      <c r="CG233" s="459"/>
      <c r="CH233" s="459"/>
      <c r="CI233" s="465"/>
      <c r="CJ233" s="458"/>
      <c r="CK233" s="459"/>
      <c r="CL233" s="459"/>
      <c r="CM233" s="459"/>
      <c r="CN233" s="459"/>
      <c r="CO233" s="459"/>
      <c r="CP233" s="465"/>
      <c r="CQ233" s="458"/>
      <c r="CR233" s="459"/>
      <c r="CS233" s="459"/>
      <c r="CT233" s="459"/>
      <c r="CU233" s="459"/>
      <c r="CV233" s="459"/>
      <c r="CW233" s="465"/>
      <c r="CX233" s="458"/>
      <c r="CY233" s="459"/>
      <c r="CZ233" s="459"/>
      <c r="DA233" s="459"/>
      <c r="DB233" s="459"/>
      <c r="DC233" s="459"/>
      <c r="DD233" s="465"/>
      <c r="DE233" s="482"/>
      <c r="DF233" s="483"/>
      <c r="DG233" s="483"/>
      <c r="DH233" s="483"/>
      <c r="DI233" s="483"/>
      <c r="DJ233" s="483"/>
      <c r="DK233" s="173"/>
      <c r="DL233" s="456"/>
    </row>
    <row r="234" spans="2:116" ht="20.25" hidden="1" customHeight="1">
      <c r="B234" s="458"/>
      <c r="C234" s="459"/>
      <c r="D234" s="459"/>
      <c r="E234" s="459"/>
      <c r="F234" s="459"/>
      <c r="G234" s="459"/>
      <c r="H234" s="459"/>
      <c r="I234" s="459"/>
      <c r="J234" s="459"/>
      <c r="K234" s="459"/>
      <c r="L234" s="459"/>
      <c r="M234" s="465"/>
      <c r="N234" s="499"/>
      <c r="O234" s="500"/>
      <c r="P234" s="501"/>
      <c r="S234" s="505"/>
      <c r="T234" s="506"/>
      <c r="U234" s="506"/>
      <c r="V234" s="506"/>
      <c r="W234" s="506"/>
      <c r="X234" s="507"/>
      <c r="Y234" s="505"/>
      <c r="Z234" s="506"/>
      <c r="AA234" s="506"/>
      <c r="AB234" s="506"/>
      <c r="AC234" s="506"/>
      <c r="AD234" s="507"/>
      <c r="AE234" s="505"/>
      <c r="AF234" s="506"/>
      <c r="AG234" s="506"/>
      <c r="AH234" s="506"/>
      <c r="AI234" s="506"/>
      <c r="AJ234" s="507"/>
      <c r="AK234" s="505"/>
      <c r="AL234" s="506"/>
      <c r="AM234" s="506"/>
      <c r="AN234" s="506"/>
      <c r="AO234" s="506"/>
      <c r="AP234" s="507"/>
      <c r="AS234" s="458"/>
      <c r="AT234" s="459"/>
      <c r="AU234" s="459"/>
      <c r="AV234" s="459"/>
      <c r="AW234" s="459"/>
      <c r="AX234" s="459"/>
      <c r="AY234" s="460"/>
      <c r="AZ234" s="464"/>
      <c r="BA234" s="459"/>
      <c r="BB234" s="459"/>
      <c r="BC234" s="459"/>
      <c r="BD234" s="459"/>
      <c r="BE234" s="459"/>
      <c r="BF234" s="465"/>
      <c r="BG234" s="187"/>
      <c r="BH234" s="221">
        <f t="shared" ref="BH234:BH235" si="25">$BH$232</f>
        <v>0</v>
      </c>
      <c r="BI234" s="222" t="str">
        <f>IFERROR(VLOOKUP(BG234,宿泊手当!$A$1:$B$5,2,FALSE),"食事の有無を選択")</f>
        <v>食事の有無を選択</v>
      </c>
      <c r="BJ234" s="223"/>
      <c r="BK234" s="223"/>
      <c r="BL234" s="490">
        <f>IFERROR(BH234+BI234,0)</f>
        <v>0</v>
      </c>
      <c r="BM234" s="491"/>
      <c r="BN234" s="188" t="s">
        <v>4</v>
      </c>
      <c r="BO234" s="458"/>
      <c r="BP234" s="459"/>
      <c r="BQ234" s="459"/>
      <c r="BR234" s="459"/>
      <c r="BS234" s="459"/>
      <c r="BT234" s="459"/>
      <c r="BU234" s="465"/>
      <c r="BV234" s="458"/>
      <c r="BW234" s="459"/>
      <c r="BX234" s="459"/>
      <c r="BY234" s="459"/>
      <c r="BZ234" s="459"/>
      <c r="CA234" s="459"/>
      <c r="CB234" s="465"/>
      <c r="CC234" s="458"/>
      <c r="CD234" s="459"/>
      <c r="CE234" s="459"/>
      <c r="CF234" s="459"/>
      <c r="CG234" s="459"/>
      <c r="CH234" s="459"/>
      <c r="CI234" s="465"/>
      <c r="CJ234" s="458"/>
      <c r="CK234" s="459"/>
      <c r="CL234" s="459"/>
      <c r="CM234" s="459"/>
      <c r="CN234" s="459"/>
      <c r="CO234" s="459"/>
      <c r="CP234" s="465"/>
      <c r="CQ234" s="458"/>
      <c r="CR234" s="459"/>
      <c r="CS234" s="459"/>
      <c r="CT234" s="459"/>
      <c r="CU234" s="459"/>
      <c r="CV234" s="459"/>
      <c r="CW234" s="465"/>
      <c r="CX234" s="458"/>
      <c r="CY234" s="459"/>
      <c r="CZ234" s="459"/>
      <c r="DA234" s="459"/>
      <c r="DB234" s="459"/>
      <c r="DC234" s="459"/>
      <c r="DD234" s="465"/>
      <c r="DE234" s="482"/>
      <c r="DF234" s="483"/>
      <c r="DG234" s="483"/>
      <c r="DH234" s="483"/>
      <c r="DI234" s="483"/>
      <c r="DJ234" s="483"/>
      <c r="DK234" s="173"/>
      <c r="DL234" s="456"/>
    </row>
    <row r="235" spans="2:116" ht="20.25" hidden="1" customHeight="1">
      <c r="B235" s="458"/>
      <c r="C235" s="459"/>
      <c r="D235" s="459"/>
      <c r="E235" s="459"/>
      <c r="F235" s="459"/>
      <c r="G235" s="459"/>
      <c r="H235" s="459"/>
      <c r="I235" s="459"/>
      <c r="J235" s="459"/>
      <c r="K235" s="459"/>
      <c r="L235" s="459"/>
      <c r="M235" s="465"/>
      <c r="N235" s="499"/>
      <c r="O235" s="500"/>
      <c r="P235" s="501"/>
      <c r="S235" s="505"/>
      <c r="T235" s="506"/>
      <c r="U235" s="506"/>
      <c r="V235" s="506"/>
      <c r="W235" s="506"/>
      <c r="X235" s="507"/>
      <c r="Y235" s="505"/>
      <c r="Z235" s="506"/>
      <c r="AA235" s="506"/>
      <c r="AB235" s="506"/>
      <c r="AC235" s="506"/>
      <c r="AD235" s="507"/>
      <c r="AE235" s="505"/>
      <c r="AF235" s="506"/>
      <c r="AG235" s="506"/>
      <c r="AH235" s="506"/>
      <c r="AI235" s="506"/>
      <c r="AJ235" s="507"/>
      <c r="AK235" s="505"/>
      <c r="AL235" s="506"/>
      <c r="AM235" s="506"/>
      <c r="AN235" s="506"/>
      <c r="AO235" s="506"/>
      <c r="AP235" s="507"/>
      <c r="AS235" s="458"/>
      <c r="AT235" s="459"/>
      <c r="AU235" s="459"/>
      <c r="AV235" s="459"/>
      <c r="AW235" s="459"/>
      <c r="AX235" s="459"/>
      <c r="AY235" s="460"/>
      <c r="AZ235" s="464"/>
      <c r="BA235" s="459"/>
      <c r="BB235" s="459"/>
      <c r="BC235" s="459"/>
      <c r="BD235" s="459"/>
      <c r="BE235" s="459"/>
      <c r="BF235" s="465"/>
      <c r="BG235" s="187"/>
      <c r="BH235" s="221">
        <f t="shared" si="25"/>
        <v>0</v>
      </c>
      <c r="BI235" s="222" t="str">
        <f>IFERROR(VLOOKUP(BG235,宿泊手当!$A$1:$B$5,2,FALSE),"食事の有無を選択")</f>
        <v>食事の有無を選択</v>
      </c>
      <c r="BJ235" s="223"/>
      <c r="BK235" s="223"/>
      <c r="BL235" s="490">
        <f>IFERROR(BH235+BI235,0)</f>
        <v>0</v>
      </c>
      <c r="BM235" s="491"/>
      <c r="BN235" s="188" t="s">
        <v>4</v>
      </c>
      <c r="BO235" s="458"/>
      <c r="BP235" s="459"/>
      <c r="BQ235" s="459"/>
      <c r="BR235" s="459"/>
      <c r="BS235" s="459"/>
      <c r="BT235" s="459"/>
      <c r="BU235" s="465"/>
      <c r="BV235" s="458"/>
      <c r="BW235" s="459"/>
      <c r="BX235" s="459"/>
      <c r="BY235" s="459"/>
      <c r="BZ235" s="459"/>
      <c r="CA235" s="459"/>
      <c r="CB235" s="465"/>
      <c r="CC235" s="458"/>
      <c r="CD235" s="459"/>
      <c r="CE235" s="459"/>
      <c r="CF235" s="459"/>
      <c r="CG235" s="459"/>
      <c r="CH235" s="459"/>
      <c r="CI235" s="465"/>
      <c r="CJ235" s="458"/>
      <c r="CK235" s="459"/>
      <c r="CL235" s="459"/>
      <c r="CM235" s="459"/>
      <c r="CN235" s="459"/>
      <c r="CO235" s="459"/>
      <c r="CP235" s="465"/>
      <c r="CQ235" s="458"/>
      <c r="CR235" s="459"/>
      <c r="CS235" s="459"/>
      <c r="CT235" s="459"/>
      <c r="CU235" s="459"/>
      <c r="CV235" s="459"/>
      <c r="CW235" s="465"/>
      <c r="CX235" s="458"/>
      <c r="CY235" s="459"/>
      <c r="CZ235" s="459"/>
      <c r="DA235" s="459"/>
      <c r="DB235" s="459"/>
      <c r="DC235" s="459"/>
      <c r="DD235" s="465"/>
      <c r="DE235" s="482"/>
      <c r="DF235" s="483"/>
      <c r="DG235" s="483"/>
      <c r="DH235" s="483"/>
      <c r="DI235" s="483"/>
      <c r="DJ235" s="483"/>
      <c r="DK235" s="173"/>
      <c r="DL235" s="456"/>
    </row>
    <row r="236" spans="2:116" ht="15" hidden="1" customHeight="1">
      <c r="B236" s="458"/>
      <c r="C236" s="459"/>
      <c r="D236" s="459"/>
      <c r="E236" s="459"/>
      <c r="F236" s="459"/>
      <c r="G236" s="459"/>
      <c r="H236" s="459"/>
      <c r="I236" s="459"/>
      <c r="J236" s="459"/>
      <c r="K236" s="459"/>
      <c r="L236" s="459"/>
      <c r="M236" s="465"/>
      <c r="N236" s="499"/>
      <c r="O236" s="500"/>
      <c r="P236" s="501"/>
      <c r="S236" s="505"/>
      <c r="T236" s="506"/>
      <c r="U236" s="506"/>
      <c r="V236" s="506"/>
      <c r="W236" s="506"/>
      <c r="X236" s="507"/>
      <c r="Y236" s="505"/>
      <c r="Z236" s="506"/>
      <c r="AA236" s="506"/>
      <c r="AB236" s="506"/>
      <c r="AC236" s="506"/>
      <c r="AD236" s="507"/>
      <c r="AE236" s="505"/>
      <c r="AF236" s="506"/>
      <c r="AG236" s="506"/>
      <c r="AH236" s="506"/>
      <c r="AI236" s="506"/>
      <c r="AJ236" s="507"/>
      <c r="AK236" s="505"/>
      <c r="AL236" s="506"/>
      <c r="AM236" s="506"/>
      <c r="AN236" s="506"/>
      <c r="AO236" s="506"/>
      <c r="AP236" s="507"/>
      <c r="AS236" s="458"/>
      <c r="AT236" s="459"/>
      <c r="AU236" s="459"/>
      <c r="AV236" s="459"/>
      <c r="AW236" s="459"/>
      <c r="AX236" s="459"/>
      <c r="AY236" s="460"/>
      <c r="AZ236" s="464"/>
      <c r="BA236" s="459"/>
      <c r="BB236" s="459"/>
      <c r="BC236" s="459"/>
      <c r="BD236" s="459"/>
      <c r="BE236" s="459"/>
      <c r="BF236" s="465"/>
      <c r="BG236" s="492" t="s">
        <v>202</v>
      </c>
      <c r="BH236" s="492"/>
      <c r="BI236" s="492"/>
      <c r="BJ236" s="492"/>
      <c r="BK236" s="492"/>
      <c r="BL236" s="492"/>
      <c r="BM236" s="492"/>
      <c r="BN236" s="492"/>
      <c r="BO236" s="458"/>
      <c r="BP236" s="459"/>
      <c r="BQ236" s="459"/>
      <c r="BR236" s="459"/>
      <c r="BS236" s="459"/>
      <c r="BT236" s="459"/>
      <c r="BU236" s="465"/>
      <c r="BV236" s="458"/>
      <c r="BW236" s="459"/>
      <c r="BX236" s="459"/>
      <c r="BY236" s="459"/>
      <c r="BZ236" s="459"/>
      <c r="CA236" s="459"/>
      <c r="CB236" s="465"/>
      <c r="CC236" s="458"/>
      <c r="CD236" s="459"/>
      <c r="CE236" s="459"/>
      <c r="CF236" s="459"/>
      <c r="CG236" s="459"/>
      <c r="CH236" s="459"/>
      <c r="CI236" s="465"/>
      <c r="CJ236" s="458"/>
      <c r="CK236" s="459"/>
      <c r="CL236" s="459"/>
      <c r="CM236" s="459"/>
      <c r="CN236" s="459"/>
      <c r="CO236" s="459"/>
      <c r="CP236" s="465"/>
      <c r="CQ236" s="458"/>
      <c r="CR236" s="459"/>
      <c r="CS236" s="459"/>
      <c r="CT236" s="459"/>
      <c r="CU236" s="459"/>
      <c r="CV236" s="459"/>
      <c r="CW236" s="465"/>
      <c r="CX236" s="458"/>
      <c r="CY236" s="459"/>
      <c r="CZ236" s="459"/>
      <c r="DA236" s="459"/>
      <c r="DB236" s="459"/>
      <c r="DC236" s="459"/>
      <c r="DD236" s="465"/>
      <c r="DE236" s="482"/>
      <c r="DF236" s="483"/>
      <c r="DG236" s="483"/>
      <c r="DH236" s="483"/>
      <c r="DI236" s="483"/>
      <c r="DJ236" s="483"/>
      <c r="DK236" s="173"/>
      <c r="DL236" s="456"/>
    </row>
    <row r="237" spans="2:116" ht="20.25" hidden="1" customHeight="1">
      <c r="B237" s="458"/>
      <c r="C237" s="459"/>
      <c r="D237" s="459"/>
      <c r="E237" s="459"/>
      <c r="F237" s="459"/>
      <c r="G237" s="459"/>
      <c r="H237" s="459"/>
      <c r="I237" s="459"/>
      <c r="J237" s="459"/>
      <c r="K237" s="459"/>
      <c r="L237" s="459"/>
      <c r="M237" s="465"/>
      <c r="N237" s="499"/>
      <c r="O237" s="500"/>
      <c r="P237" s="501"/>
      <c r="S237" s="505"/>
      <c r="T237" s="506"/>
      <c r="U237" s="506"/>
      <c r="V237" s="506"/>
      <c r="W237" s="506"/>
      <c r="X237" s="507"/>
      <c r="Y237" s="505"/>
      <c r="Z237" s="506"/>
      <c r="AA237" s="506"/>
      <c r="AB237" s="506"/>
      <c r="AC237" s="506"/>
      <c r="AD237" s="507"/>
      <c r="AE237" s="505"/>
      <c r="AF237" s="506"/>
      <c r="AG237" s="506"/>
      <c r="AH237" s="506"/>
      <c r="AI237" s="506"/>
      <c r="AJ237" s="507"/>
      <c r="AK237" s="505"/>
      <c r="AL237" s="506"/>
      <c r="AM237" s="506"/>
      <c r="AN237" s="506"/>
      <c r="AO237" s="506"/>
      <c r="AP237" s="507"/>
      <c r="AS237" s="458"/>
      <c r="AT237" s="459"/>
      <c r="AU237" s="459"/>
      <c r="AV237" s="459"/>
      <c r="AW237" s="459"/>
      <c r="AX237" s="459"/>
      <c r="AY237" s="460"/>
      <c r="AZ237" s="464"/>
      <c r="BA237" s="459"/>
      <c r="BB237" s="459"/>
      <c r="BC237" s="459"/>
      <c r="BD237" s="459"/>
      <c r="BE237" s="459"/>
      <c r="BF237" s="465"/>
      <c r="BG237" s="189"/>
      <c r="BH237" s="190"/>
      <c r="BI237" s="191" t="str">
        <f>IFERROR(VLOOKUP(BG237,宿泊手当!$A$1:$B$5,2,FALSE),"食事の有無を選択")</f>
        <v>食事の有無を選択</v>
      </c>
      <c r="BJ237" s="189"/>
      <c r="BK237" s="192"/>
      <c r="BL237" s="488">
        <f>IFERROR((BH237+BI237)*BJ237*BK237,0)</f>
        <v>0</v>
      </c>
      <c r="BM237" s="489"/>
      <c r="BN237" s="193" t="s">
        <v>4</v>
      </c>
      <c r="BO237" s="458"/>
      <c r="BP237" s="459"/>
      <c r="BQ237" s="459"/>
      <c r="BR237" s="459"/>
      <c r="BS237" s="459"/>
      <c r="BT237" s="459"/>
      <c r="BU237" s="465"/>
      <c r="BV237" s="458"/>
      <c r="BW237" s="459"/>
      <c r="BX237" s="459"/>
      <c r="BY237" s="459"/>
      <c r="BZ237" s="459"/>
      <c r="CA237" s="459"/>
      <c r="CB237" s="465"/>
      <c r="CC237" s="458"/>
      <c r="CD237" s="459"/>
      <c r="CE237" s="459"/>
      <c r="CF237" s="459"/>
      <c r="CG237" s="459"/>
      <c r="CH237" s="459"/>
      <c r="CI237" s="465"/>
      <c r="CJ237" s="458"/>
      <c r="CK237" s="459"/>
      <c r="CL237" s="459"/>
      <c r="CM237" s="459"/>
      <c r="CN237" s="459"/>
      <c r="CO237" s="459"/>
      <c r="CP237" s="465"/>
      <c r="CQ237" s="458"/>
      <c r="CR237" s="459"/>
      <c r="CS237" s="459"/>
      <c r="CT237" s="459"/>
      <c r="CU237" s="459"/>
      <c r="CV237" s="459"/>
      <c r="CW237" s="465"/>
      <c r="CX237" s="458"/>
      <c r="CY237" s="459"/>
      <c r="CZ237" s="459"/>
      <c r="DA237" s="459"/>
      <c r="DB237" s="459"/>
      <c r="DC237" s="459"/>
      <c r="DD237" s="465"/>
      <c r="DE237" s="482"/>
      <c r="DF237" s="483"/>
      <c r="DG237" s="483"/>
      <c r="DH237" s="483"/>
      <c r="DI237" s="483"/>
      <c r="DJ237" s="483"/>
      <c r="DK237" s="173"/>
      <c r="DL237" s="456"/>
    </row>
    <row r="238" spans="2:116" ht="20.25" hidden="1" customHeight="1">
      <c r="B238" s="458"/>
      <c r="C238" s="459"/>
      <c r="D238" s="459"/>
      <c r="E238" s="459"/>
      <c r="F238" s="459"/>
      <c r="G238" s="459"/>
      <c r="H238" s="459"/>
      <c r="I238" s="459"/>
      <c r="J238" s="459"/>
      <c r="K238" s="459"/>
      <c r="L238" s="459"/>
      <c r="M238" s="465"/>
      <c r="N238" s="499"/>
      <c r="O238" s="500"/>
      <c r="P238" s="501"/>
      <c r="S238" s="505"/>
      <c r="T238" s="506"/>
      <c r="U238" s="506"/>
      <c r="V238" s="506"/>
      <c r="W238" s="506"/>
      <c r="X238" s="507"/>
      <c r="Y238" s="505"/>
      <c r="Z238" s="506"/>
      <c r="AA238" s="506"/>
      <c r="AB238" s="506"/>
      <c r="AC238" s="506"/>
      <c r="AD238" s="507"/>
      <c r="AE238" s="505"/>
      <c r="AF238" s="506"/>
      <c r="AG238" s="506"/>
      <c r="AH238" s="506"/>
      <c r="AI238" s="506"/>
      <c r="AJ238" s="507"/>
      <c r="AK238" s="505"/>
      <c r="AL238" s="506"/>
      <c r="AM238" s="506"/>
      <c r="AN238" s="506"/>
      <c r="AO238" s="506"/>
      <c r="AP238" s="507"/>
      <c r="AS238" s="458"/>
      <c r="AT238" s="459"/>
      <c r="AU238" s="459"/>
      <c r="AV238" s="459"/>
      <c r="AW238" s="459"/>
      <c r="AX238" s="459"/>
      <c r="AY238" s="460"/>
      <c r="AZ238" s="464"/>
      <c r="BA238" s="459"/>
      <c r="BB238" s="459"/>
      <c r="BC238" s="459"/>
      <c r="BD238" s="459"/>
      <c r="BE238" s="459"/>
      <c r="BF238" s="465"/>
      <c r="BG238" s="189"/>
      <c r="BH238" s="190"/>
      <c r="BI238" s="191" t="str">
        <f>IFERROR(VLOOKUP(BG238,宿泊手当!$A$1:$B$5,2,FALSE),"食事の有無を選択")</f>
        <v>食事の有無を選択</v>
      </c>
      <c r="BJ238" s="189"/>
      <c r="BK238" s="192"/>
      <c r="BL238" s="488">
        <f t="shared" ref="BL238:BL242" si="26">IFERROR((BH238+BI238)*BJ238*BK238,0)</f>
        <v>0</v>
      </c>
      <c r="BM238" s="489"/>
      <c r="BN238" s="193" t="s">
        <v>4</v>
      </c>
      <c r="BO238" s="458"/>
      <c r="BP238" s="459"/>
      <c r="BQ238" s="459"/>
      <c r="BR238" s="459"/>
      <c r="BS238" s="459"/>
      <c r="BT238" s="459"/>
      <c r="BU238" s="465"/>
      <c r="BV238" s="458"/>
      <c r="BW238" s="459"/>
      <c r="BX238" s="459"/>
      <c r="BY238" s="459"/>
      <c r="BZ238" s="459"/>
      <c r="CA238" s="459"/>
      <c r="CB238" s="465"/>
      <c r="CC238" s="458"/>
      <c r="CD238" s="459"/>
      <c r="CE238" s="459"/>
      <c r="CF238" s="459"/>
      <c r="CG238" s="459"/>
      <c r="CH238" s="459"/>
      <c r="CI238" s="465"/>
      <c r="CJ238" s="458"/>
      <c r="CK238" s="459"/>
      <c r="CL238" s="459"/>
      <c r="CM238" s="459"/>
      <c r="CN238" s="459"/>
      <c r="CO238" s="459"/>
      <c r="CP238" s="465"/>
      <c r="CQ238" s="458"/>
      <c r="CR238" s="459"/>
      <c r="CS238" s="459"/>
      <c r="CT238" s="459"/>
      <c r="CU238" s="459"/>
      <c r="CV238" s="459"/>
      <c r="CW238" s="465"/>
      <c r="CX238" s="458"/>
      <c r="CY238" s="459"/>
      <c r="CZ238" s="459"/>
      <c r="DA238" s="459"/>
      <c r="DB238" s="459"/>
      <c r="DC238" s="459"/>
      <c r="DD238" s="465"/>
      <c r="DE238" s="482"/>
      <c r="DF238" s="483"/>
      <c r="DG238" s="483"/>
      <c r="DH238" s="483"/>
      <c r="DI238" s="483"/>
      <c r="DJ238" s="483"/>
      <c r="DK238" s="173"/>
      <c r="DL238" s="456"/>
    </row>
    <row r="239" spans="2:116" ht="20.25" hidden="1" customHeight="1">
      <c r="B239" s="458"/>
      <c r="C239" s="459"/>
      <c r="D239" s="459"/>
      <c r="E239" s="459"/>
      <c r="F239" s="459"/>
      <c r="G239" s="459"/>
      <c r="H239" s="459"/>
      <c r="I239" s="459"/>
      <c r="J239" s="459"/>
      <c r="K239" s="459"/>
      <c r="L239" s="459"/>
      <c r="M239" s="465"/>
      <c r="N239" s="499"/>
      <c r="O239" s="500"/>
      <c r="P239" s="501"/>
      <c r="S239" s="505"/>
      <c r="T239" s="506"/>
      <c r="U239" s="506"/>
      <c r="V239" s="506"/>
      <c r="W239" s="506"/>
      <c r="X239" s="507"/>
      <c r="Y239" s="505"/>
      <c r="Z239" s="506"/>
      <c r="AA239" s="506"/>
      <c r="AB239" s="506"/>
      <c r="AC239" s="506"/>
      <c r="AD239" s="507"/>
      <c r="AE239" s="505"/>
      <c r="AF239" s="506"/>
      <c r="AG239" s="506"/>
      <c r="AH239" s="506"/>
      <c r="AI239" s="506"/>
      <c r="AJ239" s="507"/>
      <c r="AK239" s="505"/>
      <c r="AL239" s="506"/>
      <c r="AM239" s="506"/>
      <c r="AN239" s="506"/>
      <c r="AO239" s="506"/>
      <c r="AP239" s="507"/>
      <c r="AS239" s="458"/>
      <c r="AT239" s="459"/>
      <c r="AU239" s="459"/>
      <c r="AV239" s="459"/>
      <c r="AW239" s="459"/>
      <c r="AX239" s="459"/>
      <c r="AY239" s="460"/>
      <c r="AZ239" s="464"/>
      <c r="BA239" s="459"/>
      <c r="BB239" s="459"/>
      <c r="BC239" s="459"/>
      <c r="BD239" s="459"/>
      <c r="BE239" s="459"/>
      <c r="BF239" s="465"/>
      <c r="BG239" s="189"/>
      <c r="BH239" s="190"/>
      <c r="BI239" s="191" t="str">
        <f>IFERROR(VLOOKUP(BG239,宿泊手当!$A$1:$B$5,2,FALSE),"食事の有無を選択")</f>
        <v>食事の有無を選択</v>
      </c>
      <c r="BJ239" s="189"/>
      <c r="BK239" s="192"/>
      <c r="BL239" s="488">
        <f t="shared" si="26"/>
        <v>0</v>
      </c>
      <c r="BM239" s="489"/>
      <c r="BN239" s="193" t="s">
        <v>4</v>
      </c>
      <c r="BO239" s="458"/>
      <c r="BP239" s="459"/>
      <c r="BQ239" s="459"/>
      <c r="BR239" s="459"/>
      <c r="BS239" s="459"/>
      <c r="BT239" s="459"/>
      <c r="BU239" s="465"/>
      <c r="BV239" s="458"/>
      <c r="BW239" s="459"/>
      <c r="BX239" s="459"/>
      <c r="BY239" s="459"/>
      <c r="BZ239" s="459"/>
      <c r="CA239" s="459"/>
      <c r="CB239" s="465"/>
      <c r="CC239" s="458"/>
      <c r="CD239" s="459"/>
      <c r="CE239" s="459"/>
      <c r="CF239" s="459"/>
      <c r="CG239" s="459"/>
      <c r="CH239" s="459"/>
      <c r="CI239" s="465"/>
      <c r="CJ239" s="458"/>
      <c r="CK239" s="459"/>
      <c r="CL239" s="459"/>
      <c r="CM239" s="459"/>
      <c r="CN239" s="459"/>
      <c r="CO239" s="459"/>
      <c r="CP239" s="465"/>
      <c r="CQ239" s="458"/>
      <c r="CR239" s="459"/>
      <c r="CS239" s="459"/>
      <c r="CT239" s="459"/>
      <c r="CU239" s="459"/>
      <c r="CV239" s="459"/>
      <c r="CW239" s="465"/>
      <c r="CX239" s="458"/>
      <c r="CY239" s="459"/>
      <c r="CZ239" s="459"/>
      <c r="DA239" s="459"/>
      <c r="DB239" s="459"/>
      <c r="DC239" s="459"/>
      <c r="DD239" s="465"/>
      <c r="DE239" s="482"/>
      <c r="DF239" s="483"/>
      <c r="DG239" s="483"/>
      <c r="DH239" s="483"/>
      <c r="DI239" s="483"/>
      <c r="DJ239" s="483"/>
      <c r="DK239" s="173"/>
      <c r="DL239" s="456"/>
    </row>
    <row r="240" spans="2:116" ht="20.25" hidden="1" customHeight="1">
      <c r="B240" s="458"/>
      <c r="C240" s="459"/>
      <c r="D240" s="459"/>
      <c r="E240" s="459"/>
      <c r="F240" s="459"/>
      <c r="G240" s="459"/>
      <c r="H240" s="459"/>
      <c r="I240" s="459"/>
      <c r="J240" s="459"/>
      <c r="K240" s="459"/>
      <c r="L240" s="459"/>
      <c r="M240" s="465"/>
      <c r="N240" s="499"/>
      <c r="O240" s="500"/>
      <c r="P240" s="501"/>
      <c r="S240" s="505"/>
      <c r="T240" s="506"/>
      <c r="U240" s="506"/>
      <c r="V240" s="506"/>
      <c r="W240" s="506"/>
      <c r="X240" s="507"/>
      <c r="Y240" s="505"/>
      <c r="Z240" s="506"/>
      <c r="AA240" s="506"/>
      <c r="AB240" s="506"/>
      <c r="AC240" s="506"/>
      <c r="AD240" s="507"/>
      <c r="AE240" s="505"/>
      <c r="AF240" s="506"/>
      <c r="AG240" s="506"/>
      <c r="AH240" s="506"/>
      <c r="AI240" s="506"/>
      <c r="AJ240" s="507"/>
      <c r="AK240" s="505"/>
      <c r="AL240" s="506"/>
      <c r="AM240" s="506"/>
      <c r="AN240" s="506"/>
      <c r="AO240" s="506"/>
      <c r="AP240" s="507"/>
      <c r="AS240" s="458"/>
      <c r="AT240" s="459"/>
      <c r="AU240" s="459"/>
      <c r="AV240" s="459"/>
      <c r="AW240" s="459"/>
      <c r="AX240" s="459"/>
      <c r="AY240" s="460"/>
      <c r="AZ240" s="464"/>
      <c r="BA240" s="459"/>
      <c r="BB240" s="459"/>
      <c r="BC240" s="459"/>
      <c r="BD240" s="459"/>
      <c r="BE240" s="459"/>
      <c r="BF240" s="465"/>
      <c r="BG240" s="189"/>
      <c r="BH240" s="190"/>
      <c r="BI240" s="191" t="str">
        <f>IFERROR(VLOOKUP(BG240,宿泊手当!$A$1:$B$5,2,FALSE),"食事の有無を選択")</f>
        <v>食事の有無を選択</v>
      </c>
      <c r="BJ240" s="189"/>
      <c r="BK240" s="192"/>
      <c r="BL240" s="488">
        <f t="shared" si="26"/>
        <v>0</v>
      </c>
      <c r="BM240" s="489"/>
      <c r="BN240" s="193" t="s">
        <v>4</v>
      </c>
      <c r="BO240" s="458"/>
      <c r="BP240" s="459"/>
      <c r="BQ240" s="459"/>
      <c r="BR240" s="459"/>
      <c r="BS240" s="459"/>
      <c r="BT240" s="459"/>
      <c r="BU240" s="465"/>
      <c r="BV240" s="458"/>
      <c r="BW240" s="459"/>
      <c r="BX240" s="459"/>
      <c r="BY240" s="459"/>
      <c r="BZ240" s="459"/>
      <c r="CA240" s="459"/>
      <c r="CB240" s="465"/>
      <c r="CC240" s="458"/>
      <c r="CD240" s="459"/>
      <c r="CE240" s="459"/>
      <c r="CF240" s="459"/>
      <c r="CG240" s="459"/>
      <c r="CH240" s="459"/>
      <c r="CI240" s="465"/>
      <c r="CJ240" s="458"/>
      <c r="CK240" s="459"/>
      <c r="CL240" s="459"/>
      <c r="CM240" s="459"/>
      <c r="CN240" s="459"/>
      <c r="CO240" s="459"/>
      <c r="CP240" s="465"/>
      <c r="CQ240" s="458"/>
      <c r="CR240" s="459"/>
      <c r="CS240" s="459"/>
      <c r="CT240" s="459"/>
      <c r="CU240" s="459"/>
      <c r="CV240" s="459"/>
      <c r="CW240" s="465"/>
      <c r="CX240" s="458"/>
      <c r="CY240" s="459"/>
      <c r="CZ240" s="459"/>
      <c r="DA240" s="459"/>
      <c r="DB240" s="459"/>
      <c r="DC240" s="459"/>
      <c r="DD240" s="465"/>
      <c r="DE240" s="482"/>
      <c r="DF240" s="483"/>
      <c r="DG240" s="483"/>
      <c r="DH240" s="483"/>
      <c r="DI240" s="483"/>
      <c r="DJ240" s="483"/>
      <c r="DK240" s="173"/>
      <c r="DL240" s="456"/>
    </row>
    <row r="241" spans="2:116" ht="20.25" hidden="1" customHeight="1">
      <c r="B241" s="458"/>
      <c r="C241" s="459"/>
      <c r="D241" s="459"/>
      <c r="E241" s="459"/>
      <c r="F241" s="459"/>
      <c r="G241" s="459"/>
      <c r="H241" s="459"/>
      <c r="I241" s="459"/>
      <c r="J241" s="459"/>
      <c r="K241" s="459"/>
      <c r="L241" s="459"/>
      <c r="M241" s="465"/>
      <c r="N241" s="499"/>
      <c r="O241" s="500"/>
      <c r="P241" s="501"/>
      <c r="S241" s="505"/>
      <c r="T241" s="506"/>
      <c r="U241" s="506"/>
      <c r="V241" s="506"/>
      <c r="W241" s="506"/>
      <c r="X241" s="507"/>
      <c r="Y241" s="505"/>
      <c r="Z241" s="506"/>
      <c r="AA241" s="506"/>
      <c r="AB241" s="506"/>
      <c r="AC241" s="506"/>
      <c r="AD241" s="507"/>
      <c r="AE241" s="505"/>
      <c r="AF241" s="506"/>
      <c r="AG241" s="506"/>
      <c r="AH241" s="506"/>
      <c r="AI241" s="506"/>
      <c r="AJ241" s="507"/>
      <c r="AK241" s="505"/>
      <c r="AL241" s="506"/>
      <c r="AM241" s="506"/>
      <c r="AN241" s="506"/>
      <c r="AO241" s="506"/>
      <c r="AP241" s="507"/>
      <c r="AS241" s="458"/>
      <c r="AT241" s="459"/>
      <c r="AU241" s="459"/>
      <c r="AV241" s="459"/>
      <c r="AW241" s="459"/>
      <c r="AX241" s="459"/>
      <c r="AY241" s="460"/>
      <c r="AZ241" s="464"/>
      <c r="BA241" s="459"/>
      <c r="BB241" s="459"/>
      <c r="BC241" s="459"/>
      <c r="BD241" s="459"/>
      <c r="BE241" s="459"/>
      <c r="BF241" s="465"/>
      <c r="BG241" s="189"/>
      <c r="BH241" s="190"/>
      <c r="BI241" s="191" t="str">
        <f>IFERROR(VLOOKUP(BG241,宿泊手当!$A$1:$B$5,2,FALSE),"食事の有無を選択")</f>
        <v>食事の有無を選択</v>
      </c>
      <c r="BJ241" s="189"/>
      <c r="BK241" s="192"/>
      <c r="BL241" s="488">
        <f t="shared" si="26"/>
        <v>0</v>
      </c>
      <c r="BM241" s="489"/>
      <c r="BN241" s="193" t="s">
        <v>4</v>
      </c>
      <c r="BO241" s="458"/>
      <c r="BP241" s="459"/>
      <c r="BQ241" s="459"/>
      <c r="BR241" s="459"/>
      <c r="BS241" s="459"/>
      <c r="BT241" s="459"/>
      <c r="BU241" s="465"/>
      <c r="BV241" s="458"/>
      <c r="BW241" s="459"/>
      <c r="BX241" s="459"/>
      <c r="BY241" s="459"/>
      <c r="BZ241" s="459"/>
      <c r="CA241" s="459"/>
      <c r="CB241" s="465"/>
      <c r="CC241" s="458"/>
      <c r="CD241" s="459"/>
      <c r="CE241" s="459"/>
      <c r="CF241" s="459"/>
      <c r="CG241" s="459"/>
      <c r="CH241" s="459"/>
      <c r="CI241" s="465"/>
      <c r="CJ241" s="458"/>
      <c r="CK241" s="459"/>
      <c r="CL241" s="459"/>
      <c r="CM241" s="459"/>
      <c r="CN241" s="459"/>
      <c r="CO241" s="459"/>
      <c r="CP241" s="465"/>
      <c r="CQ241" s="458"/>
      <c r="CR241" s="459"/>
      <c r="CS241" s="459"/>
      <c r="CT241" s="459"/>
      <c r="CU241" s="459"/>
      <c r="CV241" s="459"/>
      <c r="CW241" s="465"/>
      <c r="CX241" s="458"/>
      <c r="CY241" s="459"/>
      <c r="CZ241" s="459"/>
      <c r="DA241" s="459"/>
      <c r="DB241" s="459"/>
      <c r="DC241" s="459"/>
      <c r="DD241" s="465"/>
      <c r="DE241" s="482"/>
      <c r="DF241" s="483"/>
      <c r="DG241" s="483"/>
      <c r="DH241" s="483"/>
      <c r="DI241" s="483"/>
      <c r="DJ241" s="483"/>
      <c r="DK241" s="173"/>
      <c r="DL241" s="456"/>
    </row>
    <row r="242" spans="2:116" ht="20.25" hidden="1" customHeight="1">
      <c r="B242" s="458"/>
      <c r="C242" s="459"/>
      <c r="D242" s="459"/>
      <c r="E242" s="459"/>
      <c r="F242" s="459"/>
      <c r="G242" s="459"/>
      <c r="H242" s="459"/>
      <c r="I242" s="459"/>
      <c r="J242" s="459"/>
      <c r="K242" s="459"/>
      <c r="L242" s="459"/>
      <c r="M242" s="465"/>
      <c r="N242" s="499"/>
      <c r="O242" s="500"/>
      <c r="P242" s="501"/>
      <c r="S242" s="505"/>
      <c r="T242" s="506"/>
      <c r="U242" s="506"/>
      <c r="V242" s="506"/>
      <c r="W242" s="506"/>
      <c r="X242" s="507"/>
      <c r="Y242" s="505"/>
      <c r="Z242" s="506"/>
      <c r="AA242" s="506"/>
      <c r="AB242" s="506"/>
      <c r="AC242" s="506"/>
      <c r="AD242" s="507"/>
      <c r="AE242" s="505"/>
      <c r="AF242" s="506"/>
      <c r="AG242" s="506"/>
      <c r="AH242" s="506"/>
      <c r="AI242" s="506"/>
      <c r="AJ242" s="507"/>
      <c r="AK242" s="505"/>
      <c r="AL242" s="506"/>
      <c r="AM242" s="506"/>
      <c r="AN242" s="506"/>
      <c r="AO242" s="506"/>
      <c r="AP242" s="507"/>
      <c r="AS242" s="458"/>
      <c r="AT242" s="459"/>
      <c r="AU242" s="459"/>
      <c r="AV242" s="459"/>
      <c r="AW242" s="459"/>
      <c r="AX242" s="459"/>
      <c r="AY242" s="460"/>
      <c r="AZ242" s="464"/>
      <c r="BA242" s="459"/>
      <c r="BB242" s="459"/>
      <c r="BC242" s="459"/>
      <c r="BD242" s="459"/>
      <c r="BE242" s="459"/>
      <c r="BF242" s="465"/>
      <c r="BG242" s="189"/>
      <c r="BH242" s="190"/>
      <c r="BI242" s="191" t="str">
        <f>IFERROR(VLOOKUP(BG242,宿泊手当!$A$1:$B$5,2,FALSE),"食事の有無を選択")</f>
        <v>食事の有無を選択</v>
      </c>
      <c r="BJ242" s="189"/>
      <c r="BK242" s="192"/>
      <c r="BL242" s="488">
        <f t="shared" si="26"/>
        <v>0</v>
      </c>
      <c r="BM242" s="489"/>
      <c r="BN242" s="193" t="s">
        <v>4</v>
      </c>
      <c r="BO242" s="458"/>
      <c r="BP242" s="459"/>
      <c r="BQ242" s="459"/>
      <c r="BR242" s="459"/>
      <c r="BS242" s="459"/>
      <c r="BT242" s="459"/>
      <c r="BU242" s="465"/>
      <c r="BV242" s="458"/>
      <c r="BW242" s="459"/>
      <c r="BX242" s="459"/>
      <c r="BY242" s="459"/>
      <c r="BZ242" s="459"/>
      <c r="CA242" s="459"/>
      <c r="CB242" s="465"/>
      <c r="CC242" s="458"/>
      <c r="CD242" s="459"/>
      <c r="CE242" s="459"/>
      <c r="CF242" s="459"/>
      <c r="CG242" s="459"/>
      <c r="CH242" s="459"/>
      <c r="CI242" s="465"/>
      <c r="CJ242" s="458"/>
      <c r="CK242" s="459"/>
      <c r="CL242" s="459"/>
      <c r="CM242" s="459"/>
      <c r="CN242" s="459"/>
      <c r="CO242" s="459"/>
      <c r="CP242" s="465"/>
      <c r="CQ242" s="458"/>
      <c r="CR242" s="459"/>
      <c r="CS242" s="459"/>
      <c r="CT242" s="459"/>
      <c r="CU242" s="459"/>
      <c r="CV242" s="459"/>
      <c r="CW242" s="465"/>
      <c r="CX242" s="458"/>
      <c r="CY242" s="459"/>
      <c r="CZ242" s="459"/>
      <c r="DA242" s="459"/>
      <c r="DB242" s="459"/>
      <c r="DC242" s="459"/>
      <c r="DD242" s="465"/>
      <c r="DE242" s="482"/>
      <c r="DF242" s="483"/>
      <c r="DG242" s="483"/>
      <c r="DH242" s="483"/>
      <c r="DI242" s="483"/>
      <c r="DJ242" s="483"/>
      <c r="DK242" s="173"/>
      <c r="DL242" s="456"/>
    </row>
    <row r="243" spans="2:116" ht="15.75" hidden="1" customHeight="1">
      <c r="B243" s="461"/>
      <c r="C243" s="462"/>
      <c r="D243" s="462"/>
      <c r="E243" s="462"/>
      <c r="F243" s="462"/>
      <c r="G243" s="462"/>
      <c r="H243" s="462"/>
      <c r="I243" s="462"/>
      <c r="J243" s="462"/>
      <c r="K243" s="462"/>
      <c r="L243" s="462"/>
      <c r="M243" s="467"/>
      <c r="N243" s="499"/>
      <c r="O243" s="500"/>
      <c r="P243" s="501"/>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1"/>
      <c r="AT243" s="462"/>
      <c r="AU243" s="462"/>
      <c r="AV243" s="462"/>
      <c r="AW243" s="462"/>
      <c r="AX243" s="462"/>
      <c r="AY243" s="463"/>
      <c r="AZ243" s="466"/>
      <c r="BA243" s="462"/>
      <c r="BB243" s="462"/>
      <c r="BC243" s="462"/>
      <c r="BD243" s="462"/>
      <c r="BE243" s="462"/>
      <c r="BF243" s="467"/>
      <c r="BG243" s="493" t="s">
        <v>210</v>
      </c>
      <c r="BH243" s="494"/>
      <c r="BI243" s="494"/>
      <c r="BJ243" s="494"/>
      <c r="BK243" s="494"/>
      <c r="BL243" s="494"/>
      <c r="BM243" s="494"/>
      <c r="BN243" s="495"/>
      <c r="BO243" s="461"/>
      <c r="BP243" s="462"/>
      <c r="BQ243" s="462"/>
      <c r="BR243" s="462"/>
      <c r="BS243" s="462"/>
      <c r="BT243" s="462"/>
      <c r="BU243" s="467"/>
      <c r="BV243" s="461"/>
      <c r="BW243" s="462"/>
      <c r="BX243" s="462"/>
      <c r="BY243" s="462"/>
      <c r="BZ243" s="462"/>
      <c r="CA243" s="462"/>
      <c r="CB243" s="467"/>
      <c r="CC243" s="461"/>
      <c r="CD243" s="462"/>
      <c r="CE243" s="462"/>
      <c r="CF243" s="462"/>
      <c r="CG243" s="462"/>
      <c r="CH243" s="462"/>
      <c r="CI243" s="467"/>
      <c r="CJ243" s="461"/>
      <c r="CK243" s="462"/>
      <c r="CL243" s="462"/>
      <c r="CM243" s="462"/>
      <c r="CN243" s="462"/>
      <c r="CO243" s="462"/>
      <c r="CP243" s="467"/>
      <c r="CQ243" s="461"/>
      <c r="CR243" s="462"/>
      <c r="CS243" s="462"/>
      <c r="CT243" s="462"/>
      <c r="CU243" s="462"/>
      <c r="CV243" s="462"/>
      <c r="CW243" s="467"/>
      <c r="CX243" s="461"/>
      <c r="CY243" s="462"/>
      <c r="CZ243" s="462"/>
      <c r="DA243" s="462"/>
      <c r="DB243" s="462"/>
      <c r="DC243" s="462"/>
      <c r="DD243" s="467"/>
      <c r="DE243" s="197"/>
      <c r="DF243" s="198"/>
      <c r="DG243" s="198"/>
      <c r="DH243" s="198"/>
      <c r="DI243" s="198"/>
      <c r="DJ243" s="198"/>
      <c r="DK243" s="199" t="s">
        <v>4</v>
      </c>
    </row>
    <row r="244" spans="2:116" ht="9.75" hidden="1" customHeight="1">
      <c r="B244" s="496"/>
      <c r="C244" s="497"/>
      <c r="D244" s="497"/>
      <c r="E244" s="497"/>
      <c r="F244" s="497"/>
      <c r="G244" s="497"/>
      <c r="H244" s="497"/>
      <c r="I244" s="497"/>
      <c r="J244" s="497"/>
      <c r="K244" s="497"/>
      <c r="L244" s="497"/>
      <c r="M244" s="498"/>
      <c r="N244" s="499">
        <v>14</v>
      </c>
      <c r="O244" s="500"/>
      <c r="P244" s="501"/>
      <c r="S244" s="502"/>
      <c r="T244" s="503"/>
      <c r="U244" s="503"/>
      <c r="V244" s="503"/>
      <c r="W244" s="503"/>
      <c r="X244" s="504"/>
      <c r="Y244" s="502"/>
      <c r="Z244" s="503"/>
      <c r="AA244" s="503"/>
      <c r="AB244" s="503"/>
      <c r="AC244" s="503"/>
      <c r="AD244" s="504"/>
      <c r="AE244" s="502"/>
      <c r="AF244" s="503"/>
      <c r="AG244" s="503"/>
      <c r="AH244" s="503"/>
      <c r="AI244" s="503"/>
      <c r="AJ244" s="504"/>
      <c r="AK244" s="502">
        <f>SUM(S244:AJ260)</f>
        <v>0</v>
      </c>
      <c r="AL244" s="503"/>
      <c r="AM244" s="503"/>
      <c r="AN244" s="503"/>
      <c r="AO244" s="503"/>
      <c r="AP244" s="504"/>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172"/>
      <c r="CY244" s="169"/>
      <c r="CZ244" s="169"/>
      <c r="DA244" s="169"/>
      <c r="DB244" s="169"/>
      <c r="DC244" s="169"/>
      <c r="DD244" s="171"/>
      <c r="DE244" s="480">
        <f>SUM(AS245:DD245)</f>
        <v>0</v>
      </c>
      <c r="DF244" s="481"/>
      <c r="DG244" s="481"/>
      <c r="DH244" s="481"/>
      <c r="DI244" s="481"/>
      <c r="DJ244" s="481"/>
      <c r="DK244" s="171"/>
    </row>
    <row r="245" spans="2:116" ht="18.75" hidden="1" customHeight="1">
      <c r="B245" s="458"/>
      <c r="C245" s="459"/>
      <c r="D245" s="459"/>
      <c r="E245" s="459"/>
      <c r="F245" s="459"/>
      <c r="G245" s="459"/>
      <c r="H245" s="459"/>
      <c r="I245" s="459"/>
      <c r="J245" s="459"/>
      <c r="K245" s="459"/>
      <c r="L245" s="459"/>
      <c r="M245" s="465"/>
      <c r="N245" s="499"/>
      <c r="O245" s="500"/>
      <c r="P245" s="501"/>
      <c r="S245" s="505"/>
      <c r="T245" s="506"/>
      <c r="U245" s="506"/>
      <c r="V245" s="506"/>
      <c r="W245" s="506"/>
      <c r="X245" s="507"/>
      <c r="Y245" s="505"/>
      <c r="Z245" s="506"/>
      <c r="AA245" s="506"/>
      <c r="AB245" s="506"/>
      <c r="AC245" s="506"/>
      <c r="AD245" s="507"/>
      <c r="AE245" s="505"/>
      <c r="AF245" s="506"/>
      <c r="AG245" s="506"/>
      <c r="AH245" s="506"/>
      <c r="AI245" s="506"/>
      <c r="AJ245" s="507"/>
      <c r="AK245" s="505"/>
      <c r="AL245" s="506"/>
      <c r="AM245" s="506"/>
      <c r="AN245" s="506"/>
      <c r="AO245" s="506"/>
      <c r="AP245" s="507"/>
      <c r="AS245" s="484"/>
      <c r="AT245" s="485"/>
      <c r="AU245" s="485"/>
      <c r="AV245" s="485"/>
      <c r="AW245" s="485"/>
      <c r="AX245" s="485"/>
      <c r="AY245" s="486"/>
      <c r="AZ245" s="485"/>
      <c r="BA245" s="485"/>
      <c r="BB245" s="485"/>
      <c r="BC245" s="485"/>
      <c r="BD245" s="485"/>
      <c r="BE245" s="485"/>
      <c r="BF245" s="487"/>
      <c r="BG245" s="484">
        <f>SUM(BL255:BM260)</f>
        <v>0</v>
      </c>
      <c r="BH245" s="485"/>
      <c r="BI245" s="485"/>
      <c r="BJ245" s="485"/>
      <c r="BK245" s="485"/>
      <c r="BL245" s="485"/>
      <c r="BM245" s="485"/>
      <c r="BN245" s="487"/>
      <c r="BO245" s="484"/>
      <c r="BP245" s="485"/>
      <c r="BQ245" s="485"/>
      <c r="BR245" s="485"/>
      <c r="BS245" s="485"/>
      <c r="BT245" s="485"/>
      <c r="BU245" s="487"/>
      <c r="BV245" s="484"/>
      <c r="BW245" s="485"/>
      <c r="BX245" s="485"/>
      <c r="BY245" s="485"/>
      <c r="BZ245" s="485"/>
      <c r="CA245" s="485"/>
      <c r="CB245" s="487"/>
      <c r="CC245" s="484"/>
      <c r="CD245" s="485"/>
      <c r="CE245" s="485"/>
      <c r="CF245" s="485"/>
      <c r="CG245" s="485"/>
      <c r="CH245" s="485"/>
      <c r="CI245" s="487"/>
      <c r="CJ245" s="484"/>
      <c r="CK245" s="485"/>
      <c r="CL245" s="485"/>
      <c r="CM245" s="485"/>
      <c r="CN245" s="485"/>
      <c r="CO245" s="485"/>
      <c r="CP245" s="487"/>
      <c r="CQ245" s="484"/>
      <c r="CR245" s="485"/>
      <c r="CS245" s="485"/>
      <c r="CT245" s="485"/>
      <c r="CU245" s="485"/>
      <c r="CV245" s="485"/>
      <c r="CW245" s="487"/>
      <c r="CX245" s="484"/>
      <c r="CY245" s="485"/>
      <c r="CZ245" s="485"/>
      <c r="DA245" s="485"/>
      <c r="DB245" s="485"/>
      <c r="DC245" s="485"/>
      <c r="DD245" s="487"/>
      <c r="DE245" s="482"/>
      <c r="DF245" s="483"/>
      <c r="DG245" s="483"/>
      <c r="DH245" s="483"/>
      <c r="DI245" s="483"/>
      <c r="DJ245" s="483"/>
      <c r="DK245" s="173"/>
      <c r="DL245" s="158" t="str">
        <f>IF(AK244=DE244,"○","一致していません")</f>
        <v>○</v>
      </c>
    </row>
    <row r="246" spans="2:116" ht="9" hidden="1" customHeight="1">
      <c r="B246" s="458"/>
      <c r="C246" s="459"/>
      <c r="D246" s="459"/>
      <c r="E246" s="459"/>
      <c r="F246" s="459"/>
      <c r="G246" s="459"/>
      <c r="H246" s="459"/>
      <c r="I246" s="459"/>
      <c r="J246" s="459"/>
      <c r="K246" s="459"/>
      <c r="L246" s="459"/>
      <c r="M246" s="465"/>
      <c r="N246" s="499"/>
      <c r="O246" s="500"/>
      <c r="P246" s="501"/>
      <c r="S246" s="505"/>
      <c r="T246" s="506"/>
      <c r="U246" s="506"/>
      <c r="V246" s="506"/>
      <c r="W246" s="506"/>
      <c r="X246" s="507"/>
      <c r="Y246" s="505"/>
      <c r="Z246" s="506"/>
      <c r="AA246" s="506"/>
      <c r="AB246" s="506"/>
      <c r="AC246" s="506"/>
      <c r="AD246" s="507"/>
      <c r="AE246" s="505"/>
      <c r="AF246" s="506"/>
      <c r="AG246" s="506"/>
      <c r="AH246" s="506"/>
      <c r="AI246" s="506"/>
      <c r="AJ246" s="507"/>
      <c r="AK246" s="505"/>
      <c r="AL246" s="506"/>
      <c r="AM246" s="506"/>
      <c r="AN246" s="506"/>
      <c r="AO246" s="506"/>
      <c r="AP246" s="507"/>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174"/>
      <c r="CY246" s="175"/>
      <c r="CZ246" s="175"/>
      <c r="DA246" s="175"/>
      <c r="DB246" s="175"/>
      <c r="DC246" s="175"/>
      <c r="DD246" s="179" t="s">
        <v>4</v>
      </c>
      <c r="DE246" s="482"/>
      <c r="DF246" s="483"/>
      <c r="DG246" s="483"/>
      <c r="DH246" s="483"/>
      <c r="DI246" s="483"/>
      <c r="DJ246" s="483"/>
      <c r="DK246" s="173"/>
      <c r="DL246" s="456"/>
    </row>
    <row r="247" spans="2:116" ht="15" hidden="1" customHeight="1">
      <c r="B247" s="458"/>
      <c r="C247" s="459"/>
      <c r="D247" s="459"/>
      <c r="E247" s="459"/>
      <c r="F247" s="459"/>
      <c r="G247" s="459"/>
      <c r="H247" s="459"/>
      <c r="I247" s="459"/>
      <c r="J247" s="459"/>
      <c r="K247" s="459"/>
      <c r="L247" s="459"/>
      <c r="M247" s="465"/>
      <c r="N247" s="499"/>
      <c r="O247" s="500"/>
      <c r="P247" s="501"/>
      <c r="S247" s="505"/>
      <c r="T247" s="506"/>
      <c r="U247" s="506"/>
      <c r="V247" s="506"/>
      <c r="W247" s="506"/>
      <c r="X247" s="507"/>
      <c r="Y247" s="505"/>
      <c r="Z247" s="506"/>
      <c r="AA247" s="506"/>
      <c r="AB247" s="506"/>
      <c r="AC247" s="506"/>
      <c r="AD247" s="507"/>
      <c r="AE247" s="505"/>
      <c r="AF247" s="506"/>
      <c r="AG247" s="506"/>
      <c r="AH247" s="506"/>
      <c r="AI247" s="506"/>
      <c r="AJ247" s="507"/>
      <c r="AK247" s="505"/>
      <c r="AL247" s="506"/>
      <c r="AM247" s="506"/>
      <c r="AN247" s="506"/>
      <c r="AO247" s="506"/>
      <c r="AP247" s="507"/>
      <c r="AS247" s="180" t="s">
        <v>24</v>
      </c>
      <c r="AT247" s="181"/>
      <c r="AU247" s="181"/>
      <c r="AV247" s="181"/>
      <c r="AW247" s="181"/>
      <c r="AX247" s="181"/>
      <c r="AY247" s="182"/>
      <c r="AZ247" s="181"/>
      <c r="BA247" s="181"/>
      <c r="BB247" s="181"/>
      <c r="BC247" s="181"/>
      <c r="BD247" s="181"/>
      <c r="BE247" s="181"/>
      <c r="BF247" s="183"/>
      <c r="BG247" s="457" t="s">
        <v>194</v>
      </c>
      <c r="BH247" s="457"/>
      <c r="BI247" s="457"/>
      <c r="BJ247" s="457"/>
      <c r="BK247" s="457"/>
      <c r="BL247" s="457"/>
      <c r="BM247" s="457"/>
      <c r="BN247" s="457"/>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184"/>
      <c r="CY247" s="181"/>
      <c r="CZ247" s="181"/>
      <c r="DA247" s="181"/>
      <c r="DB247" s="181"/>
      <c r="DC247" s="181"/>
      <c r="DD247" s="183"/>
      <c r="DE247" s="482"/>
      <c r="DF247" s="483"/>
      <c r="DG247" s="483"/>
      <c r="DH247" s="483"/>
      <c r="DI247" s="483"/>
      <c r="DJ247" s="483"/>
      <c r="DK247" s="173"/>
      <c r="DL247" s="456"/>
    </row>
    <row r="248" spans="2:116" ht="15" hidden="1" customHeight="1">
      <c r="B248" s="458"/>
      <c r="C248" s="459"/>
      <c r="D248" s="459"/>
      <c r="E248" s="459"/>
      <c r="F248" s="459"/>
      <c r="G248" s="459"/>
      <c r="H248" s="459"/>
      <c r="I248" s="459"/>
      <c r="J248" s="459"/>
      <c r="K248" s="459"/>
      <c r="L248" s="459"/>
      <c r="M248" s="465"/>
      <c r="N248" s="499"/>
      <c r="O248" s="500"/>
      <c r="P248" s="501"/>
      <c r="S248" s="505"/>
      <c r="T248" s="506"/>
      <c r="U248" s="506"/>
      <c r="V248" s="506"/>
      <c r="W248" s="506"/>
      <c r="X248" s="507"/>
      <c r="Y248" s="505"/>
      <c r="Z248" s="506"/>
      <c r="AA248" s="506"/>
      <c r="AB248" s="506"/>
      <c r="AC248" s="506"/>
      <c r="AD248" s="507"/>
      <c r="AE248" s="505"/>
      <c r="AF248" s="506"/>
      <c r="AG248" s="506"/>
      <c r="AH248" s="506"/>
      <c r="AI248" s="506"/>
      <c r="AJ248" s="507"/>
      <c r="AK248" s="505"/>
      <c r="AL248" s="506"/>
      <c r="AM248" s="506"/>
      <c r="AN248" s="506"/>
      <c r="AO248" s="506"/>
      <c r="AP248" s="507"/>
      <c r="AS248" s="458"/>
      <c r="AT248" s="459"/>
      <c r="AU248" s="459"/>
      <c r="AV248" s="459"/>
      <c r="AW248" s="459"/>
      <c r="AX248" s="459"/>
      <c r="AY248" s="460"/>
      <c r="AZ248" s="464"/>
      <c r="BA248" s="459"/>
      <c r="BB248" s="459"/>
      <c r="BC248" s="459"/>
      <c r="BD248" s="459"/>
      <c r="BE248" s="459"/>
      <c r="BF248" s="465"/>
      <c r="BG248" s="468" t="s">
        <v>208</v>
      </c>
      <c r="BH248" s="469"/>
      <c r="BI248" s="470" t="s">
        <v>207</v>
      </c>
      <c r="BJ248" s="472" t="s">
        <v>200</v>
      </c>
      <c r="BK248" s="472" t="s">
        <v>205</v>
      </c>
      <c r="BL248" s="474" t="s">
        <v>201</v>
      </c>
      <c r="BM248" s="475"/>
      <c r="BN248" s="476"/>
      <c r="BO248" s="458"/>
      <c r="BP248" s="459"/>
      <c r="BQ248" s="459"/>
      <c r="BR248" s="459"/>
      <c r="BS248" s="459"/>
      <c r="BT248" s="459"/>
      <c r="BU248" s="465"/>
      <c r="BV248" s="458"/>
      <c r="BW248" s="459"/>
      <c r="BX248" s="459"/>
      <c r="BY248" s="459"/>
      <c r="BZ248" s="459"/>
      <c r="CA248" s="459"/>
      <c r="CB248" s="465"/>
      <c r="CC248" s="458"/>
      <c r="CD248" s="459"/>
      <c r="CE248" s="459"/>
      <c r="CF248" s="459"/>
      <c r="CG248" s="459"/>
      <c r="CH248" s="459"/>
      <c r="CI248" s="465"/>
      <c r="CJ248" s="458"/>
      <c r="CK248" s="459"/>
      <c r="CL248" s="459"/>
      <c r="CM248" s="459"/>
      <c r="CN248" s="459"/>
      <c r="CO248" s="459"/>
      <c r="CP248" s="465"/>
      <c r="CQ248" s="458"/>
      <c r="CR248" s="459"/>
      <c r="CS248" s="459"/>
      <c r="CT248" s="459"/>
      <c r="CU248" s="459"/>
      <c r="CV248" s="459"/>
      <c r="CW248" s="465"/>
      <c r="CX248" s="458"/>
      <c r="CY248" s="459"/>
      <c r="CZ248" s="459"/>
      <c r="DA248" s="459"/>
      <c r="DB248" s="459"/>
      <c r="DC248" s="459"/>
      <c r="DD248" s="465"/>
      <c r="DE248" s="482"/>
      <c r="DF248" s="483"/>
      <c r="DG248" s="483"/>
      <c r="DH248" s="483"/>
      <c r="DI248" s="483"/>
      <c r="DJ248" s="483"/>
      <c r="DK248" s="173"/>
      <c r="DL248" s="456"/>
    </row>
    <row r="249" spans="2:116" ht="13.5" hidden="1" customHeight="1">
      <c r="B249" s="458"/>
      <c r="C249" s="459"/>
      <c r="D249" s="459"/>
      <c r="E249" s="459"/>
      <c r="F249" s="459"/>
      <c r="G249" s="459"/>
      <c r="H249" s="459"/>
      <c r="I249" s="459"/>
      <c r="J249" s="459"/>
      <c r="K249" s="459"/>
      <c r="L249" s="459"/>
      <c r="M249" s="465"/>
      <c r="N249" s="499"/>
      <c r="O249" s="500"/>
      <c r="P249" s="501"/>
      <c r="S249" s="505"/>
      <c r="T249" s="506"/>
      <c r="U249" s="506"/>
      <c r="V249" s="506"/>
      <c r="W249" s="506"/>
      <c r="X249" s="507"/>
      <c r="Y249" s="505"/>
      <c r="Z249" s="506"/>
      <c r="AA249" s="506"/>
      <c r="AB249" s="506"/>
      <c r="AC249" s="506"/>
      <c r="AD249" s="507"/>
      <c r="AE249" s="505"/>
      <c r="AF249" s="506"/>
      <c r="AG249" s="506"/>
      <c r="AH249" s="506"/>
      <c r="AI249" s="506"/>
      <c r="AJ249" s="507"/>
      <c r="AK249" s="505"/>
      <c r="AL249" s="506"/>
      <c r="AM249" s="506"/>
      <c r="AN249" s="506"/>
      <c r="AO249" s="506"/>
      <c r="AP249" s="507"/>
      <c r="AS249" s="458"/>
      <c r="AT249" s="459"/>
      <c r="AU249" s="459"/>
      <c r="AV249" s="459"/>
      <c r="AW249" s="459"/>
      <c r="AX249" s="459"/>
      <c r="AY249" s="460"/>
      <c r="AZ249" s="464"/>
      <c r="BA249" s="459"/>
      <c r="BB249" s="459"/>
      <c r="BC249" s="459"/>
      <c r="BD249" s="459"/>
      <c r="BE249" s="459"/>
      <c r="BF249" s="465"/>
      <c r="BG249" s="185" t="s">
        <v>195</v>
      </c>
      <c r="BH249" s="186" t="s">
        <v>3</v>
      </c>
      <c r="BI249" s="471"/>
      <c r="BJ249" s="473"/>
      <c r="BK249" s="473"/>
      <c r="BL249" s="477"/>
      <c r="BM249" s="478"/>
      <c r="BN249" s="479"/>
      <c r="BO249" s="458"/>
      <c r="BP249" s="459"/>
      <c r="BQ249" s="459"/>
      <c r="BR249" s="459"/>
      <c r="BS249" s="459"/>
      <c r="BT249" s="459"/>
      <c r="BU249" s="465"/>
      <c r="BV249" s="458"/>
      <c r="BW249" s="459"/>
      <c r="BX249" s="459"/>
      <c r="BY249" s="459"/>
      <c r="BZ249" s="459"/>
      <c r="CA249" s="459"/>
      <c r="CB249" s="465"/>
      <c r="CC249" s="458"/>
      <c r="CD249" s="459"/>
      <c r="CE249" s="459"/>
      <c r="CF249" s="459"/>
      <c r="CG249" s="459"/>
      <c r="CH249" s="459"/>
      <c r="CI249" s="465"/>
      <c r="CJ249" s="458"/>
      <c r="CK249" s="459"/>
      <c r="CL249" s="459"/>
      <c r="CM249" s="459"/>
      <c r="CN249" s="459"/>
      <c r="CO249" s="459"/>
      <c r="CP249" s="465"/>
      <c r="CQ249" s="458"/>
      <c r="CR249" s="459"/>
      <c r="CS249" s="459"/>
      <c r="CT249" s="459"/>
      <c r="CU249" s="459"/>
      <c r="CV249" s="459"/>
      <c r="CW249" s="465"/>
      <c r="CX249" s="458"/>
      <c r="CY249" s="459"/>
      <c r="CZ249" s="459"/>
      <c r="DA249" s="459"/>
      <c r="DB249" s="459"/>
      <c r="DC249" s="459"/>
      <c r="DD249" s="465"/>
      <c r="DE249" s="482"/>
      <c r="DF249" s="483"/>
      <c r="DG249" s="483"/>
      <c r="DH249" s="483"/>
      <c r="DI249" s="483"/>
      <c r="DJ249" s="483"/>
      <c r="DK249" s="173"/>
      <c r="DL249" s="456"/>
    </row>
    <row r="250" spans="2:116" ht="20.25" hidden="1" customHeight="1">
      <c r="B250" s="458"/>
      <c r="C250" s="459"/>
      <c r="D250" s="459"/>
      <c r="E250" s="459"/>
      <c r="F250" s="459"/>
      <c r="G250" s="459"/>
      <c r="H250" s="459"/>
      <c r="I250" s="459"/>
      <c r="J250" s="459"/>
      <c r="K250" s="459"/>
      <c r="L250" s="459"/>
      <c r="M250" s="465"/>
      <c r="N250" s="499"/>
      <c r="O250" s="500"/>
      <c r="P250" s="501"/>
      <c r="S250" s="505"/>
      <c r="T250" s="506"/>
      <c r="U250" s="506"/>
      <c r="V250" s="506"/>
      <c r="W250" s="506"/>
      <c r="X250" s="507"/>
      <c r="Y250" s="505"/>
      <c r="Z250" s="506"/>
      <c r="AA250" s="506"/>
      <c r="AB250" s="506"/>
      <c r="AC250" s="506"/>
      <c r="AD250" s="507"/>
      <c r="AE250" s="505"/>
      <c r="AF250" s="506"/>
      <c r="AG250" s="506"/>
      <c r="AH250" s="506"/>
      <c r="AI250" s="506"/>
      <c r="AJ250" s="507"/>
      <c r="AK250" s="505"/>
      <c r="AL250" s="506"/>
      <c r="AM250" s="506"/>
      <c r="AN250" s="506"/>
      <c r="AO250" s="506"/>
      <c r="AP250" s="507"/>
      <c r="AS250" s="458"/>
      <c r="AT250" s="459"/>
      <c r="AU250" s="459"/>
      <c r="AV250" s="459"/>
      <c r="AW250" s="459"/>
      <c r="AX250" s="459"/>
      <c r="AY250" s="460"/>
      <c r="AZ250" s="464"/>
      <c r="BA250" s="459"/>
      <c r="BB250" s="459"/>
      <c r="BC250" s="459"/>
      <c r="BD250" s="459"/>
      <c r="BE250" s="459"/>
      <c r="BF250" s="465"/>
      <c r="BG250" s="187"/>
      <c r="BH250" s="221">
        <f>IFERROR(VLOOKUP(【③ターゲット】事業!AY36,宿泊費基準額!_xlnm.Print_Area,2,FALSE),0)</f>
        <v>0</v>
      </c>
      <c r="BI250" s="222" t="str">
        <f>IFERROR(VLOOKUP(BG250,宿泊手当!$A$1:$B$5,2,FALSE),"食事の有無を選択")</f>
        <v>食事の有無を選択</v>
      </c>
      <c r="BJ250" s="223"/>
      <c r="BK250" s="223"/>
      <c r="BL250" s="490">
        <f>IFERROR(BH250+BI250,0)</f>
        <v>0</v>
      </c>
      <c r="BM250" s="491"/>
      <c r="BN250" s="188" t="s">
        <v>4</v>
      </c>
      <c r="BO250" s="458"/>
      <c r="BP250" s="459"/>
      <c r="BQ250" s="459"/>
      <c r="BR250" s="459"/>
      <c r="BS250" s="459"/>
      <c r="BT250" s="459"/>
      <c r="BU250" s="465"/>
      <c r="BV250" s="458"/>
      <c r="BW250" s="459"/>
      <c r="BX250" s="459"/>
      <c r="BY250" s="459"/>
      <c r="BZ250" s="459"/>
      <c r="CA250" s="459"/>
      <c r="CB250" s="465"/>
      <c r="CC250" s="458"/>
      <c r="CD250" s="459"/>
      <c r="CE250" s="459"/>
      <c r="CF250" s="459"/>
      <c r="CG250" s="459"/>
      <c r="CH250" s="459"/>
      <c r="CI250" s="465"/>
      <c r="CJ250" s="458"/>
      <c r="CK250" s="459"/>
      <c r="CL250" s="459"/>
      <c r="CM250" s="459"/>
      <c r="CN250" s="459"/>
      <c r="CO250" s="459"/>
      <c r="CP250" s="465"/>
      <c r="CQ250" s="458"/>
      <c r="CR250" s="459"/>
      <c r="CS250" s="459"/>
      <c r="CT250" s="459"/>
      <c r="CU250" s="459"/>
      <c r="CV250" s="459"/>
      <c r="CW250" s="465"/>
      <c r="CX250" s="458"/>
      <c r="CY250" s="459"/>
      <c r="CZ250" s="459"/>
      <c r="DA250" s="459"/>
      <c r="DB250" s="459"/>
      <c r="DC250" s="459"/>
      <c r="DD250" s="465"/>
      <c r="DE250" s="482"/>
      <c r="DF250" s="483"/>
      <c r="DG250" s="483"/>
      <c r="DH250" s="483"/>
      <c r="DI250" s="483"/>
      <c r="DJ250" s="483"/>
      <c r="DK250" s="173"/>
      <c r="DL250" s="456"/>
    </row>
    <row r="251" spans="2:116" ht="20.25" hidden="1" customHeight="1">
      <c r="B251" s="458"/>
      <c r="C251" s="459"/>
      <c r="D251" s="459"/>
      <c r="E251" s="459"/>
      <c r="F251" s="459"/>
      <c r="G251" s="459"/>
      <c r="H251" s="459"/>
      <c r="I251" s="459"/>
      <c r="J251" s="459"/>
      <c r="K251" s="459"/>
      <c r="L251" s="459"/>
      <c r="M251" s="465"/>
      <c r="N251" s="499"/>
      <c r="O251" s="500"/>
      <c r="P251" s="501"/>
      <c r="S251" s="505"/>
      <c r="T251" s="506"/>
      <c r="U251" s="506"/>
      <c r="V251" s="506"/>
      <c r="W251" s="506"/>
      <c r="X251" s="507"/>
      <c r="Y251" s="505"/>
      <c r="Z251" s="506"/>
      <c r="AA251" s="506"/>
      <c r="AB251" s="506"/>
      <c r="AC251" s="506"/>
      <c r="AD251" s="507"/>
      <c r="AE251" s="505"/>
      <c r="AF251" s="506"/>
      <c r="AG251" s="506"/>
      <c r="AH251" s="506"/>
      <c r="AI251" s="506"/>
      <c r="AJ251" s="507"/>
      <c r="AK251" s="505"/>
      <c r="AL251" s="506"/>
      <c r="AM251" s="506"/>
      <c r="AN251" s="506"/>
      <c r="AO251" s="506"/>
      <c r="AP251" s="507"/>
      <c r="AS251" s="458"/>
      <c r="AT251" s="459"/>
      <c r="AU251" s="459"/>
      <c r="AV251" s="459"/>
      <c r="AW251" s="459"/>
      <c r="AX251" s="459"/>
      <c r="AY251" s="460"/>
      <c r="AZ251" s="464"/>
      <c r="BA251" s="459"/>
      <c r="BB251" s="459"/>
      <c r="BC251" s="459"/>
      <c r="BD251" s="459"/>
      <c r="BE251" s="459"/>
      <c r="BF251" s="465"/>
      <c r="BG251" s="187"/>
      <c r="BH251" s="221">
        <f>$BH$250</f>
        <v>0</v>
      </c>
      <c r="BI251" s="222" t="str">
        <f>IFERROR(VLOOKUP(BG251,宿泊手当!$A$1:$B$5,2,FALSE),"食事の有無を選択")</f>
        <v>食事の有無を選択</v>
      </c>
      <c r="BJ251" s="223"/>
      <c r="BK251" s="223"/>
      <c r="BL251" s="490">
        <f>IFERROR(BH251+BI251,0)</f>
        <v>0</v>
      </c>
      <c r="BM251" s="491"/>
      <c r="BN251" s="188" t="s">
        <v>4</v>
      </c>
      <c r="BO251" s="458"/>
      <c r="BP251" s="459"/>
      <c r="BQ251" s="459"/>
      <c r="BR251" s="459"/>
      <c r="BS251" s="459"/>
      <c r="BT251" s="459"/>
      <c r="BU251" s="465"/>
      <c r="BV251" s="458"/>
      <c r="BW251" s="459"/>
      <c r="BX251" s="459"/>
      <c r="BY251" s="459"/>
      <c r="BZ251" s="459"/>
      <c r="CA251" s="459"/>
      <c r="CB251" s="465"/>
      <c r="CC251" s="458"/>
      <c r="CD251" s="459"/>
      <c r="CE251" s="459"/>
      <c r="CF251" s="459"/>
      <c r="CG251" s="459"/>
      <c r="CH251" s="459"/>
      <c r="CI251" s="465"/>
      <c r="CJ251" s="458"/>
      <c r="CK251" s="459"/>
      <c r="CL251" s="459"/>
      <c r="CM251" s="459"/>
      <c r="CN251" s="459"/>
      <c r="CO251" s="459"/>
      <c r="CP251" s="465"/>
      <c r="CQ251" s="458"/>
      <c r="CR251" s="459"/>
      <c r="CS251" s="459"/>
      <c r="CT251" s="459"/>
      <c r="CU251" s="459"/>
      <c r="CV251" s="459"/>
      <c r="CW251" s="465"/>
      <c r="CX251" s="458"/>
      <c r="CY251" s="459"/>
      <c r="CZ251" s="459"/>
      <c r="DA251" s="459"/>
      <c r="DB251" s="459"/>
      <c r="DC251" s="459"/>
      <c r="DD251" s="465"/>
      <c r="DE251" s="482"/>
      <c r="DF251" s="483"/>
      <c r="DG251" s="483"/>
      <c r="DH251" s="483"/>
      <c r="DI251" s="483"/>
      <c r="DJ251" s="483"/>
      <c r="DK251" s="173"/>
      <c r="DL251" s="456"/>
    </row>
    <row r="252" spans="2:116" ht="20.25" hidden="1" customHeight="1">
      <c r="B252" s="458"/>
      <c r="C252" s="459"/>
      <c r="D252" s="459"/>
      <c r="E252" s="459"/>
      <c r="F252" s="459"/>
      <c r="G252" s="459"/>
      <c r="H252" s="459"/>
      <c r="I252" s="459"/>
      <c r="J252" s="459"/>
      <c r="K252" s="459"/>
      <c r="L252" s="459"/>
      <c r="M252" s="465"/>
      <c r="N252" s="499"/>
      <c r="O252" s="500"/>
      <c r="P252" s="501"/>
      <c r="S252" s="505"/>
      <c r="T252" s="506"/>
      <c r="U252" s="506"/>
      <c r="V252" s="506"/>
      <c r="W252" s="506"/>
      <c r="X252" s="507"/>
      <c r="Y252" s="505"/>
      <c r="Z252" s="506"/>
      <c r="AA252" s="506"/>
      <c r="AB252" s="506"/>
      <c r="AC252" s="506"/>
      <c r="AD252" s="507"/>
      <c r="AE252" s="505"/>
      <c r="AF252" s="506"/>
      <c r="AG252" s="506"/>
      <c r="AH252" s="506"/>
      <c r="AI252" s="506"/>
      <c r="AJ252" s="507"/>
      <c r="AK252" s="505"/>
      <c r="AL252" s="506"/>
      <c r="AM252" s="506"/>
      <c r="AN252" s="506"/>
      <c r="AO252" s="506"/>
      <c r="AP252" s="507"/>
      <c r="AS252" s="458"/>
      <c r="AT252" s="459"/>
      <c r="AU252" s="459"/>
      <c r="AV252" s="459"/>
      <c r="AW252" s="459"/>
      <c r="AX252" s="459"/>
      <c r="AY252" s="460"/>
      <c r="AZ252" s="464"/>
      <c r="BA252" s="459"/>
      <c r="BB252" s="459"/>
      <c r="BC252" s="459"/>
      <c r="BD252" s="459"/>
      <c r="BE252" s="459"/>
      <c r="BF252" s="465"/>
      <c r="BG252" s="187"/>
      <c r="BH252" s="221">
        <f t="shared" ref="BH252:BH253" si="27">$BH$250</f>
        <v>0</v>
      </c>
      <c r="BI252" s="222" t="str">
        <f>IFERROR(VLOOKUP(BG252,宿泊手当!$A$1:$B$5,2,FALSE),"食事の有無を選択")</f>
        <v>食事の有無を選択</v>
      </c>
      <c r="BJ252" s="223"/>
      <c r="BK252" s="223"/>
      <c r="BL252" s="490">
        <f>IFERROR(BH252+BI252,0)</f>
        <v>0</v>
      </c>
      <c r="BM252" s="491"/>
      <c r="BN252" s="188" t="s">
        <v>4</v>
      </c>
      <c r="BO252" s="458"/>
      <c r="BP252" s="459"/>
      <c r="BQ252" s="459"/>
      <c r="BR252" s="459"/>
      <c r="BS252" s="459"/>
      <c r="BT252" s="459"/>
      <c r="BU252" s="465"/>
      <c r="BV252" s="458"/>
      <c r="BW252" s="459"/>
      <c r="BX252" s="459"/>
      <c r="BY252" s="459"/>
      <c r="BZ252" s="459"/>
      <c r="CA252" s="459"/>
      <c r="CB252" s="465"/>
      <c r="CC252" s="458"/>
      <c r="CD252" s="459"/>
      <c r="CE252" s="459"/>
      <c r="CF252" s="459"/>
      <c r="CG252" s="459"/>
      <c r="CH252" s="459"/>
      <c r="CI252" s="465"/>
      <c r="CJ252" s="458"/>
      <c r="CK252" s="459"/>
      <c r="CL252" s="459"/>
      <c r="CM252" s="459"/>
      <c r="CN252" s="459"/>
      <c r="CO252" s="459"/>
      <c r="CP252" s="465"/>
      <c r="CQ252" s="458"/>
      <c r="CR252" s="459"/>
      <c r="CS252" s="459"/>
      <c r="CT252" s="459"/>
      <c r="CU252" s="459"/>
      <c r="CV252" s="459"/>
      <c r="CW252" s="465"/>
      <c r="CX252" s="458"/>
      <c r="CY252" s="459"/>
      <c r="CZ252" s="459"/>
      <c r="DA252" s="459"/>
      <c r="DB252" s="459"/>
      <c r="DC252" s="459"/>
      <c r="DD252" s="465"/>
      <c r="DE252" s="482"/>
      <c r="DF252" s="483"/>
      <c r="DG252" s="483"/>
      <c r="DH252" s="483"/>
      <c r="DI252" s="483"/>
      <c r="DJ252" s="483"/>
      <c r="DK252" s="173"/>
      <c r="DL252" s="456"/>
    </row>
    <row r="253" spans="2:116" ht="20.25" hidden="1" customHeight="1">
      <c r="B253" s="458"/>
      <c r="C253" s="459"/>
      <c r="D253" s="459"/>
      <c r="E253" s="459"/>
      <c r="F253" s="459"/>
      <c r="G253" s="459"/>
      <c r="H253" s="459"/>
      <c r="I253" s="459"/>
      <c r="J253" s="459"/>
      <c r="K253" s="459"/>
      <c r="L253" s="459"/>
      <c r="M253" s="465"/>
      <c r="N253" s="499"/>
      <c r="O253" s="500"/>
      <c r="P253" s="501"/>
      <c r="S253" s="505"/>
      <c r="T253" s="506"/>
      <c r="U253" s="506"/>
      <c r="V253" s="506"/>
      <c r="W253" s="506"/>
      <c r="X253" s="507"/>
      <c r="Y253" s="505"/>
      <c r="Z253" s="506"/>
      <c r="AA253" s="506"/>
      <c r="AB253" s="506"/>
      <c r="AC253" s="506"/>
      <c r="AD253" s="507"/>
      <c r="AE253" s="505"/>
      <c r="AF253" s="506"/>
      <c r="AG253" s="506"/>
      <c r="AH253" s="506"/>
      <c r="AI253" s="506"/>
      <c r="AJ253" s="507"/>
      <c r="AK253" s="505"/>
      <c r="AL253" s="506"/>
      <c r="AM253" s="506"/>
      <c r="AN253" s="506"/>
      <c r="AO253" s="506"/>
      <c r="AP253" s="507"/>
      <c r="AS253" s="458"/>
      <c r="AT253" s="459"/>
      <c r="AU253" s="459"/>
      <c r="AV253" s="459"/>
      <c r="AW253" s="459"/>
      <c r="AX253" s="459"/>
      <c r="AY253" s="460"/>
      <c r="AZ253" s="464"/>
      <c r="BA253" s="459"/>
      <c r="BB253" s="459"/>
      <c r="BC253" s="459"/>
      <c r="BD253" s="459"/>
      <c r="BE253" s="459"/>
      <c r="BF253" s="465"/>
      <c r="BG253" s="187"/>
      <c r="BH253" s="221">
        <f t="shared" si="27"/>
        <v>0</v>
      </c>
      <c r="BI253" s="222" t="str">
        <f>IFERROR(VLOOKUP(BG253,宿泊手当!$A$1:$B$5,2,FALSE),"食事の有無を選択")</f>
        <v>食事の有無を選択</v>
      </c>
      <c r="BJ253" s="223"/>
      <c r="BK253" s="223"/>
      <c r="BL253" s="490">
        <f>IFERROR(BH253+BI253,0)</f>
        <v>0</v>
      </c>
      <c r="BM253" s="491"/>
      <c r="BN253" s="188" t="s">
        <v>4</v>
      </c>
      <c r="BO253" s="458"/>
      <c r="BP253" s="459"/>
      <c r="BQ253" s="459"/>
      <c r="BR253" s="459"/>
      <c r="BS253" s="459"/>
      <c r="BT253" s="459"/>
      <c r="BU253" s="465"/>
      <c r="BV253" s="458"/>
      <c r="BW253" s="459"/>
      <c r="BX253" s="459"/>
      <c r="BY253" s="459"/>
      <c r="BZ253" s="459"/>
      <c r="CA253" s="459"/>
      <c r="CB253" s="465"/>
      <c r="CC253" s="458"/>
      <c r="CD253" s="459"/>
      <c r="CE253" s="459"/>
      <c r="CF253" s="459"/>
      <c r="CG253" s="459"/>
      <c r="CH253" s="459"/>
      <c r="CI253" s="465"/>
      <c r="CJ253" s="458"/>
      <c r="CK253" s="459"/>
      <c r="CL253" s="459"/>
      <c r="CM253" s="459"/>
      <c r="CN253" s="459"/>
      <c r="CO253" s="459"/>
      <c r="CP253" s="465"/>
      <c r="CQ253" s="458"/>
      <c r="CR253" s="459"/>
      <c r="CS253" s="459"/>
      <c r="CT253" s="459"/>
      <c r="CU253" s="459"/>
      <c r="CV253" s="459"/>
      <c r="CW253" s="465"/>
      <c r="CX253" s="458"/>
      <c r="CY253" s="459"/>
      <c r="CZ253" s="459"/>
      <c r="DA253" s="459"/>
      <c r="DB253" s="459"/>
      <c r="DC253" s="459"/>
      <c r="DD253" s="465"/>
      <c r="DE253" s="482"/>
      <c r="DF253" s="483"/>
      <c r="DG253" s="483"/>
      <c r="DH253" s="483"/>
      <c r="DI253" s="483"/>
      <c r="DJ253" s="483"/>
      <c r="DK253" s="173"/>
      <c r="DL253" s="456"/>
    </row>
    <row r="254" spans="2:116" ht="15" hidden="1" customHeight="1">
      <c r="B254" s="458"/>
      <c r="C254" s="459"/>
      <c r="D254" s="459"/>
      <c r="E254" s="459"/>
      <c r="F254" s="459"/>
      <c r="G254" s="459"/>
      <c r="H254" s="459"/>
      <c r="I254" s="459"/>
      <c r="J254" s="459"/>
      <c r="K254" s="459"/>
      <c r="L254" s="459"/>
      <c r="M254" s="465"/>
      <c r="N254" s="499"/>
      <c r="O254" s="500"/>
      <c r="P254" s="501"/>
      <c r="S254" s="505"/>
      <c r="T254" s="506"/>
      <c r="U254" s="506"/>
      <c r="V254" s="506"/>
      <c r="W254" s="506"/>
      <c r="X254" s="507"/>
      <c r="Y254" s="505"/>
      <c r="Z254" s="506"/>
      <c r="AA254" s="506"/>
      <c r="AB254" s="506"/>
      <c r="AC254" s="506"/>
      <c r="AD254" s="507"/>
      <c r="AE254" s="505"/>
      <c r="AF254" s="506"/>
      <c r="AG254" s="506"/>
      <c r="AH254" s="506"/>
      <c r="AI254" s="506"/>
      <c r="AJ254" s="507"/>
      <c r="AK254" s="505"/>
      <c r="AL254" s="506"/>
      <c r="AM254" s="506"/>
      <c r="AN254" s="506"/>
      <c r="AO254" s="506"/>
      <c r="AP254" s="507"/>
      <c r="AS254" s="458"/>
      <c r="AT254" s="459"/>
      <c r="AU254" s="459"/>
      <c r="AV254" s="459"/>
      <c r="AW254" s="459"/>
      <c r="AX254" s="459"/>
      <c r="AY254" s="460"/>
      <c r="AZ254" s="464"/>
      <c r="BA254" s="459"/>
      <c r="BB254" s="459"/>
      <c r="BC254" s="459"/>
      <c r="BD254" s="459"/>
      <c r="BE254" s="459"/>
      <c r="BF254" s="465"/>
      <c r="BG254" s="492" t="s">
        <v>202</v>
      </c>
      <c r="BH254" s="492"/>
      <c r="BI254" s="492"/>
      <c r="BJ254" s="492"/>
      <c r="BK254" s="492"/>
      <c r="BL254" s="492"/>
      <c r="BM254" s="492"/>
      <c r="BN254" s="492"/>
      <c r="BO254" s="458"/>
      <c r="BP254" s="459"/>
      <c r="BQ254" s="459"/>
      <c r="BR254" s="459"/>
      <c r="BS254" s="459"/>
      <c r="BT254" s="459"/>
      <c r="BU254" s="465"/>
      <c r="BV254" s="458"/>
      <c r="BW254" s="459"/>
      <c r="BX254" s="459"/>
      <c r="BY254" s="459"/>
      <c r="BZ254" s="459"/>
      <c r="CA254" s="459"/>
      <c r="CB254" s="465"/>
      <c r="CC254" s="458"/>
      <c r="CD254" s="459"/>
      <c r="CE254" s="459"/>
      <c r="CF254" s="459"/>
      <c r="CG254" s="459"/>
      <c r="CH254" s="459"/>
      <c r="CI254" s="465"/>
      <c r="CJ254" s="458"/>
      <c r="CK254" s="459"/>
      <c r="CL254" s="459"/>
      <c r="CM254" s="459"/>
      <c r="CN254" s="459"/>
      <c r="CO254" s="459"/>
      <c r="CP254" s="465"/>
      <c r="CQ254" s="458"/>
      <c r="CR254" s="459"/>
      <c r="CS254" s="459"/>
      <c r="CT254" s="459"/>
      <c r="CU254" s="459"/>
      <c r="CV254" s="459"/>
      <c r="CW254" s="465"/>
      <c r="CX254" s="458"/>
      <c r="CY254" s="459"/>
      <c r="CZ254" s="459"/>
      <c r="DA254" s="459"/>
      <c r="DB254" s="459"/>
      <c r="DC254" s="459"/>
      <c r="DD254" s="465"/>
      <c r="DE254" s="482"/>
      <c r="DF254" s="483"/>
      <c r="DG254" s="483"/>
      <c r="DH254" s="483"/>
      <c r="DI254" s="483"/>
      <c r="DJ254" s="483"/>
      <c r="DK254" s="173"/>
      <c r="DL254" s="456"/>
    </row>
    <row r="255" spans="2:116" ht="20.25" hidden="1" customHeight="1">
      <c r="B255" s="458"/>
      <c r="C255" s="459"/>
      <c r="D255" s="459"/>
      <c r="E255" s="459"/>
      <c r="F255" s="459"/>
      <c r="G255" s="459"/>
      <c r="H255" s="459"/>
      <c r="I255" s="459"/>
      <c r="J255" s="459"/>
      <c r="K255" s="459"/>
      <c r="L255" s="459"/>
      <c r="M255" s="465"/>
      <c r="N255" s="499"/>
      <c r="O255" s="500"/>
      <c r="P255" s="501"/>
      <c r="S255" s="505"/>
      <c r="T255" s="506"/>
      <c r="U255" s="506"/>
      <c r="V255" s="506"/>
      <c r="W255" s="506"/>
      <c r="X255" s="507"/>
      <c r="Y255" s="505"/>
      <c r="Z255" s="506"/>
      <c r="AA255" s="506"/>
      <c r="AB255" s="506"/>
      <c r="AC255" s="506"/>
      <c r="AD255" s="507"/>
      <c r="AE255" s="505"/>
      <c r="AF255" s="506"/>
      <c r="AG255" s="506"/>
      <c r="AH255" s="506"/>
      <c r="AI255" s="506"/>
      <c r="AJ255" s="507"/>
      <c r="AK255" s="505"/>
      <c r="AL255" s="506"/>
      <c r="AM255" s="506"/>
      <c r="AN255" s="506"/>
      <c r="AO255" s="506"/>
      <c r="AP255" s="507"/>
      <c r="AS255" s="458"/>
      <c r="AT255" s="459"/>
      <c r="AU255" s="459"/>
      <c r="AV255" s="459"/>
      <c r="AW255" s="459"/>
      <c r="AX255" s="459"/>
      <c r="AY255" s="460"/>
      <c r="AZ255" s="464"/>
      <c r="BA255" s="459"/>
      <c r="BB255" s="459"/>
      <c r="BC255" s="459"/>
      <c r="BD255" s="459"/>
      <c r="BE255" s="459"/>
      <c r="BF255" s="465"/>
      <c r="BG255" s="189"/>
      <c r="BH255" s="190"/>
      <c r="BI255" s="191" t="str">
        <f>IFERROR(VLOOKUP(BG255,宿泊手当!$A$1:$B$5,2,FALSE),"食事の有無を選択")</f>
        <v>食事の有無を選択</v>
      </c>
      <c r="BJ255" s="189"/>
      <c r="BK255" s="192"/>
      <c r="BL255" s="488">
        <f>IFERROR((BH255+BI255)*BJ255*BK255,0)</f>
        <v>0</v>
      </c>
      <c r="BM255" s="489"/>
      <c r="BN255" s="193" t="s">
        <v>4</v>
      </c>
      <c r="BO255" s="458"/>
      <c r="BP255" s="459"/>
      <c r="BQ255" s="459"/>
      <c r="BR255" s="459"/>
      <c r="BS255" s="459"/>
      <c r="BT255" s="459"/>
      <c r="BU255" s="465"/>
      <c r="BV255" s="458"/>
      <c r="BW255" s="459"/>
      <c r="BX255" s="459"/>
      <c r="BY255" s="459"/>
      <c r="BZ255" s="459"/>
      <c r="CA255" s="459"/>
      <c r="CB255" s="465"/>
      <c r="CC255" s="458"/>
      <c r="CD255" s="459"/>
      <c r="CE255" s="459"/>
      <c r="CF255" s="459"/>
      <c r="CG255" s="459"/>
      <c r="CH255" s="459"/>
      <c r="CI255" s="465"/>
      <c r="CJ255" s="458"/>
      <c r="CK255" s="459"/>
      <c r="CL255" s="459"/>
      <c r="CM255" s="459"/>
      <c r="CN255" s="459"/>
      <c r="CO255" s="459"/>
      <c r="CP255" s="465"/>
      <c r="CQ255" s="458"/>
      <c r="CR255" s="459"/>
      <c r="CS255" s="459"/>
      <c r="CT255" s="459"/>
      <c r="CU255" s="459"/>
      <c r="CV255" s="459"/>
      <c r="CW255" s="465"/>
      <c r="CX255" s="458"/>
      <c r="CY255" s="459"/>
      <c r="CZ255" s="459"/>
      <c r="DA255" s="459"/>
      <c r="DB255" s="459"/>
      <c r="DC255" s="459"/>
      <c r="DD255" s="465"/>
      <c r="DE255" s="482"/>
      <c r="DF255" s="483"/>
      <c r="DG255" s="483"/>
      <c r="DH255" s="483"/>
      <c r="DI255" s="483"/>
      <c r="DJ255" s="483"/>
      <c r="DK255" s="173"/>
      <c r="DL255" s="456"/>
    </row>
    <row r="256" spans="2:116" ht="20.25" hidden="1" customHeight="1">
      <c r="B256" s="458"/>
      <c r="C256" s="459"/>
      <c r="D256" s="459"/>
      <c r="E256" s="459"/>
      <c r="F256" s="459"/>
      <c r="G256" s="459"/>
      <c r="H256" s="459"/>
      <c r="I256" s="459"/>
      <c r="J256" s="459"/>
      <c r="K256" s="459"/>
      <c r="L256" s="459"/>
      <c r="M256" s="465"/>
      <c r="N256" s="499"/>
      <c r="O256" s="500"/>
      <c r="P256" s="501"/>
      <c r="S256" s="505"/>
      <c r="T256" s="506"/>
      <c r="U256" s="506"/>
      <c r="V256" s="506"/>
      <c r="W256" s="506"/>
      <c r="X256" s="507"/>
      <c r="Y256" s="505"/>
      <c r="Z256" s="506"/>
      <c r="AA256" s="506"/>
      <c r="AB256" s="506"/>
      <c r="AC256" s="506"/>
      <c r="AD256" s="507"/>
      <c r="AE256" s="505"/>
      <c r="AF256" s="506"/>
      <c r="AG256" s="506"/>
      <c r="AH256" s="506"/>
      <c r="AI256" s="506"/>
      <c r="AJ256" s="507"/>
      <c r="AK256" s="505"/>
      <c r="AL256" s="506"/>
      <c r="AM256" s="506"/>
      <c r="AN256" s="506"/>
      <c r="AO256" s="506"/>
      <c r="AP256" s="507"/>
      <c r="AS256" s="458"/>
      <c r="AT256" s="459"/>
      <c r="AU256" s="459"/>
      <c r="AV256" s="459"/>
      <c r="AW256" s="459"/>
      <c r="AX256" s="459"/>
      <c r="AY256" s="460"/>
      <c r="AZ256" s="464"/>
      <c r="BA256" s="459"/>
      <c r="BB256" s="459"/>
      <c r="BC256" s="459"/>
      <c r="BD256" s="459"/>
      <c r="BE256" s="459"/>
      <c r="BF256" s="465"/>
      <c r="BG256" s="189"/>
      <c r="BH256" s="190"/>
      <c r="BI256" s="191" t="str">
        <f>IFERROR(VLOOKUP(BG256,宿泊手当!$A$1:$B$5,2,FALSE),"食事の有無を選択")</f>
        <v>食事の有無を選択</v>
      </c>
      <c r="BJ256" s="189"/>
      <c r="BK256" s="192"/>
      <c r="BL256" s="488">
        <f t="shared" ref="BL256:BL260" si="28">IFERROR((BH256+BI256)*BJ256*BK256,0)</f>
        <v>0</v>
      </c>
      <c r="BM256" s="489"/>
      <c r="BN256" s="193" t="s">
        <v>4</v>
      </c>
      <c r="BO256" s="458"/>
      <c r="BP256" s="459"/>
      <c r="BQ256" s="459"/>
      <c r="BR256" s="459"/>
      <c r="BS256" s="459"/>
      <c r="BT256" s="459"/>
      <c r="BU256" s="465"/>
      <c r="BV256" s="458"/>
      <c r="BW256" s="459"/>
      <c r="BX256" s="459"/>
      <c r="BY256" s="459"/>
      <c r="BZ256" s="459"/>
      <c r="CA256" s="459"/>
      <c r="CB256" s="465"/>
      <c r="CC256" s="458"/>
      <c r="CD256" s="459"/>
      <c r="CE256" s="459"/>
      <c r="CF256" s="459"/>
      <c r="CG256" s="459"/>
      <c r="CH256" s="459"/>
      <c r="CI256" s="465"/>
      <c r="CJ256" s="458"/>
      <c r="CK256" s="459"/>
      <c r="CL256" s="459"/>
      <c r="CM256" s="459"/>
      <c r="CN256" s="459"/>
      <c r="CO256" s="459"/>
      <c r="CP256" s="465"/>
      <c r="CQ256" s="458"/>
      <c r="CR256" s="459"/>
      <c r="CS256" s="459"/>
      <c r="CT256" s="459"/>
      <c r="CU256" s="459"/>
      <c r="CV256" s="459"/>
      <c r="CW256" s="465"/>
      <c r="CX256" s="458"/>
      <c r="CY256" s="459"/>
      <c r="CZ256" s="459"/>
      <c r="DA256" s="459"/>
      <c r="DB256" s="459"/>
      <c r="DC256" s="459"/>
      <c r="DD256" s="465"/>
      <c r="DE256" s="482"/>
      <c r="DF256" s="483"/>
      <c r="DG256" s="483"/>
      <c r="DH256" s="483"/>
      <c r="DI256" s="483"/>
      <c r="DJ256" s="483"/>
      <c r="DK256" s="173"/>
      <c r="DL256" s="456"/>
    </row>
    <row r="257" spans="2:116" ht="20.25" hidden="1" customHeight="1">
      <c r="B257" s="458"/>
      <c r="C257" s="459"/>
      <c r="D257" s="459"/>
      <c r="E257" s="459"/>
      <c r="F257" s="459"/>
      <c r="G257" s="459"/>
      <c r="H257" s="459"/>
      <c r="I257" s="459"/>
      <c r="J257" s="459"/>
      <c r="K257" s="459"/>
      <c r="L257" s="459"/>
      <c r="M257" s="465"/>
      <c r="N257" s="499"/>
      <c r="O257" s="500"/>
      <c r="P257" s="501"/>
      <c r="S257" s="505"/>
      <c r="T257" s="506"/>
      <c r="U257" s="506"/>
      <c r="V257" s="506"/>
      <c r="W257" s="506"/>
      <c r="X257" s="507"/>
      <c r="Y257" s="505"/>
      <c r="Z257" s="506"/>
      <c r="AA257" s="506"/>
      <c r="AB257" s="506"/>
      <c r="AC257" s="506"/>
      <c r="AD257" s="507"/>
      <c r="AE257" s="505"/>
      <c r="AF257" s="506"/>
      <c r="AG257" s="506"/>
      <c r="AH257" s="506"/>
      <c r="AI257" s="506"/>
      <c r="AJ257" s="507"/>
      <c r="AK257" s="505"/>
      <c r="AL257" s="506"/>
      <c r="AM257" s="506"/>
      <c r="AN257" s="506"/>
      <c r="AO257" s="506"/>
      <c r="AP257" s="507"/>
      <c r="AS257" s="458"/>
      <c r="AT257" s="459"/>
      <c r="AU257" s="459"/>
      <c r="AV257" s="459"/>
      <c r="AW257" s="459"/>
      <c r="AX257" s="459"/>
      <c r="AY257" s="460"/>
      <c r="AZ257" s="464"/>
      <c r="BA257" s="459"/>
      <c r="BB257" s="459"/>
      <c r="BC257" s="459"/>
      <c r="BD257" s="459"/>
      <c r="BE257" s="459"/>
      <c r="BF257" s="465"/>
      <c r="BG257" s="189"/>
      <c r="BH257" s="190"/>
      <c r="BI257" s="191" t="str">
        <f>IFERROR(VLOOKUP(BG257,宿泊手当!$A$1:$B$5,2,FALSE),"食事の有無を選択")</f>
        <v>食事の有無を選択</v>
      </c>
      <c r="BJ257" s="189"/>
      <c r="BK257" s="192"/>
      <c r="BL257" s="488">
        <f t="shared" si="28"/>
        <v>0</v>
      </c>
      <c r="BM257" s="489"/>
      <c r="BN257" s="193" t="s">
        <v>4</v>
      </c>
      <c r="BO257" s="458"/>
      <c r="BP257" s="459"/>
      <c r="BQ257" s="459"/>
      <c r="BR257" s="459"/>
      <c r="BS257" s="459"/>
      <c r="BT257" s="459"/>
      <c r="BU257" s="465"/>
      <c r="BV257" s="458"/>
      <c r="BW257" s="459"/>
      <c r="BX257" s="459"/>
      <c r="BY257" s="459"/>
      <c r="BZ257" s="459"/>
      <c r="CA257" s="459"/>
      <c r="CB257" s="465"/>
      <c r="CC257" s="458"/>
      <c r="CD257" s="459"/>
      <c r="CE257" s="459"/>
      <c r="CF257" s="459"/>
      <c r="CG257" s="459"/>
      <c r="CH257" s="459"/>
      <c r="CI257" s="465"/>
      <c r="CJ257" s="458"/>
      <c r="CK257" s="459"/>
      <c r="CL257" s="459"/>
      <c r="CM257" s="459"/>
      <c r="CN257" s="459"/>
      <c r="CO257" s="459"/>
      <c r="CP257" s="465"/>
      <c r="CQ257" s="458"/>
      <c r="CR257" s="459"/>
      <c r="CS257" s="459"/>
      <c r="CT257" s="459"/>
      <c r="CU257" s="459"/>
      <c r="CV257" s="459"/>
      <c r="CW257" s="465"/>
      <c r="CX257" s="458"/>
      <c r="CY257" s="459"/>
      <c r="CZ257" s="459"/>
      <c r="DA257" s="459"/>
      <c r="DB257" s="459"/>
      <c r="DC257" s="459"/>
      <c r="DD257" s="465"/>
      <c r="DE257" s="482"/>
      <c r="DF257" s="483"/>
      <c r="DG257" s="483"/>
      <c r="DH257" s="483"/>
      <c r="DI257" s="483"/>
      <c r="DJ257" s="483"/>
      <c r="DK257" s="173"/>
      <c r="DL257" s="456"/>
    </row>
    <row r="258" spans="2:116" ht="20.25" hidden="1" customHeight="1">
      <c r="B258" s="458"/>
      <c r="C258" s="459"/>
      <c r="D258" s="459"/>
      <c r="E258" s="459"/>
      <c r="F258" s="459"/>
      <c r="G258" s="459"/>
      <c r="H258" s="459"/>
      <c r="I258" s="459"/>
      <c r="J258" s="459"/>
      <c r="K258" s="459"/>
      <c r="L258" s="459"/>
      <c r="M258" s="465"/>
      <c r="N258" s="499"/>
      <c r="O258" s="500"/>
      <c r="P258" s="501"/>
      <c r="S258" s="505"/>
      <c r="T258" s="506"/>
      <c r="U258" s="506"/>
      <c r="V258" s="506"/>
      <c r="W258" s="506"/>
      <c r="X258" s="507"/>
      <c r="Y258" s="505"/>
      <c r="Z258" s="506"/>
      <c r="AA258" s="506"/>
      <c r="AB258" s="506"/>
      <c r="AC258" s="506"/>
      <c r="AD258" s="507"/>
      <c r="AE258" s="505"/>
      <c r="AF258" s="506"/>
      <c r="AG258" s="506"/>
      <c r="AH258" s="506"/>
      <c r="AI258" s="506"/>
      <c r="AJ258" s="507"/>
      <c r="AK258" s="505"/>
      <c r="AL258" s="506"/>
      <c r="AM258" s="506"/>
      <c r="AN258" s="506"/>
      <c r="AO258" s="506"/>
      <c r="AP258" s="507"/>
      <c r="AS258" s="458"/>
      <c r="AT258" s="459"/>
      <c r="AU258" s="459"/>
      <c r="AV258" s="459"/>
      <c r="AW258" s="459"/>
      <c r="AX258" s="459"/>
      <c r="AY258" s="460"/>
      <c r="AZ258" s="464"/>
      <c r="BA258" s="459"/>
      <c r="BB258" s="459"/>
      <c r="BC258" s="459"/>
      <c r="BD258" s="459"/>
      <c r="BE258" s="459"/>
      <c r="BF258" s="465"/>
      <c r="BG258" s="189"/>
      <c r="BH258" s="190"/>
      <c r="BI258" s="191" t="str">
        <f>IFERROR(VLOOKUP(BG258,宿泊手当!$A$1:$B$5,2,FALSE),"食事の有無を選択")</f>
        <v>食事の有無を選択</v>
      </c>
      <c r="BJ258" s="189"/>
      <c r="BK258" s="192"/>
      <c r="BL258" s="488">
        <f t="shared" si="28"/>
        <v>0</v>
      </c>
      <c r="BM258" s="489"/>
      <c r="BN258" s="193" t="s">
        <v>4</v>
      </c>
      <c r="BO258" s="458"/>
      <c r="BP258" s="459"/>
      <c r="BQ258" s="459"/>
      <c r="BR258" s="459"/>
      <c r="BS258" s="459"/>
      <c r="BT258" s="459"/>
      <c r="BU258" s="465"/>
      <c r="BV258" s="458"/>
      <c r="BW258" s="459"/>
      <c r="BX258" s="459"/>
      <c r="BY258" s="459"/>
      <c r="BZ258" s="459"/>
      <c r="CA258" s="459"/>
      <c r="CB258" s="465"/>
      <c r="CC258" s="458"/>
      <c r="CD258" s="459"/>
      <c r="CE258" s="459"/>
      <c r="CF258" s="459"/>
      <c r="CG258" s="459"/>
      <c r="CH258" s="459"/>
      <c r="CI258" s="465"/>
      <c r="CJ258" s="458"/>
      <c r="CK258" s="459"/>
      <c r="CL258" s="459"/>
      <c r="CM258" s="459"/>
      <c r="CN258" s="459"/>
      <c r="CO258" s="459"/>
      <c r="CP258" s="465"/>
      <c r="CQ258" s="458"/>
      <c r="CR258" s="459"/>
      <c r="CS258" s="459"/>
      <c r="CT258" s="459"/>
      <c r="CU258" s="459"/>
      <c r="CV258" s="459"/>
      <c r="CW258" s="465"/>
      <c r="CX258" s="458"/>
      <c r="CY258" s="459"/>
      <c r="CZ258" s="459"/>
      <c r="DA258" s="459"/>
      <c r="DB258" s="459"/>
      <c r="DC258" s="459"/>
      <c r="DD258" s="465"/>
      <c r="DE258" s="482"/>
      <c r="DF258" s="483"/>
      <c r="DG258" s="483"/>
      <c r="DH258" s="483"/>
      <c r="DI258" s="483"/>
      <c r="DJ258" s="483"/>
      <c r="DK258" s="173"/>
      <c r="DL258" s="456"/>
    </row>
    <row r="259" spans="2:116" ht="20.25" hidden="1" customHeight="1">
      <c r="B259" s="458"/>
      <c r="C259" s="459"/>
      <c r="D259" s="459"/>
      <c r="E259" s="459"/>
      <c r="F259" s="459"/>
      <c r="G259" s="459"/>
      <c r="H259" s="459"/>
      <c r="I259" s="459"/>
      <c r="J259" s="459"/>
      <c r="K259" s="459"/>
      <c r="L259" s="459"/>
      <c r="M259" s="465"/>
      <c r="N259" s="499"/>
      <c r="O259" s="500"/>
      <c r="P259" s="501"/>
      <c r="S259" s="505"/>
      <c r="T259" s="506"/>
      <c r="U259" s="506"/>
      <c r="V259" s="506"/>
      <c r="W259" s="506"/>
      <c r="X259" s="507"/>
      <c r="Y259" s="505"/>
      <c r="Z259" s="506"/>
      <c r="AA259" s="506"/>
      <c r="AB259" s="506"/>
      <c r="AC259" s="506"/>
      <c r="AD259" s="507"/>
      <c r="AE259" s="505"/>
      <c r="AF259" s="506"/>
      <c r="AG259" s="506"/>
      <c r="AH259" s="506"/>
      <c r="AI259" s="506"/>
      <c r="AJ259" s="507"/>
      <c r="AK259" s="505"/>
      <c r="AL259" s="506"/>
      <c r="AM259" s="506"/>
      <c r="AN259" s="506"/>
      <c r="AO259" s="506"/>
      <c r="AP259" s="507"/>
      <c r="AS259" s="458"/>
      <c r="AT259" s="459"/>
      <c r="AU259" s="459"/>
      <c r="AV259" s="459"/>
      <c r="AW259" s="459"/>
      <c r="AX259" s="459"/>
      <c r="AY259" s="460"/>
      <c r="AZ259" s="464"/>
      <c r="BA259" s="459"/>
      <c r="BB259" s="459"/>
      <c r="BC259" s="459"/>
      <c r="BD259" s="459"/>
      <c r="BE259" s="459"/>
      <c r="BF259" s="465"/>
      <c r="BG259" s="189"/>
      <c r="BH259" s="190"/>
      <c r="BI259" s="191" t="str">
        <f>IFERROR(VLOOKUP(BG259,宿泊手当!$A$1:$B$5,2,FALSE),"食事の有無を選択")</f>
        <v>食事の有無を選択</v>
      </c>
      <c r="BJ259" s="189"/>
      <c r="BK259" s="192"/>
      <c r="BL259" s="488">
        <f t="shared" si="28"/>
        <v>0</v>
      </c>
      <c r="BM259" s="489"/>
      <c r="BN259" s="193" t="s">
        <v>4</v>
      </c>
      <c r="BO259" s="458"/>
      <c r="BP259" s="459"/>
      <c r="BQ259" s="459"/>
      <c r="BR259" s="459"/>
      <c r="BS259" s="459"/>
      <c r="BT259" s="459"/>
      <c r="BU259" s="465"/>
      <c r="BV259" s="458"/>
      <c r="BW259" s="459"/>
      <c r="BX259" s="459"/>
      <c r="BY259" s="459"/>
      <c r="BZ259" s="459"/>
      <c r="CA259" s="459"/>
      <c r="CB259" s="465"/>
      <c r="CC259" s="458"/>
      <c r="CD259" s="459"/>
      <c r="CE259" s="459"/>
      <c r="CF259" s="459"/>
      <c r="CG259" s="459"/>
      <c r="CH259" s="459"/>
      <c r="CI259" s="465"/>
      <c r="CJ259" s="458"/>
      <c r="CK259" s="459"/>
      <c r="CL259" s="459"/>
      <c r="CM259" s="459"/>
      <c r="CN259" s="459"/>
      <c r="CO259" s="459"/>
      <c r="CP259" s="465"/>
      <c r="CQ259" s="458"/>
      <c r="CR259" s="459"/>
      <c r="CS259" s="459"/>
      <c r="CT259" s="459"/>
      <c r="CU259" s="459"/>
      <c r="CV259" s="459"/>
      <c r="CW259" s="465"/>
      <c r="CX259" s="458"/>
      <c r="CY259" s="459"/>
      <c r="CZ259" s="459"/>
      <c r="DA259" s="459"/>
      <c r="DB259" s="459"/>
      <c r="DC259" s="459"/>
      <c r="DD259" s="465"/>
      <c r="DE259" s="482"/>
      <c r="DF259" s="483"/>
      <c r="DG259" s="483"/>
      <c r="DH259" s="483"/>
      <c r="DI259" s="483"/>
      <c r="DJ259" s="483"/>
      <c r="DK259" s="173"/>
      <c r="DL259" s="456"/>
    </row>
    <row r="260" spans="2:116" ht="20.25" hidden="1" customHeight="1">
      <c r="B260" s="458"/>
      <c r="C260" s="459"/>
      <c r="D260" s="459"/>
      <c r="E260" s="459"/>
      <c r="F260" s="459"/>
      <c r="G260" s="459"/>
      <c r="H260" s="459"/>
      <c r="I260" s="459"/>
      <c r="J260" s="459"/>
      <c r="K260" s="459"/>
      <c r="L260" s="459"/>
      <c r="M260" s="465"/>
      <c r="N260" s="499"/>
      <c r="O260" s="500"/>
      <c r="P260" s="501"/>
      <c r="S260" s="505"/>
      <c r="T260" s="506"/>
      <c r="U260" s="506"/>
      <c r="V260" s="506"/>
      <c r="W260" s="506"/>
      <c r="X260" s="507"/>
      <c r="Y260" s="505"/>
      <c r="Z260" s="506"/>
      <c r="AA260" s="506"/>
      <c r="AB260" s="506"/>
      <c r="AC260" s="506"/>
      <c r="AD260" s="507"/>
      <c r="AE260" s="505"/>
      <c r="AF260" s="506"/>
      <c r="AG260" s="506"/>
      <c r="AH260" s="506"/>
      <c r="AI260" s="506"/>
      <c r="AJ260" s="507"/>
      <c r="AK260" s="505"/>
      <c r="AL260" s="506"/>
      <c r="AM260" s="506"/>
      <c r="AN260" s="506"/>
      <c r="AO260" s="506"/>
      <c r="AP260" s="507"/>
      <c r="AS260" s="458"/>
      <c r="AT260" s="459"/>
      <c r="AU260" s="459"/>
      <c r="AV260" s="459"/>
      <c r="AW260" s="459"/>
      <c r="AX260" s="459"/>
      <c r="AY260" s="460"/>
      <c r="AZ260" s="464"/>
      <c r="BA260" s="459"/>
      <c r="BB260" s="459"/>
      <c r="BC260" s="459"/>
      <c r="BD260" s="459"/>
      <c r="BE260" s="459"/>
      <c r="BF260" s="465"/>
      <c r="BG260" s="189"/>
      <c r="BH260" s="190"/>
      <c r="BI260" s="191" t="str">
        <f>IFERROR(VLOOKUP(BG260,宿泊手当!$A$1:$B$5,2,FALSE),"食事の有無を選択")</f>
        <v>食事の有無を選択</v>
      </c>
      <c r="BJ260" s="189"/>
      <c r="BK260" s="192"/>
      <c r="BL260" s="488">
        <f t="shared" si="28"/>
        <v>0</v>
      </c>
      <c r="BM260" s="489"/>
      <c r="BN260" s="193" t="s">
        <v>4</v>
      </c>
      <c r="BO260" s="458"/>
      <c r="BP260" s="459"/>
      <c r="BQ260" s="459"/>
      <c r="BR260" s="459"/>
      <c r="BS260" s="459"/>
      <c r="BT260" s="459"/>
      <c r="BU260" s="465"/>
      <c r="BV260" s="458"/>
      <c r="BW260" s="459"/>
      <c r="BX260" s="459"/>
      <c r="BY260" s="459"/>
      <c r="BZ260" s="459"/>
      <c r="CA260" s="459"/>
      <c r="CB260" s="465"/>
      <c r="CC260" s="458"/>
      <c r="CD260" s="459"/>
      <c r="CE260" s="459"/>
      <c r="CF260" s="459"/>
      <c r="CG260" s="459"/>
      <c r="CH260" s="459"/>
      <c r="CI260" s="465"/>
      <c r="CJ260" s="458"/>
      <c r="CK260" s="459"/>
      <c r="CL260" s="459"/>
      <c r="CM260" s="459"/>
      <c r="CN260" s="459"/>
      <c r="CO260" s="459"/>
      <c r="CP260" s="465"/>
      <c r="CQ260" s="458"/>
      <c r="CR260" s="459"/>
      <c r="CS260" s="459"/>
      <c r="CT260" s="459"/>
      <c r="CU260" s="459"/>
      <c r="CV260" s="459"/>
      <c r="CW260" s="465"/>
      <c r="CX260" s="458"/>
      <c r="CY260" s="459"/>
      <c r="CZ260" s="459"/>
      <c r="DA260" s="459"/>
      <c r="DB260" s="459"/>
      <c r="DC260" s="459"/>
      <c r="DD260" s="465"/>
      <c r="DE260" s="482"/>
      <c r="DF260" s="483"/>
      <c r="DG260" s="483"/>
      <c r="DH260" s="483"/>
      <c r="DI260" s="483"/>
      <c r="DJ260" s="483"/>
      <c r="DK260" s="173"/>
      <c r="DL260" s="456"/>
    </row>
    <row r="261" spans="2:116" ht="15.75" hidden="1" customHeight="1">
      <c r="B261" s="461"/>
      <c r="C261" s="462"/>
      <c r="D261" s="462"/>
      <c r="E261" s="462"/>
      <c r="F261" s="462"/>
      <c r="G261" s="462"/>
      <c r="H261" s="462"/>
      <c r="I261" s="462"/>
      <c r="J261" s="462"/>
      <c r="K261" s="462"/>
      <c r="L261" s="462"/>
      <c r="M261" s="467"/>
      <c r="N261" s="499"/>
      <c r="O261" s="500"/>
      <c r="P261" s="501"/>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1"/>
      <c r="AT261" s="462"/>
      <c r="AU261" s="462"/>
      <c r="AV261" s="462"/>
      <c r="AW261" s="462"/>
      <c r="AX261" s="462"/>
      <c r="AY261" s="463"/>
      <c r="AZ261" s="466"/>
      <c r="BA261" s="462"/>
      <c r="BB261" s="462"/>
      <c r="BC261" s="462"/>
      <c r="BD261" s="462"/>
      <c r="BE261" s="462"/>
      <c r="BF261" s="467"/>
      <c r="BG261" s="493" t="s">
        <v>210</v>
      </c>
      <c r="BH261" s="494"/>
      <c r="BI261" s="494"/>
      <c r="BJ261" s="494"/>
      <c r="BK261" s="494"/>
      <c r="BL261" s="494"/>
      <c r="BM261" s="494"/>
      <c r="BN261" s="495"/>
      <c r="BO261" s="461"/>
      <c r="BP261" s="462"/>
      <c r="BQ261" s="462"/>
      <c r="BR261" s="462"/>
      <c r="BS261" s="462"/>
      <c r="BT261" s="462"/>
      <c r="BU261" s="467"/>
      <c r="BV261" s="461"/>
      <c r="BW261" s="462"/>
      <c r="BX261" s="462"/>
      <c r="BY261" s="462"/>
      <c r="BZ261" s="462"/>
      <c r="CA261" s="462"/>
      <c r="CB261" s="467"/>
      <c r="CC261" s="461"/>
      <c r="CD261" s="462"/>
      <c r="CE261" s="462"/>
      <c r="CF261" s="462"/>
      <c r="CG261" s="462"/>
      <c r="CH261" s="462"/>
      <c r="CI261" s="467"/>
      <c r="CJ261" s="461"/>
      <c r="CK261" s="462"/>
      <c r="CL261" s="462"/>
      <c r="CM261" s="462"/>
      <c r="CN261" s="462"/>
      <c r="CO261" s="462"/>
      <c r="CP261" s="467"/>
      <c r="CQ261" s="461"/>
      <c r="CR261" s="462"/>
      <c r="CS261" s="462"/>
      <c r="CT261" s="462"/>
      <c r="CU261" s="462"/>
      <c r="CV261" s="462"/>
      <c r="CW261" s="467"/>
      <c r="CX261" s="461"/>
      <c r="CY261" s="462"/>
      <c r="CZ261" s="462"/>
      <c r="DA261" s="462"/>
      <c r="DB261" s="462"/>
      <c r="DC261" s="462"/>
      <c r="DD261" s="467"/>
      <c r="DE261" s="197"/>
      <c r="DF261" s="198"/>
      <c r="DG261" s="198"/>
      <c r="DH261" s="198"/>
      <c r="DI261" s="198"/>
      <c r="DJ261" s="198"/>
      <c r="DK261" s="199" t="s">
        <v>4</v>
      </c>
    </row>
    <row r="262" spans="2:116" ht="9.75" hidden="1" customHeight="1">
      <c r="B262" s="496"/>
      <c r="C262" s="497"/>
      <c r="D262" s="497"/>
      <c r="E262" s="497"/>
      <c r="F262" s="497"/>
      <c r="G262" s="497"/>
      <c r="H262" s="497"/>
      <c r="I262" s="497"/>
      <c r="J262" s="497"/>
      <c r="K262" s="497"/>
      <c r="L262" s="497"/>
      <c r="M262" s="498"/>
      <c r="N262" s="499">
        <v>15</v>
      </c>
      <c r="O262" s="500"/>
      <c r="P262" s="501"/>
      <c r="S262" s="502"/>
      <c r="T262" s="503"/>
      <c r="U262" s="503"/>
      <c r="V262" s="503"/>
      <c r="W262" s="503"/>
      <c r="X262" s="504"/>
      <c r="Y262" s="502"/>
      <c r="Z262" s="503"/>
      <c r="AA262" s="503"/>
      <c r="AB262" s="503"/>
      <c r="AC262" s="503"/>
      <c r="AD262" s="504"/>
      <c r="AE262" s="502"/>
      <c r="AF262" s="503"/>
      <c r="AG262" s="503"/>
      <c r="AH262" s="503"/>
      <c r="AI262" s="503"/>
      <c r="AJ262" s="504"/>
      <c r="AK262" s="502">
        <f>SUM(S262:AJ278)</f>
        <v>0</v>
      </c>
      <c r="AL262" s="503"/>
      <c r="AM262" s="503"/>
      <c r="AN262" s="503"/>
      <c r="AO262" s="503"/>
      <c r="AP262" s="504"/>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172"/>
      <c r="CY262" s="169"/>
      <c r="CZ262" s="169"/>
      <c r="DA262" s="169"/>
      <c r="DB262" s="169"/>
      <c r="DC262" s="169"/>
      <c r="DD262" s="171"/>
      <c r="DE262" s="480">
        <f>SUM(AS263:DD263)</f>
        <v>0</v>
      </c>
      <c r="DF262" s="481"/>
      <c r="DG262" s="481"/>
      <c r="DH262" s="481"/>
      <c r="DI262" s="481"/>
      <c r="DJ262" s="481"/>
      <c r="DK262" s="171"/>
    </row>
    <row r="263" spans="2:116" ht="18.75" hidden="1" customHeight="1">
      <c r="B263" s="458"/>
      <c r="C263" s="459"/>
      <c r="D263" s="459"/>
      <c r="E263" s="459"/>
      <c r="F263" s="459"/>
      <c r="G263" s="459"/>
      <c r="H263" s="459"/>
      <c r="I263" s="459"/>
      <c r="J263" s="459"/>
      <c r="K263" s="459"/>
      <c r="L263" s="459"/>
      <c r="M263" s="465"/>
      <c r="N263" s="499"/>
      <c r="O263" s="500"/>
      <c r="P263" s="501"/>
      <c r="S263" s="505"/>
      <c r="T263" s="506"/>
      <c r="U263" s="506"/>
      <c r="V263" s="506"/>
      <c r="W263" s="506"/>
      <c r="X263" s="507"/>
      <c r="Y263" s="505"/>
      <c r="Z263" s="506"/>
      <c r="AA263" s="506"/>
      <c r="AB263" s="506"/>
      <c r="AC263" s="506"/>
      <c r="AD263" s="507"/>
      <c r="AE263" s="505"/>
      <c r="AF263" s="506"/>
      <c r="AG263" s="506"/>
      <c r="AH263" s="506"/>
      <c r="AI263" s="506"/>
      <c r="AJ263" s="507"/>
      <c r="AK263" s="505"/>
      <c r="AL263" s="506"/>
      <c r="AM263" s="506"/>
      <c r="AN263" s="506"/>
      <c r="AO263" s="506"/>
      <c r="AP263" s="507"/>
      <c r="AS263" s="484"/>
      <c r="AT263" s="485"/>
      <c r="AU263" s="485"/>
      <c r="AV263" s="485"/>
      <c r="AW263" s="485"/>
      <c r="AX263" s="485"/>
      <c r="AY263" s="486"/>
      <c r="AZ263" s="485"/>
      <c r="BA263" s="485"/>
      <c r="BB263" s="485"/>
      <c r="BC263" s="485"/>
      <c r="BD263" s="485"/>
      <c r="BE263" s="485"/>
      <c r="BF263" s="487"/>
      <c r="BG263" s="484">
        <f>SUM(BL273:BM278)</f>
        <v>0</v>
      </c>
      <c r="BH263" s="485"/>
      <c r="BI263" s="485"/>
      <c r="BJ263" s="485"/>
      <c r="BK263" s="485"/>
      <c r="BL263" s="485"/>
      <c r="BM263" s="485"/>
      <c r="BN263" s="487"/>
      <c r="BO263" s="484"/>
      <c r="BP263" s="485"/>
      <c r="BQ263" s="485"/>
      <c r="BR263" s="485"/>
      <c r="BS263" s="485"/>
      <c r="BT263" s="485"/>
      <c r="BU263" s="487"/>
      <c r="BV263" s="484"/>
      <c r="BW263" s="485"/>
      <c r="BX263" s="485"/>
      <c r="BY263" s="485"/>
      <c r="BZ263" s="485"/>
      <c r="CA263" s="485"/>
      <c r="CB263" s="487"/>
      <c r="CC263" s="484"/>
      <c r="CD263" s="485"/>
      <c r="CE263" s="485"/>
      <c r="CF263" s="485"/>
      <c r="CG263" s="485"/>
      <c r="CH263" s="485"/>
      <c r="CI263" s="487"/>
      <c r="CJ263" s="484"/>
      <c r="CK263" s="485"/>
      <c r="CL263" s="485"/>
      <c r="CM263" s="485"/>
      <c r="CN263" s="485"/>
      <c r="CO263" s="485"/>
      <c r="CP263" s="487"/>
      <c r="CQ263" s="484"/>
      <c r="CR263" s="485"/>
      <c r="CS263" s="485"/>
      <c r="CT263" s="485"/>
      <c r="CU263" s="485"/>
      <c r="CV263" s="485"/>
      <c r="CW263" s="487"/>
      <c r="CX263" s="484"/>
      <c r="CY263" s="485"/>
      <c r="CZ263" s="485"/>
      <c r="DA263" s="485"/>
      <c r="DB263" s="485"/>
      <c r="DC263" s="485"/>
      <c r="DD263" s="487"/>
      <c r="DE263" s="482"/>
      <c r="DF263" s="483"/>
      <c r="DG263" s="483"/>
      <c r="DH263" s="483"/>
      <c r="DI263" s="483"/>
      <c r="DJ263" s="483"/>
      <c r="DK263" s="173"/>
      <c r="DL263" s="158" t="str">
        <f>IF(AK262=DE262,"○","一致していません")</f>
        <v>○</v>
      </c>
    </row>
    <row r="264" spans="2:116" ht="9" hidden="1" customHeight="1">
      <c r="B264" s="458"/>
      <c r="C264" s="459"/>
      <c r="D264" s="459"/>
      <c r="E264" s="459"/>
      <c r="F264" s="459"/>
      <c r="G264" s="459"/>
      <c r="H264" s="459"/>
      <c r="I264" s="459"/>
      <c r="J264" s="459"/>
      <c r="K264" s="459"/>
      <c r="L264" s="459"/>
      <c r="M264" s="465"/>
      <c r="N264" s="499"/>
      <c r="O264" s="500"/>
      <c r="P264" s="501"/>
      <c r="S264" s="505"/>
      <c r="T264" s="506"/>
      <c r="U264" s="506"/>
      <c r="V264" s="506"/>
      <c r="W264" s="506"/>
      <c r="X264" s="507"/>
      <c r="Y264" s="505"/>
      <c r="Z264" s="506"/>
      <c r="AA264" s="506"/>
      <c r="AB264" s="506"/>
      <c r="AC264" s="506"/>
      <c r="AD264" s="507"/>
      <c r="AE264" s="505"/>
      <c r="AF264" s="506"/>
      <c r="AG264" s="506"/>
      <c r="AH264" s="506"/>
      <c r="AI264" s="506"/>
      <c r="AJ264" s="507"/>
      <c r="AK264" s="505"/>
      <c r="AL264" s="506"/>
      <c r="AM264" s="506"/>
      <c r="AN264" s="506"/>
      <c r="AO264" s="506"/>
      <c r="AP264" s="507"/>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174"/>
      <c r="CY264" s="175"/>
      <c r="CZ264" s="175"/>
      <c r="DA264" s="175"/>
      <c r="DB264" s="175"/>
      <c r="DC264" s="175"/>
      <c r="DD264" s="179" t="s">
        <v>4</v>
      </c>
      <c r="DE264" s="482"/>
      <c r="DF264" s="483"/>
      <c r="DG264" s="483"/>
      <c r="DH264" s="483"/>
      <c r="DI264" s="483"/>
      <c r="DJ264" s="483"/>
      <c r="DK264" s="173"/>
      <c r="DL264" s="456"/>
    </row>
    <row r="265" spans="2:116" ht="15" hidden="1" customHeight="1">
      <c r="B265" s="458"/>
      <c r="C265" s="459"/>
      <c r="D265" s="459"/>
      <c r="E265" s="459"/>
      <c r="F265" s="459"/>
      <c r="G265" s="459"/>
      <c r="H265" s="459"/>
      <c r="I265" s="459"/>
      <c r="J265" s="459"/>
      <c r="K265" s="459"/>
      <c r="L265" s="459"/>
      <c r="M265" s="465"/>
      <c r="N265" s="499"/>
      <c r="O265" s="500"/>
      <c r="P265" s="501"/>
      <c r="S265" s="505"/>
      <c r="T265" s="506"/>
      <c r="U265" s="506"/>
      <c r="V265" s="506"/>
      <c r="W265" s="506"/>
      <c r="X265" s="507"/>
      <c r="Y265" s="505"/>
      <c r="Z265" s="506"/>
      <c r="AA265" s="506"/>
      <c r="AB265" s="506"/>
      <c r="AC265" s="506"/>
      <c r="AD265" s="507"/>
      <c r="AE265" s="505"/>
      <c r="AF265" s="506"/>
      <c r="AG265" s="506"/>
      <c r="AH265" s="506"/>
      <c r="AI265" s="506"/>
      <c r="AJ265" s="507"/>
      <c r="AK265" s="505"/>
      <c r="AL265" s="506"/>
      <c r="AM265" s="506"/>
      <c r="AN265" s="506"/>
      <c r="AO265" s="506"/>
      <c r="AP265" s="507"/>
      <c r="AS265" s="180" t="s">
        <v>24</v>
      </c>
      <c r="AT265" s="181"/>
      <c r="AU265" s="181"/>
      <c r="AV265" s="181"/>
      <c r="AW265" s="181"/>
      <c r="AX265" s="181"/>
      <c r="AY265" s="182"/>
      <c r="AZ265" s="181"/>
      <c r="BA265" s="181"/>
      <c r="BB265" s="181"/>
      <c r="BC265" s="181"/>
      <c r="BD265" s="181"/>
      <c r="BE265" s="181"/>
      <c r="BF265" s="183"/>
      <c r="BG265" s="457" t="s">
        <v>194</v>
      </c>
      <c r="BH265" s="457"/>
      <c r="BI265" s="457"/>
      <c r="BJ265" s="457"/>
      <c r="BK265" s="457"/>
      <c r="BL265" s="457"/>
      <c r="BM265" s="457"/>
      <c r="BN265" s="457"/>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184"/>
      <c r="CY265" s="181"/>
      <c r="CZ265" s="181"/>
      <c r="DA265" s="181"/>
      <c r="DB265" s="181"/>
      <c r="DC265" s="181"/>
      <c r="DD265" s="183"/>
      <c r="DE265" s="482"/>
      <c r="DF265" s="483"/>
      <c r="DG265" s="483"/>
      <c r="DH265" s="483"/>
      <c r="DI265" s="483"/>
      <c r="DJ265" s="483"/>
      <c r="DK265" s="173"/>
      <c r="DL265" s="456"/>
    </row>
    <row r="266" spans="2:116" ht="15" hidden="1" customHeight="1">
      <c r="B266" s="458"/>
      <c r="C266" s="459"/>
      <c r="D266" s="459"/>
      <c r="E266" s="459"/>
      <c r="F266" s="459"/>
      <c r="G266" s="459"/>
      <c r="H266" s="459"/>
      <c r="I266" s="459"/>
      <c r="J266" s="459"/>
      <c r="K266" s="459"/>
      <c r="L266" s="459"/>
      <c r="M266" s="465"/>
      <c r="N266" s="499"/>
      <c r="O266" s="500"/>
      <c r="P266" s="501"/>
      <c r="S266" s="505"/>
      <c r="T266" s="506"/>
      <c r="U266" s="506"/>
      <c r="V266" s="506"/>
      <c r="W266" s="506"/>
      <c r="X266" s="507"/>
      <c r="Y266" s="505"/>
      <c r="Z266" s="506"/>
      <c r="AA266" s="506"/>
      <c r="AB266" s="506"/>
      <c r="AC266" s="506"/>
      <c r="AD266" s="507"/>
      <c r="AE266" s="505"/>
      <c r="AF266" s="506"/>
      <c r="AG266" s="506"/>
      <c r="AH266" s="506"/>
      <c r="AI266" s="506"/>
      <c r="AJ266" s="507"/>
      <c r="AK266" s="505"/>
      <c r="AL266" s="506"/>
      <c r="AM266" s="506"/>
      <c r="AN266" s="506"/>
      <c r="AO266" s="506"/>
      <c r="AP266" s="507"/>
      <c r="AS266" s="458"/>
      <c r="AT266" s="459"/>
      <c r="AU266" s="459"/>
      <c r="AV266" s="459"/>
      <c r="AW266" s="459"/>
      <c r="AX266" s="459"/>
      <c r="AY266" s="460"/>
      <c r="AZ266" s="464"/>
      <c r="BA266" s="459"/>
      <c r="BB266" s="459"/>
      <c r="BC266" s="459"/>
      <c r="BD266" s="459"/>
      <c r="BE266" s="459"/>
      <c r="BF266" s="465"/>
      <c r="BG266" s="468" t="s">
        <v>208</v>
      </c>
      <c r="BH266" s="469"/>
      <c r="BI266" s="470" t="s">
        <v>207</v>
      </c>
      <c r="BJ266" s="472" t="s">
        <v>200</v>
      </c>
      <c r="BK266" s="472" t="s">
        <v>205</v>
      </c>
      <c r="BL266" s="474" t="s">
        <v>201</v>
      </c>
      <c r="BM266" s="475"/>
      <c r="BN266" s="476"/>
      <c r="BO266" s="458"/>
      <c r="BP266" s="459"/>
      <c r="BQ266" s="459"/>
      <c r="BR266" s="459"/>
      <c r="BS266" s="459"/>
      <c r="BT266" s="459"/>
      <c r="BU266" s="465"/>
      <c r="BV266" s="458"/>
      <c r="BW266" s="459"/>
      <c r="BX266" s="459"/>
      <c r="BY266" s="459"/>
      <c r="BZ266" s="459"/>
      <c r="CA266" s="459"/>
      <c r="CB266" s="465"/>
      <c r="CC266" s="458"/>
      <c r="CD266" s="459"/>
      <c r="CE266" s="459"/>
      <c r="CF266" s="459"/>
      <c r="CG266" s="459"/>
      <c r="CH266" s="459"/>
      <c r="CI266" s="465"/>
      <c r="CJ266" s="458"/>
      <c r="CK266" s="459"/>
      <c r="CL266" s="459"/>
      <c r="CM266" s="459"/>
      <c r="CN266" s="459"/>
      <c r="CO266" s="459"/>
      <c r="CP266" s="465"/>
      <c r="CQ266" s="458"/>
      <c r="CR266" s="459"/>
      <c r="CS266" s="459"/>
      <c r="CT266" s="459"/>
      <c r="CU266" s="459"/>
      <c r="CV266" s="459"/>
      <c r="CW266" s="465"/>
      <c r="CX266" s="458"/>
      <c r="CY266" s="459"/>
      <c r="CZ266" s="459"/>
      <c r="DA266" s="459"/>
      <c r="DB266" s="459"/>
      <c r="DC266" s="459"/>
      <c r="DD266" s="465"/>
      <c r="DE266" s="482"/>
      <c r="DF266" s="483"/>
      <c r="DG266" s="483"/>
      <c r="DH266" s="483"/>
      <c r="DI266" s="483"/>
      <c r="DJ266" s="483"/>
      <c r="DK266" s="173"/>
      <c r="DL266" s="456"/>
    </row>
    <row r="267" spans="2:116" ht="13.5" hidden="1" customHeight="1">
      <c r="B267" s="458"/>
      <c r="C267" s="459"/>
      <c r="D267" s="459"/>
      <c r="E267" s="459"/>
      <c r="F267" s="459"/>
      <c r="G267" s="459"/>
      <c r="H267" s="459"/>
      <c r="I267" s="459"/>
      <c r="J267" s="459"/>
      <c r="K267" s="459"/>
      <c r="L267" s="459"/>
      <c r="M267" s="465"/>
      <c r="N267" s="499"/>
      <c r="O267" s="500"/>
      <c r="P267" s="501"/>
      <c r="S267" s="505"/>
      <c r="T267" s="506"/>
      <c r="U267" s="506"/>
      <c r="V267" s="506"/>
      <c r="W267" s="506"/>
      <c r="X267" s="507"/>
      <c r="Y267" s="505"/>
      <c r="Z267" s="506"/>
      <c r="AA267" s="506"/>
      <c r="AB267" s="506"/>
      <c r="AC267" s="506"/>
      <c r="AD267" s="507"/>
      <c r="AE267" s="505"/>
      <c r="AF267" s="506"/>
      <c r="AG267" s="506"/>
      <c r="AH267" s="506"/>
      <c r="AI267" s="506"/>
      <c r="AJ267" s="507"/>
      <c r="AK267" s="505"/>
      <c r="AL267" s="506"/>
      <c r="AM267" s="506"/>
      <c r="AN267" s="506"/>
      <c r="AO267" s="506"/>
      <c r="AP267" s="507"/>
      <c r="AS267" s="458"/>
      <c r="AT267" s="459"/>
      <c r="AU267" s="459"/>
      <c r="AV267" s="459"/>
      <c r="AW267" s="459"/>
      <c r="AX267" s="459"/>
      <c r="AY267" s="460"/>
      <c r="AZ267" s="464"/>
      <c r="BA267" s="459"/>
      <c r="BB267" s="459"/>
      <c r="BC267" s="459"/>
      <c r="BD267" s="459"/>
      <c r="BE267" s="459"/>
      <c r="BF267" s="465"/>
      <c r="BG267" s="185" t="s">
        <v>195</v>
      </c>
      <c r="BH267" s="186" t="s">
        <v>3</v>
      </c>
      <c r="BI267" s="471"/>
      <c r="BJ267" s="473"/>
      <c r="BK267" s="473"/>
      <c r="BL267" s="477"/>
      <c r="BM267" s="478"/>
      <c r="BN267" s="479"/>
      <c r="BO267" s="458"/>
      <c r="BP267" s="459"/>
      <c r="BQ267" s="459"/>
      <c r="BR267" s="459"/>
      <c r="BS267" s="459"/>
      <c r="BT267" s="459"/>
      <c r="BU267" s="465"/>
      <c r="BV267" s="458"/>
      <c r="BW267" s="459"/>
      <c r="BX267" s="459"/>
      <c r="BY267" s="459"/>
      <c r="BZ267" s="459"/>
      <c r="CA267" s="459"/>
      <c r="CB267" s="465"/>
      <c r="CC267" s="458"/>
      <c r="CD267" s="459"/>
      <c r="CE267" s="459"/>
      <c r="CF267" s="459"/>
      <c r="CG267" s="459"/>
      <c r="CH267" s="459"/>
      <c r="CI267" s="465"/>
      <c r="CJ267" s="458"/>
      <c r="CK267" s="459"/>
      <c r="CL267" s="459"/>
      <c r="CM267" s="459"/>
      <c r="CN267" s="459"/>
      <c r="CO267" s="459"/>
      <c r="CP267" s="465"/>
      <c r="CQ267" s="458"/>
      <c r="CR267" s="459"/>
      <c r="CS267" s="459"/>
      <c r="CT267" s="459"/>
      <c r="CU267" s="459"/>
      <c r="CV267" s="459"/>
      <c r="CW267" s="465"/>
      <c r="CX267" s="458"/>
      <c r="CY267" s="459"/>
      <c r="CZ267" s="459"/>
      <c r="DA267" s="459"/>
      <c r="DB267" s="459"/>
      <c r="DC267" s="459"/>
      <c r="DD267" s="465"/>
      <c r="DE267" s="482"/>
      <c r="DF267" s="483"/>
      <c r="DG267" s="483"/>
      <c r="DH267" s="483"/>
      <c r="DI267" s="483"/>
      <c r="DJ267" s="483"/>
      <c r="DK267" s="173"/>
      <c r="DL267" s="456"/>
    </row>
    <row r="268" spans="2:116" ht="20.25" hidden="1" customHeight="1">
      <c r="B268" s="458"/>
      <c r="C268" s="459"/>
      <c r="D268" s="459"/>
      <c r="E268" s="459"/>
      <c r="F268" s="459"/>
      <c r="G268" s="459"/>
      <c r="H268" s="459"/>
      <c r="I268" s="459"/>
      <c r="J268" s="459"/>
      <c r="K268" s="459"/>
      <c r="L268" s="459"/>
      <c r="M268" s="465"/>
      <c r="N268" s="499"/>
      <c r="O268" s="500"/>
      <c r="P268" s="501"/>
      <c r="S268" s="505"/>
      <c r="T268" s="506"/>
      <c r="U268" s="506"/>
      <c r="V268" s="506"/>
      <c r="W268" s="506"/>
      <c r="X268" s="507"/>
      <c r="Y268" s="505"/>
      <c r="Z268" s="506"/>
      <c r="AA268" s="506"/>
      <c r="AB268" s="506"/>
      <c r="AC268" s="506"/>
      <c r="AD268" s="507"/>
      <c r="AE268" s="505"/>
      <c r="AF268" s="506"/>
      <c r="AG268" s="506"/>
      <c r="AH268" s="506"/>
      <c r="AI268" s="506"/>
      <c r="AJ268" s="507"/>
      <c r="AK268" s="505"/>
      <c r="AL268" s="506"/>
      <c r="AM268" s="506"/>
      <c r="AN268" s="506"/>
      <c r="AO268" s="506"/>
      <c r="AP268" s="507"/>
      <c r="AS268" s="458"/>
      <c r="AT268" s="459"/>
      <c r="AU268" s="459"/>
      <c r="AV268" s="459"/>
      <c r="AW268" s="459"/>
      <c r="AX268" s="459"/>
      <c r="AY268" s="460"/>
      <c r="AZ268" s="464"/>
      <c r="BA268" s="459"/>
      <c r="BB268" s="459"/>
      <c r="BC268" s="459"/>
      <c r="BD268" s="459"/>
      <c r="BE268" s="459"/>
      <c r="BF268" s="465"/>
      <c r="BG268" s="187"/>
      <c r="BH268" s="221">
        <f>IFERROR(VLOOKUP(【③ターゲット】事業!AY38,宿泊費基準額!_xlnm.Print_Area,2,FALSE),0)</f>
        <v>0</v>
      </c>
      <c r="BI268" s="222" t="str">
        <f>IFERROR(VLOOKUP(BG268,宿泊手当!$A$1:$B$5,2,FALSE),"食事の有無を選択")</f>
        <v>食事の有無を選択</v>
      </c>
      <c r="BJ268" s="223"/>
      <c r="BK268" s="223"/>
      <c r="BL268" s="490">
        <f>IFERROR(BH268+BI268,0)</f>
        <v>0</v>
      </c>
      <c r="BM268" s="491"/>
      <c r="BN268" s="188" t="s">
        <v>4</v>
      </c>
      <c r="BO268" s="458"/>
      <c r="BP268" s="459"/>
      <c r="BQ268" s="459"/>
      <c r="BR268" s="459"/>
      <c r="BS268" s="459"/>
      <c r="BT268" s="459"/>
      <c r="BU268" s="465"/>
      <c r="BV268" s="458"/>
      <c r="BW268" s="459"/>
      <c r="BX268" s="459"/>
      <c r="BY268" s="459"/>
      <c r="BZ268" s="459"/>
      <c r="CA268" s="459"/>
      <c r="CB268" s="465"/>
      <c r="CC268" s="458"/>
      <c r="CD268" s="459"/>
      <c r="CE268" s="459"/>
      <c r="CF268" s="459"/>
      <c r="CG268" s="459"/>
      <c r="CH268" s="459"/>
      <c r="CI268" s="465"/>
      <c r="CJ268" s="458"/>
      <c r="CK268" s="459"/>
      <c r="CL268" s="459"/>
      <c r="CM268" s="459"/>
      <c r="CN268" s="459"/>
      <c r="CO268" s="459"/>
      <c r="CP268" s="465"/>
      <c r="CQ268" s="458"/>
      <c r="CR268" s="459"/>
      <c r="CS268" s="459"/>
      <c r="CT268" s="459"/>
      <c r="CU268" s="459"/>
      <c r="CV268" s="459"/>
      <c r="CW268" s="465"/>
      <c r="CX268" s="458"/>
      <c r="CY268" s="459"/>
      <c r="CZ268" s="459"/>
      <c r="DA268" s="459"/>
      <c r="DB268" s="459"/>
      <c r="DC268" s="459"/>
      <c r="DD268" s="465"/>
      <c r="DE268" s="482"/>
      <c r="DF268" s="483"/>
      <c r="DG268" s="483"/>
      <c r="DH268" s="483"/>
      <c r="DI268" s="483"/>
      <c r="DJ268" s="483"/>
      <c r="DK268" s="173"/>
      <c r="DL268" s="456"/>
    </row>
    <row r="269" spans="2:116" ht="20.25" hidden="1" customHeight="1">
      <c r="B269" s="458"/>
      <c r="C269" s="459"/>
      <c r="D269" s="459"/>
      <c r="E269" s="459"/>
      <c r="F269" s="459"/>
      <c r="G269" s="459"/>
      <c r="H269" s="459"/>
      <c r="I269" s="459"/>
      <c r="J269" s="459"/>
      <c r="K269" s="459"/>
      <c r="L269" s="459"/>
      <c r="M269" s="465"/>
      <c r="N269" s="499"/>
      <c r="O269" s="500"/>
      <c r="P269" s="501"/>
      <c r="S269" s="505"/>
      <c r="T269" s="506"/>
      <c r="U269" s="506"/>
      <c r="V269" s="506"/>
      <c r="W269" s="506"/>
      <c r="X269" s="507"/>
      <c r="Y269" s="505"/>
      <c r="Z269" s="506"/>
      <c r="AA269" s="506"/>
      <c r="AB269" s="506"/>
      <c r="AC269" s="506"/>
      <c r="AD269" s="507"/>
      <c r="AE269" s="505"/>
      <c r="AF269" s="506"/>
      <c r="AG269" s="506"/>
      <c r="AH269" s="506"/>
      <c r="AI269" s="506"/>
      <c r="AJ269" s="507"/>
      <c r="AK269" s="505"/>
      <c r="AL269" s="506"/>
      <c r="AM269" s="506"/>
      <c r="AN269" s="506"/>
      <c r="AO269" s="506"/>
      <c r="AP269" s="507"/>
      <c r="AS269" s="458"/>
      <c r="AT269" s="459"/>
      <c r="AU269" s="459"/>
      <c r="AV269" s="459"/>
      <c r="AW269" s="459"/>
      <c r="AX269" s="459"/>
      <c r="AY269" s="460"/>
      <c r="AZ269" s="464"/>
      <c r="BA269" s="459"/>
      <c r="BB269" s="459"/>
      <c r="BC269" s="459"/>
      <c r="BD269" s="459"/>
      <c r="BE269" s="459"/>
      <c r="BF269" s="465"/>
      <c r="BG269" s="187"/>
      <c r="BH269" s="221">
        <f>$BH$268</f>
        <v>0</v>
      </c>
      <c r="BI269" s="222" t="str">
        <f>IFERROR(VLOOKUP(BG269,宿泊手当!$A$1:$B$5,2,FALSE),"食事の有無を選択")</f>
        <v>食事の有無を選択</v>
      </c>
      <c r="BJ269" s="223"/>
      <c r="BK269" s="223"/>
      <c r="BL269" s="490">
        <f>IFERROR(BH269+BI269,0)</f>
        <v>0</v>
      </c>
      <c r="BM269" s="491"/>
      <c r="BN269" s="188" t="s">
        <v>4</v>
      </c>
      <c r="BO269" s="458"/>
      <c r="BP269" s="459"/>
      <c r="BQ269" s="459"/>
      <c r="BR269" s="459"/>
      <c r="BS269" s="459"/>
      <c r="BT269" s="459"/>
      <c r="BU269" s="465"/>
      <c r="BV269" s="458"/>
      <c r="BW269" s="459"/>
      <c r="BX269" s="459"/>
      <c r="BY269" s="459"/>
      <c r="BZ269" s="459"/>
      <c r="CA269" s="459"/>
      <c r="CB269" s="465"/>
      <c r="CC269" s="458"/>
      <c r="CD269" s="459"/>
      <c r="CE269" s="459"/>
      <c r="CF269" s="459"/>
      <c r="CG269" s="459"/>
      <c r="CH269" s="459"/>
      <c r="CI269" s="465"/>
      <c r="CJ269" s="458"/>
      <c r="CK269" s="459"/>
      <c r="CL269" s="459"/>
      <c r="CM269" s="459"/>
      <c r="CN269" s="459"/>
      <c r="CO269" s="459"/>
      <c r="CP269" s="465"/>
      <c r="CQ269" s="458"/>
      <c r="CR269" s="459"/>
      <c r="CS269" s="459"/>
      <c r="CT269" s="459"/>
      <c r="CU269" s="459"/>
      <c r="CV269" s="459"/>
      <c r="CW269" s="465"/>
      <c r="CX269" s="458"/>
      <c r="CY269" s="459"/>
      <c r="CZ269" s="459"/>
      <c r="DA269" s="459"/>
      <c r="DB269" s="459"/>
      <c r="DC269" s="459"/>
      <c r="DD269" s="465"/>
      <c r="DE269" s="482"/>
      <c r="DF269" s="483"/>
      <c r="DG269" s="483"/>
      <c r="DH269" s="483"/>
      <c r="DI269" s="483"/>
      <c r="DJ269" s="483"/>
      <c r="DK269" s="173"/>
      <c r="DL269" s="456"/>
    </row>
    <row r="270" spans="2:116" ht="20.25" hidden="1" customHeight="1">
      <c r="B270" s="458"/>
      <c r="C270" s="459"/>
      <c r="D270" s="459"/>
      <c r="E270" s="459"/>
      <c r="F270" s="459"/>
      <c r="G270" s="459"/>
      <c r="H270" s="459"/>
      <c r="I270" s="459"/>
      <c r="J270" s="459"/>
      <c r="K270" s="459"/>
      <c r="L270" s="459"/>
      <c r="M270" s="465"/>
      <c r="N270" s="499"/>
      <c r="O270" s="500"/>
      <c r="P270" s="501"/>
      <c r="S270" s="505"/>
      <c r="T270" s="506"/>
      <c r="U270" s="506"/>
      <c r="V270" s="506"/>
      <c r="W270" s="506"/>
      <c r="X270" s="507"/>
      <c r="Y270" s="505"/>
      <c r="Z270" s="506"/>
      <c r="AA270" s="506"/>
      <c r="AB270" s="506"/>
      <c r="AC270" s="506"/>
      <c r="AD270" s="507"/>
      <c r="AE270" s="505"/>
      <c r="AF270" s="506"/>
      <c r="AG270" s="506"/>
      <c r="AH270" s="506"/>
      <c r="AI270" s="506"/>
      <c r="AJ270" s="507"/>
      <c r="AK270" s="505"/>
      <c r="AL270" s="506"/>
      <c r="AM270" s="506"/>
      <c r="AN270" s="506"/>
      <c r="AO270" s="506"/>
      <c r="AP270" s="507"/>
      <c r="AS270" s="458"/>
      <c r="AT270" s="459"/>
      <c r="AU270" s="459"/>
      <c r="AV270" s="459"/>
      <c r="AW270" s="459"/>
      <c r="AX270" s="459"/>
      <c r="AY270" s="460"/>
      <c r="AZ270" s="464"/>
      <c r="BA270" s="459"/>
      <c r="BB270" s="459"/>
      <c r="BC270" s="459"/>
      <c r="BD270" s="459"/>
      <c r="BE270" s="459"/>
      <c r="BF270" s="465"/>
      <c r="BG270" s="187"/>
      <c r="BH270" s="221">
        <f t="shared" ref="BH270:BH271" si="29">$BH$268</f>
        <v>0</v>
      </c>
      <c r="BI270" s="222" t="str">
        <f>IFERROR(VLOOKUP(BG270,宿泊手当!$A$1:$B$5,2,FALSE),"食事の有無を選択")</f>
        <v>食事の有無を選択</v>
      </c>
      <c r="BJ270" s="223"/>
      <c r="BK270" s="223"/>
      <c r="BL270" s="490">
        <f>IFERROR(BH270+BI270,0)</f>
        <v>0</v>
      </c>
      <c r="BM270" s="491"/>
      <c r="BN270" s="188" t="s">
        <v>4</v>
      </c>
      <c r="BO270" s="458"/>
      <c r="BP270" s="459"/>
      <c r="BQ270" s="459"/>
      <c r="BR270" s="459"/>
      <c r="BS270" s="459"/>
      <c r="BT270" s="459"/>
      <c r="BU270" s="465"/>
      <c r="BV270" s="458"/>
      <c r="BW270" s="459"/>
      <c r="BX270" s="459"/>
      <c r="BY270" s="459"/>
      <c r="BZ270" s="459"/>
      <c r="CA270" s="459"/>
      <c r="CB270" s="465"/>
      <c r="CC270" s="458"/>
      <c r="CD270" s="459"/>
      <c r="CE270" s="459"/>
      <c r="CF270" s="459"/>
      <c r="CG270" s="459"/>
      <c r="CH270" s="459"/>
      <c r="CI270" s="465"/>
      <c r="CJ270" s="458"/>
      <c r="CK270" s="459"/>
      <c r="CL270" s="459"/>
      <c r="CM270" s="459"/>
      <c r="CN270" s="459"/>
      <c r="CO270" s="459"/>
      <c r="CP270" s="465"/>
      <c r="CQ270" s="458"/>
      <c r="CR270" s="459"/>
      <c r="CS270" s="459"/>
      <c r="CT270" s="459"/>
      <c r="CU270" s="459"/>
      <c r="CV270" s="459"/>
      <c r="CW270" s="465"/>
      <c r="CX270" s="458"/>
      <c r="CY270" s="459"/>
      <c r="CZ270" s="459"/>
      <c r="DA270" s="459"/>
      <c r="DB270" s="459"/>
      <c r="DC270" s="459"/>
      <c r="DD270" s="465"/>
      <c r="DE270" s="482"/>
      <c r="DF270" s="483"/>
      <c r="DG270" s="483"/>
      <c r="DH270" s="483"/>
      <c r="DI270" s="483"/>
      <c r="DJ270" s="483"/>
      <c r="DK270" s="173"/>
      <c r="DL270" s="456"/>
    </row>
    <row r="271" spans="2:116" ht="20.25" hidden="1" customHeight="1">
      <c r="B271" s="458"/>
      <c r="C271" s="459"/>
      <c r="D271" s="459"/>
      <c r="E271" s="459"/>
      <c r="F271" s="459"/>
      <c r="G271" s="459"/>
      <c r="H271" s="459"/>
      <c r="I271" s="459"/>
      <c r="J271" s="459"/>
      <c r="K271" s="459"/>
      <c r="L271" s="459"/>
      <c r="M271" s="465"/>
      <c r="N271" s="499"/>
      <c r="O271" s="500"/>
      <c r="P271" s="501"/>
      <c r="S271" s="505"/>
      <c r="T271" s="506"/>
      <c r="U271" s="506"/>
      <c r="V271" s="506"/>
      <c r="W271" s="506"/>
      <c r="X271" s="507"/>
      <c r="Y271" s="505"/>
      <c r="Z271" s="506"/>
      <c r="AA271" s="506"/>
      <c r="AB271" s="506"/>
      <c r="AC271" s="506"/>
      <c r="AD271" s="507"/>
      <c r="AE271" s="505"/>
      <c r="AF271" s="506"/>
      <c r="AG271" s="506"/>
      <c r="AH271" s="506"/>
      <c r="AI271" s="506"/>
      <c r="AJ271" s="507"/>
      <c r="AK271" s="505"/>
      <c r="AL271" s="506"/>
      <c r="AM271" s="506"/>
      <c r="AN271" s="506"/>
      <c r="AO271" s="506"/>
      <c r="AP271" s="507"/>
      <c r="AS271" s="458"/>
      <c r="AT271" s="459"/>
      <c r="AU271" s="459"/>
      <c r="AV271" s="459"/>
      <c r="AW271" s="459"/>
      <c r="AX271" s="459"/>
      <c r="AY271" s="460"/>
      <c r="AZ271" s="464"/>
      <c r="BA271" s="459"/>
      <c r="BB271" s="459"/>
      <c r="BC271" s="459"/>
      <c r="BD271" s="459"/>
      <c r="BE271" s="459"/>
      <c r="BF271" s="465"/>
      <c r="BG271" s="187"/>
      <c r="BH271" s="221">
        <f t="shared" si="29"/>
        <v>0</v>
      </c>
      <c r="BI271" s="222" t="str">
        <f>IFERROR(VLOOKUP(BG271,宿泊手当!$A$1:$B$5,2,FALSE),"食事の有無を選択")</f>
        <v>食事の有無を選択</v>
      </c>
      <c r="BJ271" s="223"/>
      <c r="BK271" s="223"/>
      <c r="BL271" s="490">
        <f>IFERROR(BH271+BI271,0)</f>
        <v>0</v>
      </c>
      <c r="BM271" s="491"/>
      <c r="BN271" s="188" t="s">
        <v>4</v>
      </c>
      <c r="BO271" s="458"/>
      <c r="BP271" s="459"/>
      <c r="BQ271" s="459"/>
      <c r="BR271" s="459"/>
      <c r="BS271" s="459"/>
      <c r="BT271" s="459"/>
      <c r="BU271" s="465"/>
      <c r="BV271" s="458"/>
      <c r="BW271" s="459"/>
      <c r="BX271" s="459"/>
      <c r="BY271" s="459"/>
      <c r="BZ271" s="459"/>
      <c r="CA271" s="459"/>
      <c r="CB271" s="465"/>
      <c r="CC271" s="458"/>
      <c r="CD271" s="459"/>
      <c r="CE271" s="459"/>
      <c r="CF271" s="459"/>
      <c r="CG271" s="459"/>
      <c r="CH271" s="459"/>
      <c r="CI271" s="465"/>
      <c r="CJ271" s="458"/>
      <c r="CK271" s="459"/>
      <c r="CL271" s="459"/>
      <c r="CM271" s="459"/>
      <c r="CN271" s="459"/>
      <c r="CO271" s="459"/>
      <c r="CP271" s="465"/>
      <c r="CQ271" s="458"/>
      <c r="CR271" s="459"/>
      <c r="CS271" s="459"/>
      <c r="CT271" s="459"/>
      <c r="CU271" s="459"/>
      <c r="CV271" s="459"/>
      <c r="CW271" s="465"/>
      <c r="CX271" s="458"/>
      <c r="CY271" s="459"/>
      <c r="CZ271" s="459"/>
      <c r="DA271" s="459"/>
      <c r="DB271" s="459"/>
      <c r="DC271" s="459"/>
      <c r="DD271" s="465"/>
      <c r="DE271" s="482"/>
      <c r="DF271" s="483"/>
      <c r="DG271" s="483"/>
      <c r="DH271" s="483"/>
      <c r="DI271" s="483"/>
      <c r="DJ271" s="483"/>
      <c r="DK271" s="173"/>
      <c r="DL271" s="456"/>
    </row>
    <row r="272" spans="2:116" ht="15" hidden="1" customHeight="1">
      <c r="B272" s="458"/>
      <c r="C272" s="459"/>
      <c r="D272" s="459"/>
      <c r="E272" s="459"/>
      <c r="F272" s="459"/>
      <c r="G272" s="459"/>
      <c r="H272" s="459"/>
      <c r="I272" s="459"/>
      <c r="J272" s="459"/>
      <c r="K272" s="459"/>
      <c r="L272" s="459"/>
      <c r="M272" s="465"/>
      <c r="N272" s="499"/>
      <c r="O272" s="500"/>
      <c r="P272" s="501"/>
      <c r="S272" s="505"/>
      <c r="T272" s="506"/>
      <c r="U272" s="506"/>
      <c r="V272" s="506"/>
      <c r="W272" s="506"/>
      <c r="X272" s="507"/>
      <c r="Y272" s="505"/>
      <c r="Z272" s="506"/>
      <c r="AA272" s="506"/>
      <c r="AB272" s="506"/>
      <c r="AC272" s="506"/>
      <c r="AD272" s="507"/>
      <c r="AE272" s="505"/>
      <c r="AF272" s="506"/>
      <c r="AG272" s="506"/>
      <c r="AH272" s="506"/>
      <c r="AI272" s="506"/>
      <c r="AJ272" s="507"/>
      <c r="AK272" s="505"/>
      <c r="AL272" s="506"/>
      <c r="AM272" s="506"/>
      <c r="AN272" s="506"/>
      <c r="AO272" s="506"/>
      <c r="AP272" s="507"/>
      <c r="AS272" s="458"/>
      <c r="AT272" s="459"/>
      <c r="AU272" s="459"/>
      <c r="AV272" s="459"/>
      <c r="AW272" s="459"/>
      <c r="AX272" s="459"/>
      <c r="AY272" s="460"/>
      <c r="AZ272" s="464"/>
      <c r="BA272" s="459"/>
      <c r="BB272" s="459"/>
      <c r="BC272" s="459"/>
      <c r="BD272" s="459"/>
      <c r="BE272" s="459"/>
      <c r="BF272" s="465"/>
      <c r="BG272" s="492" t="s">
        <v>202</v>
      </c>
      <c r="BH272" s="492"/>
      <c r="BI272" s="492"/>
      <c r="BJ272" s="492"/>
      <c r="BK272" s="492"/>
      <c r="BL272" s="492"/>
      <c r="BM272" s="492"/>
      <c r="BN272" s="492"/>
      <c r="BO272" s="458"/>
      <c r="BP272" s="459"/>
      <c r="BQ272" s="459"/>
      <c r="BR272" s="459"/>
      <c r="BS272" s="459"/>
      <c r="BT272" s="459"/>
      <c r="BU272" s="465"/>
      <c r="BV272" s="458"/>
      <c r="BW272" s="459"/>
      <c r="BX272" s="459"/>
      <c r="BY272" s="459"/>
      <c r="BZ272" s="459"/>
      <c r="CA272" s="459"/>
      <c r="CB272" s="465"/>
      <c r="CC272" s="458"/>
      <c r="CD272" s="459"/>
      <c r="CE272" s="459"/>
      <c r="CF272" s="459"/>
      <c r="CG272" s="459"/>
      <c r="CH272" s="459"/>
      <c r="CI272" s="465"/>
      <c r="CJ272" s="458"/>
      <c r="CK272" s="459"/>
      <c r="CL272" s="459"/>
      <c r="CM272" s="459"/>
      <c r="CN272" s="459"/>
      <c r="CO272" s="459"/>
      <c r="CP272" s="465"/>
      <c r="CQ272" s="458"/>
      <c r="CR272" s="459"/>
      <c r="CS272" s="459"/>
      <c r="CT272" s="459"/>
      <c r="CU272" s="459"/>
      <c r="CV272" s="459"/>
      <c r="CW272" s="465"/>
      <c r="CX272" s="458"/>
      <c r="CY272" s="459"/>
      <c r="CZ272" s="459"/>
      <c r="DA272" s="459"/>
      <c r="DB272" s="459"/>
      <c r="DC272" s="459"/>
      <c r="DD272" s="465"/>
      <c r="DE272" s="482"/>
      <c r="DF272" s="483"/>
      <c r="DG272" s="483"/>
      <c r="DH272" s="483"/>
      <c r="DI272" s="483"/>
      <c r="DJ272" s="483"/>
      <c r="DK272" s="173"/>
      <c r="DL272" s="456"/>
    </row>
    <row r="273" spans="2:116" ht="20.25" hidden="1" customHeight="1">
      <c r="B273" s="458"/>
      <c r="C273" s="459"/>
      <c r="D273" s="459"/>
      <c r="E273" s="459"/>
      <c r="F273" s="459"/>
      <c r="G273" s="459"/>
      <c r="H273" s="459"/>
      <c r="I273" s="459"/>
      <c r="J273" s="459"/>
      <c r="K273" s="459"/>
      <c r="L273" s="459"/>
      <c r="M273" s="465"/>
      <c r="N273" s="499"/>
      <c r="O273" s="500"/>
      <c r="P273" s="501"/>
      <c r="S273" s="505"/>
      <c r="T273" s="506"/>
      <c r="U273" s="506"/>
      <c r="V273" s="506"/>
      <c r="W273" s="506"/>
      <c r="X273" s="507"/>
      <c r="Y273" s="505"/>
      <c r="Z273" s="506"/>
      <c r="AA273" s="506"/>
      <c r="AB273" s="506"/>
      <c r="AC273" s="506"/>
      <c r="AD273" s="507"/>
      <c r="AE273" s="505"/>
      <c r="AF273" s="506"/>
      <c r="AG273" s="506"/>
      <c r="AH273" s="506"/>
      <c r="AI273" s="506"/>
      <c r="AJ273" s="507"/>
      <c r="AK273" s="505"/>
      <c r="AL273" s="506"/>
      <c r="AM273" s="506"/>
      <c r="AN273" s="506"/>
      <c r="AO273" s="506"/>
      <c r="AP273" s="507"/>
      <c r="AS273" s="458"/>
      <c r="AT273" s="459"/>
      <c r="AU273" s="459"/>
      <c r="AV273" s="459"/>
      <c r="AW273" s="459"/>
      <c r="AX273" s="459"/>
      <c r="AY273" s="460"/>
      <c r="AZ273" s="464"/>
      <c r="BA273" s="459"/>
      <c r="BB273" s="459"/>
      <c r="BC273" s="459"/>
      <c r="BD273" s="459"/>
      <c r="BE273" s="459"/>
      <c r="BF273" s="465"/>
      <c r="BG273" s="189"/>
      <c r="BH273" s="190"/>
      <c r="BI273" s="191" t="str">
        <f>IFERROR(VLOOKUP(BG273,宿泊手当!$A$1:$B$5,2,FALSE),"食事の有無を選択")</f>
        <v>食事の有無を選択</v>
      </c>
      <c r="BJ273" s="189"/>
      <c r="BK273" s="192"/>
      <c r="BL273" s="488">
        <f>IFERROR((BH273+BI273)*BJ273*BK273,0)</f>
        <v>0</v>
      </c>
      <c r="BM273" s="489"/>
      <c r="BN273" s="193" t="s">
        <v>4</v>
      </c>
      <c r="BO273" s="458"/>
      <c r="BP273" s="459"/>
      <c r="BQ273" s="459"/>
      <c r="BR273" s="459"/>
      <c r="BS273" s="459"/>
      <c r="BT273" s="459"/>
      <c r="BU273" s="465"/>
      <c r="BV273" s="458"/>
      <c r="BW273" s="459"/>
      <c r="BX273" s="459"/>
      <c r="BY273" s="459"/>
      <c r="BZ273" s="459"/>
      <c r="CA273" s="459"/>
      <c r="CB273" s="465"/>
      <c r="CC273" s="458"/>
      <c r="CD273" s="459"/>
      <c r="CE273" s="459"/>
      <c r="CF273" s="459"/>
      <c r="CG273" s="459"/>
      <c r="CH273" s="459"/>
      <c r="CI273" s="465"/>
      <c r="CJ273" s="458"/>
      <c r="CK273" s="459"/>
      <c r="CL273" s="459"/>
      <c r="CM273" s="459"/>
      <c r="CN273" s="459"/>
      <c r="CO273" s="459"/>
      <c r="CP273" s="465"/>
      <c r="CQ273" s="458"/>
      <c r="CR273" s="459"/>
      <c r="CS273" s="459"/>
      <c r="CT273" s="459"/>
      <c r="CU273" s="459"/>
      <c r="CV273" s="459"/>
      <c r="CW273" s="465"/>
      <c r="CX273" s="458"/>
      <c r="CY273" s="459"/>
      <c r="CZ273" s="459"/>
      <c r="DA273" s="459"/>
      <c r="DB273" s="459"/>
      <c r="DC273" s="459"/>
      <c r="DD273" s="465"/>
      <c r="DE273" s="482"/>
      <c r="DF273" s="483"/>
      <c r="DG273" s="483"/>
      <c r="DH273" s="483"/>
      <c r="DI273" s="483"/>
      <c r="DJ273" s="483"/>
      <c r="DK273" s="173"/>
      <c r="DL273" s="456"/>
    </row>
    <row r="274" spans="2:116" ht="20.25" hidden="1" customHeight="1">
      <c r="B274" s="458"/>
      <c r="C274" s="459"/>
      <c r="D274" s="459"/>
      <c r="E274" s="459"/>
      <c r="F274" s="459"/>
      <c r="G274" s="459"/>
      <c r="H274" s="459"/>
      <c r="I274" s="459"/>
      <c r="J274" s="459"/>
      <c r="K274" s="459"/>
      <c r="L274" s="459"/>
      <c r="M274" s="465"/>
      <c r="N274" s="499"/>
      <c r="O274" s="500"/>
      <c r="P274" s="501"/>
      <c r="S274" s="505"/>
      <c r="T274" s="506"/>
      <c r="U274" s="506"/>
      <c r="V274" s="506"/>
      <c r="W274" s="506"/>
      <c r="X274" s="507"/>
      <c r="Y274" s="505"/>
      <c r="Z274" s="506"/>
      <c r="AA274" s="506"/>
      <c r="AB274" s="506"/>
      <c r="AC274" s="506"/>
      <c r="AD274" s="507"/>
      <c r="AE274" s="505"/>
      <c r="AF274" s="506"/>
      <c r="AG274" s="506"/>
      <c r="AH274" s="506"/>
      <c r="AI274" s="506"/>
      <c r="AJ274" s="507"/>
      <c r="AK274" s="505"/>
      <c r="AL274" s="506"/>
      <c r="AM274" s="506"/>
      <c r="AN274" s="506"/>
      <c r="AO274" s="506"/>
      <c r="AP274" s="507"/>
      <c r="AS274" s="458"/>
      <c r="AT274" s="459"/>
      <c r="AU274" s="459"/>
      <c r="AV274" s="459"/>
      <c r="AW274" s="459"/>
      <c r="AX274" s="459"/>
      <c r="AY274" s="460"/>
      <c r="AZ274" s="464"/>
      <c r="BA274" s="459"/>
      <c r="BB274" s="459"/>
      <c r="BC274" s="459"/>
      <c r="BD274" s="459"/>
      <c r="BE274" s="459"/>
      <c r="BF274" s="465"/>
      <c r="BG274" s="189"/>
      <c r="BH274" s="190"/>
      <c r="BI274" s="191" t="str">
        <f>IFERROR(VLOOKUP(BG274,宿泊手当!$A$1:$B$5,2,FALSE),"食事の有無を選択")</f>
        <v>食事の有無を選択</v>
      </c>
      <c r="BJ274" s="189"/>
      <c r="BK274" s="192"/>
      <c r="BL274" s="488">
        <f t="shared" ref="BL274:BL278" si="30">IFERROR((BH274+BI274)*BJ274*BK274,0)</f>
        <v>0</v>
      </c>
      <c r="BM274" s="489"/>
      <c r="BN274" s="193" t="s">
        <v>4</v>
      </c>
      <c r="BO274" s="458"/>
      <c r="BP274" s="459"/>
      <c r="BQ274" s="459"/>
      <c r="BR274" s="459"/>
      <c r="BS274" s="459"/>
      <c r="BT274" s="459"/>
      <c r="BU274" s="465"/>
      <c r="BV274" s="458"/>
      <c r="BW274" s="459"/>
      <c r="BX274" s="459"/>
      <c r="BY274" s="459"/>
      <c r="BZ274" s="459"/>
      <c r="CA274" s="459"/>
      <c r="CB274" s="465"/>
      <c r="CC274" s="458"/>
      <c r="CD274" s="459"/>
      <c r="CE274" s="459"/>
      <c r="CF274" s="459"/>
      <c r="CG274" s="459"/>
      <c r="CH274" s="459"/>
      <c r="CI274" s="465"/>
      <c r="CJ274" s="458"/>
      <c r="CK274" s="459"/>
      <c r="CL274" s="459"/>
      <c r="CM274" s="459"/>
      <c r="CN274" s="459"/>
      <c r="CO274" s="459"/>
      <c r="CP274" s="465"/>
      <c r="CQ274" s="458"/>
      <c r="CR274" s="459"/>
      <c r="CS274" s="459"/>
      <c r="CT274" s="459"/>
      <c r="CU274" s="459"/>
      <c r="CV274" s="459"/>
      <c r="CW274" s="465"/>
      <c r="CX274" s="458"/>
      <c r="CY274" s="459"/>
      <c r="CZ274" s="459"/>
      <c r="DA274" s="459"/>
      <c r="DB274" s="459"/>
      <c r="DC274" s="459"/>
      <c r="DD274" s="465"/>
      <c r="DE274" s="482"/>
      <c r="DF274" s="483"/>
      <c r="DG274" s="483"/>
      <c r="DH274" s="483"/>
      <c r="DI274" s="483"/>
      <c r="DJ274" s="483"/>
      <c r="DK274" s="173"/>
      <c r="DL274" s="456"/>
    </row>
    <row r="275" spans="2:116" ht="20.25" hidden="1" customHeight="1">
      <c r="B275" s="458"/>
      <c r="C275" s="459"/>
      <c r="D275" s="459"/>
      <c r="E275" s="459"/>
      <c r="F275" s="459"/>
      <c r="G275" s="459"/>
      <c r="H275" s="459"/>
      <c r="I275" s="459"/>
      <c r="J275" s="459"/>
      <c r="K275" s="459"/>
      <c r="L275" s="459"/>
      <c r="M275" s="465"/>
      <c r="N275" s="499"/>
      <c r="O275" s="500"/>
      <c r="P275" s="501"/>
      <c r="S275" s="505"/>
      <c r="T275" s="506"/>
      <c r="U275" s="506"/>
      <c r="V275" s="506"/>
      <c r="W275" s="506"/>
      <c r="X275" s="507"/>
      <c r="Y275" s="505"/>
      <c r="Z275" s="506"/>
      <c r="AA275" s="506"/>
      <c r="AB275" s="506"/>
      <c r="AC275" s="506"/>
      <c r="AD275" s="507"/>
      <c r="AE275" s="505"/>
      <c r="AF275" s="506"/>
      <c r="AG275" s="506"/>
      <c r="AH275" s="506"/>
      <c r="AI275" s="506"/>
      <c r="AJ275" s="507"/>
      <c r="AK275" s="505"/>
      <c r="AL275" s="506"/>
      <c r="AM275" s="506"/>
      <c r="AN275" s="506"/>
      <c r="AO275" s="506"/>
      <c r="AP275" s="507"/>
      <c r="AS275" s="458"/>
      <c r="AT275" s="459"/>
      <c r="AU275" s="459"/>
      <c r="AV275" s="459"/>
      <c r="AW275" s="459"/>
      <c r="AX275" s="459"/>
      <c r="AY275" s="460"/>
      <c r="AZ275" s="464"/>
      <c r="BA275" s="459"/>
      <c r="BB275" s="459"/>
      <c r="BC275" s="459"/>
      <c r="BD275" s="459"/>
      <c r="BE275" s="459"/>
      <c r="BF275" s="465"/>
      <c r="BG275" s="189"/>
      <c r="BH275" s="190"/>
      <c r="BI275" s="191" t="str">
        <f>IFERROR(VLOOKUP(BG275,宿泊手当!$A$1:$B$5,2,FALSE),"食事の有無を選択")</f>
        <v>食事の有無を選択</v>
      </c>
      <c r="BJ275" s="189"/>
      <c r="BK275" s="192"/>
      <c r="BL275" s="488">
        <f t="shared" si="30"/>
        <v>0</v>
      </c>
      <c r="BM275" s="489"/>
      <c r="BN275" s="193" t="s">
        <v>4</v>
      </c>
      <c r="BO275" s="458"/>
      <c r="BP275" s="459"/>
      <c r="BQ275" s="459"/>
      <c r="BR275" s="459"/>
      <c r="BS275" s="459"/>
      <c r="BT275" s="459"/>
      <c r="BU275" s="465"/>
      <c r="BV275" s="458"/>
      <c r="BW275" s="459"/>
      <c r="BX275" s="459"/>
      <c r="BY275" s="459"/>
      <c r="BZ275" s="459"/>
      <c r="CA275" s="459"/>
      <c r="CB275" s="465"/>
      <c r="CC275" s="458"/>
      <c r="CD275" s="459"/>
      <c r="CE275" s="459"/>
      <c r="CF275" s="459"/>
      <c r="CG275" s="459"/>
      <c r="CH275" s="459"/>
      <c r="CI275" s="465"/>
      <c r="CJ275" s="458"/>
      <c r="CK275" s="459"/>
      <c r="CL275" s="459"/>
      <c r="CM275" s="459"/>
      <c r="CN275" s="459"/>
      <c r="CO275" s="459"/>
      <c r="CP275" s="465"/>
      <c r="CQ275" s="458"/>
      <c r="CR275" s="459"/>
      <c r="CS275" s="459"/>
      <c r="CT275" s="459"/>
      <c r="CU275" s="459"/>
      <c r="CV275" s="459"/>
      <c r="CW275" s="465"/>
      <c r="CX275" s="458"/>
      <c r="CY275" s="459"/>
      <c r="CZ275" s="459"/>
      <c r="DA275" s="459"/>
      <c r="DB275" s="459"/>
      <c r="DC275" s="459"/>
      <c r="DD275" s="465"/>
      <c r="DE275" s="482"/>
      <c r="DF275" s="483"/>
      <c r="DG275" s="483"/>
      <c r="DH275" s="483"/>
      <c r="DI275" s="483"/>
      <c r="DJ275" s="483"/>
      <c r="DK275" s="173"/>
      <c r="DL275" s="456"/>
    </row>
    <row r="276" spans="2:116" ht="20.25" hidden="1" customHeight="1">
      <c r="B276" s="458"/>
      <c r="C276" s="459"/>
      <c r="D276" s="459"/>
      <c r="E276" s="459"/>
      <c r="F276" s="459"/>
      <c r="G276" s="459"/>
      <c r="H276" s="459"/>
      <c r="I276" s="459"/>
      <c r="J276" s="459"/>
      <c r="K276" s="459"/>
      <c r="L276" s="459"/>
      <c r="M276" s="465"/>
      <c r="N276" s="499"/>
      <c r="O276" s="500"/>
      <c r="P276" s="501"/>
      <c r="S276" s="505"/>
      <c r="T276" s="506"/>
      <c r="U276" s="506"/>
      <c r="V276" s="506"/>
      <c r="W276" s="506"/>
      <c r="X276" s="507"/>
      <c r="Y276" s="505"/>
      <c r="Z276" s="506"/>
      <c r="AA276" s="506"/>
      <c r="AB276" s="506"/>
      <c r="AC276" s="506"/>
      <c r="AD276" s="507"/>
      <c r="AE276" s="505"/>
      <c r="AF276" s="506"/>
      <c r="AG276" s="506"/>
      <c r="AH276" s="506"/>
      <c r="AI276" s="506"/>
      <c r="AJ276" s="507"/>
      <c r="AK276" s="505"/>
      <c r="AL276" s="506"/>
      <c r="AM276" s="506"/>
      <c r="AN276" s="506"/>
      <c r="AO276" s="506"/>
      <c r="AP276" s="507"/>
      <c r="AS276" s="458"/>
      <c r="AT276" s="459"/>
      <c r="AU276" s="459"/>
      <c r="AV276" s="459"/>
      <c r="AW276" s="459"/>
      <c r="AX276" s="459"/>
      <c r="AY276" s="460"/>
      <c r="AZ276" s="464"/>
      <c r="BA276" s="459"/>
      <c r="BB276" s="459"/>
      <c r="BC276" s="459"/>
      <c r="BD276" s="459"/>
      <c r="BE276" s="459"/>
      <c r="BF276" s="465"/>
      <c r="BG276" s="189"/>
      <c r="BH276" s="190"/>
      <c r="BI276" s="191" t="str">
        <f>IFERROR(VLOOKUP(BG276,宿泊手当!$A$1:$B$5,2,FALSE),"食事の有無を選択")</f>
        <v>食事の有無を選択</v>
      </c>
      <c r="BJ276" s="189"/>
      <c r="BK276" s="192"/>
      <c r="BL276" s="488">
        <f t="shared" si="30"/>
        <v>0</v>
      </c>
      <c r="BM276" s="489"/>
      <c r="BN276" s="193" t="s">
        <v>4</v>
      </c>
      <c r="BO276" s="458"/>
      <c r="BP276" s="459"/>
      <c r="BQ276" s="459"/>
      <c r="BR276" s="459"/>
      <c r="BS276" s="459"/>
      <c r="BT276" s="459"/>
      <c r="BU276" s="465"/>
      <c r="BV276" s="458"/>
      <c r="BW276" s="459"/>
      <c r="BX276" s="459"/>
      <c r="BY276" s="459"/>
      <c r="BZ276" s="459"/>
      <c r="CA276" s="459"/>
      <c r="CB276" s="465"/>
      <c r="CC276" s="458"/>
      <c r="CD276" s="459"/>
      <c r="CE276" s="459"/>
      <c r="CF276" s="459"/>
      <c r="CG276" s="459"/>
      <c r="CH276" s="459"/>
      <c r="CI276" s="465"/>
      <c r="CJ276" s="458"/>
      <c r="CK276" s="459"/>
      <c r="CL276" s="459"/>
      <c r="CM276" s="459"/>
      <c r="CN276" s="459"/>
      <c r="CO276" s="459"/>
      <c r="CP276" s="465"/>
      <c r="CQ276" s="458"/>
      <c r="CR276" s="459"/>
      <c r="CS276" s="459"/>
      <c r="CT276" s="459"/>
      <c r="CU276" s="459"/>
      <c r="CV276" s="459"/>
      <c r="CW276" s="465"/>
      <c r="CX276" s="458"/>
      <c r="CY276" s="459"/>
      <c r="CZ276" s="459"/>
      <c r="DA276" s="459"/>
      <c r="DB276" s="459"/>
      <c r="DC276" s="459"/>
      <c r="DD276" s="465"/>
      <c r="DE276" s="482"/>
      <c r="DF276" s="483"/>
      <c r="DG276" s="483"/>
      <c r="DH276" s="483"/>
      <c r="DI276" s="483"/>
      <c r="DJ276" s="483"/>
      <c r="DK276" s="173"/>
      <c r="DL276" s="456"/>
    </row>
    <row r="277" spans="2:116" ht="20.25" hidden="1" customHeight="1">
      <c r="B277" s="458"/>
      <c r="C277" s="459"/>
      <c r="D277" s="459"/>
      <c r="E277" s="459"/>
      <c r="F277" s="459"/>
      <c r="G277" s="459"/>
      <c r="H277" s="459"/>
      <c r="I277" s="459"/>
      <c r="J277" s="459"/>
      <c r="K277" s="459"/>
      <c r="L277" s="459"/>
      <c r="M277" s="465"/>
      <c r="N277" s="499"/>
      <c r="O277" s="500"/>
      <c r="P277" s="501"/>
      <c r="S277" s="505"/>
      <c r="T277" s="506"/>
      <c r="U277" s="506"/>
      <c r="V277" s="506"/>
      <c r="W277" s="506"/>
      <c r="X277" s="507"/>
      <c r="Y277" s="505"/>
      <c r="Z277" s="506"/>
      <c r="AA277" s="506"/>
      <c r="AB277" s="506"/>
      <c r="AC277" s="506"/>
      <c r="AD277" s="507"/>
      <c r="AE277" s="505"/>
      <c r="AF277" s="506"/>
      <c r="AG277" s="506"/>
      <c r="AH277" s="506"/>
      <c r="AI277" s="506"/>
      <c r="AJ277" s="507"/>
      <c r="AK277" s="505"/>
      <c r="AL277" s="506"/>
      <c r="AM277" s="506"/>
      <c r="AN277" s="506"/>
      <c r="AO277" s="506"/>
      <c r="AP277" s="507"/>
      <c r="AS277" s="458"/>
      <c r="AT277" s="459"/>
      <c r="AU277" s="459"/>
      <c r="AV277" s="459"/>
      <c r="AW277" s="459"/>
      <c r="AX277" s="459"/>
      <c r="AY277" s="460"/>
      <c r="AZ277" s="464"/>
      <c r="BA277" s="459"/>
      <c r="BB277" s="459"/>
      <c r="BC277" s="459"/>
      <c r="BD277" s="459"/>
      <c r="BE277" s="459"/>
      <c r="BF277" s="465"/>
      <c r="BG277" s="189"/>
      <c r="BH277" s="190"/>
      <c r="BI277" s="191" t="str">
        <f>IFERROR(VLOOKUP(BG277,宿泊手当!$A$1:$B$5,2,FALSE),"食事の有無を選択")</f>
        <v>食事の有無を選択</v>
      </c>
      <c r="BJ277" s="189"/>
      <c r="BK277" s="192"/>
      <c r="BL277" s="488">
        <f t="shared" si="30"/>
        <v>0</v>
      </c>
      <c r="BM277" s="489"/>
      <c r="BN277" s="193" t="s">
        <v>4</v>
      </c>
      <c r="BO277" s="458"/>
      <c r="BP277" s="459"/>
      <c r="BQ277" s="459"/>
      <c r="BR277" s="459"/>
      <c r="BS277" s="459"/>
      <c r="BT277" s="459"/>
      <c r="BU277" s="465"/>
      <c r="BV277" s="458"/>
      <c r="BW277" s="459"/>
      <c r="BX277" s="459"/>
      <c r="BY277" s="459"/>
      <c r="BZ277" s="459"/>
      <c r="CA277" s="459"/>
      <c r="CB277" s="465"/>
      <c r="CC277" s="458"/>
      <c r="CD277" s="459"/>
      <c r="CE277" s="459"/>
      <c r="CF277" s="459"/>
      <c r="CG277" s="459"/>
      <c r="CH277" s="459"/>
      <c r="CI277" s="465"/>
      <c r="CJ277" s="458"/>
      <c r="CK277" s="459"/>
      <c r="CL277" s="459"/>
      <c r="CM277" s="459"/>
      <c r="CN277" s="459"/>
      <c r="CO277" s="459"/>
      <c r="CP277" s="465"/>
      <c r="CQ277" s="458"/>
      <c r="CR277" s="459"/>
      <c r="CS277" s="459"/>
      <c r="CT277" s="459"/>
      <c r="CU277" s="459"/>
      <c r="CV277" s="459"/>
      <c r="CW277" s="465"/>
      <c r="CX277" s="458"/>
      <c r="CY277" s="459"/>
      <c r="CZ277" s="459"/>
      <c r="DA277" s="459"/>
      <c r="DB277" s="459"/>
      <c r="DC277" s="459"/>
      <c r="DD277" s="465"/>
      <c r="DE277" s="482"/>
      <c r="DF277" s="483"/>
      <c r="DG277" s="483"/>
      <c r="DH277" s="483"/>
      <c r="DI277" s="483"/>
      <c r="DJ277" s="483"/>
      <c r="DK277" s="173"/>
      <c r="DL277" s="456"/>
    </row>
    <row r="278" spans="2:116" ht="20.25" hidden="1" customHeight="1">
      <c r="B278" s="458"/>
      <c r="C278" s="459"/>
      <c r="D278" s="459"/>
      <c r="E278" s="459"/>
      <c r="F278" s="459"/>
      <c r="G278" s="459"/>
      <c r="H278" s="459"/>
      <c r="I278" s="459"/>
      <c r="J278" s="459"/>
      <c r="K278" s="459"/>
      <c r="L278" s="459"/>
      <c r="M278" s="465"/>
      <c r="N278" s="499"/>
      <c r="O278" s="500"/>
      <c r="P278" s="501"/>
      <c r="S278" s="505"/>
      <c r="T278" s="506"/>
      <c r="U278" s="506"/>
      <c r="V278" s="506"/>
      <c r="W278" s="506"/>
      <c r="X278" s="507"/>
      <c r="Y278" s="505"/>
      <c r="Z278" s="506"/>
      <c r="AA278" s="506"/>
      <c r="AB278" s="506"/>
      <c r="AC278" s="506"/>
      <c r="AD278" s="507"/>
      <c r="AE278" s="505"/>
      <c r="AF278" s="506"/>
      <c r="AG278" s="506"/>
      <c r="AH278" s="506"/>
      <c r="AI278" s="506"/>
      <c r="AJ278" s="507"/>
      <c r="AK278" s="505"/>
      <c r="AL278" s="506"/>
      <c r="AM278" s="506"/>
      <c r="AN278" s="506"/>
      <c r="AO278" s="506"/>
      <c r="AP278" s="507"/>
      <c r="AS278" s="458"/>
      <c r="AT278" s="459"/>
      <c r="AU278" s="459"/>
      <c r="AV278" s="459"/>
      <c r="AW278" s="459"/>
      <c r="AX278" s="459"/>
      <c r="AY278" s="460"/>
      <c r="AZ278" s="464"/>
      <c r="BA278" s="459"/>
      <c r="BB278" s="459"/>
      <c r="BC278" s="459"/>
      <c r="BD278" s="459"/>
      <c r="BE278" s="459"/>
      <c r="BF278" s="465"/>
      <c r="BG278" s="189"/>
      <c r="BH278" s="190"/>
      <c r="BI278" s="191" t="str">
        <f>IFERROR(VLOOKUP(BG278,宿泊手当!$A$1:$B$5,2,FALSE),"食事の有無を選択")</f>
        <v>食事の有無を選択</v>
      </c>
      <c r="BJ278" s="189"/>
      <c r="BK278" s="192"/>
      <c r="BL278" s="488">
        <f t="shared" si="30"/>
        <v>0</v>
      </c>
      <c r="BM278" s="489"/>
      <c r="BN278" s="193" t="s">
        <v>4</v>
      </c>
      <c r="BO278" s="458"/>
      <c r="BP278" s="459"/>
      <c r="BQ278" s="459"/>
      <c r="BR278" s="459"/>
      <c r="BS278" s="459"/>
      <c r="BT278" s="459"/>
      <c r="BU278" s="465"/>
      <c r="BV278" s="458"/>
      <c r="BW278" s="459"/>
      <c r="BX278" s="459"/>
      <c r="BY278" s="459"/>
      <c r="BZ278" s="459"/>
      <c r="CA278" s="459"/>
      <c r="CB278" s="465"/>
      <c r="CC278" s="458"/>
      <c r="CD278" s="459"/>
      <c r="CE278" s="459"/>
      <c r="CF278" s="459"/>
      <c r="CG278" s="459"/>
      <c r="CH278" s="459"/>
      <c r="CI278" s="465"/>
      <c r="CJ278" s="458"/>
      <c r="CK278" s="459"/>
      <c r="CL278" s="459"/>
      <c r="CM278" s="459"/>
      <c r="CN278" s="459"/>
      <c r="CO278" s="459"/>
      <c r="CP278" s="465"/>
      <c r="CQ278" s="458"/>
      <c r="CR278" s="459"/>
      <c r="CS278" s="459"/>
      <c r="CT278" s="459"/>
      <c r="CU278" s="459"/>
      <c r="CV278" s="459"/>
      <c r="CW278" s="465"/>
      <c r="CX278" s="458"/>
      <c r="CY278" s="459"/>
      <c r="CZ278" s="459"/>
      <c r="DA278" s="459"/>
      <c r="DB278" s="459"/>
      <c r="DC278" s="459"/>
      <c r="DD278" s="465"/>
      <c r="DE278" s="482"/>
      <c r="DF278" s="483"/>
      <c r="DG278" s="483"/>
      <c r="DH278" s="483"/>
      <c r="DI278" s="483"/>
      <c r="DJ278" s="483"/>
      <c r="DK278" s="173"/>
      <c r="DL278" s="456"/>
    </row>
    <row r="279" spans="2:116" ht="15.75" hidden="1" customHeight="1">
      <c r="B279" s="461"/>
      <c r="C279" s="462"/>
      <c r="D279" s="462"/>
      <c r="E279" s="462"/>
      <c r="F279" s="462"/>
      <c r="G279" s="462"/>
      <c r="H279" s="462"/>
      <c r="I279" s="462"/>
      <c r="J279" s="462"/>
      <c r="K279" s="462"/>
      <c r="L279" s="462"/>
      <c r="M279" s="467"/>
      <c r="N279" s="499"/>
      <c r="O279" s="500"/>
      <c r="P279" s="501"/>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1"/>
      <c r="AT279" s="462"/>
      <c r="AU279" s="462"/>
      <c r="AV279" s="462"/>
      <c r="AW279" s="462"/>
      <c r="AX279" s="462"/>
      <c r="AY279" s="463"/>
      <c r="AZ279" s="466"/>
      <c r="BA279" s="462"/>
      <c r="BB279" s="462"/>
      <c r="BC279" s="462"/>
      <c r="BD279" s="462"/>
      <c r="BE279" s="462"/>
      <c r="BF279" s="467"/>
      <c r="BG279" s="493" t="s">
        <v>210</v>
      </c>
      <c r="BH279" s="494"/>
      <c r="BI279" s="494"/>
      <c r="BJ279" s="494"/>
      <c r="BK279" s="494"/>
      <c r="BL279" s="494"/>
      <c r="BM279" s="494"/>
      <c r="BN279" s="495"/>
      <c r="BO279" s="461"/>
      <c r="BP279" s="462"/>
      <c r="BQ279" s="462"/>
      <c r="BR279" s="462"/>
      <c r="BS279" s="462"/>
      <c r="BT279" s="462"/>
      <c r="BU279" s="467"/>
      <c r="BV279" s="461"/>
      <c r="BW279" s="462"/>
      <c r="BX279" s="462"/>
      <c r="BY279" s="462"/>
      <c r="BZ279" s="462"/>
      <c r="CA279" s="462"/>
      <c r="CB279" s="467"/>
      <c r="CC279" s="461"/>
      <c r="CD279" s="462"/>
      <c r="CE279" s="462"/>
      <c r="CF279" s="462"/>
      <c r="CG279" s="462"/>
      <c r="CH279" s="462"/>
      <c r="CI279" s="467"/>
      <c r="CJ279" s="461"/>
      <c r="CK279" s="462"/>
      <c r="CL279" s="462"/>
      <c r="CM279" s="462"/>
      <c r="CN279" s="462"/>
      <c r="CO279" s="462"/>
      <c r="CP279" s="467"/>
      <c r="CQ279" s="461"/>
      <c r="CR279" s="462"/>
      <c r="CS279" s="462"/>
      <c r="CT279" s="462"/>
      <c r="CU279" s="462"/>
      <c r="CV279" s="462"/>
      <c r="CW279" s="467"/>
      <c r="CX279" s="461"/>
      <c r="CY279" s="462"/>
      <c r="CZ279" s="462"/>
      <c r="DA279" s="462"/>
      <c r="DB279" s="462"/>
      <c r="DC279" s="462"/>
      <c r="DD279" s="467"/>
      <c r="DE279" s="197"/>
      <c r="DF279" s="198"/>
      <c r="DG279" s="198"/>
      <c r="DH279" s="198"/>
      <c r="DI279" s="198"/>
      <c r="DJ279" s="198"/>
      <c r="DK279" s="199" t="s">
        <v>4</v>
      </c>
    </row>
    <row r="280" spans="2:116" ht="9.75" hidden="1" customHeight="1">
      <c r="B280" s="496"/>
      <c r="C280" s="497"/>
      <c r="D280" s="497"/>
      <c r="E280" s="497"/>
      <c r="F280" s="497"/>
      <c r="G280" s="497"/>
      <c r="H280" s="497"/>
      <c r="I280" s="497"/>
      <c r="J280" s="497"/>
      <c r="K280" s="497"/>
      <c r="L280" s="497"/>
      <c r="M280" s="498"/>
      <c r="N280" s="499">
        <v>16</v>
      </c>
      <c r="O280" s="500"/>
      <c r="P280" s="501"/>
      <c r="S280" s="502"/>
      <c r="T280" s="503"/>
      <c r="U280" s="503"/>
      <c r="V280" s="503"/>
      <c r="W280" s="503"/>
      <c r="X280" s="504"/>
      <c r="Y280" s="502"/>
      <c r="Z280" s="503"/>
      <c r="AA280" s="503"/>
      <c r="AB280" s="503"/>
      <c r="AC280" s="503"/>
      <c r="AD280" s="504"/>
      <c r="AE280" s="502"/>
      <c r="AF280" s="503"/>
      <c r="AG280" s="503"/>
      <c r="AH280" s="503"/>
      <c r="AI280" s="503"/>
      <c r="AJ280" s="504"/>
      <c r="AK280" s="502">
        <f>SUM(S280:AJ296)</f>
        <v>0</v>
      </c>
      <c r="AL280" s="503"/>
      <c r="AM280" s="503"/>
      <c r="AN280" s="503"/>
      <c r="AO280" s="503"/>
      <c r="AP280" s="504"/>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172"/>
      <c r="CY280" s="169"/>
      <c r="CZ280" s="169"/>
      <c r="DA280" s="169"/>
      <c r="DB280" s="169"/>
      <c r="DC280" s="169"/>
      <c r="DD280" s="171"/>
      <c r="DE280" s="480">
        <f>SUM(AS281:DD281)</f>
        <v>0</v>
      </c>
      <c r="DF280" s="481"/>
      <c r="DG280" s="481"/>
      <c r="DH280" s="481"/>
      <c r="DI280" s="481"/>
      <c r="DJ280" s="481"/>
      <c r="DK280" s="171"/>
    </row>
    <row r="281" spans="2:116" ht="18.75" hidden="1" customHeight="1">
      <c r="B281" s="458"/>
      <c r="C281" s="459"/>
      <c r="D281" s="459"/>
      <c r="E281" s="459"/>
      <c r="F281" s="459"/>
      <c r="G281" s="459"/>
      <c r="H281" s="459"/>
      <c r="I281" s="459"/>
      <c r="J281" s="459"/>
      <c r="K281" s="459"/>
      <c r="L281" s="459"/>
      <c r="M281" s="465"/>
      <c r="N281" s="499"/>
      <c r="O281" s="500"/>
      <c r="P281" s="501"/>
      <c r="S281" s="505"/>
      <c r="T281" s="506"/>
      <c r="U281" s="506"/>
      <c r="V281" s="506"/>
      <c r="W281" s="506"/>
      <c r="X281" s="507"/>
      <c r="Y281" s="505"/>
      <c r="Z281" s="506"/>
      <c r="AA281" s="506"/>
      <c r="AB281" s="506"/>
      <c r="AC281" s="506"/>
      <c r="AD281" s="507"/>
      <c r="AE281" s="505"/>
      <c r="AF281" s="506"/>
      <c r="AG281" s="506"/>
      <c r="AH281" s="506"/>
      <c r="AI281" s="506"/>
      <c r="AJ281" s="507"/>
      <c r="AK281" s="505"/>
      <c r="AL281" s="506"/>
      <c r="AM281" s="506"/>
      <c r="AN281" s="506"/>
      <c r="AO281" s="506"/>
      <c r="AP281" s="507"/>
      <c r="AS281" s="484"/>
      <c r="AT281" s="485"/>
      <c r="AU281" s="485"/>
      <c r="AV281" s="485"/>
      <c r="AW281" s="485"/>
      <c r="AX281" s="485"/>
      <c r="AY281" s="486"/>
      <c r="AZ281" s="485"/>
      <c r="BA281" s="485"/>
      <c r="BB281" s="485"/>
      <c r="BC281" s="485"/>
      <c r="BD281" s="485"/>
      <c r="BE281" s="485"/>
      <c r="BF281" s="487"/>
      <c r="BG281" s="484">
        <f>SUM(BL291:BM296)</f>
        <v>0</v>
      </c>
      <c r="BH281" s="485"/>
      <c r="BI281" s="485"/>
      <c r="BJ281" s="485"/>
      <c r="BK281" s="485"/>
      <c r="BL281" s="485"/>
      <c r="BM281" s="485"/>
      <c r="BN281" s="487"/>
      <c r="BO281" s="484"/>
      <c r="BP281" s="485"/>
      <c r="BQ281" s="485"/>
      <c r="BR281" s="485"/>
      <c r="BS281" s="485"/>
      <c r="BT281" s="485"/>
      <c r="BU281" s="487"/>
      <c r="BV281" s="484"/>
      <c r="BW281" s="485"/>
      <c r="BX281" s="485"/>
      <c r="BY281" s="485"/>
      <c r="BZ281" s="485"/>
      <c r="CA281" s="485"/>
      <c r="CB281" s="487"/>
      <c r="CC281" s="484"/>
      <c r="CD281" s="485"/>
      <c r="CE281" s="485"/>
      <c r="CF281" s="485"/>
      <c r="CG281" s="485"/>
      <c r="CH281" s="485"/>
      <c r="CI281" s="487"/>
      <c r="CJ281" s="484"/>
      <c r="CK281" s="485"/>
      <c r="CL281" s="485"/>
      <c r="CM281" s="485"/>
      <c r="CN281" s="485"/>
      <c r="CO281" s="485"/>
      <c r="CP281" s="487"/>
      <c r="CQ281" s="484"/>
      <c r="CR281" s="485"/>
      <c r="CS281" s="485"/>
      <c r="CT281" s="485"/>
      <c r="CU281" s="485"/>
      <c r="CV281" s="485"/>
      <c r="CW281" s="487"/>
      <c r="CX281" s="484"/>
      <c r="CY281" s="485"/>
      <c r="CZ281" s="485"/>
      <c r="DA281" s="485"/>
      <c r="DB281" s="485"/>
      <c r="DC281" s="485"/>
      <c r="DD281" s="487"/>
      <c r="DE281" s="482"/>
      <c r="DF281" s="483"/>
      <c r="DG281" s="483"/>
      <c r="DH281" s="483"/>
      <c r="DI281" s="483"/>
      <c r="DJ281" s="483"/>
      <c r="DK281" s="173"/>
      <c r="DL281" s="158" t="str">
        <f>IF(AK280=DE280,"○","一致していません")</f>
        <v>○</v>
      </c>
    </row>
    <row r="282" spans="2:116" ht="9" hidden="1" customHeight="1">
      <c r="B282" s="458"/>
      <c r="C282" s="459"/>
      <c r="D282" s="459"/>
      <c r="E282" s="459"/>
      <c r="F282" s="459"/>
      <c r="G282" s="459"/>
      <c r="H282" s="459"/>
      <c r="I282" s="459"/>
      <c r="J282" s="459"/>
      <c r="K282" s="459"/>
      <c r="L282" s="459"/>
      <c r="M282" s="465"/>
      <c r="N282" s="499"/>
      <c r="O282" s="500"/>
      <c r="P282" s="501"/>
      <c r="S282" s="505"/>
      <c r="T282" s="506"/>
      <c r="U282" s="506"/>
      <c r="V282" s="506"/>
      <c r="W282" s="506"/>
      <c r="X282" s="507"/>
      <c r="Y282" s="505"/>
      <c r="Z282" s="506"/>
      <c r="AA282" s="506"/>
      <c r="AB282" s="506"/>
      <c r="AC282" s="506"/>
      <c r="AD282" s="507"/>
      <c r="AE282" s="505"/>
      <c r="AF282" s="506"/>
      <c r="AG282" s="506"/>
      <c r="AH282" s="506"/>
      <c r="AI282" s="506"/>
      <c r="AJ282" s="507"/>
      <c r="AK282" s="505"/>
      <c r="AL282" s="506"/>
      <c r="AM282" s="506"/>
      <c r="AN282" s="506"/>
      <c r="AO282" s="506"/>
      <c r="AP282" s="507"/>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174"/>
      <c r="CY282" s="175"/>
      <c r="CZ282" s="175"/>
      <c r="DA282" s="175"/>
      <c r="DB282" s="175"/>
      <c r="DC282" s="175"/>
      <c r="DD282" s="179" t="s">
        <v>4</v>
      </c>
      <c r="DE282" s="482"/>
      <c r="DF282" s="483"/>
      <c r="DG282" s="483"/>
      <c r="DH282" s="483"/>
      <c r="DI282" s="483"/>
      <c r="DJ282" s="483"/>
      <c r="DK282" s="173"/>
      <c r="DL282" s="456"/>
    </row>
    <row r="283" spans="2:116" ht="15" hidden="1" customHeight="1">
      <c r="B283" s="458"/>
      <c r="C283" s="459"/>
      <c r="D283" s="459"/>
      <c r="E283" s="459"/>
      <c r="F283" s="459"/>
      <c r="G283" s="459"/>
      <c r="H283" s="459"/>
      <c r="I283" s="459"/>
      <c r="J283" s="459"/>
      <c r="K283" s="459"/>
      <c r="L283" s="459"/>
      <c r="M283" s="465"/>
      <c r="N283" s="499"/>
      <c r="O283" s="500"/>
      <c r="P283" s="501"/>
      <c r="S283" s="505"/>
      <c r="T283" s="506"/>
      <c r="U283" s="506"/>
      <c r="V283" s="506"/>
      <c r="W283" s="506"/>
      <c r="X283" s="507"/>
      <c r="Y283" s="505"/>
      <c r="Z283" s="506"/>
      <c r="AA283" s="506"/>
      <c r="AB283" s="506"/>
      <c r="AC283" s="506"/>
      <c r="AD283" s="507"/>
      <c r="AE283" s="505"/>
      <c r="AF283" s="506"/>
      <c r="AG283" s="506"/>
      <c r="AH283" s="506"/>
      <c r="AI283" s="506"/>
      <c r="AJ283" s="507"/>
      <c r="AK283" s="505"/>
      <c r="AL283" s="506"/>
      <c r="AM283" s="506"/>
      <c r="AN283" s="506"/>
      <c r="AO283" s="506"/>
      <c r="AP283" s="507"/>
      <c r="AS283" s="180" t="s">
        <v>24</v>
      </c>
      <c r="AT283" s="181"/>
      <c r="AU283" s="181"/>
      <c r="AV283" s="181"/>
      <c r="AW283" s="181"/>
      <c r="AX283" s="181"/>
      <c r="AY283" s="182"/>
      <c r="AZ283" s="181"/>
      <c r="BA283" s="181"/>
      <c r="BB283" s="181"/>
      <c r="BC283" s="181"/>
      <c r="BD283" s="181"/>
      <c r="BE283" s="181"/>
      <c r="BF283" s="183"/>
      <c r="BG283" s="457" t="s">
        <v>194</v>
      </c>
      <c r="BH283" s="457"/>
      <c r="BI283" s="457"/>
      <c r="BJ283" s="457"/>
      <c r="BK283" s="457"/>
      <c r="BL283" s="457"/>
      <c r="BM283" s="457"/>
      <c r="BN283" s="457"/>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184"/>
      <c r="CY283" s="181"/>
      <c r="CZ283" s="181"/>
      <c r="DA283" s="181"/>
      <c r="DB283" s="181"/>
      <c r="DC283" s="181"/>
      <c r="DD283" s="183"/>
      <c r="DE283" s="482"/>
      <c r="DF283" s="483"/>
      <c r="DG283" s="483"/>
      <c r="DH283" s="483"/>
      <c r="DI283" s="483"/>
      <c r="DJ283" s="483"/>
      <c r="DK283" s="173"/>
      <c r="DL283" s="456"/>
    </row>
    <row r="284" spans="2:116" ht="15" hidden="1" customHeight="1">
      <c r="B284" s="458"/>
      <c r="C284" s="459"/>
      <c r="D284" s="459"/>
      <c r="E284" s="459"/>
      <c r="F284" s="459"/>
      <c r="G284" s="459"/>
      <c r="H284" s="459"/>
      <c r="I284" s="459"/>
      <c r="J284" s="459"/>
      <c r="K284" s="459"/>
      <c r="L284" s="459"/>
      <c r="M284" s="465"/>
      <c r="N284" s="499"/>
      <c r="O284" s="500"/>
      <c r="P284" s="501"/>
      <c r="S284" s="505"/>
      <c r="T284" s="506"/>
      <c r="U284" s="506"/>
      <c r="V284" s="506"/>
      <c r="W284" s="506"/>
      <c r="X284" s="507"/>
      <c r="Y284" s="505"/>
      <c r="Z284" s="506"/>
      <c r="AA284" s="506"/>
      <c r="AB284" s="506"/>
      <c r="AC284" s="506"/>
      <c r="AD284" s="507"/>
      <c r="AE284" s="505"/>
      <c r="AF284" s="506"/>
      <c r="AG284" s="506"/>
      <c r="AH284" s="506"/>
      <c r="AI284" s="506"/>
      <c r="AJ284" s="507"/>
      <c r="AK284" s="505"/>
      <c r="AL284" s="506"/>
      <c r="AM284" s="506"/>
      <c r="AN284" s="506"/>
      <c r="AO284" s="506"/>
      <c r="AP284" s="507"/>
      <c r="AS284" s="458"/>
      <c r="AT284" s="459"/>
      <c r="AU284" s="459"/>
      <c r="AV284" s="459"/>
      <c r="AW284" s="459"/>
      <c r="AX284" s="459"/>
      <c r="AY284" s="460"/>
      <c r="AZ284" s="464"/>
      <c r="BA284" s="459"/>
      <c r="BB284" s="459"/>
      <c r="BC284" s="459"/>
      <c r="BD284" s="459"/>
      <c r="BE284" s="459"/>
      <c r="BF284" s="465"/>
      <c r="BG284" s="468" t="s">
        <v>208</v>
      </c>
      <c r="BH284" s="469"/>
      <c r="BI284" s="470" t="s">
        <v>207</v>
      </c>
      <c r="BJ284" s="472" t="s">
        <v>200</v>
      </c>
      <c r="BK284" s="472" t="s">
        <v>205</v>
      </c>
      <c r="BL284" s="474" t="s">
        <v>201</v>
      </c>
      <c r="BM284" s="475"/>
      <c r="BN284" s="476"/>
      <c r="BO284" s="458"/>
      <c r="BP284" s="459"/>
      <c r="BQ284" s="459"/>
      <c r="BR284" s="459"/>
      <c r="BS284" s="459"/>
      <c r="BT284" s="459"/>
      <c r="BU284" s="465"/>
      <c r="BV284" s="458"/>
      <c r="BW284" s="459"/>
      <c r="BX284" s="459"/>
      <c r="BY284" s="459"/>
      <c r="BZ284" s="459"/>
      <c r="CA284" s="459"/>
      <c r="CB284" s="465"/>
      <c r="CC284" s="458"/>
      <c r="CD284" s="459"/>
      <c r="CE284" s="459"/>
      <c r="CF284" s="459"/>
      <c r="CG284" s="459"/>
      <c r="CH284" s="459"/>
      <c r="CI284" s="465"/>
      <c r="CJ284" s="458"/>
      <c r="CK284" s="459"/>
      <c r="CL284" s="459"/>
      <c r="CM284" s="459"/>
      <c r="CN284" s="459"/>
      <c r="CO284" s="459"/>
      <c r="CP284" s="465"/>
      <c r="CQ284" s="458"/>
      <c r="CR284" s="459"/>
      <c r="CS284" s="459"/>
      <c r="CT284" s="459"/>
      <c r="CU284" s="459"/>
      <c r="CV284" s="459"/>
      <c r="CW284" s="465"/>
      <c r="CX284" s="458"/>
      <c r="CY284" s="459"/>
      <c r="CZ284" s="459"/>
      <c r="DA284" s="459"/>
      <c r="DB284" s="459"/>
      <c r="DC284" s="459"/>
      <c r="DD284" s="465"/>
      <c r="DE284" s="482"/>
      <c r="DF284" s="483"/>
      <c r="DG284" s="483"/>
      <c r="DH284" s="483"/>
      <c r="DI284" s="483"/>
      <c r="DJ284" s="483"/>
      <c r="DK284" s="173"/>
      <c r="DL284" s="456"/>
    </row>
    <row r="285" spans="2:116" ht="13.5" hidden="1" customHeight="1">
      <c r="B285" s="458"/>
      <c r="C285" s="459"/>
      <c r="D285" s="459"/>
      <c r="E285" s="459"/>
      <c r="F285" s="459"/>
      <c r="G285" s="459"/>
      <c r="H285" s="459"/>
      <c r="I285" s="459"/>
      <c r="J285" s="459"/>
      <c r="K285" s="459"/>
      <c r="L285" s="459"/>
      <c r="M285" s="465"/>
      <c r="N285" s="499"/>
      <c r="O285" s="500"/>
      <c r="P285" s="501"/>
      <c r="S285" s="505"/>
      <c r="T285" s="506"/>
      <c r="U285" s="506"/>
      <c r="V285" s="506"/>
      <c r="W285" s="506"/>
      <c r="X285" s="507"/>
      <c r="Y285" s="505"/>
      <c r="Z285" s="506"/>
      <c r="AA285" s="506"/>
      <c r="AB285" s="506"/>
      <c r="AC285" s="506"/>
      <c r="AD285" s="507"/>
      <c r="AE285" s="505"/>
      <c r="AF285" s="506"/>
      <c r="AG285" s="506"/>
      <c r="AH285" s="506"/>
      <c r="AI285" s="506"/>
      <c r="AJ285" s="507"/>
      <c r="AK285" s="505"/>
      <c r="AL285" s="506"/>
      <c r="AM285" s="506"/>
      <c r="AN285" s="506"/>
      <c r="AO285" s="506"/>
      <c r="AP285" s="507"/>
      <c r="AS285" s="458"/>
      <c r="AT285" s="459"/>
      <c r="AU285" s="459"/>
      <c r="AV285" s="459"/>
      <c r="AW285" s="459"/>
      <c r="AX285" s="459"/>
      <c r="AY285" s="460"/>
      <c r="AZ285" s="464"/>
      <c r="BA285" s="459"/>
      <c r="BB285" s="459"/>
      <c r="BC285" s="459"/>
      <c r="BD285" s="459"/>
      <c r="BE285" s="459"/>
      <c r="BF285" s="465"/>
      <c r="BG285" s="185" t="s">
        <v>195</v>
      </c>
      <c r="BH285" s="186" t="s">
        <v>3</v>
      </c>
      <c r="BI285" s="471"/>
      <c r="BJ285" s="473"/>
      <c r="BK285" s="473"/>
      <c r="BL285" s="477"/>
      <c r="BM285" s="478"/>
      <c r="BN285" s="479"/>
      <c r="BO285" s="458"/>
      <c r="BP285" s="459"/>
      <c r="BQ285" s="459"/>
      <c r="BR285" s="459"/>
      <c r="BS285" s="459"/>
      <c r="BT285" s="459"/>
      <c r="BU285" s="465"/>
      <c r="BV285" s="458"/>
      <c r="BW285" s="459"/>
      <c r="BX285" s="459"/>
      <c r="BY285" s="459"/>
      <c r="BZ285" s="459"/>
      <c r="CA285" s="459"/>
      <c r="CB285" s="465"/>
      <c r="CC285" s="458"/>
      <c r="CD285" s="459"/>
      <c r="CE285" s="459"/>
      <c r="CF285" s="459"/>
      <c r="CG285" s="459"/>
      <c r="CH285" s="459"/>
      <c r="CI285" s="465"/>
      <c r="CJ285" s="458"/>
      <c r="CK285" s="459"/>
      <c r="CL285" s="459"/>
      <c r="CM285" s="459"/>
      <c r="CN285" s="459"/>
      <c r="CO285" s="459"/>
      <c r="CP285" s="465"/>
      <c r="CQ285" s="458"/>
      <c r="CR285" s="459"/>
      <c r="CS285" s="459"/>
      <c r="CT285" s="459"/>
      <c r="CU285" s="459"/>
      <c r="CV285" s="459"/>
      <c r="CW285" s="465"/>
      <c r="CX285" s="458"/>
      <c r="CY285" s="459"/>
      <c r="CZ285" s="459"/>
      <c r="DA285" s="459"/>
      <c r="DB285" s="459"/>
      <c r="DC285" s="459"/>
      <c r="DD285" s="465"/>
      <c r="DE285" s="482"/>
      <c r="DF285" s="483"/>
      <c r="DG285" s="483"/>
      <c r="DH285" s="483"/>
      <c r="DI285" s="483"/>
      <c r="DJ285" s="483"/>
      <c r="DK285" s="173"/>
      <c r="DL285" s="456"/>
    </row>
    <row r="286" spans="2:116" ht="20.25" hidden="1" customHeight="1">
      <c r="B286" s="458"/>
      <c r="C286" s="459"/>
      <c r="D286" s="459"/>
      <c r="E286" s="459"/>
      <c r="F286" s="459"/>
      <c r="G286" s="459"/>
      <c r="H286" s="459"/>
      <c r="I286" s="459"/>
      <c r="J286" s="459"/>
      <c r="K286" s="459"/>
      <c r="L286" s="459"/>
      <c r="M286" s="465"/>
      <c r="N286" s="499"/>
      <c r="O286" s="500"/>
      <c r="P286" s="501"/>
      <c r="S286" s="505"/>
      <c r="T286" s="506"/>
      <c r="U286" s="506"/>
      <c r="V286" s="506"/>
      <c r="W286" s="506"/>
      <c r="X286" s="507"/>
      <c r="Y286" s="505"/>
      <c r="Z286" s="506"/>
      <c r="AA286" s="506"/>
      <c r="AB286" s="506"/>
      <c r="AC286" s="506"/>
      <c r="AD286" s="507"/>
      <c r="AE286" s="505"/>
      <c r="AF286" s="506"/>
      <c r="AG286" s="506"/>
      <c r="AH286" s="506"/>
      <c r="AI286" s="506"/>
      <c r="AJ286" s="507"/>
      <c r="AK286" s="505"/>
      <c r="AL286" s="506"/>
      <c r="AM286" s="506"/>
      <c r="AN286" s="506"/>
      <c r="AO286" s="506"/>
      <c r="AP286" s="507"/>
      <c r="AS286" s="458"/>
      <c r="AT286" s="459"/>
      <c r="AU286" s="459"/>
      <c r="AV286" s="459"/>
      <c r="AW286" s="459"/>
      <c r="AX286" s="459"/>
      <c r="AY286" s="460"/>
      <c r="AZ286" s="464"/>
      <c r="BA286" s="459"/>
      <c r="BB286" s="459"/>
      <c r="BC286" s="459"/>
      <c r="BD286" s="459"/>
      <c r="BE286" s="459"/>
      <c r="BF286" s="465"/>
      <c r="BG286" s="187"/>
      <c r="BH286" s="221">
        <f>IFERROR(VLOOKUP(【③ターゲット】事業!AY40,宿泊費基準額!_xlnm.Print_Area,2,FALSE),0)</f>
        <v>0</v>
      </c>
      <c r="BI286" s="222" t="str">
        <f>IFERROR(VLOOKUP(BG286,宿泊手当!$A$1:$B$5,2,FALSE),"食事の有無を選択")</f>
        <v>食事の有無を選択</v>
      </c>
      <c r="BJ286" s="223"/>
      <c r="BK286" s="223"/>
      <c r="BL286" s="490">
        <f>IFERROR(BH286+BI286,0)</f>
        <v>0</v>
      </c>
      <c r="BM286" s="491"/>
      <c r="BN286" s="188" t="s">
        <v>4</v>
      </c>
      <c r="BO286" s="458"/>
      <c r="BP286" s="459"/>
      <c r="BQ286" s="459"/>
      <c r="BR286" s="459"/>
      <c r="BS286" s="459"/>
      <c r="BT286" s="459"/>
      <c r="BU286" s="465"/>
      <c r="BV286" s="458"/>
      <c r="BW286" s="459"/>
      <c r="BX286" s="459"/>
      <c r="BY286" s="459"/>
      <c r="BZ286" s="459"/>
      <c r="CA286" s="459"/>
      <c r="CB286" s="465"/>
      <c r="CC286" s="458"/>
      <c r="CD286" s="459"/>
      <c r="CE286" s="459"/>
      <c r="CF286" s="459"/>
      <c r="CG286" s="459"/>
      <c r="CH286" s="459"/>
      <c r="CI286" s="465"/>
      <c r="CJ286" s="458"/>
      <c r="CK286" s="459"/>
      <c r="CL286" s="459"/>
      <c r="CM286" s="459"/>
      <c r="CN286" s="459"/>
      <c r="CO286" s="459"/>
      <c r="CP286" s="465"/>
      <c r="CQ286" s="458"/>
      <c r="CR286" s="459"/>
      <c r="CS286" s="459"/>
      <c r="CT286" s="459"/>
      <c r="CU286" s="459"/>
      <c r="CV286" s="459"/>
      <c r="CW286" s="465"/>
      <c r="CX286" s="458"/>
      <c r="CY286" s="459"/>
      <c r="CZ286" s="459"/>
      <c r="DA286" s="459"/>
      <c r="DB286" s="459"/>
      <c r="DC286" s="459"/>
      <c r="DD286" s="465"/>
      <c r="DE286" s="482"/>
      <c r="DF286" s="483"/>
      <c r="DG286" s="483"/>
      <c r="DH286" s="483"/>
      <c r="DI286" s="483"/>
      <c r="DJ286" s="483"/>
      <c r="DK286" s="173"/>
      <c r="DL286" s="456"/>
    </row>
    <row r="287" spans="2:116" ht="20.25" hidden="1" customHeight="1">
      <c r="B287" s="458"/>
      <c r="C287" s="459"/>
      <c r="D287" s="459"/>
      <c r="E287" s="459"/>
      <c r="F287" s="459"/>
      <c r="G287" s="459"/>
      <c r="H287" s="459"/>
      <c r="I287" s="459"/>
      <c r="J287" s="459"/>
      <c r="K287" s="459"/>
      <c r="L287" s="459"/>
      <c r="M287" s="465"/>
      <c r="N287" s="499"/>
      <c r="O287" s="500"/>
      <c r="P287" s="501"/>
      <c r="S287" s="505"/>
      <c r="T287" s="506"/>
      <c r="U287" s="506"/>
      <c r="V287" s="506"/>
      <c r="W287" s="506"/>
      <c r="X287" s="507"/>
      <c r="Y287" s="505"/>
      <c r="Z287" s="506"/>
      <c r="AA287" s="506"/>
      <c r="AB287" s="506"/>
      <c r="AC287" s="506"/>
      <c r="AD287" s="507"/>
      <c r="AE287" s="505"/>
      <c r="AF287" s="506"/>
      <c r="AG287" s="506"/>
      <c r="AH287" s="506"/>
      <c r="AI287" s="506"/>
      <c r="AJ287" s="507"/>
      <c r="AK287" s="505"/>
      <c r="AL287" s="506"/>
      <c r="AM287" s="506"/>
      <c r="AN287" s="506"/>
      <c r="AO287" s="506"/>
      <c r="AP287" s="507"/>
      <c r="AS287" s="458"/>
      <c r="AT287" s="459"/>
      <c r="AU287" s="459"/>
      <c r="AV287" s="459"/>
      <c r="AW287" s="459"/>
      <c r="AX287" s="459"/>
      <c r="AY287" s="460"/>
      <c r="AZ287" s="464"/>
      <c r="BA287" s="459"/>
      <c r="BB287" s="459"/>
      <c r="BC287" s="459"/>
      <c r="BD287" s="459"/>
      <c r="BE287" s="459"/>
      <c r="BF287" s="465"/>
      <c r="BG287" s="187"/>
      <c r="BH287" s="221">
        <f>$BH$286</f>
        <v>0</v>
      </c>
      <c r="BI287" s="222" t="str">
        <f>IFERROR(VLOOKUP(BG287,宿泊手当!$A$1:$B$5,2,FALSE),"食事の有無を選択")</f>
        <v>食事の有無を選択</v>
      </c>
      <c r="BJ287" s="223"/>
      <c r="BK287" s="223"/>
      <c r="BL287" s="490">
        <f>IFERROR(BH287+BI287,0)</f>
        <v>0</v>
      </c>
      <c r="BM287" s="491"/>
      <c r="BN287" s="188" t="s">
        <v>4</v>
      </c>
      <c r="BO287" s="458"/>
      <c r="BP287" s="459"/>
      <c r="BQ287" s="459"/>
      <c r="BR287" s="459"/>
      <c r="BS287" s="459"/>
      <c r="BT287" s="459"/>
      <c r="BU287" s="465"/>
      <c r="BV287" s="458"/>
      <c r="BW287" s="459"/>
      <c r="BX287" s="459"/>
      <c r="BY287" s="459"/>
      <c r="BZ287" s="459"/>
      <c r="CA287" s="459"/>
      <c r="CB287" s="465"/>
      <c r="CC287" s="458"/>
      <c r="CD287" s="459"/>
      <c r="CE287" s="459"/>
      <c r="CF287" s="459"/>
      <c r="CG287" s="459"/>
      <c r="CH287" s="459"/>
      <c r="CI287" s="465"/>
      <c r="CJ287" s="458"/>
      <c r="CK287" s="459"/>
      <c r="CL287" s="459"/>
      <c r="CM287" s="459"/>
      <c r="CN287" s="459"/>
      <c r="CO287" s="459"/>
      <c r="CP287" s="465"/>
      <c r="CQ287" s="458"/>
      <c r="CR287" s="459"/>
      <c r="CS287" s="459"/>
      <c r="CT287" s="459"/>
      <c r="CU287" s="459"/>
      <c r="CV287" s="459"/>
      <c r="CW287" s="465"/>
      <c r="CX287" s="458"/>
      <c r="CY287" s="459"/>
      <c r="CZ287" s="459"/>
      <c r="DA287" s="459"/>
      <c r="DB287" s="459"/>
      <c r="DC287" s="459"/>
      <c r="DD287" s="465"/>
      <c r="DE287" s="482"/>
      <c r="DF287" s="483"/>
      <c r="DG287" s="483"/>
      <c r="DH287" s="483"/>
      <c r="DI287" s="483"/>
      <c r="DJ287" s="483"/>
      <c r="DK287" s="173"/>
      <c r="DL287" s="456"/>
    </row>
    <row r="288" spans="2:116" ht="20.25" hidden="1" customHeight="1">
      <c r="B288" s="458"/>
      <c r="C288" s="459"/>
      <c r="D288" s="459"/>
      <c r="E288" s="459"/>
      <c r="F288" s="459"/>
      <c r="G288" s="459"/>
      <c r="H288" s="459"/>
      <c r="I288" s="459"/>
      <c r="J288" s="459"/>
      <c r="K288" s="459"/>
      <c r="L288" s="459"/>
      <c r="M288" s="465"/>
      <c r="N288" s="499"/>
      <c r="O288" s="500"/>
      <c r="P288" s="501"/>
      <c r="S288" s="505"/>
      <c r="T288" s="506"/>
      <c r="U288" s="506"/>
      <c r="V288" s="506"/>
      <c r="W288" s="506"/>
      <c r="X288" s="507"/>
      <c r="Y288" s="505"/>
      <c r="Z288" s="506"/>
      <c r="AA288" s="506"/>
      <c r="AB288" s="506"/>
      <c r="AC288" s="506"/>
      <c r="AD288" s="507"/>
      <c r="AE288" s="505"/>
      <c r="AF288" s="506"/>
      <c r="AG288" s="506"/>
      <c r="AH288" s="506"/>
      <c r="AI288" s="506"/>
      <c r="AJ288" s="507"/>
      <c r="AK288" s="505"/>
      <c r="AL288" s="506"/>
      <c r="AM288" s="506"/>
      <c r="AN288" s="506"/>
      <c r="AO288" s="506"/>
      <c r="AP288" s="507"/>
      <c r="AS288" s="458"/>
      <c r="AT288" s="459"/>
      <c r="AU288" s="459"/>
      <c r="AV288" s="459"/>
      <c r="AW288" s="459"/>
      <c r="AX288" s="459"/>
      <c r="AY288" s="460"/>
      <c r="AZ288" s="464"/>
      <c r="BA288" s="459"/>
      <c r="BB288" s="459"/>
      <c r="BC288" s="459"/>
      <c r="BD288" s="459"/>
      <c r="BE288" s="459"/>
      <c r="BF288" s="465"/>
      <c r="BG288" s="187"/>
      <c r="BH288" s="221">
        <f t="shared" ref="BH288:BH289" si="31">$BH$286</f>
        <v>0</v>
      </c>
      <c r="BI288" s="222" t="str">
        <f>IFERROR(VLOOKUP(BG288,宿泊手当!$A$1:$B$5,2,FALSE),"食事の有無を選択")</f>
        <v>食事の有無を選択</v>
      </c>
      <c r="BJ288" s="223"/>
      <c r="BK288" s="223"/>
      <c r="BL288" s="490">
        <f>IFERROR(BH288+BI288,0)</f>
        <v>0</v>
      </c>
      <c r="BM288" s="491"/>
      <c r="BN288" s="188" t="s">
        <v>4</v>
      </c>
      <c r="BO288" s="458"/>
      <c r="BP288" s="459"/>
      <c r="BQ288" s="459"/>
      <c r="BR288" s="459"/>
      <c r="BS288" s="459"/>
      <c r="BT288" s="459"/>
      <c r="BU288" s="465"/>
      <c r="BV288" s="458"/>
      <c r="BW288" s="459"/>
      <c r="BX288" s="459"/>
      <c r="BY288" s="459"/>
      <c r="BZ288" s="459"/>
      <c r="CA288" s="459"/>
      <c r="CB288" s="465"/>
      <c r="CC288" s="458"/>
      <c r="CD288" s="459"/>
      <c r="CE288" s="459"/>
      <c r="CF288" s="459"/>
      <c r="CG288" s="459"/>
      <c r="CH288" s="459"/>
      <c r="CI288" s="465"/>
      <c r="CJ288" s="458"/>
      <c r="CK288" s="459"/>
      <c r="CL288" s="459"/>
      <c r="CM288" s="459"/>
      <c r="CN288" s="459"/>
      <c r="CO288" s="459"/>
      <c r="CP288" s="465"/>
      <c r="CQ288" s="458"/>
      <c r="CR288" s="459"/>
      <c r="CS288" s="459"/>
      <c r="CT288" s="459"/>
      <c r="CU288" s="459"/>
      <c r="CV288" s="459"/>
      <c r="CW288" s="465"/>
      <c r="CX288" s="458"/>
      <c r="CY288" s="459"/>
      <c r="CZ288" s="459"/>
      <c r="DA288" s="459"/>
      <c r="DB288" s="459"/>
      <c r="DC288" s="459"/>
      <c r="DD288" s="465"/>
      <c r="DE288" s="482"/>
      <c r="DF288" s="483"/>
      <c r="DG288" s="483"/>
      <c r="DH288" s="483"/>
      <c r="DI288" s="483"/>
      <c r="DJ288" s="483"/>
      <c r="DK288" s="173"/>
      <c r="DL288" s="456"/>
    </row>
    <row r="289" spans="2:116" ht="20.25" hidden="1" customHeight="1">
      <c r="B289" s="458"/>
      <c r="C289" s="459"/>
      <c r="D289" s="459"/>
      <c r="E289" s="459"/>
      <c r="F289" s="459"/>
      <c r="G289" s="459"/>
      <c r="H289" s="459"/>
      <c r="I289" s="459"/>
      <c r="J289" s="459"/>
      <c r="K289" s="459"/>
      <c r="L289" s="459"/>
      <c r="M289" s="465"/>
      <c r="N289" s="499"/>
      <c r="O289" s="500"/>
      <c r="P289" s="501"/>
      <c r="S289" s="505"/>
      <c r="T289" s="506"/>
      <c r="U289" s="506"/>
      <c r="V289" s="506"/>
      <c r="W289" s="506"/>
      <c r="X289" s="507"/>
      <c r="Y289" s="505"/>
      <c r="Z289" s="506"/>
      <c r="AA289" s="506"/>
      <c r="AB289" s="506"/>
      <c r="AC289" s="506"/>
      <c r="AD289" s="507"/>
      <c r="AE289" s="505"/>
      <c r="AF289" s="506"/>
      <c r="AG289" s="506"/>
      <c r="AH289" s="506"/>
      <c r="AI289" s="506"/>
      <c r="AJ289" s="507"/>
      <c r="AK289" s="505"/>
      <c r="AL289" s="506"/>
      <c r="AM289" s="506"/>
      <c r="AN289" s="506"/>
      <c r="AO289" s="506"/>
      <c r="AP289" s="507"/>
      <c r="AS289" s="458"/>
      <c r="AT289" s="459"/>
      <c r="AU289" s="459"/>
      <c r="AV289" s="459"/>
      <c r="AW289" s="459"/>
      <c r="AX289" s="459"/>
      <c r="AY289" s="460"/>
      <c r="AZ289" s="464"/>
      <c r="BA289" s="459"/>
      <c r="BB289" s="459"/>
      <c r="BC289" s="459"/>
      <c r="BD289" s="459"/>
      <c r="BE289" s="459"/>
      <c r="BF289" s="465"/>
      <c r="BG289" s="187"/>
      <c r="BH289" s="221">
        <f t="shared" si="31"/>
        <v>0</v>
      </c>
      <c r="BI289" s="222" t="str">
        <f>IFERROR(VLOOKUP(BG289,宿泊手当!$A$1:$B$5,2,FALSE),"食事の有無を選択")</f>
        <v>食事の有無を選択</v>
      </c>
      <c r="BJ289" s="223"/>
      <c r="BK289" s="223"/>
      <c r="BL289" s="490">
        <f>IFERROR(BH289+BI289,0)</f>
        <v>0</v>
      </c>
      <c r="BM289" s="491"/>
      <c r="BN289" s="188" t="s">
        <v>4</v>
      </c>
      <c r="BO289" s="458"/>
      <c r="BP289" s="459"/>
      <c r="BQ289" s="459"/>
      <c r="BR289" s="459"/>
      <c r="BS289" s="459"/>
      <c r="BT289" s="459"/>
      <c r="BU289" s="465"/>
      <c r="BV289" s="458"/>
      <c r="BW289" s="459"/>
      <c r="BX289" s="459"/>
      <c r="BY289" s="459"/>
      <c r="BZ289" s="459"/>
      <c r="CA289" s="459"/>
      <c r="CB289" s="465"/>
      <c r="CC289" s="458"/>
      <c r="CD289" s="459"/>
      <c r="CE289" s="459"/>
      <c r="CF289" s="459"/>
      <c r="CG289" s="459"/>
      <c r="CH289" s="459"/>
      <c r="CI289" s="465"/>
      <c r="CJ289" s="458"/>
      <c r="CK289" s="459"/>
      <c r="CL289" s="459"/>
      <c r="CM289" s="459"/>
      <c r="CN289" s="459"/>
      <c r="CO289" s="459"/>
      <c r="CP289" s="465"/>
      <c r="CQ289" s="458"/>
      <c r="CR289" s="459"/>
      <c r="CS289" s="459"/>
      <c r="CT289" s="459"/>
      <c r="CU289" s="459"/>
      <c r="CV289" s="459"/>
      <c r="CW289" s="465"/>
      <c r="CX289" s="458"/>
      <c r="CY289" s="459"/>
      <c r="CZ289" s="459"/>
      <c r="DA289" s="459"/>
      <c r="DB289" s="459"/>
      <c r="DC289" s="459"/>
      <c r="DD289" s="465"/>
      <c r="DE289" s="482"/>
      <c r="DF289" s="483"/>
      <c r="DG289" s="483"/>
      <c r="DH289" s="483"/>
      <c r="DI289" s="483"/>
      <c r="DJ289" s="483"/>
      <c r="DK289" s="173"/>
      <c r="DL289" s="456"/>
    </row>
    <row r="290" spans="2:116" ht="15" hidden="1" customHeight="1">
      <c r="B290" s="458"/>
      <c r="C290" s="459"/>
      <c r="D290" s="459"/>
      <c r="E290" s="459"/>
      <c r="F290" s="459"/>
      <c r="G290" s="459"/>
      <c r="H290" s="459"/>
      <c r="I290" s="459"/>
      <c r="J290" s="459"/>
      <c r="K290" s="459"/>
      <c r="L290" s="459"/>
      <c r="M290" s="465"/>
      <c r="N290" s="499"/>
      <c r="O290" s="500"/>
      <c r="P290" s="501"/>
      <c r="S290" s="505"/>
      <c r="T290" s="506"/>
      <c r="U290" s="506"/>
      <c r="V290" s="506"/>
      <c r="W290" s="506"/>
      <c r="X290" s="507"/>
      <c r="Y290" s="505"/>
      <c r="Z290" s="506"/>
      <c r="AA290" s="506"/>
      <c r="AB290" s="506"/>
      <c r="AC290" s="506"/>
      <c r="AD290" s="507"/>
      <c r="AE290" s="505"/>
      <c r="AF290" s="506"/>
      <c r="AG290" s="506"/>
      <c r="AH290" s="506"/>
      <c r="AI290" s="506"/>
      <c r="AJ290" s="507"/>
      <c r="AK290" s="505"/>
      <c r="AL290" s="506"/>
      <c r="AM290" s="506"/>
      <c r="AN290" s="506"/>
      <c r="AO290" s="506"/>
      <c r="AP290" s="507"/>
      <c r="AS290" s="458"/>
      <c r="AT290" s="459"/>
      <c r="AU290" s="459"/>
      <c r="AV290" s="459"/>
      <c r="AW290" s="459"/>
      <c r="AX290" s="459"/>
      <c r="AY290" s="460"/>
      <c r="AZ290" s="464"/>
      <c r="BA290" s="459"/>
      <c r="BB290" s="459"/>
      <c r="BC290" s="459"/>
      <c r="BD290" s="459"/>
      <c r="BE290" s="459"/>
      <c r="BF290" s="465"/>
      <c r="BG290" s="492" t="s">
        <v>202</v>
      </c>
      <c r="BH290" s="492"/>
      <c r="BI290" s="492"/>
      <c r="BJ290" s="492"/>
      <c r="BK290" s="492"/>
      <c r="BL290" s="492"/>
      <c r="BM290" s="492"/>
      <c r="BN290" s="492"/>
      <c r="BO290" s="458"/>
      <c r="BP290" s="459"/>
      <c r="BQ290" s="459"/>
      <c r="BR290" s="459"/>
      <c r="BS290" s="459"/>
      <c r="BT290" s="459"/>
      <c r="BU290" s="465"/>
      <c r="BV290" s="458"/>
      <c r="BW290" s="459"/>
      <c r="BX290" s="459"/>
      <c r="BY290" s="459"/>
      <c r="BZ290" s="459"/>
      <c r="CA290" s="459"/>
      <c r="CB290" s="465"/>
      <c r="CC290" s="458"/>
      <c r="CD290" s="459"/>
      <c r="CE290" s="459"/>
      <c r="CF290" s="459"/>
      <c r="CG290" s="459"/>
      <c r="CH290" s="459"/>
      <c r="CI290" s="465"/>
      <c r="CJ290" s="458"/>
      <c r="CK290" s="459"/>
      <c r="CL290" s="459"/>
      <c r="CM290" s="459"/>
      <c r="CN290" s="459"/>
      <c r="CO290" s="459"/>
      <c r="CP290" s="465"/>
      <c r="CQ290" s="458"/>
      <c r="CR290" s="459"/>
      <c r="CS290" s="459"/>
      <c r="CT290" s="459"/>
      <c r="CU290" s="459"/>
      <c r="CV290" s="459"/>
      <c r="CW290" s="465"/>
      <c r="CX290" s="458"/>
      <c r="CY290" s="459"/>
      <c r="CZ290" s="459"/>
      <c r="DA290" s="459"/>
      <c r="DB290" s="459"/>
      <c r="DC290" s="459"/>
      <c r="DD290" s="465"/>
      <c r="DE290" s="482"/>
      <c r="DF290" s="483"/>
      <c r="DG290" s="483"/>
      <c r="DH290" s="483"/>
      <c r="DI290" s="483"/>
      <c r="DJ290" s="483"/>
      <c r="DK290" s="173"/>
      <c r="DL290" s="456"/>
    </row>
    <row r="291" spans="2:116" ht="20.25" hidden="1" customHeight="1">
      <c r="B291" s="458"/>
      <c r="C291" s="459"/>
      <c r="D291" s="459"/>
      <c r="E291" s="459"/>
      <c r="F291" s="459"/>
      <c r="G291" s="459"/>
      <c r="H291" s="459"/>
      <c r="I291" s="459"/>
      <c r="J291" s="459"/>
      <c r="K291" s="459"/>
      <c r="L291" s="459"/>
      <c r="M291" s="465"/>
      <c r="N291" s="499"/>
      <c r="O291" s="500"/>
      <c r="P291" s="501"/>
      <c r="S291" s="505"/>
      <c r="T291" s="506"/>
      <c r="U291" s="506"/>
      <c r="V291" s="506"/>
      <c r="W291" s="506"/>
      <c r="X291" s="507"/>
      <c r="Y291" s="505"/>
      <c r="Z291" s="506"/>
      <c r="AA291" s="506"/>
      <c r="AB291" s="506"/>
      <c r="AC291" s="506"/>
      <c r="AD291" s="507"/>
      <c r="AE291" s="505"/>
      <c r="AF291" s="506"/>
      <c r="AG291" s="506"/>
      <c r="AH291" s="506"/>
      <c r="AI291" s="506"/>
      <c r="AJ291" s="507"/>
      <c r="AK291" s="505"/>
      <c r="AL291" s="506"/>
      <c r="AM291" s="506"/>
      <c r="AN291" s="506"/>
      <c r="AO291" s="506"/>
      <c r="AP291" s="507"/>
      <c r="AS291" s="458"/>
      <c r="AT291" s="459"/>
      <c r="AU291" s="459"/>
      <c r="AV291" s="459"/>
      <c r="AW291" s="459"/>
      <c r="AX291" s="459"/>
      <c r="AY291" s="460"/>
      <c r="AZ291" s="464"/>
      <c r="BA291" s="459"/>
      <c r="BB291" s="459"/>
      <c r="BC291" s="459"/>
      <c r="BD291" s="459"/>
      <c r="BE291" s="459"/>
      <c r="BF291" s="465"/>
      <c r="BG291" s="189"/>
      <c r="BH291" s="190"/>
      <c r="BI291" s="191" t="str">
        <f>IFERROR(VLOOKUP(BG291,宿泊手当!$A$1:$B$5,2,FALSE),"食事の有無を選択")</f>
        <v>食事の有無を選択</v>
      </c>
      <c r="BJ291" s="189"/>
      <c r="BK291" s="192"/>
      <c r="BL291" s="488">
        <f>IFERROR((BH291+BI291)*BJ291*BK291,0)</f>
        <v>0</v>
      </c>
      <c r="BM291" s="489"/>
      <c r="BN291" s="193" t="s">
        <v>4</v>
      </c>
      <c r="BO291" s="458"/>
      <c r="BP291" s="459"/>
      <c r="BQ291" s="459"/>
      <c r="BR291" s="459"/>
      <c r="BS291" s="459"/>
      <c r="BT291" s="459"/>
      <c r="BU291" s="465"/>
      <c r="BV291" s="458"/>
      <c r="BW291" s="459"/>
      <c r="BX291" s="459"/>
      <c r="BY291" s="459"/>
      <c r="BZ291" s="459"/>
      <c r="CA291" s="459"/>
      <c r="CB291" s="465"/>
      <c r="CC291" s="458"/>
      <c r="CD291" s="459"/>
      <c r="CE291" s="459"/>
      <c r="CF291" s="459"/>
      <c r="CG291" s="459"/>
      <c r="CH291" s="459"/>
      <c r="CI291" s="465"/>
      <c r="CJ291" s="458"/>
      <c r="CK291" s="459"/>
      <c r="CL291" s="459"/>
      <c r="CM291" s="459"/>
      <c r="CN291" s="459"/>
      <c r="CO291" s="459"/>
      <c r="CP291" s="465"/>
      <c r="CQ291" s="458"/>
      <c r="CR291" s="459"/>
      <c r="CS291" s="459"/>
      <c r="CT291" s="459"/>
      <c r="CU291" s="459"/>
      <c r="CV291" s="459"/>
      <c r="CW291" s="465"/>
      <c r="CX291" s="458"/>
      <c r="CY291" s="459"/>
      <c r="CZ291" s="459"/>
      <c r="DA291" s="459"/>
      <c r="DB291" s="459"/>
      <c r="DC291" s="459"/>
      <c r="DD291" s="465"/>
      <c r="DE291" s="482"/>
      <c r="DF291" s="483"/>
      <c r="DG291" s="483"/>
      <c r="DH291" s="483"/>
      <c r="DI291" s="483"/>
      <c r="DJ291" s="483"/>
      <c r="DK291" s="173"/>
      <c r="DL291" s="456"/>
    </row>
    <row r="292" spans="2:116" ht="20.25" hidden="1" customHeight="1">
      <c r="B292" s="458"/>
      <c r="C292" s="459"/>
      <c r="D292" s="459"/>
      <c r="E292" s="459"/>
      <c r="F292" s="459"/>
      <c r="G292" s="459"/>
      <c r="H292" s="459"/>
      <c r="I292" s="459"/>
      <c r="J292" s="459"/>
      <c r="K292" s="459"/>
      <c r="L292" s="459"/>
      <c r="M292" s="465"/>
      <c r="N292" s="499"/>
      <c r="O292" s="500"/>
      <c r="P292" s="501"/>
      <c r="S292" s="505"/>
      <c r="T292" s="506"/>
      <c r="U292" s="506"/>
      <c r="V292" s="506"/>
      <c r="W292" s="506"/>
      <c r="X292" s="507"/>
      <c r="Y292" s="505"/>
      <c r="Z292" s="506"/>
      <c r="AA292" s="506"/>
      <c r="AB292" s="506"/>
      <c r="AC292" s="506"/>
      <c r="AD292" s="507"/>
      <c r="AE292" s="505"/>
      <c r="AF292" s="506"/>
      <c r="AG292" s="506"/>
      <c r="AH292" s="506"/>
      <c r="AI292" s="506"/>
      <c r="AJ292" s="507"/>
      <c r="AK292" s="505"/>
      <c r="AL292" s="506"/>
      <c r="AM292" s="506"/>
      <c r="AN292" s="506"/>
      <c r="AO292" s="506"/>
      <c r="AP292" s="507"/>
      <c r="AS292" s="458"/>
      <c r="AT292" s="459"/>
      <c r="AU292" s="459"/>
      <c r="AV292" s="459"/>
      <c r="AW292" s="459"/>
      <c r="AX292" s="459"/>
      <c r="AY292" s="460"/>
      <c r="AZ292" s="464"/>
      <c r="BA292" s="459"/>
      <c r="BB292" s="459"/>
      <c r="BC292" s="459"/>
      <c r="BD292" s="459"/>
      <c r="BE292" s="459"/>
      <c r="BF292" s="465"/>
      <c r="BG292" s="189"/>
      <c r="BH292" s="190"/>
      <c r="BI292" s="191" t="str">
        <f>IFERROR(VLOOKUP(BG292,宿泊手当!$A$1:$B$5,2,FALSE),"食事の有無を選択")</f>
        <v>食事の有無を選択</v>
      </c>
      <c r="BJ292" s="189"/>
      <c r="BK292" s="192"/>
      <c r="BL292" s="488">
        <f t="shared" ref="BL292:BL296" si="32">IFERROR((BH292+BI292)*BJ292*BK292,0)</f>
        <v>0</v>
      </c>
      <c r="BM292" s="489"/>
      <c r="BN292" s="193" t="s">
        <v>4</v>
      </c>
      <c r="BO292" s="458"/>
      <c r="BP292" s="459"/>
      <c r="BQ292" s="459"/>
      <c r="BR292" s="459"/>
      <c r="BS292" s="459"/>
      <c r="BT292" s="459"/>
      <c r="BU292" s="465"/>
      <c r="BV292" s="458"/>
      <c r="BW292" s="459"/>
      <c r="BX292" s="459"/>
      <c r="BY292" s="459"/>
      <c r="BZ292" s="459"/>
      <c r="CA292" s="459"/>
      <c r="CB292" s="465"/>
      <c r="CC292" s="458"/>
      <c r="CD292" s="459"/>
      <c r="CE292" s="459"/>
      <c r="CF292" s="459"/>
      <c r="CG292" s="459"/>
      <c r="CH292" s="459"/>
      <c r="CI292" s="465"/>
      <c r="CJ292" s="458"/>
      <c r="CK292" s="459"/>
      <c r="CL292" s="459"/>
      <c r="CM292" s="459"/>
      <c r="CN292" s="459"/>
      <c r="CO292" s="459"/>
      <c r="CP292" s="465"/>
      <c r="CQ292" s="458"/>
      <c r="CR292" s="459"/>
      <c r="CS292" s="459"/>
      <c r="CT292" s="459"/>
      <c r="CU292" s="459"/>
      <c r="CV292" s="459"/>
      <c r="CW292" s="465"/>
      <c r="CX292" s="458"/>
      <c r="CY292" s="459"/>
      <c r="CZ292" s="459"/>
      <c r="DA292" s="459"/>
      <c r="DB292" s="459"/>
      <c r="DC292" s="459"/>
      <c r="DD292" s="465"/>
      <c r="DE292" s="482"/>
      <c r="DF292" s="483"/>
      <c r="DG292" s="483"/>
      <c r="DH292" s="483"/>
      <c r="DI292" s="483"/>
      <c r="DJ292" s="483"/>
      <c r="DK292" s="173"/>
      <c r="DL292" s="456"/>
    </row>
    <row r="293" spans="2:116" ht="20.25" hidden="1" customHeight="1">
      <c r="B293" s="458"/>
      <c r="C293" s="459"/>
      <c r="D293" s="459"/>
      <c r="E293" s="459"/>
      <c r="F293" s="459"/>
      <c r="G293" s="459"/>
      <c r="H293" s="459"/>
      <c r="I293" s="459"/>
      <c r="J293" s="459"/>
      <c r="K293" s="459"/>
      <c r="L293" s="459"/>
      <c r="M293" s="465"/>
      <c r="N293" s="499"/>
      <c r="O293" s="500"/>
      <c r="P293" s="501"/>
      <c r="S293" s="505"/>
      <c r="T293" s="506"/>
      <c r="U293" s="506"/>
      <c r="V293" s="506"/>
      <c r="W293" s="506"/>
      <c r="X293" s="507"/>
      <c r="Y293" s="505"/>
      <c r="Z293" s="506"/>
      <c r="AA293" s="506"/>
      <c r="AB293" s="506"/>
      <c r="AC293" s="506"/>
      <c r="AD293" s="507"/>
      <c r="AE293" s="505"/>
      <c r="AF293" s="506"/>
      <c r="AG293" s="506"/>
      <c r="AH293" s="506"/>
      <c r="AI293" s="506"/>
      <c r="AJ293" s="507"/>
      <c r="AK293" s="505"/>
      <c r="AL293" s="506"/>
      <c r="AM293" s="506"/>
      <c r="AN293" s="506"/>
      <c r="AO293" s="506"/>
      <c r="AP293" s="507"/>
      <c r="AS293" s="458"/>
      <c r="AT293" s="459"/>
      <c r="AU293" s="459"/>
      <c r="AV293" s="459"/>
      <c r="AW293" s="459"/>
      <c r="AX293" s="459"/>
      <c r="AY293" s="460"/>
      <c r="AZ293" s="464"/>
      <c r="BA293" s="459"/>
      <c r="BB293" s="459"/>
      <c r="BC293" s="459"/>
      <c r="BD293" s="459"/>
      <c r="BE293" s="459"/>
      <c r="BF293" s="465"/>
      <c r="BG293" s="189"/>
      <c r="BH293" s="190"/>
      <c r="BI293" s="191" t="str">
        <f>IFERROR(VLOOKUP(BG293,宿泊手当!$A$1:$B$5,2,FALSE),"食事の有無を選択")</f>
        <v>食事の有無を選択</v>
      </c>
      <c r="BJ293" s="189"/>
      <c r="BK293" s="192"/>
      <c r="BL293" s="488">
        <f t="shared" si="32"/>
        <v>0</v>
      </c>
      <c r="BM293" s="489"/>
      <c r="BN293" s="193" t="s">
        <v>4</v>
      </c>
      <c r="BO293" s="458"/>
      <c r="BP293" s="459"/>
      <c r="BQ293" s="459"/>
      <c r="BR293" s="459"/>
      <c r="BS293" s="459"/>
      <c r="BT293" s="459"/>
      <c r="BU293" s="465"/>
      <c r="BV293" s="458"/>
      <c r="BW293" s="459"/>
      <c r="BX293" s="459"/>
      <c r="BY293" s="459"/>
      <c r="BZ293" s="459"/>
      <c r="CA293" s="459"/>
      <c r="CB293" s="465"/>
      <c r="CC293" s="458"/>
      <c r="CD293" s="459"/>
      <c r="CE293" s="459"/>
      <c r="CF293" s="459"/>
      <c r="CG293" s="459"/>
      <c r="CH293" s="459"/>
      <c r="CI293" s="465"/>
      <c r="CJ293" s="458"/>
      <c r="CK293" s="459"/>
      <c r="CL293" s="459"/>
      <c r="CM293" s="459"/>
      <c r="CN293" s="459"/>
      <c r="CO293" s="459"/>
      <c r="CP293" s="465"/>
      <c r="CQ293" s="458"/>
      <c r="CR293" s="459"/>
      <c r="CS293" s="459"/>
      <c r="CT293" s="459"/>
      <c r="CU293" s="459"/>
      <c r="CV293" s="459"/>
      <c r="CW293" s="465"/>
      <c r="CX293" s="458"/>
      <c r="CY293" s="459"/>
      <c r="CZ293" s="459"/>
      <c r="DA293" s="459"/>
      <c r="DB293" s="459"/>
      <c r="DC293" s="459"/>
      <c r="DD293" s="465"/>
      <c r="DE293" s="482"/>
      <c r="DF293" s="483"/>
      <c r="DG293" s="483"/>
      <c r="DH293" s="483"/>
      <c r="DI293" s="483"/>
      <c r="DJ293" s="483"/>
      <c r="DK293" s="173"/>
      <c r="DL293" s="456"/>
    </row>
    <row r="294" spans="2:116" ht="20.25" hidden="1" customHeight="1">
      <c r="B294" s="458"/>
      <c r="C294" s="459"/>
      <c r="D294" s="459"/>
      <c r="E294" s="459"/>
      <c r="F294" s="459"/>
      <c r="G294" s="459"/>
      <c r="H294" s="459"/>
      <c r="I294" s="459"/>
      <c r="J294" s="459"/>
      <c r="K294" s="459"/>
      <c r="L294" s="459"/>
      <c r="M294" s="465"/>
      <c r="N294" s="499"/>
      <c r="O294" s="500"/>
      <c r="P294" s="501"/>
      <c r="S294" s="505"/>
      <c r="T294" s="506"/>
      <c r="U294" s="506"/>
      <c r="V294" s="506"/>
      <c r="W294" s="506"/>
      <c r="X294" s="507"/>
      <c r="Y294" s="505"/>
      <c r="Z294" s="506"/>
      <c r="AA294" s="506"/>
      <c r="AB294" s="506"/>
      <c r="AC294" s="506"/>
      <c r="AD294" s="507"/>
      <c r="AE294" s="505"/>
      <c r="AF294" s="506"/>
      <c r="AG294" s="506"/>
      <c r="AH294" s="506"/>
      <c r="AI294" s="506"/>
      <c r="AJ294" s="507"/>
      <c r="AK294" s="505"/>
      <c r="AL294" s="506"/>
      <c r="AM294" s="506"/>
      <c r="AN294" s="506"/>
      <c r="AO294" s="506"/>
      <c r="AP294" s="507"/>
      <c r="AS294" s="458"/>
      <c r="AT294" s="459"/>
      <c r="AU294" s="459"/>
      <c r="AV294" s="459"/>
      <c r="AW294" s="459"/>
      <c r="AX294" s="459"/>
      <c r="AY294" s="460"/>
      <c r="AZ294" s="464"/>
      <c r="BA294" s="459"/>
      <c r="BB294" s="459"/>
      <c r="BC294" s="459"/>
      <c r="BD294" s="459"/>
      <c r="BE294" s="459"/>
      <c r="BF294" s="465"/>
      <c r="BG294" s="189"/>
      <c r="BH294" s="190"/>
      <c r="BI294" s="191" t="str">
        <f>IFERROR(VLOOKUP(BG294,宿泊手当!$A$1:$B$5,2,FALSE),"食事の有無を選択")</f>
        <v>食事の有無を選択</v>
      </c>
      <c r="BJ294" s="189"/>
      <c r="BK294" s="192"/>
      <c r="BL294" s="488">
        <f t="shared" si="32"/>
        <v>0</v>
      </c>
      <c r="BM294" s="489"/>
      <c r="BN294" s="193" t="s">
        <v>4</v>
      </c>
      <c r="BO294" s="458"/>
      <c r="BP294" s="459"/>
      <c r="BQ294" s="459"/>
      <c r="BR294" s="459"/>
      <c r="BS294" s="459"/>
      <c r="BT294" s="459"/>
      <c r="BU294" s="465"/>
      <c r="BV294" s="458"/>
      <c r="BW294" s="459"/>
      <c r="BX294" s="459"/>
      <c r="BY294" s="459"/>
      <c r="BZ294" s="459"/>
      <c r="CA294" s="459"/>
      <c r="CB294" s="465"/>
      <c r="CC294" s="458"/>
      <c r="CD294" s="459"/>
      <c r="CE294" s="459"/>
      <c r="CF294" s="459"/>
      <c r="CG294" s="459"/>
      <c r="CH294" s="459"/>
      <c r="CI294" s="465"/>
      <c r="CJ294" s="458"/>
      <c r="CK294" s="459"/>
      <c r="CL294" s="459"/>
      <c r="CM294" s="459"/>
      <c r="CN294" s="459"/>
      <c r="CO294" s="459"/>
      <c r="CP294" s="465"/>
      <c r="CQ294" s="458"/>
      <c r="CR294" s="459"/>
      <c r="CS294" s="459"/>
      <c r="CT294" s="459"/>
      <c r="CU294" s="459"/>
      <c r="CV294" s="459"/>
      <c r="CW294" s="465"/>
      <c r="CX294" s="458"/>
      <c r="CY294" s="459"/>
      <c r="CZ294" s="459"/>
      <c r="DA294" s="459"/>
      <c r="DB294" s="459"/>
      <c r="DC294" s="459"/>
      <c r="DD294" s="465"/>
      <c r="DE294" s="482"/>
      <c r="DF294" s="483"/>
      <c r="DG294" s="483"/>
      <c r="DH294" s="483"/>
      <c r="DI294" s="483"/>
      <c r="DJ294" s="483"/>
      <c r="DK294" s="173"/>
      <c r="DL294" s="456"/>
    </row>
    <row r="295" spans="2:116" ht="20.25" hidden="1" customHeight="1">
      <c r="B295" s="458"/>
      <c r="C295" s="459"/>
      <c r="D295" s="459"/>
      <c r="E295" s="459"/>
      <c r="F295" s="459"/>
      <c r="G295" s="459"/>
      <c r="H295" s="459"/>
      <c r="I295" s="459"/>
      <c r="J295" s="459"/>
      <c r="K295" s="459"/>
      <c r="L295" s="459"/>
      <c r="M295" s="465"/>
      <c r="N295" s="499"/>
      <c r="O295" s="500"/>
      <c r="P295" s="501"/>
      <c r="S295" s="505"/>
      <c r="T295" s="506"/>
      <c r="U295" s="506"/>
      <c r="V295" s="506"/>
      <c r="W295" s="506"/>
      <c r="X295" s="507"/>
      <c r="Y295" s="505"/>
      <c r="Z295" s="506"/>
      <c r="AA295" s="506"/>
      <c r="AB295" s="506"/>
      <c r="AC295" s="506"/>
      <c r="AD295" s="507"/>
      <c r="AE295" s="505"/>
      <c r="AF295" s="506"/>
      <c r="AG295" s="506"/>
      <c r="AH295" s="506"/>
      <c r="AI295" s="506"/>
      <c r="AJ295" s="507"/>
      <c r="AK295" s="505"/>
      <c r="AL295" s="506"/>
      <c r="AM295" s="506"/>
      <c r="AN295" s="506"/>
      <c r="AO295" s="506"/>
      <c r="AP295" s="507"/>
      <c r="AS295" s="458"/>
      <c r="AT295" s="459"/>
      <c r="AU295" s="459"/>
      <c r="AV295" s="459"/>
      <c r="AW295" s="459"/>
      <c r="AX295" s="459"/>
      <c r="AY295" s="460"/>
      <c r="AZ295" s="464"/>
      <c r="BA295" s="459"/>
      <c r="BB295" s="459"/>
      <c r="BC295" s="459"/>
      <c r="BD295" s="459"/>
      <c r="BE295" s="459"/>
      <c r="BF295" s="465"/>
      <c r="BG295" s="189"/>
      <c r="BH295" s="190"/>
      <c r="BI295" s="191" t="str">
        <f>IFERROR(VLOOKUP(BG295,宿泊手当!$A$1:$B$5,2,FALSE),"食事の有無を選択")</f>
        <v>食事の有無を選択</v>
      </c>
      <c r="BJ295" s="189"/>
      <c r="BK295" s="192"/>
      <c r="BL295" s="488">
        <f t="shared" si="32"/>
        <v>0</v>
      </c>
      <c r="BM295" s="489"/>
      <c r="BN295" s="193" t="s">
        <v>4</v>
      </c>
      <c r="BO295" s="458"/>
      <c r="BP295" s="459"/>
      <c r="BQ295" s="459"/>
      <c r="BR295" s="459"/>
      <c r="BS295" s="459"/>
      <c r="BT295" s="459"/>
      <c r="BU295" s="465"/>
      <c r="BV295" s="458"/>
      <c r="BW295" s="459"/>
      <c r="BX295" s="459"/>
      <c r="BY295" s="459"/>
      <c r="BZ295" s="459"/>
      <c r="CA295" s="459"/>
      <c r="CB295" s="465"/>
      <c r="CC295" s="458"/>
      <c r="CD295" s="459"/>
      <c r="CE295" s="459"/>
      <c r="CF295" s="459"/>
      <c r="CG295" s="459"/>
      <c r="CH295" s="459"/>
      <c r="CI295" s="465"/>
      <c r="CJ295" s="458"/>
      <c r="CK295" s="459"/>
      <c r="CL295" s="459"/>
      <c r="CM295" s="459"/>
      <c r="CN295" s="459"/>
      <c r="CO295" s="459"/>
      <c r="CP295" s="465"/>
      <c r="CQ295" s="458"/>
      <c r="CR295" s="459"/>
      <c r="CS295" s="459"/>
      <c r="CT295" s="459"/>
      <c r="CU295" s="459"/>
      <c r="CV295" s="459"/>
      <c r="CW295" s="465"/>
      <c r="CX295" s="458"/>
      <c r="CY295" s="459"/>
      <c r="CZ295" s="459"/>
      <c r="DA295" s="459"/>
      <c r="DB295" s="459"/>
      <c r="DC295" s="459"/>
      <c r="DD295" s="465"/>
      <c r="DE295" s="482"/>
      <c r="DF295" s="483"/>
      <c r="DG295" s="483"/>
      <c r="DH295" s="483"/>
      <c r="DI295" s="483"/>
      <c r="DJ295" s="483"/>
      <c r="DK295" s="173"/>
      <c r="DL295" s="456"/>
    </row>
    <row r="296" spans="2:116" ht="20.25" hidden="1" customHeight="1">
      <c r="B296" s="458"/>
      <c r="C296" s="459"/>
      <c r="D296" s="459"/>
      <c r="E296" s="459"/>
      <c r="F296" s="459"/>
      <c r="G296" s="459"/>
      <c r="H296" s="459"/>
      <c r="I296" s="459"/>
      <c r="J296" s="459"/>
      <c r="K296" s="459"/>
      <c r="L296" s="459"/>
      <c r="M296" s="465"/>
      <c r="N296" s="499"/>
      <c r="O296" s="500"/>
      <c r="P296" s="501"/>
      <c r="S296" s="505"/>
      <c r="T296" s="506"/>
      <c r="U296" s="506"/>
      <c r="V296" s="506"/>
      <c r="W296" s="506"/>
      <c r="X296" s="507"/>
      <c r="Y296" s="505"/>
      <c r="Z296" s="506"/>
      <c r="AA296" s="506"/>
      <c r="AB296" s="506"/>
      <c r="AC296" s="506"/>
      <c r="AD296" s="507"/>
      <c r="AE296" s="505"/>
      <c r="AF296" s="506"/>
      <c r="AG296" s="506"/>
      <c r="AH296" s="506"/>
      <c r="AI296" s="506"/>
      <c r="AJ296" s="507"/>
      <c r="AK296" s="505"/>
      <c r="AL296" s="506"/>
      <c r="AM296" s="506"/>
      <c r="AN296" s="506"/>
      <c r="AO296" s="506"/>
      <c r="AP296" s="507"/>
      <c r="AS296" s="458"/>
      <c r="AT296" s="459"/>
      <c r="AU296" s="459"/>
      <c r="AV296" s="459"/>
      <c r="AW296" s="459"/>
      <c r="AX296" s="459"/>
      <c r="AY296" s="460"/>
      <c r="AZ296" s="464"/>
      <c r="BA296" s="459"/>
      <c r="BB296" s="459"/>
      <c r="BC296" s="459"/>
      <c r="BD296" s="459"/>
      <c r="BE296" s="459"/>
      <c r="BF296" s="465"/>
      <c r="BG296" s="189"/>
      <c r="BH296" s="190"/>
      <c r="BI296" s="191" t="str">
        <f>IFERROR(VLOOKUP(BG296,宿泊手当!$A$1:$B$5,2,FALSE),"食事の有無を選択")</f>
        <v>食事の有無を選択</v>
      </c>
      <c r="BJ296" s="189"/>
      <c r="BK296" s="192"/>
      <c r="BL296" s="488">
        <f t="shared" si="32"/>
        <v>0</v>
      </c>
      <c r="BM296" s="489"/>
      <c r="BN296" s="193" t="s">
        <v>4</v>
      </c>
      <c r="BO296" s="458"/>
      <c r="BP296" s="459"/>
      <c r="BQ296" s="459"/>
      <c r="BR296" s="459"/>
      <c r="BS296" s="459"/>
      <c r="BT296" s="459"/>
      <c r="BU296" s="465"/>
      <c r="BV296" s="458"/>
      <c r="BW296" s="459"/>
      <c r="BX296" s="459"/>
      <c r="BY296" s="459"/>
      <c r="BZ296" s="459"/>
      <c r="CA296" s="459"/>
      <c r="CB296" s="465"/>
      <c r="CC296" s="458"/>
      <c r="CD296" s="459"/>
      <c r="CE296" s="459"/>
      <c r="CF296" s="459"/>
      <c r="CG296" s="459"/>
      <c r="CH296" s="459"/>
      <c r="CI296" s="465"/>
      <c r="CJ296" s="458"/>
      <c r="CK296" s="459"/>
      <c r="CL296" s="459"/>
      <c r="CM296" s="459"/>
      <c r="CN296" s="459"/>
      <c r="CO296" s="459"/>
      <c r="CP296" s="465"/>
      <c r="CQ296" s="458"/>
      <c r="CR296" s="459"/>
      <c r="CS296" s="459"/>
      <c r="CT296" s="459"/>
      <c r="CU296" s="459"/>
      <c r="CV296" s="459"/>
      <c r="CW296" s="465"/>
      <c r="CX296" s="458"/>
      <c r="CY296" s="459"/>
      <c r="CZ296" s="459"/>
      <c r="DA296" s="459"/>
      <c r="DB296" s="459"/>
      <c r="DC296" s="459"/>
      <c r="DD296" s="465"/>
      <c r="DE296" s="482"/>
      <c r="DF296" s="483"/>
      <c r="DG296" s="483"/>
      <c r="DH296" s="483"/>
      <c r="DI296" s="483"/>
      <c r="DJ296" s="483"/>
      <c r="DK296" s="173"/>
      <c r="DL296" s="456"/>
    </row>
    <row r="297" spans="2:116" ht="15.75" hidden="1" customHeight="1">
      <c r="B297" s="461"/>
      <c r="C297" s="462"/>
      <c r="D297" s="462"/>
      <c r="E297" s="462"/>
      <c r="F297" s="462"/>
      <c r="G297" s="462"/>
      <c r="H297" s="462"/>
      <c r="I297" s="462"/>
      <c r="J297" s="462"/>
      <c r="K297" s="462"/>
      <c r="L297" s="462"/>
      <c r="M297" s="467"/>
      <c r="N297" s="499"/>
      <c r="O297" s="500"/>
      <c r="P297" s="501"/>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1"/>
      <c r="AT297" s="462"/>
      <c r="AU297" s="462"/>
      <c r="AV297" s="462"/>
      <c r="AW297" s="462"/>
      <c r="AX297" s="462"/>
      <c r="AY297" s="463"/>
      <c r="AZ297" s="466"/>
      <c r="BA297" s="462"/>
      <c r="BB297" s="462"/>
      <c r="BC297" s="462"/>
      <c r="BD297" s="462"/>
      <c r="BE297" s="462"/>
      <c r="BF297" s="467"/>
      <c r="BG297" s="493" t="s">
        <v>210</v>
      </c>
      <c r="BH297" s="494"/>
      <c r="BI297" s="494"/>
      <c r="BJ297" s="494"/>
      <c r="BK297" s="494"/>
      <c r="BL297" s="494"/>
      <c r="BM297" s="494"/>
      <c r="BN297" s="495"/>
      <c r="BO297" s="461"/>
      <c r="BP297" s="462"/>
      <c r="BQ297" s="462"/>
      <c r="BR297" s="462"/>
      <c r="BS297" s="462"/>
      <c r="BT297" s="462"/>
      <c r="BU297" s="467"/>
      <c r="BV297" s="461"/>
      <c r="BW297" s="462"/>
      <c r="BX297" s="462"/>
      <c r="BY297" s="462"/>
      <c r="BZ297" s="462"/>
      <c r="CA297" s="462"/>
      <c r="CB297" s="467"/>
      <c r="CC297" s="461"/>
      <c r="CD297" s="462"/>
      <c r="CE297" s="462"/>
      <c r="CF297" s="462"/>
      <c r="CG297" s="462"/>
      <c r="CH297" s="462"/>
      <c r="CI297" s="467"/>
      <c r="CJ297" s="461"/>
      <c r="CK297" s="462"/>
      <c r="CL297" s="462"/>
      <c r="CM297" s="462"/>
      <c r="CN297" s="462"/>
      <c r="CO297" s="462"/>
      <c r="CP297" s="467"/>
      <c r="CQ297" s="461"/>
      <c r="CR297" s="462"/>
      <c r="CS297" s="462"/>
      <c r="CT297" s="462"/>
      <c r="CU297" s="462"/>
      <c r="CV297" s="462"/>
      <c r="CW297" s="467"/>
      <c r="CX297" s="461"/>
      <c r="CY297" s="462"/>
      <c r="CZ297" s="462"/>
      <c r="DA297" s="462"/>
      <c r="DB297" s="462"/>
      <c r="DC297" s="462"/>
      <c r="DD297" s="467"/>
      <c r="DE297" s="197"/>
      <c r="DF297" s="198"/>
      <c r="DG297" s="198"/>
      <c r="DH297" s="198"/>
      <c r="DI297" s="198"/>
      <c r="DJ297" s="198"/>
      <c r="DK297" s="199" t="s">
        <v>4</v>
      </c>
    </row>
    <row r="298" spans="2:116" ht="9.75" hidden="1" customHeight="1">
      <c r="B298" s="496"/>
      <c r="C298" s="497"/>
      <c r="D298" s="497"/>
      <c r="E298" s="497"/>
      <c r="F298" s="497"/>
      <c r="G298" s="497"/>
      <c r="H298" s="497"/>
      <c r="I298" s="497"/>
      <c r="J298" s="497"/>
      <c r="K298" s="497"/>
      <c r="L298" s="497"/>
      <c r="M298" s="498"/>
      <c r="N298" s="499">
        <v>17</v>
      </c>
      <c r="O298" s="500"/>
      <c r="P298" s="501"/>
      <c r="S298" s="502"/>
      <c r="T298" s="503"/>
      <c r="U298" s="503"/>
      <c r="V298" s="503"/>
      <c r="W298" s="503"/>
      <c r="X298" s="504"/>
      <c r="Y298" s="502"/>
      <c r="Z298" s="503"/>
      <c r="AA298" s="503"/>
      <c r="AB298" s="503"/>
      <c r="AC298" s="503"/>
      <c r="AD298" s="504"/>
      <c r="AE298" s="502"/>
      <c r="AF298" s="503"/>
      <c r="AG298" s="503"/>
      <c r="AH298" s="503"/>
      <c r="AI298" s="503"/>
      <c r="AJ298" s="504"/>
      <c r="AK298" s="502">
        <f>SUM(S298:AJ314)</f>
        <v>0</v>
      </c>
      <c r="AL298" s="503"/>
      <c r="AM298" s="503"/>
      <c r="AN298" s="503"/>
      <c r="AO298" s="503"/>
      <c r="AP298" s="504"/>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172"/>
      <c r="CY298" s="169"/>
      <c r="CZ298" s="169"/>
      <c r="DA298" s="169"/>
      <c r="DB298" s="169"/>
      <c r="DC298" s="169"/>
      <c r="DD298" s="171"/>
      <c r="DE298" s="480">
        <f>SUM(AS299:DD299)</f>
        <v>0</v>
      </c>
      <c r="DF298" s="481"/>
      <c r="DG298" s="481"/>
      <c r="DH298" s="481"/>
      <c r="DI298" s="481"/>
      <c r="DJ298" s="481"/>
      <c r="DK298" s="171"/>
    </row>
    <row r="299" spans="2:116" ht="18.75" hidden="1" customHeight="1">
      <c r="B299" s="458"/>
      <c r="C299" s="459"/>
      <c r="D299" s="459"/>
      <c r="E299" s="459"/>
      <c r="F299" s="459"/>
      <c r="G299" s="459"/>
      <c r="H299" s="459"/>
      <c r="I299" s="459"/>
      <c r="J299" s="459"/>
      <c r="K299" s="459"/>
      <c r="L299" s="459"/>
      <c r="M299" s="465"/>
      <c r="N299" s="499"/>
      <c r="O299" s="500"/>
      <c r="P299" s="501"/>
      <c r="S299" s="505"/>
      <c r="T299" s="506"/>
      <c r="U299" s="506"/>
      <c r="V299" s="506"/>
      <c r="W299" s="506"/>
      <c r="X299" s="507"/>
      <c r="Y299" s="505"/>
      <c r="Z299" s="506"/>
      <c r="AA299" s="506"/>
      <c r="AB299" s="506"/>
      <c r="AC299" s="506"/>
      <c r="AD299" s="507"/>
      <c r="AE299" s="505"/>
      <c r="AF299" s="506"/>
      <c r="AG299" s="506"/>
      <c r="AH299" s="506"/>
      <c r="AI299" s="506"/>
      <c r="AJ299" s="507"/>
      <c r="AK299" s="505"/>
      <c r="AL299" s="506"/>
      <c r="AM299" s="506"/>
      <c r="AN299" s="506"/>
      <c r="AO299" s="506"/>
      <c r="AP299" s="507"/>
      <c r="AS299" s="484"/>
      <c r="AT299" s="485"/>
      <c r="AU299" s="485"/>
      <c r="AV299" s="485"/>
      <c r="AW299" s="485"/>
      <c r="AX299" s="485"/>
      <c r="AY299" s="486"/>
      <c r="AZ299" s="485"/>
      <c r="BA299" s="485"/>
      <c r="BB299" s="485"/>
      <c r="BC299" s="485"/>
      <c r="BD299" s="485"/>
      <c r="BE299" s="485"/>
      <c r="BF299" s="487"/>
      <c r="BG299" s="484">
        <f>SUM(BL309:BM314)</f>
        <v>0</v>
      </c>
      <c r="BH299" s="485"/>
      <c r="BI299" s="485"/>
      <c r="BJ299" s="485"/>
      <c r="BK299" s="485"/>
      <c r="BL299" s="485"/>
      <c r="BM299" s="485"/>
      <c r="BN299" s="487"/>
      <c r="BO299" s="484"/>
      <c r="BP299" s="485"/>
      <c r="BQ299" s="485"/>
      <c r="BR299" s="485"/>
      <c r="BS299" s="485"/>
      <c r="BT299" s="485"/>
      <c r="BU299" s="487"/>
      <c r="BV299" s="484"/>
      <c r="BW299" s="485"/>
      <c r="BX299" s="485"/>
      <c r="BY299" s="485"/>
      <c r="BZ299" s="485"/>
      <c r="CA299" s="485"/>
      <c r="CB299" s="487"/>
      <c r="CC299" s="484"/>
      <c r="CD299" s="485"/>
      <c r="CE299" s="485"/>
      <c r="CF299" s="485"/>
      <c r="CG299" s="485"/>
      <c r="CH299" s="485"/>
      <c r="CI299" s="487"/>
      <c r="CJ299" s="484"/>
      <c r="CK299" s="485"/>
      <c r="CL299" s="485"/>
      <c r="CM299" s="485"/>
      <c r="CN299" s="485"/>
      <c r="CO299" s="485"/>
      <c r="CP299" s="487"/>
      <c r="CQ299" s="484"/>
      <c r="CR299" s="485"/>
      <c r="CS299" s="485"/>
      <c r="CT299" s="485"/>
      <c r="CU299" s="485"/>
      <c r="CV299" s="485"/>
      <c r="CW299" s="487"/>
      <c r="CX299" s="484"/>
      <c r="CY299" s="485"/>
      <c r="CZ299" s="485"/>
      <c r="DA299" s="485"/>
      <c r="DB299" s="485"/>
      <c r="DC299" s="485"/>
      <c r="DD299" s="487"/>
      <c r="DE299" s="482"/>
      <c r="DF299" s="483"/>
      <c r="DG299" s="483"/>
      <c r="DH299" s="483"/>
      <c r="DI299" s="483"/>
      <c r="DJ299" s="483"/>
      <c r="DK299" s="173"/>
      <c r="DL299" s="158" t="str">
        <f>IF(AK298=DE298,"○","一致していません")</f>
        <v>○</v>
      </c>
    </row>
    <row r="300" spans="2:116" ht="9" hidden="1" customHeight="1">
      <c r="B300" s="458"/>
      <c r="C300" s="459"/>
      <c r="D300" s="459"/>
      <c r="E300" s="459"/>
      <c r="F300" s="459"/>
      <c r="G300" s="459"/>
      <c r="H300" s="459"/>
      <c r="I300" s="459"/>
      <c r="J300" s="459"/>
      <c r="K300" s="459"/>
      <c r="L300" s="459"/>
      <c r="M300" s="465"/>
      <c r="N300" s="499"/>
      <c r="O300" s="500"/>
      <c r="P300" s="501"/>
      <c r="S300" s="505"/>
      <c r="T300" s="506"/>
      <c r="U300" s="506"/>
      <c r="V300" s="506"/>
      <c r="W300" s="506"/>
      <c r="X300" s="507"/>
      <c r="Y300" s="505"/>
      <c r="Z300" s="506"/>
      <c r="AA300" s="506"/>
      <c r="AB300" s="506"/>
      <c r="AC300" s="506"/>
      <c r="AD300" s="507"/>
      <c r="AE300" s="505"/>
      <c r="AF300" s="506"/>
      <c r="AG300" s="506"/>
      <c r="AH300" s="506"/>
      <c r="AI300" s="506"/>
      <c r="AJ300" s="507"/>
      <c r="AK300" s="505"/>
      <c r="AL300" s="506"/>
      <c r="AM300" s="506"/>
      <c r="AN300" s="506"/>
      <c r="AO300" s="506"/>
      <c r="AP300" s="507"/>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174"/>
      <c r="CY300" s="175"/>
      <c r="CZ300" s="175"/>
      <c r="DA300" s="175"/>
      <c r="DB300" s="175"/>
      <c r="DC300" s="175"/>
      <c r="DD300" s="179" t="s">
        <v>4</v>
      </c>
      <c r="DE300" s="482"/>
      <c r="DF300" s="483"/>
      <c r="DG300" s="483"/>
      <c r="DH300" s="483"/>
      <c r="DI300" s="483"/>
      <c r="DJ300" s="483"/>
      <c r="DK300" s="173"/>
      <c r="DL300" s="456"/>
    </row>
    <row r="301" spans="2:116" ht="15" hidden="1" customHeight="1">
      <c r="B301" s="458"/>
      <c r="C301" s="459"/>
      <c r="D301" s="459"/>
      <c r="E301" s="459"/>
      <c r="F301" s="459"/>
      <c r="G301" s="459"/>
      <c r="H301" s="459"/>
      <c r="I301" s="459"/>
      <c r="J301" s="459"/>
      <c r="K301" s="459"/>
      <c r="L301" s="459"/>
      <c r="M301" s="465"/>
      <c r="N301" s="499"/>
      <c r="O301" s="500"/>
      <c r="P301" s="501"/>
      <c r="S301" s="505"/>
      <c r="T301" s="506"/>
      <c r="U301" s="506"/>
      <c r="V301" s="506"/>
      <c r="W301" s="506"/>
      <c r="X301" s="507"/>
      <c r="Y301" s="505"/>
      <c r="Z301" s="506"/>
      <c r="AA301" s="506"/>
      <c r="AB301" s="506"/>
      <c r="AC301" s="506"/>
      <c r="AD301" s="507"/>
      <c r="AE301" s="505"/>
      <c r="AF301" s="506"/>
      <c r="AG301" s="506"/>
      <c r="AH301" s="506"/>
      <c r="AI301" s="506"/>
      <c r="AJ301" s="507"/>
      <c r="AK301" s="505"/>
      <c r="AL301" s="506"/>
      <c r="AM301" s="506"/>
      <c r="AN301" s="506"/>
      <c r="AO301" s="506"/>
      <c r="AP301" s="507"/>
      <c r="AS301" s="180" t="s">
        <v>24</v>
      </c>
      <c r="AT301" s="181"/>
      <c r="AU301" s="181"/>
      <c r="AV301" s="181"/>
      <c r="AW301" s="181"/>
      <c r="AX301" s="181"/>
      <c r="AY301" s="182"/>
      <c r="AZ301" s="181"/>
      <c r="BA301" s="181"/>
      <c r="BB301" s="181"/>
      <c r="BC301" s="181"/>
      <c r="BD301" s="181"/>
      <c r="BE301" s="181"/>
      <c r="BF301" s="183"/>
      <c r="BG301" s="457" t="s">
        <v>194</v>
      </c>
      <c r="BH301" s="457"/>
      <c r="BI301" s="457"/>
      <c r="BJ301" s="457"/>
      <c r="BK301" s="457"/>
      <c r="BL301" s="457"/>
      <c r="BM301" s="457"/>
      <c r="BN301" s="457"/>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184"/>
      <c r="CY301" s="181"/>
      <c r="CZ301" s="181"/>
      <c r="DA301" s="181"/>
      <c r="DB301" s="181"/>
      <c r="DC301" s="181"/>
      <c r="DD301" s="183"/>
      <c r="DE301" s="482"/>
      <c r="DF301" s="483"/>
      <c r="DG301" s="483"/>
      <c r="DH301" s="483"/>
      <c r="DI301" s="483"/>
      <c r="DJ301" s="483"/>
      <c r="DK301" s="173"/>
      <c r="DL301" s="456"/>
    </row>
    <row r="302" spans="2:116" ht="15" hidden="1" customHeight="1">
      <c r="B302" s="458"/>
      <c r="C302" s="459"/>
      <c r="D302" s="459"/>
      <c r="E302" s="459"/>
      <c r="F302" s="459"/>
      <c r="G302" s="459"/>
      <c r="H302" s="459"/>
      <c r="I302" s="459"/>
      <c r="J302" s="459"/>
      <c r="K302" s="459"/>
      <c r="L302" s="459"/>
      <c r="M302" s="465"/>
      <c r="N302" s="499"/>
      <c r="O302" s="500"/>
      <c r="P302" s="501"/>
      <c r="S302" s="505"/>
      <c r="T302" s="506"/>
      <c r="U302" s="506"/>
      <c r="V302" s="506"/>
      <c r="W302" s="506"/>
      <c r="X302" s="507"/>
      <c r="Y302" s="505"/>
      <c r="Z302" s="506"/>
      <c r="AA302" s="506"/>
      <c r="AB302" s="506"/>
      <c r="AC302" s="506"/>
      <c r="AD302" s="507"/>
      <c r="AE302" s="505"/>
      <c r="AF302" s="506"/>
      <c r="AG302" s="506"/>
      <c r="AH302" s="506"/>
      <c r="AI302" s="506"/>
      <c r="AJ302" s="507"/>
      <c r="AK302" s="505"/>
      <c r="AL302" s="506"/>
      <c r="AM302" s="506"/>
      <c r="AN302" s="506"/>
      <c r="AO302" s="506"/>
      <c r="AP302" s="507"/>
      <c r="AS302" s="458"/>
      <c r="AT302" s="459"/>
      <c r="AU302" s="459"/>
      <c r="AV302" s="459"/>
      <c r="AW302" s="459"/>
      <c r="AX302" s="459"/>
      <c r="AY302" s="460"/>
      <c r="AZ302" s="464"/>
      <c r="BA302" s="459"/>
      <c r="BB302" s="459"/>
      <c r="BC302" s="459"/>
      <c r="BD302" s="459"/>
      <c r="BE302" s="459"/>
      <c r="BF302" s="465"/>
      <c r="BG302" s="468" t="s">
        <v>208</v>
      </c>
      <c r="BH302" s="469"/>
      <c r="BI302" s="470" t="s">
        <v>207</v>
      </c>
      <c r="BJ302" s="472" t="s">
        <v>200</v>
      </c>
      <c r="BK302" s="472" t="s">
        <v>205</v>
      </c>
      <c r="BL302" s="474" t="s">
        <v>201</v>
      </c>
      <c r="BM302" s="475"/>
      <c r="BN302" s="476"/>
      <c r="BO302" s="458"/>
      <c r="BP302" s="459"/>
      <c r="BQ302" s="459"/>
      <c r="BR302" s="459"/>
      <c r="BS302" s="459"/>
      <c r="BT302" s="459"/>
      <c r="BU302" s="465"/>
      <c r="BV302" s="458"/>
      <c r="BW302" s="459"/>
      <c r="BX302" s="459"/>
      <c r="BY302" s="459"/>
      <c r="BZ302" s="459"/>
      <c r="CA302" s="459"/>
      <c r="CB302" s="465"/>
      <c r="CC302" s="458"/>
      <c r="CD302" s="459"/>
      <c r="CE302" s="459"/>
      <c r="CF302" s="459"/>
      <c r="CG302" s="459"/>
      <c r="CH302" s="459"/>
      <c r="CI302" s="465"/>
      <c r="CJ302" s="458"/>
      <c r="CK302" s="459"/>
      <c r="CL302" s="459"/>
      <c r="CM302" s="459"/>
      <c r="CN302" s="459"/>
      <c r="CO302" s="459"/>
      <c r="CP302" s="465"/>
      <c r="CQ302" s="458"/>
      <c r="CR302" s="459"/>
      <c r="CS302" s="459"/>
      <c r="CT302" s="459"/>
      <c r="CU302" s="459"/>
      <c r="CV302" s="459"/>
      <c r="CW302" s="465"/>
      <c r="CX302" s="458"/>
      <c r="CY302" s="459"/>
      <c r="CZ302" s="459"/>
      <c r="DA302" s="459"/>
      <c r="DB302" s="459"/>
      <c r="DC302" s="459"/>
      <c r="DD302" s="465"/>
      <c r="DE302" s="482"/>
      <c r="DF302" s="483"/>
      <c r="DG302" s="483"/>
      <c r="DH302" s="483"/>
      <c r="DI302" s="483"/>
      <c r="DJ302" s="483"/>
      <c r="DK302" s="173"/>
      <c r="DL302" s="456"/>
    </row>
    <row r="303" spans="2:116" ht="13.5" hidden="1" customHeight="1">
      <c r="B303" s="458"/>
      <c r="C303" s="459"/>
      <c r="D303" s="459"/>
      <c r="E303" s="459"/>
      <c r="F303" s="459"/>
      <c r="G303" s="459"/>
      <c r="H303" s="459"/>
      <c r="I303" s="459"/>
      <c r="J303" s="459"/>
      <c r="K303" s="459"/>
      <c r="L303" s="459"/>
      <c r="M303" s="465"/>
      <c r="N303" s="499"/>
      <c r="O303" s="500"/>
      <c r="P303" s="501"/>
      <c r="S303" s="505"/>
      <c r="T303" s="506"/>
      <c r="U303" s="506"/>
      <c r="V303" s="506"/>
      <c r="W303" s="506"/>
      <c r="X303" s="507"/>
      <c r="Y303" s="505"/>
      <c r="Z303" s="506"/>
      <c r="AA303" s="506"/>
      <c r="AB303" s="506"/>
      <c r="AC303" s="506"/>
      <c r="AD303" s="507"/>
      <c r="AE303" s="505"/>
      <c r="AF303" s="506"/>
      <c r="AG303" s="506"/>
      <c r="AH303" s="506"/>
      <c r="AI303" s="506"/>
      <c r="AJ303" s="507"/>
      <c r="AK303" s="505"/>
      <c r="AL303" s="506"/>
      <c r="AM303" s="506"/>
      <c r="AN303" s="506"/>
      <c r="AO303" s="506"/>
      <c r="AP303" s="507"/>
      <c r="AS303" s="458"/>
      <c r="AT303" s="459"/>
      <c r="AU303" s="459"/>
      <c r="AV303" s="459"/>
      <c r="AW303" s="459"/>
      <c r="AX303" s="459"/>
      <c r="AY303" s="460"/>
      <c r="AZ303" s="464"/>
      <c r="BA303" s="459"/>
      <c r="BB303" s="459"/>
      <c r="BC303" s="459"/>
      <c r="BD303" s="459"/>
      <c r="BE303" s="459"/>
      <c r="BF303" s="465"/>
      <c r="BG303" s="185" t="s">
        <v>195</v>
      </c>
      <c r="BH303" s="186" t="s">
        <v>3</v>
      </c>
      <c r="BI303" s="471"/>
      <c r="BJ303" s="473"/>
      <c r="BK303" s="473"/>
      <c r="BL303" s="477"/>
      <c r="BM303" s="478"/>
      <c r="BN303" s="479"/>
      <c r="BO303" s="458"/>
      <c r="BP303" s="459"/>
      <c r="BQ303" s="459"/>
      <c r="BR303" s="459"/>
      <c r="BS303" s="459"/>
      <c r="BT303" s="459"/>
      <c r="BU303" s="465"/>
      <c r="BV303" s="458"/>
      <c r="BW303" s="459"/>
      <c r="BX303" s="459"/>
      <c r="BY303" s="459"/>
      <c r="BZ303" s="459"/>
      <c r="CA303" s="459"/>
      <c r="CB303" s="465"/>
      <c r="CC303" s="458"/>
      <c r="CD303" s="459"/>
      <c r="CE303" s="459"/>
      <c r="CF303" s="459"/>
      <c r="CG303" s="459"/>
      <c r="CH303" s="459"/>
      <c r="CI303" s="465"/>
      <c r="CJ303" s="458"/>
      <c r="CK303" s="459"/>
      <c r="CL303" s="459"/>
      <c r="CM303" s="459"/>
      <c r="CN303" s="459"/>
      <c r="CO303" s="459"/>
      <c r="CP303" s="465"/>
      <c r="CQ303" s="458"/>
      <c r="CR303" s="459"/>
      <c r="CS303" s="459"/>
      <c r="CT303" s="459"/>
      <c r="CU303" s="459"/>
      <c r="CV303" s="459"/>
      <c r="CW303" s="465"/>
      <c r="CX303" s="458"/>
      <c r="CY303" s="459"/>
      <c r="CZ303" s="459"/>
      <c r="DA303" s="459"/>
      <c r="DB303" s="459"/>
      <c r="DC303" s="459"/>
      <c r="DD303" s="465"/>
      <c r="DE303" s="482"/>
      <c r="DF303" s="483"/>
      <c r="DG303" s="483"/>
      <c r="DH303" s="483"/>
      <c r="DI303" s="483"/>
      <c r="DJ303" s="483"/>
      <c r="DK303" s="173"/>
      <c r="DL303" s="456"/>
    </row>
    <row r="304" spans="2:116" ht="20.25" hidden="1" customHeight="1">
      <c r="B304" s="458"/>
      <c r="C304" s="459"/>
      <c r="D304" s="459"/>
      <c r="E304" s="459"/>
      <c r="F304" s="459"/>
      <c r="G304" s="459"/>
      <c r="H304" s="459"/>
      <c r="I304" s="459"/>
      <c r="J304" s="459"/>
      <c r="K304" s="459"/>
      <c r="L304" s="459"/>
      <c r="M304" s="465"/>
      <c r="N304" s="499"/>
      <c r="O304" s="500"/>
      <c r="P304" s="501"/>
      <c r="S304" s="505"/>
      <c r="T304" s="506"/>
      <c r="U304" s="506"/>
      <c r="V304" s="506"/>
      <c r="W304" s="506"/>
      <c r="X304" s="507"/>
      <c r="Y304" s="505"/>
      <c r="Z304" s="506"/>
      <c r="AA304" s="506"/>
      <c r="AB304" s="506"/>
      <c r="AC304" s="506"/>
      <c r="AD304" s="507"/>
      <c r="AE304" s="505"/>
      <c r="AF304" s="506"/>
      <c r="AG304" s="506"/>
      <c r="AH304" s="506"/>
      <c r="AI304" s="506"/>
      <c r="AJ304" s="507"/>
      <c r="AK304" s="505"/>
      <c r="AL304" s="506"/>
      <c r="AM304" s="506"/>
      <c r="AN304" s="506"/>
      <c r="AO304" s="506"/>
      <c r="AP304" s="507"/>
      <c r="AS304" s="458"/>
      <c r="AT304" s="459"/>
      <c r="AU304" s="459"/>
      <c r="AV304" s="459"/>
      <c r="AW304" s="459"/>
      <c r="AX304" s="459"/>
      <c r="AY304" s="460"/>
      <c r="AZ304" s="464"/>
      <c r="BA304" s="459"/>
      <c r="BB304" s="459"/>
      <c r="BC304" s="459"/>
      <c r="BD304" s="459"/>
      <c r="BE304" s="459"/>
      <c r="BF304" s="465"/>
      <c r="BG304" s="187"/>
      <c r="BH304" s="221">
        <f>IFERROR(VLOOKUP(【③ターゲット】事業!AY42,宿泊費基準額!_xlnm.Print_Area,2,FALSE),0)</f>
        <v>0</v>
      </c>
      <c r="BI304" s="222" t="str">
        <f>IFERROR(VLOOKUP(BG304,宿泊手当!$A$1:$B$5,2,FALSE),"食事の有無を選択")</f>
        <v>食事の有無を選択</v>
      </c>
      <c r="BJ304" s="223"/>
      <c r="BK304" s="223"/>
      <c r="BL304" s="490">
        <f>IFERROR(BH304+BI304,0)</f>
        <v>0</v>
      </c>
      <c r="BM304" s="491"/>
      <c r="BN304" s="188" t="s">
        <v>4</v>
      </c>
      <c r="BO304" s="458"/>
      <c r="BP304" s="459"/>
      <c r="BQ304" s="459"/>
      <c r="BR304" s="459"/>
      <c r="BS304" s="459"/>
      <c r="BT304" s="459"/>
      <c r="BU304" s="465"/>
      <c r="BV304" s="458"/>
      <c r="BW304" s="459"/>
      <c r="BX304" s="459"/>
      <c r="BY304" s="459"/>
      <c r="BZ304" s="459"/>
      <c r="CA304" s="459"/>
      <c r="CB304" s="465"/>
      <c r="CC304" s="458"/>
      <c r="CD304" s="459"/>
      <c r="CE304" s="459"/>
      <c r="CF304" s="459"/>
      <c r="CG304" s="459"/>
      <c r="CH304" s="459"/>
      <c r="CI304" s="465"/>
      <c r="CJ304" s="458"/>
      <c r="CK304" s="459"/>
      <c r="CL304" s="459"/>
      <c r="CM304" s="459"/>
      <c r="CN304" s="459"/>
      <c r="CO304" s="459"/>
      <c r="CP304" s="465"/>
      <c r="CQ304" s="458"/>
      <c r="CR304" s="459"/>
      <c r="CS304" s="459"/>
      <c r="CT304" s="459"/>
      <c r="CU304" s="459"/>
      <c r="CV304" s="459"/>
      <c r="CW304" s="465"/>
      <c r="CX304" s="458"/>
      <c r="CY304" s="459"/>
      <c r="CZ304" s="459"/>
      <c r="DA304" s="459"/>
      <c r="DB304" s="459"/>
      <c r="DC304" s="459"/>
      <c r="DD304" s="465"/>
      <c r="DE304" s="482"/>
      <c r="DF304" s="483"/>
      <c r="DG304" s="483"/>
      <c r="DH304" s="483"/>
      <c r="DI304" s="483"/>
      <c r="DJ304" s="483"/>
      <c r="DK304" s="173"/>
      <c r="DL304" s="456"/>
    </row>
    <row r="305" spans="2:116" ht="20.25" hidden="1" customHeight="1">
      <c r="B305" s="458"/>
      <c r="C305" s="459"/>
      <c r="D305" s="459"/>
      <c r="E305" s="459"/>
      <c r="F305" s="459"/>
      <c r="G305" s="459"/>
      <c r="H305" s="459"/>
      <c r="I305" s="459"/>
      <c r="J305" s="459"/>
      <c r="K305" s="459"/>
      <c r="L305" s="459"/>
      <c r="M305" s="465"/>
      <c r="N305" s="499"/>
      <c r="O305" s="500"/>
      <c r="P305" s="501"/>
      <c r="S305" s="505"/>
      <c r="T305" s="506"/>
      <c r="U305" s="506"/>
      <c r="V305" s="506"/>
      <c r="W305" s="506"/>
      <c r="X305" s="507"/>
      <c r="Y305" s="505"/>
      <c r="Z305" s="506"/>
      <c r="AA305" s="506"/>
      <c r="AB305" s="506"/>
      <c r="AC305" s="506"/>
      <c r="AD305" s="507"/>
      <c r="AE305" s="505"/>
      <c r="AF305" s="506"/>
      <c r="AG305" s="506"/>
      <c r="AH305" s="506"/>
      <c r="AI305" s="506"/>
      <c r="AJ305" s="507"/>
      <c r="AK305" s="505"/>
      <c r="AL305" s="506"/>
      <c r="AM305" s="506"/>
      <c r="AN305" s="506"/>
      <c r="AO305" s="506"/>
      <c r="AP305" s="507"/>
      <c r="AS305" s="458"/>
      <c r="AT305" s="459"/>
      <c r="AU305" s="459"/>
      <c r="AV305" s="459"/>
      <c r="AW305" s="459"/>
      <c r="AX305" s="459"/>
      <c r="AY305" s="460"/>
      <c r="AZ305" s="464"/>
      <c r="BA305" s="459"/>
      <c r="BB305" s="459"/>
      <c r="BC305" s="459"/>
      <c r="BD305" s="459"/>
      <c r="BE305" s="459"/>
      <c r="BF305" s="465"/>
      <c r="BG305" s="187"/>
      <c r="BH305" s="221">
        <f>$BH$304</f>
        <v>0</v>
      </c>
      <c r="BI305" s="222" t="str">
        <f>IFERROR(VLOOKUP(BG305,宿泊手当!$A$1:$B$5,2,FALSE),"食事の有無を選択")</f>
        <v>食事の有無を選択</v>
      </c>
      <c r="BJ305" s="223"/>
      <c r="BK305" s="223"/>
      <c r="BL305" s="490">
        <f>IFERROR(BH305+BI305,0)</f>
        <v>0</v>
      </c>
      <c r="BM305" s="491"/>
      <c r="BN305" s="188" t="s">
        <v>4</v>
      </c>
      <c r="BO305" s="458"/>
      <c r="BP305" s="459"/>
      <c r="BQ305" s="459"/>
      <c r="BR305" s="459"/>
      <c r="BS305" s="459"/>
      <c r="BT305" s="459"/>
      <c r="BU305" s="465"/>
      <c r="BV305" s="458"/>
      <c r="BW305" s="459"/>
      <c r="BX305" s="459"/>
      <c r="BY305" s="459"/>
      <c r="BZ305" s="459"/>
      <c r="CA305" s="459"/>
      <c r="CB305" s="465"/>
      <c r="CC305" s="458"/>
      <c r="CD305" s="459"/>
      <c r="CE305" s="459"/>
      <c r="CF305" s="459"/>
      <c r="CG305" s="459"/>
      <c r="CH305" s="459"/>
      <c r="CI305" s="465"/>
      <c r="CJ305" s="458"/>
      <c r="CK305" s="459"/>
      <c r="CL305" s="459"/>
      <c r="CM305" s="459"/>
      <c r="CN305" s="459"/>
      <c r="CO305" s="459"/>
      <c r="CP305" s="465"/>
      <c r="CQ305" s="458"/>
      <c r="CR305" s="459"/>
      <c r="CS305" s="459"/>
      <c r="CT305" s="459"/>
      <c r="CU305" s="459"/>
      <c r="CV305" s="459"/>
      <c r="CW305" s="465"/>
      <c r="CX305" s="458"/>
      <c r="CY305" s="459"/>
      <c r="CZ305" s="459"/>
      <c r="DA305" s="459"/>
      <c r="DB305" s="459"/>
      <c r="DC305" s="459"/>
      <c r="DD305" s="465"/>
      <c r="DE305" s="482"/>
      <c r="DF305" s="483"/>
      <c r="DG305" s="483"/>
      <c r="DH305" s="483"/>
      <c r="DI305" s="483"/>
      <c r="DJ305" s="483"/>
      <c r="DK305" s="173"/>
      <c r="DL305" s="456"/>
    </row>
    <row r="306" spans="2:116" ht="20.25" hidden="1" customHeight="1">
      <c r="B306" s="458"/>
      <c r="C306" s="459"/>
      <c r="D306" s="459"/>
      <c r="E306" s="459"/>
      <c r="F306" s="459"/>
      <c r="G306" s="459"/>
      <c r="H306" s="459"/>
      <c r="I306" s="459"/>
      <c r="J306" s="459"/>
      <c r="K306" s="459"/>
      <c r="L306" s="459"/>
      <c r="M306" s="465"/>
      <c r="N306" s="499"/>
      <c r="O306" s="500"/>
      <c r="P306" s="501"/>
      <c r="S306" s="505"/>
      <c r="T306" s="506"/>
      <c r="U306" s="506"/>
      <c r="V306" s="506"/>
      <c r="W306" s="506"/>
      <c r="X306" s="507"/>
      <c r="Y306" s="505"/>
      <c r="Z306" s="506"/>
      <c r="AA306" s="506"/>
      <c r="AB306" s="506"/>
      <c r="AC306" s="506"/>
      <c r="AD306" s="507"/>
      <c r="AE306" s="505"/>
      <c r="AF306" s="506"/>
      <c r="AG306" s="506"/>
      <c r="AH306" s="506"/>
      <c r="AI306" s="506"/>
      <c r="AJ306" s="507"/>
      <c r="AK306" s="505"/>
      <c r="AL306" s="506"/>
      <c r="AM306" s="506"/>
      <c r="AN306" s="506"/>
      <c r="AO306" s="506"/>
      <c r="AP306" s="507"/>
      <c r="AS306" s="458"/>
      <c r="AT306" s="459"/>
      <c r="AU306" s="459"/>
      <c r="AV306" s="459"/>
      <c r="AW306" s="459"/>
      <c r="AX306" s="459"/>
      <c r="AY306" s="460"/>
      <c r="AZ306" s="464"/>
      <c r="BA306" s="459"/>
      <c r="BB306" s="459"/>
      <c r="BC306" s="459"/>
      <c r="BD306" s="459"/>
      <c r="BE306" s="459"/>
      <c r="BF306" s="465"/>
      <c r="BG306" s="187"/>
      <c r="BH306" s="221">
        <f t="shared" ref="BH306:BH307" si="33">$BH$304</f>
        <v>0</v>
      </c>
      <c r="BI306" s="222" t="str">
        <f>IFERROR(VLOOKUP(BG306,宿泊手当!$A$1:$B$5,2,FALSE),"食事の有無を選択")</f>
        <v>食事の有無を選択</v>
      </c>
      <c r="BJ306" s="223"/>
      <c r="BK306" s="223"/>
      <c r="BL306" s="490">
        <f>IFERROR(BH306+BI306,0)</f>
        <v>0</v>
      </c>
      <c r="BM306" s="491"/>
      <c r="BN306" s="188" t="s">
        <v>4</v>
      </c>
      <c r="BO306" s="458"/>
      <c r="BP306" s="459"/>
      <c r="BQ306" s="459"/>
      <c r="BR306" s="459"/>
      <c r="BS306" s="459"/>
      <c r="BT306" s="459"/>
      <c r="BU306" s="465"/>
      <c r="BV306" s="458"/>
      <c r="BW306" s="459"/>
      <c r="BX306" s="459"/>
      <c r="BY306" s="459"/>
      <c r="BZ306" s="459"/>
      <c r="CA306" s="459"/>
      <c r="CB306" s="465"/>
      <c r="CC306" s="458"/>
      <c r="CD306" s="459"/>
      <c r="CE306" s="459"/>
      <c r="CF306" s="459"/>
      <c r="CG306" s="459"/>
      <c r="CH306" s="459"/>
      <c r="CI306" s="465"/>
      <c r="CJ306" s="458"/>
      <c r="CK306" s="459"/>
      <c r="CL306" s="459"/>
      <c r="CM306" s="459"/>
      <c r="CN306" s="459"/>
      <c r="CO306" s="459"/>
      <c r="CP306" s="465"/>
      <c r="CQ306" s="458"/>
      <c r="CR306" s="459"/>
      <c r="CS306" s="459"/>
      <c r="CT306" s="459"/>
      <c r="CU306" s="459"/>
      <c r="CV306" s="459"/>
      <c r="CW306" s="465"/>
      <c r="CX306" s="458"/>
      <c r="CY306" s="459"/>
      <c r="CZ306" s="459"/>
      <c r="DA306" s="459"/>
      <c r="DB306" s="459"/>
      <c r="DC306" s="459"/>
      <c r="DD306" s="465"/>
      <c r="DE306" s="482"/>
      <c r="DF306" s="483"/>
      <c r="DG306" s="483"/>
      <c r="DH306" s="483"/>
      <c r="DI306" s="483"/>
      <c r="DJ306" s="483"/>
      <c r="DK306" s="173"/>
      <c r="DL306" s="456"/>
    </row>
    <row r="307" spans="2:116" ht="20.25" hidden="1" customHeight="1">
      <c r="B307" s="458"/>
      <c r="C307" s="459"/>
      <c r="D307" s="459"/>
      <c r="E307" s="459"/>
      <c r="F307" s="459"/>
      <c r="G307" s="459"/>
      <c r="H307" s="459"/>
      <c r="I307" s="459"/>
      <c r="J307" s="459"/>
      <c r="K307" s="459"/>
      <c r="L307" s="459"/>
      <c r="M307" s="465"/>
      <c r="N307" s="499"/>
      <c r="O307" s="500"/>
      <c r="P307" s="501"/>
      <c r="S307" s="505"/>
      <c r="T307" s="506"/>
      <c r="U307" s="506"/>
      <c r="V307" s="506"/>
      <c r="W307" s="506"/>
      <c r="X307" s="507"/>
      <c r="Y307" s="505"/>
      <c r="Z307" s="506"/>
      <c r="AA307" s="506"/>
      <c r="AB307" s="506"/>
      <c r="AC307" s="506"/>
      <c r="AD307" s="507"/>
      <c r="AE307" s="505"/>
      <c r="AF307" s="506"/>
      <c r="AG307" s="506"/>
      <c r="AH307" s="506"/>
      <c r="AI307" s="506"/>
      <c r="AJ307" s="507"/>
      <c r="AK307" s="505"/>
      <c r="AL307" s="506"/>
      <c r="AM307" s="506"/>
      <c r="AN307" s="506"/>
      <c r="AO307" s="506"/>
      <c r="AP307" s="507"/>
      <c r="AS307" s="458"/>
      <c r="AT307" s="459"/>
      <c r="AU307" s="459"/>
      <c r="AV307" s="459"/>
      <c r="AW307" s="459"/>
      <c r="AX307" s="459"/>
      <c r="AY307" s="460"/>
      <c r="AZ307" s="464"/>
      <c r="BA307" s="459"/>
      <c r="BB307" s="459"/>
      <c r="BC307" s="459"/>
      <c r="BD307" s="459"/>
      <c r="BE307" s="459"/>
      <c r="BF307" s="465"/>
      <c r="BG307" s="187"/>
      <c r="BH307" s="221">
        <f t="shared" si="33"/>
        <v>0</v>
      </c>
      <c r="BI307" s="222" t="str">
        <f>IFERROR(VLOOKUP(BG307,宿泊手当!$A$1:$B$5,2,FALSE),"食事の有無を選択")</f>
        <v>食事の有無を選択</v>
      </c>
      <c r="BJ307" s="223"/>
      <c r="BK307" s="223"/>
      <c r="BL307" s="490">
        <f>IFERROR(BH307+BI307,0)</f>
        <v>0</v>
      </c>
      <c r="BM307" s="491"/>
      <c r="BN307" s="188" t="s">
        <v>4</v>
      </c>
      <c r="BO307" s="458"/>
      <c r="BP307" s="459"/>
      <c r="BQ307" s="459"/>
      <c r="BR307" s="459"/>
      <c r="BS307" s="459"/>
      <c r="BT307" s="459"/>
      <c r="BU307" s="465"/>
      <c r="BV307" s="458"/>
      <c r="BW307" s="459"/>
      <c r="BX307" s="459"/>
      <c r="BY307" s="459"/>
      <c r="BZ307" s="459"/>
      <c r="CA307" s="459"/>
      <c r="CB307" s="465"/>
      <c r="CC307" s="458"/>
      <c r="CD307" s="459"/>
      <c r="CE307" s="459"/>
      <c r="CF307" s="459"/>
      <c r="CG307" s="459"/>
      <c r="CH307" s="459"/>
      <c r="CI307" s="465"/>
      <c r="CJ307" s="458"/>
      <c r="CK307" s="459"/>
      <c r="CL307" s="459"/>
      <c r="CM307" s="459"/>
      <c r="CN307" s="459"/>
      <c r="CO307" s="459"/>
      <c r="CP307" s="465"/>
      <c r="CQ307" s="458"/>
      <c r="CR307" s="459"/>
      <c r="CS307" s="459"/>
      <c r="CT307" s="459"/>
      <c r="CU307" s="459"/>
      <c r="CV307" s="459"/>
      <c r="CW307" s="465"/>
      <c r="CX307" s="458"/>
      <c r="CY307" s="459"/>
      <c r="CZ307" s="459"/>
      <c r="DA307" s="459"/>
      <c r="DB307" s="459"/>
      <c r="DC307" s="459"/>
      <c r="DD307" s="465"/>
      <c r="DE307" s="482"/>
      <c r="DF307" s="483"/>
      <c r="DG307" s="483"/>
      <c r="DH307" s="483"/>
      <c r="DI307" s="483"/>
      <c r="DJ307" s="483"/>
      <c r="DK307" s="173"/>
      <c r="DL307" s="456"/>
    </row>
    <row r="308" spans="2:116" ht="15" hidden="1" customHeight="1">
      <c r="B308" s="458"/>
      <c r="C308" s="459"/>
      <c r="D308" s="459"/>
      <c r="E308" s="459"/>
      <c r="F308" s="459"/>
      <c r="G308" s="459"/>
      <c r="H308" s="459"/>
      <c r="I308" s="459"/>
      <c r="J308" s="459"/>
      <c r="K308" s="459"/>
      <c r="L308" s="459"/>
      <c r="M308" s="465"/>
      <c r="N308" s="499"/>
      <c r="O308" s="500"/>
      <c r="P308" s="501"/>
      <c r="S308" s="505"/>
      <c r="T308" s="506"/>
      <c r="U308" s="506"/>
      <c r="V308" s="506"/>
      <c r="W308" s="506"/>
      <c r="X308" s="507"/>
      <c r="Y308" s="505"/>
      <c r="Z308" s="506"/>
      <c r="AA308" s="506"/>
      <c r="AB308" s="506"/>
      <c r="AC308" s="506"/>
      <c r="AD308" s="507"/>
      <c r="AE308" s="505"/>
      <c r="AF308" s="506"/>
      <c r="AG308" s="506"/>
      <c r="AH308" s="506"/>
      <c r="AI308" s="506"/>
      <c r="AJ308" s="507"/>
      <c r="AK308" s="505"/>
      <c r="AL308" s="506"/>
      <c r="AM308" s="506"/>
      <c r="AN308" s="506"/>
      <c r="AO308" s="506"/>
      <c r="AP308" s="507"/>
      <c r="AS308" s="458"/>
      <c r="AT308" s="459"/>
      <c r="AU308" s="459"/>
      <c r="AV308" s="459"/>
      <c r="AW308" s="459"/>
      <c r="AX308" s="459"/>
      <c r="AY308" s="460"/>
      <c r="AZ308" s="464"/>
      <c r="BA308" s="459"/>
      <c r="BB308" s="459"/>
      <c r="BC308" s="459"/>
      <c r="BD308" s="459"/>
      <c r="BE308" s="459"/>
      <c r="BF308" s="465"/>
      <c r="BG308" s="492" t="s">
        <v>202</v>
      </c>
      <c r="BH308" s="492"/>
      <c r="BI308" s="492"/>
      <c r="BJ308" s="492"/>
      <c r="BK308" s="492"/>
      <c r="BL308" s="492"/>
      <c r="BM308" s="492"/>
      <c r="BN308" s="492"/>
      <c r="BO308" s="458"/>
      <c r="BP308" s="459"/>
      <c r="BQ308" s="459"/>
      <c r="BR308" s="459"/>
      <c r="BS308" s="459"/>
      <c r="BT308" s="459"/>
      <c r="BU308" s="465"/>
      <c r="BV308" s="458"/>
      <c r="BW308" s="459"/>
      <c r="BX308" s="459"/>
      <c r="BY308" s="459"/>
      <c r="BZ308" s="459"/>
      <c r="CA308" s="459"/>
      <c r="CB308" s="465"/>
      <c r="CC308" s="458"/>
      <c r="CD308" s="459"/>
      <c r="CE308" s="459"/>
      <c r="CF308" s="459"/>
      <c r="CG308" s="459"/>
      <c r="CH308" s="459"/>
      <c r="CI308" s="465"/>
      <c r="CJ308" s="458"/>
      <c r="CK308" s="459"/>
      <c r="CL308" s="459"/>
      <c r="CM308" s="459"/>
      <c r="CN308" s="459"/>
      <c r="CO308" s="459"/>
      <c r="CP308" s="465"/>
      <c r="CQ308" s="458"/>
      <c r="CR308" s="459"/>
      <c r="CS308" s="459"/>
      <c r="CT308" s="459"/>
      <c r="CU308" s="459"/>
      <c r="CV308" s="459"/>
      <c r="CW308" s="465"/>
      <c r="CX308" s="458"/>
      <c r="CY308" s="459"/>
      <c r="CZ308" s="459"/>
      <c r="DA308" s="459"/>
      <c r="DB308" s="459"/>
      <c r="DC308" s="459"/>
      <c r="DD308" s="465"/>
      <c r="DE308" s="482"/>
      <c r="DF308" s="483"/>
      <c r="DG308" s="483"/>
      <c r="DH308" s="483"/>
      <c r="DI308" s="483"/>
      <c r="DJ308" s="483"/>
      <c r="DK308" s="173"/>
      <c r="DL308" s="456"/>
    </row>
    <row r="309" spans="2:116" ht="20.25" hidden="1" customHeight="1">
      <c r="B309" s="458"/>
      <c r="C309" s="459"/>
      <c r="D309" s="459"/>
      <c r="E309" s="459"/>
      <c r="F309" s="459"/>
      <c r="G309" s="459"/>
      <c r="H309" s="459"/>
      <c r="I309" s="459"/>
      <c r="J309" s="459"/>
      <c r="K309" s="459"/>
      <c r="L309" s="459"/>
      <c r="M309" s="465"/>
      <c r="N309" s="499"/>
      <c r="O309" s="500"/>
      <c r="P309" s="501"/>
      <c r="S309" s="505"/>
      <c r="T309" s="506"/>
      <c r="U309" s="506"/>
      <c r="V309" s="506"/>
      <c r="W309" s="506"/>
      <c r="X309" s="507"/>
      <c r="Y309" s="505"/>
      <c r="Z309" s="506"/>
      <c r="AA309" s="506"/>
      <c r="AB309" s="506"/>
      <c r="AC309" s="506"/>
      <c r="AD309" s="507"/>
      <c r="AE309" s="505"/>
      <c r="AF309" s="506"/>
      <c r="AG309" s="506"/>
      <c r="AH309" s="506"/>
      <c r="AI309" s="506"/>
      <c r="AJ309" s="507"/>
      <c r="AK309" s="505"/>
      <c r="AL309" s="506"/>
      <c r="AM309" s="506"/>
      <c r="AN309" s="506"/>
      <c r="AO309" s="506"/>
      <c r="AP309" s="507"/>
      <c r="AS309" s="458"/>
      <c r="AT309" s="459"/>
      <c r="AU309" s="459"/>
      <c r="AV309" s="459"/>
      <c r="AW309" s="459"/>
      <c r="AX309" s="459"/>
      <c r="AY309" s="460"/>
      <c r="AZ309" s="464"/>
      <c r="BA309" s="459"/>
      <c r="BB309" s="459"/>
      <c r="BC309" s="459"/>
      <c r="BD309" s="459"/>
      <c r="BE309" s="459"/>
      <c r="BF309" s="465"/>
      <c r="BG309" s="189"/>
      <c r="BH309" s="190"/>
      <c r="BI309" s="191" t="str">
        <f>IFERROR(VLOOKUP(BG309,宿泊手当!$A$1:$B$5,2,FALSE),"食事の有無を選択")</f>
        <v>食事の有無を選択</v>
      </c>
      <c r="BJ309" s="189"/>
      <c r="BK309" s="192"/>
      <c r="BL309" s="488">
        <f>IFERROR((BH309+BI309)*BJ309*BK309,0)</f>
        <v>0</v>
      </c>
      <c r="BM309" s="489"/>
      <c r="BN309" s="193" t="s">
        <v>4</v>
      </c>
      <c r="BO309" s="458"/>
      <c r="BP309" s="459"/>
      <c r="BQ309" s="459"/>
      <c r="BR309" s="459"/>
      <c r="BS309" s="459"/>
      <c r="BT309" s="459"/>
      <c r="BU309" s="465"/>
      <c r="BV309" s="458"/>
      <c r="BW309" s="459"/>
      <c r="BX309" s="459"/>
      <c r="BY309" s="459"/>
      <c r="BZ309" s="459"/>
      <c r="CA309" s="459"/>
      <c r="CB309" s="465"/>
      <c r="CC309" s="458"/>
      <c r="CD309" s="459"/>
      <c r="CE309" s="459"/>
      <c r="CF309" s="459"/>
      <c r="CG309" s="459"/>
      <c r="CH309" s="459"/>
      <c r="CI309" s="465"/>
      <c r="CJ309" s="458"/>
      <c r="CK309" s="459"/>
      <c r="CL309" s="459"/>
      <c r="CM309" s="459"/>
      <c r="CN309" s="459"/>
      <c r="CO309" s="459"/>
      <c r="CP309" s="465"/>
      <c r="CQ309" s="458"/>
      <c r="CR309" s="459"/>
      <c r="CS309" s="459"/>
      <c r="CT309" s="459"/>
      <c r="CU309" s="459"/>
      <c r="CV309" s="459"/>
      <c r="CW309" s="465"/>
      <c r="CX309" s="458"/>
      <c r="CY309" s="459"/>
      <c r="CZ309" s="459"/>
      <c r="DA309" s="459"/>
      <c r="DB309" s="459"/>
      <c r="DC309" s="459"/>
      <c r="DD309" s="465"/>
      <c r="DE309" s="482"/>
      <c r="DF309" s="483"/>
      <c r="DG309" s="483"/>
      <c r="DH309" s="483"/>
      <c r="DI309" s="483"/>
      <c r="DJ309" s="483"/>
      <c r="DK309" s="173"/>
      <c r="DL309" s="456"/>
    </row>
    <row r="310" spans="2:116" ht="20.25" hidden="1" customHeight="1">
      <c r="B310" s="458"/>
      <c r="C310" s="459"/>
      <c r="D310" s="459"/>
      <c r="E310" s="459"/>
      <c r="F310" s="459"/>
      <c r="G310" s="459"/>
      <c r="H310" s="459"/>
      <c r="I310" s="459"/>
      <c r="J310" s="459"/>
      <c r="K310" s="459"/>
      <c r="L310" s="459"/>
      <c r="M310" s="465"/>
      <c r="N310" s="499"/>
      <c r="O310" s="500"/>
      <c r="P310" s="501"/>
      <c r="S310" s="505"/>
      <c r="T310" s="506"/>
      <c r="U310" s="506"/>
      <c r="V310" s="506"/>
      <c r="W310" s="506"/>
      <c r="X310" s="507"/>
      <c r="Y310" s="505"/>
      <c r="Z310" s="506"/>
      <c r="AA310" s="506"/>
      <c r="AB310" s="506"/>
      <c r="AC310" s="506"/>
      <c r="AD310" s="507"/>
      <c r="AE310" s="505"/>
      <c r="AF310" s="506"/>
      <c r="AG310" s="506"/>
      <c r="AH310" s="506"/>
      <c r="AI310" s="506"/>
      <c r="AJ310" s="507"/>
      <c r="AK310" s="505"/>
      <c r="AL310" s="506"/>
      <c r="AM310" s="506"/>
      <c r="AN310" s="506"/>
      <c r="AO310" s="506"/>
      <c r="AP310" s="507"/>
      <c r="AS310" s="458"/>
      <c r="AT310" s="459"/>
      <c r="AU310" s="459"/>
      <c r="AV310" s="459"/>
      <c r="AW310" s="459"/>
      <c r="AX310" s="459"/>
      <c r="AY310" s="460"/>
      <c r="AZ310" s="464"/>
      <c r="BA310" s="459"/>
      <c r="BB310" s="459"/>
      <c r="BC310" s="459"/>
      <c r="BD310" s="459"/>
      <c r="BE310" s="459"/>
      <c r="BF310" s="465"/>
      <c r="BG310" s="189"/>
      <c r="BH310" s="190"/>
      <c r="BI310" s="191" t="str">
        <f>IFERROR(VLOOKUP(BG310,宿泊手当!$A$1:$B$5,2,FALSE),"食事の有無を選択")</f>
        <v>食事の有無を選択</v>
      </c>
      <c r="BJ310" s="189"/>
      <c r="BK310" s="192"/>
      <c r="BL310" s="488">
        <f t="shared" ref="BL310:BL314" si="34">IFERROR((BH310+BI310)*BJ310*BK310,0)</f>
        <v>0</v>
      </c>
      <c r="BM310" s="489"/>
      <c r="BN310" s="193" t="s">
        <v>4</v>
      </c>
      <c r="BO310" s="458"/>
      <c r="BP310" s="459"/>
      <c r="BQ310" s="459"/>
      <c r="BR310" s="459"/>
      <c r="BS310" s="459"/>
      <c r="BT310" s="459"/>
      <c r="BU310" s="465"/>
      <c r="BV310" s="458"/>
      <c r="BW310" s="459"/>
      <c r="BX310" s="459"/>
      <c r="BY310" s="459"/>
      <c r="BZ310" s="459"/>
      <c r="CA310" s="459"/>
      <c r="CB310" s="465"/>
      <c r="CC310" s="458"/>
      <c r="CD310" s="459"/>
      <c r="CE310" s="459"/>
      <c r="CF310" s="459"/>
      <c r="CG310" s="459"/>
      <c r="CH310" s="459"/>
      <c r="CI310" s="465"/>
      <c r="CJ310" s="458"/>
      <c r="CK310" s="459"/>
      <c r="CL310" s="459"/>
      <c r="CM310" s="459"/>
      <c r="CN310" s="459"/>
      <c r="CO310" s="459"/>
      <c r="CP310" s="465"/>
      <c r="CQ310" s="458"/>
      <c r="CR310" s="459"/>
      <c r="CS310" s="459"/>
      <c r="CT310" s="459"/>
      <c r="CU310" s="459"/>
      <c r="CV310" s="459"/>
      <c r="CW310" s="465"/>
      <c r="CX310" s="458"/>
      <c r="CY310" s="459"/>
      <c r="CZ310" s="459"/>
      <c r="DA310" s="459"/>
      <c r="DB310" s="459"/>
      <c r="DC310" s="459"/>
      <c r="DD310" s="465"/>
      <c r="DE310" s="482"/>
      <c r="DF310" s="483"/>
      <c r="DG310" s="483"/>
      <c r="DH310" s="483"/>
      <c r="DI310" s="483"/>
      <c r="DJ310" s="483"/>
      <c r="DK310" s="173"/>
      <c r="DL310" s="456"/>
    </row>
    <row r="311" spans="2:116" ht="20.25" hidden="1" customHeight="1">
      <c r="B311" s="458"/>
      <c r="C311" s="459"/>
      <c r="D311" s="459"/>
      <c r="E311" s="459"/>
      <c r="F311" s="459"/>
      <c r="G311" s="459"/>
      <c r="H311" s="459"/>
      <c r="I311" s="459"/>
      <c r="J311" s="459"/>
      <c r="K311" s="459"/>
      <c r="L311" s="459"/>
      <c r="M311" s="465"/>
      <c r="N311" s="499"/>
      <c r="O311" s="500"/>
      <c r="P311" s="501"/>
      <c r="S311" s="505"/>
      <c r="T311" s="506"/>
      <c r="U311" s="506"/>
      <c r="V311" s="506"/>
      <c r="W311" s="506"/>
      <c r="X311" s="507"/>
      <c r="Y311" s="505"/>
      <c r="Z311" s="506"/>
      <c r="AA311" s="506"/>
      <c r="AB311" s="506"/>
      <c r="AC311" s="506"/>
      <c r="AD311" s="507"/>
      <c r="AE311" s="505"/>
      <c r="AF311" s="506"/>
      <c r="AG311" s="506"/>
      <c r="AH311" s="506"/>
      <c r="AI311" s="506"/>
      <c r="AJ311" s="507"/>
      <c r="AK311" s="505"/>
      <c r="AL311" s="506"/>
      <c r="AM311" s="506"/>
      <c r="AN311" s="506"/>
      <c r="AO311" s="506"/>
      <c r="AP311" s="507"/>
      <c r="AS311" s="458"/>
      <c r="AT311" s="459"/>
      <c r="AU311" s="459"/>
      <c r="AV311" s="459"/>
      <c r="AW311" s="459"/>
      <c r="AX311" s="459"/>
      <c r="AY311" s="460"/>
      <c r="AZ311" s="464"/>
      <c r="BA311" s="459"/>
      <c r="BB311" s="459"/>
      <c r="BC311" s="459"/>
      <c r="BD311" s="459"/>
      <c r="BE311" s="459"/>
      <c r="BF311" s="465"/>
      <c r="BG311" s="189"/>
      <c r="BH311" s="190"/>
      <c r="BI311" s="191" t="str">
        <f>IFERROR(VLOOKUP(BG311,宿泊手当!$A$1:$B$5,2,FALSE),"食事の有無を選択")</f>
        <v>食事の有無を選択</v>
      </c>
      <c r="BJ311" s="189"/>
      <c r="BK311" s="192"/>
      <c r="BL311" s="488">
        <f t="shared" si="34"/>
        <v>0</v>
      </c>
      <c r="BM311" s="489"/>
      <c r="BN311" s="193" t="s">
        <v>4</v>
      </c>
      <c r="BO311" s="458"/>
      <c r="BP311" s="459"/>
      <c r="BQ311" s="459"/>
      <c r="BR311" s="459"/>
      <c r="BS311" s="459"/>
      <c r="BT311" s="459"/>
      <c r="BU311" s="465"/>
      <c r="BV311" s="458"/>
      <c r="BW311" s="459"/>
      <c r="BX311" s="459"/>
      <c r="BY311" s="459"/>
      <c r="BZ311" s="459"/>
      <c r="CA311" s="459"/>
      <c r="CB311" s="465"/>
      <c r="CC311" s="458"/>
      <c r="CD311" s="459"/>
      <c r="CE311" s="459"/>
      <c r="CF311" s="459"/>
      <c r="CG311" s="459"/>
      <c r="CH311" s="459"/>
      <c r="CI311" s="465"/>
      <c r="CJ311" s="458"/>
      <c r="CK311" s="459"/>
      <c r="CL311" s="459"/>
      <c r="CM311" s="459"/>
      <c r="CN311" s="459"/>
      <c r="CO311" s="459"/>
      <c r="CP311" s="465"/>
      <c r="CQ311" s="458"/>
      <c r="CR311" s="459"/>
      <c r="CS311" s="459"/>
      <c r="CT311" s="459"/>
      <c r="CU311" s="459"/>
      <c r="CV311" s="459"/>
      <c r="CW311" s="465"/>
      <c r="CX311" s="458"/>
      <c r="CY311" s="459"/>
      <c r="CZ311" s="459"/>
      <c r="DA311" s="459"/>
      <c r="DB311" s="459"/>
      <c r="DC311" s="459"/>
      <c r="DD311" s="465"/>
      <c r="DE311" s="482"/>
      <c r="DF311" s="483"/>
      <c r="DG311" s="483"/>
      <c r="DH311" s="483"/>
      <c r="DI311" s="483"/>
      <c r="DJ311" s="483"/>
      <c r="DK311" s="173"/>
      <c r="DL311" s="456"/>
    </row>
    <row r="312" spans="2:116" ht="20.25" hidden="1" customHeight="1">
      <c r="B312" s="458"/>
      <c r="C312" s="459"/>
      <c r="D312" s="459"/>
      <c r="E312" s="459"/>
      <c r="F312" s="459"/>
      <c r="G312" s="459"/>
      <c r="H312" s="459"/>
      <c r="I312" s="459"/>
      <c r="J312" s="459"/>
      <c r="K312" s="459"/>
      <c r="L312" s="459"/>
      <c r="M312" s="465"/>
      <c r="N312" s="499"/>
      <c r="O312" s="500"/>
      <c r="P312" s="501"/>
      <c r="S312" s="505"/>
      <c r="T312" s="506"/>
      <c r="U312" s="506"/>
      <c r="V312" s="506"/>
      <c r="W312" s="506"/>
      <c r="X312" s="507"/>
      <c r="Y312" s="505"/>
      <c r="Z312" s="506"/>
      <c r="AA312" s="506"/>
      <c r="AB312" s="506"/>
      <c r="AC312" s="506"/>
      <c r="AD312" s="507"/>
      <c r="AE312" s="505"/>
      <c r="AF312" s="506"/>
      <c r="AG312" s="506"/>
      <c r="AH312" s="506"/>
      <c r="AI312" s="506"/>
      <c r="AJ312" s="507"/>
      <c r="AK312" s="505"/>
      <c r="AL312" s="506"/>
      <c r="AM312" s="506"/>
      <c r="AN312" s="506"/>
      <c r="AO312" s="506"/>
      <c r="AP312" s="507"/>
      <c r="AS312" s="458"/>
      <c r="AT312" s="459"/>
      <c r="AU312" s="459"/>
      <c r="AV312" s="459"/>
      <c r="AW312" s="459"/>
      <c r="AX312" s="459"/>
      <c r="AY312" s="460"/>
      <c r="AZ312" s="464"/>
      <c r="BA312" s="459"/>
      <c r="BB312" s="459"/>
      <c r="BC312" s="459"/>
      <c r="BD312" s="459"/>
      <c r="BE312" s="459"/>
      <c r="BF312" s="465"/>
      <c r="BG312" s="189"/>
      <c r="BH312" s="190"/>
      <c r="BI312" s="191" t="str">
        <f>IFERROR(VLOOKUP(BG312,宿泊手当!$A$1:$B$5,2,FALSE),"食事の有無を選択")</f>
        <v>食事の有無を選択</v>
      </c>
      <c r="BJ312" s="189"/>
      <c r="BK312" s="192"/>
      <c r="BL312" s="488">
        <f t="shared" si="34"/>
        <v>0</v>
      </c>
      <c r="BM312" s="489"/>
      <c r="BN312" s="193" t="s">
        <v>4</v>
      </c>
      <c r="BO312" s="458"/>
      <c r="BP312" s="459"/>
      <c r="BQ312" s="459"/>
      <c r="BR312" s="459"/>
      <c r="BS312" s="459"/>
      <c r="BT312" s="459"/>
      <c r="BU312" s="465"/>
      <c r="BV312" s="458"/>
      <c r="BW312" s="459"/>
      <c r="BX312" s="459"/>
      <c r="BY312" s="459"/>
      <c r="BZ312" s="459"/>
      <c r="CA312" s="459"/>
      <c r="CB312" s="465"/>
      <c r="CC312" s="458"/>
      <c r="CD312" s="459"/>
      <c r="CE312" s="459"/>
      <c r="CF312" s="459"/>
      <c r="CG312" s="459"/>
      <c r="CH312" s="459"/>
      <c r="CI312" s="465"/>
      <c r="CJ312" s="458"/>
      <c r="CK312" s="459"/>
      <c r="CL312" s="459"/>
      <c r="CM312" s="459"/>
      <c r="CN312" s="459"/>
      <c r="CO312" s="459"/>
      <c r="CP312" s="465"/>
      <c r="CQ312" s="458"/>
      <c r="CR312" s="459"/>
      <c r="CS312" s="459"/>
      <c r="CT312" s="459"/>
      <c r="CU312" s="459"/>
      <c r="CV312" s="459"/>
      <c r="CW312" s="465"/>
      <c r="CX312" s="458"/>
      <c r="CY312" s="459"/>
      <c r="CZ312" s="459"/>
      <c r="DA312" s="459"/>
      <c r="DB312" s="459"/>
      <c r="DC312" s="459"/>
      <c r="DD312" s="465"/>
      <c r="DE312" s="482"/>
      <c r="DF312" s="483"/>
      <c r="DG312" s="483"/>
      <c r="DH312" s="483"/>
      <c r="DI312" s="483"/>
      <c r="DJ312" s="483"/>
      <c r="DK312" s="173"/>
      <c r="DL312" s="456"/>
    </row>
    <row r="313" spans="2:116" ht="20.25" hidden="1" customHeight="1">
      <c r="B313" s="458"/>
      <c r="C313" s="459"/>
      <c r="D313" s="459"/>
      <c r="E313" s="459"/>
      <c r="F313" s="459"/>
      <c r="G313" s="459"/>
      <c r="H313" s="459"/>
      <c r="I313" s="459"/>
      <c r="J313" s="459"/>
      <c r="K313" s="459"/>
      <c r="L313" s="459"/>
      <c r="M313" s="465"/>
      <c r="N313" s="499"/>
      <c r="O313" s="500"/>
      <c r="P313" s="501"/>
      <c r="S313" s="505"/>
      <c r="T313" s="506"/>
      <c r="U313" s="506"/>
      <c r="V313" s="506"/>
      <c r="W313" s="506"/>
      <c r="X313" s="507"/>
      <c r="Y313" s="505"/>
      <c r="Z313" s="506"/>
      <c r="AA313" s="506"/>
      <c r="AB313" s="506"/>
      <c r="AC313" s="506"/>
      <c r="AD313" s="507"/>
      <c r="AE313" s="505"/>
      <c r="AF313" s="506"/>
      <c r="AG313" s="506"/>
      <c r="AH313" s="506"/>
      <c r="AI313" s="506"/>
      <c r="AJ313" s="507"/>
      <c r="AK313" s="505"/>
      <c r="AL313" s="506"/>
      <c r="AM313" s="506"/>
      <c r="AN313" s="506"/>
      <c r="AO313" s="506"/>
      <c r="AP313" s="507"/>
      <c r="AS313" s="458"/>
      <c r="AT313" s="459"/>
      <c r="AU313" s="459"/>
      <c r="AV313" s="459"/>
      <c r="AW313" s="459"/>
      <c r="AX313" s="459"/>
      <c r="AY313" s="460"/>
      <c r="AZ313" s="464"/>
      <c r="BA313" s="459"/>
      <c r="BB313" s="459"/>
      <c r="BC313" s="459"/>
      <c r="BD313" s="459"/>
      <c r="BE313" s="459"/>
      <c r="BF313" s="465"/>
      <c r="BG313" s="189"/>
      <c r="BH313" s="190"/>
      <c r="BI313" s="191" t="str">
        <f>IFERROR(VLOOKUP(BG313,宿泊手当!$A$1:$B$5,2,FALSE),"食事の有無を選択")</f>
        <v>食事の有無を選択</v>
      </c>
      <c r="BJ313" s="189"/>
      <c r="BK313" s="192"/>
      <c r="BL313" s="488">
        <f t="shared" si="34"/>
        <v>0</v>
      </c>
      <c r="BM313" s="489"/>
      <c r="BN313" s="193" t="s">
        <v>4</v>
      </c>
      <c r="BO313" s="458"/>
      <c r="BP313" s="459"/>
      <c r="BQ313" s="459"/>
      <c r="BR313" s="459"/>
      <c r="BS313" s="459"/>
      <c r="BT313" s="459"/>
      <c r="BU313" s="465"/>
      <c r="BV313" s="458"/>
      <c r="BW313" s="459"/>
      <c r="BX313" s="459"/>
      <c r="BY313" s="459"/>
      <c r="BZ313" s="459"/>
      <c r="CA313" s="459"/>
      <c r="CB313" s="465"/>
      <c r="CC313" s="458"/>
      <c r="CD313" s="459"/>
      <c r="CE313" s="459"/>
      <c r="CF313" s="459"/>
      <c r="CG313" s="459"/>
      <c r="CH313" s="459"/>
      <c r="CI313" s="465"/>
      <c r="CJ313" s="458"/>
      <c r="CK313" s="459"/>
      <c r="CL313" s="459"/>
      <c r="CM313" s="459"/>
      <c r="CN313" s="459"/>
      <c r="CO313" s="459"/>
      <c r="CP313" s="465"/>
      <c r="CQ313" s="458"/>
      <c r="CR313" s="459"/>
      <c r="CS313" s="459"/>
      <c r="CT313" s="459"/>
      <c r="CU313" s="459"/>
      <c r="CV313" s="459"/>
      <c r="CW313" s="465"/>
      <c r="CX313" s="458"/>
      <c r="CY313" s="459"/>
      <c r="CZ313" s="459"/>
      <c r="DA313" s="459"/>
      <c r="DB313" s="459"/>
      <c r="DC313" s="459"/>
      <c r="DD313" s="465"/>
      <c r="DE313" s="482"/>
      <c r="DF313" s="483"/>
      <c r="DG313" s="483"/>
      <c r="DH313" s="483"/>
      <c r="DI313" s="483"/>
      <c r="DJ313" s="483"/>
      <c r="DK313" s="173"/>
      <c r="DL313" s="456"/>
    </row>
    <row r="314" spans="2:116" ht="20.25" hidden="1" customHeight="1">
      <c r="B314" s="458"/>
      <c r="C314" s="459"/>
      <c r="D314" s="459"/>
      <c r="E314" s="459"/>
      <c r="F314" s="459"/>
      <c r="G314" s="459"/>
      <c r="H314" s="459"/>
      <c r="I314" s="459"/>
      <c r="J314" s="459"/>
      <c r="K314" s="459"/>
      <c r="L314" s="459"/>
      <c r="M314" s="465"/>
      <c r="N314" s="499"/>
      <c r="O314" s="500"/>
      <c r="P314" s="501"/>
      <c r="S314" s="505"/>
      <c r="T314" s="506"/>
      <c r="U314" s="506"/>
      <c r="V314" s="506"/>
      <c r="W314" s="506"/>
      <c r="X314" s="507"/>
      <c r="Y314" s="505"/>
      <c r="Z314" s="506"/>
      <c r="AA314" s="506"/>
      <c r="AB314" s="506"/>
      <c r="AC314" s="506"/>
      <c r="AD314" s="507"/>
      <c r="AE314" s="505"/>
      <c r="AF314" s="506"/>
      <c r="AG314" s="506"/>
      <c r="AH314" s="506"/>
      <c r="AI314" s="506"/>
      <c r="AJ314" s="507"/>
      <c r="AK314" s="505"/>
      <c r="AL314" s="506"/>
      <c r="AM314" s="506"/>
      <c r="AN314" s="506"/>
      <c r="AO314" s="506"/>
      <c r="AP314" s="507"/>
      <c r="AS314" s="458"/>
      <c r="AT314" s="459"/>
      <c r="AU314" s="459"/>
      <c r="AV314" s="459"/>
      <c r="AW314" s="459"/>
      <c r="AX314" s="459"/>
      <c r="AY314" s="460"/>
      <c r="AZ314" s="464"/>
      <c r="BA314" s="459"/>
      <c r="BB314" s="459"/>
      <c r="BC314" s="459"/>
      <c r="BD314" s="459"/>
      <c r="BE314" s="459"/>
      <c r="BF314" s="465"/>
      <c r="BG314" s="189"/>
      <c r="BH314" s="190"/>
      <c r="BI314" s="191" t="str">
        <f>IFERROR(VLOOKUP(BG314,宿泊手当!$A$1:$B$5,2,FALSE),"食事の有無を選択")</f>
        <v>食事の有無を選択</v>
      </c>
      <c r="BJ314" s="189"/>
      <c r="BK314" s="192"/>
      <c r="BL314" s="488">
        <f t="shared" si="34"/>
        <v>0</v>
      </c>
      <c r="BM314" s="489"/>
      <c r="BN314" s="193" t="s">
        <v>4</v>
      </c>
      <c r="BO314" s="458"/>
      <c r="BP314" s="459"/>
      <c r="BQ314" s="459"/>
      <c r="BR314" s="459"/>
      <c r="BS314" s="459"/>
      <c r="BT314" s="459"/>
      <c r="BU314" s="465"/>
      <c r="BV314" s="458"/>
      <c r="BW314" s="459"/>
      <c r="BX314" s="459"/>
      <c r="BY314" s="459"/>
      <c r="BZ314" s="459"/>
      <c r="CA314" s="459"/>
      <c r="CB314" s="465"/>
      <c r="CC314" s="458"/>
      <c r="CD314" s="459"/>
      <c r="CE314" s="459"/>
      <c r="CF314" s="459"/>
      <c r="CG314" s="459"/>
      <c r="CH314" s="459"/>
      <c r="CI314" s="465"/>
      <c r="CJ314" s="458"/>
      <c r="CK314" s="459"/>
      <c r="CL314" s="459"/>
      <c r="CM314" s="459"/>
      <c r="CN314" s="459"/>
      <c r="CO314" s="459"/>
      <c r="CP314" s="465"/>
      <c r="CQ314" s="458"/>
      <c r="CR314" s="459"/>
      <c r="CS314" s="459"/>
      <c r="CT314" s="459"/>
      <c r="CU314" s="459"/>
      <c r="CV314" s="459"/>
      <c r="CW314" s="465"/>
      <c r="CX314" s="458"/>
      <c r="CY314" s="459"/>
      <c r="CZ314" s="459"/>
      <c r="DA314" s="459"/>
      <c r="DB314" s="459"/>
      <c r="DC314" s="459"/>
      <c r="DD314" s="465"/>
      <c r="DE314" s="482"/>
      <c r="DF314" s="483"/>
      <c r="DG314" s="483"/>
      <c r="DH314" s="483"/>
      <c r="DI314" s="483"/>
      <c r="DJ314" s="483"/>
      <c r="DK314" s="173"/>
      <c r="DL314" s="456"/>
    </row>
    <row r="315" spans="2:116" ht="15.75" hidden="1" customHeight="1">
      <c r="B315" s="461"/>
      <c r="C315" s="462"/>
      <c r="D315" s="462"/>
      <c r="E315" s="462"/>
      <c r="F315" s="462"/>
      <c r="G315" s="462"/>
      <c r="H315" s="462"/>
      <c r="I315" s="462"/>
      <c r="J315" s="462"/>
      <c r="K315" s="462"/>
      <c r="L315" s="462"/>
      <c r="M315" s="467"/>
      <c r="N315" s="499"/>
      <c r="O315" s="500"/>
      <c r="P315" s="501"/>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1"/>
      <c r="AT315" s="462"/>
      <c r="AU315" s="462"/>
      <c r="AV315" s="462"/>
      <c r="AW315" s="462"/>
      <c r="AX315" s="462"/>
      <c r="AY315" s="463"/>
      <c r="AZ315" s="466"/>
      <c r="BA315" s="462"/>
      <c r="BB315" s="462"/>
      <c r="BC315" s="462"/>
      <c r="BD315" s="462"/>
      <c r="BE315" s="462"/>
      <c r="BF315" s="467"/>
      <c r="BG315" s="493" t="s">
        <v>210</v>
      </c>
      <c r="BH315" s="494"/>
      <c r="BI315" s="494"/>
      <c r="BJ315" s="494"/>
      <c r="BK315" s="494"/>
      <c r="BL315" s="494"/>
      <c r="BM315" s="494"/>
      <c r="BN315" s="495"/>
      <c r="BO315" s="461"/>
      <c r="BP315" s="462"/>
      <c r="BQ315" s="462"/>
      <c r="BR315" s="462"/>
      <c r="BS315" s="462"/>
      <c r="BT315" s="462"/>
      <c r="BU315" s="467"/>
      <c r="BV315" s="461"/>
      <c r="BW315" s="462"/>
      <c r="BX315" s="462"/>
      <c r="BY315" s="462"/>
      <c r="BZ315" s="462"/>
      <c r="CA315" s="462"/>
      <c r="CB315" s="467"/>
      <c r="CC315" s="461"/>
      <c r="CD315" s="462"/>
      <c r="CE315" s="462"/>
      <c r="CF315" s="462"/>
      <c r="CG315" s="462"/>
      <c r="CH315" s="462"/>
      <c r="CI315" s="467"/>
      <c r="CJ315" s="461"/>
      <c r="CK315" s="462"/>
      <c r="CL315" s="462"/>
      <c r="CM315" s="462"/>
      <c r="CN315" s="462"/>
      <c r="CO315" s="462"/>
      <c r="CP315" s="467"/>
      <c r="CQ315" s="461"/>
      <c r="CR315" s="462"/>
      <c r="CS315" s="462"/>
      <c r="CT315" s="462"/>
      <c r="CU315" s="462"/>
      <c r="CV315" s="462"/>
      <c r="CW315" s="467"/>
      <c r="CX315" s="461"/>
      <c r="CY315" s="462"/>
      <c r="CZ315" s="462"/>
      <c r="DA315" s="462"/>
      <c r="DB315" s="462"/>
      <c r="DC315" s="462"/>
      <c r="DD315" s="467"/>
      <c r="DE315" s="197"/>
      <c r="DF315" s="198"/>
      <c r="DG315" s="198"/>
      <c r="DH315" s="198"/>
      <c r="DI315" s="198"/>
      <c r="DJ315" s="198"/>
      <c r="DK315" s="199" t="s">
        <v>4</v>
      </c>
    </row>
    <row r="316" spans="2:116" ht="9.75" hidden="1" customHeight="1">
      <c r="B316" s="496"/>
      <c r="C316" s="497"/>
      <c r="D316" s="497"/>
      <c r="E316" s="497"/>
      <c r="F316" s="497"/>
      <c r="G316" s="497"/>
      <c r="H316" s="497"/>
      <c r="I316" s="497"/>
      <c r="J316" s="497"/>
      <c r="K316" s="497"/>
      <c r="L316" s="497"/>
      <c r="M316" s="498"/>
      <c r="N316" s="499">
        <v>18</v>
      </c>
      <c r="O316" s="500"/>
      <c r="P316" s="501"/>
      <c r="S316" s="502"/>
      <c r="T316" s="503"/>
      <c r="U316" s="503"/>
      <c r="V316" s="503"/>
      <c r="W316" s="503"/>
      <c r="X316" s="504"/>
      <c r="Y316" s="502"/>
      <c r="Z316" s="503"/>
      <c r="AA316" s="503"/>
      <c r="AB316" s="503"/>
      <c r="AC316" s="503"/>
      <c r="AD316" s="504"/>
      <c r="AE316" s="502"/>
      <c r="AF316" s="503"/>
      <c r="AG316" s="503"/>
      <c r="AH316" s="503"/>
      <c r="AI316" s="503"/>
      <c r="AJ316" s="504"/>
      <c r="AK316" s="502">
        <f>SUM(S316:AJ332)</f>
        <v>0</v>
      </c>
      <c r="AL316" s="503"/>
      <c r="AM316" s="503"/>
      <c r="AN316" s="503"/>
      <c r="AO316" s="503"/>
      <c r="AP316" s="504"/>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172"/>
      <c r="CY316" s="169"/>
      <c r="CZ316" s="169"/>
      <c r="DA316" s="169"/>
      <c r="DB316" s="169"/>
      <c r="DC316" s="169"/>
      <c r="DD316" s="171"/>
      <c r="DE316" s="480">
        <f>SUM(AS317:DD317)</f>
        <v>0</v>
      </c>
      <c r="DF316" s="481"/>
      <c r="DG316" s="481"/>
      <c r="DH316" s="481"/>
      <c r="DI316" s="481"/>
      <c r="DJ316" s="481"/>
      <c r="DK316" s="171"/>
    </row>
    <row r="317" spans="2:116" ht="18.75" hidden="1" customHeight="1">
      <c r="B317" s="458"/>
      <c r="C317" s="459"/>
      <c r="D317" s="459"/>
      <c r="E317" s="459"/>
      <c r="F317" s="459"/>
      <c r="G317" s="459"/>
      <c r="H317" s="459"/>
      <c r="I317" s="459"/>
      <c r="J317" s="459"/>
      <c r="K317" s="459"/>
      <c r="L317" s="459"/>
      <c r="M317" s="465"/>
      <c r="N317" s="499"/>
      <c r="O317" s="500"/>
      <c r="P317" s="501"/>
      <c r="S317" s="505"/>
      <c r="T317" s="506"/>
      <c r="U317" s="506"/>
      <c r="V317" s="506"/>
      <c r="W317" s="506"/>
      <c r="X317" s="507"/>
      <c r="Y317" s="505"/>
      <c r="Z317" s="506"/>
      <c r="AA317" s="506"/>
      <c r="AB317" s="506"/>
      <c r="AC317" s="506"/>
      <c r="AD317" s="507"/>
      <c r="AE317" s="505"/>
      <c r="AF317" s="506"/>
      <c r="AG317" s="506"/>
      <c r="AH317" s="506"/>
      <c r="AI317" s="506"/>
      <c r="AJ317" s="507"/>
      <c r="AK317" s="505"/>
      <c r="AL317" s="506"/>
      <c r="AM317" s="506"/>
      <c r="AN317" s="506"/>
      <c r="AO317" s="506"/>
      <c r="AP317" s="507"/>
      <c r="AS317" s="484"/>
      <c r="AT317" s="485"/>
      <c r="AU317" s="485"/>
      <c r="AV317" s="485"/>
      <c r="AW317" s="485"/>
      <c r="AX317" s="485"/>
      <c r="AY317" s="486"/>
      <c r="AZ317" s="485"/>
      <c r="BA317" s="485"/>
      <c r="BB317" s="485"/>
      <c r="BC317" s="485"/>
      <c r="BD317" s="485"/>
      <c r="BE317" s="485"/>
      <c r="BF317" s="487"/>
      <c r="BG317" s="484">
        <f>SUM(BL327:BM332)</f>
        <v>0</v>
      </c>
      <c r="BH317" s="485"/>
      <c r="BI317" s="485"/>
      <c r="BJ317" s="485"/>
      <c r="BK317" s="485"/>
      <c r="BL317" s="485"/>
      <c r="BM317" s="485"/>
      <c r="BN317" s="487"/>
      <c r="BO317" s="484"/>
      <c r="BP317" s="485"/>
      <c r="BQ317" s="485"/>
      <c r="BR317" s="485"/>
      <c r="BS317" s="485"/>
      <c r="BT317" s="485"/>
      <c r="BU317" s="487"/>
      <c r="BV317" s="484"/>
      <c r="BW317" s="485"/>
      <c r="BX317" s="485"/>
      <c r="BY317" s="485"/>
      <c r="BZ317" s="485"/>
      <c r="CA317" s="485"/>
      <c r="CB317" s="487"/>
      <c r="CC317" s="484"/>
      <c r="CD317" s="485"/>
      <c r="CE317" s="485"/>
      <c r="CF317" s="485"/>
      <c r="CG317" s="485"/>
      <c r="CH317" s="485"/>
      <c r="CI317" s="487"/>
      <c r="CJ317" s="484"/>
      <c r="CK317" s="485"/>
      <c r="CL317" s="485"/>
      <c r="CM317" s="485"/>
      <c r="CN317" s="485"/>
      <c r="CO317" s="485"/>
      <c r="CP317" s="487"/>
      <c r="CQ317" s="484"/>
      <c r="CR317" s="485"/>
      <c r="CS317" s="485"/>
      <c r="CT317" s="485"/>
      <c r="CU317" s="485"/>
      <c r="CV317" s="485"/>
      <c r="CW317" s="487"/>
      <c r="CX317" s="484"/>
      <c r="CY317" s="485"/>
      <c r="CZ317" s="485"/>
      <c r="DA317" s="485"/>
      <c r="DB317" s="485"/>
      <c r="DC317" s="485"/>
      <c r="DD317" s="487"/>
      <c r="DE317" s="482"/>
      <c r="DF317" s="483"/>
      <c r="DG317" s="483"/>
      <c r="DH317" s="483"/>
      <c r="DI317" s="483"/>
      <c r="DJ317" s="483"/>
      <c r="DK317" s="173"/>
      <c r="DL317" s="158" t="str">
        <f>IF(AK316=DE316,"○","一致していません")</f>
        <v>○</v>
      </c>
    </row>
    <row r="318" spans="2:116" ht="9" hidden="1" customHeight="1">
      <c r="B318" s="458"/>
      <c r="C318" s="459"/>
      <c r="D318" s="459"/>
      <c r="E318" s="459"/>
      <c r="F318" s="459"/>
      <c r="G318" s="459"/>
      <c r="H318" s="459"/>
      <c r="I318" s="459"/>
      <c r="J318" s="459"/>
      <c r="K318" s="459"/>
      <c r="L318" s="459"/>
      <c r="M318" s="465"/>
      <c r="N318" s="499"/>
      <c r="O318" s="500"/>
      <c r="P318" s="501"/>
      <c r="S318" s="505"/>
      <c r="T318" s="506"/>
      <c r="U318" s="506"/>
      <c r="V318" s="506"/>
      <c r="W318" s="506"/>
      <c r="X318" s="507"/>
      <c r="Y318" s="505"/>
      <c r="Z318" s="506"/>
      <c r="AA318" s="506"/>
      <c r="AB318" s="506"/>
      <c r="AC318" s="506"/>
      <c r="AD318" s="507"/>
      <c r="AE318" s="505"/>
      <c r="AF318" s="506"/>
      <c r="AG318" s="506"/>
      <c r="AH318" s="506"/>
      <c r="AI318" s="506"/>
      <c r="AJ318" s="507"/>
      <c r="AK318" s="505"/>
      <c r="AL318" s="506"/>
      <c r="AM318" s="506"/>
      <c r="AN318" s="506"/>
      <c r="AO318" s="506"/>
      <c r="AP318" s="507"/>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174"/>
      <c r="CY318" s="175"/>
      <c r="CZ318" s="175"/>
      <c r="DA318" s="175"/>
      <c r="DB318" s="175"/>
      <c r="DC318" s="175"/>
      <c r="DD318" s="179" t="s">
        <v>4</v>
      </c>
      <c r="DE318" s="482"/>
      <c r="DF318" s="483"/>
      <c r="DG318" s="483"/>
      <c r="DH318" s="483"/>
      <c r="DI318" s="483"/>
      <c r="DJ318" s="483"/>
      <c r="DK318" s="173"/>
      <c r="DL318" s="456"/>
    </row>
    <row r="319" spans="2:116" ht="15" hidden="1" customHeight="1">
      <c r="B319" s="458"/>
      <c r="C319" s="459"/>
      <c r="D319" s="459"/>
      <c r="E319" s="459"/>
      <c r="F319" s="459"/>
      <c r="G319" s="459"/>
      <c r="H319" s="459"/>
      <c r="I319" s="459"/>
      <c r="J319" s="459"/>
      <c r="K319" s="459"/>
      <c r="L319" s="459"/>
      <c r="M319" s="465"/>
      <c r="N319" s="499"/>
      <c r="O319" s="500"/>
      <c r="P319" s="501"/>
      <c r="S319" s="505"/>
      <c r="T319" s="506"/>
      <c r="U319" s="506"/>
      <c r="V319" s="506"/>
      <c r="W319" s="506"/>
      <c r="X319" s="507"/>
      <c r="Y319" s="505"/>
      <c r="Z319" s="506"/>
      <c r="AA319" s="506"/>
      <c r="AB319" s="506"/>
      <c r="AC319" s="506"/>
      <c r="AD319" s="507"/>
      <c r="AE319" s="505"/>
      <c r="AF319" s="506"/>
      <c r="AG319" s="506"/>
      <c r="AH319" s="506"/>
      <c r="AI319" s="506"/>
      <c r="AJ319" s="507"/>
      <c r="AK319" s="505"/>
      <c r="AL319" s="506"/>
      <c r="AM319" s="506"/>
      <c r="AN319" s="506"/>
      <c r="AO319" s="506"/>
      <c r="AP319" s="507"/>
      <c r="AS319" s="180" t="s">
        <v>24</v>
      </c>
      <c r="AT319" s="181"/>
      <c r="AU319" s="181"/>
      <c r="AV319" s="181"/>
      <c r="AW319" s="181"/>
      <c r="AX319" s="181"/>
      <c r="AY319" s="182"/>
      <c r="AZ319" s="181"/>
      <c r="BA319" s="181"/>
      <c r="BB319" s="181"/>
      <c r="BC319" s="181"/>
      <c r="BD319" s="181"/>
      <c r="BE319" s="181"/>
      <c r="BF319" s="183"/>
      <c r="BG319" s="457" t="s">
        <v>194</v>
      </c>
      <c r="BH319" s="457"/>
      <c r="BI319" s="457"/>
      <c r="BJ319" s="457"/>
      <c r="BK319" s="457"/>
      <c r="BL319" s="457"/>
      <c r="BM319" s="457"/>
      <c r="BN319" s="457"/>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184"/>
      <c r="CY319" s="181"/>
      <c r="CZ319" s="181"/>
      <c r="DA319" s="181"/>
      <c r="DB319" s="181"/>
      <c r="DC319" s="181"/>
      <c r="DD319" s="183"/>
      <c r="DE319" s="482"/>
      <c r="DF319" s="483"/>
      <c r="DG319" s="483"/>
      <c r="DH319" s="483"/>
      <c r="DI319" s="483"/>
      <c r="DJ319" s="483"/>
      <c r="DK319" s="173"/>
      <c r="DL319" s="456"/>
    </row>
    <row r="320" spans="2:116" ht="15" hidden="1" customHeight="1">
      <c r="B320" s="458"/>
      <c r="C320" s="459"/>
      <c r="D320" s="459"/>
      <c r="E320" s="459"/>
      <c r="F320" s="459"/>
      <c r="G320" s="459"/>
      <c r="H320" s="459"/>
      <c r="I320" s="459"/>
      <c r="J320" s="459"/>
      <c r="K320" s="459"/>
      <c r="L320" s="459"/>
      <c r="M320" s="465"/>
      <c r="N320" s="499"/>
      <c r="O320" s="500"/>
      <c r="P320" s="501"/>
      <c r="S320" s="505"/>
      <c r="T320" s="506"/>
      <c r="U320" s="506"/>
      <c r="V320" s="506"/>
      <c r="W320" s="506"/>
      <c r="X320" s="507"/>
      <c r="Y320" s="505"/>
      <c r="Z320" s="506"/>
      <c r="AA320" s="506"/>
      <c r="AB320" s="506"/>
      <c r="AC320" s="506"/>
      <c r="AD320" s="507"/>
      <c r="AE320" s="505"/>
      <c r="AF320" s="506"/>
      <c r="AG320" s="506"/>
      <c r="AH320" s="506"/>
      <c r="AI320" s="506"/>
      <c r="AJ320" s="507"/>
      <c r="AK320" s="505"/>
      <c r="AL320" s="506"/>
      <c r="AM320" s="506"/>
      <c r="AN320" s="506"/>
      <c r="AO320" s="506"/>
      <c r="AP320" s="507"/>
      <c r="AS320" s="458"/>
      <c r="AT320" s="459"/>
      <c r="AU320" s="459"/>
      <c r="AV320" s="459"/>
      <c r="AW320" s="459"/>
      <c r="AX320" s="459"/>
      <c r="AY320" s="460"/>
      <c r="AZ320" s="464"/>
      <c r="BA320" s="459"/>
      <c r="BB320" s="459"/>
      <c r="BC320" s="459"/>
      <c r="BD320" s="459"/>
      <c r="BE320" s="459"/>
      <c r="BF320" s="465"/>
      <c r="BG320" s="468" t="s">
        <v>208</v>
      </c>
      <c r="BH320" s="469"/>
      <c r="BI320" s="470" t="s">
        <v>207</v>
      </c>
      <c r="BJ320" s="472" t="s">
        <v>200</v>
      </c>
      <c r="BK320" s="472" t="s">
        <v>205</v>
      </c>
      <c r="BL320" s="474" t="s">
        <v>201</v>
      </c>
      <c r="BM320" s="475"/>
      <c r="BN320" s="476"/>
      <c r="BO320" s="458"/>
      <c r="BP320" s="459"/>
      <c r="BQ320" s="459"/>
      <c r="BR320" s="459"/>
      <c r="BS320" s="459"/>
      <c r="BT320" s="459"/>
      <c r="BU320" s="465"/>
      <c r="BV320" s="458"/>
      <c r="BW320" s="459"/>
      <c r="BX320" s="459"/>
      <c r="BY320" s="459"/>
      <c r="BZ320" s="459"/>
      <c r="CA320" s="459"/>
      <c r="CB320" s="465"/>
      <c r="CC320" s="458"/>
      <c r="CD320" s="459"/>
      <c r="CE320" s="459"/>
      <c r="CF320" s="459"/>
      <c r="CG320" s="459"/>
      <c r="CH320" s="459"/>
      <c r="CI320" s="465"/>
      <c r="CJ320" s="458"/>
      <c r="CK320" s="459"/>
      <c r="CL320" s="459"/>
      <c r="CM320" s="459"/>
      <c r="CN320" s="459"/>
      <c r="CO320" s="459"/>
      <c r="CP320" s="465"/>
      <c r="CQ320" s="458"/>
      <c r="CR320" s="459"/>
      <c r="CS320" s="459"/>
      <c r="CT320" s="459"/>
      <c r="CU320" s="459"/>
      <c r="CV320" s="459"/>
      <c r="CW320" s="465"/>
      <c r="CX320" s="458"/>
      <c r="CY320" s="459"/>
      <c r="CZ320" s="459"/>
      <c r="DA320" s="459"/>
      <c r="DB320" s="459"/>
      <c r="DC320" s="459"/>
      <c r="DD320" s="465"/>
      <c r="DE320" s="482"/>
      <c r="DF320" s="483"/>
      <c r="DG320" s="483"/>
      <c r="DH320" s="483"/>
      <c r="DI320" s="483"/>
      <c r="DJ320" s="483"/>
      <c r="DK320" s="173"/>
      <c r="DL320" s="456"/>
    </row>
    <row r="321" spans="2:116" ht="13.5" hidden="1" customHeight="1">
      <c r="B321" s="458"/>
      <c r="C321" s="459"/>
      <c r="D321" s="459"/>
      <c r="E321" s="459"/>
      <c r="F321" s="459"/>
      <c r="G321" s="459"/>
      <c r="H321" s="459"/>
      <c r="I321" s="459"/>
      <c r="J321" s="459"/>
      <c r="K321" s="459"/>
      <c r="L321" s="459"/>
      <c r="M321" s="465"/>
      <c r="N321" s="499"/>
      <c r="O321" s="500"/>
      <c r="P321" s="501"/>
      <c r="S321" s="505"/>
      <c r="T321" s="506"/>
      <c r="U321" s="506"/>
      <c r="V321" s="506"/>
      <c r="W321" s="506"/>
      <c r="X321" s="507"/>
      <c r="Y321" s="505"/>
      <c r="Z321" s="506"/>
      <c r="AA321" s="506"/>
      <c r="AB321" s="506"/>
      <c r="AC321" s="506"/>
      <c r="AD321" s="507"/>
      <c r="AE321" s="505"/>
      <c r="AF321" s="506"/>
      <c r="AG321" s="506"/>
      <c r="AH321" s="506"/>
      <c r="AI321" s="506"/>
      <c r="AJ321" s="507"/>
      <c r="AK321" s="505"/>
      <c r="AL321" s="506"/>
      <c r="AM321" s="506"/>
      <c r="AN321" s="506"/>
      <c r="AO321" s="506"/>
      <c r="AP321" s="507"/>
      <c r="AS321" s="458"/>
      <c r="AT321" s="459"/>
      <c r="AU321" s="459"/>
      <c r="AV321" s="459"/>
      <c r="AW321" s="459"/>
      <c r="AX321" s="459"/>
      <c r="AY321" s="460"/>
      <c r="AZ321" s="464"/>
      <c r="BA321" s="459"/>
      <c r="BB321" s="459"/>
      <c r="BC321" s="459"/>
      <c r="BD321" s="459"/>
      <c r="BE321" s="459"/>
      <c r="BF321" s="465"/>
      <c r="BG321" s="185" t="s">
        <v>195</v>
      </c>
      <c r="BH321" s="186" t="s">
        <v>3</v>
      </c>
      <c r="BI321" s="471"/>
      <c r="BJ321" s="473"/>
      <c r="BK321" s="473"/>
      <c r="BL321" s="477"/>
      <c r="BM321" s="478"/>
      <c r="BN321" s="479"/>
      <c r="BO321" s="458"/>
      <c r="BP321" s="459"/>
      <c r="BQ321" s="459"/>
      <c r="BR321" s="459"/>
      <c r="BS321" s="459"/>
      <c r="BT321" s="459"/>
      <c r="BU321" s="465"/>
      <c r="BV321" s="458"/>
      <c r="BW321" s="459"/>
      <c r="BX321" s="459"/>
      <c r="BY321" s="459"/>
      <c r="BZ321" s="459"/>
      <c r="CA321" s="459"/>
      <c r="CB321" s="465"/>
      <c r="CC321" s="458"/>
      <c r="CD321" s="459"/>
      <c r="CE321" s="459"/>
      <c r="CF321" s="459"/>
      <c r="CG321" s="459"/>
      <c r="CH321" s="459"/>
      <c r="CI321" s="465"/>
      <c r="CJ321" s="458"/>
      <c r="CK321" s="459"/>
      <c r="CL321" s="459"/>
      <c r="CM321" s="459"/>
      <c r="CN321" s="459"/>
      <c r="CO321" s="459"/>
      <c r="CP321" s="465"/>
      <c r="CQ321" s="458"/>
      <c r="CR321" s="459"/>
      <c r="CS321" s="459"/>
      <c r="CT321" s="459"/>
      <c r="CU321" s="459"/>
      <c r="CV321" s="459"/>
      <c r="CW321" s="465"/>
      <c r="CX321" s="458"/>
      <c r="CY321" s="459"/>
      <c r="CZ321" s="459"/>
      <c r="DA321" s="459"/>
      <c r="DB321" s="459"/>
      <c r="DC321" s="459"/>
      <c r="DD321" s="465"/>
      <c r="DE321" s="482"/>
      <c r="DF321" s="483"/>
      <c r="DG321" s="483"/>
      <c r="DH321" s="483"/>
      <c r="DI321" s="483"/>
      <c r="DJ321" s="483"/>
      <c r="DK321" s="173"/>
      <c r="DL321" s="456"/>
    </row>
    <row r="322" spans="2:116" ht="20.25" hidden="1" customHeight="1">
      <c r="B322" s="458"/>
      <c r="C322" s="459"/>
      <c r="D322" s="459"/>
      <c r="E322" s="459"/>
      <c r="F322" s="459"/>
      <c r="G322" s="459"/>
      <c r="H322" s="459"/>
      <c r="I322" s="459"/>
      <c r="J322" s="459"/>
      <c r="K322" s="459"/>
      <c r="L322" s="459"/>
      <c r="M322" s="465"/>
      <c r="N322" s="499"/>
      <c r="O322" s="500"/>
      <c r="P322" s="501"/>
      <c r="S322" s="505"/>
      <c r="T322" s="506"/>
      <c r="U322" s="506"/>
      <c r="V322" s="506"/>
      <c r="W322" s="506"/>
      <c r="X322" s="507"/>
      <c r="Y322" s="505"/>
      <c r="Z322" s="506"/>
      <c r="AA322" s="506"/>
      <c r="AB322" s="506"/>
      <c r="AC322" s="506"/>
      <c r="AD322" s="507"/>
      <c r="AE322" s="505"/>
      <c r="AF322" s="506"/>
      <c r="AG322" s="506"/>
      <c r="AH322" s="506"/>
      <c r="AI322" s="506"/>
      <c r="AJ322" s="507"/>
      <c r="AK322" s="505"/>
      <c r="AL322" s="506"/>
      <c r="AM322" s="506"/>
      <c r="AN322" s="506"/>
      <c r="AO322" s="506"/>
      <c r="AP322" s="507"/>
      <c r="AS322" s="458"/>
      <c r="AT322" s="459"/>
      <c r="AU322" s="459"/>
      <c r="AV322" s="459"/>
      <c r="AW322" s="459"/>
      <c r="AX322" s="459"/>
      <c r="AY322" s="460"/>
      <c r="AZ322" s="464"/>
      <c r="BA322" s="459"/>
      <c r="BB322" s="459"/>
      <c r="BC322" s="459"/>
      <c r="BD322" s="459"/>
      <c r="BE322" s="459"/>
      <c r="BF322" s="465"/>
      <c r="BG322" s="187"/>
      <c r="BH322" s="221">
        <f>IFERROR(VLOOKUP(【③ターゲット】事業!AY44,宿泊費基準額!_xlnm.Print_Area,2,FALSE),0)</f>
        <v>0</v>
      </c>
      <c r="BI322" s="222" t="str">
        <f>IFERROR(VLOOKUP(BG322,宿泊手当!$A$1:$B$5,2,FALSE),"食事の有無を選択")</f>
        <v>食事の有無を選択</v>
      </c>
      <c r="BJ322" s="223"/>
      <c r="BK322" s="223"/>
      <c r="BL322" s="490">
        <f>IFERROR(BH322+BI322,0)</f>
        <v>0</v>
      </c>
      <c r="BM322" s="491"/>
      <c r="BN322" s="188" t="s">
        <v>4</v>
      </c>
      <c r="BO322" s="458"/>
      <c r="BP322" s="459"/>
      <c r="BQ322" s="459"/>
      <c r="BR322" s="459"/>
      <c r="BS322" s="459"/>
      <c r="BT322" s="459"/>
      <c r="BU322" s="465"/>
      <c r="BV322" s="458"/>
      <c r="BW322" s="459"/>
      <c r="BX322" s="459"/>
      <c r="BY322" s="459"/>
      <c r="BZ322" s="459"/>
      <c r="CA322" s="459"/>
      <c r="CB322" s="465"/>
      <c r="CC322" s="458"/>
      <c r="CD322" s="459"/>
      <c r="CE322" s="459"/>
      <c r="CF322" s="459"/>
      <c r="CG322" s="459"/>
      <c r="CH322" s="459"/>
      <c r="CI322" s="465"/>
      <c r="CJ322" s="458"/>
      <c r="CK322" s="459"/>
      <c r="CL322" s="459"/>
      <c r="CM322" s="459"/>
      <c r="CN322" s="459"/>
      <c r="CO322" s="459"/>
      <c r="CP322" s="465"/>
      <c r="CQ322" s="458"/>
      <c r="CR322" s="459"/>
      <c r="CS322" s="459"/>
      <c r="CT322" s="459"/>
      <c r="CU322" s="459"/>
      <c r="CV322" s="459"/>
      <c r="CW322" s="465"/>
      <c r="CX322" s="458"/>
      <c r="CY322" s="459"/>
      <c r="CZ322" s="459"/>
      <c r="DA322" s="459"/>
      <c r="DB322" s="459"/>
      <c r="DC322" s="459"/>
      <c r="DD322" s="465"/>
      <c r="DE322" s="482"/>
      <c r="DF322" s="483"/>
      <c r="DG322" s="483"/>
      <c r="DH322" s="483"/>
      <c r="DI322" s="483"/>
      <c r="DJ322" s="483"/>
      <c r="DK322" s="173"/>
      <c r="DL322" s="456"/>
    </row>
    <row r="323" spans="2:116" ht="20.25" hidden="1" customHeight="1">
      <c r="B323" s="458"/>
      <c r="C323" s="459"/>
      <c r="D323" s="459"/>
      <c r="E323" s="459"/>
      <c r="F323" s="459"/>
      <c r="G323" s="459"/>
      <c r="H323" s="459"/>
      <c r="I323" s="459"/>
      <c r="J323" s="459"/>
      <c r="K323" s="459"/>
      <c r="L323" s="459"/>
      <c r="M323" s="465"/>
      <c r="N323" s="499"/>
      <c r="O323" s="500"/>
      <c r="P323" s="501"/>
      <c r="S323" s="505"/>
      <c r="T323" s="506"/>
      <c r="U323" s="506"/>
      <c r="V323" s="506"/>
      <c r="W323" s="506"/>
      <c r="X323" s="507"/>
      <c r="Y323" s="505"/>
      <c r="Z323" s="506"/>
      <c r="AA323" s="506"/>
      <c r="AB323" s="506"/>
      <c r="AC323" s="506"/>
      <c r="AD323" s="507"/>
      <c r="AE323" s="505"/>
      <c r="AF323" s="506"/>
      <c r="AG323" s="506"/>
      <c r="AH323" s="506"/>
      <c r="AI323" s="506"/>
      <c r="AJ323" s="507"/>
      <c r="AK323" s="505"/>
      <c r="AL323" s="506"/>
      <c r="AM323" s="506"/>
      <c r="AN323" s="506"/>
      <c r="AO323" s="506"/>
      <c r="AP323" s="507"/>
      <c r="AS323" s="458"/>
      <c r="AT323" s="459"/>
      <c r="AU323" s="459"/>
      <c r="AV323" s="459"/>
      <c r="AW323" s="459"/>
      <c r="AX323" s="459"/>
      <c r="AY323" s="460"/>
      <c r="AZ323" s="464"/>
      <c r="BA323" s="459"/>
      <c r="BB323" s="459"/>
      <c r="BC323" s="459"/>
      <c r="BD323" s="459"/>
      <c r="BE323" s="459"/>
      <c r="BF323" s="465"/>
      <c r="BG323" s="187"/>
      <c r="BH323" s="221">
        <f>$BH$322</f>
        <v>0</v>
      </c>
      <c r="BI323" s="222" t="str">
        <f>IFERROR(VLOOKUP(BG323,宿泊手当!$A$1:$B$5,2,FALSE),"食事の有無を選択")</f>
        <v>食事の有無を選択</v>
      </c>
      <c r="BJ323" s="223"/>
      <c r="BK323" s="223"/>
      <c r="BL323" s="490">
        <f>IFERROR(BH323+BI323,0)</f>
        <v>0</v>
      </c>
      <c r="BM323" s="491"/>
      <c r="BN323" s="188" t="s">
        <v>4</v>
      </c>
      <c r="BO323" s="458"/>
      <c r="BP323" s="459"/>
      <c r="BQ323" s="459"/>
      <c r="BR323" s="459"/>
      <c r="BS323" s="459"/>
      <c r="BT323" s="459"/>
      <c r="BU323" s="465"/>
      <c r="BV323" s="458"/>
      <c r="BW323" s="459"/>
      <c r="BX323" s="459"/>
      <c r="BY323" s="459"/>
      <c r="BZ323" s="459"/>
      <c r="CA323" s="459"/>
      <c r="CB323" s="465"/>
      <c r="CC323" s="458"/>
      <c r="CD323" s="459"/>
      <c r="CE323" s="459"/>
      <c r="CF323" s="459"/>
      <c r="CG323" s="459"/>
      <c r="CH323" s="459"/>
      <c r="CI323" s="465"/>
      <c r="CJ323" s="458"/>
      <c r="CK323" s="459"/>
      <c r="CL323" s="459"/>
      <c r="CM323" s="459"/>
      <c r="CN323" s="459"/>
      <c r="CO323" s="459"/>
      <c r="CP323" s="465"/>
      <c r="CQ323" s="458"/>
      <c r="CR323" s="459"/>
      <c r="CS323" s="459"/>
      <c r="CT323" s="459"/>
      <c r="CU323" s="459"/>
      <c r="CV323" s="459"/>
      <c r="CW323" s="465"/>
      <c r="CX323" s="458"/>
      <c r="CY323" s="459"/>
      <c r="CZ323" s="459"/>
      <c r="DA323" s="459"/>
      <c r="DB323" s="459"/>
      <c r="DC323" s="459"/>
      <c r="DD323" s="465"/>
      <c r="DE323" s="482"/>
      <c r="DF323" s="483"/>
      <c r="DG323" s="483"/>
      <c r="DH323" s="483"/>
      <c r="DI323" s="483"/>
      <c r="DJ323" s="483"/>
      <c r="DK323" s="173"/>
      <c r="DL323" s="456"/>
    </row>
    <row r="324" spans="2:116" ht="20.25" hidden="1" customHeight="1">
      <c r="B324" s="458"/>
      <c r="C324" s="459"/>
      <c r="D324" s="459"/>
      <c r="E324" s="459"/>
      <c r="F324" s="459"/>
      <c r="G324" s="459"/>
      <c r="H324" s="459"/>
      <c r="I324" s="459"/>
      <c r="J324" s="459"/>
      <c r="K324" s="459"/>
      <c r="L324" s="459"/>
      <c r="M324" s="465"/>
      <c r="N324" s="499"/>
      <c r="O324" s="500"/>
      <c r="P324" s="501"/>
      <c r="S324" s="505"/>
      <c r="T324" s="506"/>
      <c r="U324" s="506"/>
      <c r="V324" s="506"/>
      <c r="W324" s="506"/>
      <c r="X324" s="507"/>
      <c r="Y324" s="505"/>
      <c r="Z324" s="506"/>
      <c r="AA324" s="506"/>
      <c r="AB324" s="506"/>
      <c r="AC324" s="506"/>
      <c r="AD324" s="507"/>
      <c r="AE324" s="505"/>
      <c r="AF324" s="506"/>
      <c r="AG324" s="506"/>
      <c r="AH324" s="506"/>
      <c r="AI324" s="506"/>
      <c r="AJ324" s="507"/>
      <c r="AK324" s="505"/>
      <c r="AL324" s="506"/>
      <c r="AM324" s="506"/>
      <c r="AN324" s="506"/>
      <c r="AO324" s="506"/>
      <c r="AP324" s="507"/>
      <c r="AS324" s="458"/>
      <c r="AT324" s="459"/>
      <c r="AU324" s="459"/>
      <c r="AV324" s="459"/>
      <c r="AW324" s="459"/>
      <c r="AX324" s="459"/>
      <c r="AY324" s="460"/>
      <c r="AZ324" s="464"/>
      <c r="BA324" s="459"/>
      <c r="BB324" s="459"/>
      <c r="BC324" s="459"/>
      <c r="BD324" s="459"/>
      <c r="BE324" s="459"/>
      <c r="BF324" s="465"/>
      <c r="BG324" s="187"/>
      <c r="BH324" s="221">
        <f t="shared" ref="BH324:BH325" si="35">$BH$322</f>
        <v>0</v>
      </c>
      <c r="BI324" s="222" t="str">
        <f>IFERROR(VLOOKUP(BG324,宿泊手当!$A$1:$B$5,2,FALSE),"食事の有無を選択")</f>
        <v>食事の有無を選択</v>
      </c>
      <c r="BJ324" s="223"/>
      <c r="BK324" s="223"/>
      <c r="BL324" s="490">
        <f>IFERROR(BH324+BI324,0)</f>
        <v>0</v>
      </c>
      <c r="BM324" s="491"/>
      <c r="BN324" s="188" t="s">
        <v>4</v>
      </c>
      <c r="BO324" s="458"/>
      <c r="BP324" s="459"/>
      <c r="BQ324" s="459"/>
      <c r="BR324" s="459"/>
      <c r="BS324" s="459"/>
      <c r="BT324" s="459"/>
      <c r="BU324" s="465"/>
      <c r="BV324" s="458"/>
      <c r="BW324" s="459"/>
      <c r="BX324" s="459"/>
      <c r="BY324" s="459"/>
      <c r="BZ324" s="459"/>
      <c r="CA324" s="459"/>
      <c r="CB324" s="465"/>
      <c r="CC324" s="458"/>
      <c r="CD324" s="459"/>
      <c r="CE324" s="459"/>
      <c r="CF324" s="459"/>
      <c r="CG324" s="459"/>
      <c r="CH324" s="459"/>
      <c r="CI324" s="465"/>
      <c r="CJ324" s="458"/>
      <c r="CK324" s="459"/>
      <c r="CL324" s="459"/>
      <c r="CM324" s="459"/>
      <c r="CN324" s="459"/>
      <c r="CO324" s="459"/>
      <c r="CP324" s="465"/>
      <c r="CQ324" s="458"/>
      <c r="CR324" s="459"/>
      <c r="CS324" s="459"/>
      <c r="CT324" s="459"/>
      <c r="CU324" s="459"/>
      <c r="CV324" s="459"/>
      <c r="CW324" s="465"/>
      <c r="CX324" s="458"/>
      <c r="CY324" s="459"/>
      <c r="CZ324" s="459"/>
      <c r="DA324" s="459"/>
      <c r="DB324" s="459"/>
      <c r="DC324" s="459"/>
      <c r="DD324" s="465"/>
      <c r="DE324" s="482"/>
      <c r="DF324" s="483"/>
      <c r="DG324" s="483"/>
      <c r="DH324" s="483"/>
      <c r="DI324" s="483"/>
      <c r="DJ324" s="483"/>
      <c r="DK324" s="173"/>
      <c r="DL324" s="456"/>
    </row>
    <row r="325" spans="2:116" ht="20.25" hidden="1" customHeight="1">
      <c r="B325" s="458"/>
      <c r="C325" s="459"/>
      <c r="D325" s="459"/>
      <c r="E325" s="459"/>
      <c r="F325" s="459"/>
      <c r="G325" s="459"/>
      <c r="H325" s="459"/>
      <c r="I325" s="459"/>
      <c r="J325" s="459"/>
      <c r="K325" s="459"/>
      <c r="L325" s="459"/>
      <c r="M325" s="465"/>
      <c r="N325" s="499"/>
      <c r="O325" s="500"/>
      <c r="P325" s="501"/>
      <c r="S325" s="505"/>
      <c r="T325" s="506"/>
      <c r="U325" s="506"/>
      <c r="V325" s="506"/>
      <c r="W325" s="506"/>
      <c r="X325" s="507"/>
      <c r="Y325" s="505"/>
      <c r="Z325" s="506"/>
      <c r="AA325" s="506"/>
      <c r="AB325" s="506"/>
      <c r="AC325" s="506"/>
      <c r="AD325" s="507"/>
      <c r="AE325" s="505"/>
      <c r="AF325" s="506"/>
      <c r="AG325" s="506"/>
      <c r="AH325" s="506"/>
      <c r="AI325" s="506"/>
      <c r="AJ325" s="507"/>
      <c r="AK325" s="505"/>
      <c r="AL325" s="506"/>
      <c r="AM325" s="506"/>
      <c r="AN325" s="506"/>
      <c r="AO325" s="506"/>
      <c r="AP325" s="507"/>
      <c r="AS325" s="458"/>
      <c r="AT325" s="459"/>
      <c r="AU325" s="459"/>
      <c r="AV325" s="459"/>
      <c r="AW325" s="459"/>
      <c r="AX325" s="459"/>
      <c r="AY325" s="460"/>
      <c r="AZ325" s="464"/>
      <c r="BA325" s="459"/>
      <c r="BB325" s="459"/>
      <c r="BC325" s="459"/>
      <c r="BD325" s="459"/>
      <c r="BE325" s="459"/>
      <c r="BF325" s="465"/>
      <c r="BG325" s="187"/>
      <c r="BH325" s="221">
        <f t="shared" si="35"/>
        <v>0</v>
      </c>
      <c r="BI325" s="222" t="str">
        <f>IFERROR(VLOOKUP(BG325,宿泊手当!$A$1:$B$5,2,FALSE),"食事の有無を選択")</f>
        <v>食事の有無を選択</v>
      </c>
      <c r="BJ325" s="223"/>
      <c r="BK325" s="223"/>
      <c r="BL325" s="490">
        <f>IFERROR(BH325+BI325,0)</f>
        <v>0</v>
      </c>
      <c r="BM325" s="491"/>
      <c r="BN325" s="188" t="s">
        <v>4</v>
      </c>
      <c r="BO325" s="458"/>
      <c r="BP325" s="459"/>
      <c r="BQ325" s="459"/>
      <c r="BR325" s="459"/>
      <c r="BS325" s="459"/>
      <c r="BT325" s="459"/>
      <c r="BU325" s="465"/>
      <c r="BV325" s="458"/>
      <c r="BW325" s="459"/>
      <c r="BX325" s="459"/>
      <c r="BY325" s="459"/>
      <c r="BZ325" s="459"/>
      <c r="CA325" s="459"/>
      <c r="CB325" s="465"/>
      <c r="CC325" s="458"/>
      <c r="CD325" s="459"/>
      <c r="CE325" s="459"/>
      <c r="CF325" s="459"/>
      <c r="CG325" s="459"/>
      <c r="CH325" s="459"/>
      <c r="CI325" s="465"/>
      <c r="CJ325" s="458"/>
      <c r="CK325" s="459"/>
      <c r="CL325" s="459"/>
      <c r="CM325" s="459"/>
      <c r="CN325" s="459"/>
      <c r="CO325" s="459"/>
      <c r="CP325" s="465"/>
      <c r="CQ325" s="458"/>
      <c r="CR325" s="459"/>
      <c r="CS325" s="459"/>
      <c r="CT325" s="459"/>
      <c r="CU325" s="459"/>
      <c r="CV325" s="459"/>
      <c r="CW325" s="465"/>
      <c r="CX325" s="458"/>
      <c r="CY325" s="459"/>
      <c r="CZ325" s="459"/>
      <c r="DA325" s="459"/>
      <c r="DB325" s="459"/>
      <c r="DC325" s="459"/>
      <c r="DD325" s="465"/>
      <c r="DE325" s="482"/>
      <c r="DF325" s="483"/>
      <c r="DG325" s="483"/>
      <c r="DH325" s="483"/>
      <c r="DI325" s="483"/>
      <c r="DJ325" s="483"/>
      <c r="DK325" s="173"/>
      <c r="DL325" s="456"/>
    </row>
    <row r="326" spans="2:116" ht="15" hidden="1" customHeight="1">
      <c r="B326" s="458"/>
      <c r="C326" s="459"/>
      <c r="D326" s="459"/>
      <c r="E326" s="459"/>
      <c r="F326" s="459"/>
      <c r="G326" s="459"/>
      <c r="H326" s="459"/>
      <c r="I326" s="459"/>
      <c r="J326" s="459"/>
      <c r="K326" s="459"/>
      <c r="L326" s="459"/>
      <c r="M326" s="465"/>
      <c r="N326" s="499"/>
      <c r="O326" s="500"/>
      <c r="P326" s="501"/>
      <c r="S326" s="505"/>
      <c r="T326" s="506"/>
      <c r="U326" s="506"/>
      <c r="V326" s="506"/>
      <c r="W326" s="506"/>
      <c r="X326" s="507"/>
      <c r="Y326" s="505"/>
      <c r="Z326" s="506"/>
      <c r="AA326" s="506"/>
      <c r="AB326" s="506"/>
      <c r="AC326" s="506"/>
      <c r="AD326" s="507"/>
      <c r="AE326" s="505"/>
      <c r="AF326" s="506"/>
      <c r="AG326" s="506"/>
      <c r="AH326" s="506"/>
      <c r="AI326" s="506"/>
      <c r="AJ326" s="507"/>
      <c r="AK326" s="505"/>
      <c r="AL326" s="506"/>
      <c r="AM326" s="506"/>
      <c r="AN326" s="506"/>
      <c r="AO326" s="506"/>
      <c r="AP326" s="507"/>
      <c r="AS326" s="458"/>
      <c r="AT326" s="459"/>
      <c r="AU326" s="459"/>
      <c r="AV326" s="459"/>
      <c r="AW326" s="459"/>
      <c r="AX326" s="459"/>
      <c r="AY326" s="460"/>
      <c r="AZ326" s="464"/>
      <c r="BA326" s="459"/>
      <c r="BB326" s="459"/>
      <c r="BC326" s="459"/>
      <c r="BD326" s="459"/>
      <c r="BE326" s="459"/>
      <c r="BF326" s="465"/>
      <c r="BG326" s="492" t="s">
        <v>202</v>
      </c>
      <c r="BH326" s="492"/>
      <c r="BI326" s="492"/>
      <c r="BJ326" s="492"/>
      <c r="BK326" s="492"/>
      <c r="BL326" s="492"/>
      <c r="BM326" s="492"/>
      <c r="BN326" s="492"/>
      <c r="BO326" s="458"/>
      <c r="BP326" s="459"/>
      <c r="BQ326" s="459"/>
      <c r="BR326" s="459"/>
      <c r="BS326" s="459"/>
      <c r="BT326" s="459"/>
      <c r="BU326" s="465"/>
      <c r="BV326" s="458"/>
      <c r="BW326" s="459"/>
      <c r="BX326" s="459"/>
      <c r="BY326" s="459"/>
      <c r="BZ326" s="459"/>
      <c r="CA326" s="459"/>
      <c r="CB326" s="465"/>
      <c r="CC326" s="458"/>
      <c r="CD326" s="459"/>
      <c r="CE326" s="459"/>
      <c r="CF326" s="459"/>
      <c r="CG326" s="459"/>
      <c r="CH326" s="459"/>
      <c r="CI326" s="465"/>
      <c r="CJ326" s="458"/>
      <c r="CK326" s="459"/>
      <c r="CL326" s="459"/>
      <c r="CM326" s="459"/>
      <c r="CN326" s="459"/>
      <c r="CO326" s="459"/>
      <c r="CP326" s="465"/>
      <c r="CQ326" s="458"/>
      <c r="CR326" s="459"/>
      <c r="CS326" s="459"/>
      <c r="CT326" s="459"/>
      <c r="CU326" s="459"/>
      <c r="CV326" s="459"/>
      <c r="CW326" s="465"/>
      <c r="CX326" s="458"/>
      <c r="CY326" s="459"/>
      <c r="CZ326" s="459"/>
      <c r="DA326" s="459"/>
      <c r="DB326" s="459"/>
      <c r="DC326" s="459"/>
      <c r="DD326" s="465"/>
      <c r="DE326" s="482"/>
      <c r="DF326" s="483"/>
      <c r="DG326" s="483"/>
      <c r="DH326" s="483"/>
      <c r="DI326" s="483"/>
      <c r="DJ326" s="483"/>
      <c r="DK326" s="173"/>
      <c r="DL326" s="456"/>
    </row>
    <row r="327" spans="2:116" ht="20.25" hidden="1" customHeight="1">
      <c r="B327" s="458"/>
      <c r="C327" s="459"/>
      <c r="D327" s="459"/>
      <c r="E327" s="459"/>
      <c r="F327" s="459"/>
      <c r="G327" s="459"/>
      <c r="H327" s="459"/>
      <c r="I327" s="459"/>
      <c r="J327" s="459"/>
      <c r="K327" s="459"/>
      <c r="L327" s="459"/>
      <c r="M327" s="465"/>
      <c r="N327" s="499"/>
      <c r="O327" s="500"/>
      <c r="P327" s="501"/>
      <c r="S327" s="505"/>
      <c r="T327" s="506"/>
      <c r="U327" s="506"/>
      <c r="V327" s="506"/>
      <c r="W327" s="506"/>
      <c r="X327" s="507"/>
      <c r="Y327" s="505"/>
      <c r="Z327" s="506"/>
      <c r="AA327" s="506"/>
      <c r="AB327" s="506"/>
      <c r="AC327" s="506"/>
      <c r="AD327" s="507"/>
      <c r="AE327" s="505"/>
      <c r="AF327" s="506"/>
      <c r="AG327" s="506"/>
      <c r="AH327" s="506"/>
      <c r="AI327" s="506"/>
      <c r="AJ327" s="507"/>
      <c r="AK327" s="505"/>
      <c r="AL327" s="506"/>
      <c r="AM327" s="506"/>
      <c r="AN327" s="506"/>
      <c r="AO327" s="506"/>
      <c r="AP327" s="507"/>
      <c r="AS327" s="458"/>
      <c r="AT327" s="459"/>
      <c r="AU327" s="459"/>
      <c r="AV327" s="459"/>
      <c r="AW327" s="459"/>
      <c r="AX327" s="459"/>
      <c r="AY327" s="460"/>
      <c r="AZ327" s="464"/>
      <c r="BA327" s="459"/>
      <c r="BB327" s="459"/>
      <c r="BC327" s="459"/>
      <c r="BD327" s="459"/>
      <c r="BE327" s="459"/>
      <c r="BF327" s="465"/>
      <c r="BG327" s="189"/>
      <c r="BH327" s="190"/>
      <c r="BI327" s="191" t="str">
        <f>IFERROR(VLOOKUP(BG327,宿泊手当!$A$1:$B$4,2,FALSE),"食事の有無を選択")</f>
        <v>食事の有無を選択</v>
      </c>
      <c r="BJ327" s="189"/>
      <c r="BK327" s="192"/>
      <c r="BL327" s="488">
        <f>IFERROR((BH327+BI327)*BJ327*BK327,0)</f>
        <v>0</v>
      </c>
      <c r="BM327" s="489"/>
      <c r="BN327" s="193" t="s">
        <v>4</v>
      </c>
      <c r="BO327" s="458"/>
      <c r="BP327" s="459"/>
      <c r="BQ327" s="459"/>
      <c r="BR327" s="459"/>
      <c r="BS327" s="459"/>
      <c r="BT327" s="459"/>
      <c r="BU327" s="465"/>
      <c r="BV327" s="458"/>
      <c r="BW327" s="459"/>
      <c r="BX327" s="459"/>
      <c r="BY327" s="459"/>
      <c r="BZ327" s="459"/>
      <c r="CA327" s="459"/>
      <c r="CB327" s="465"/>
      <c r="CC327" s="458"/>
      <c r="CD327" s="459"/>
      <c r="CE327" s="459"/>
      <c r="CF327" s="459"/>
      <c r="CG327" s="459"/>
      <c r="CH327" s="459"/>
      <c r="CI327" s="465"/>
      <c r="CJ327" s="458"/>
      <c r="CK327" s="459"/>
      <c r="CL327" s="459"/>
      <c r="CM327" s="459"/>
      <c r="CN327" s="459"/>
      <c r="CO327" s="459"/>
      <c r="CP327" s="465"/>
      <c r="CQ327" s="458"/>
      <c r="CR327" s="459"/>
      <c r="CS327" s="459"/>
      <c r="CT327" s="459"/>
      <c r="CU327" s="459"/>
      <c r="CV327" s="459"/>
      <c r="CW327" s="465"/>
      <c r="CX327" s="458"/>
      <c r="CY327" s="459"/>
      <c r="CZ327" s="459"/>
      <c r="DA327" s="459"/>
      <c r="DB327" s="459"/>
      <c r="DC327" s="459"/>
      <c r="DD327" s="465"/>
      <c r="DE327" s="482"/>
      <c r="DF327" s="483"/>
      <c r="DG327" s="483"/>
      <c r="DH327" s="483"/>
      <c r="DI327" s="483"/>
      <c r="DJ327" s="483"/>
      <c r="DK327" s="173"/>
      <c r="DL327" s="456"/>
    </row>
    <row r="328" spans="2:116" ht="20.25" hidden="1" customHeight="1">
      <c r="B328" s="458"/>
      <c r="C328" s="459"/>
      <c r="D328" s="459"/>
      <c r="E328" s="459"/>
      <c r="F328" s="459"/>
      <c r="G328" s="459"/>
      <c r="H328" s="459"/>
      <c r="I328" s="459"/>
      <c r="J328" s="459"/>
      <c r="K328" s="459"/>
      <c r="L328" s="459"/>
      <c r="M328" s="465"/>
      <c r="N328" s="499"/>
      <c r="O328" s="500"/>
      <c r="P328" s="501"/>
      <c r="S328" s="505"/>
      <c r="T328" s="506"/>
      <c r="U328" s="506"/>
      <c r="V328" s="506"/>
      <c r="W328" s="506"/>
      <c r="X328" s="507"/>
      <c r="Y328" s="505"/>
      <c r="Z328" s="506"/>
      <c r="AA328" s="506"/>
      <c r="AB328" s="506"/>
      <c r="AC328" s="506"/>
      <c r="AD328" s="507"/>
      <c r="AE328" s="505"/>
      <c r="AF328" s="506"/>
      <c r="AG328" s="506"/>
      <c r="AH328" s="506"/>
      <c r="AI328" s="506"/>
      <c r="AJ328" s="507"/>
      <c r="AK328" s="505"/>
      <c r="AL328" s="506"/>
      <c r="AM328" s="506"/>
      <c r="AN328" s="506"/>
      <c r="AO328" s="506"/>
      <c r="AP328" s="507"/>
      <c r="AS328" s="458"/>
      <c r="AT328" s="459"/>
      <c r="AU328" s="459"/>
      <c r="AV328" s="459"/>
      <c r="AW328" s="459"/>
      <c r="AX328" s="459"/>
      <c r="AY328" s="460"/>
      <c r="AZ328" s="464"/>
      <c r="BA328" s="459"/>
      <c r="BB328" s="459"/>
      <c r="BC328" s="459"/>
      <c r="BD328" s="459"/>
      <c r="BE328" s="459"/>
      <c r="BF328" s="465"/>
      <c r="BG328" s="189"/>
      <c r="BH328" s="190"/>
      <c r="BI328" s="191" t="str">
        <f>IFERROR(VLOOKUP(BG328,宿泊手当!$A$1:$B$4,2,FALSE),"食事の有無を選択")</f>
        <v>食事の有無を選択</v>
      </c>
      <c r="BJ328" s="189"/>
      <c r="BK328" s="192"/>
      <c r="BL328" s="488">
        <f t="shared" ref="BL328:BL332" si="36">IFERROR((BH328+BI328)*BJ328*BK328,0)</f>
        <v>0</v>
      </c>
      <c r="BM328" s="489"/>
      <c r="BN328" s="193" t="s">
        <v>4</v>
      </c>
      <c r="BO328" s="458"/>
      <c r="BP328" s="459"/>
      <c r="BQ328" s="459"/>
      <c r="BR328" s="459"/>
      <c r="BS328" s="459"/>
      <c r="BT328" s="459"/>
      <c r="BU328" s="465"/>
      <c r="BV328" s="458"/>
      <c r="BW328" s="459"/>
      <c r="BX328" s="459"/>
      <c r="BY328" s="459"/>
      <c r="BZ328" s="459"/>
      <c r="CA328" s="459"/>
      <c r="CB328" s="465"/>
      <c r="CC328" s="458"/>
      <c r="CD328" s="459"/>
      <c r="CE328" s="459"/>
      <c r="CF328" s="459"/>
      <c r="CG328" s="459"/>
      <c r="CH328" s="459"/>
      <c r="CI328" s="465"/>
      <c r="CJ328" s="458"/>
      <c r="CK328" s="459"/>
      <c r="CL328" s="459"/>
      <c r="CM328" s="459"/>
      <c r="CN328" s="459"/>
      <c r="CO328" s="459"/>
      <c r="CP328" s="465"/>
      <c r="CQ328" s="458"/>
      <c r="CR328" s="459"/>
      <c r="CS328" s="459"/>
      <c r="CT328" s="459"/>
      <c r="CU328" s="459"/>
      <c r="CV328" s="459"/>
      <c r="CW328" s="465"/>
      <c r="CX328" s="458"/>
      <c r="CY328" s="459"/>
      <c r="CZ328" s="459"/>
      <c r="DA328" s="459"/>
      <c r="DB328" s="459"/>
      <c r="DC328" s="459"/>
      <c r="DD328" s="465"/>
      <c r="DE328" s="482"/>
      <c r="DF328" s="483"/>
      <c r="DG328" s="483"/>
      <c r="DH328" s="483"/>
      <c r="DI328" s="483"/>
      <c r="DJ328" s="483"/>
      <c r="DK328" s="173"/>
      <c r="DL328" s="456"/>
    </row>
    <row r="329" spans="2:116" ht="20.25" hidden="1" customHeight="1">
      <c r="B329" s="458"/>
      <c r="C329" s="459"/>
      <c r="D329" s="459"/>
      <c r="E329" s="459"/>
      <c r="F329" s="459"/>
      <c r="G329" s="459"/>
      <c r="H329" s="459"/>
      <c r="I329" s="459"/>
      <c r="J329" s="459"/>
      <c r="K329" s="459"/>
      <c r="L329" s="459"/>
      <c r="M329" s="465"/>
      <c r="N329" s="499"/>
      <c r="O329" s="500"/>
      <c r="P329" s="501"/>
      <c r="S329" s="505"/>
      <c r="T329" s="506"/>
      <c r="U329" s="506"/>
      <c r="V329" s="506"/>
      <c r="W329" s="506"/>
      <c r="X329" s="507"/>
      <c r="Y329" s="505"/>
      <c r="Z329" s="506"/>
      <c r="AA329" s="506"/>
      <c r="AB329" s="506"/>
      <c r="AC329" s="506"/>
      <c r="AD329" s="507"/>
      <c r="AE329" s="505"/>
      <c r="AF329" s="506"/>
      <c r="AG329" s="506"/>
      <c r="AH329" s="506"/>
      <c r="AI329" s="506"/>
      <c r="AJ329" s="507"/>
      <c r="AK329" s="505"/>
      <c r="AL329" s="506"/>
      <c r="AM329" s="506"/>
      <c r="AN329" s="506"/>
      <c r="AO329" s="506"/>
      <c r="AP329" s="507"/>
      <c r="AS329" s="458"/>
      <c r="AT329" s="459"/>
      <c r="AU329" s="459"/>
      <c r="AV329" s="459"/>
      <c r="AW329" s="459"/>
      <c r="AX329" s="459"/>
      <c r="AY329" s="460"/>
      <c r="AZ329" s="464"/>
      <c r="BA329" s="459"/>
      <c r="BB329" s="459"/>
      <c r="BC329" s="459"/>
      <c r="BD329" s="459"/>
      <c r="BE329" s="459"/>
      <c r="BF329" s="465"/>
      <c r="BG329" s="189"/>
      <c r="BH329" s="190"/>
      <c r="BI329" s="191" t="str">
        <f>IFERROR(VLOOKUP(BG329,宿泊手当!$A$1:$B$4,2,FALSE),"食事の有無を選択")</f>
        <v>食事の有無を選択</v>
      </c>
      <c r="BJ329" s="189"/>
      <c r="BK329" s="192"/>
      <c r="BL329" s="488">
        <f t="shared" si="36"/>
        <v>0</v>
      </c>
      <c r="BM329" s="489"/>
      <c r="BN329" s="193" t="s">
        <v>4</v>
      </c>
      <c r="BO329" s="458"/>
      <c r="BP329" s="459"/>
      <c r="BQ329" s="459"/>
      <c r="BR329" s="459"/>
      <c r="BS329" s="459"/>
      <c r="BT329" s="459"/>
      <c r="BU329" s="465"/>
      <c r="BV329" s="458"/>
      <c r="BW329" s="459"/>
      <c r="BX329" s="459"/>
      <c r="BY329" s="459"/>
      <c r="BZ329" s="459"/>
      <c r="CA329" s="459"/>
      <c r="CB329" s="465"/>
      <c r="CC329" s="458"/>
      <c r="CD329" s="459"/>
      <c r="CE329" s="459"/>
      <c r="CF329" s="459"/>
      <c r="CG329" s="459"/>
      <c r="CH329" s="459"/>
      <c r="CI329" s="465"/>
      <c r="CJ329" s="458"/>
      <c r="CK329" s="459"/>
      <c r="CL329" s="459"/>
      <c r="CM329" s="459"/>
      <c r="CN329" s="459"/>
      <c r="CO329" s="459"/>
      <c r="CP329" s="465"/>
      <c r="CQ329" s="458"/>
      <c r="CR329" s="459"/>
      <c r="CS329" s="459"/>
      <c r="CT329" s="459"/>
      <c r="CU329" s="459"/>
      <c r="CV329" s="459"/>
      <c r="CW329" s="465"/>
      <c r="CX329" s="458"/>
      <c r="CY329" s="459"/>
      <c r="CZ329" s="459"/>
      <c r="DA329" s="459"/>
      <c r="DB329" s="459"/>
      <c r="DC329" s="459"/>
      <c r="DD329" s="465"/>
      <c r="DE329" s="482"/>
      <c r="DF329" s="483"/>
      <c r="DG329" s="483"/>
      <c r="DH329" s="483"/>
      <c r="DI329" s="483"/>
      <c r="DJ329" s="483"/>
      <c r="DK329" s="173"/>
      <c r="DL329" s="456"/>
    </row>
    <row r="330" spans="2:116" ht="20.25" hidden="1" customHeight="1">
      <c r="B330" s="458"/>
      <c r="C330" s="459"/>
      <c r="D330" s="459"/>
      <c r="E330" s="459"/>
      <c r="F330" s="459"/>
      <c r="G330" s="459"/>
      <c r="H330" s="459"/>
      <c r="I330" s="459"/>
      <c r="J330" s="459"/>
      <c r="K330" s="459"/>
      <c r="L330" s="459"/>
      <c r="M330" s="465"/>
      <c r="N330" s="499"/>
      <c r="O330" s="500"/>
      <c r="P330" s="501"/>
      <c r="S330" s="505"/>
      <c r="T330" s="506"/>
      <c r="U330" s="506"/>
      <c r="V330" s="506"/>
      <c r="W330" s="506"/>
      <c r="X330" s="507"/>
      <c r="Y330" s="505"/>
      <c r="Z330" s="506"/>
      <c r="AA330" s="506"/>
      <c r="AB330" s="506"/>
      <c r="AC330" s="506"/>
      <c r="AD330" s="507"/>
      <c r="AE330" s="505"/>
      <c r="AF330" s="506"/>
      <c r="AG330" s="506"/>
      <c r="AH330" s="506"/>
      <c r="AI330" s="506"/>
      <c r="AJ330" s="507"/>
      <c r="AK330" s="505"/>
      <c r="AL330" s="506"/>
      <c r="AM330" s="506"/>
      <c r="AN330" s="506"/>
      <c r="AO330" s="506"/>
      <c r="AP330" s="507"/>
      <c r="AS330" s="458"/>
      <c r="AT330" s="459"/>
      <c r="AU330" s="459"/>
      <c r="AV330" s="459"/>
      <c r="AW330" s="459"/>
      <c r="AX330" s="459"/>
      <c r="AY330" s="460"/>
      <c r="AZ330" s="464"/>
      <c r="BA330" s="459"/>
      <c r="BB330" s="459"/>
      <c r="BC330" s="459"/>
      <c r="BD330" s="459"/>
      <c r="BE330" s="459"/>
      <c r="BF330" s="465"/>
      <c r="BG330" s="189"/>
      <c r="BH330" s="190"/>
      <c r="BI330" s="191" t="str">
        <f>IFERROR(VLOOKUP(BG330,宿泊手当!$A$1:$B$4,2,FALSE),"食事の有無を選択")</f>
        <v>食事の有無を選択</v>
      </c>
      <c r="BJ330" s="189"/>
      <c r="BK330" s="192"/>
      <c r="BL330" s="488">
        <f t="shared" si="36"/>
        <v>0</v>
      </c>
      <c r="BM330" s="489"/>
      <c r="BN330" s="193" t="s">
        <v>4</v>
      </c>
      <c r="BO330" s="458"/>
      <c r="BP330" s="459"/>
      <c r="BQ330" s="459"/>
      <c r="BR330" s="459"/>
      <c r="BS330" s="459"/>
      <c r="BT330" s="459"/>
      <c r="BU330" s="465"/>
      <c r="BV330" s="458"/>
      <c r="BW330" s="459"/>
      <c r="BX330" s="459"/>
      <c r="BY330" s="459"/>
      <c r="BZ330" s="459"/>
      <c r="CA330" s="459"/>
      <c r="CB330" s="465"/>
      <c r="CC330" s="458"/>
      <c r="CD330" s="459"/>
      <c r="CE330" s="459"/>
      <c r="CF330" s="459"/>
      <c r="CG330" s="459"/>
      <c r="CH330" s="459"/>
      <c r="CI330" s="465"/>
      <c r="CJ330" s="458"/>
      <c r="CK330" s="459"/>
      <c r="CL330" s="459"/>
      <c r="CM330" s="459"/>
      <c r="CN330" s="459"/>
      <c r="CO330" s="459"/>
      <c r="CP330" s="465"/>
      <c r="CQ330" s="458"/>
      <c r="CR330" s="459"/>
      <c r="CS330" s="459"/>
      <c r="CT330" s="459"/>
      <c r="CU330" s="459"/>
      <c r="CV330" s="459"/>
      <c r="CW330" s="465"/>
      <c r="CX330" s="458"/>
      <c r="CY330" s="459"/>
      <c r="CZ330" s="459"/>
      <c r="DA330" s="459"/>
      <c r="DB330" s="459"/>
      <c r="DC330" s="459"/>
      <c r="DD330" s="465"/>
      <c r="DE330" s="482"/>
      <c r="DF330" s="483"/>
      <c r="DG330" s="483"/>
      <c r="DH330" s="483"/>
      <c r="DI330" s="483"/>
      <c r="DJ330" s="483"/>
      <c r="DK330" s="173"/>
      <c r="DL330" s="456"/>
    </row>
    <row r="331" spans="2:116" ht="20.25" hidden="1" customHeight="1">
      <c r="B331" s="458"/>
      <c r="C331" s="459"/>
      <c r="D331" s="459"/>
      <c r="E331" s="459"/>
      <c r="F331" s="459"/>
      <c r="G331" s="459"/>
      <c r="H331" s="459"/>
      <c r="I331" s="459"/>
      <c r="J331" s="459"/>
      <c r="K331" s="459"/>
      <c r="L331" s="459"/>
      <c r="M331" s="465"/>
      <c r="N331" s="499"/>
      <c r="O331" s="500"/>
      <c r="P331" s="501"/>
      <c r="S331" s="505"/>
      <c r="T331" s="506"/>
      <c r="U331" s="506"/>
      <c r="V331" s="506"/>
      <c r="W331" s="506"/>
      <c r="X331" s="507"/>
      <c r="Y331" s="505"/>
      <c r="Z331" s="506"/>
      <c r="AA331" s="506"/>
      <c r="AB331" s="506"/>
      <c r="AC331" s="506"/>
      <c r="AD331" s="507"/>
      <c r="AE331" s="505"/>
      <c r="AF331" s="506"/>
      <c r="AG331" s="506"/>
      <c r="AH331" s="506"/>
      <c r="AI331" s="506"/>
      <c r="AJ331" s="507"/>
      <c r="AK331" s="505"/>
      <c r="AL331" s="506"/>
      <c r="AM331" s="506"/>
      <c r="AN331" s="506"/>
      <c r="AO331" s="506"/>
      <c r="AP331" s="507"/>
      <c r="AS331" s="458"/>
      <c r="AT331" s="459"/>
      <c r="AU331" s="459"/>
      <c r="AV331" s="459"/>
      <c r="AW331" s="459"/>
      <c r="AX331" s="459"/>
      <c r="AY331" s="460"/>
      <c r="AZ331" s="464"/>
      <c r="BA331" s="459"/>
      <c r="BB331" s="459"/>
      <c r="BC331" s="459"/>
      <c r="BD331" s="459"/>
      <c r="BE331" s="459"/>
      <c r="BF331" s="465"/>
      <c r="BG331" s="189"/>
      <c r="BH331" s="190"/>
      <c r="BI331" s="191" t="str">
        <f>IFERROR(VLOOKUP(BG331,宿泊手当!$A$1:$B$4,2,FALSE),"食事の有無を選択")</f>
        <v>食事の有無を選択</v>
      </c>
      <c r="BJ331" s="189"/>
      <c r="BK331" s="192"/>
      <c r="BL331" s="488">
        <f t="shared" si="36"/>
        <v>0</v>
      </c>
      <c r="BM331" s="489"/>
      <c r="BN331" s="193" t="s">
        <v>4</v>
      </c>
      <c r="BO331" s="458"/>
      <c r="BP331" s="459"/>
      <c r="BQ331" s="459"/>
      <c r="BR331" s="459"/>
      <c r="BS331" s="459"/>
      <c r="BT331" s="459"/>
      <c r="BU331" s="465"/>
      <c r="BV331" s="458"/>
      <c r="BW331" s="459"/>
      <c r="BX331" s="459"/>
      <c r="BY331" s="459"/>
      <c r="BZ331" s="459"/>
      <c r="CA331" s="459"/>
      <c r="CB331" s="465"/>
      <c r="CC331" s="458"/>
      <c r="CD331" s="459"/>
      <c r="CE331" s="459"/>
      <c r="CF331" s="459"/>
      <c r="CG331" s="459"/>
      <c r="CH331" s="459"/>
      <c r="CI331" s="465"/>
      <c r="CJ331" s="458"/>
      <c r="CK331" s="459"/>
      <c r="CL331" s="459"/>
      <c r="CM331" s="459"/>
      <c r="CN331" s="459"/>
      <c r="CO331" s="459"/>
      <c r="CP331" s="465"/>
      <c r="CQ331" s="458"/>
      <c r="CR331" s="459"/>
      <c r="CS331" s="459"/>
      <c r="CT331" s="459"/>
      <c r="CU331" s="459"/>
      <c r="CV331" s="459"/>
      <c r="CW331" s="465"/>
      <c r="CX331" s="458"/>
      <c r="CY331" s="459"/>
      <c r="CZ331" s="459"/>
      <c r="DA331" s="459"/>
      <c r="DB331" s="459"/>
      <c r="DC331" s="459"/>
      <c r="DD331" s="465"/>
      <c r="DE331" s="482"/>
      <c r="DF331" s="483"/>
      <c r="DG331" s="483"/>
      <c r="DH331" s="483"/>
      <c r="DI331" s="483"/>
      <c r="DJ331" s="483"/>
      <c r="DK331" s="173"/>
      <c r="DL331" s="456"/>
    </row>
    <row r="332" spans="2:116" ht="20.25" hidden="1" customHeight="1">
      <c r="B332" s="458"/>
      <c r="C332" s="459"/>
      <c r="D332" s="459"/>
      <c r="E332" s="459"/>
      <c r="F332" s="459"/>
      <c r="G332" s="459"/>
      <c r="H332" s="459"/>
      <c r="I332" s="459"/>
      <c r="J332" s="459"/>
      <c r="K332" s="459"/>
      <c r="L332" s="459"/>
      <c r="M332" s="465"/>
      <c r="N332" s="499"/>
      <c r="O332" s="500"/>
      <c r="P332" s="501"/>
      <c r="S332" s="505"/>
      <c r="T332" s="506"/>
      <c r="U332" s="506"/>
      <c r="V332" s="506"/>
      <c r="W332" s="506"/>
      <c r="X332" s="507"/>
      <c r="Y332" s="505"/>
      <c r="Z332" s="506"/>
      <c r="AA332" s="506"/>
      <c r="AB332" s="506"/>
      <c r="AC332" s="506"/>
      <c r="AD332" s="507"/>
      <c r="AE332" s="505"/>
      <c r="AF332" s="506"/>
      <c r="AG332" s="506"/>
      <c r="AH332" s="506"/>
      <c r="AI332" s="506"/>
      <c r="AJ332" s="507"/>
      <c r="AK332" s="505"/>
      <c r="AL332" s="506"/>
      <c r="AM332" s="506"/>
      <c r="AN332" s="506"/>
      <c r="AO332" s="506"/>
      <c r="AP332" s="507"/>
      <c r="AS332" s="458"/>
      <c r="AT332" s="459"/>
      <c r="AU332" s="459"/>
      <c r="AV332" s="459"/>
      <c r="AW332" s="459"/>
      <c r="AX332" s="459"/>
      <c r="AY332" s="460"/>
      <c r="AZ332" s="464"/>
      <c r="BA332" s="459"/>
      <c r="BB332" s="459"/>
      <c r="BC332" s="459"/>
      <c r="BD332" s="459"/>
      <c r="BE332" s="459"/>
      <c r="BF332" s="465"/>
      <c r="BG332" s="189"/>
      <c r="BH332" s="190"/>
      <c r="BI332" s="191" t="str">
        <f>IFERROR(VLOOKUP(BG332,宿泊手当!$A$1:$B$4,2,FALSE),"食事の有無を選択")</f>
        <v>食事の有無を選択</v>
      </c>
      <c r="BJ332" s="189"/>
      <c r="BK332" s="192"/>
      <c r="BL332" s="488">
        <f t="shared" si="36"/>
        <v>0</v>
      </c>
      <c r="BM332" s="489"/>
      <c r="BN332" s="193" t="s">
        <v>4</v>
      </c>
      <c r="BO332" s="458"/>
      <c r="BP332" s="459"/>
      <c r="BQ332" s="459"/>
      <c r="BR332" s="459"/>
      <c r="BS332" s="459"/>
      <c r="BT332" s="459"/>
      <c r="BU332" s="465"/>
      <c r="BV332" s="458"/>
      <c r="BW332" s="459"/>
      <c r="BX332" s="459"/>
      <c r="BY332" s="459"/>
      <c r="BZ332" s="459"/>
      <c r="CA332" s="459"/>
      <c r="CB332" s="465"/>
      <c r="CC332" s="458"/>
      <c r="CD332" s="459"/>
      <c r="CE332" s="459"/>
      <c r="CF332" s="459"/>
      <c r="CG332" s="459"/>
      <c r="CH332" s="459"/>
      <c r="CI332" s="465"/>
      <c r="CJ332" s="458"/>
      <c r="CK332" s="459"/>
      <c r="CL332" s="459"/>
      <c r="CM332" s="459"/>
      <c r="CN332" s="459"/>
      <c r="CO332" s="459"/>
      <c r="CP332" s="465"/>
      <c r="CQ332" s="458"/>
      <c r="CR332" s="459"/>
      <c r="CS332" s="459"/>
      <c r="CT332" s="459"/>
      <c r="CU332" s="459"/>
      <c r="CV332" s="459"/>
      <c r="CW332" s="465"/>
      <c r="CX332" s="458"/>
      <c r="CY332" s="459"/>
      <c r="CZ332" s="459"/>
      <c r="DA332" s="459"/>
      <c r="DB332" s="459"/>
      <c r="DC332" s="459"/>
      <c r="DD332" s="465"/>
      <c r="DE332" s="482"/>
      <c r="DF332" s="483"/>
      <c r="DG332" s="483"/>
      <c r="DH332" s="483"/>
      <c r="DI332" s="483"/>
      <c r="DJ332" s="483"/>
      <c r="DK332" s="173"/>
      <c r="DL332" s="456"/>
    </row>
    <row r="333" spans="2:116" ht="15.75" hidden="1" customHeight="1">
      <c r="B333" s="461"/>
      <c r="C333" s="462"/>
      <c r="D333" s="462"/>
      <c r="E333" s="462"/>
      <c r="F333" s="462"/>
      <c r="G333" s="462"/>
      <c r="H333" s="462"/>
      <c r="I333" s="462"/>
      <c r="J333" s="462"/>
      <c r="K333" s="462"/>
      <c r="L333" s="462"/>
      <c r="M333" s="467"/>
      <c r="N333" s="499"/>
      <c r="O333" s="500"/>
      <c r="P333" s="501"/>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1"/>
      <c r="AT333" s="462"/>
      <c r="AU333" s="462"/>
      <c r="AV333" s="462"/>
      <c r="AW333" s="462"/>
      <c r="AX333" s="462"/>
      <c r="AY333" s="463"/>
      <c r="AZ333" s="466"/>
      <c r="BA333" s="462"/>
      <c r="BB333" s="462"/>
      <c r="BC333" s="462"/>
      <c r="BD333" s="462"/>
      <c r="BE333" s="462"/>
      <c r="BF333" s="467"/>
      <c r="BG333" s="493" t="s">
        <v>210</v>
      </c>
      <c r="BH333" s="494"/>
      <c r="BI333" s="494"/>
      <c r="BJ333" s="494"/>
      <c r="BK333" s="494"/>
      <c r="BL333" s="494"/>
      <c r="BM333" s="494"/>
      <c r="BN333" s="495"/>
      <c r="BO333" s="461"/>
      <c r="BP333" s="462"/>
      <c r="BQ333" s="462"/>
      <c r="BR333" s="462"/>
      <c r="BS333" s="462"/>
      <c r="BT333" s="462"/>
      <c r="BU333" s="467"/>
      <c r="BV333" s="461"/>
      <c r="BW333" s="462"/>
      <c r="BX333" s="462"/>
      <c r="BY333" s="462"/>
      <c r="BZ333" s="462"/>
      <c r="CA333" s="462"/>
      <c r="CB333" s="467"/>
      <c r="CC333" s="461"/>
      <c r="CD333" s="462"/>
      <c r="CE333" s="462"/>
      <c r="CF333" s="462"/>
      <c r="CG333" s="462"/>
      <c r="CH333" s="462"/>
      <c r="CI333" s="467"/>
      <c r="CJ333" s="461"/>
      <c r="CK333" s="462"/>
      <c r="CL333" s="462"/>
      <c r="CM333" s="462"/>
      <c r="CN333" s="462"/>
      <c r="CO333" s="462"/>
      <c r="CP333" s="467"/>
      <c r="CQ333" s="461"/>
      <c r="CR333" s="462"/>
      <c r="CS333" s="462"/>
      <c r="CT333" s="462"/>
      <c r="CU333" s="462"/>
      <c r="CV333" s="462"/>
      <c r="CW333" s="467"/>
      <c r="CX333" s="461"/>
      <c r="CY333" s="462"/>
      <c r="CZ333" s="462"/>
      <c r="DA333" s="462"/>
      <c r="DB333" s="462"/>
      <c r="DC333" s="462"/>
      <c r="DD333" s="467"/>
      <c r="DE333" s="197"/>
      <c r="DF333" s="198"/>
      <c r="DG333" s="198"/>
      <c r="DH333" s="198"/>
      <c r="DI333" s="198"/>
      <c r="DJ333" s="198"/>
      <c r="DK333" s="199" t="s">
        <v>4</v>
      </c>
    </row>
    <row r="334" spans="2:116" ht="9.75" hidden="1" customHeight="1">
      <c r="B334" s="496"/>
      <c r="C334" s="497"/>
      <c r="D334" s="497"/>
      <c r="E334" s="497"/>
      <c r="F334" s="497"/>
      <c r="G334" s="497"/>
      <c r="H334" s="497"/>
      <c r="I334" s="497"/>
      <c r="J334" s="497"/>
      <c r="K334" s="497"/>
      <c r="L334" s="497"/>
      <c r="M334" s="498"/>
      <c r="N334" s="499">
        <v>19</v>
      </c>
      <c r="O334" s="500"/>
      <c r="P334" s="501"/>
      <c r="S334" s="502"/>
      <c r="T334" s="503"/>
      <c r="U334" s="503"/>
      <c r="V334" s="503"/>
      <c r="W334" s="503"/>
      <c r="X334" s="504"/>
      <c r="Y334" s="502"/>
      <c r="Z334" s="503"/>
      <c r="AA334" s="503"/>
      <c r="AB334" s="503"/>
      <c r="AC334" s="503"/>
      <c r="AD334" s="504"/>
      <c r="AE334" s="502"/>
      <c r="AF334" s="503"/>
      <c r="AG334" s="503"/>
      <c r="AH334" s="503"/>
      <c r="AI334" s="503"/>
      <c r="AJ334" s="504"/>
      <c r="AK334" s="502">
        <f>SUM(S334:AJ350)</f>
        <v>0</v>
      </c>
      <c r="AL334" s="503"/>
      <c r="AM334" s="503"/>
      <c r="AN334" s="503"/>
      <c r="AO334" s="503"/>
      <c r="AP334" s="504"/>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172"/>
      <c r="CY334" s="169"/>
      <c r="CZ334" s="169"/>
      <c r="DA334" s="169"/>
      <c r="DB334" s="169"/>
      <c r="DC334" s="169"/>
      <c r="DD334" s="171"/>
      <c r="DE334" s="480">
        <f>SUM(AS335:DD335)</f>
        <v>0</v>
      </c>
      <c r="DF334" s="481"/>
      <c r="DG334" s="481"/>
      <c r="DH334" s="481"/>
      <c r="DI334" s="481"/>
      <c r="DJ334" s="481"/>
      <c r="DK334" s="171"/>
    </row>
    <row r="335" spans="2:116" ht="18.75" hidden="1" customHeight="1">
      <c r="B335" s="458"/>
      <c r="C335" s="459"/>
      <c r="D335" s="459"/>
      <c r="E335" s="459"/>
      <c r="F335" s="459"/>
      <c r="G335" s="459"/>
      <c r="H335" s="459"/>
      <c r="I335" s="459"/>
      <c r="J335" s="459"/>
      <c r="K335" s="459"/>
      <c r="L335" s="459"/>
      <c r="M335" s="465"/>
      <c r="N335" s="499"/>
      <c r="O335" s="500"/>
      <c r="P335" s="501"/>
      <c r="S335" s="505"/>
      <c r="T335" s="506"/>
      <c r="U335" s="506"/>
      <c r="V335" s="506"/>
      <c r="W335" s="506"/>
      <c r="X335" s="507"/>
      <c r="Y335" s="505"/>
      <c r="Z335" s="506"/>
      <c r="AA335" s="506"/>
      <c r="AB335" s="506"/>
      <c r="AC335" s="506"/>
      <c r="AD335" s="507"/>
      <c r="AE335" s="505"/>
      <c r="AF335" s="506"/>
      <c r="AG335" s="506"/>
      <c r="AH335" s="506"/>
      <c r="AI335" s="506"/>
      <c r="AJ335" s="507"/>
      <c r="AK335" s="505"/>
      <c r="AL335" s="506"/>
      <c r="AM335" s="506"/>
      <c r="AN335" s="506"/>
      <c r="AO335" s="506"/>
      <c r="AP335" s="507"/>
      <c r="AS335" s="484"/>
      <c r="AT335" s="485"/>
      <c r="AU335" s="485"/>
      <c r="AV335" s="485"/>
      <c r="AW335" s="485"/>
      <c r="AX335" s="485"/>
      <c r="AY335" s="486"/>
      <c r="AZ335" s="485"/>
      <c r="BA335" s="485"/>
      <c r="BB335" s="485"/>
      <c r="BC335" s="485"/>
      <c r="BD335" s="485"/>
      <c r="BE335" s="485"/>
      <c r="BF335" s="487"/>
      <c r="BG335" s="484">
        <f>SUM(BL345:BM350)</f>
        <v>0</v>
      </c>
      <c r="BH335" s="485"/>
      <c r="BI335" s="485"/>
      <c r="BJ335" s="485"/>
      <c r="BK335" s="485"/>
      <c r="BL335" s="485"/>
      <c r="BM335" s="485"/>
      <c r="BN335" s="487"/>
      <c r="BO335" s="484"/>
      <c r="BP335" s="485"/>
      <c r="BQ335" s="485"/>
      <c r="BR335" s="485"/>
      <c r="BS335" s="485"/>
      <c r="BT335" s="485"/>
      <c r="BU335" s="487"/>
      <c r="BV335" s="484"/>
      <c r="BW335" s="485"/>
      <c r="BX335" s="485"/>
      <c r="BY335" s="485"/>
      <c r="BZ335" s="485"/>
      <c r="CA335" s="485"/>
      <c r="CB335" s="487"/>
      <c r="CC335" s="484"/>
      <c r="CD335" s="485"/>
      <c r="CE335" s="485"/>
      <c r="CF335" s="485"/>
      <c r="CG335" s="485"/>
      <c r="CH335" s="485"/>
      <c r="CI335" s="487"/>
      <c r="CJ335" s="484"/>
      <c r="CK335" s="485"/>
      <c r="CL335" s="485"/>
      <c r="CM335" s="485"/>
      <c r="CN335" s="485"/>
      <c r="CO335" s="485"/>
      <c r="CP335" s="487"/>
      <c r="CQ335" s="484"/>
      <c r="CR335" s="485"/>
      <c r="CS335" s="485"/>
      <c r="CT335" s="485"/>
      <c r="CU335" s="485"/>
      <c r="CV335" s="485"/>
      <c r="CW335" s="487"/>
      <c r="CX335" s="484"/>
      <c r="CY335" s="485"/>
      <c r="CZ335" s="485"/>
      <c r="DA335" s="485"/>
      <c r="DB335" s="485"/>
      <c r="DC335" s="485"/>
      <c r="DD335" s="487"/>
      <c r="DE335" s="482"/>
      <c r="DF335" s="483"/>
      <c r="DG335" s="483"/>
      <c r="DH335" s="483"/>
      <c r="DI335" s="483"/>
      <c r="DJ335" s="483"/>
      <c r="DK335" s="173"/>
      <c r="DL335" s="158" t="str">
        <f>IF(AK334=DE334,"○","一致していません")</f>
        <v>○</v>
      </c>
    </row>
    <row r="336" spans="2:116" ht="9" hidden="1" customHeight="1">
      <c r="B336" s="458"/>
      <c r="C336" s="459"/>
      <c r="D336" s="459"/>
      <c r="E336" s="459"/>
      <c r="F336" s="459"/>
      <c r="G336" s="459"/>
      <c r="H336" s="459"/>
      <c r="I336" s="459"/>
      <c r="J336" s="459"/>
      <c r="K336" s="459"/>
      <c r="L336" s="459"/>
      <c r="M336" s="465"/>
      <c r="N336" s="499"/>
      <c r="O336" s="500"/>
      <c r="P336" s="501"/>
      <c r="S336" s="505"/>
      <c r="T336" s="506"/>
      <c r="U336" s="506"/>
      <c r="V336" s="506"/>
      <c r="W336" s="506"/>
      <c r="X336" s="507"/>
      <c r="Y336" s="505"/>
      <c r="Z336" s="506"/>
      <c r="AA336" s="506"/>
      <c r="AB336" s="506"/>
      <c r="AC336" s="506"/>
      <c r="AD336" s="507"/>
      <c r="AE336" s="505"/>
      <c r="AF336" s="506"/>
      <c r="AG336" s="506"/>
      <c r="AH336" s="506"/>
      <c r="AI336" s="506"/>
      <c r="AJ336" s="507"/>
      <c r="AK336" s="505"/>
      <c r="AL336" s="506"/>
      <c r="AM336" s="506"/>
      <c r="AN336" s="506"/>
      <c r="AO336" s="506"/>
      <c r="AP336" s="507"/>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174"/>
      <c r="CY336" s="175"/>
      <c r="CZ336" s="175"/>
      <c r="DA336" s="175"/>
      <c r="DB336" s="175"/>
      <c r="DC336" s="175"/>
      <c r="DD336" s="179" t="s">
        <v>4</v>
      </c>
      <c r="DE336" s="482"/>
      <c r="DF336" s="483"/>
      <c r="DG336" s="483"/>
      <c r="DH336" s="483"/>
      <c r="DI336" s="483"/>
      <c r="DJ336" s="483"/>
      <c r="DK336" s="173"/>
      <c r="DL336" s="456"/>
    </row>
    <row r="337" spans="2:116" ht="15" hidden="1" customHeight="1">
      <c r="B337" s="458"/>
      <c r="C337" s="459"/>
      <c r="D337" s="459"/>
      <c r="E337" s="459"/>
      <c r="F337" s="459"/>
      <c r="G337" s="459"/>
      <c r="H337" s="459"/>
      <c r="I337" s="459"/>
      <c r="J337" s="459"/>
      <c r="K337" s="459"/>
      <c r="L337" s="459"/>
      <c r="M337" s="465"/>
      <c r="N337" s="499"/>
      <c r="O337" s="500"/>
      <c r="P337" s="501"/>
      <c r="S337" s="505"/>
      <c r="T337" s="506"/>
      <c r="U337" s="506"/>
      <c r="V337" s="506"/>
      <c r="W337" s="506"/>
      <c r="X337" s="507"/>
      <c r="Y337" s="505"/>
      <c r="Z337" s="506"/>
      <c r="AA337" s="506"/>
      <c r="AB337" s="506"/>
      <c r="AC337" s="506"/>
      <c r="AD337" s="507"/>
      <c r="AE337" s="505"/>
      <c r="AF337" s="506"/>
      <c r="AG337" s="506"/>
      <c r="AH337" s="506"/>
      <c r="AI337" s="506"/>
      <c r="AJ337" s="507"/>
      <c r="AK337" s="505"/>
      <c r="AL337" s="506"/>
      <c r="AM337" s="506"/>
      <c r="AN337" s="506"/>
      <c r="AO337" s="506"/>
      <c r="AP337" s="507"/>
      <c r="AS337" s="180" t="s">
        <v>24</v>
      </c>
      <c r="AT337" s="181"/>
      <c r="AU337" s="181"/>
      <c r="AV337" s="181"/>
      <c r="AW337" s="181"/>
      <c r="AX337" s="181"/>
      <c r="AY337" s="182"/>
      <c r="AZ337" s="181"/>
      <c r="BA337" s="181"/>
      <c r="BB337" s="181"/>
      <c r="BC337" s="181"/>
      <c r="BD337" s="181"/>
      <c r="BE337" s="181"/>
      <c r="BF337" s="183"/>
      <c r="BG337" s="457" t="s">
        <v>194</v>
      </c>
      <c r="BH337" s="457"/>
      <c r="BI337" s="457"/>
      <c r="BJ337" s="457"/>
      <c r="BK337" s="457"/>
      <c r="BL337" s="457"/>
      <c r="BM337" s="457"/>
      <c r="BN337" s="457"/>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184"/>
      <c r="CY337" s="181"/>
      <c r="CZ337" s="181"/>
      <c r="DA337" s="181"/>
      <c r="DB337" s="181"/>
      <c r="DC337" s="181"/>
      <c r="DD337" s="183"/>
      <c r="DE337" s="482"/>
      <c r="DF337" s="483"/>
      <c r="DG337" s="483"/>
      <c r="DH337" s="483"/>
      <c r="DI337" s="483"/>
      <c r="DJ337" s="483"/>
      <c r="DK337" s="173"/>
      <c r="DL337" s="456"/>
    </row>
    <row r="338" spans="2:116" ht="15" hidden="1" customHeight="1">
      <c r="B338" s="458"/>
      <c r="C338" s="459"/>
      <c r="D338" s="459"/>
      <c r="E338" s="459"/>
      <c r="F338" s="459"/>
      <c r="G338" s="459"/>
      <c r="H338" s="459"/>
      <c r="I338" s="459"/>
      <c r="J338" s="459"/>
      <c r="K338" s="459"/>
      <c r="L338" s="459"/>
      <c r="M338" s="465"/>
      <c r="N338" s="499"/>
      <c r="O338" s="500"/>
      <c r="P338" s="501"/>
      <c r="S338" s="505"/>
      <c r="T338" s="506"/>
      <c r="U338" s="506"/>
      <c r="V338" s="506"/>
      <c r="W338" s="506"/>
      <c r="X338" s="507"/>
      <c r="Y338" s="505"/>
      <c r="Z338" s="506"/>
      <c r="AA338" s="506"/>
      <c r="AB338" s="506"/>
      <c r="AC338" s="506"/>
      <c r="AD338" s="507"/>
      <c r="AE338" s="505"/>
      <c r="AF338" s="506"/>
      <c r="AG338" s="506"/>
      <c r="AH338" s="506"/>
      <c r="AI338" s="506"/>
      <c r="AJ338" s="507"/>
      <c r="AK338" s="505"/>
      <c r="AL338" s="506"/>
      <c r="AM338" s="506"/>
      <c r="AN338" s="506"/>
      <c r="AO338" s="506"/>
      <c r="AP338" s="507"/>
      <c r="AS338" s="458"/>
      <c r="AT338" s="459"/>
      <c r="AU338" s="459"/>
      <c r="AV338" s="459"/>
      <c r="AW338" s="459"/>
      <c r="AX338" s="459"/>
      <c r="AY338" s="460"/>
      <c r="AZ338" s="464"/>
      <c r="BA338" s="459"/>
      <c r="BB338" s="459"/>
      <c r="BC338" s="459"/>
      <c r="BD338" s="459"/>
      <c r="BE338" s="459"/>
      <c r="BF338" s="465"/>
      <c r="BG338" s="468" t="s">
        <v>208</v>
      </c>
      <c r="BH338" s="469"/>
      <c r="BI338" s="470" t="s">
        <v>207</v>
      </c>
      <c r="BJ338" s="472" t="s">
        <v>200</v>
      </c>
      <c r="BK338" s="472" t="s">
        <v>205</v>
      </c>
      <c r="BL338" s="474" t="s">
        <v>201</v>
      </c>
      <c r="BM338" s="475"/>
      <c r="BN338" s="476"/>
      <c r="BO338" s="458"/>
      <c r="BP338" s="459"/>
      <c r="BQ338" s="459"/>
      <c r="BR338" s="459"/>
      <c r="BS338" s="459"/>
      <c r="BT338" s="459"/>
      <c r="BU338" s="465"/>
      <c r="BV338" s="458"/>
      <c r="BW338" s="459"/>
      <c r="BX338" s="459"/>
      <c r="BY338" s="459"/>
      <c r="BZ338" s="459"/>
      <c r="CA338" s="459"/>
      <c r="CB338" s="465"/>
      <c r="CC338" s="458"/>
      <c r="CD338" s="459"/>
      <c r="CE338" s="459"/>
      <c r="CF338" s="459"/>
      <c r="CG338" s="459"/>
      <c r="CH338" s="459"/>
      <c r="CI338" s="465"/>
      <c r="CJ338" s="458"/>
      <c r="CK338" s="459"/>
      <c r="CL338" s="459"/>
      <c r="CM338" s="459"/>
      <c r="CN338" s="459"/>
      <c r="CO338" s="459"/>
      <c r="CP338" s="465"/>
      <c r="CQ338" s="458"/>
      <c r="CR338" s="459"/>
      <c r="CS338" s="459"/>
      <c r="CT338" s="459"/>
      <c r="CU338" s="459"/>
      <c r="CV338" s="459"/>
      <c r="CW338" s="465"/>
      <c r="CX338" s="458"/>
      <c r="CY338" s="459"/>
      <c r="CZ338" s="459"/>
      <c r="DA338" s="459"/>
      <c r="DB338" s="459"/>
      <c r="DC338" s="459"/>
      <c r="DD338" s="465"/>
      <c r="DE338" s="482"/>
      <c r="DF338" s="483"/>
      <c r="DG338" s="483"/>
      <c r="DH338" s="483"/>
      <c r="DI338" s="483"/>
      <c r="DJ338" s="483"/>
      <c r="DK338" s="173"/>
      <c r="DL338" s="456"/>
    </row>
    <row r="339" spans="2:116" ht="13.5" hidden="1" customHeight="1">
      <c r="B339" s="458"/>
      <c r="C339" s="459"/>
      <c r="D339" s="459"/>
      <c r="E339" s="459"/>
      <c r="F339" s="459"/>
      <c r="G339" s="459"/>
      <c r="H339" s="459"/>
      <c r="I339" s="459"/>
      <c r="J339" s="459"/>
      <c r="K339" s="459"/>
      <c r="L339" s="459"/>
      <c r="M339" s="465"/>
      <c r="N339" s="499"/>
      <c r="O339" s="500"/>
      <c r="P339" s="501"/>
      <c r="S339" s="505"/>
      <c r="T339" s="506"/>
      <c r="U339" s="506"/>
      <c r="V339" s="506"/>
      <c r="W339" s="506"/>
      <c r="X339" s="507"/>
      <c r="Y339" s="505"/>
      <c r="Z339" s="506"/>
      <c r="AA339" s="506"/>
      <c r="AB339" s="506"/>
      <c r="AC339" s="506"/>
      <c r="AD339" s="507"/>
      <c r="AE339" s="505"/>
      <c r="AF339" s="506"/>
      <c r="AG339" s="506"/>
      <c r="AH339" s="506"/>
      <c r="AI339" s="506"/>
      <c r="AJ339" s="507"/>
      <c r="AK339" s="505"/>
      <c r="AL339" s="506"/>
      <c r="AM339" s="506"/>
      <c r="AN339" s="506"/>
      <c r="AO339" s="506"/>
      <c r="AP339" s="507"/>
      <c r="AS339" s="458"/>
      <c r="AT339" s="459"/>
      <c r="AU339" s="459"/>
      <c r="AV339" s="459"/>
      <c r="AW339" s="459"/>
      <c r="AX339" s="459"/>
      <c r="AY339" s="460"/>
      <c r="AZ339" s="464"/>
      <c r="BA339" s="459"/>
      <c r="BB339" s="459"/>
      <c r="BC339" s="459"/>
      <c r="BD339" s="459"/>
      <c r="BE339" s="459"/>
      <c r="BF339" s="465"/>
      <c r="BG339" s="185" t="s">
        <v>195</v>
      </c>
      <c r="BH339" s="186" t="s">
        <v>3</v>
      </c>
      <c r="BI339" s="471"/>
      <c r="BJ339" s="473"/>
      <c r="BK339" s="473"/>
      <c r="BL339" s="477"/>
      <c r="BM339" s="478"/>
      <c r="BN339" s="479"/>
      <c r="BO339" s="458"/>
      <c r="BP339" s="459"/>
      <c r="BQ339" s="459"/>
      <c r="BR339" s="459"/>
      <c r="BS339" s="459"/>
      <c r="BT339" s="459"/>
      <c r="BU339" s="465"/>
      <c r="BV339" s="458"/>
      <c r="BW339" s="459"/>
      <c r="BX339" s="459"/>
      <c r="BY339" s="459"/>
      <c r="BZ339" s="459"/>
      <c r="CA339" s="459"/>
      <c r="CB339" s="465"/>
      <c r="CC339" s="458"/>
      <c r="CD339" s="459"/>
      <c r="CE339" s="459"/>
      <c r="CF339" s="459"/>
      <c r="CG339" s="459"/>
      <c r="CH339" s="459"/>
      <c r="CI339" s="465"/>
      <c r="CJ339" s="458"/>
      <c r="CK339" s="459"/>
      <c r="CL339" s="459"/>
      <c r="CM339" s="459"/>
      <c r="CN339" s="459"/>
      <c r="CO339" s="459"/>
      <c r="CP339" s="465"/>
      <c r="CQ339" s="458"/>
      <c r="CR339" s="459"/>
      <c r="CS339" s="459"/>
      <c r="CT339" s="459"/>
      <c r="CU339" s="459"/>
      <c r="CV339" s="459"/>
      <c r="CW339" s="465"/>
      <c r="CX339" s="458"/>
      <c r="CY339" s="459"/>
      <c r="CZ339" s="459"/>
      <c r="DA339" s="459"/>
      <c r="DB339" s="459"/>
      <c r="DC339" s="459"/>
      <c r="DD339" s="465"/>
      <c r="DE339" s="482"/>
      <c r="DF339" s="483"/>
      <c r="DG339" s="483"/>
      <c r="DH339" s="483"/>
      <c r="DI339" s="483"/>
      <c r="DJ339" s="483"/>
      <c r="DK339" s="173"/>
      <c r="DL339" s="456"/>
    </row>
    <row r="340" spans="2:116" ht="20.25" hidden="1" customHeight="1">
      <c r="B340" s="458"/>
      <c r="C340" s="459"/>
      <c r="D340" s="459"/>
      <c r="E340" s="459"/>
      <c r="F340" s="459"/>
      <c r="G340" s="459"/>
      <c r="H340" s="459"/>
      <c r="I340" s="459"/>
      <c r="J340" s="459"/>
      <c r="K340" s="459"/>
      <c r="L340" s="459"/>
      <c r="M340" s="465"/>
      <c r="N340" s="499"/>
      <c r="O340" s="500"/>
      <c r="P340" s="501"/>
      <c r="S340" s="505"/>
      <c r="T340" s="506"/>
      <c r="U340" s="506"/>
      <c r="V340" s="506"/>
      <c r="W340" s="506"/>
      <c r="X340" s="507"/>
      <c r="Y340" s="505"/>
      <c r="Z340" s="506"/>
      <c r="AA340" s="506"/>
      <c r="AB340" s="506"/>
      <c r="AC340" s="506"/>
      <c r="AD340" s="507"/>
      <c r="AE340" s="505"/>
      <c r="AF340" s="506"/>
      <c r="AG340" s="506"/>
      <c r="AH340" s="506"/>
      <c r="AI340" s="506"/>
      <c r="AJ340" s="507"/>
      <c r="AK340" s="505"/>
      <c r="AL340" s="506"/>
      <c r="AM340" s="506"/>
      <c r="AN340" s="506"/>
      <c r="AO340" s="506"/>
      <c r="AP340" s="507"/>
      <c r="AS340" s="458"/>
      <c r="AT340" s="459"/>
      <c r="AU340" s="459"/>
      <c r="AV340" s="459"/>
      <c r="AW340" s="459"/>
      <c r="AX340" s="459"/>
      <c r="AY340" s="460"/>
      <c r="AZ340" s="464"/>
      <c r="BA340" s="459"/>
      <c r="BB340" s="459"/>
      <c r="BC340" s="459"/>
      <c r="BD340" s="459"/>
      <c r="BE340" s="459"/>
      <c r="BF340" s="465"/>
      <c r="BG340" s="187"/>
      <c r="BH340" s="221">
        <f>IFERROR(VLOOKUP(【③ターゲット】事業!AY46,宿泊費基準額!_xlnm.Print_Area,2,FALSE),0)</f>
        <v>0</v>
      </c>
      <c r="BI340" s="222" t="str">
        <f>IFERROR(VLOOKUP(BG340,宿泊手当!$A$1:$B$4,2,FALSE),"食事の有無を選択")</f>
        <v>食事の有無を選択</v>
      </c>
      <c r="BJ340" s="223"/>
      <c r="BK340" s="223"/>
      <c r="BL340" s="490">
        <f>IFERROR(BH340+BI340,0)</f>
        <v>0</v>
      </c>
      <c r="BM340" s="491"/>
      <c r="BN340" s="188" t="s">
        <v>4</v>
      </c>
      <c r="BO340" s="458"/>
      <c r="BP340" s="459"/>
      <c r="BQ340" s="459"/>
      <c r="BR340" s="459"/>
      <c r="BS340" s="459"/>
      <c r="BT340" s="459"/>
      <c r="BU340" s="465"/>
      <c r="BV340" s="458"/>
      <c r="BW340" s="459"/>
      <c r="BX340" s="459"/>
      <c r="BY340" s="459"/>
      <c r="BZ340" s="459"/>
      <c r="CA340" s="459"/>
      <c r="CB340" s="465"/>
      <c r="CC340" s="458"/>
      <c r="CD340" s="459"/>
      <c r="CE340" s="459"/>
      <c r="CF340" s="459"/>
      <c r="CG340" s="459"/>
      <c r="CH340" s="459"/>
      <c r="CI340" s="465"/>
      <c r="CJ340" s="458"/>
      <c r="CK340" s="459"/>
      <c r="CL340" s="459"/>
      <c r="CM340" s="459"/>
      <c r="CN340" s="459"/>
      <c r="CO340" s="459"/>
      <c r="CP340" s="465"/>
      <c r="CQ340" s="458"/>
      <c r="CR340" s="459"/>
      <c r="CS340" s="459"/>
      <c r="CT340" s="459"/>
      <c r="CU340" s="459"/>
      <c r="CV340" s="459"/>
      <c r="CW340" s="465"/>
      <c r="CX340" s="458"/>
      <c r="CY340" s="459"/>
      <c r="CZ340" s="459"/>
      <c r="DA340" s="459"/>
      <c r="DB340" s="459"/>
      <c r="DC340" s="459"/>
      <c r="DD340" s="465"/>
      <c r="DE340" s="482"/>
      <c r="DF340" s="483"/>
      <c r="DG340" s="483"/>
      <c r="DH340" s="483"/>
      <c r="DI340" s="483"/>
      <c r="DJ340" s="483"/>
      <c r="DK340" s="173"/>
      <c r="DL340" s="456"/>
    </row>
    <row r="341" spans="2:116" ht="20.25" hidden="1" customHeight="1">
      <c r="B341" s="458"/>
      <c r="C341" s="459"/>
      <c r="D341" s="459"/>
      <c r="E341" s="459"/>
      <c r="F341" s="459"/>
      <c r="G341" s="459"/>
      <c r="H341" s="459"/>
      <c r="I341" s="459"/>
      <c r="J341" s="459"/>
      <c r="K341" s="459"/>
      <c r="L341" s="459"/>
      <c r="M341" s="465"/>
      <c r="N341" s="499"/>
      <c r="O341" s="500"/>
      <c r="P341" s="501"/>
      <c r="S341" s="505"/>
      <c r="T341" s="506"/>
      <c r="U341" s="506"/>
      <c r="V341" s="506"/>
      <c r="W341" s="506"/>
      <c r="X341" s="507"/>
      <c r="Y341" s="505"/>
      <c r="Z341" s="506"/>
      <c r="AA341" s="506"/>
      <c r="AB341" s="506"/>
      <c r="AC341" s="506"/>
      <c r="AD341" s="507"/>
      <c r="AE341" s="505"/>
      <c r="AF341" s="506"/>
      <c r="AG341" s="506"/>
      <c r="AH341" s="506"/>
      <c r="AI341" s="506"/>
      <c r="AJ341" s="507"/>
      <c r="AK341" s="505"/>
      <c r="AL341" s="506"/>
      <c r="AM341" s="506"/>
      <c r="AN341" s="506"/>
      <c r="AO341" s="506"/>
      <c r="AP341" s="507"/>
      <c r="AS341" s="458"/>
      <c r="AT341" s="459"/>
      <c r="AU341" s="459"/>
      <c r="AV341" s="459"/>
      <c r="AW341" s="459"/>
      <c r="AX341" s="459"/>
      <c r="AY341" s="460"/>
      <c r="AZ341" s="464"/>
      <c r="BA341" s="459"/>
      <c r="BB341" s="459"/>
      <c r="BC341" s="459"/>
      <c r="BD341" s="459"/>
      <c r="BE341" s="459"/>
      <c r="BF341" s="465"/>
      <c r="BG341" s="187"/>
      <c r="BH341" s="221">
        <f>$BH$340</f>
        <v>0</v>
      </c>
      <c r="BI341" s="222" t="str">
        <f>IFERROR(VLOOKUP(BG341,宿泊手当!$A$1:$B$4,2,FALSE),"食事の有無を選択")</f>
        <v>食事の有無を選択</v>
      </c>
      <c r="BJ341" s="223"/>
      <c r="BK341" s="223"/>
      <c r="BL341" s="490">
        <f>IFERROR(BH341+BI341,0)</f>
        <v>0</v>
      </c>
      <c r="BM341" s="491"/>
      <c r="BN341" s="188" t="s">
        <v>4</v>
      </c>
      <c r="BO341" s="458"/>
      <c r="BP341" s="459"/>
      <c r="BQ341" s="459"/>
      <c r="BR341" s="459"/>
      <c r="BS341" s="459"/>
      <c r="BT341" s="459"/>
      <c r="BU341" s="465"/>
      <c r="BV341" s="458"/>
      <c r="BW341" s="459"/>
      <c r="BX341" s="459"/>
      <c r="BY341" s="459"/>
      <c r="BZ341" s="459"/>
      <c r="CA341" s="459"/>
      <c r="CB341" s="465"/>
      <c r="CC341" s="458"/>
      <c r="CD341" s="459"/>
      <c r="CE341" s="459"/>
      <c r="CF341" s="459"/>
      <c r="CG341" s="459"/>
      <c r="CH341" s="459"/>
      <c r="CI341" s="465"/>
      <c r="CJ341" s="458"/>
      <c r="CK341" s="459"/>
      <c r="CL341" s="459"/>
      <c r="CM341" s="459"/>
      <c r="CN341" s="459"/>
      <c r="CO341" s="459"/>
      <c r="CP341" s="465"/>
      <c r="CQ341" s="458"/>
      <c r="CR341" s="459"/>
      <c r="CS341" s="459"/>
      <c r="CT341" s="459"/>
      <c r="CU341" s="459"/>
      <c r="CV341" s="459"/>
      <c r="CW341" s="465"/>
      <c r="CX341" s="458"/>
      <c r="CY341" s="459"/>
      <c r="CZ341" s="459"/>
      <c r="DA341" s="459"/>
      <c r="DB341" s="459"/>
      <c r="DC341" s="459"/>
      <c r="DD341" s="465"/>
      <c r="DE341" s="482"/>
      <c r="DF341" s="483"/>
      <c r="DG341" s="483"/>
      <c r="DH341" s="483"/>
      <c r="DI341" s="483"/>
      <c r="DJ341" s="483"/>
      <c r="DK341" s="173"/>
      <c r="DL341" s="456"/>
    </row>
    <row r="342" spans="2:116" ht="20.25" hidden="1" customHeight="1">
      <c r="B342" s="458"/>
      <c r="C342" s="459"/>
      <c r="D342" s="459"/>
      <c r="E342" s="459"/>
      <c r="F342" s="459"/>
      <c r="G342" s="459"/>
      <c r="H342" s="459"/>
      <c r="I342" s="459"/>
      <c r="J342" s="459"/>
      <c r="K342" s="459"/>
      <c r="L342" s="459"/>
      <c r="M342" s="465"/>
      <c r="N342" s="499"/>
      <c r="O342" s="500"/>
      <c r="P342" s="501"/>
      <c r="S342" s="505"/>
      <c r="T342" s="506"/>
      <c r="U342" s="506"/>
      <c r="V342" s="506"/>
      <c r="W342" s="506"/>
      <c r="X342" s="507"/>
      <c r="Y342" s="505"/>
      <c r="Z342" s="506"/>
      <c r="AA342" s="506"/>
      <c r="AB342" s="506"/>
      <c r="AC342" s="506"/>
      <c r="AD342" s="507"/>
      <c r="AE342" s="505"/>
      <c r="AF342" s="506"/>
      <c r="AG342" s="506"/>
      <c r="AH342" s="506"/>
      <c r="AI342" s="506"/>
      <c r="AJ342" s="507"/>
      <c r="AK342" s="505"/>
      <c r="AL342" s="506"/>
      <c r="AM342" s="506"/>
      <c r="AN342" s="506"/>
      <c r="AO342" s="506"/>
      <c r="AP342" s="507"/>
      <c r="AS342" s="458"/>
      <c r="AT342" s="459"/>
      <c r="AU342" s="459"/>
      <c r="AV342" s="459"/>
      <c r="AW342" s="459"/>
      <c r="AX342" s="459"/>
      <c r="AY342" s="460"/>
      <c r="AZ342" s="464"/>
      <c r="BA342" s="459"/>
      <c r="BB342" s="459"/>
      <c r="BC342" s="459"/>
      <c r="BD342" s="459"/>
      <c r="BE342" s="459"/>
      <c r="BF342" s="465"/>
      <c r="BG342" s="187"/>
      <c r="BH342" s="221">
        <f t="shared" ref="BH342:BH343" si="37">$BH$340</f>
        <v>0</v>
      </c>
      <c r="BI342" s="222" t="str">
        <f>IFERROR(VLOOKUP(BG342,宿泊手当!$A$1:$B$4,2,FALSE),"食事の有無を選択")</f>
        <v>食事の有無を選択</v>
      </c>
      <c r="BJ342" s="223"/>
      <c r="BK342" s="223"/>
      <c r="BL342" s="490">
        <f>IFERROR(BH342+BI342,0)</f>
        <v>0</v>
      </c>
      <c r="BM342" s="491"/>
      <c r="BN342" s="188" t="s">
        <v>4</v>
      </c>
      <c r="BO342" s="458"/>
      <c r="BP342" s="459"/>
      <c r="BQ342" s="459"/>
      <c r="BR342" s="459"/>
      <c r="BS342" s="459"/>
      <c r="BT342" s="459"/>
      <c r="BU342" s="465"/>
      <c r="BV342" s="458"/>
      <c r="BW342" s="459"/>
      <c r="BX342" s="459"/>
      <c r="BY342" s="459"/>
      <c r="BZ342" s="459"/>
      <c r="CA342" s="459"/>
      <c r="CB342" s="465"/>
      <c r="CC342" s="458"/>
      <c r="CD342" s="459"/>
      <c r="CE342" s="459"/>
      <c r="CF342" s="459"/>
      <c r="CG342" s="459"/>
      <c r="CH342" s="459"/>
      <c r="CI342" s="465"/>
      <c r="CJ342" s="458"/>
      <c r="CK342" s="459"/>
      <c r="CL342" s="459"/>
      <c r="CM342" s="459"/>
      <c r="CN342" s="459"/>
      <c r="CO342" s="459"/>
      <c r="CP342" s="465"/>
      <c r="CQ342" s="458"/>
      <c r="CR342" s="459"/>
      <c r="CS342" s="459"/>
      <c r="CT342" s="459"/>
      <c r="CU342" s="459"/>
      <c r="CV342" s="459"/>
      <c r="CW342" s="465"/>
      <c r="CX342" s="458"/>
      <c r="CY342" s="459"/>
      <c r="CZ342" s="459"/>
      <c r="DA342" s="459"/>
      <c r="DB342" s="459"/>
      <c r="DC342" s="459"/>
      <c r="DD342" s="465"/>
      <c r="DE342" s="482"/>
      <c r="DF342" s="483"/>
      <c r="DG342" s="483"/>
      <c r="DH342" s="483"/>
      <c r="DI342" s="483"/>
      <c r="DJ342" s="483"/>
      <c r="DK342" s="173"/>
      <c r="DL342" s="456"/>
    </row>
    <row r="343" spans="2:116" ht="20.25" hidden="1" customHeight="1">
      <c r="B343" s="458"/>
      <c r="C343" s="459"/>
      <c r="D343" s="459"/>
      <c r="E343" s="459"/>
      <c r="F343" s="459"/>
      <c r="G343" s="459"/>
      <c r="H343" s="459"/>
      <c r="I343" s="459"/>
      <c r="J343" s="459"/>
      <c r="K343" s="459"/>
      <c r="L343" s="459"/>
      <c r="M343" s="465"/>
      <c r="N343" s="499"/>
      <c r="O343" s="500"/>
      <c r="P343" s="501"/>
      <c r="S343" s="505"/>
      <c r="T343" s="506"/>
      <c r="U343" s="506"/>
      <c r="V343" s="506"/>
      <c r="W343" s="506"/>
      <c r="X343" s="507"/>
      <c r="Y343" s="505"/>
      <c r="Z343" s="506"/>
      <c r="AA343" s="506"/>
      <c r="AB343" s="506"/>
      <c r="AC343" s="506"/>
      <c r="AD343" s="507"/>
      <c r="AE343" s="505"/>
      <c r="AF343" s="506"/>
      <c r="AG343" s="506"/>
      <c r="AH343" s="506"/>
      <c r="AI343" s="506"/>
      <c r="AJ343" s="507"/>
      <c r="AK343" s="505"/>
      <c r="AL343" s="506"/>
      <c r="AM343" s="506"/>
      <c r="AN343" s="506"/>
      <c r="AO343" s="506"/>
      <c r="AP343" s="507"/>
      <c r="AS343" s="458"/>
      <c r="AT343" s="459"/>
      <c r="AU343" s="459"/>
      <c r="AV343" s="459"/>
      <c r="AW343" s="459"/>
      <c r="AX343" s="459"/>
      <c r="AY343" s="460"/>
      <c r="AZ343" s="464"/>
      <c r="BA343" s="459"/>
      <c r="BB343" s="459"/>
      <c r="BC343" s="459"/>
      <c r="BD343" s="459"/>
      <c r="BE343" s="459"/>
      <c r="BF343" s="465"/>
      <c r="BG343" s="187"/>
      <c r="BH343" s="221">
        <f t="shared" si="37"/>
        <v>0</v>
      </c>
      <c r="BI343" s="222" t="str">
        <f>IFERROR(VLOOKUP(BG343,宿泊手当!$A$1:$B$4,2,FALSE),"食事の有無を選択")</f>
        <v>食事の有無を選択</v>
      </c>
      <c r="BJ343" s="223"/>
      <c r="BK343" s="223"/>
      <c r="BL343" s="490">
        <f>IFERROR(BH343+BI343,0)</f>
        <v>0</v>
      </c>
      <c r="BM343" s="491"/>
      <c r="BN343" s="188" t="s">
        <v>4</v>
      </c>
      <c r="BO343" s="458"/>
      <c r="BP343" s="459"/>
      <c r="BQ343" s="459"/>
      <c r="BR343" s="459"/>
      <c r="BS343" s="459"/>
      <c r="BT343" s="459"/>
      <c r="BU343" s="465"/>
      <c r="BV343" s="458"/>
      <c r="BW343" s="459"/>
      <c r="BX343" s="459"/>
      <c r="BY343" s="459"/>
      <c r="BZ343" s="459"/>
      <c r="CA343" s="459"/>
      <c r="CB343" s="465"/>
      <c r="CC343" s="458"/>
      <c r="CD343" s="459"/>
      <c r="CE343" s="459"/>
      <c r="CF343" s="459"/>
      <c r="CG343" s="459"/>
      <c r="CH343" s="459"/>
      <c r="CI343" s="465"/>
      <c r="CJ343" s="458"/>
      <c r="CK343" s="459"/>
      <c r="CL343" s="459"/>
      <c r="CM343" s="459"/>
      <c r="CN343" s="459"/>
      <c r="CO343" s="459"/>
      <c r="CP343" s="465"/>
      <c r="CQ343" s="458"/>
      <c r="CR343" s="459"/>
      <c r="CS343" s="459"/>
      <c r="CT343" s="459"/>
      <c r="CU343" s="459"/>
      <c r="CV343" s="459"/>
      <c r="CW343" s="465"/>
      <c r="CX343" s="458"/>
      <c r="CY343" s="459"/>
      <c r="CZ343" s="459"/>
      <c r="DA343" s="459"/>
      <c r="DB343" s="459"/>
      <c r="DC343" s="459"/>
      <c r="DD343" s="465"/>
      <c r="DE343" s="482"/>
      <c r="DF343" s="483"/>
      <c r="DG343" s="483"/>
      <c r="DH343" s="483"/>
      <c r="DI343" s="483"/>
      <c r="DJ343" s="483"/>
      <c r="DK343" s="173"/>
      <c r="DL343" s="456"/>
    </row>
    <row r="344" spans="2:116" ht="15" hidden="1" customHeight="1">
      <c r="B344" s="458"/>
      <c r="C344" s="459"/>
      <c r="D344" s="459"/>
      <c r="E344" s="459"/>
      <c r="F344" s="459"/>
      <c r="G344" s="459"/>
      <c r="H344" s="459"/>
      <c r="I344" s="459"/>
      <c r="J344" s="459"/>
      <c r="K344" s="459"/>
      <c r="L344" s="459"/>
      <c r="M344" s="465"/>
      <c r="N344" s="499"/>
      <c r="O344" s="500"/>
      <c r="P344" s="501"/>
      <c r="S344" s="505"/>
      <c r="T344" s="506"/>
      <c r="U344" s="506"/>
      <c r="V344" s="506"/>
      <c r="W344" s="506"/>
      <c r="X344" s="507"/>
      <c r="Y344" s="505"/>
      <c r="Z344" s="506"/>
      <c r="AA344" s="506"/>
      <c r="AB344" s="506"/>
      <c r="AC344" s="506"/>
      <c r="AD344" s="507"/>
      <c r="AE344" s="505"/>
      <c r="AF344" s="506"/>
      <c r="AG344" s="506"/>
      <c r="AH344" s="506"/>
      <c r="AI344" s="506"/>
      <c r="AJ344" s="507"/>
      <c r="AK344" s="505"/>
      <c r="AL344" s="506"/>
      <c r="AM344" s="506"/>
      <c r="AN344" s="506"/>
      <c r="AO344" s="506"/>
      <c r="AP344" s="507"/>
      <c r="AS344" s="458"/>
      <c r="AT344" s="459"/>
      <c r="AU344" s="459"/>
      <c r="AV344" s="459"/>
      <c r="AW344" s="459"/>
      <c r="AX344" s="459"/>
      <c r="AY344" s="460"/>
      <c r="AZ344" s="464"/>
      <c r="BA344" s="459"/>
      <c r="BB344" s="459"/>
      <c r="BC344" s="459"/>
      <c r="BD344" s="459"/>
      <c r="BE344" s="459"/>
      <c r="BF344" s="465"/>
      <c r="BG344" s="492" t="s">
        <v>202</v>
      </c>
      <c r="BH344" s="492"/>
      <c r="BI344" s="492"/>
      <c r="BJ344" s="492"/>
      <c r="BK344" s="492"/>
      <c r="BL344" s="492"/>
      <c r="BM344" s="492"/>
      <c r="BN344" s="492"/>
      <c r="BO344" s="458"/>
      <c r="BP344" s="459"/>
      <c r="BQ344" s="459"/>
      <c r="BR344" s="459"/>
      <c r="BS344" s="459"/>
      <c r="BT344" s="459"/>
      <c r="BU344" s="465"/>
      <c r="BV344" s="458"/>
      <c r="BW344" s="459"/>
      <c r="BX344" s="459"/>
      <c r="BY344" s="459"/>
      <c r="BZ344" s="459"/>
      <c r="CA344" s="459"/>
      <c r="CB344" s="465"/>
      <c r="CC344" s="458"/>
      <c r="CD344" s="459"/>
      <c r="CE344" s="459"/>
      <c r="CF344" s="459"/>
      <c r="CG344" s="459"/>
      <c r="CH344" s="459"/>
      <c r="CI344" s="465"/>
      <c r="CJ344" s="458"/>
      <c r="CK344" s="459"/>
      <c r="CL344" s="459"/>
      <c r="CM344" s="459"/>
      <c r="CN344" s="459"/>
      <c r="CO344" s="459"/>
      <c r="CP344" s="465"/>
      <c r="CQ344" s="458"/>
      <c r="CR344" s="459"/>
      <c r="CS344" s="459"/>
      <c r="CT344" s="459"/>
      <c r="CU344" s="459"/>
      <c r="CV344" s="459"/>
      <c r="CW344" s="465"/>
      <c r="CX344" s="458"/>
      <c r="CY344" s="459"/>
      <c r="CZ344" s="459"/>
      <c r="DA344" s="459"/>
      <c r="DB344" s="459"/>
      <c r="DC344" s="459"/>
      <c r="DD344" s="465"/>
      <c r="DE344" s="482"/>
      <c r="DF344" s="483"/>
      <c r="DG344" s="483"/>
      <c r="DH344" s="483"/>
      <c r="DI344" s="483"/>
      <c r="DJ344" s="483"/>
      <c r="DK344" s="173"/>
      <c r="DL344" s="456"/>
    </row>
    <row r="345" spans="2:116" ht="20.25" hidden="1" customHeight="1">
      <c r="B345" s="458"/>
      <c r="C345" s="459"/>
      <c r="D345" s="459"/>
      <c r="E345" s="459"/>
      <c r="F345" s="459"/>
      <c r="G345" s="459"/>
      <c r="H345" s="459"/>
      <c r="I345" s="459"/>
      <c r="J345" s="459"/>
      <c r="K345" s="459"/>
      <c r="L345" s="459"/>
      <c r="M345" s="465"/>
      <c r="N345" s="499"/>
      <c r="O345" s="500"/>
      <c r="P345" s="501"/>
      <c r="S345" s="505"/>
      <c r="T345" s="506"/>
      <c r="U345" s="506"/>
      <c r="V345" s="506"/>
      <c r="W345" s="506"/>
      <c r="X345" s="507"/>
      <c r="Y345" s="505"/>
      <c r="Z345" s="506"/>
      <c r="AA345" s="506"/>
      <c r="AB345" s="506"/>
      <c r="AC345" s="506"/>
      <c r="AD345" s="507"/>
      <c r="AE345" s="505"/>
      <c r="AF345" s="506"/>
      <c r="AG345" s="506"/>
      <c r="AH345" s="506"/>
      <c r="AI345" s="506"/>
      <c r="AJ345" s="507"/>
      <c r="AK345" s="505"/>
      <c r="AL345" s="506"/>
      <c r="AM345" s="506"/>
      <c r="AN345" s="506"/>
      <c r="AO345" s="506"/>
      <c r="AP345" s="507"/>
      <c r="AS345" s="458"/>
      <c r="AT345" s="459"/>
      <c r="AU345" s="459"/>
      <c r="AV345" s="459"/>
      <c r="AW345" s="459"/>
      <c r="AX345" s="459"/>
      <c r="AY345" s="460"/>
      <c r="AZ345" s="464"/>
      <c r="BA345" s="459"/>
      <c r="BB345" s="459"/>
      <c r="BC345" s="459"/>
      <c r="BD345" s="459"/>
      <c r="BE345" s="459"/>
      <c r="BF345" s="465"/>
      <c r="BG345" s="189"/>
      <c r="BH345" s="190"/>
      <c r="BI345" s="191" t="str">
        <f>IFERROR(VLOOKUP(BG345,宿泊手当!$A$1:$B$4,2,FALSE),"食事の有無を選択")</f>
        <v>食事の有無を選択</v>
      </c>
      <c r="BJ345" s="189"/>
      <c r="BK345" s="192"/>
      <c r="BL345" s="488">
        <f>IFERROR((BH345+BI345)*BJ345*BK345,0)</f>
        <v>0</v>
      </c>
      <c r="BM345" s="489"/>
      <c r="BN345" s="193" t="s">
        <v>4</v>
      </c>
      <c r="BO345" s="458"/>
      <c r="BP345" s="459"/>
      <c r="BQ345" s="459"/>
      <c r="BR345" s="459"/>
      <c r="BS345" s="459"/>
      <c r="BT345" s="459"/>
      <c r="BU345" s="465"/>
      <c r="BV345" s="458"/>
      <c r="BW345" s="459"/>
      <c r="BX345" s="459"/>
      <c r="BY345" s="459"/>
      <c r="BZ345" s="459"/>
      <c r="CA345" s="459"/>
      <c r="CB345" s="465"/>
      <c r="CC345" s="458"/>
      <c r="CD345" s="459"/>
      <c r="CE345" s="459"/>
      <c r="CF345" s="459"/>
      <c r="CG345" s="459"/>
      <c r="CH345" s="459"/>
      <c r="CI345" s="465"/>
      <c r="CJ345" s="458"/>
      <c r="CK345" s="459"/>
      <c r="CL345" s="459"/>
      <c r="CM345" s="459"/>
      <c r="CN345" s="459"/>
      <c r="CO345" s="459"/>
      <c r="CP345" s="465"/>
      <c r="CQ345" s="458"/>
      <c r="CR345" s="459"/>
      <c r="CS345" s="459"/>
      <c r="CT345" s="459"/>
      <c r="CU345" s="459"/>
      <c r="CV345" s="459"/>
      <c r="CW345" s="465"/>
      <c r="CX345" s="458"/>
      <c r="CY345" s="459"/>
      <c r="CZ345" s="459"/>
      <c r="DA345" s="459"/>
      <c r="DB345" s="459"/>
      <c r="DC345" s="459"/>
      <c r="DD345" s="465"/>
      <c r="DE345" s="482"/>
      <c r="DF345" s="483"/>
      <c r="DG345" s="483"/>
      <c r="DH345" s="483"/>
      <c r="DI345" s="483"/>
      <c r="DJ345" s="483"/>
      <c r="DK345" s="173"/>
      <c r="DL345" s="456"/>
    </row>
    <row r="346" spans="2:116" ht="20.25" hidden="1" customHeight="1">
      <c r="B346" s="458"/>
      <c r="C346" s="459"/>
      <c r="D346" s="459"/>
      <c r="E346" s="459"/>
      <c r="F346" s="459"/>
      <c r="G346" s="459"/>
      <c r="H346" s="459"/>
      <c r="I346" s="459"/>
      <c r="J346" s="459"/>
      <c r="K346" s="459"/>
      <c r="L346" s="459"/>
      <c r="M346" s="465"/>
      <c r="N346" s="499"/>
      <c r="O346" s="500"/>
      <c r="P346" s="501"/>
      <c r="S346" s="505"/>
      <c r="T346" s="506"/>
      <c r="U346" s="506"/>
      <c r="V346" s="506"/>
      <c r="W346" s="506"/>
      <c r="X346" s="507"/>
      <c r="Y346" s="505"/>
      <c r="Z346" s="506"/>
      <c r="AA346" s="506"/>
      <c r="AB346" s="506"/>
      <c r="AC346" s="506"/>
      <c r="AD346" s="507"/>
      <c r="AE346" s="505"/>
      <c r="AF346" s="506"/>
      <c r="AG346" s="506"/>
      <c r="AH346" s="506"/>
      <c r="AI346" s="506"/>
      <c r="AJ346" s="507"/>
      <c r="AK346" s="505"/>
      <c r="AL346" s="506"/>
      <c r="AM346" s="506"/>
      <c r="AN346" s="506"/>
      <c r="AO346" s="506"/>
      <c r="AP346" s="507"/>
      <c r="AS346" s="458"/>
      <c r="AT346" s="459"/>
      <c r="AU346" s="459"/>
      <c r="AV346" s="459"/>
      <c r="AW346" s="459"/>
      <c r="AX346" s="459"/>
      <c r="AY346" s="460"/>
      <c r="AZ346" s="464"/>
      <c r="BA346" s="459"/>
      <c r="BB346" s="459"/>
      <c r="BC346" s="459"/>
      <c r="BD346" s="459"/>
      <c r="BE346" s="459"/>
      <c r="BF346" s="465"/>
      <c r="BG346" s="189"/>
      <c r="BH346" s="190"/>
      <c r="BI346" s="191" t="str">
        <f>IFERROR(VLOOKUP(BG346,宿泊手当!$A$1:$B$4,2,FALSE),"食事の有無を選択")</f>
        <v>食事の有無を選択</v>
      </c>
      <c r="BJ346" s="189"/>
      <c r="BK346" s="192"/>
      <c r="BL346" s="488">
        <f t="shared" ref="BL346:BL350" si="38">IFERROR((BH346+BI346)*BJ346*BK346,0)</f>
        <v>0</v>
      </c>
      <c r="BM346" s="489"/>
      <c r="BN346" s="193" t="s">
        <v>4</v>
      </c>
      <c r="BO346" s="458"/>
      <c r="BP346" s="459"/>
      <c r="BQ346" s="459"/>
      <c r="BR346" s="459"/>
      <c r="BS346" s="459"/>
      <c r="BT346" s="459"/>
      <c r="BU346" s="465"/>
      <c r="BV346" s="458"/>
      <c r="BW346" s="459"/>
      <c r="BX346" s="459"/>
      <c r="BY346" s="459"/>
      <c r="BZ346" s="459"/>
      <c r="CA346" s="459"/>
      <c r="CB346" s="465"/>
      <c r="CC346" s="458"/>
      <c r="CD346" s="459"/>
      <c r="CE346" s="459"/>
      <c r="CF346" s="459"/>
      <c r="CG346" s="459"/>
      <c r="CH346" s="459"/>
      <c r="CI346" s="465"/>
      <c r="CJ346" s="458"/>
      <c r="CK346" s="459"/>
      <c r="CL346" s="459"/>
      <c r="CM346" s="459"/>
      <c r="CN346" s="459"/>
      <c r="CO346" s="459"/>
      <c r="CP346" s="465"/>
      <c r="CQ346" s="458"/>
      <c r="CR346" s="459"/>
      <c r="CS346" s="459"/>
      <c r="CT346" s="459"/>
      <c r="CU346" s="459"/>
      <c r="CV346" s="459"/>
      <c r="CW346" s="465"/>
      <c r="CX346" s="458"/>
      <c r="CY346" s="459"/>
      <c r="CZ346" s="459"/>
      <c r="DA346" s="459"/>
      <c r="DB346" s="459"/>
      <c r="DC346" s="459"/>
      <c r="DD346" s="465"/>
      <c r="DE346" s="482"/>
      <c r="DF346" s="483"/>
      <c r="DG346" s="483"/>
      <c r="DH346" s="483"/>
      <c r="DI346" s="483"/>
      <c r="DJ346" s="483"/>
      <c r="DK346" s="173"/>
      <c r="DL346" s="456"/>
    </row>
    <row r="347" spans="2:116" ht="20.25" hidden="1" customHeight="1">
      <c r="B347" s="458"/>
      <c r="C347" s="459"/>
      <c r="D347" s="459"/>
      <c r="E347" s="459"/>
      <c r="F347" s="459"/>
      <c r="G347" s="459"/>
      <c r="H347" s="459"/>
      <c r="I347" s="459"/>
      <c r="J347" s="459"/>
      <c r="K347" s="459"/>
      <c r="L347" s="459"/>
      <c r="M347" s="465"/>
      <c r="N347" s="499"/>
      <c r="O347" s="500"/>
      <c r="P347" s="501"/>
      <c r="S347" s="505"/>
      <c r="T347" s="506"/>
      <c r="U347" s="506"/>
      <c r="V347" s="506"/>
      <c r="W347" s="506"/>
      <c r="X347" s="507"/>
      <c r="Y347" s="505"/>
      <c r="Z347" s="506"/>
      <c r="AA347" s="506"/>
      <c r="AB347" s="506"/>
      <c r="AC347" s="506"/>
      <c r="AD347" s="507"/>
      <c r="AE347" s="505"/>
      <c r="AF347" s="506"/>
      <c r="AG347" s="506"/>
      <c r="AH347" s="506"/>
      <c r="AI347" s="506"/>
      <c r="AJ347" s="507"/>
      <c r="AK347" s="505"/>
      <c r="AL347" s="506"/>
      <c r="AM347" s="506"/>
      <c r="AN347" s="506"/>
      <c r="AO347" s="506"/>
      <c r="AP347" s="507"/>
      <c r="AS347" s="458"/>
      <c r="AT347" s="459"/>
      <c r="AU347" s="459"/>
      <c r="AV347" s="459"/>
      <c r="AW347" s="459"/>
      <c r="AX347" s="459"/>
      <c r="AY347" s="460"/>
      <c r="AZ347" s="464"/>
      <c r="BA347" s="459"/>
      <c r="BB347" s="459"/>
      <c r="BC347" s="459"/>
      <c r="BD347" s="459"/>
      <c r="BE347" s="459"/>
      <c r="BF347" s="465"/>
      <c r="BG347" s="189"/>
      <c r="BH347" s="190"/>
      <c r="BI347" s="191" t="str">
        <f>IFERROR(VLOOKUP(BG347,宿泊手当!$A$1:$B$4,2,FALSE),"食事の有無を選択")</f>
        <v>食事の有無を選択</v>
      </c>
      <c r="BJ347" s="189"/>
      <c r="BK347" s="192"/>
      <c r="BL347" s="488">
        <f t="shared" si="38"/>
        <v>0</v>
      </c>
      <c r="BM347" s="489"/>
      <c r="BN347" s="193" t="s">
        <v>4</v>
      </c>
      <c r="BO347" s="458"/>
      <c r="BP347" s="459"/>
      <c r="BQ347" s="459"/>
      <c r="BR347" s="459"/>
      <c r="BS347" s="459"/>
      <c r="BT347" s="459"/>
      <c r="BU347" s="465"/>
      <c r="BV347" s="458"/>
      <c r="BW347" s="459"/>
      <c r="BX347" s="459"/>
      <c r="BY347" s="459"/>
      <c r="BZ347" s="459"/>
      <c r="CA347" s="459"/>
      <c r="CB347" s="465"/>
      <c r="CC347" s="458"/>
      <c r="CD347" s="459"/>
      <c r="CE347" s="459"/>
      <c r="CF347" s="459"/>
      <c r="CG347" s="459"/>
      <c r="CH347" s="459"/>
      <c r="CI347" s="465"/>
      <c r="CJ347" s="458"/>
      <c r="CK347" s="459"/>
      <c r="CL347" s="459"/>
      <c r="CM347" s="459"/>
      <c r="CN347" s="459"/>
      <c r="CO347" s="459"/>
      <c r="CP347" s="465"/>
      <c r="CQ347" s="458"/>
      <c r="CR347" s="459"/>
      <c r="CS347" s="459"/>
      <c r="CT347" s="459"/>
      <c r="CU347" s="459"/>
      <c r="CV347" s="459"/>
      <c r="CW347" s="465"/>
      <c r="CX347" s="458"/>
      <c r="CY347" s="459"/>
      <c r="CZ347" s="459"/>
      <c r="DA347" s="459"/>
      <c r="DB347" s="459"/>
      <c r="DC347" s="459"/>
      <c r="DD347" s="465"/>
      <c r="DE347" s="482"/>
      <c r="DF347" s="483"/>
      <c r="DG347" s="483"/>
      <c r="DH347" s="483"/>
      <c r="DI347" s="483"/>
      <c r="DJ347" s="483"/>
      <c r="DK347" s="173"/>
      <c r="DL347" s="456"/>
    </row>
    <row r="348" spans="2:116" ht="20.25" hidden="1" customHeight="1">
      <c r="B348" s="458"/>
      <c r="C348" s="459"/>
      <c r="D348" s="459"/>
      <c r="E348" s="459"/>
      <c r="F348" s="459"/>
      <c r="G348" s="459"/>
      <c r="H348" s="459"/>
      <c r="I348" s="459"/>
      <c r="J348" s="459"/>
      <c r="K348" s="459"/>
      <c r="L348" s="459"/>
      <c r="M348" s="465"/>
      <c r="N348" s="499"/>
      <c r="O348" s="500"/>
      <c r="P348" s="501"/>
      <c r="S348" s="505"/>
      <c r="T348" s="506"/>
      <c r="U348" s="506"/>
      <c r="V348" s="506"/>
      <c r="W348" s="506"/>
      <c r="X348" s="507"/>
      <c r="Y348" s="505"/>
      <c r="Z348" s="506"/>
      <c r="AA348" s="506"/>
      <c r="AB348" s="506"/>
      <c r="AC348" s="506"/>
      <c r="AD348" s="507"/>
      <c r="AE348" s="505"/>
      <c r="AF348" s="506"/>
      <c r="AG348" s="506"/>
      <c r="AH348" s="506"/>
      <c r="AI348" s="506"/>
      <c r="AJ348" s="507"/>
      <c r="AK348" s="505"/>
      <c r="AL348" s="506"/>
      <c r="AM348" s="506"/>
      <c r="AN348" s="506"/>
      <c r="AO348" s="506"/>
      <c r="AP348" s="507"/>
      <c r="AS348" s="458"/>
      <c r="AT348" s="459"/>
      <c r="AU348" s="459"/>
      <c r="AV348" s="459"/>
      <c r="AW348" s="459"/>
      <c r="AX348" s="459"/>
      <c r="AY348" s="460"/>
      <c r="AZ348" s="464"/>
      <c r="BA348" s="459"/>
      <c r="BB348" s="459"/>
      <c r="BC348" s="459"/>
      <c r="BD348" s="459"/>
      <c r="BE348" s="459"/>
      <c r="BF348" s="465"/>
      <c r="BG348" s="189"/>
      <c r="BH348" s="190"/>
      <c r="BI348" s="191" t="str">
        <f>IFERROR(VLOOKUP(BG348,宿泊手当!$A$1:$B$4,2,FALSE),"食事の有無を選択")</f>
        <v>食事の有無を選択</v>
      </c>
      <c r="BJ348" s="189"/>
      <c r="BK348" s="192"/>
      <c r="BL348" s="488">
        <f t="shared" si="38"/>
        <v>0</v>
      </c>
      <c r="BM348" s="489"/>
      <c r="BN348" s="193" t="s">
        <v>4</v>
      </c>
      <c r="BO348" s="458"/>
      <c r="BP348" s="459"/>
      <c r="BQ348" s="459"/>
      <c r="BR348" s="459"/>
      <c r="BS348" s="459"/>
      <c r="BT348" s="459"/>
      <c r="BU348" s="465"/>
      <c r="BV348" s="458"/>
      <c r="BW348" s="459"/>
      <c r="BX348" s="459"/>
      <c r="BY348" s="459"/>
      <c r="BZ348" s="459"/>
      <c r="CA348" s="459"/>
      <c r="CB348" s="465"/>
      <c r="CC348" s="458"/>
      <c r="CD348" s="459"/>
      <c r="CE348" s="459"/>
      <c r="CF348" s="459"/>
      <c r="CG348" s="459"/>
      <c r="CH348" s="459"/>
      <c r="CI348" s="465"/>
      <c r="CJ348" s="458"/>
      <c r="CK348" s="459"/>
      <c r="CL348" s="459"/>
      <c r="CM348" s="459"/>
      <c r="CN348" s="459"/>
      <c r="CO348" s="459"/>
      <c r="CP348" s="465"/>
      <c r="CQ348" s="458"/>
      <c r="CR348" s="459"/>
      <c r="CS348" s="459"/>
      <c r="CT348" s="459"/>
      <c r="CU348" s="459"/>
      <c r="CV348" s="459"/>
      <c r="CW348" s="465"/>
      <c r="CX348" s="458"/>
      <c r="CY348" s="459"/>
      <c r="CZ348" s="459"/>
      <c r="DA348" s="459"/>
      <c r="DB348" s="459"/>
      <c r="DC348" s="459"/>
      <c r="DD348" s="465"/>
      <c r="DE348" s="482"/>
      <c r="DF348" s="483"/>
      <c r="DG348" s="483"/>
      <c r="DH348" s="483"/>
      <c r="DI348" s="483"/>
      <c r="DJ348" s="483"/>
      <c r="DK348" s="173"/>
      <c r="DL348" s="456"/>
    </row>
    <row r="349" spans="2:116" ht="20.25" hidden="1" customHeight="1">
      <c r="B349" s="458"/>
      <c r="C349" s="459"/>
      <c r="D349" s="459"/>
      <c r="E349" s="459"/>
      <c r="F349" s="459"/>
      <c r="G349" s="459"/>
      <c r="H349" s="459"/>
      <c r="I349" s="459"/>
      <c r="J349" s="459"/>
      <c r="K349" s="459"/>
      <c r="L349" s="459"/>
      <c r="M349" s="465"/>
      <c r="N349" s="499"/>
      <c r="O349" s="500"/>
      <c r="P349" s="501"/>
      <c r="S349" s="505"/>
      <c r="T349" s="506"/>
      <c r="U349" s="506"/>
      <c r="V349" s="506"/>
      <c r="W349" s="506"/>
      <c r="X349" s="507"/>
      <c r="Y349" s="505"/>
      <c r="Z349" s="506"/>
      <c r="AA349" s="506"/>
      <c r="AB349" s="506"/>
      <c r="AC349" s="506"/>
      <c r="AD349" s="507"/>
      <c r="AE349" s="505"/>
      <c r="AF349" s="506"/>
      <c r="AG349" s="506"/>
      <c r="AH349" s="506"/>
      <c r="AI349" s="506"/>
      <c r="AJ349" s="507"/>
      <c r="AK349" s="505"/>
      <c r="AL349" s="506"/>
      <c r="AM349" s="506"/>
      <c r="AN349" s="506"/>
      <c r="AO349" s="506"/>
      <c r="AP349" s="507"/>
      <c r="AS349" s="458"/>
      <c r="AT349" s="459"/>
      <c r="AU349" s="459"/>
      <c r="AV349" s="459"/>
      <c r="AW349" s="459"/>
      <c r="AX349" s="459"/>
      <c r="AY349" s="460"/>
      <c r="AZ349" s="464"/>
      <c r="BA349" s="459"/>
      <c r="BB349" s="459"/>
      <c r="BC349" s="459"/>
      <c r="BD349" s="459"/>
      <c r="BE349" s="459"/>
      <c r="BF349" s="465"/>
      <c r="BG349" s="189"/>
      <c r="BH349" s="190"/>
      <c r="BI349" s="191" t="str">
        <f>IFERROR(VLOOKUP(BG349,宿泊手当!$A$1:$B$4,2,FALSE),"食事の有無を選択")</f>
        <v>食事の有無を選択</v>
      </c>
      <c r="BJ349" s="189"/>
      <c r="BK349" s="192"/>
      <c r="BL349" s="488">
        <f t="shared" si="38"/>
        <v>0</v>
      </c>
      <c r="BM349" s="489"/>
      <c r="BN349" s="193" t="s">
        <v>4</v>
      </c>
      <c r="BO349" s="458"/>
      <c r="BP349" s="459"/>
      <c r="BQ349" s="459"/>
      <c r="BR349" s="459"/>
      <c r="BS349" s="459"/>
      <c r="BT349" s="459"/>
      <c r="BU349" s="465"/>
      <c r="BV349" s="458"/>
      <c r="BW349" s="459"/>
      <c r="BX349" s="459"/>
      <c r="BY349" s="459"/>
      <c r="BZ349" s="459"/>
      <c r="CA349" s="459"/>
      <c r="CB349" s="465"/>
      <c r="CC349" s="458"/>
      <c r="CD349" s="459"/>
      <c r="CE349" s="459"/>
      <c r="CF349" s="459"/>
      <c r="CG349" s="459"/>
      <c r="CH349" s="459"/>
      <c r="CI349" s="465"/>
      <c r="CJ349" s="458"/>
      <c r="CK349" s="459"/>
      <c r="CL349" s="459"/>
      <c r="CM349" s="459"/>
      <c r="CN349" s="459"/>
      <c r="CO349" s="459"/>
      <c r="CP349" s="465"/>
      <c r="CQ349" s="458"/>
      <c r="CR349" s="459"/>
      <c r="CS349" s="459"/>
      <c r="CT349" s="459"/>
      <c r="CU349" s="459"/>
      <c r="CV349" s="459"/>
      <c r="CW349" s="465"/>
      <c r="CX349" s="458"/>
      <c r="CY349" s="459"/>
      <c r="CZ349" s="459"/>
      <c r="DA349" s="459"/>
      <c r="DB349" s="459"/>
      <c r="DC349" s="459"/>
      <c r="DD349" s="465"/>
      <c r="DE349" s="482"/>
      <c r="DF349" s="483"/>
      <c r="DG349" s="483"/>
      <c r="DH349" s="483"/>
      <c r="DI349" s="483"/>
      <c r="DJ349" s="483"/>
      <c r="DK349" s="173"/>
      <c r="DL349" s="456"/>
    </row>
    <row r="350" spans="2:116" ht="20.25" hidden="1" customHeight="1">
      <c r="B350" s="458"/>
      <c r="C350" s="459"/>
      <c r="D350" s="459"/>
      <c r="E350" s="459"/>
      <c r="F350" s="459"/>
      <c r="G350" s="459"/>
      <c r="H350" s="459"/>
      <c r="I350" s="459"/>
      <c r="J350" s="459"/>
      <c r="K350" s="459"/>
      <c r="L350" s="459"/>
      <c r="M350" s="465"/>
      <c r="N350" s="499"/>
      <c r="O350" s="500"/>
      <c r="P350" s="501"/>
      <c r="S350" s="505"/>
      <c r="T350" s="506"/>
      <c r="U350" s="506"/>
      <c r="V350" s="506"/>
      <c r="W350" s="506"/>
      <c r="X350" s="507"/>
      <c r="Y350" s="505"/>
      <c r="Z350" s="506"/>
      <c r="AA350" s="506"/>
      <c r="AB350" s="506"/>
      <c r="AC350" s="506"/>
      <c r="AD350" s="507"/>
      <c r="AE350" s="505"/>
      <c r="AF350" s="506"/>
      <c r="AG350" s="506"/>
      <c r="AH350" s="506"/>
      <c r="AI350" s="506"/>
      <c r="AJ350" s="507"/>
      <c r="AK350" s="505"/>
      <c r="AL350" s="506"/>
      <c r="AM350" s="506"/>
      <c r="AN350" s="506"/>
      <c r="AO350" s="506"/>
      <c r="AP350" s="507"/>
      <c r="AS350" s="458"/>
      <c r="AT350" s="459"/>
      <c r="AU350" s="459"/>
      <c r="AV350" s="459"/>
      <c r="AW350" s="459"/>
      <c r="AX350" s="459"/>
      <c r="AY350" s="460"/>
      <c r="AZ350" s="464"/>
      <c r="BA350" s="459"/>
      <c r="BB350" s="459"/>
      <c r="BC350" s="459"/>
      <c r="BD350" s="459"/>
      <c r="BE350" s="459"/>
      <c r="BF350" s="465"/>
      <c r="BG350" s="189"/>
      <c r="BH350" s="190"/>
      <c r="BI350" s="191" t="str">
        <f>IFERROR(VLOOKUP(BG350,宿泊手当!$A$1:$B$4,2,FALSE),"食事の有無を選択")</f>
        <v>食事の有無を選択</v>
      </c>
      <c r="BJ350" s="189"/>
      <c r="BK350" s="192"/>
      <c r="BL350" s="488">
        <f t="shared" si="38"/>
        <v>0</v>
      </c>
      <c r="BM350" s="489"/>
      <c r="BN350" s="193" t="s">
        <v>4</v>
      </c>
      <c r="BO350" s="458"/>
      <c r="BP350" s="459"/>
      <c r="BQ350" s="459"/>
      <c r="BR350" s="459"/>
      <c r="BS350" s="459"/>
      <c r="BT350" s="459"/>
      <c r="BU350" s="465"/>
      <c r="BV350" s="458"/>
      <c r="BW350" s="459"/>
      <c r="BX350" s="459"/>
      <c r="BY350" s="459"/>
      <c r="BZ350" s="459"/>
      <c r="CA350" s="459"/>
      <c r="CB350" s="465"/>
      <c r="CC350" s="458"/>
      <c r="CD350" s="459"/>
      <c r="CE350" s="459"/>
      <c r="CF350" s="459"/>
      <c r="CG350" s="459"/>
      <c r="CH350" s="459"/>
      <c r="CI350" s="465"/>
      <c r="CJ350" s="458"/>
      <c r="CK350" s="459"/>
      <c r="CL350" s="459"/>
      <c r="CM350" s="459"/>
      <c r="CN350" s="459"/>
      <c r="CO350" s="459"/>
      <c r="CP350" s="465"/>
      <c r="CQ350" s="458"/>
      <c r="CR350" s="459"/>
      <c r="CS350" s="459"/>
      <c r="CT350" s="459"/>
      <c r="CU350" s="459"/>
      <c r="CV350" s="459"/>
      <c r="CW350" s="465"/>
      <c r="CX350" s="458"/>
      <c r="CY350" s="459"/>
      <c r="CZ350" s="459"/>
      <c r="DA350" s="459"/>
      <c r="DB350" s="459"/>
      <c r="DC350" s="459"/>
      <c r="DD350" s="465"/>
      <c r="DE350" s="482"/>
      <c r="DF350" s="483"/>
      <c r="DG350" s="483"/>
      <c r="DH350" s="483"/>
      <c r="DI350" s="483"/>
      <c r="DJ350" s="483"/>
      <c r="DK350" s="173"/>
      <c r="DL350" s="456"/>
    </row>
    <row r="351" spans="2:116" ht="15.75" hidden="1" customHeight="1">
      <c r="B351" s="461"/>
      <c r="C351" s="462"/>
      <c r="D351" s="462"/>
      <c r="E351" s="462"/>
      <c r="F351" s="462"/>
      <c r="G351" s="462"/>
      <c r="H351" s="462"/>
      <c r="I351" s="462"/>
      <c r="J351" s="462"/>
      <c r="K351" s="462"/>
      <c r="L351" s="462"/>
      <c r="M351" s="467"/>
      <c r="N351" s="499"/>
      <c r="O351" s="500"/>
      <c r="P351" s="501"/>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1"/>
      <c r="AT351" s="462"/>
      <c r="AU351" s="462"/>
      <c r="AV351" s="462"/>
      <c r="AW351" s="462"/>
      <c r="AX351" s="462"/>
      <c r="AY351" s="463"/>
      <c r="AZ351" s="466"/>
      <c r="BA351" s="462"/>
      <c r="BB351" s="462"/>
      <c r="BC351" s="462"/>
      <c r="BD351" s="462"/>
      <c r="BE351" s="462"/>
      <c r="BF351" s="467"/>
      <c r="BG351" s="493" t="s">
        <v>210</v>
      </c>
      <c r="BH351" s="494"/>
      <c r="BI351" s="494"/>
      <c r="BJ351" s="494"/>
      <c r="BK351" s="494"/>
      <c r="BL351" s="494"/>
      <c r="BM351" s="494"/>
      <c r="BN351" s="495"/>
      <c r="BO351" s="461"/>
      <c r="BP351" s="462"/>
      <c r="BQ351" s="462"/>
      <c r="BR351" s="462"/>
      <c r="BS351" s="462"/>
      <c r="BT351" s="462"/>
      <c r="BU351" s="467"/>
      <c r="BV351" s="461"/>
      <c r="BW351" s="462"/>
      <c r="BX351" s="462"/>
      <c r="BY351" s="462"/>
      <c r="BZ351" s="462"/>
      <c r="CA351" s="462"/>
      <c r="CB351" s="467"/>
      <c r="CC351" s="461"/>
      <c r="CD351" s="462"/>
      <c r="CE351" s="462"/>
      <c r="CF351" s="462"/>
      <c r="CG351" s="462"/>
      <c r="CH351" s="462"/>
      <c r="CI351" s="467"/>
      <c r="CJ351" s="461"/>
      <c r="CK351" s="462"/>
      <c r="CL351" s="462"/>
      <c r="CM351" s="462"/>
      <c r="CN351" s="462"/>
      <c r="CO351" s="462"/>
      <c r="CP351" s="467"/>
      <c r="CQ351" s="461"/>
      <c r="CR351" s="462"/>
      <c r="CS351" s="462"/>
      <c r="CT351" s="462"/>
      <c r="CU351" s="462"/>
      <c r="CV351" s="462"/>
      <c r="CW351" s="467"/>
      <c r="CX351" s="461"/>
      <c r="CY351" s="462"/>
      <c r="CZ351" s="462"/>
      <c r="DA351" s="462"/>
      <c r="DB351" s="462"/>
      <c r="DC351" s="462"/>
      <c r="DD351" s="467"/>
      <c r="DE351" s="197"/>
      <c r="DF351" s="198"/>
      <c r="DG351" s="198"/>
      <c r="DH351" s="198"/>
      <c r="DI351" s="198"/>
      <c r="DJ351" s="198"/>
      <c r="DK351" s="199" t="s">
        <v>4</v>
      </c>
    </row>
    <row r="352" spans="2:116" ht="9.75" hidden="1" customHeight="1">
      <c r="B352" s="496"/>
      <c r="C352" s="497"/>
      <c r="D352" s="497"/>
      <c r="E352" s="497"/>
      <c r="F352" s="497"/>
      <c r="G352" s="497"/>
      <c r="H352" s="497"/>
      <c r="I352" s="497"/>
      <c r="J352" s="497"/>
      <c r="K352" s="497"/>
      <c r="L352" s="497"/>
      <c r="M352" s="498"/>
      <c r="N352" s="499">
        <v>20</v>
      </c>
      <c r="O352" s="500"/>
      <c r="P352" s="501"/>
      <c r="S352" s="502"/>
      <c r="T352" s="503"/>
      <c r="U352" s="503"/>
      <c r="V352" s="503"/>
      <c r="W352" s="503"/>
      <c r="X352" s="504"/>
      <c r="Y352" s="502"/>
      <c r="Z352" s="503"/>
      <c r="AA352" s="503"/>
      <c r="AB352" s="503"/>
      <c r="AC352" s="503"/>
      <c r="AD352" s="504"/>
      <c r="AE352" s="502"/>
      <c r="AF352" s="503"/>
      <c r="AG352" s="503"/>
      <c r="AH352" s="503"/>
      <c r="AI352" s="503"/>
      <c r="AJ352" s="504"/>
      <c r="AK352" s="502">
        <f>SUM(S352:AJ368)</f>
        <v>0</v>
      </c>
      <c r="AL352" s="503"/>
      <c r="AM352" s="503"/>
      <c r="AN352" s="503"/>
      <c r="AO352" s="503"/>
      <c r="AP352" s="504"/>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172"/>
      <c r="CY352" s="169"/>
      <c r="CZ352" s="169"/>
      <c r="DA352" s="169"/>
      <c r="DB352" s="169"/>
      <c r="DC352" s="169"/>
      <c r="DD352" s="171"/>
      <c r="DE352" s="480">
        <f>SUM(AS353:DD353)</f>
        <v>0</v>
      </c>
      <c r="DF352" s="481"/>
      <c r="DG352" s="481"/>
      <c r="DH352" s="481"/>
      <c r="DI352" s="481"/>
      <c r="DJ352" s="481"/>
      <c r="DK352" s="171"/>
    </row>
    <row r="353" spans="2:116" ht="18.75" hidden="1" customHeight="1">
      <c r="B353" s="458"/>
      <c r="C353" s="459"/>
      <c r="D353" s="459"/>
      <c r="E353" s="459"/>
      <c r="F353" s="459"/>
      <c r="G353" s="459"/>
      <c r="H353" s="459"/>
      <c r="I353" s="459"/>
      <c r="J353" s="459"/>
      <c r="K353" s="459"/>
      <c r="L353" s="459"/>
      <c r="M353" s="465"/>
      <c r="N353" s="499"/>
      <c r="O353" s="500"/>
      <c r="P353" s="501"/>
      <c r="S353" s="505"/>
      <c r="T353" s="506"/>
      <c r="U353" s="506"/>
      <c r="V353" s="506"/>
      <c r="W353" s="506"/>
      <c r="X353" s="507"/>
      <c r="Y353" s="505"/>
      <c r="Z353" s="506"/>
      <c r="AA353" s="506"/>
      <c r="AB353" s="506"/>
      <c r="AC353" s="506"/>
      <c r="AD353" s="507"/>
      <c r="AE353" s="505"/>
      <c r="AF353" s="506"/>
      <c r="AG353" s="506"/>
      <c r="AH353" s="506"/>
      <c r="AI353" s="506"/>
      <c r="AJ353" s="507"/>
      <c r="AK353" s="505"/>
      <c r="AL353" s="506"/>
      <c r="AM353" s="506"/>
      <c r="AN353" s="506"/>
      <c r="AO353" s="506"/>
      <c r="AP353" s="507"/>
      <c r="AS353" s="484"/>
      <c r="AT353" s="485"/>
      <c r="AU353" s="485"/>
      <c r="AV353" s="485"/>
      <c r="AW353" s="485"/>
      <c r="AX353" s="485"/>
      <c r="AY353" s="486"/>
      <c r="AZ353" s="485"/>
      <c r="BA353" s="485"/>
      <c r="BB353" s="485"/>
      <c r="BC353" s="485"/>
      <c r="BD353" s="485"/>
      <c r="BE353" s="485"/>
      <c r="BF353" s="487"/>
      <c r="BG353" s="484">
        <f>SUM(BL363:BM368)</f>
        <v>0</v>
      </c>
      <c r="BH353" s="485"/>
      <c r="BI353" s="485"/>
      <c r="BJ353" s="485"/>
      <c r="BK353" s="485"/>
      <c r="BL353" s="485"/>
      <c r="BM353" s="485"/>
      <c r="BN353" s="487"/>
      <c r="BO353" s="484"/>
      <c r="BP353" s="485"/>
      <c r="BQ353" s="485"/>
      <c r="BR353" s="485"/>
      <c r="BS353" s="485"/>
      <c r="BT353" s="485"/>
      <c r="BU353" s="487"/>
      <c r="BV353" s="484"/>
      <c r="BW353" s="485"/>
      <c r="BX353" s="485"/>
      <c r="BY353" s="485"/>
      <c r="BZ353" s="485"/>
      <c r="CA353" s="485"/>
      <c r="CB353" s="487"/>
      <c r="CC353" s="484"/>
      <c r="CD353" s="485"/>
      <c r="CE353" s="485"/>
      <c r="CF353" s="485"/>
      <c r="CG353" s="485"/>
      <c r="CH353" s="485"/>
      <c r="CI353" s="487"/>
      <c r="CJ353" s="484"/>
      <c r="CK353" s="485"/>
      <c r="CL353" s="485"/>
      <c r="CM353" s="485"/>
      <c r="CN353" s="485"/>
      <c r="CO353" s="485"/>
      <c r="CP353" s="487"/>
      <c r="CQ353" s="484"/>
      <c r="CR353" s="485"/>
      <c r="CS353" s="485"/>
      <c r="CT353" s="485"/>
      <c r="CU353" s="485"/>
      <c r="CV353" s="485"/>
      <c r="CW353" s="487"/>
      <c r="CX353" s="484"/>
      <c r="CY353" s="485"/>
      <c r="CZ353" s="485"/>
      <c r="DA353" s="485"/>
      <c r="DB353" s="485"/>
      <c r="DC353" s="485"/>
      <c r="DD353" s="487"/>
      <c r="DE353" s="482"/>
      <c r="DF353" s="483"/>
      <c r="DG353" s="483"/>
      <c r="DH353" s="483"/>
      <c r="DI353" s="483"/>
      <c r="DJ353" s="483"/>
      <c r="DK353" s="173"/>
      <c r="DL353" s="158" t="str">
        <f>IF(AK352=DE352,"○","一致していません")</f>
        <v>○</v>
      </c>
    </row>
    <row r="354" spans="2:116" ht="9" hidden="1" customHeight="1">
      <c r="B354" s="458"/>
      <c r="C354" s="459"/>
      <c r="D354" s="459"/>
      <c r="E354" s="459"/>
      <c r="F354" s="459"/>
      <c r="G354" s="459"/>
      <c r="H354" s="459"/>
      <c r="I354" s="459"/>
      <c r="J354" s="459"/>
      <c r="K354" s="459"/>
      <c r="L354" s="459"/>
      <c r="M354" s="465"/>
      <c r="N354" s="499"/>
      <c r="O354" s="500"/>
      <c r="P354" s="501"/>
      <c r="S354" s="505"/>
      <c r="T354" s="506"/>
      <c r="U354" s="506"/>
      <c r="V354" s="506"/>
      <c r="W354" s="506"/>
      <c r="X354" s="507"/>
      <c r="Y354" s="505"/>
      <c r="Z354" s="506"/>
      <c r="AA354" s="506"/>
      <c r="AB354" s="506"/>
      <c r="AC354" s="506"/>
      <c r="AD354" s="507"/>
      <c r="AE354" s="505"/>
      <c r="AF354" s="506"/>
      <c r="AG354" s="506"/>
      <c r="AH354" s="506"/>
      <c r="AI354" s="506"/>
      <c r="AJ354" s="507"/>
      <c r="AK354" s="505"/>
      <c r="AL354" s="506"/>
      <c r="AM354" s="506"/>
      <c r="AN354" s="506"/>
      <c r="AO354" s="506"/>
      <c r="AP354" s="507"/>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174"/>
      <c r="CY354" s="175"/>
      <c r="CZ354" s="175"/>
      <c r="DA354" s="175"/>
      <c r="DB354" s="175"/>
      <c r="DC354" s="175"/>
      <c r="DD354" s="179" t="s">
        <v>4</v>
      </c>
      <c r="DE354" s="482"/>
      <c r="DF354" s="483"/>
      <c r="DG354" s="483"/>
      <c r="DH354" s="483"/>
      <c r="DI354" s="483"/>
      <c r="DJ354" s="483"/>
      <c r="DK354" s="173"/>
      <c r="DL354" s="456"/>
    </row>
    <row r="355" spans="2:116" ht="15" hidden="1" customHeight="1">
      <c r="B355" s="458"/>
      <c r="C355" s="459"/>
      <c r="D355" s="459"/>
      <c r="E355" s="459"/>
      <c r="F355" s="459"/>
      <c r="G355" s="459"/>
      <c r="H355" s="459"/>
      <c r="I355" s="459"/>
      <c r="J355" s="459"/>
      <c r="K355" s="459"/>
      <c r="L355" s="459"/>
      <c r="M355" s="465"/>
      <c r="N355" s="499"/>
      <c r="O355" s="500"/>
      <c r="P355" s="501"/>
      <c r="S355" s="505"/>
      <c r="T355" s="506"/>
      <c r="U355" s="506"/>
      <c r="V355" s="506"/>
      <c r="W355" s="506"/>
      <c r="X355" s="507"/>
      <c r="Y355" s="505"/>
      <c r="Z355" s="506"/>
      <c r="AA355" s="506"/>
      <c r="AB355" s="506"/>
      <c r="AC355" s="506"/>
      <c r="AD355" s="507"/>
      <c r="AE355" s="505"/>
      <c r="AF355" s="506"/>
      <c r="AG355" s="506"/>
      <c r="AH355" s="506"/>
      <c r="AI355" s="506"/>
      <c r="AJ355" s="507"/>
      <c r="AK355" s="505"/>
      <c r="AL355" s="506"/>
      <c r="AM355" s="506"/>
      <c r="AN355" s="506"/>
      <c r="AO355" s="506"/>
      <c r="AP355" s="507"/>
      <c r="AS355" s="180" t="s">
        <v>24</v>
      </c>
      <c r="AT355" s="181"/>
      <c r="AU355" s="181"/>
      <c r="AV355" s="181"/>
      <c r="AW355" s="181"/>
      <c r="AX355" s="181"/>
      <c r="AY355" s="182"/>
      <c r="AZ355" s="181"/>
      <c r="BA355" s="181"/>
      <c r="BB355" s="181"/>
      <c r="BC355" s="181"/>
      <c r="BD355" s="181"/>
      <c r="BE355" s="181"/>
      <c r="BF355" s="183"/>
      <c r="BG355" s="457" t="s">
        <v>194</v>
      </c>
      <c r="BH355" s="457"/>
      <c r="BI355" s="457"/>
      <c r="BJ355" s="457"/>
      <c r="BK355" s="457"/>
      <c r="BL355" s="457"/>
      <c r="BM355" s="457"/>
      <c r="BN355" s="457"/>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184"/>
      <c r="CY355" s="181"/>
      <c r="CZ355" s="181"/>
      <c r="DA355" s="181"/>
      <c r="DB355" s="181"/>
      <c r="DC355" s="181"/>
      <c r="DD355" s="183"/>
      <c r="DE355" s="482"/>
      <c r="DF355" s="483"/>
      <c r="DG355" s="483"/>
      <c r="DH355" s="483"/>
      <c r="DI355" s="483"/>
      <c r="DJ355" s="483"/>
      <c r="DK355" s="173"/>
      <c r="DL355" s="456"/>
    </row>
    <row r="356" spans="2:116" ht="15" hidden="1" customHeight="1">
      <c r="B356" s="458"/>
      <c r="C356" s="459"/>
      <c r="D356" s="459"/>
      <c r="E356" s="459"/>
      <c r="F356" s="459"/>
      <c r="G356" s="459"/>
      <c r="H356" s="459"/>
      <c r="I356" s="459"/>
      <c r="J356" s="459"/>
      <c r="K356" s="459"/>
      <c r="L356" s="459"/>
      <c r="M356" s="465"/>
      <c r="N356" s="499"/>
      <c r="O356" s="500"/>
      <c r="P356" s="501"/>
      <c r="S356" s="505"/>
      <c r="T356" s="506"/>
      <c r="U356" s="506"/>
      <c r="V356" s="506"/>
      <c r="W356" s="506"/>
      <c r="X356" s="507"/>
      <c r="Y356" s="505"/>
      <c r="Z356" s="506"/>
      <c r="AA356" s="506"/>
      <c r="AB356" s="506"/>
      <c r="AC356" s="506"/>
      <c r="AD356" s="507"/>
      <c r="AE356" s="505"/>
      <c r="AF356" s="506"/>
      <c r="AG356" s="506"/>
      <c r="AH356" s="506"/>
      <c r="AI356" s="506"/>
      <c r="AJ356" s="507"/>
      <c r="AK356" s="505"/>
      <c r="AL356" s="506"/>
      <c r="AM356" s="506"/>
      <c r="AN356" s="506"/>
      <c r="AO356" s="506"/>
      <c r="AP356" s="507"/>
      <c r="AS356" s="458"/>
      <c r="AT356" s="459"/>
      <c r="AU356" s="459"/>
      <c r="AV356" s="459"/>
      <c r="AW356" s="459"/>
      <c r="AX356" s="459"/>
      <c r="AY356" s="460"/>
      <c r="AZ356" s="464"/>
      <c r="BA356" s="459"/>
      <c r="BB356" s="459"/>
      <c r="BC356" s="459"/>
      <c r="BD356" s="459"/>
      <c r="BE356" s="459"/>
      <c r="BF356" s="465"/>
      <c r="BG356" s="468" t="s">
        <v>208</v>
      </c>
      <c r="BH356" s="469"/>
      <c r="BI356" s="470" t="s">
        <v>207</v>
      </c>
      <c r="BJ356" s="472" t="s">
        <v>200</v>
      </c>
      <c r="BK356" s="472" t="s">
        <v>205</v>
      </c>
      <c r="BL356" s="474" t="s">
        <v>201</v>
      </c>
      <c r="BM356" s="475"/>
      <c r="BN356" s="476"/>
      <c r="BO356" s="458"/>
      <c r="BP356" s="459"/>
      <c r="BQ356" s="459"/>
      <c r="BR356" s="459"/>
      <c r="BS356" s="459"/>
      <c r="BT356" s="459"/>
      <c r="BU356" s="465"/>
      <c r="BV356" s="458"/>
      <c r="BW356" s="459"/>
      <c r="BX356" s="459"/>
      <c r="BY356" s="459"/>
      <c r="BZ356" s="459"/>
      <c r="CA356" s="459"/>
      <c r="CB356" s="465"/>
      <c r="CC356" s="458"/>
      <c r="CD356" s="459"/>
      <c r="CE356" s="459"/>
      <c r="CF356" s="459"/>
      <c r="CG356" s="459"/>
      <c r="CH356" s="459"/>
      <c r="CI356" s="465"/>
      <c r="CJ356" s="458"/>
      <c r="CK356" s="459"/>
      <c r="CL356" s="459"/>
      <c r="CM356" s="459"/>
      <c r="CN356" s="459"/>
      <c r="CO356" s="459"/>
      <c r="CP356" s="465"/>
      <c r="CQ356" s="458"/>
      <c r="CR356" s="459"/>
      <c r="CS356" s="459"/>
      <c r="CT356" s="459"/>
      <c r="CU356" s="459"/>
      <c r="CV356" s="459"/>
      <c r="CW356" s="465"/>
      <c r="CX356" s="458"/>
      <c r="CY356" s="459"/>
      <c r="CZ356" s="459"/>
      <c r="DA356" s="459"/>
      <c r="DB356" s="459"/>
      <c r="DC356" s="459"/>
      <c r="DD356" s="465"/>
      <c r="DE356" s="482"/>
      <c r="DF356" s="483"/>
      <c r="DG356" s="483"/>
      <c r="DH356" s="483"/>
      <c r="DI356" s="483"/>
      <c r="DJ356" s="483"/>
      <c r="DK356" s="173"/>
      <c r="DL356" s="456"/>
    </row>
    <row r="357" spans="2:116" ht="13.5" hidden="1" customHeight="1">
      <c r="B357" s="458"/>
      <c r="C357" s="459"/>
      <c r="D357" s="459"/>
      <c r="E357" s="459"/>
      <c r="F357" s="459"/>
      <c r="G357" s="459"/>
      <c r="H357" s="459"/>
      <c r="I357" s="459"/>
      <c r="J357" s="459"/>
      <c r="K357" s="459"/>
      <c r="L357" s="459"/>
      <c r="M357" s="465"/>
      <c r="N357" s="499"/>
      <c r="O357" s="500"/>
      <c r="P357" s="501"/>
      <c r="S357" s="505"/>
      <c r="T357" s="506"/>
      <c r="U357" s="506"/>
      <c r="V357" s="506"/>
      <c r="W357" s="506"/>
      <c r="X357" s="507"/>
      <c r="Y357" s="505"/>
      <c r="Z357" s="506"/>
      <c r="AA357" s="506"/>
      <c r="AB357" s="506"/>
      <c r="AC357" s="506"/>
      <c r="AD357" s="507"/>
      <c r="AE357" s="505"/>
      <c r="AF357" s="506"/>
      <c r="AG357" s="506"/>
      <c r="AH357" s="506"/>
      <c r="AI357" s="506"/>
      <c r="AJ357" s="507"/>
      <c r="AK357" s="505"/>
      <c r="AL357" s="506"/>
      <c r="AM357" s="506"/>
      <c r="AN357" s="506"/>
      <c r="AO357" s="506"/>
      <c r="AP357" s="507"/>
      <c r="AS357" s="458"/>
      <c r="AT357" s="459"/>
      <c r="AU357" s="459"/>
      <c r="AV357" s="459"/>
      <c r="AW357" s="459"/>
      <c r="AX357" s="459"/>
      <c r="AY357" s="460"/>
      <c r="AZ357" s="464"/>
      <c r="BA357" s="459"/>
      <c r="BB357" s="459"/>
      <c r="BC357" s="459"/>
      <c r="BD357" s="459"/>
      <c r="BE357" s="459"/>
      <c r="BF357" s="465"/>
      <c r="BG357" s="185" t="s">
        <v>195</v>
      </c>
      <c r="BH357" s="186" t="s">
        <v>3</v>
      </c>
      <c r="BI357" s="471"/>
      <c r="BJ357" s="473"/>
      <c r="BK357" s="473"/>
      <c r="BL357" s="477"/>
      <c r="BM357" s="478"/>
      <c r="BN357" s="479"/>
      <c r="BO357" s="458"/>
      <c r="BP357" s="459"/>
      <c r="BQ357" s="459"/>
      <c r="BR357" s="459"/>
      <c r="BS357" s="459"/>
      <c r="BT357" s="459"/>
      <c r="BU357" s="465"/>
      <c r="BV357" s="458"/>
      <c r="BW357" s="459"/>
      <c r="BX357" s="459"/>
      <c r="BY357" s="459"/>
      <c r="BZ357" s="459"/>
      <c r="CA357" s="459"/>
      <c r="CB357" s="465"/>
      <c r="CC357" s="458"/>
      <c r="CD357" s="459"/>
      <c r="CE357" s="459"/>
      <c r="CF357" s="459"/>
      <c r="CG357" s="459"/>
      <c r="CH357" s="459"/>
      <c r="CI357" s="465"/>
      <c r="CJ357" s="458"/>
      <c r="CK357" s="459"/>
      <c r="CL357" s="459"/>
      <c r="CM357" s="459"/>
      <c r="CN357" s="459"/>
      <c r="CO357" s="459"/>
      <c r="CP357" s="465"/>
      <c r="CQ357" s="458"/>
      <c r="CR357" s="459"/>
      <c r="CS357" s="459"/>
      <c r="CT357" s="459"/>
      <c r="CU357" s="459"/>
      <c r="CV357" s="459"/>
      <c r="CW357" s="465"/>
      <c r="CX357" s="458"/>
      <c r="CY357" s="459"/>
      <c r="CZ357" s="459"/>
      <c r="DA357" s="459"/>
      <c r="DB357" s="459"/>
      <c r="DC357" s="459"/>
      <c r="DD357" s="465"/>
      <c r="DE357" s="482"/>
      <c r="DF357" s="483"/>
      <c r="DG357" s="483"/>
      <c r="DH357" s="483"/>
      <c r="DI357" s="483"/>
      <c r="DJ357" s="483"/>
      <c r="DK357" s="173"/>
      <c r="DL357" s="456"/>
    </row>
    <row r="358" spans="2:116" ht="20.25" hidden="1" customHeight="1">
      <c r="B358" s="458"/>
      <c r="C358" s="459"/>
      <c r="D358" s="459"/>
      <c r="E358" s="459"/>
      <c r="F358" s="459"/>
      <c r="G358" s="459"/>
      <c r="H358" s="459"/>
      <c r="I358" s="459"/>
      <c r="J358" s="459"/>
      <c r="K358" s="459"/>
      <c r="L358" s="459"/>
      <c r="M358" s="465"/>
      <c r="N358" s="499"/>
      <c r="O358" s="500"/>
      <c r="P358" s="501"/>
      <c r="S358" s="505"/>
      <c r="T358" s="506"/>
      <c r="U358" s="506"/>
      <c r="V358" s="506"/>
      <c r="W358" s="506"/>
      <c r="X358" s="507"/>
      <c r="Y358" s="505"/>
      <c r="Z358" s="506"/>
      <c r="AA358" s="506"/>
      <c r="AB358" s="506"/>
      <c r="AC358" s="506"/>
      <c r="AD358" s="507"/>
      <c r="AE358" s="505"/>
      <c r="AF358" s="506"/>
      <c r="AG358" s="506"/>
      <c r="AH358" s="506"/>
      <c r="AI358" s="506"/>
      <c r="AJ358" s="507"/>
      <c r="AK358" s="505"/>
      <c r="AL358" s="506"/>
      <c r="AM358" s="506"/>
      <c r="AN358" s="506"/>
      <c r="AO358" s="506"/>
      <c r="AP358" s="507"/>
      <c r="AS358" s="458"/>
      <c r="AT358" s="459"/>
      <c r="AU358" s="459"/>
      <c r="AV358" s="459"/>
      <c r="AW358" s="459"/>
      <c r="AX358" s="459"/>
      <c r="AY358" s="460"/>
      <c r="AZ358" s="464"/>
      <c r="BA358" s="459"/>
      <c r="BB358" s="459"/>
      <c r="BC358" s="459"/>
      <c r="BD358" s="459"/>
      <c r="BE358" s="459"/>
      <c r="BF358" s="465"/>
      <c r="BG358" s="187"/>
      <c r="BH358" s="221">
        <f>IFERROR(VLOOKUP(【③ターゲット】事業!AY48,宿泊費基準額!_xlnm.Print_Area,2,FALSE),0)</f>
        <v>0</v>
      </c>
      <c r="BI358" s="222" t="str">
        <f>IFERROR(VLOOKUP(BG358,宿泊手当!$A$1:$B$4,2,FALSE),"食事の有無を選択")</f>
        <v>食事の有無を選択</v>
      </c>
      <c r="BJ358" s="223"/>
      <c r="BK358" s="223"/>
      <c r="BL358" s="490">
        <f>IFERROR(BH358+BI358,0)</f>
        <v>0</v>
      </c>
      <c r="BM358" s="491"/>
      <c r="BN358" s="188" t="s">
        <v>4</v>
      </c>
      <c r="BO358" s="458"/>
      <c r="BP358" s="459"/>
      <c r="BQ358" s="459"/>
      <c r="BR358" s="459"/>
      <c r="BS358" s="459"/>
      <c r="BT358" s="459"/>
      <c r="BU358" s="465"/>
      <c r="BV358" s="458"/>
      <c r="BW358" s="459"/>
      <c r="BX358" s="459"/>
      <c r="BY358" s="459"/>
      <c r="BZ358" s="459"/>
      <c r="CA358" s="459"/>
      <c r="CB358" s="465"/>
      <c r="CC358" s="458"/>
      <c r="CD358" s="459"/>
      <c r="CE358" s="459"/>
      <c r="CF358" s="459"/>
      <c r="CG358" s="459"/>
      <c r="CH358" s="459"/>
      <c r="CI358" s="465"/>
      <c r="CJ358" s="458"/>
      <c r="CK358" s="459"/>
      <c r="CL358" s="459"/>
      <c r="CM358" s="459"/>
      <c r="CN358" s="459"/>
      <c r="CO358" s="459"/>
      <c r="CP358" s="465"/>
      <c r="CQ358" s="458"/>
      <c r="CR358" s="459"/>
      <c r="CS358" s="459"/>
      <c r="CT358" s="459"/>
      <c r="CU358" s="459"/>
      <c r="CV358" s="459"/>
      <c r="CW358" s="465"/>
      <c r="CX358" s="458"/>
      <c r="CY358" s="459"/>
      <c r="CZ358" s="459"/>
      <c r="DA358" s="459"/>
      <c r="DB358" s="459"/>
      <c r="DC358" s="459"/>
      <c r="DD358" s="465"/>
      <c r="DE358" s="482"/>
      <c r="DF358" s="483"/>
      <c r="DG358" s="483"/>
      <c r="DH358" s="483"/>
      <c r="DI358" s="483"/>
      <c r="DJ358" s="483"/>
      <c r="DK358" s="173"/>
      <c r="DL358" s="456"/>
    </row>
    <row r="359" spans="2:116" ht="20.25" hidden="1" customHeight="1">
      <c r="B359" s="458"/>
      <c r="C359" s="459"/>
      <c r="D359" s="459"/>
      <c r="E359" s="459"/>
      <c r="F359" s="459"/>
      <c r="G359" s="459"/>
      <c r="H359" s="459"/>
      <c r="I359" s="459"/>
      <c r="J359" s="459"/>
      <c r="K359" s="459"/>
      <c r="L359" s="459"/>
      <c r="M359" s="465"/>
      <c r="N359" s="499"/>
      <c r="O359" s="500"/>
      <c r="P359" s="501"/>
      <c r="S359" s="505"/>
      <c r="T359" s="506"/>
      <c r="U359" s="506"/>
      <c r="V359" s="506"/>
      <c r="W359" s="506"/>
      <c r="X359" s="507"/>
      <c r="Y359" s="505"/>
      <c r="Z359" s="506"/>
      <c r="AA359" s="506"/>
      <c r="AB359" s="506"/>
      <c r="AC359" s="506"/>
      <c r="AD359" s="507"/>
      <c r="AE359" s="505"/>
      <c r="AF359" s="506"/>
      <c r="AG359" s="506"/>
      <c r="AH359" s="506"/>
      <c r="AI359" s="506"/>
      <c r="AJ359" s="507"/>
      <c r="AK359" s="505"/>
      <c r="AL359" s="506"/>
      <c r="AM359" s="506"/>
      <c r="AN359" s="506"/>
      <c r="AO359" s="506"/>
      <c r="AP359" s="507"/>
      <c r="AS359" s="458"/>
      <c r="AT359" s="459"/>
      <c r="AU359" s="459"/>
      <c r="AV359" s="459"/>
      <c r="AW359" s="459"/>
      <c r="AX359" s="459"/>
      <c r="AY359" s="460"/>
      <c r="AZ359" s="464"/>
      <c r="BA359" s="459"/>
      <c r="BB359" s="459"/>
      <c r="BC359" s="459"/>
      <c r="BD359" s="459"/>
      <c r="BE359" s="459"/>
      <c r="BF359" s="465"/>
      <c r="BG359" s="187"/>
      <c r="BH359" s="221">
        <f>$BH$358</f>
        <v>0</v>
      </c>
      <c r="BI359" s="222" t="str">
        <f>IFERROR(VLOOKUP(BG359,宿泊手当!$A$1:$B$4,2,FALSE),"食事の有無を選択")</f>
        <v>食事の有無を選択</v>
      </c>
      <c r="BJ359" s="223"/>
      <c r="BK359" s="223"/>
      <c r="BL359" s="490">
        <f>IFERROR(BH359+BI359,0)</f>
        <v>0</v>
      </c>
      <c r="BM359" s="491"/>
      <c r="BN359" s="188" t="s">
        <v>4</v>
      </c>
      <c r="BO359" s="458"/>
      <c r="BP359" s="459"/>
      <c r="BQ359" s="459"/>
      <c r="BR359" s="459"/>
      <c r="BS359" s="459"/>
      <c r="BT359" s="459"/>
      <c r="BU359" s="465"/>
      <c r="BV359" s="458"/>
      <c r="BW359" s="459"/>
      <c r="BX359" s="459"/>
      <c r="BY359" s="459"/>
      <c r="BZ359" s="459"/>
      <c r="CA359" s="459"/>
      <c r="CB359" s="465"/>
      <c r="CC359" s="458"/>
      <c r="CD359" s="459"/>
      <c r="CE359" s="459"/>
      <c r="CF359" s="459"/>
      <c r="CG359" s="459"/>
      <c r="CH359" s="459"/>
      <c r="CI359" s="465"/>
      <c r="CJ359" s="458"/>
      <c r="CK359" s="459"/>
      <c r="CL359" s="459"/>
      <c r="CM359" s="459"/>
      <c r="CN359" s="459"/>
      <c r="CO359" s="459"/>
      <c r="CP359" s="465"/>
      <c r="CQ359" s="458"/>
      <c r="CR359" s="459"/>
      <c r="CS359" s="459"/>
      <c r="CT359" s="459"/>
      <c r="CU359" s="459"/>
      <c r="CV359" s="459"/>
      <c r="CW359" s="465"/>
      <c r="CX359" s="458"/>
      <c r="CY359" s="459"/>
      <c r="CZ359" s="459"/>
      <c r="DA359" s="459"/>
      <c r="DB359" s="459"/>
      <c r="DC359" s="459"/>
      <c r="DD359" s="465"/>
      <c r="DE359" s="482"/>
      <c r="DF359" s="483"/>
      <c r="DG359" s="483"/>
      <c r="DH359" s="483"/>
      <c r="DI359" s="483"/>
      <c r="DJ359" s="483"/>
      <c r="DK359" s="173"/>
      <c r="DL359" s="456"/>
    </row>
    <row r="360" spans="2:116" ht="20.25" hidden="1" customHeight="1">
      <c r="B360" s="458"/>
      <c r="C360" s="459"/>
      <c r="D360" s="459"/>
      <c r="E360" s="459"/>
      <c r="F360" s="459"/>
      <c r="G360" s="459"/>
      <c r="H360" s="459"/>
      <c r="I360" s="459"/>
      <c r="J360" s="459"/>
      <c r="K360" s="459"/>
      <c r="L360" s="459"/>
      <c r="M360" s="465"/>
      <c r="N360" s="499"/>
      <c r="O360" s="500"/>
      <c r="P360" s="501"/>
      <c r="S360" s="505"/>
      <c r="T360" s="506"/>
      <c r="U360" s="506"/>
      <c r="V360" s="506"/>
      <c r="W360" s="506"/>
      <c r="X360" s="507"/>
      <c r="Y360" s="505"/>
      <c r="Z360" s="506"/>
      <c r="AA360" s="506"/>
      <c r="AB360" s="506"/>
      <c r="AC360" s="506"/>
      <c r="AD360" s="507"/>
      <c r="AE360" s="505"/>
      <c r="AF360" s="506"/>
      <c r="AG360" s="506"/>
      <c r="AH360" s="506"/>
      <c r="AI360" s="506"/>
      <c r="AJ360" s="507"/>
      <c r="AK360" s="505"/>
      <c r="AL360" s="506"/>
      <c r="AM360" s="506"/>
      <c r="AN360" s="506"/>
      <c r="AO360" s="506"/>
      <c r="AP360" s="507"/>
      <c r="AS360" s="458"/>
      <c r="AT360" s="459"/>
      <c r="AU360" s="459"/>
      <c r="AV360" s="459"/>
      <c r="AW360" s="459"/>
      <c r="AX360" s="459"/>
      <c r="AY360" s="460"/>
      <c r="AZ360" s="464"/>
      <c r="BA360" s="459"/>
      <c r="BB360" s="459"/>
      <c r="BC360" s="459"/>
      <c r="BD360" s="459"/>
      <c r="BE360" s="459"/>
      <c r="BF360" s="465"/>
      <c r="BG360" s="187"/>
      <c r="BH360" s="221">
        <f t="shared" ref="BH360:BH361" si="39">$BH$358</f>
        <v>0</v>
      </c>
      <c r="BI360" s="222" t="str">
        <f>IFERROR(VLOOKUP(BG360,宿泊手当!$A$1:$B$4,2,FALSE),"食事の有無を選択")</f>
        <v>食事の有無を選択</v>
      </c>
      <c r="BJ360" s="223"/>
      <c r="BK360" s="223"/>
      <c r="BL360" s="490">
        <f>IFERROR(BH360+BI360,0)</f>
        <v>0</v>
      </c>
      <c r="BM360" s="491"/>
      <c r="BN360" s="188" t="s">
        <v>4</v>
      </c>
      <c r="BO360" s="458"/>
      <c r="BP360" s="459"/>
      <c r="BQ360" s="459"/>
      <c r="BR360" s="459"/>
      <c r="BS360" s="459"/>
      <c r="BT360" s="459"/>
      <c r="BU360" s="465"/>
      <c r="BV360" s="458"/>
      <c r="BW360" s="459"/>
      <c r="BX360" s="459"/>
      <c r="BY360" s="459"/>
      <c r="BZ360" s="459"/>
      <c r="CA360" s="459"/>
      <c r="CB360" s="465"/>
      <c r="CC360" s="458"/>
      <c r="CD360" s="459"/>
      <c r="CE360" s="459"/>
      <c r="CF360" s="459"/>
      <c r="CG360" s="459"/>
      <c r="CH360" s="459"/>
      <c r="CI360" s="465"/>
      <c r="CJ360" s="458"/>
      <c r="CK360" s="459"/>
      <c r="CL360" s="459"/>
      <c r="CM360" s="459"/>
      <c r="CN360" s="459"/>
      <c r="CO360" s="459"/>
      <c r="CP360" s="465"/>
      <c r="CQ360" s="458"/>
      <c r="CR360" s="459"/>
      <c r="CS360" s="459"/>
      <c r="CT360" s="459"/>
      <c r="CU360" s="459"/>
      <c r="CV360" s="459"/>
      <c r="CW360" s="465"/>
      <c r="CX360" s="458"/>
      <c r="CY360" s="459"/>
      <c r="CZ360" s="459"/>
      <c r="DA360" s="459"/>
      <c r="DB360" s="459"/>
      <c r="DC360" s="459"/>
      <c r="DD360" s="465"/>
      <c r="DE360" s="482"/>
      <c r="DF360" s="483"/>
      <c r="DG360" s="483"/>
      <c r="DH360" s="483"/>
      <c r="DI360" s="483"/>
      <c r="DJ360" s="483"/>
      <c r="DK360" s="173"/>
      <c r="DL360" s="456"/>
    </row>
    <row r="361" spans="2:116" ht="20.25" hidden="1" customHeight="1">
      <c r="B361" s="458"/>
      <c r="C361" s="459"/>
      <c r="D361" s="459"/>
      <c r="E361" s="459"/>
      <c r="F361" s="459"/>
      <c r="G361" s="459"/>
      <c r="H361" s="459"/>
      <c r="I361" s="459"/>
      <c r="J361" s="459"/>
      <c r="K361" s="459"/>
      <c r="L361" s="459"/>
      <c r="M361" s="465"/>
      <c r="N361" s="499"/>
      <c r="O361" s="500"/>
      <c r="P361" s="501"/>
      <c r="S361" s="505"/>
      <c r="T361" s="506"/>
      <c r="U361" s="506"/>
      <c r="V361" s="506"/>
      <c r="W361" s="506"/>
      <c r="X361" s="507"/>
      <c r="Y361" s="505"/>
      <c r="Z361" s="506"/>
      <c r="AA361" s="506"/>
      <c r="AB361" s="506"/>
      <c r="AC361" s="506"/>
      <c r="AD361" s="507"/>
      <c r="AE361" s="505"/>
      <c r="AF361" s="506"/>
      <c r="AG361" s="506"/>
      <c r="AH361" s="506"/>
      <c r="AI361" s="506"/>
      <c r="AJ361" s="507"/>
      <c r="AK361" s="505"/>
      <c r="AL361" s="506"/>
      <c r="AM361" s="506"/>
      <c r="AN361" s="506"/>
      <c r="AO361" s="506"/>
      <c r="AP361" s="507"/>
      <c r="AS361" s="458"/>
      <c r="AT361" s="459"/>
      <c r="AU361" s="459"/>
      <c r="AV361" s="459"/>
      <c r="AW361" s="459"/>
      <c r="AX361" s="459"/>
      <c r="AY361" s="460"/>
      <c r="AZ361" s="464"/>
      <c r="BA361" s="459"/>
      <c r="BB361" s="459"/>
      <c r="BC361" s="459"/>
      <c r="BD361" s="459"/>
      <c r="BE361" s="459"/>
      <c r="BF361" s="465"/>
      <c r="BG361" s="187"/>
      <c r="BH361" s="221">
        <f t="shared" si="39"/>
        <v>0</v>
      </c>
      <c r="BI361" s="222" t="str">
        <f>IFERROR(VLOOKUP(BG361,宿泊手当!$A$1:$B$4,2,FALSE),"食事の有無を選択")</f>
        <v>食事の有無を選択</v>
      </c>
      <c r="BJ361" s="223"/>
      <c r="BK361" s="223"/>
      <c r="BL361" s="490">
        <f>IFERROR(BH361+BI361,0)</f>
        <v>0</v>
      </c>
      <c r="BM361" s="491"/>
      <c r="BN361" s="188" t="s">
        <v>4</v>
      </c>
      <c r="BO361" s="458"/>
      <c r="BP361" s="459"/>
      <c r="BQ361" s="459"/>
      <c r="BR361" s="459"/>
      <c r="BS361" s="459"/>
      <c r="BT361" s="459"/>
      <c r="BU361" s="465"/>
      <c r="BV361" s="458"/>
      <c r="BW361" s="459"/>
      <c r="BX361" s="459"/>
      <c r="BY361" s="459"/>
      <c r="BZ361" s="459"/>
      <c r="CA361" s="459"/>
      <c r="CB361" s="465"/>
      <c r="CC361" s="458"/>
      <c r="CD361" s="459"/>
      <c r="CE361" s="459"/>
      <c r="CF361" s="459"/>
      <c r="CG361" s="459"/>
      <c r="CH361" s="459"/>
      <c r="CI361" s="465"/>
      <c r="CJ361" s="458"/>
      <c r="CK361" s="459"/>
      <c r="CL361" s="459"/>
      <c r="CM361" s="459"/>
      <c r="CN361" s="459"/>
      <c r="CO361" s="459"/>
      <c r="CP361" s="465"/>
      <c r="CQ361" s="458"/>
      <c r="CR361" s="459"/>
      <c r="CS361" s="459"/>
      <c r="CT361" s="459"/>
      <c r="CU361" s="459"/>
      <c r="CV361" s="459"/>
      <c r="CW361" s="465"/>
      <c r="CX361" s="458"/>
      <c r="CY361" s="459"/>
      <c r="CZ361" s="459"/>
      <c r="DA361" s="459"/>
      <c r="DB361" s="459"/>
      <c r="DC361" s="459"/>
      <c r="DD361" s="465"/>
      <c r="DE361" s="482"/>
      <c r="DF361" s="483"/>
      <c r="DG361" s="483"/>
      <c r="DH361" s="483"/>
      <c r="DI361" s="483"/>
      <c r="DJ361" s="483"/>
      <c r="DK361" s="173"/>
      <c r="DL361" s="456"/>
    </row>
    <row r="362" spans="2:116" ht="15" hidden="1" customHeight="1">
      <c r="B362" s="458"/>
      <c r="C362" s="459"/>
      <c r="D362" s="459"/>
      <c r="E362" s="459"/>
      <c r="F362" s="459"/>
      <c r="G362" s="459"/>
      <c r="H362" s="459"/>
      <c r="I362" s="459"/>
      <c r="J362" s="459"/>
      <c r="K362" s="459"/>
      <c r="L362" s="459"/>
      <c r="M362" s="465"/>
      <c r="N362" s="499"/>
      <c r="O362" s="500"/>
      <c r="P362" s="501"/>
      <c r="S362" s="505"/>
      <c r="T362" s="506"/>
      <c r="U362" s="506"/>
      <c r="V362" s="506"/>
      <c r="W362" s="506"/>
      <c r="X362" s="507"/>
      <c r="Y362" s="505"/>
      <c r="Z362" s="506"/>
      <c r="AA362" s="506"/>
      <c r="AB362" s="506"/>
      <c r="AC362" s="506"/>
      <c r="AD362" s="507"/>
      <c r="AE362" s="505"/>
      <c r="AF362" s="506"/>
      <c r="AG362" s="506"/>
      <c r="AH362" s="506"/>
      <c r="AI362" s="506"/>
      <c r="AJ362" s="507"/>
      <c r="AK362" s="505"/>
      <c r="AL362" s="506"/>
      <c r="AM362" s="506"/>
      <c r="AN362" s="506"/>
      <c r="AO362" s="506"/>
      <c r="AP362" s="507"/>
      <c r="AS362" s="458"/>
      <c r="AT362" s="459"/>
      <c r="AU362" s="459"/>
      <c r="AV362" s="459"/>
      <c r="AW362" s="459"/>
      <c r="AX362" s="459"/>
      <c r="AY362" s="460"/>
      <c r="AZ362" s="464"/>
      <c r="BA362" s="459"/>
      <c r="BB362" s="459"/>
      <c r="BC362" s="459"/>
      <c r="BD362" s="459"/>
      <c r="BE362" s="459"/>
      <c r="BF362" s="465"/>
      <c r="BG362" s="492" t="s">
        <v>202</v>
      </c>
      <c r="BH362" s="492"/>
      <c r="BI362" s="492"/>
      <c r="BJ362" s="492"/>
      <c r="BK362" s="492"/>
      <c r="BL362" s="492"/>
      <c r="BM362" s="492"/>
      <c r="BN362" s="492"/>
      <c r="BO362" s="458"/>
      <c r="BP362" s="459"/>
      <c r="BQ362" s="459"/>
      <c r="BR362" s="459"/>
      <c r="BS362" s="459"/>
      <c r="BT362" s="459"/>
      <c r="BU362" s="465"/>
      <c r="BV362" s="458"/>
      <c r="BW362" s="459"/>
      <c r="BX362" s="459"/>
      <c r="BY362" s="459"/>
      <c r="BZ362" s="459"/>
      <c r="CA362" s="459"/>
      <c r="CB362" s="465"/>
      <c r="CC362" s="458"/>
      <c r="CD362" s="459"/>
      <c r="CE362" s="459"/>
      <c r="CF362" s="459"/>
      <c r="CG362" s="459"/>
      <c r="CH362" s="459"/>
      <c r="CI362" s="465"/>
      <c r="CJ362" s="458"/>
      <c r="CK362" s="459"/>
      <c r="CL362" s="459"/>
      <c r="CM362" s="459"/>
      <c r="CN362" s="459"/>
      <c r="CO362" s="459"/>
      <c r="CP362" s="465"/>
      <c r="CQ362" s="458"/>
      <c r="CR362" s="459"/>
      <c r="CS362" s="459"/>
      <c r="CT362" s="459"/>
      <c r="CU362" s="459"/>
      <c r="CV362" s="459"/>
      <c r="CW362" s="465"/>
      <c r="CX362" s="458"/>
      <c r="CY362" s="459"/>
      <c r="CZ362" s="459"/>
      <c r="DA362" s="459"/>
      <c r="DB362" s="459"/>
      <c r="DC362" s="459"/>
      <c r="DD362" s="465"/>
      <c r="DE362" s="482"/>
      <c r="DF362" s="483"/>
      <c r="DG362" s="483"/>
      <c r="DH362" s="483"/>
      <c r="DI362" s="483"/>
      <c r="DJ362" s="483"/>
      <c r="DK362" s="173"/>
      <c r="DL362" s="456"/>
    </row>
    <row r="363" spans="2:116" ht="20.25" hidden="1" customHeight="1">
      <c r="B363" s="458"/>
      <c r="C363" s="459"/>
      <c r="D363" s="459"/>
      <c r="E363" s="459"/>
      <c r="F363" s="459"/>
      <c r="G363" s="459"/>
      <c r="H363" s="459"/>
      <c r="I363" s="459"/>
      <c r="J363" s="459"/>
      <c r="K363" s="459"/>
      <c r="L363" s="459"/>
      <c r="M363" s="465"/>
      <c r="N363" s="499"/>
      <c r="O363" s="500"/>
      <c r="P363" s="501"/>
      <c r="S363" s="505"/>
      <c r="T363" s="506"/>
      <c r="U363" s="506"/>
      <c r="V363" s="506"/>
      <c r="W363" s="506"/>
      <c r="X363" s="507"/>
      <c r="Y363" s="505"/>
      <c r="Z363" s="506"/>
      <c r="AA363" s="506"/>
      <c r="AB363" s="506"/>
      <c r="AC363" s="506"/>
      <c r="AD363" s="507"/>
      <c r="AE363" s="505"/>
      <c r="AF363" s="506"/>
      <c r="AG363" s="506"/>
      <c r="AH363" s="506"/>
      <c r="AI363" s="506"/>
      <c r="AJ363" s="507"/>
      <c r="AK363" s="505"/>
      <c r="AL363" s="506"/>
      <c r="AM363" s="506"/>
      <c r="AN363" s="506"/>
      <c r="AO363" s="506"/>
      <c r="AP363" s="507"/>
      <c r="AS363" s="458"/>
      <c r="AT363" s="459"/>
      <c r="AU363" s="459"/>
      <c r="AV363" s="459"/>
      <c r="AW363" s="459"/>
      <c r="AX363" s="459"/>
      <c r="AY363" s="460"/>
      <c r="AZ363" s="464"/>
      <c r="BA363" s="459"/>
      <c r="BB363" s="459"/>
      <c r="BC363" s="459"/>
      <c r="BD363" s="459"/>
      <c r="BE363" s="459"/>
      <c r="BF363" s="465"/>
      <c r="BG363" s="189"/>
      <c r="BH363" s="190"/>
      <c r="BI363" s="191" t="str">
        <f>IFERROR(VLOOKUP(BG363,宿泊手当!$A$1:$B$4,2,FALSE),"食事の有無を選択")</f>
        <v>食事の有無を選択</v>
      </c>
      <c r="BJ363" s="189"/>
      <c r="BK363" s="192"/>
      <c r="BL363" s="488">
        <f>IFERROR((BH363+BI363)*BJ363*BK363,0)</f>
        <v>0</v>
      </c>
      <c r="BM363" s="489"/>
      <c r="BN363" s="193" t="s">
        <v>4</v>
      </c>
      <c r="BO363" s="458"/>
      <c r="BP363" s="459"/>
      <c r="BQ363" s="459"/>
      <c r="BR363" s="459"/>
      <c r="BS363" s="459"/>
      <c r="BT363" s="459"/>
      <c r="BU363" s="465"/>
      <c r="BV363" s="458"/>
      <c r="BW363" s="459"/>
      <c r="BX363" s="459"/>
      <c r="BY363" s="459"/>
      <c r="BZ363" s="459"/>
      <c r="CA363" s="459"/>
      <c r="CB363" s="465"/>
      <c r="CC363" s="458"/>
      <c r="CD363" s="459"/>
      <c r="CE363" s="459"/>
      <c r="CF363" s="459"/>
      <c r="CG363" s="459"/>
      <c r="CH363" s="459"/>
      <c r="CI363" s="465"/>
      <c r="CJ363" s="458"/>
      <c r="CK363" s="459"/>
      <c r="CL363" s="459"/>
      <c r="CM363" s="459"/>
      <c r="CN363" s="459"/>
      <c r="CO363" s="459"/>
      <c r="CP363" s="465"/>
      <c r="CQ363" s="458"/>
      <c r="CR363" s="459"/>
      <c r="CS363" s="459"/>
      <c r="CT363" s="459"/>
      <c r="CU363" s="459"/>
      <c r="CV363" s="459"/>
      <c r="CW363" s="465"/>
      <c r="CX363" s="458"/>
      <c r="CY363" s="459"/>
      <c r="CZ363" s="459"/>
      <c r="DA363" s="459"/>
      <c r="DB363" s="459"/>
      <c r="DC363" s="459"/>
      <c r="DD363" s="465"/>
      <c r="DE363" s="482"/>
      <c r="DF363" s="483"/>
      <c r="DG363" s="483"/>
      <c r="DH363" s="483"/>
      <c r="DI363" s="483"/>
      <c r="DJ363" s="483"/>
      <c r="DK363" s="173"/>
      <c r="DL363" s="456"/>
    </row>
    <row r="364" spans="2:116" ht="20.25" hidden="1" customHeight="1">
      <c r="B364" s="458"/>
      <c r="C364" s="459"/>
      <c r="D364" s="459"/>
      <c r="E364" s="459"/>
      <c r="F364" s="459"/>
      <c r="G364" s="459"/>
      <c r="H364" s="459"/>
      <c r="I364" s="459"/>
      <c r="J364" s="459"/>
      <c r="K364" s="459"/>
      <c r="L364" s="459"/>
      <c r="M364" s="465"/>
      <c r="N364" s="499"/>
      <c r="O364" s="500"/>
      <c r="P364" s="501"/>
      <c r="S364" s="505"/>
      <c r="T364" s="506"/>
      <c r="U364" s="506"/>
      <c r="V364" s="506"/>
      <c r="W364" s="506"/>
      <c r="X364" s="507"/>
      <c r="Y364" s="505"/>
      <c r="Z364" s="506"/>
      <c r="AA364" s="506"/>
      <c r="AB364" s="506"/>
      <c r="AC364" s="506"/>
      <c r="AD364" s="507"/>
      <c r="AE364" s="505"/>
      <c r="AF364" s="506"/>
      <c r="AG364" s="506"/>
      <c r="AH364" s="506"/>
      <c r="AI364" s="506"/>
      <c r="AJ364" s="507"/>
      <c r="AK364" s="505"/>
      <c r="AL364" s="506"/>
      <c r="AM364" s="506"/>
      <c r="AN364" s="506"/>
      <c r="AO364" s="506"/>
      <c r="AP364" s="507"/>
      <c r="AS364" s="458"/>
      <c r="AT364" s="459"/>
      <c r="AU364" s="459"/>
      <c r="AV364" s="459"/>
      <c r="AW364" s="459"/>
      <c r="AX364" s="459"/>
      <c r="AY364" s="460"/>
      <c r="AZ364" s="464"/>
      <c r="BA364" s="459"/>
      <c r="BB364" s="459"/>
      <c r="BC364" s="459"/>
      <c r="BD364" s="459"/>
      <c r="BE364" s="459"/>
      <c r="BF364" s="465"/>
      <c r="BG364" s="189"/>
      <c r="BH364" s="190"/>
      <c r="BI364" s="191" t="str">
        <f>IFERROR(VLOOKUP(BG364,宿泊手当!$A$1:$B$4,2,FALSE),"食事の有無を選択")</f>
        <v>食事の有無を選択</v>
      </c>
      <c r="BJ364" s="189"/>
      <c r="BK364" s="192"/>
      <c r="BL364" s="488">
        <f t="shared" ref="BL364:BL368" si="40">IFERROR((BH364+BI364)*BJ364*BK364,0)</f>
        <v>0</v>
      </c>
      <c r="BM364" s="489"/>
      <c r="BN364" s="193" t="s">
        <v>4</v>
      </c>
      <c r="BO364" s="458"/>
      <c r="BP364" s="459"/>
      <c r="BQ364" s="459"/>
      <c r="BR364" s="459"/>
      <c r="BS364" s="459"/>
      <c r="BT364" s="459"/>
      <c r="BU364" s="465"/>
      <c r="BV364" s="458"/>
      <c r="BW364" s="459"/>
      <c r="BX364" s="459"/>
      <c r="BY364" s="459"/>
      <c r="BZ364" s="459"/>
      <c r="CA364" s="459"/>
      <c r="CB364" s="465"/>
      <c r="CC364" s="458"/>
      <c r="CD364" s="459"/>
      <c r="CE364" s="459"/>
      <c r="CF364" s="459"/>
      <c r="CG364" s="459"/>
      <c r="CH364" s="459"/>
      <c r="CI364" s="465"/>
      <c r="CJ364" s="458"/>
      <c r="CK364" s="459"/>
      <c r="CL364" s="459"/>
      <c r="CM364" s="459"/>
      <c r="CN364" s="459"/>
      <c r="CO364" s="459"/>
      <c r="CP364" s="465"/>
      <c r="CQ364" s="458"/>
      <c r="CR364" s="459"/>
      <c r="CS364" s="459"/>
      <c r="CT364" s="459"/>
      <c r="CU364" s="459"/>
      <c r="CV364" s="459"/>
      <c r="CW364" s="465"/>
      <c r="CX364" s="458"/>
      <c r="CY364" s="459"/>
      <c r="CZ364" s="459"/>
      <c r="DA364" s="459"/>
      <c r="DB364" s="459"/>
      <c r="DC364" s="459"/>
      <c r="DD364" s="465"/>
      <c r="DE364" s="482"/>
      <c r="DF364" s="483"/>
      <c r="DG364" s="483"/>
      <c r="DH364" s="483"/>
      <c r="DI364" s="483"/>
      <c r="DJ364" s="483"/>
      <c r="DK364" s="173"/>
      <c r="DL364" s="456"/>
    </row>
    <row r="365" spans="2:116" ht="20.25" hidden="1" customHeight="1">
      <c r="B365" s="458"/>
      <c r="C365" s="459"/>
      <c r="D365" s="459"/>
      <c r="E365" s="459"/>
      <c r="F365" s="459"/>
      <c r="G365" s="459"/>
      <c r="H365" s="459"/>
      <c r="I365" s="459"/>
      <c r="J365" s="459"/>
      <c r="K365" s="459"/>
      <c r="L365" s="459"/>
      <c r="M365" s="465"/>
      <c r="N365" s="499"/>
      <c r="O365" s="500"/>
      <c r="P365" s="501"/>
      <c r="S365" s="505"/>
      <c r="T365" s="506"/>
      <c r="U365" s="506"/>
      <c r="V365" s="506"/>
      <c r="W365" s="506"/>
      <c r="X365" s="507"/>
      <c r="Y365" s="505"/>
      <c r="Z365" s="506"/>
      <c r="AA365" s="506"/>
      <c r="AB365" s="506"/>
      <c r="AC365" s="506"/>
      <c r="AD365" s="507"/>
      <c r="AE365" s="505"/>
      <c r="AF365" s="506"/>
      <c r="AG365" s="506"/>
      <c r="AH365" s="506"/>
      <c r="AI365" s="506"/>
      <c r="AJ365" s="507"/>
      <c r="AK365" s="505"/>
      <c r="AL365" s="506"/>
      <c r="AM365" s="506"/>
      <c r="AN365" s="506"/>
      <c r="AO365" s="506"/>
      <c r="AP365" s="507"/>
      <c r="AS365" s="458"/>
      <c r="AT365" s="459"/>
      <c r="AU365" s="459"/>
      <c r="AV365" s="459"/>
      <c r="AW365" s="459"/>
      <c r="AX365" s="459"/>
      <c r="AY365" s="460"/>
      <c r="AZ365" s="464"/>
      <c r="BA365" s="459"/>
      <c r="BB365" s="459"/>
      <c r="BC365" s="459"/>
      <c r="BD365" s="459"/>
      <c r="BE365" s="459"/>
      <c r="BF365" s="465"/>
      <c r="BG365" s="189"/>
      <c r="BH365" s="190"/>
      <c r="BI365" s="191" t="str">
        <f>IFERROR(VLOOKUP(BG365,宿泊手当!$A$1:$B$4,2,FALSE),"食事の有無を選択")</f>
        <v>食事の有無を選択</v>
      </c>
      <c r="BJ365" s="189"/>
      <c r="BK365" s="192"/>
      <c r="BL365" s="488">
        <f t="shared" si="40"/>
        <v>0</v>
      </c>
      <c r="BM365" s="489"/>
      <c r="BN365" s="193" t="s">
        <v>4</v>
      </c>
      <c r="BO365" s="458"/>
      <c r="BP365" s="459"/>
      <c r="BQ365" s="459"/>
      <c r="BR365" s="459"/>
      <c r="BS365" s="459"/>
      <c r="BT365" s="459"/>
      <c r="BU365" s="465"/>
      <c r="BV365" s="458"/>
      <c r="BW365" s="459"/>
      <c r="BX365" s="459"/>
      <c r="BY365" s="459"/>
      <c r="BZ365" s="459"/>
      <c r="CA365" s="459"/>
      <c r="CB365" s="465"/>
      <c r="CC365" s="458"/>
      <c r="CD365" s="459"/>
      <c r="CE365" s="459"/>
      <c r="CF365" s="459"/>
      <c r="CG365" s="459"/>
      <c r="CH365" s="459"/>
      <c r="CI365" s="465"/>
      <c r="CJ365" s="458"/>
      <c r="CK365" s="459"/>
      <c r="CL365" s="459"/>
      <c r="CM365" s="459"/>
      <c r="CN365" s="459"/>
      <c r="CO365" s="459"/>
      <c r="CP365" s="465"/>
      <c r="CQ365" s="458"/>
      <c r="CR365" s="459"/>
      <c r="CS365" s="459"/>
      <c r="CT365" s="459"/>
      <c r="CU365" s="459"/>
      <c r="CV365" s="459"/>
      <c r="CW365" s="465"/>
      <c r="CX365" s="458"/>
      <c r="CY365" s="459"/>
      <c r="CZ365" s="459"/>
      <c r="DA365" s="459"/>
      <c r="DB365" s="459"/>
      <c r="DC365" s="459"/>
      <c r="DD365" s="465"/>
      <c r="DE365" s="482"/>
      <c r="DF365" s="483"/>
      <c r="DG365" s="483"/>
      <c r="DH365" s="483"/>
      <c r="DI365" s="483"/>
      <c r="DJ365" s="483"/>
      <c r="DK365" s="173"/>
      <c r="DL365" s="456"/>
    </row>
    <row r="366" spans="2:116" ht="20.25" hidden="1" customHeight="1">
      <c r="B366" s="458"/>
      <c r="C366" s="459"/>
      <c r="D366" s="459"/>
      <c r="E366" s="459"/>
      <c r="F366" s="459"/>
      <c r="G366" s="459"/>
      <c r="H366" s="459"/>
      <c r="I366" s="459"/>
      <c r="J366" s="459"/>
      <c r="K366" s="459"/>
      <c r="L366" s="459"/>
      <c r="M366" s="465"/>
      <c r="N366" s="499"/>
      <c r="O366" s="500"/>
      <c r="P366" s="501"/>
      <c r="S366" s="505"/>
      <c r="T366" s="506"/>
      <c r="U366" s="506"/>
      <c r="V366" s="506"/>
      <c r="W366" s="506"/>
      <c r="X366" s="507"/>
      <c r="Y366" s="505"/>
      <c r="Z366" s="506"/>
      <c r="AA366" s="506"/>
      <c r="AB366" s="506"/>
      <c r="AC366" s="506"/>
      <c r="AD366" s="507"/>
      <c r="AE366" s="505"/>
      <c r="AF366" s="506"/>
      <c r="AG366" s="506"/>
      <c r="AH366" s="506"/>
      <c r="AI366" s="506"/>
      <c r="AJ366" s="507"/>
      <c r="AK366" s="505"/>
      <c r="AL366" s="506"/>
      <c r="AM366" s="506"/>
      <c r="AN366" s="506"/>
      <c r="AO366" s="506"/>
      <c r="AP366" s="507"/>
      <c r="AS366" s="458"/>
      <c r="AT366" s="459"/>
      <c r="AU366" s="459"/>
      <c r="AV366" s="459"/>
      <c r="AW366" s="459"/>
      <c r="AX366" s="459"/>
      <c r="AY366" s="460"/>
      <c r="AZ366" s="464"/>
      <c r="BA366" s="459"/>
      <c r="BB366" s="459"/>
      <c r="BC366" s="459"/>
      <c r="BD366" s="459"/>
      <c r="BE366" s="459"/>
      <c r="BF366" s="465"/>
      <c r="BG366" s="189"/>
      <c r="BH366" s="190"/>
      <c r="BI366" s="191" t="str">
        <f>IFERROR(VLOOKUP(BG366,宿泊手当!$A$1:$B$4,2,FALSE),"食事の有無を選択")</f>
        <v>食事の有無を選択</v>
      </c>
      <c r="BJ366" s="189"/>
      <c r="BK366" s="192"/>
      <c r="BL366" s="488">
        <f t="shared" si="40"/>
        <v>0</v>
      </c>
      <c r="BM366" s="489"/>
      <c r="BN366" s="193" t="s">
        <v>4</v>
      </c>
      <c r="BO366" s="458"/>
      <c r="BP366" s="459"/>
      <c r="BQ366" s="459"/>
      <c r="BR366" s="459"/>
      <c r="BS366" s="459"/>
      <c r="BT366" s="459"/>
      <c r="BU366" s="465"/>
      <c r="BV366" s="458"/>
      <c r="BW366" s="459"/>
      <c r="BX366" s="459"/>
      <c r="BY366" s="459"/>
      <c r="BZ366" s="459"/>
      <c r="CA366" s="459"/>
      <c r="CB366" s="465"/>
      <c r="CC366" s="458"/>
      <c r="CD366" s="459"/>
      <c r="CE366" s="459"/>
      <c r="CF366" s="459"/>
      <c r="CG366" s="459"/>
      <c r="CH366" s="459"/>
      <c r="CI366" s="465"/>
      <c r="CJ366" s="458"/>
      <c r="CK366" s="459"/>
      <c r="CL366" s="459"/>
      <c r="CM366" s="459"/>
      <c r="CN366" s="459"/>
      <c r="CO366" s="459"/>
      <c r="CP366" s="465"/>
      <c r="CQ366" s="458"/>
      <c r="CR366" s="459"/>
      <c r="CS366" s="459"/>
      <c r="CT366" s="459"/>
      <c r="CU366" s="459"/>
      <c r="CV366" s="459"/>
      <c r="CW366" s="465"/>
      <c r="CX366" s="458"/>
      <c r="CY366" s="459"/>
      <c r="CZ366" s="459"/>
      <c r="DA366" s="459"/>
      <c r="DB366" s="459"/>
      <c r="DC366" s="459"/>
      <c r="DD366" s="465"/>
      <c r="DE366" s="482"/>
      <c r="DF366" s="483"/>
      <c r="DG366" s="483"/>
      <c r="DH366" s="483"/>
      <c r="DI366" s="483"/>
      <c r="DJ366" s="483"/>
      <c r="DK366" s="173"/>
      <c r="DL366" s="456"/>
    </row>
    <row r="367" spans="2:116" ht="20.25" hidden="1" customHeight="1">
      <c r="B367" s="458"/>
      <c r="C367" s="459"/>
      <c r="D367" s="459"/>
      <c r="E367" s="459"/>
      <c r="F367" s="459"/>
      <c r="G367" s="459"/>
      <c r="H367" s="459"/>
      <c r="I367" s="459"/>
      <c r="J367" s="459"/>
      <c r="K367" s="459"/>
      <c r="L367" s="459"/>
      <c r="M367" s="465"/>
      <c r="N367" s="499"/>
      <c r="O367" s="500"/>
      <c r="P367" s="501"/>
      <c r="S367" s="505"/>
      <c r="T367" s="506"/>
      <c r="U367" s="506"/>
      <c r="V367" s="506"/>
      <c r="W367" s="506"/>
      <c r="X367" s="507"/>
      <c r="Y367" s="505"/>
      <c r="Z367" s="506"/>
      <c r="AA367" s="506"/>
      <c r="AB367" s="506"/>
      <c r="AC367" s="506"/>
      <c r="AD367" s="507"/>
      <c r="AE367" s="505"/>
      <c r="AF367" s="506"/>
      <c r="AG367" s="506"/>
      <c r="AH367" s="506"/>
      <c r="AI367" s="506"/>
      <c r="AJ367" s="507"/>
      <c r="AK367" s="505"/>
      <c r="AL367" s="506"/>
      <c r="AM367" s="506"/>
      <c r="AN367" s="506"/>
      <c r="AO367" s="506"/>
      <c r="AP367" s="507"/>
      <c r="AS367" s="458"/>
      <c r="AT367" s="459"/>
      <c r="AU367" s="459"/>
      <c r="AV367" s="459"/>
      <c r="AW367" s="459"/>
      <c r="AX367" s="459"/>
      <c r="AY367" s="460"/>
      <c r="AZ367" s="464"/>
      <c r="BA367" s="459"/>
      <c r="BB367" s="459"/>
      <c r="BC367" s="459"/>
      <c r="BD367" s="459"/>
      <c r="BE367" s="459"/>
      <c r="BF367" s="465"/>
      <c r="BG367" s="189"/>
      <c r="BH367" s="190"/>
      <c r="BI367" s="191" t="str">
        <f>IFERROR(VLOOKUP(BG367,宿泊手当!$A$1:$B$4,2,FALSE),"食事の有無を選択")</f>
        <v>食事の有無を選択</v>
      </c>
      <c r="BJ367" s="189"/>
      <c r="BK367" s="192"/>
      <c r="BL367" s="488">
        <f t="shared" si="40"/>
        <v>0</v>
      </c>
      <c r="BM367" s="489"/>
      <c r="BN367" s="193" t="s">
        <v>4</v>
      </c>
      <c r="BO367" s="458"/>
      <c r="BP367" s="459"/>
      <c r="BQ367" s="459"/>
      <c r="BR367" s="459"/>
      <c r="BS367" s="459"/>
      <c r="BT367" s="459"/>
      <c r="BU367" s="465"/>
      <c r="BV367" s="458"/>
      <c r="BW367" s="459"/>
      <c r="BX367" s="459"/>
      <c r="BY367" s="459"/>
      <c r="BZ367" s="459"/>
      <c r="CA367" s="459"/>
      <c r="CB367" s="465"/>
      <c r="CC367" s="458"/>
      <c r="CD367" s="459"/>
      <c r="CE367" s="459"/>
      <c r="CF367" s="459"/>
      <c r="CG367" s="459"/>
      <c r="CH367" s="459"/>
      <c r="CI367" s="465"/>
      <c r="CJ367" s="458"/>
      <c r="CK367" s="459"/>
      <c r="CL367" s="459"/>
      <c r="CM367" s="459"/>
      <c r="CN367" s="459"/>
      <c r="CO367" s="459"/>
      <c r="CP367" s="465"/>
      <c r="CQ367" s="458"/>
      <c r="CR367" s="459"/>
      <c r="CS367" s="459"/>
      <c r="CT367" s="459"/>
      <c r="CU367" s="459"/>
      <c r="CV367" s="459"/>
      <c r="CW367" s="465"/>
      <c r="CX367" s="458"/>
      <c r="CY367" s="459"/>
      <c r="CZ367" s="459"/>
      <c r="DA367" s="459"/>
      <c r="DB367" s="459"/>
      <c r="DC367" s="459"/>
      <c r="DD367" s="465"/>
      <c r="DE367" s="482"/>
      <c r="DF367" s="483"/>
      <c r="DG367" s="483"/>
      <c r="DH367" s="483"/>
      <c r="DI367" s="483"/>
      <c r="DJ367" s="483"/>
      <c r="DK367" s="173"/>
      <c r="DL367" s="456"/>
    </row>
    <row r="368" spans="2:116" ht="20.25" hidden="1" customHeight="1">
      <c r="B368" s="458"/>
      <c r="C368" s="459"/>
      <c r="D368" s="459"/>
      <c r="E368" s="459"/>
      <c r="F368" s="459"/>
      <c r="G368" s="459"/>
      <c r="H368" s="459"/>
      <c r="I368" s="459"/>
      <c r="J368" s="459"/>
      <c r="K368" s="459"/>
      <c r="L368" s="459"/>
      <c r="M368" s="465"/>
      <c r="N368" s="499"/>
      <c r="O368" s="500"/>
      <c r="P368" s="501"/>
      <c r="S368" s="505"/>
      <c r="T368" s="506"/>
      <c r="U368" s="506"/>
      <c r="V368" s="506"/>
      <c r="W368" s="506"/>
      <c r="X368" s="507"/>
      <c r="Y368" s="505"/>
      <c r="Z368" s="506"/>
      <c r="AA368" s="506"/>
      <c r="AB368" s="506"/>
      <c r="AC368" s="506"/>
      <c r="AD368" s="507"/>
      <c r="AE368" s="505"/>
      <c r="AF368" s="506"/>
      <c r="AG368" s="506"/>
      <c r="AH368" s="506"/>
      <c r="AI368" s="506"/>
      <c r="AJ368" s="507"/>
      <c r="AK368" s="505"/>
      <c r="AL368" s="506"/>
      <c r="AM368" s="506"/>
      <c r="AN368" s="506"/>
      <c r="AO368" s="506"/>
      <c r="AP368" s="507"/>
      <c r="AS368" s="458"/>
      <c r="AT368" s="459"/>
      <c r="AU368" s="459"/>
      <c r="AV368" s="459"/>
      <c r="AW368" s="459"/>
      <c r="AX368" s="459"/>
      <c r="AY368" s="460"/>
      <c r="AZ368" s="464"/>
      <c r="BA368" s="459"/>
      <c r="BB368" s="459"/>
      <c r="BC368" s="459"/>
      <c r="BD368" s="459"/>
      <c r="BE368" s="459"/>
      <c r="BF368" s="465"/>
      <c r="BG368" s="189"/>
      <c r="BH368" s="190"/>
      <c r="BI368" s="191" t="str">
        <f>IFERROR(VLOOKUP(BG368,宿泊手当!$A$1:$B$4,2,FALSE),"食事の有無を選択")</f>
        <v>食事の有無を選択</v>
      </c>
      <c r="BJ368" s="189"/>
      <c r="BK368" s="192"/>
      <c r="BL368" s="488">
        <f t="shared" si="40"/>
        <v>0</v>
      </c>
      <c r="BM368" s="489"/>
      <c r="BN368" s="193" t="s">
        <v>4</v>
      </c>
      <c r="BO368" s="458"/>
      <c r="BP368" s="459"/>
      <c r="BQ368" s="459"/>
      <c r="BR368" s="459"/>
      <c r="BS368" s="459"/>
      <c r="BT368" s="459"/>
      <c r="BU368" s="465"/>
      <c r="BV368" s="458"/>
      <c r="BW368" s="459"/>
      <c r="BX368" s="459"/>
      <c r="BY368" s="459"/>
      <c r="BZ368" s="459"/>
      <c r="CA368" s="459"/>
      <c r="CB368" s="465"/>
      <c r="CC368" s="458"/>
      <c r="CD368" s="459"/>
      <c r="CE368" s="459"/>
      <c r="CF368" s="459"/>
      <c r="CG368" s="459"/>
      <c r="CH368" s="459"/>
      <c r="CI368" s="465"/>
      <c r="CJ368" s="458"/>
      <c r="CK368" s="459"/>
      <c r="CL368" s="459"/>
      <c r="CM368" s="459"/>
      <c r="CN368" s="459"/>
      <c r="CO368" s="459"/>
      <c r="CP368" s="465"/>
      <c r="CQ368" s="458"/>
      <c r="CR368" s="459"/>
      <c r="CS368" s="459"/>
      <c r="CT368" s="459"/>
      <c r="CU368" s="459"/>
      <c r="CV368" s="459"/>
      <c r="CW368" s="465"/>
      <c r="CX368" s="458"/>
      <c r="CY368" s="459"/>
      <c r="CZ368" s="459"/>
      <c r="DA368" s="459"/>
      <c r="DB368" s="459"/>
      <c r="DC368" s="459"/>
      <c r="DD368" s="465"/>
      <c r="DE368" s="482"/>
      <c r="DF368" s="483"/>
      <c r="DG368" s="483"/>
      <c r="DH368" s="483"/>
      <c r="DI368" s="483"/>
      <c r="DJ368" s="483"/>
      <c r="DK368" s="173"/>
      <c r="DL368" s="456"/>
    </row>
    <row r="369" spans="1:156" ht="15.75" hidden="1" customHeight="1" thickBot="1">
      <c r="B369" s="461"/>
      <c r="C369" s="462"/>
      <c r="D369" s="462"/>
      <c r="E369" s="462"/>
      <c r="F369" s="462"/>
      <c r="G369" s="462"/>
      <c r="H369" s="462"/>
      <c r="I369" s="462"/>
      <c r="J369" s="462"/>
      <c r="K369" s="462"/>
      <c r="L369" s="462"/>
      <c r="M369" s="467"/>
      <c r="N369" s="499"/>
      <c r="O369" s="500"/>
      <c r="P369" s="501"/>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1"/>
      <c r="AT369" s="462"/>
      <c r="AU369" s="462"/>
      <c r="AV369" s="462"/>
      <c r="AW369" s="462"/>
      <c r="AX369" s="462"/>
      <c r="AY369" s="463"/>
      <c r="AZ369" s="466"/>
      <c r="BA369" s="462"/>
      <c r="BB369" s="462"/>
      <c r="BC369" s="462"/>
      <c r="BD369" s="462"/>
      <c r="BE369" s="462"/>
      <c r="BF369" s="467"/>
      <c r="BG369" s="493" t="s">
        <v>210</v>
      </c>
      <c r="BH369" s="494"/>
      <c r="BI369" s="494"/>
      <c r="BJ369" s="494"/>
      <c r="BK369" s="494"/>
      <c r="BL369" s="494"/>
      <c r="BM369" s="494"/>
      <c r="BN369" s="495"/>
      <c r="BO369" s="461"/>
      <c r="BP369" s="462"/>
      <c r="BQ369" s="462"/>
      <c r="BR369" s="462"/>
      <c r="BS369" s="462"/>
      <c r="BT369" s="462"/>
      <c r="BU369" s="467"/>
      <c r="BV369" s="461"/>
      <c r="BW369" s="462"/>
      <c r="BX369" s="462"/>
      <c r="BY369" s="462"/>
      <c r="BZ369" s="462"/>
      <c r="CA369" s="462"/>
      <c r="CB369" s="467"/>
      <c r="CC369" s="461"/>
      <c r="CD369" s="462"/>
      <c r="CE369" s="462"/>
      <c r="CF369" s="462"/>
      <c r="CG369" s="462"/>
      <c r="CH369" s="462"/>
      <c r="CI369" s="467"/>
      <c r="CJ369" s="461"/>
      <c r="CK369" s="462"/>
      <c r="CL369" s="462"/>
      <c r="CM369" s="462"/>
      <c r="CN369" s="462"/>
      <c r="CO369" s="462"/>
      <c r="CP369" s="467"/>
      <c r="CQ369" s="461"/>
      <c r="CR369" s="462"/>
      <c r="CS369" s="462"/>
      <c r="CT369" s="462"/>
      <c r="CU369" s="462"/>
      <c r="CV369" s="462"/>
      <c r="CW369" s="467"/>
      <c r="CX369" s="461"/>
      <c r="CY369" s="462"/>
      <c r="CZ369" s="462"/>
      <c r="DA369" s="462"/>
      <c r="DB369" s="462"/>
      <c r="DC369" s="462"/>
      <c r="DD369" s="467"/>
      <c r="DE369" s="197"/>
      <c r="DF369" s="198"/>
      <c r="DG369" s="198"/>
      <c r="DH369" s="198"/>
      <c r="DI369" s="198"/>
      <c r="DJ369" s="198"/>
      <c r="DK369" s="199" t="s">
        <v>4</v>
      </c>
    </row>
    <row r="370" spans="1:156" ht="15" customHeight="1" thickTop="1">
      <c r="B370" s="508"/>
      <c r="C370" s="509"/>
      <c r="D370" s="509"/>
      <c r="E370" s="509"/>
      <c r="F370" s="509"/>
      <c r="G370" s="509"/>
      <c r="H370" s="509"/>
      <c r="I370" s="509"/>
      <c r="J370" s="509"/>
      <c r="K370" s="509"/>
      <c r="L370" s="509"/>
      <c r="M370" s="510"/>
      <c r="N370" s="508"/>
      <c r="O370" s="509"/>
      <c r="P370" s="510"/>
      <c r="S370" s="517">
        <f>SUM(S10,S28,S46,S64,S82,S100,S118,S136,S154,S172,S190,S208,S226,S244,S262,S280,S298,S316,S334,S352)</f>
        <v>0</v>
      </c>
      <c r="T370" s="518"/>
      <c r="U370" s="518"/>
      <c r="V370" s="518"/>
      <c r="W370" s="518"/>
      <c r="X370" s="519"/>
      <c r="Y370" s="517">
        <f>SUM(Y10,Y28,Y46,Y64,Y82,Y100,Y118,Y136,Y154,Y172,Y190,Y208,Y226,Y244,Y262,Y280,Y298,Y316,Y334,Y352)</f>
        <v>0</v>
      </c>
      <c r="Z370" s="518"/>
      <c r="AA370" s="518"/>
      <c r="AB370" s="518"/>
      <c r="AC370" s="518"/>
      <c r="AD370" s="519"/>
      <c r="AE370" s="517">
        <f>SUM(AE10,AE28,AE46,AE64,AE82,AE100,AE118,AE136,AE154,AE172,AE190,AE208,AE226,AE244,AE262,AE280,AE298,AE316,AE334,AE352)</f>
        <v>0</v>
      </c>
      <c r="AF370" s="518"/>
      <c r="AG370" s="518"/>
      <c r="AH370" s="518"/>
      <c r="AI370" s="518"/>
      <c r="AJ370" s="519"/>
      <c r="AK370" s="517">
        <f>SUM(AK10,AK28,AK46,AK64,AK82,AK100,AK118,AK136,AK154,AK172,AK190,AK208,AK226,AK244,AK262,AK280,AK298,AK316,AK334,AK352)</f>
        <v>0</v>
      </c>
      <c r="AL370" s="518"/>
      <c r="AM370" s="518"/>
      <c r="AN370" s="518"/>
      <c r="AO370" s="518"/>
      <c r="AP370" s="519"/>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204"/>
      <c r="CY370" s="201"/>
      <c r="CZ370" s="201"/>
      <c r="DA370" s="201"/>
      <c r="DB370" s="201"/>
      <c r="DC370" s="201"/>
      <c r="DD370" s="203"/>
      <c r="DE370" s="521">
        <f>SUM(DE10,DE28,DE46,DE64,DE82,DE100,DE118,DE136,DE154,DE172,DE190,DE208,DE226,DE244,DE262,DE280,DE298,DE316,DE334,DE352)</f>
        <v>0</v>
      </c>
      <c r="DF370" s="522"/>
      <c r="DG370" s="522"/>
      <c r="DH370" s="522"/>
      <c r="DI370" s="522"/>
      <c r="DJ370" s="522"/>
      <c r="DK370" s="205"/>
    </row>
    <row r="371" spans="1:156" ht="19.5" customHeight="1">
      <c r="B371" s="511"/>
      <c r="C371" s="512"/>
      <c r="D371" s="512"/>
      <c r="E371" s="512"/>
      <c r="F371" s="512"/>
      <c r="G371" s="512"/>
      <c r="H371" s="512"/>
      <c r="I371" s="512"/>
      <c r="J371" s="512"/>
      <c r="K371" s="512"/>
      <c r="L371" s="512"/>
      <c r="M371" s="513"/>
      <c r="N371" s="511"/>
      <c r="O371" s="512"/>
      <c r="P371" s="513"/>
      <c r="S371" s="505"/>
      <c r="T371" s="506"/>
      <c r="U371" s="506"/>
      <c r="V371" s="506"/>
      <c r="W371" s="506"/>
      <c r="X371" s="507"/>
      <c r="Y371" s="505"/>
      <c r="Z371" s="506"/>
      <c r="AA371" s="506"/>
      <c r="AB371" s="506"/>
      <c r="AC371" s="506"/>
      <c r="AD371" s="507"/>
      <c r="AE371" s="505"/>
      <c r="AF371" s="506"/>
      <c r="AG371" s="506"/>
      <c r="AH371" s="506"/>
      <c r="AI371" s="506"/>
      <c r="AJ371" s="507"/>
      <c r="AK371" s="505"/>
      <c r="AL371" s="506"/>
      <c r="AM371" s="506"/>
      <c r="AN371" s="506"/>
      <c r="AO371" s="506"/>
      <c r="AP371" s="507"/>
      <c r="AQ371" s="228"/>
      <c r="AR371" s="228"/>
      <c r="AS371" s="482">
        <f>SUM(AS11,AS29,AS47,AS65,AS83,AS101,AS119,AS137,AS155,AS173,AS191,AS209,AS227,AS245,AS263,AS281,AS299,AS317,AS335,AS353)</f>
        <v>0</v>
      </c>
      <c r="AT371" s="483"/>
      <c r="AU371" s="483"/>
      <c r="AV371" s="483"/>
      <c r="AW371" s="483"/>
      <c r="AX371" s="483"/>
      <c r="AY371" s="523"/>
      <c r="AZ371" s="524">
        <f>SUM(AZ11,AZ29,AZ47,AZ65,AZ83,AZ101,AZ119,AZ137,AZ155,AZ173,AZ191,AZ209,AZ227,AZ245,AZ263,AZ281,AZ299,AZ317,AZ335,AZ353)</f>
        <v>0</v>
      </c>
      <c r="BA371" s="483"/>
      <c r="BB371" s="483"/>
      <c r="BC371" s="483"/>
      <c r="BD371" s="483"/>
      <c r="BE371" s="483"/>
      <c r="BF371" s="525"/>
      <c r="BG371" s="482">
        <f>SUM(BG11,BG29,BG47,BG65,BG83,BG101,BG119,BG137,BG155,BG173,BG191,BG209,BG227,BG245,BG263,BG281,BG299,BG317,BG335,BG353)</f>
        <v>0</v>
      </c>
      <c r="BH371" s="483"/>
      <c r="BI371" s="483"/>
      <c r="BJ371" s="483"/>
      <c r="BK371" s="483"/>
      <c r="BL371" s="483"/>
      <c r="BM371" s="483"/>
      <c r="BN371" s="525"/>
      <c r="BO371" s="482">
        <f>SUM(BO11,BO29,BO47,BO65,BO83,BO101,BO119,BO137,BO155,BO173,BO191,BO209,BO227,BO245,BO263,BO281,BO299,BO317,BO335,BO353)</f>
        <v>0</v>
      </c>
      <c r="BP371" s="483"/>
      <c r="BQ371" s="483"/>
      <c r="BR371" s="483"/>
      <c r="BS371" s="483"/>
      <c r="BT371" s="483"/>
      <c r="BU371" s="525"/>
      <c r="BV371" s="482">
        <f>SUM(BV11,BV29,BV47,BV65,BV83,BV101,BV119,BV137,BV155,BV173,BV191,BV209,BV227,BV245,BV263,BV281,BV299,BV317,BV335,BV353)</f>
        <v>0</v>
      </c>
      <c r="BW371" s="483"/>
      <c r="BX371" s="483"/>
      <c r="BY371" s="483"/>
      <c r="BZ371" s="483"/>
      <c r="CA371" s="483"/>
      <c r="CB371" s="525"/>
      <c r="CC371" s="482">
        <f>SUM(CC11,CC29,CC47,CC65,CC83,CC101,CC119,CC137,CC155,CC173,CC191,CC209,CC227,CC245,CC263,CC281,CC299,CC317,CC335,CC353)</f>
        <v>0</v>
      </c>
      <c r="CD371" s="483"/>
      <c r="CE371" s="483"/>
      <c r="CF371" s="483"/>
      <c r="CG371" s="483"/>
      <c r="CH371" s="483"/>
      <c r="CI371" s="525"/>
      <c r="CJ371" s="482">
        <f>SUM(CJ11,CJ29,CJ47,CJ65,CJ83,CJ101,CJ119,CJ137,CJ155,CJ173,CJ191,CJ209,CJ227,CJ245,CJ263,CJ281,CJ299,CJ317,CJ335,CJ353)</f>
        <v>0</v>
      </c>
      <c r="CK371" s="483"/>
      <c r="CL371" s="483"/>
      <c r="CM371" s="483"/>
      <c r="CN371" s="483"/>
      <c r="CO371" s="483"/>
      <c r="CP371" s="525"/>
      <c r="CQ371" s="482">
        <f>SUM(CQ11,CQ29,CQ47,CQ65,CQ83,CQ101,CQ119,CQ137,CQ155,CQ173,CQ191,CQ209,CQ227,CQ245,CQ263,CQ281,CQ299,CQ317,CQ335,CQ353)</f>
        <v>0</v>
      </c>
      <c r="CR371" s="483"/>
      <c r="CS371" s="483"/>
      <c r="CT371" s="483"/>
      <c r="CU371" s="483"/>
      <c r="CV371" s="483"/>
      <c r="CW371" s="525"/>
      <c r="CX371" s="482">
        <f>SUM(CX11,CX29,CX47,CX65,CX83,CX101,CX119,CX137,CX155,CX173,CX191,CX209,CX227,CX245,CX263,CX281,CX299,CX317,CX335,CX353)</f>
        <v>0</v>
      </c>
      <c r="CY371" s="483"/>
      <c r="CZ371" s="483"/>
      <c r="DA371" s="483"/>
      <c r="DB371" s="483"/>
      <c r="DC371" s="483"/>
      <c r="DD371" s="525"/>
      <c r="DE371" s="482"/>
      <c r="DF371" s="483"/>
      <c r="DG371" s="483"/>
      <c r="DH371" s="483"/>
      <c r="DI371" s="483"/>
      <c r="DJ371" s="483"/>
      <c r="DK371" s="173"/>
      <c r="DL371" s="158" t="str">
        <f>IF(AK370=DE370,"○","一致していません")</f>
        <v>○</v>
      </c>
    </row>
    <row r="372" spans="1:156" ht="9" customHeight="1">
      <c r="B372" s="511"/>
      <c r="C372" s="512"/>
      <c r="D372" s="512"/>
      <c r="E372" s="512"/>
      <c r="F372" s="512"/>
      <c r="G372" s="512"/>
      <c r="H372" s="512"/>
      <c r="I372" s="512"/>
      <c r="J372" s="512"/>
      <c r="K372" s="512"/>
      <c r="L372" s="512"/>
      <c r="M372" s="513"/>
      <c r="N372" s="511"/>
      <c r="O372" s="512"/>
      <c r="P372" s="513"/>
      <c r="S372" s="505"/>
      <c r="T372" s="506"/>
      <c r="U372" s="506"/>
      <c r="V372" s="506"/>
      <c r="W372" s="506"/>
      <c r="X372" s="507"/>
      <c r="Y372" s="505"/>
      <c r="Z372" s="506"/>
      <c r="AA372" s="506"/>
      <c r="AB372" s="506"/>
      <c r="AC372" s="506"/>
      <c r="AD372" s="507"/>
      <c r="AE372" s="505"/>
      <c r="AF372" s="506"/>
      <c r="AG372" s="506"/>
      <c r="AH372" s="506"/>
      <c r="AI372" s="506"/>
      <c r="AJ372" s="507"/>
      <c r="AK372" s="505"/>
      <c r="AL372" s="506"/>
      <c r="AM372" s="506"/>
      <c r="AN372" s="506"/>
      <c r="AO372" s="506"/>
      <c r="AP372" s="507"/>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206"/>
      <c r="CY372" s="207"/>
      <c r="CZ372" s="207"/>
      <c r="DA372" s="207"/>
      <c r="DB372" s="207"/>
      <c r="DC372" s="207"/>
      <c r="DD372" s="210"/>
      <c r="DE372" s="482"/>
      <c r="DF372" s="483"/>
      <c r="DG372" s="483"/>
      <c r="DH372" s="483"/>
      <c r="DI372" s="483"/>
      <c r="DJ372" s="483"/>
      <c r="DK372" s="173"/>
      <c r="DL372" s="211"/>
    </row>
    <row r="373" spans="1:156" s="158" customFormat="1" ht="9" customHeight="1">
      <c r="A373" s="157"/>
      <c r="B373" s="514"/>
      <c r="C373" s="515"/>
      <c r="D373" s="515"/>
      <c r="E373" s="515"/>
      <c r="F373" s="515"/>
      <c r="G373" s="515"/>
      <c r="H373" s="515"/>
      <c r="I373" s="515"/>
      <c r="J373" s="515"/>
      <c r="K373" s="515"/>
      <c r="L373" s="515"/>
      <c r="M373" s="516"/>
      <c r="N373" s="514"/>
      <c r="O373" s="515"/>
      <c r="P373" s="516"/>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7"/>
      <c r="CY373" s="214"/>
      <c r="CZ373" s="214"/>
      <c r="DA373" s="214"/>
      <c r="DB373" s="214"/>
      <c r="DC373" s="214"/>
      <c r="DD373" s="199" t="s">
        <v>4</v>
      </c>
      <c r="DE373" s="218"/>
      <c r="DF373" s="219"/>
      <c r="DG373" s="219"/>
      <c r="DH373" s="219"/>
      <c r="DI373" s="219"/>
      <c r="DJ373" s="219"/>
      <c r="DK373" s="199" t="s">
        <v>4</v>
      </c>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c r="ET373" s="157"/>
      <c r="EU373" s="157"/>
      <c r="EV373" s="157"/>
      <c r="EW373" s="157"/>
      <c r="EX373" s="157"/>
      <c r="EY373" s="157"/>
      <c r="EZ373" s="157"/>
    </row>
    <row r="374" spans="1:156"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c r="ET374" s="157"/>
      <c r="EU374" s="157"/>
      <c r="EV374" s="157"/>
      <c r="EW374" s="157"/>
      <c r="EX374" s="157"/>
      <c r="EY374" s="157"/>
      <c r="EZ374" s="157"/>
    </row>
    <row r="375" spans="1:156"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20"/>
      <c r="AL375" s="520"/>
      <c r="AM375" s="520"/>
      <c r="AN375" s="520"/>
      <c r="AO375" s="520"/>
      <c r="AP375" s="520"/>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57"/>
      <c r="EY375" s="157"/>
      <c r="EZ375" s="157"/>
    </row>
    <row r="376" spans="1:156"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c r="ET376" s="157"/>
      <c r="EU376" s="157"/>
      <c r="EV376" s="157"/>
      <c r="EW376" s="157"/>
      <c r="EX376" s="157"/>
      <c r="EY376" s="157"/>
      <c r="EZ376" s="157"/>
    </row>
    <row r="377" spans="1:156"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row>
    <row r="378" spans="1:156"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c r="ET378" s="157"/>
      <c r="EU378" s="157"/>
      <c r="EV378" s="157"/>
      <c r="EW378" s="157"/>
      <c r="EX378" s="157"/>
      <c r="EY378" s="157"/>
      <c r="EZ378" s="157"/>
    </row>
    <row r="379" spans="1:156"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row>
    <row r="380" spans="1:156"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57"/>
      <c r="EY380" s="157"/>
      <c r="EZ380" s="157"/>
    </row>
    <row r="381" spans="1:156"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row>
    <row r="382" spans="1:156"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57"/>
      <c r="EY382" s="157"/>
      <c r="EZ382" s="157"/>
    </row>
    <row r="383" spans="1:156"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c r="ET383" s="157"/>
      <c r="EU383" s="157"/>
      <c r="EV383" s="157"/>
      <c r="EW383" s="157"/>
      <c r="EX383" s="157"/>
      <c r="EY383" s="157"/>
      <c r="EZ383" s="157"/>
    </row>
    <row r="384" spans="1:156"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c r="EW384" s="157"/>
      <c r="EX384" s="157"/>
      <c r="EY384" s="157"/>
      <c r="EZ384" s="157"/>
    </row>
    <row r="385" spans="1:156"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c r="ET385" s="157"/>
      <c r="EU385" s="157"/>
      <c r="EV385" s="157"/>
      <c r="EW385" s="157"/>
      <c r="EX385" s="157"/>
      <c r="EY385" s="157"/>
      <c r="EZ385" s="157"/>
    </row>
    <row r="386" spans="1:156"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c r="EW386" s="157"/>
      <c r="EX386" s="157"/>
      <c r="EY386" s="157"/>
      <c r="EZ386" s="157"/>
    </row>
    <row r="387" spans="1:156"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c r="EX387" s="157"/>
      <c r="EY387" s="157"/>
      <c r="EZ387" s="157"/>
    </row>
    <row r="388" spans="1:156"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57"/>
      <c r="EY388" s="157"/>
      <c r="EZ388" s="157"/>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900">
    <mergeCell ref="CQ65:CW65"/>
    <mergeCell ref="CQ68:CW81"/>
    <mergeCell ref="CQ83:CW83"/>
    <mergeCell ref="CQ86:CW99"/>
    <mergeCell ref="CQ101:CW101"/>
    <mergeCell ref="CQ104:CW117"/>
    <mergeCell ref="CQ302:CW315"/>
    <mergeCell ref="CQ317:CW317"/>
    <mergeCell ref="CQ320:CW333"/>
    <mergeCell ref="CQ227:CW227"/>
    <mergeCell ref="CQ230:CW243"/>
    <mergeCell ref="CQ245:CW245"/>
    <mergeCell ref="CQ248:CW261"/>
    <mergeCell ref="CQ263:CW263"/>
    <mergeCell ref="CQ266:CW279"/>
    <mergeCell ref="CQ173:CW173"/>
    <mergeCell ref="CQ176:CW189"/>
    <mergeCell ref="CQ191:CW191"/>
    <mergeCell ref="CQ194:CW207"/>
    <mergeCell ref="CQ209:CW209"/>
    <mergeCell ref="CQ212:CW225"/>
    <mergeCell ref="CQ281:CW281"/>
    <mergeCell ref="CQ284:CW297"/>
    <mergeCell ref="CQ299:CW299"/>
    <mergeCell ref="CQ47:CW47"/>
    <mergeCell ref="CQ50:CW63"/>
    <mergeCell ref="AK375:AP375"/>
    <mergeCell ref="AK370:AP372"/>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CC338:CI351"/>
    <mergeCell ref="CJ338:CP351"/>
    <mergeCell ref="AS338:AY351"/>
    <mergeCell ref="CQ119:CW119"/>
    <mergeCell ref="CQ137:CW137"/>
    <mergeCell ref="CQ140:CW153"/>
    <mergeCell ref="CQ155:CW155"/>
    <mergeCell ref="CQ158:CW171"/>
    <mergeCell ref="DE370:DJ372"/>
    <mergeCell ref="AS371:AY371"/>
    <mergeCell ref="AZ371:BF371"/>
    <mergeCell ref="BG371:BN371"/>
    <mergeCell ref="BO371:BU371"/>
    <mergeCell ref="BV371:CB371"/>
    <mergeCell ref="CC371:CI371"/>
    <mergeCell ref="CJ371:CP371"/>
    <mergeCell ref="CX371:DD371"/>
    <mergeCell ref="CQ371:CW371"/>
    <mergeCell ref="B370:M373"/>
    <mergeCell ref="N370:P373"/>
    <mergeCell ref="S370:X372"/>
    <mergeCell ref="Y370:AD372"/>
    <mergeCell ref="AE370:AJ372"/>
    <mergeCell ref="CC356:CI369"/>
    <mergeCell ref="CJ356:CP369"/>
    <mergeCell ref="CX356:DD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CQ353:CW353"/>
    <mergeCell ref="CQ356:CW369"/>
    <mergeCell ref="DL336:DL350"/>
    <mergeCell ref="BG337:BN337"/>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X353:DD353"/>
    <mergeCell ref="BV356:CB369"/>
    <mergeCell ref="CQ338:CW351"/>
    <mergeCell ref="BO338:BU351"/>
    <mergeCell ref="DE334:DJ350"/>
    <mergeCell ref="AS335:AY335"/>
    <mergeCell ref="AZ335:BF335"/>
    <mergeCell ref="BG335:BN335"/>
    <mergeCell ref="BO335:BU335"/>
    <mergeCell ref="BV335:CB335"/>
    <mergeCell ref="CC335:CI335"/>
    <mergeCell ref="CJ335:CP335"/>
    <mergeCell ref="CX335:DD335"/>
    <mergeCell ref="CX338:DD351"/>
    <mergeCell ref="BL340:BM340"/>
    <mergeCell ref="BL341:BM341"/>
    <mergeCell ref="BL342:BM342"/>
    <mergeCell ref="BL343:BM343"/>
    <mergeCell ref="BG344:BN344"/>
    <mergeCell ref="BL345:BM345"/>
    <mergeCell ref="CQ335:CW335"/>
    <mergeCell ref="AK316:AP332"/>
    <mergeCell ref="AZ338:BF351"/>
    <mergeCell ref="BG338:BH338"/>
    <mergeCell ref="BI338:BI339"/>
    <mergeCell ref="BJ338:BJ339"/>
    <mergeCell ref="BK338:BK339"/>
    <mergeCell ref="BL338:BN339"/>
    <mergeCell ref="BL323:BM323"/>
    <mergeCell ref="BL324:BM324"/>
    <mergeCell ref="BL325:BM325"/>
    <mergeCell ref="BG326:BN326"/>
    <mergeCell ref="BL327:BM327"/>
    <mergeCell ref="AK334:AP350"/>
    <mergeCell ref="B334:M351"/>
    <mergeCell ref="N334:P351"/>
    <mergeCell ref="S334:X350"/>
    <mergeCell ref="Y334:AD350"/>
    <mergeCell ref="AE334:AJ350"/>
    <mergeCell ref="B316:M333"/>
    <mergeCell ref="N316:P333"/>
    <mergeCell ref="S316:X332"/>
    <mergeCell ref="Y316:AD332"/>
    <mergeCell ref="AE316:AJ332"/>
    <mergeCell ref="DL318:DL332"/>
    <mergeCell ref="BG319:BN319"/>
    <mergeCell ref="AS320:AY333"/>
    <mergeCell ref="AZ320:BF333"/>
    <mergeCell ref="BG320:BH320"/>
    <mergeCell ref="BI320:BI321"/>
    <mergeCell ref="BJ320:BJ321"/>
    <mergeCell ref="BK320:BK321"/>
    <mergeCell ref="BL320:BN321"/>
    <mergeCell ref="BO320:BU333"/>
    <mergeCell ref="DE316:DJ332"/>
    <mergeCell ref="AS317:AY317"/>
    <mergeCell ref="AZ317:BF317"/>
    <mergeCell ref="BG317:BN317"/>
    <mergeCell ref="BO317:BU317"/>
    <mergeCell ref="BV317:CB317"/>
    <mergeCell ref="CC317:CI317"/>
    <mergeCell ref="CJ317:CP317"/>
    <mergeCell ref="CX317:DD317"/>
    <mergeCell ref="BV320:CB333"/>
    <mergeCell ref="BL332:BM332"/>
    <mergeCell ref="BG333:BN333"/>
    <mergeCell ref="CC320:CI333"/>
    <mergeCell ref="CJ320:CP333"/>
    <mergeCell ref="CX320:DD333"/>
    <mergeCell ref="BL322:BM322"/>
    <mergeCell ref="DL300:DL314"/>
    <mergeCell ref="BG301:BN301"/>
    <mergeCell ref="DE298:DJ314"/>
    <mergeCell ref="BV299:CB299"/>
    <mergeCell ref="CC299:CI299"/>
    <mergeCell ref="CJ299:CP299"/>
    <mergeCell ref="CX299:DD299"/>
    <mergeCell ref="BL310:BM310"/>
    <mergeCell ref="BL311:BM311"/>
    <mergeCell ref="BL312:BM312"/>
    <mergeCell ref="BL313:BM313"/>
    <mergeCell ref="BL314:BM314"/>
    <mergeCell ref="BV302:CB315"/>
    <mergeCell ref="CC302:CI315"/>
    <mergeCell ref="CJ302:CP315"/>
    <mergeCell ref="BO302:BU315"/>
    <mergeCell ref="BL328:BM328"/>
    <mergeCell ref="BL329:BM329"/>
    <mergeCell ref="BL330:BM330"/>
    <mergeCell ref="BL331:BM331"/>
    <mergeCell ref="BO299:BU299"/>
    <mergeCell ref="CX302:DD315"/>
    <mergeCell ref="BL304:BM304"/>
    <mergeCell ref="BL305:BM305"/>
    <mergeCell ref="BL306:BM306"/>
    <mergeCell ref="BL307:BM307"/>
    <mergeCell ref="BG308:BN308"/>
    <mergeCell ref="BL309:BM309"/>
    <mergeCell ref="BG315:BN315"/>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B298:M315"/>
    <mergeCell ref="N298:P315"/>
    <mergeCell ref="S298:X314"/>
    <mergeCell ref="Y298:AD314"/>
    <mergeCell ref="AE298:AJ314"/>
    <mergeCell ref="B280:M297"/>
    <mergeCell ref="N280:P297"/>
    <mergeCell ref="S280:X296"/>
    <mergeCell ref="Y280:AD296"/>
    <mergeCell ref="AE280:AJ296"/>
    <mergeCell ref="BL295:BM295"/>
    <mergeCell ref="DL282:DL296"/>
    <mergeCell ref="BG283:BN283"/>
    <mergeCell ref="AS284:AY297"/>
    <mergeCell ref="AZ284:BF297"/>
    <mergeCell ref="BG284:BH284"/>
    <mergeCell ref="BI284:BI285"/>
    <mergeCell ref="BJ284:BJ285"/>
    <mergeCell ref="BK284:BK285"/>
    <mergeCell ref="BL284:BN285"/>
    <mergeCell ref="BO284:BU297"/>
    <mergeCell ref="DE280:DJ296"/>
    <mergeCell ref="AS281:AY281"/>
    <mergeCell ref="AZ281:BF281"/>
    <mergeCell ref="BG281:BN281"/>
    <mergeCell ref="BO281:BU281"/>
    <mergeCell ref="BV281:CB281"/>
    <mergeCell ref="CC281:CI281"/>
    <mergeCell ref="CJ281:CP281"/>
    <mergeCell ref="CX281:DD281"/>
    <mergeCell ref="BL296:BM296"/>
    <mergeCell ref="BG297:BN297"/>
    <mergeCell ref="BV284:CB297"/>
    <mergeCell ref="CC284:CI297"/>
    <mergeCell ref="CJ284:CP297"/>
    <mergeCell ref="CX284:DD297"/>
    <mergeCell ref="BL286:BM286"/>
    <mergeCell ref="DL264:DL278"/>
    <mergeCell ref="BG265:BN265"/>
    <mergeCell ref="DE262:DJ278"/>
    <mergeCell ref="BV263:CB263"/>
    <mergeCell ref="CC263:CI263"/>
    <mergeCell ref="CJ263:CP263"/>
    <mergeCell ref="CX263:DD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X266:DD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B262:M279"/>
    <mergeCell ref="N262:P279"/>
    <mergeCell ref="S262:X278"/>
    <mergeCell ref="Y262:AD278"/>
    <mergeCell ref="AE262:AJ278"/>
    <mergeCell ref="B244:M261"/>
    <mergeCell ref="N244:P261"/>
    <mergeCell ref="S244:X260"/>
    <mergeCell ref="Y244:AD260"/>
    <mergeCell ref="AE244:AJ260"/>
    <mergeCell ref="BL259:BM259"/>
    <mergeCell ref="DL246:DL260"/>
    <mergeCell ref="BG247:BN247"/>
    <mergeCell ref="AS248:AY261"/>
    <mergeCell ref="AZ248:BF261"/>
    <mergeCell ref="BG248:BH248"/>
    <mergeCell ref="BI248:BI249"/>
    <mergeCell ref="BJ248:BJ249"/>
    <mergeCell ref="BK248:BK249"/>
    <mergeCell ref="BL248:BN249"/>
    <mergeCell ref="BO248:BU261"/>
    <mergeCell ref="DE244:DJ260"/>
    <mergeCell ref="AS245:AY245"/>
    <mergeCell ref="AZ245:BF245"/>
    <mergeCell ref="BG245:BN245"/>
    <mergeCell ref="BO245:BU245"/>
    <mergeCell ref="BV245:CB245"/>
    <mergeCell ref="CC245:CI245"/>
    <mergeCell ref="CJ245:CP245"/>
    <mergeCell ref="CX245:DD245"/>
    <mergeCell ref="BL260:BM260"/>
    <mergeCell ref="BG261:BN261"/>
    <mergeCell ref="BV248:CB261"/>
    <mergeCell ref="CC248:CI261"/>
    <mergeCell ref="CJ248:CP261"/>
    <mergeCell ref="CX248:DD261"/>
    <mergeCell ref="BL250:BM250"/>
    <mergeCell ref="DL228:DL242"/>
    <mergeCell ref="BG229:BN229"/>
    <mergeCell ref="DE226:DJ242"/>
    <mergeCell ref="BV227:CB227"/>
    <mergeCell ref="CC227:CI227"/>
    <mergeCell ref="CJ227:CP227"/>
    <mergeCell ref="CX227:DD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X230:DD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B226:M243"/>
    <mergeCell ref="N226:P243"/>
    <mergeCell ref="S226:X242"/>
    <mergeCell ref="Y226:AD242"/>
    <mergeCell ref="AE226:AJ242"/>
    <mergeCell ref="B208:M225"/>
    <mergeCell ref="N208:P225"/>
    <mergeCell ref="S208:X224"/>
    <mergeCell ref="Y208:AD224"/>
    <mergeCell ref="AE208:AJ224"/>
    <mergeCell ref="BL223:BM223"/>
    <mergeCell ref="DL210:DL224"/>
    <mergeCell ref="BG211:BN211"/>
    <mergeCell ref="AS212:AY225"/>
    <mergeCell ref="AZ212:BF225"/>
    <mergeCell ref="BG212:BH212"/>
    <mergeCell ref="BI212:BI213"/>
    <mergeCell ref="BJ212:BJ213"/>
    <mergeCell ref="BK212:BK213"/>
    <mergeCell ref="BL212:BN213"/>
    <mergeCell ref="BO212:BU225"/>
    <mergeCell ref="DE208:DJ224"/>
    <mergeCell ref="AS209:AY209"/>
    <mergeCell ref="AZ209:BF209"/>
    <mergeCell ref="BG209:BN209"/>
    <mergeCell ref="BO209:BU209"/>
    <mergeCell ref="BV209:CB209"/>
    <mergeCell ref="CC209:CI209"/>
    <mergeCell ref="CJ209:CP209"/>
    <mergeCell ref="CX209:DD209"/>
    <mergeCell ref="BL224:BM224"/>
    <mergeCell ref="BG225:BN225"/>
    <mergeCell ref="BV212:CB225"/>
    <mergeCell ref="CC212:CI225"/>
    <mergeCell ref="CJ212:CP225"/>
    <mergeCell ref="CX212:DD225"/>
    <mergeCell ref="BL214:BM214"/>
    <mergeCell ref="DL192:DL206"/>
    <mergeCell ref="BG193:BN193"/>
    <mergeCell ref="DE190:DJ206"/>
    <mergeCell ref="BV191:CB191"/>
    <mergeCell ref="CC191:CI191"/>
    <mergeCell ref="CJ191:CP191"/>
    <mergeCell ref="CX191:DD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X194:DD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B190:M207"/>
    <mergeCell ref="N190:P207"/>
    <mergeCell ref="S190:X206"/>
    <mergeCell ref="Y190:AD206"/>
    <mergeCell ref="AE190:AJ206"/>
    <mergeCell ref="B172:M189"/>
    <mergeCell ref="N172:P189"/>
    <mergeCell ref="S172:X188"/>
    <mergeCell ref="Y172:AD188"/>
    <mergeCell ref="AE172:AJ188"/>
    <mergeCell ref="BL187:BM187"/>
    <mergeCell ref="DL174:DL188"/>
    <mergeCell ref="BG175:BN175"/>
    <mergeCell ref="AS176:AY189"/>
    <mergeCell ref="AZ176:BF189"/>
    <mergeCell ref="BG176:BH176"/>
    <mergeCell ref="BI176:BI177"/>
    <mergeCell ref="BJ176:BJ177"/>
    <mergeCell ref="BK176:BK177"/>
    <mergeCell ref="BL176:BN177"/>
    <mergeCell ref="BO176:BU189"/>
    <mergeCell ref="DE172:DJ188"/>
    <mergeCell ref="AS173:AY173"/>
    <mergeCell ref="AZ173:BF173"/>
    <mergeCell ref="BG173:BN173"/>
    <mergeCell ref="BO173:BU173"/>
    <mergeCell ref="BV173:CB173"/>
    <mergeCell ref="CC173:CI173"/>
    <mergeCell ref="CJ173:CP173"/>
    <mergeCell ref="CX173:DD173"/>
    <mergeCell ref="BL188:BM188"/>
    <mergeCell ref="BG189:BN189"/>
    <mergeCell ref="BV176:CB189"/>
    <mergeCell ref="CC176:CI189"/>
    <mergeCell ref="CJ176:CP189"/>
    <mergeCell ref="CX176:DD189"/>
    <mergeCell ref="BL178:BM178"/>
    <mergeCell ref="DL156:DL170"/>
    <mergeCell ref="BG157:BN157"/>
    <mergeCell ref="DE154:DJ170"/>
    <mergeCell ref="BV155:CB155"/>
    <mergeCell ref="CC155:CI155"/>
    <mergeCell ref="CJ155:CP155"/>
    <mergeCell ref="CX155:DD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X158:DD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49:BM149"/>
    <mergeCell ref="B154:M171"/>
    <mergeCell ref="N154:P171"/>
    <mergeCell ref="S154:X170"/>
    <mergeCell ref="Y154:AD170"/>
    <mergeCell ref="AE154:AJ170"/>
    <mergeCell ref="B136:M153"/>
    <mergeCell ref="N136:P153"/>
    <mergeCell ref="S136:X152"/>
    <mergeCell ref="Y136:AD152"/>
    <mergeCell ref="AE136:AJ152"/>
    <mergeCell ref="BL150:BM150"/>
    <mergeCell ref="BL151:BM151"/>
    <mergeCell ref="DL138:DL152"/>
    <mergeCell ref="BG139:BN139"/>
    <mergeCell ref="AS140:AY153"/>
    <mergeCell ref="AZ140:BF153"/>
    <mergeCell ref="BG140:BH140"/>
    <mergeCell ref="BI140:BI141"/>
    <mergeCell ref="BJ140:BJ141"/>
    <mergeCell ref="BK140:BK141"/>
    <mergeCell ref="BL140:BN141"/>
    <mergeCell ref="BO140:BU153"/>
    <mergeCell ref="DE136:DJ152"/>
    <mergeCell ref="AS137:AY137"/>
    <mergeCell ref="AZ137:BF137"/>
    <mergeCell ref="BG137:BN137"/>
    <mergeCell ref="BO137:BU137"/>
    <mergeCell ref="BV137:CB137"/>
    <mergeCell ref="CC137:CI137"/>
    <mergeCell ref="CJ137:CP137"/>
    <mergeCell ref="CX137:DD137"/>
    <mergeCell ref="BL152:BM152"/>
    <mergeCell ref="BG153:BN153"/>
    <mergeCell ref="BV140:CB153"/>
    <mergeCell ref="CC140:CI153"/>
    <mergeCell ref="CJ140:CP153"/>
    <mergeCell ref="CX140:DD153"/>
    <mergeCell ref="BL142:BM142"/>
    <mergeCell ref="DL120:DL134"/>
    <mergeCell ref="BG121:BN121"/>
    <mergeCell ref="DE118:DJ134"/>
    <mergeCell ref="BV119:CB119"/>
    <mergeCell ref="CC119:CI119"/>
    <mergeCell ref="CJ119:CP119"/>
    <mergeCell ref="CX119:DD119"/>
    <mergeCell ref="BL130:BM130"/>
    <mergeCell ref="BL131:BM131"/>
    <mergeCell ref="BL132:BM132"/>
    <mergeCell ref="BL133:BM133"/>
    <mergeCell ref="BL134:BM134"/>
    <mergeCell ref="BV122:CB135"/>
    <mergeCell ref="CC122:CI135"/>
    <mergeCell ref="CJ122:CP135"/>
    <mergeCell ref="CQ122:CW135"/>
    <mergeCell ref="BO122:BU135"/>
    <mergeCell ref="BL147:BM147"/>
    <mergeCell ref="BL148:BM148"/>
    <mergeCell ref="BO119:BU119"/>
    <mergeCell ref="CX122:DD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L102:DL116"/>
    <mergeCell ref="BG103:BN103"/>
    <mergeCell ref="AS104:AY117"/>
    <mergeCell ref="AZ104:BF117"/>
    <mergeCell ref="BG104:BH104"/>
    <mergeCell ref="BI104:BI105"/>
    <mergeCell ref="BJ104:BJ105"/>
    <mergeCell ref="BK104:BK105"/>
    <mergeCell ref="BL104:BN105"/>
    <mergeCell ref="BO104:BU117"/>
    <mergeCell ref="DE100:DJ116"/>
    <mergeCell ref="AS101:AY101"/>
    <mergeCell ref="AZ101:BF101"/>
    <mergeCell ref="BG101:BN101"/>
    <mergeCell ref="BO101:BU101"/>
    <mergeCell ref="BV101:CB101"/>
    <mergeCell ref="CC101:CI101"/>
    <mergeCell ref="CJ101:CP101"/>
    <mergeCell ref="CX101:DD101"/>
    <mergeCell ref="BL116:BM116"/>
    <mergeCell ref="BG117:BN117"/>
    <mergeCell ref="BV104:CB117"/>
    <mergeCell ref="CC104:CI117"/>
    <mergeCell ref="CJ104:CP117"/>
    <mergeCell ref="CX104:DD117"/>
    <mergeCell ref="BL106:BM106"/>
    <mergeCell ref="CX86:DD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L84:DL98"/>
    <mergeCell ref="BG85:BN85"/>
    <mergeCell ref="DE82:DJ98"/>
    <mergeCell ref="BV83:CB83"/>
    <mergeCell ref="CC83:CI83"/>
    <mergeCell ref="CJ83:CP83"/>
    <mergeCell ref="CX83:DD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L66:DL80"/>
    <mergeCell ref="BG67:BN67"/>
    <mergeCell ref="AS68:AY81"/>
    <mergeCell ref="AZ68:BF81"/>
    <mergeCell ref="BG68:BH68"/>
    <mergeCell ref="BI68:BI69"/>
    <mergeCell ref="BJ68:BJ69"/>
    <mergeCell ref="BK68:BK69"/>
    <mergeCell ref="BL68:BN69"/>
    <mergeCell ref="BO68:BU81"/>
    <mergeCell ref="DE64:DJ80"/>
    <mergeCell ref="AS65:AY65"/>
    <mergeCell ref="AZ65:BF65"/>
    <mergeCell ref="BG65:BN65"/>
    <mergeCell ref="BO65:BU65"/>
    <mergeCell ref="BV65:CB65"/>
    <mergeCell ref="CC65:CI65"/>
    <mergeCell ref="CJ65:CP65"/>
    <mergeCell ref="CX65:DD65"/>
    <mergeCell ref="BV68:CB81"/>
    <mergeCell ref="CC68:CI81"/>
    <mergeCell ref="CJ68:CP81"/>
    <mergeCell ref="CX68:DD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60:BM60"/>
    <mergeCell ref="BL61:BM61"/>
    <mergeCell ref="BL62:BM62"/>
    <mergeCell ref="BL59:BM59"/>
    <mergeCell ref="DL48:DL62"/>
    <mergeCell ref="BG49:BN49"/>
    <mergeCell ref="AS50:AY63"/>
    <mergeCell ref="AZ50:BF63"/>
    <mergeCell ref="BG50:BH50"/>
    <mergeCell ref="BI50:BI51"/>
    <mergeCell ref="BJ50:BJ51"/>
    <mergeCell ref="BK50:BK51"/>
    <mergeCell ref="BL50:BN51"/>
    <mergeCell ref="BO50:BU63"/>
    <mergeCell ref="DE46:DJ62"/>
    <mergeCell ref="AS47:AY47"/>
    <mergeCell ref="AZ47:BF47"/>
    <mergeCell ref="BG47:BN47"/>
    <mergeCell ref="BO47:BU47"/>
    <mergeCell ref="BV47:CB47"/>
    <mergeCell ref="CC47:CI47"/>
    <mergeCell ref="CJ47:CP47"/>
    <mergeCell ref="CX47:DD47"/>
    <mergeCell ref="BV50:CB63"/>
    <mergeCell ref="CC50:CI63"/>
    <mergeCell ref="CJ50:CP63"/>
    <mergeCell ref="CX50:DD63"/>
    <mergeCell ref="BL52:BM52"/>
    <mergeCell ref="DL30:DL44"/>
    <mergeCell ref="BG31:BN31"/>
    <mergeCell ref="DE28:DJ44"/>
    <mergeCell ref="BV29:CB29"/>
    <mergeCell ref="CC29:CI29"/>
    <mergeCell ref="CJ29:CP29"/>
    <mergeCell ref="CX29:DD29"/>
    <mergeCell ref="BL40:BM40"/>
    <mergeCell ref="BL41:BM41"/>
    <mergeCell ref="BL42:BM42"/>
    <mergeCell ref="BL43:BM43"/>
    <mergeCell ref="BL44:BM44"/>
    <mergeCell ref="BV32:CB45"/>
    <mergeCell ref="CC32:CI45"/>
    <mergeCell ref="CJ32:CP45"/>
    <mergeCell ref="BO32:BU45"/>
    <mergeCell ref="CQ29:CW29"/>
    <mergeCell ref="CQ32:CW45"/>
    <mergeCell ref="BO29:BU29"/>
    <mergeCell ref="CX32:DD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28:M45"/>
    <mergeCell ref="N28:P45"/>
    <mergeCell ref="S28:X44"/>
    <mergeCell ref="Y28:AD44"/>
    <mergeCell ref="AE28:AJ44"/>
    <mergeCell ref="B10:M27"/>
    <mergeCell ref="N10:P27"/>
    <mergeCell ref="S10:X26"/>
    <mergeCell ref="Y10:AD26"/>
    <mergeCell ref="AE10:AJ26"/>
    <mergeCell ref="AS14:AY27"/>
    <mergeCell ref="AZ14:BF27"/>
    <mergeCell ref="BG14:BH14"/>
    <mergeCell ref="BI14:BI15"/>
    <mergeCell ref="BJ14:BJ15"/>
    <mergeCell ref="BK14:BK15"/>
    <mergeCell ref="BL14:BN15"/>
    <mergeCell ref="BO14:BU27"/>
    <mergeCell ref="BG27:BN27"/>
    <mergeCell ref="AZ11:BF11"/>
    <mergeCell ref="BG11:BN11"/>
    <mergeCell ref="BO11:BU11"/>
    <mergeCell ref="BV11:CB11"/>
    <mergeCell ref="CC11:CI11"/>
    <mergeCell ref="CJ11:CP11"/>
    <mergeCell ref="CX11:DD11"/>
    <mergeCell ref="BL26:BM26"/>
    <mergeCell ref="CQ11:CW11"/>
    <mergeCell ref="CQ14:CW27"/>
    <mergeCell ref="BG13:BN13"/>
    <mergeCell ref="BV14:CB27"/>
    <mergeCell ref="CC14:CI27"/>
    <mergeCell ref="CJ14:CP27"/>
    <mergeCell ref="CX14:DD27"/>
    <mergeCell ref="BL16:BM16"/>
    <mergeCell ref="DE8:DK9"/>
    <mergeCell ref="DL8:DL9"/>
    <mergeCell ref="AS9:AY9"/>
    <mergeCell ref="AZ9:BF9"/>
    <mergeCell ref="BV9:CB9"/>
    <mergeCell ref="CC9:CI9"/>
    <mergeCell ref="AS8:BF8"/>
    <mergeCell ref="BG8:BN9"/>
    <mergeCell ref="BO8:BU9"/>
    <mergeCell ref="BV8:CI8"/>
    <mergeCell ref="CJ8:CP9"/>
    <mergeCell ref="CX8:DD9"/>
    <mergeCell ref="CQ8:CW9"/>
    <mergeCell ref="BL21:BM21"/>
    <mergeCell ref="BL22:BM22"/>
    <mergeCell ref="BL23:BM23"/>
    <mergeCell ref="BL24:BM24"/>
    <mergeCell ref="BL25:BM25"/>
    <mergeCell ref="DL12:DL26"/>
    <mergeCell ref="DE10:DJ26"/>
    <mergeCell ref="AS11:AY11"/>
    <mergeCell ref="BI3:BJ3"/>
    <mergeCell ref="B5:I5"/>
    <mergeCell ref="J5:AJ5"/>
    <mergeCell ref="BF5:BG5"/>
    <mergeCell ref="B8:M9"/>
    <mergeCell ref="N8:P9"/>
    <mergeCell ref="S8:X9"/>
    <mergeCell ref="Y8:AD9"/>
    <mergeCell ref="AE8:AJ9"/>
    <mergeCell ref="AK8:AP9"/>
  </mergeCells>
  <phoneticPr fontId="1"/>
  <conditionalFormatting sqref="DL11:DL27 DL29:DL45 DL47:DL63 DL65:DL81 DL83:DL99 DL101:DL117 DL119:DL135 DL137:DL153 DL155:DL171 DL173:DL189 DL191:DL207 DL209:DL225 DL227:DL243 DL245:DL261 DL263:DL279 DL281:DL297 DL299:DL315">
    <cfRule type="containsText" dxfId="24" priority="2" operator="containsText" text="一致していません">
      <formula>NOT(ISERROR(SEARCH("一致していません",#REF!)))</formula>
    </cfRule>
  </conditionalFormatting>
  <conditionalFormatting sqref="DL317:DL333 DL335:DL351">
    <cfRule type="containsText" dxfId="23" priority="3" operator="containsText" text="一致していません">
      <formula>NOT(ISERROR(SEARCH("一致していません",#REF!)))</formula>
    </cfRule>
  </conditionalFormatting>
  <conditionalFormatting sqref="DL353:DL373">
    <cfRule type="containsText" dxfId="22"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9C338A8-98AD-4153-8A7D-7976CDD505C6}">
          <x14:formula1>
            <xm:f>リスト!$G$3</xm:f>
          </x14:formula1>
          <xm:sqref>B10:M369</xm:sqref>
        </x14:dataValidation>
        <x14:dataValidation type="list" allowBlank="1" showInputMessage="1" showErrorMessage="1" xr:uid="{8142D97A-FB0F-4D95-804A-A3C9DD0DAB9D}">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11796307-C7BB-43DE-B0D4-4E627174ED76}">
          <x14:formula1>
            <xm:f>リスト!$G$1</xm:f>
          </x14:formula1>
          <xm:sqref>J5:AJ5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66FF"/>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16"/>
      <c r="C3" s="116"/>
      <c r="D3" s="116"/>
      <c r="E3" s="116"/>
      <c r="F3" s="116"/>
      <c r="G3" s="116"/>
      <c r="H3" s="116"/>
      <c r="I3" s="116"/>
      <c r="J3" s="116"/>
      <c r="K3" s="116"/>
      <c r="L3" s="116"/>
      <c r="M3" s="116"/>
      <c r="N3" s="116"/>
      <c r="O3" s="116"/>
      <c r="P3" s="116"/>
    </row>
    <row r="4" spans="1:17" ht="24.95" customHeight="1" thickBot="1">
      <c r="A4" s="539" t="s">
        <v>6</v>
      </c>
      <c r="B4" s="539"/>
      <c r="C4" s="540" t="s">
        <v>119</v>
      </c>
      <c r="D4" s="540"/>
      <c r="E4" s="540"/>
      <c r="F4" s="540"/>
      <c r="G4" s="540"/>
      <c r="H4" s="539" t="s">
        <v>59</v>
      </c>
      <c r="I4" s="539"/>
      <c r="J4" s="540" t="s">
        <v>129</v>
      </c>
      <c r="K4" s="540"/>
      <c r="L4" s="540"/>
      <c r="M4" s="539" t="s">
        <v>60</v>
      </c>
      <c r="N4" s="539"/>
      <c r="O4" s="117"/>
      <c r="P4" s="56"/>
    </row>
    <row r="5" spans="1:17" ht="4.5" customHeight="1" thickBot="1">
      <c r="B5" s="527"/>
      <c r="C5" s="527"/>
      <c r="D5" s="527"/>
      <c r="E5" s="115"/>
      <c r="F5" s="115"/>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0A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1000000}">
          <x14:formula1>
            <xm:f>リスト!$G$3</xm:f>
          </x14:formula1>
          <xm:sqref>J4:L4</xm:sqref>
        </x14:dataValidation>
        <x14:dataValidation type="list" allowBlank="1" showInputMessage="1" showErrorMessage="1" xr:uid="{00000000-0002-0000-0A00-000002000000}">
          <x14:formula1>
            <xm:f>リスト!$G$1</xm:f>
          </x14:formula1>
          <xm:sqref>C4:G4</xm:sqref>
        </x14:dataValidation>
        <x14:dataValidation type="list" allowBlank="1" showInputMessage="1" showErrorMessage="1" xr:uid="{00000000-0002-0000-0A00-000003000000}">
          <x14:formula1>
            <xm:f>リスト!$C$2:$C$5</xm:f>
          </x14:formula1>
          <xm:sqref>B8:B37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060E-CAF1-48BF-BE6E-913D82654051}">
  <sheetPr>
    <tabColor rgb="FF9966FF"/>
    <pageSetUpPr fitToPage="1"/>
  </sheetPr>
  <dimension ref="A1:V49"/>
  <sheetViews>
    <sheetView view="pageBreakPreview" zoomScaleNormal="100" zoomScaleSheetLayoutView="100" workbookViewId="0">
      <selection activeCell="J4" sqref="J4:M4"/>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119</v>
      </c>
      <c r="D4" s="607"/>
      <c r="E4" s="607"/>
      <c r="F4" s="607"/>
      <c r="G4" s="607"/>
      <c r="H4" s="584" t="s">
        <v>59</v>
      </c>
      <c r="I4" s="584"/>
      <c r="J4" s="600" t="s">
        <v>284</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74185E5-83FC-4337-8ACF-B4FD2CDA874F}">
          <x14:formula1>
            <xm:f>リスト!$C$2:$C$5</xm:f>
          </x14:formula1>
          <xm:sqref>B8:C37</xm:sqref>
        </x14:dataValidation>
        <x14:dataValidation type="list" allowBlank="1" showInputMessage="1" showErrorMessage="1" xr:uid="{F72A7EAD-03D1-4926-8F14-9FFA7D53F8B6}">
          <x14:formula1>
            <xm:f>リスト!$E$2:$E$4</xm:f>
          </x14:formula1>
          <xm:sqref>H8:I37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pageSetUpPr fitToPage="1"/>
  </sheetPr>
  <dimension ref="A1:EH49"/>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258</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261</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2" t="s">
        <v>9</v>
      </c>
      <c r="D5" s="393"/>
      <c r="E5" s="393"/>
      <c r="F5" s="393"/>
      <c r="G5" s="393"/>
      <c r="H5" s="393"/>
      <c r="I5" s="393"/>
      <c r="J5" s="393"/>
      <c r="K5" s="393"/>
      <c r="L5" s="393"/>
      <c r="M5" s="394"/>
      <c r="N5" s="357" t="s">
        <v>17</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131</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2" customHeight="1">
      <c r="C7" s="366" t="s">
        <v>61</v>
      </c>
      <c r="D7" s="367"/>
      <c r="E7" s="361"/>
      <c r="F7" s="395" t="s">
        <v>11</v>
      </c>
      <c r="G7" s="360"/>
      <c r="H7" s="360"/>
      <c r="I7" s="360"/>
      <c r="J7" s="360"/>
      <c r="K7" s="664"/>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78" t="s">
        <v>48</v>
      </c>
      <c r="BK7" s="651"/>
      <c r="BL7" s="651"/>
      <c r="BM7" s="651"/>
      <c r="BN7" s="651"/>
      <c r="BO7" s="652"/>
      <c r="BP7" s="354" t="s">
        <v>15</v>
      </c>
      <c r="BQ7" s="355"/>
      <c r="BR7" s="355"/>
      <c r="BS7" s="355"/>
      <c r="BT7" s="355"/>
      <c r="BU7" s="355"/>
      <c r="BV7" s="355"/>
      <c r="BW7" s="355"/>
      <c r="BX7" s="355"/>
      <c r="BY7" s="355"/>
      <c r="BZ7" s="355"/>
      <c r="CA7" s="355"/>
      <c r="CB7" s="355"/>
      <c r="CC7" s="355"/>
      <c r="CD7" s="355"/>
      <c r="CE7" s="355"/>
      <c r="CF7" s="355"/>
      <c r="CG7" s="356"/>
      <c r="CH7" s="395" t="s">
        <v>14</v>
      </c>
      <c r="CI7" s="360"/>
      <c r="CJ7" s="360"/>
      <c r="CK7" s="360"/>
      <c r="CL7" s="360"/>
      <c r="CM7" s="360"/>
      <c r="CN7" s="360"/>
      <c r="CO7" s="361"/>
      <c r="CZ7" s="3"/>
      <c r="DA7" s="3"/>
      <c r="DB7" s="3"/>
      <c r="DC7" s="3"/>
      <c r="DD7" s="3"/>
      <c r="DE7" s="3"/>
      <c r="DF7" s="3"/>
      <c r="DG7" s="3"/>
      <c r="DH7" s="3"/>
      <c r="DI7" s="3"/>
      <c r="DJ7" s="3"/>
      <c r="DK7" s="3"/>
      <c r="DL7" s="3"/>
      <c r="DM7" s="3"/>
      <c r="DN7" s="3"/>
      <c r="DO7" s="3"/>
      <c r="DP7" s="3"/>
      <c r="DQ7" s="3"/>
      <c r="DR7" s="3"/>
      <c r="DS7" s="3"/>
      <c r="EG7" s="1"/>
      <c r="EH7" s="3"/>
    </row>
    <row r="8" spans="1:138" ht="12" customHeight="1">
      <c r="C8" s="368"/>
      <c r="D8" s="362"/>
      <c r="E8" s="363"/>
      <c r="F8" s="368"/>
      <c r="G8" s="362"/>
      <c r="H8" s="362"/>
      <c r="I8" s="362"/>
      <c r="J8" s="362"/>
      <c r="K8" s="665"/>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653"/>
      <c r="BK8" s="654"/>
      <c r="BL8" s="654"/>
      <c r="BM8" s="654"/>
      <c r="BN8" s="654"/>
      <c r="BO8" s="655"/>
      <c r="BP8" s="378" t="s">
        <v>46</v>
      </c>
      <c r="BQ8" s="651"/>
      <c r="BR8" s="651"/>
      <c r="BS8" s="651"/>
      <c r="BT8" s="651"/>
      <c r="BU8" s="652"/>
      <c r="BV8" s="661" t="s">
        <v>13</v>
      </c>
      <c r="BW8" s="662"/>
      <c r="BX8" s="662"/>
      <c r="BY8" s="662"/>
      <c r="BZ8" s="662"/>
      <c r="CA8" s="662"/>
      <c r="CB8" s="662"/>
      <c r="CC8" s="662"/>
      <c r="CD8" s="662"/>
      <c r="CE8" s="662"/>
      <c r="CF8" s="662"/>
      <c r="CG8" s="663"/>
      <c r="CH8" s="368"/>
      <c r="CI8" s="362"/>
      <c r="CJ8" s="362"/>
      <c r="CK8" s="362"/>
      <c r="CL8" s="362"/>
      <c r="CM8" s="362"/>
      <c r="CN8" s="362"/>
      <c r="CO8" s="363"/>
      <c r="CZ8" s="3"/>
      <c r="DA8" s="3"/>
      <c r="DB8" s="3"/>
      <c r="DC8" s="3"/>
      <c r="DD8" s="3"/>
      <c r="DE8" s="3"/>
      <c r="DF8" s="3"/>
      <c r="DG8" s="3"/>
      <c r="DH8" s="3"/>
      <c r="DI8" s="3"/>
      <c r="DJ8" s="3"/>
      <c r="DK8" s="3"/>
      <c r="DL8" s="3"/>
      <c r="DM8" s="3"/>
      <c r="DN8" s="3"/>
      <c r="DO8" s="3"/>
      <c r="DP8" s="3"/>
      <c r="DQ8" s="3"/>
      <c r="DR8" s="3"/>
      <c r="DS8" s="3"/>
      <c r="EG8" s="1"/>
      <c r="EH8" s="3"/>
    </row>
    <row r="9" spans="1:138" ht="12" customHeight="1">
      <c r="C9" s="368"/>
      <c r="D9" s="362"/>
      <c r="E9" s="363"/>
      <c r="F9" s="368"/>
      <c r="G9" s="362"/>
      <c r="H9" s="362"/>
      <c r="I9" s="362"/>
      <c r="J9" s="362"/>
      <c r="K9" s="665"/>
      <c r="L9" s="397"/>
      <c r="M9" s="362"/>
      <c r="N9" s="362"/>
      <c r="O9" s="362"/>
      <c r="P9" s="362"/>
      <c r="Q9" s="363"/>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80"/>
      <c r="BK9" s="656"/>
      <c r="BL9" s="656"/>
      <c r="BM9" s="656"/>
      <c r="BN9" s="656"/>
      <c r="BO9" s="657"/>
      <c r="BP9" s="380"/>
      <c r="BQ9" s="656"/>
      <c r="BR9" s="656"/>
      <c r="BS9" s="656"/>
      <c r="BT9" s="656"/>
      <c r="BU9" s="657"/>
      <c r="BV9" s="660" t="s">
        <v>27</v>
      </c>
      <c r="BW9" s="658"/>
      <c r="BX9" s="658"/>
      <c r="BY9" s="658"/>
      <c r="BZ9" s="658"/>
      <c r="CA9" s="658"/>
      <c r="CB9" s="658" t="s">
        <v>28</v>
      </c>
      <c r="CC9" s="658"/>
      <c r="CD9" s="658"/>
      <c r="CE9" s="658"/>
      <c r="CF9" s="658"/>
      <c r="CG9" s="659"/>
      <c r="CH9" s="369"/>
      <c r="CI9" s="364"/>
      <c r="CJ9" s="364"/>
      <c r="CK9" s="364"/>
      <c r="CL9" s="364"/>
      <c r="CM9" s="364"/>
      <c r="CN9" s="364"/>
      <c r="CO9" s="365"/>
      <c r="CZ9" s="3"/>
      <c r="DA9" s="3"/>
      <c r="DB9" s="3"/>
      <c r="DC9" s="3"/>
      <c r="DD9" s="3"/>
      <c r="DE9" s="3"/>
      <c r="DF9" s="3"/>
      <c r="DG9" s="3"/>
      <c r="DH9" s="3"/>
      <c r="DI9" s="3"/>
      <c r="DJ9" s="3"/>
      <c r="DK9" s="3"/>
      <c r="DL9" s="3"/>
      <c r="DM9" s="3"/>
      <c r="DN9" s="3"/>
      <c r="DO9" s="3"/>
      <c r="DP9" s="3"/>
      <c r="DQ9" s="3"/>
      <c r="DR9" s="3"/>
      <c r="DS9" s="3"/>
      <c r="EG9" s="1"/>
      <c r="EH9" s="3"/>
    </row>
    <row r="10" spans="1:138" ht="15" customHeight="1">
      <c r="C10" s="395">
        <v>1</v>
      </c>
      <c r="D10" s="360"/>
      <c r="E10" s="361"/>
      <c r="F10" s="623"/>
      <c r="G10" s="624"/>
      <c r="H10" s="624"/>
      <c r="I10" s="624"/>
      <c r="J10" s="624"/>
      <c r="K10" s="625"/>
      <c r="L10" s="629"/>
      <c r="M10" s="624"/>
      <c r="N10" s="624"/>
      <c r="O10" s="624"/>
      <c r="P10" s="624"/>
      <c r="Q10" s="630"/>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5"/>
      <c r="AY10" s="639"/>
      <c r="AZ10" s="640"/>
      <c r="BA10" s="640"/>
      <c r="BB10" s="640"/>
      <c r="BC10" s="640"/>
      <c r="BD10" s="640"/>
      <c r="BE10" s="640"/>
      <c r="BF10" s="640"/>
      <c r="BG10" s="640"/>
      <c r="BH10" s="640"/>
      <c r="BI10" s="641"/>
      <c r="BJ10" s="645"/>
      <c r="BK10" s="646"/>
      <c r="BL10" s="646"/>
      <c r="BM10" s="646"/>
      <c r="BN10" s="646"/>
      <c r="BO10" s="647"/>
      <c r="BP10" s="608"/>
      <c r="BQ10" s="609"/>
      <c r="BR10" s="609"/>
      <c r="BS10" s="609"/>
      <c r="BT10" s="609"/>
      <c r="BU10" s="610"/>
      <c r="BV10" s="611"/>
      <c r="BW10" s="612"/>
      <c r="BX10" s="612"/>
      <c r="BY10" s="612"/>
      <c r="BZ10" s="612"/>
      <c r="CA10" s="612"/>
      <c r="CB10" s="612"/>
      <c r="CC10" s="612"/>
      <c r="CD10" s="612"/>
      <c r="CE10" s="612"/>
      <c r="CF10" s="612"/>
      <c r="CG10" s="613"/>
      <c r="CH10" s="614"/>
      <c r="CI10" s="615"/>
      <c r="CJ10" s="615"/>
      <c r="CK10" s="615"/>
      <c r="CL10" s="615"/>
      <c r="CM10" s="615"/>
      <c r="CN10" s="615"/>
      <c r="CO10" s="6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9"/>
      <c r="D11" s="364"/>
      <c r="E11" s="365"/>
      <c r="F11" s="626"/>
      <c r="G11" s="627"/>
      <c r="H11" s="627"/>
      <c r="I11" s="627"/>
      <c r="J11" s="627"/>
      <c r="K11" s="628"/>
      <c r="L11" s="631"/>
      <c r="M11" s="627"/>
      <c r="N11" s="627"/>
      <c r="O11" s="627"/>
      <c r="P11" s="627"/>
      <c r="Q11" s="632"/>
      <c r="R11" s="636"/>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8"/>
      <c r="AY11" s="642"/>
      <c r="AZ11" s="643"/>
      <c r="BA11" s="643"/>
      <c r="BB11" s="643"/>
      <c r="BC11" s="643"/>
      <c r="BD11" s="643"/>
      <c r="BE11" s="643"/>
      <c r="BF11" s="643"/>
      <c r="BG11" s="643"/>
      <c r="BH11" s="643"/>
      <c r="BI11" s="644"/>
      <c r="BJ11" s="648"/>
      <c r="BK11" s="649"/>
      <c r="BL11" s="649"/>
      <c r="BM11" s="649"/>
      <c r="BN11" s="649"/>
      <c r="BO11" s="650"/>
      <c r="BP11" s="406"/>
      <c r="BQ11" s="406"/>
      <c r="BR11" s="406"/>
      <c r="BS11" s="406"/>
      <c r="BT11" s="406"/>
      <c r="BU11" s="407"/>
      <c r="BV11" s="620"/>
      <c r="BW11" s="621"/>
      <c r="BX11" s="621"/>
      <c r="BY11" s="621"/>
      <c r="BZ11" s="621"/>
      <c r="CA11" s="621"/>
      <c r="CB11" s="621"/>
      <c r="CC11" s="621"/>
      <c r="CD11" s="621"/>
      <c r="CE11" s="621"/>
      <c r="CF11" s="621"/>
      <c r="CG11" s="622"/>
      <c r="CH11" s="617"/>
      <c r="CI11" s="618"/>
      <c r="CJ11" s="618"/>
      <c r="CK11" s="618"/>
      <c r="CL11" s="618"/>
      <c r="CM11" s="618"/>
      <c r="CN11" s="618"/>
      <c r="CO11" s="6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5">
        <v>2</v>
      </c>
      <c r="D12" s="360"/>
      <c r="E12" s="361"/>
      <c r="F12" s="623"/>
      <c r="G12" s="624"/>
      <c r="H12" s="624"/>
      <c r="I12" s="624"/>
      <c r="J12" s="624"/>
      <c r="K12" s="625"/>
      <c r="L12" s="629"/>
      <c r="M12" s="624"/>
      <c r="N12" s="624"/>
      <c r="O12" s="624"/>
      <c r="P12" s="624"/>
      <c r="Q12" s="630"/>
      <c r="R12" s="633"/>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5"/>
      <c r="AY12" s="639"/>
      <c r="AZ12" s="640"/>
      <c r="BA12" s="640"/>
      <c r="BB12" s="640"/>
      <c r="BC12" s="640"/>
      <c r="BD12" s="640"/>
      <c r="BE12" s="640"/>
      <c r="BF12" s="640"/>
      <c r="BG12" s="640"/>
      <c r="BH12" s="640"/>
      <c r="BI12" s="641"/>
      <c r="BJ12" s="645"/>
      <c r="BK12" s="646"/>
      <c r="BL12" s="646"/>
      <c r="BM12" s="646"/>
      <c r="BN12" s="646"/>
      <c r="BO12" s="647"/>
      <c r="BP12" s="608"/>
      <c r="BQ12" s="609"/>
      <c r="BR12" s="609"/>
      <c r="BS12" s="609"/>
      <c r="BT12" s="609"/>
      <c r="BU12" s="610"/>
      <c r="BV12" s="611"/>
      <c r="BW12" s="612"/>
      <c r="BX12" s="612"/>
      <c r="BY12" s="612"/>
      <c r="BZ12" s="612"/>
      <c r="CA12" s="612"/>
      <c r="CB12" s="612"/>
      <c r="CC12" s="612"/>
      <c r="CD12" s="612"/>
      <c r="CE12" s="612"/>
      <c r="CF12" s="612"/>
      <c r="CG12" s="613"/>
      <c r="CH12" s="614"/>
      <c r="CI12" s="615"/>
      <c r="CJ12" s="615"/>
      <c r="CK12" s="615"/>
      <c r="CL12" s="615"/>
      <c r="CM12" s="615"/>
      <c r="CN12" s="615"/>
      <c r="CO12" s="6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9"/>
      <c r="D13" s="364"/>
      <c r="E13" s="365"/>
      <c r="F13" s="626"/>
      <c r="G13" s="627"/>
      <c r="H13" s="627"/>
      <c r="I13" s="627"/>
      <c r="J13" s="627"/>
      <c r="K13" s="628"/>
      <c r="L13" s="631"/>
      <c r="M13" s="627"/>
      <c r="N13" s="627"/>
      <c r="O13" s="627"/>
      <c r="P13" s="627"/>
      <c r="Q13" s="632"/>
      <c r="R13" s="636"/>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8"/>
      <c r="AY13" s="642"/>
      <c r="AZ13" s="643"/>
      <c r="BA13" s="643"/>
      <c r="BB13" s="643"/>
      <c r="BC13" s="643"/>
      <c r="BD13" s="643"/>
      <c r="BE13" s="643"/>
      <c r="BF13" s="643"/>
      <c r="BG13" s="643"/>
      <c r="BH13" s="643"/>
      <c r="BI13" s="644"/>
      <c r="BJ13" s="648"/>
      <c r="BK13" s="649"/>
      <c r="BL13" s="649"/>
      <c r="BM13" s="649"/>
      <c r="BN13" s="649"/>
      <c r="BO13" s="650"/>
      <c r="BP13" s="406"/>
      <c r="BQ13" s="406"/>
      <c r="BR13" s="406"/>
      <c r="BS13" s="406"/>
      <c r="BT13" s="406"/>
      <c r="BU13" s="407"/>
      <c r="BV13" s="620"/>
      <c r="BW13" s="621"/>
      <c r="BX13" s="621"/>
      <c r="BY13" s="621"/>
      <c r="BZ13" s="621"/>
      <c r="CA13" s="621"/>
      <c r="CB13" s="621"/>
      <c r="CC13" s="621"/>
      <c r="CD13" s="621"/>
      <c r="CE13" s="621"/>
      <c r="CF13" s="621"/>
      <c r="CG13" s="622"/>
      <c r="CH13" s="617"/>
      <c r="CI13" s="618"/>
      <c r="CJ13" s="618"/>
      <c r="CK13" s="618"/>
      <c r="CL13" s="618"/>
      <c r="CM13" s="618"/>
      <c r="CN13" s="618"/>
      <c r="CO13" s="6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5">
        <v>3</v>
      </c>
      <c r="D14" s="360"/>
      <c r="E14" s="361"/>
      <c r="F14" s="623"/>
      <c r="G14" s="624"/>
      <c r="H14" s="624"/>
      <c r="I14" s="624"/>
      <c r="J14" s="624"/>
      <c r="K14" s="625"/>
      <c r="L14" s="629"/>
      <c r="M14" s="624"/>
      <c r="N14" s="624"/>
      <c r="O14" s="624"/>
      <c r="P14" s="624"/>
      <c r="Q14" s="630"/>
      <c r="R14" s="633"/>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5"/>
      <c r="AY14" s="639"/>
      <c r="AZ14" s="640"/>
      <c r="BA14" s="640"/>
      <c r="BB14" s="640"/>
      <c r="BC14" s="640"/>
      <c r="BD14" s="640"/>
      <c r="BE14" s="640"/>
      <c r="BF14" s="640"/>
      <c r="BG14" s="640"/>
      <c r="BH14" s="640"/>
      <c r="BI14" s="641"/>
      <c r="BJ14" s="645"/>
      <c r="BK14" s="646"/>
      <c r="BL14" s="646"/>
      <c r="BM14" s="646"/>
      <c r="BN14" s="646"/>
      <c r="BO14" s="647"/>
      <c r="BP14" s="608"/>
      <c r="BQ14" s="609"/>
      <c r="BR14" s="609"/>
      <c r="BS14" s="609"/>
      <c r="BT14" s="609"/>
      <c r="BU14" s="610"/>
      <c r="BV14" s="611"/>
      <c r="BW14" s="612"/>
      <c r="BX14" s="612"/>
      <c r="BY14" s="612"/>
      <c r="BZ14" s="612"/>
      <c r="CA14" s="612"/>
      <c r="CB14" s="612"/>
      <c r="CC14" s="612"/>
      <c r="CD14" s="612"/>
      <c r="CE14" s="612"/>
      <c r="CF14" s="612"/>
      <c r="CG14" s="613"/>
      <c r="CH14" s="614"/>
      <c r="CI14" s="615"/>
      <c r="CJ14" s="615"/>
      <c r="CK14" s="615"/>
      <c r="CL14" s="615"/>
      <c r="CM14" s="615"/>
      <c r="CN14" s="615"/>
      <c r="CO14" s="6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9"/>
      <c r="D15" s="364"/>
      <c r="E15" s="365"/>
      <c r="F15" s="626"/>
      <c r="G15" s="627"/>
      <c r="H15" s="627"/>
      <c r="I15" s="627"/>
      <c r="J15" s="627"/>
      <c r="K15" s="628"/>
      <c r="L15" s="631"/>
      <c r="M15" s="627"/>
      <c r="N15" s="627"/>
      <c r="O15" s="627"/>
      <c r="P15" s="627"/>
      <c r="Q15" s="632"/>
      <c r="R15" s="636"/>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8"/>
      <c r="AY15" s="642"/>
      <c r="AZ15" s="643"/>
      <c r="BA15" s="643"/>
      <c r="BB15" s="643"/>
      <c r="BC15" s="643"/>
      <c r="BD15" s="643"/>
      <c r="BE15" s="643"/>
      <c r="BF15" s="643"/>
      <c r="BG15" s="643"/>
      <c r="BH15" s="643"/>
      <c r="BI15" s="644"/>
      <c r="BJ15" s="648"/>
      <c r="BK15" s="649"/>
      <c r="BL15" s="649"/>
      <c r="BM15" s="649"/>
      <c r="BN15" s="649"/>
      <c r="BO15" s="650"/>
      <c r="BP15" s="406"/>
      <c r="BQ15" s="406"/>
      <c r="BR15" s="406"/>
      <c r="BS15" s="406"/>
      <c r="BT15" s="406"/>
      <c r="BU15" s="407"/>
      <c r="BV15" s="620"/>
      <c r="BW15" s="621"/>
      <c r="BX15" s="621"/>
      <c r="BY15" s="621"/>
      <c r="BZ15" s="621"/>
      <c r="CA15" s="621"/>
      <c r="CB15" s="621"/>
      <c r="CC15" s="621"/>
      <c r="CD15" s="621"/>
      <c r="CE15" s="621"/>
      <c r="CF15" s="621"/>
      <c r="CG15" s="622"/>
      <c r="CH15" s="617"/>
      <c r="CI15" s="618"/>
      <c r="CJ15" s="618"/>
      <c r="CK15" s="618"/>
      <c r="CL15" s="618"/>
      <c r="CM15" s="618"/>
      <c r="CN15" s="618"/>
      <c r="CO15" s="6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5">
        <v>4</v>
      </c>
      <c r="D16" s="360"/>
      <c r="E16" s="361"/>
      <c r="F16" s="623"/>
      <c r="G16" s="624"/>
      <c r="H16" s="624"/>
      <c r="I16" s="624"/>
      <c r="J16" s="624"/>
      <c r="K16" s="625"/>
      <c r="L16" s="629"/>
      <c r="M16" s="624"/>
      <c r="N16" s="624"/>
      <c r="O16" s="624"/>
      <c r="P16" s="624"/>
      <c r="Q16" s="630"/>
      <c r="R16" s="633"/>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5"/>
      <c r="AY16" s="639"/>
      <c r="AZ16" s="640"/>
      <c r="BA16" s="640"/>
      <c r="BB16" s="640"/>
      <c r="BC16" s="640"/>
      <c r="BD16" s="640"/>
      <c r="BE16" s="640"/>
      <c r="BF16" s="640"/>
      <c r="BG16" s="640"/>
      <c r="BH16" s="640"/>
      <c r="BI16" s="641"/>
      <c r="BJ16" s="645"/>
      <c r="BK16" s="646"/>
      <c r="BL16" s="646"/>
      <c r="BM16" s="646"/>
      <c r="BN16" s="646"/>
      <c r="BO16" s="647"/>
      <c r="BP16" s="608"/>
      <c r="BQ16" s="609"/>
      <c r="BR16" s="609"/>
      <c r="BS16" s="609"/>
      <c r="BT16" s="609"/>
      <c r="BU16" s="610"/>
      <c r="BV16" s="611"/>
      <c r="BW16" s="612"/>
      <c r="BX16" s="612"/>
      <c r="BY16" s="612"/>
      <c r="BZ16" s="612"/>
      <c r="CA16" s="612"/>
      <c r="CB16" s="612"/>
      <c r="CC16" s="612"/>
      <c r="CD16" s="612"/>
      <c r="CE16" s="612"/>
      <c r="CF16" s="612"/>
      <c r="CG16" s="613"/>
      <c r="CH16" s="614"/>
      <c r="CI16" s="615"/>
      <c r="CJ16" s="615"/>
      <c r="CK16" s="615"/>
      <c r="CL16" s="615"/>
      <c r="CM16" s="615"/>
      <c r="CN16" s="615"/>
      <c r="CO16" s="6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9"/>
      <c r="D17" s="364"/>
      <c r="E17" s="365"/>
      <c r="F17" s="626"/>
      <c r="G17" s="627"/>
      <c r="H17" s="627"/>
      <c r="I17" s="627"/>
      <c r="J17" s="627"/>
      <c r="K17" s="628"/>
      <c r="L17" s="631"/>
      <c r="M17" s="627"/>
      <c r="N17" s="627"/>
      <c r="O17" s="627"/>
      <c r="P17" s="627"/>
      <c r="Q17" s="632"/>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8"/>
      <c r="AY17" s="642"/>
      <c r="AZ17" s="643"/>
      <c r="BA17" s="643"/>
      <c r="BB17" s="643"/>
      <c r="BC17" s="643"/>
      <c r="BD17" s="643"/>
      <c r="BE17" s="643"/>
      <c r="BF17" s="643"/>
      <c r="BG17" s="643"/>
      <c r="BH17" s="643"/>
      <c r="BI17" s="644"/>
      <c r="BJ17" s="648"/>
      <c r="BK17" s="649"/>
      <c r="BL17" s="649"/>
      <c r="BM17" s="649"/>
      <c r="BN17" s="649"/>
      <c r="BO17" s="650"/>
      <c r="BP17" s="406"/>
      <c r="BQ17" s="406"/>
      <c r="BR17" s="406"/>
      <c r="BS17" s="406"/>
      <c r="BT17" s="406"/>
      <c r="BU17" s="407"/>
      <c r="BV17" s="620"/>
      <c r="BW17" s="621"/>
      <c r="BX17" s="621"/>
      <c r="BY17" s="621"/>
      <c r="BZ17" s="621"/>
      <c r="CA17" s="621"/>
      <c r="CB17" s="621"/>
      <c r="CC17" s="621"/>
      <c r="CD17" s="621"/>
      <c r="CE17" s="621"/>
      <c r="CF17" s="621"/>
      <c r="CG17" s="622"/>
      <c r="CH17" s="617"/>
      <c r="CI17" s="618"/>
      <c r="CJ17" s="618"/>
      <c r="CK17" s="618"/>
      <c r="CL17" s="618"/>
      <c r="CM17" s="618"/>
      <c r="CN17" s="618"/>
      <c r="CO17" s="6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5">
        <v>5</v>
      </c>
      <c r="D18" s="360"/>
      <c r="E18" s="361"/>
      <c r="F18" s="623"/>
      <c r="G18" s="624"/>
      <c r="H18" s="624"/>
      <c r="I18" s="624"/>
      <c r="J18" s="624"/>
      <c r="K18" s="625"/>
      <c r="L18" s="629"/>
      <c r="M18" s="624"/>
      <c r="N18" s="624"/>
      <c r="O18" s="624"/>
      <c r="P18" s="624"/>
      <c r="Q18" s="630"/>
      <c r="R18" s="633"/>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5"/>
      <c r="AY18" s="639"/>
      <c r="AZ18" s="640"/>
      <c r="BA18" s="640"/>
      <c r="BB18" s="640"/>
      <c r="BC18" s="640"/>
      <c r="BD18" s="640"/>
      <c r="BE18" s="640"/>
      <c r="BF18" s="640"/>
      <c r="BG18" s="640"/>
      <c r="BH18" s="640"/>
      <c r="BI18" s="641"/>
      <c r="BJ18" s="645"/>
      <c r="BK18" s="646"/>
      <c r="BL18" s="646"/>
      <c r="BM18" s="646"/>
      <c r="BN18" s="646"/>
      <c r="BO18" s="647"/>
      <c r="BP18" s="608"/>
      <c r="BQ18" s="609"/>
      <c r="BR18" s="609"/>
      <c r="BS18" s="609"/>
      <c r="BT18" s="609"/>
      <c r="BU18" s="610"/>
      <c r="BV18" s="611"/>
      <c r="BW18" s="612"/>
      <c r="BX18" s="612"/>
      <c r="BY18" s="612"/>
      <c r="BZ18" s="612"/>
      <c r="CA18" s="612"/>
      <c r="CB18" s="612"/>
      <c r="CC18" s="612"/>
      <c r="CD18" s="612"/>
      <c r="CE18" s="612"/>
      <c r="CF18" s="612"/>
      <c r="CG18" s="613"/>
      <c r="CH18" s="614"/>
      <c r="CI18" s="615"/>
      <c r="CJ18" s="615"/>
      <c r="CK18" s="615"/>
      <c r="CL18" s="615"/>
      <c r="CM18" s="615"/>
      <c r="CN18" s="615"/>
      <c r="CO18" s="6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9"/>
      <c r="D19" s="364"/>
      <c r="E19" s="365"/>
      <c r="F19" s="626"/>
      <c r="G19" s="627"/>
      <c r="H19" s="627"/>
      <c r="I19" s="627"/>
      <c r="J19" s="627"/>
      <c r="K19" s="628"/>
      <c r="L19" s="631"/>
      <c r="M19" s="627"/>
      <c r="N19" s="627"/>
      <c r="O19" s="627"/>
      <c r="P19" s="627"/>
      <c r="Q19" s="632"/>
      <c r="R19" s="636"/>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8"/>
      <c r="AY19" s="642"/>
      <c r="AZ19" s="643"/>
      <c r="BA19" s="643"/>
      <c r="BB19" s="643"/>
      <c r="BC19" s="643"/>
      <c r="BD19" s="643"/>
      <c r="BE19" s="643"/>
      <c r="BF19" s="643"/>
      <c r="BG19" s="643"/>
      <c r="BH19" s="643"/>
      <c r="BI19" s="644"/>
      <c r="BJ19" s="648"/>
      <c r="BK19" s="649"/>
      <c r="BL19" s="649"/>
      <c r="BM19" s="649"/>
      <c r="BN19" s="649"/>
      <c r="BO19" s="650"/>
      <c r="BP19" s="406"/>
      <c r="BQ19" s="406"/>
      <c r="BR19" s="406"/>
      <c r="BS19" s="406"/>
      <c r="BT19" s="406"/>
      <c r="BU19" s="407"/>
      <c r="BV19" s="620"/>
      <c r="BW19" s="621"/>
      <c r="BX19" s="621"/>
      <c r="BY19" s="621"/>
      <c r="BZ19" s="621"/>
      <c r="CA19" s="621"/>
      <c r="CB19" s="621"/>
      <c r="CC19" s="621"/>
      <c r="CD19" s="621"/>
      <c r="CE19" s="621"/>
      <c r="CF19" s="621"/>
      <c r="CG19" s="622"/>
      <c r="CH19" s="617"/>
      <c r="CI19" s="618"/>
      <c r="CJ19" s="618"/>
      <c r="CK19" s="618"/>
      <c r="CL19" s="618"/>
      <c r="CM19" s="618"/>
      <c r="CN19" s="618"/>
      <c r="CO19" s="6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5">
        <v>6</v>
      </c>
      <c r="D20" s="360"/>
      <c r="E20" s="361"/>
      <c r="F20" s="623"/>
      <c r="G20" s="624"/>
      <c r="H20" s="624"/>
      <c r="I20" s="624"/>
      <c r="J20" s="624"/>
      <c r="K20" s="625"/>
      <c r="L20" s="629"/>
      <c r="M20" s="624"/>
      <c r="N20" s="624"/>
      <c r="O20" s="624"/>
      <c r="P20" s="624"/>
      <c r="Q20" s="630"/>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5"/>
      <c r="AY20" s="639"/>
      <c r="AZ20" s="640"/>
      <c r="BA20" s="640"/>
      <c r="BB20" s="640"/>
      <c r="BC20" s="640"/>
      <c r="BD20" s="640"/>
      <c r="BE20" s="640"/>
      <c r="BF20" s="640"/>
      <c r="BG20" s="640"/>
      <c r="BH20" s="640"/>
      <c r="BI20" s="641"/>
      <c r="BJ20" s="645"/>
      <c r="BK20" s="646"/>
      <c r="BL20" s="646"/>
      <c r="BM20" s="646"/>
      <c r="BN20" s="646"/>
      <c r="BO20" s="647"/>
      <c r="BP20" s="608"/>
      <c r="BQ20" s="609"/>
      <c r="BR20" s="609"/>
      <c r="BS20" s="609"/>
      <c r="BT20" s="609"/>
      <c r="BU20" s="610"/>
      <c r="BV20" s="611"/>
      <c r="BW20" s="612"/>
      <c r="BX20" s="612"/>
      <c r="BY20" s="612"/>
      <c r="BZ20" s="612"/>
      <c r="CA20" s="612"/>
      <c r="CB20" s="612"/>
      <c r="CC20" s="612"/>
      <c r="CD20" s="612"/>
      <c r="CE20" s="612"/>
      <c r="CF20" s="612"/>
      <c r="CG20" s="613"/>
      <c r="CH20" s="614"/>
      <c r="CI20" s="615"/>
      <c r="CJ20" s="615"/>
      <c r="CK20" s="615"/>
      <c r="CL20" s="615"/>
      <c r="CM20" s="615"/>
      <c r="CN20" s="615"/>
      <c r="CO20" s="6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9"/>
      <c r="D21" s="364"/>
      <c r="E21" s="365"/>
      <c r="F21" s="626"/>
      <c r="G21" s="627"/>
      <c r="H21" s="627"/>
      <c r="I21" s="627"/>
      <c r="J21" s="627"/>
      <c r="K21" s="628"/>
      <c r="L21" s="631"/>
      <c r="M21" s="627"/>
      <c r="N21" s="627"/>
      <c r="O21" s="627"/>
      <c r="P21" s="627"/>
      <c r="Q21" s="632"/>
      <c r="R21" s="636"/>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8"/>
      <c r="AY21" s="642"/>
      <c r="AZ21" s="643"/>
      <c r="BA21" s="643"/>
      <c r="BB21" s="643"/>
      <c r="BC21" s="643"/>
      <c r="BD21" s="643"/>
      <c r="BE21" s="643"/>
      <c r="BF21" s="643"/>
      <c r="BG21" s="643"/>
      <c r="BH21" s="643"/>
      <c r="BI21" s="644"/>
      <c r="BJ21" s="648"/>
      <c r="BK21" s="649"/>
      <c r="BL21" s="649"/>
      <c r="BM21" s="649"/>
      <c r="BN21" s="649"/>
      <c r="BO21" s="650"/>
      <c r="BP21" s="406"/>
      <c r="BQ21" s="406"/>
      <c r="BR21" s="406"/>
      <c r="BS21" s="406"/>
      <c r="BT21" s="406"/>
      <c r="BU21" s="407"/>
      <c r="BV21" s="620"/>
      <c r="BW21" s="621"/>
      <c r="BX21" s="621"/>
      <c r="BY21" s="621"/>
      <c r="BZ21" s="621"/>
      <c r="CA21" s="621"/>
      <c r="CB21" s="621"/>
      <c r="CC21" s="621"/>
      <c r="CD21" s="621"/>
      <c r="CE21" s="621"/>
      <c r="CF21" s="621"/>
      <c r="CG21" s="622"/>
      <c r="CH21" s="617"/>
      <c r="CI21" s="618"/>
      <c r="CJ21" s="618"/>
      <c r="CK21" s="618"/>
      <c r="CL21" s="618"/>
      <c r="CM21" s="618"/>
      <c r="CN21" s="618"/>
      <c r="CO21" s="6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5">
        <v>7</v>
      </c>
      <c r="D22" s="360"/>
      <c r="E22" s="361"/>
      <c r="F22" s="623"/>
      <c r="G22" s="624"/>
      <c r="H22" s="624"/>
      <c r="I22" s="624"/>
      <c r="J22" s="624"/>
      <c r="K22" s="625"/>
      <c r="L22" s="629"/>
      <c r="M22" s="624"/>
      <c r="N22" s="624"/>
      <c r="O22" s="624"/>
      <c r="P22" s="624"/>
      <c r="Q22" s="630"/>
      <c r="R22" s="633"/>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5"/>
      <c r="AY22" s="639"/>
      <c r="AZ22" s="640"/>
      <c r="BA22" s="640"/>
      <c r="BB22" s="640"/>
      <c r="BC22" s="640"/>
      <c r="BD22" s="640"/>
      <c r="BE22" s="640"/>
      <c r="BF22" s="640"/>
      <c r="BG22" s="640"/>
      <c r="BH22" s="640"/>
      <c r="BI22" s="641"/>
      <c r="BJ22" s="645"/>
      <c r="BK22" s="646"/>
      <c r="BL22" s="646"/>
      <c r="BM22" s="646"/>
      <c r="BN22" s="646"/>
      <c r="BO22" s="647"/>
      <c r="BP22" s="608"/>
      <c r="BQ22" s="609"/>
      <c r="BR22" s="609"/>
      <c r="BS22" s="609"/>
      <c r="BT22" s="609"/>
      <c r="BU22" s="610"/>
      <c r="BV22" s="611"/>
      <c r="BW22" s="612"/>
      <c r="BX22" s="612"/>
      <c r="BY22" s="612"/>
      <c r="BZ22" s="612"/>
      <c r="CA22" s="612"/>
      <c r="CB22" s="612"/>
      <c r="CC22" s="612"/>
      <c r="CD22" s="612"/>
      <c r="CE22" s="612"/>
      <c r="CF22" s="612"/>
      <c r="CG22" s="613"/>
      <c r="CH22" s="614"/>
      <c r="CI22" s="615"/>
      <c r="CJ22" s="615"/>
      <c r="CK22" s="615"/>
      <c r="CL22" s="615"/>
      <c r="CM22" s="615"/>
      <c r="CN22" s="615"/>
      <c r="CO22" s="6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9"/>
      <c r="D23" s="364"/>
      <c r="E23" s="365"/>
      <c r="F23" s="626"/>
      <c r="G23" s="627"/>
      <c r="H23" s="627"/>
      <c r="I23" s="627"/>
      <c r="J23" s="627"/>
      <c r="K23" s="628"/>
      <c r="L23" s="631"/>
      <c r="M23" s="627"/>
      <c r="N23" s="627"/>
      <c r="O23" s="627"/>
      <c r="P23" s="627"/>
      <c r="Q23" s="632"/>
      <c r="R23" s="636"/>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8"/>
      <c r="AY23" s="642"/>
      <c r="AZ23" s="643"/>
      <c r="BA23" s="643"/>
      <c r="BB23" s="643"/>
      <c r="BC23" s="643"/>
      <c r="BD23" s="643"/>
      <c r="BE23" s="643"/>
      <c r="BF23" s="643"/>
      <c r="BG23" s="643"/>
      <c r="BH23" s="643"/>
      <c r="BI23" s="644"/>
      <c r="BJ23" s="648"/>
      <c r="BK23" s="649"/>
      <c r="BL23" s="649"/>
      <c r="BM23" s="649"/>
      <c r="BN23" s="649"/>
      <c r="BO23" s="650"/>
      <c r="BP23" s="406"/>
      <c r="BQ23" s="406"/>
      <c r="BR23" s="406"/>
      <c r="BS23" s="406"/>
      <c r="BT23" s="406"/>
      <c r="BU23" s="407"/>
      <c r="BV23" s="620"/>
      <c r="BW23" s="621"/>
      <c r="BX23" s="621"/>
      <c r="BY23" s="621"/>
      <c r="BZ23" s="621"/>
      <c r="CA23" s="621"/>
      <c r="CB23" s="621"/>
      <c r="CC23" s="621"/>
      <c r="CD23" s="621"/>
      <c r="CE23" s="621"/>
      <c r="CF23" s="621"/>
      <c r="CG23" s="622"/>
      <c r="CH23" s="617"/>
      <c r="CI23" s="618"/>
      <c r="CJ23" s="618"/>
      <c r="CK23" s="618"/>
      <c r="CL23" s="618"/>
      <c r="CM23" s="618"/>
      <c r="CN23" s="618"/>
      <c r="CO23" s="6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5">
        <v>8</v>
      </c>
      <c r="D24" s="360"/>
      <c r="E24" s="361"/>
      <c r="F24" s="623"/>
      <c r="G24" s="624"/>
      <c r="H24" s="624"/>
      <c r="I24" s="624"/>
      <c r="J24" s="624"/>
      <c r="K24" s="625"/>
      <c r="L24" s="629"/>
      <c r="M24" s="624"/>
      <c r="N24" s="624"/>
      <c r="O24" s="624"/>
      <c r="P24" s="624"/>
      <c r="Q24" s="630"/>
      <c r="R24" s="633"/>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5"/>
      <c r="AY24" s="639"/>
      <c r="AZ24" s="640"/>
      <c r="BA24" s="640"/>
      <c r="BB24" s="640"/>
      <c r="BC24" s="640"/>
      <c r="BD24" s="640"/>
      <c r="BE24" s="640"/>
      <c r="BF24" s="640"/>
      <c r="BG24" s="640"/>
      <c r="BH24" s="640"/>
      <c r="BI24" s="641"/>
      <c r="BJ24" s="645"/>
      <c r="BK24" s="646"/>
      <c r="BL24" s="646"/>
      <c r="BM24" s="646"/>
      <c r="BN24" s="646"/>
      <c r="BO24" s="647"/>
      <c r="BP24" s="608"/>
      <c r="BQ24" s="609"/>
      <c r="BR24" s="609"/>
      <c r="BS24" s="609"/>
      <c r="BT24" s="609"/>
      <c r="BU24" s="610"/>
      <c r="BV24" s="611"/>
      <c r="BW24" s="612"/>
      <c r="BX24" s="612"/>
      <c r="BY24" s="612"/>
      <c r="BZ24" s="612"/>
      <c r="CA24" s="612"/>
      <c r="CB24" s="612"/>
      <c r="CC24" s="612"/>
      <c r="CD24" s="612"/>
      <c r="CE24" s="612"/>
      <c r="CF24" s="612"/>
      <c r="CG24" s="613"/>
      <c r="CH24" s="614"/>
      <c r="CI24" s="615"/>
      <c r="CJ24" s="615"/>
      <c r="CK24" s="615"/>
      <c r="CL24" s="615"/>
      <c r="CM24" s="615"/>
      <c r="CN24" s="615"/>
      <c r="CO24" s="6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9"/>
      <c r="D25" s="364"/>
      <c r="E25" s="365"/>
      <c r="F25" s="626"/>
      <c r="G25" s="627"/>
      <c r="H25" s="627"/>
      <c r="I25" s="627"/>
      <c r="J25" s="627"/>
      <c r="K25" s="628"/>
      <c r="L25" s="631"/>
      <c r="M25" s="627"/>
      <c r="N25" s="627"/>
      <c r="O25" s="627"/>
      <c r="P25" s="627"/>
      <c r="Q25" s="632"/>
      <c r="R25" s="636"/>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8"/>
      <c r="AY25" s="642"/>
      <c r="AZ25" s="643"/>
      <c r="BA25" s="643"/>
      <c r="BB25" s="643"/>
      <c r="BC25" s="643"/>
      <c r="BD25" s="643"/>
      <c r="BE25" s="643"/>
      <c r="BF25" s="643"/>
      <c r="BG25" s="643"/>
      <c r="BH25" s="643"/>
      <c r="BI25" s="644"/>
      <c r="BJ25" s="648"/>
      <c r="BK25" s="649"/>
      <c r="BL25" s="649"/>
      <c r="BM25" s="649"/>
      <c r="BN25" s="649"/>
      <c r="BO25" s="650"/>
      <c r="BP25" s="406"/>
      <c r="BQ25" s="406"/>
      <c r="BR25" s="406"/>
      <c r="BS25" s="406"/>
      <c r="BT25" s="406"/>
      <c r="BU25" s="407"/>
      <c r="BV25" s="620"/>
      <c r="BW25" s="621"/>
      <c r="BX25" s="621"/>
      <c r="BY25" s="621"/>
      <c r="BZ25" s="621"/>
      <c r="CA25" s="621"/>
      <c r="CB25" s="621"/>
      <c r="CC25" s="621"/>
      <c r="CD25" s="621"/>
      <c r="CE25" s="621"/>
      <c r="CF25" s="621"/>
      <c r="CG25" s="622"/>
      <c r="CH25" s="617"/>
      <c r="CI25" s="618"/>
      <c r="CJ25" s="618"/>
      <c r="CK25" s="618"/>
      <c r="CL25" s="618"/>
      <c r="CM25" s="618"/>
      <c r="CN25" s="618"/>
      <c r="CO25" s="6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5">
        <v>9</v>
      </c>
      <c r="D26" s="360"/>
      <c r="E26" s="361"/>
      <c r="F26" s="623"/>
      <c r="G26" s="624"/>
      <c r="H26" s="624"/>
      <c r="I26" s="624"/>
      <c r="J26" s="624"/>
      <c r="K26" s="625"/>
      <c r="L26" s="629"/>
      <c r="M26" s="624"/>
      <c r="N26" s="624"/>
      <c r="O26" s="624"/>
      <c r="P26" s="624"/>
      <c r="Q26" s="630"/>
      <c r="R26" s="633"/>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5"/>
      <c r="AY26" s="639"/>
      <c r="AZ26" s="640"/>
      <c r="BA26" s="640"/>
      <c r="BB26" s="640"/>
      <c r="BC26" s="640"/>
      <c r="BD26" s="640"/>
      <c r="BE26" s="640"/>
      <c r="BF26" s="640"/>
      <c r="BG26" s="640"/>
      <c r="BH26" s="640"/>
      <c r="BI26" s="641"/>
      <c r="BJ26" s="645"/>
      <c r="BK26" s="646"/>
      <c r="BL26" s="646"/>
      <c r="BM26" s="646"/>
      <c r="BN26" s="646"/>
      <c r="BO26" s="647"/>
      <c r="BP26" s="608"/>
      <c r="BQ26" s="609"/>
      <c r="BR26" s="609"/>
      <c r="BS26" s="609"/>
      <c r="BT26" s="609"/>
      <c r="BU26" s="610"/>
      <c r="BV26" s="611"/>
      <c r="BW26" s="612"/>
      <c r="BX26" s="612"/>
      <c r="BY26" s="612"/>
      <c r="BZ26" s="612"/>
      <c r="CA26" s="612"/>
      <c r="CB26" s="612"/>
      <c r="CC26" s="612"/>
      <c r="CD26" s="612"/>
      <c r="CE26" s="612"/>
      <c r="CF26" s="612"/>
      <c r="CG26" s="613"/>
      <c r="CH26" s="614"/>
      <c r="CI26" s="615"/>
      <c r="CJ26" s="615"/>
      <c r="CK26" s="615"/>
      <c r="CL26" s="615"/>
      <c r="CM26" s="615"/>
      <c r="CN26" s="615"/>
      <c r="CO26" s="6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9"/>
      <c r="D27" s="364"/>
      <c r="E27" s="365"/>
      <c r="F27" s="626"/>
      <c r="G27" s="627"/>
      <c r="H27" s="627"/>
      <c r="I27" s="627"/>
      <c r="J27" s="627"/>
      <c r="K27" s="628"/>
      <c r="L27" s="631"/>
      <c r="M27" s="627"/>
      <c r="N27" s="627"/>
      <c r="O27" s="627"/>
      <c r="P27" s="627"/>
      <c r="Q27" s="632"/>
      <c r="R27" s="636"/>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8"/>
      <c r="AY27" s="642"/>
      <c r="AZ27" s="643"/>
      <c r="BA27" s="643"/>
      <c r="BB27" s="643"/>
      <c r="BC27" s="643"/>
      <c r="BD27" s="643"/>
      <c r="BE27" s="643"/>
      <c r="BF27" s="643"/>
      <c r="BG27" s="643"/>
      <c r="BH27" s="643"/>
      <c r="BI27" s="644"/>
      <c r="BJ27" s="648"/>
      <c r="BK27" s="649"/>
      <c r="BL27" s="649"/>
      <c r="BM27" s="649"/>
      <c r="BN27" s="649"/>
      <c r="BO27" s="650"/>
      <c r="BP27" s="406"/>
      <c r="BQ27" s="406"/>
      <c r="BR27" s="406"/>
      <c r="BS27" s="406"/>
      <c r="BT27" s="406"/>
      <c r="BU27" s="407"/>
      <c r="BV27" s="620"/>
      <c r="BW27" s="621"/>
      <c r="BX27" s="621"/>
      <c r="BY27" s="621"/>
      <c r="BZ27" s="621"/>
      <c r="CA27" s="621"/>
      <c r="CB27" s="621"/>
      <c r="CC27" s="621"/>
      <c r="CD27" s="621"/>
      <c r="CE27" s="621"/>
      <c r="CF27" s="621"/>
      <c r="CG27" s="622"/>
      <c r="CH27" s="617"/>
      <c r="CI27" s="618"/>
      <c r="CJ27" s="618"/>
      <c r="CK27" s="618"/>
      <c r="CL27" s="618"/>
      <c r="CM27" s="618"/>
      <c r="CN27" s="618"/>
      <c r="CO27" s="6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5">
        <v>10</v>
      </c>
      <c r="D28" s="360"/>
      <c r="E28" s="361"/>
      <c r="F28" s="623"/>
      <c r="G28" s="624"/>
      <c r="H28" s="624"/>
      <c r="I28" s="624"/>
      <c r="J28" s="624"/>
      <c r="K28" s="625"/>
      <c r="L28" s="629"/>
      <c r="M28" s="624"/>
      <c r="N28" s="624"/>
      <c r="O28" s="624"/>
      <c r="P28" s="624"/>
      <c r="Q28" s="630"/>
      <c r="R28" s="633"/>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5"/>
      <c r="AY28" s="639"/>
      <c r="AZ28" s="640"/>
      <c r="BA28" s="640"/>
      <c r="BB28" s="640"/>
      <c r="BC28" s="640"/>
      <c r="BD28" s="640"/>
      <c r="BE28" s="640"/>
      <c r="BF28" s="640"/>
      <c r="BG28" s="640"/>
      <c r="BH28" s="640"/>
      <c r="BI28" s="641"/>
      <c r="BJ28" s="645"/>
      <c r="BK28" s="646"/>
      <c r="BL28" s="646"/>
      <c r="BM28" s="646"/>
      <c r="BN28" s="646"/>
      <c r="BO28" s="647"/>
      <c r="BP28" s="608"/>
      <c r="BQ28" s="609"/>
      <c r="BR28" s="609"/>
      <c r="BS28" s="609"/>
      <c r="BT28" s="609"/>
      <c r="BU28" s="610"/>
      <c r="BV28" s="611"/>
      <c r="BW28" s="612"/>
      <c r="BX28" s="612"/>
      <c r="BY28" s="612"/>
      <c r="BZ28" s="612"/>
      <c r="CA28" s="612"/>
      <c r="CB28" s="612"/>
      <c r="CC28" s="612"/>
      <c r="CD28" s="612"/>
      <c r="CE28" s="612"/>
      <c r="CF28" s="612"/>
      <c r="CG28" s="613"/>
      <c r="CH28" s="614"/>
      <c r="CI28" s="615"/>
      <c r="CJ28" s="615"/>
      <c r="CK28" s="615"/>
      <c r="CL28" s="615"/>
      <c r="CM28" s="615"/>
      <c r="CN28" s="615"/>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9"/>
      <c r="D29" s="364"/>
      <c r="E29" s="365"/>
      <c r="F29" s="626"/>
      <c r="G29" s="627"/>
      <c r="H29" s="627"/>
      <c r="I29" s="627"/>
      <c r="J29" s="627"/>
      <c r="K29" s="628"/>
      <c r="L29" s="631"/>
      <c r="M29" s="627"/>
      <c r="N29" s="627"/>
      <c r="O29" s="627"/>
      <c r="P29" s="627"/>
      <c r="Q29" s="632"/>
      <c r="R29" s="636"/>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8"/>
      <c r="AY29" s="642"/>
      <c r="AZ29" s="643"/>
      <c r="BA29" s="643"/>
      <c r="BB29" s="643"/>
      <c r="BC29" s="643"/>
      <c r="BD29" s="643"/>
      <c r="BE29" s="643"/>
      <c r="BF29" s="643"/>
      <c r="BG29" s="643"/>
      <c r="BH29" s="643"/>
      <c r="BI29" s="644"/>
      <c r="BJ29" s="648"/>
      <c r="BK29" s="649"/>
      <c r="BL29" s="649"/>
      <c r="BM29" s="649"/>
      <c r="BN29" s="649"/>
      <c r="BO29" s="650"/>
      <c r="BP29" s="406"/>
      <c r="BQ29" s="406"/>
      <c r="BR29" s="406"/>
      <c r="BS29" s="406"/>
      <c r="BT29" s="406"/>
      <c r="BU29" s="407"/>
      <c r="BV29" s="620"/>
      <c r="BW29" s="621"/>
      <c r="BX29" s="621"/>
      <c r="BY29" s="621"/>
      <c r="BZ29" s="621"/>
      <c r="CA29" s="621"/>
      <c r="CB29" s="621"/>
      <c r="CC29" s="621"/>
      <c r="CD29" s="621"/>
      <c r="CE29" s="621"/>
      <c r="CF29" s="621"/>
      <c r="CG29" s="622"/>
      <c r="CH29" s="617"/>
      <c r="CI29" s="618"/>
      <c r="CJ29" s="618"/>
      <c r="CK29" s="618"/>
      <c r="CL29" s="618"/>
      <c r="CM29" s="618"/>
      <c r="CN29" s="618"/>
      <c r="CO29" s="6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5">
        <v>11</v>
      </c>
      <c r="D30" s="360"/>
      <c r="E30" s="361"/>
      <c r="F30" s="623"/>
      <c r="G30" s="624"/>
      <c r="H30" s="624"/>
      <c r="I30" s="624"/>
      <c r="J30" s="624"/>
      <c r="K30" s="625"/>
      <c r="L30" s="629"/>
      <c r="M30" s="624"/>
      <c r="N30" s="624"/>
      <c r="O30" s="624"/>
      <c r="P30" s="624"/>
      <c r="Q30" s="630"/>
      <c r="R30" s="633"/>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5"/>
      <c r="AY30" s="639"/>
      <c r="AZ30" s="640"/>
      <c r="BA30" s="640"/>
      <c r="BB30" s="640"/>
      <c r="BC30" s="640"/>
      <c r="BD30" s="640"/>
      <c r="BE30" s="640"/>
      <c r="BF30" s="640"/>
      <c r="BG30" s="640"/>
      <c r="BH30" s="640"/>
      <c r="BI30" s="641"/>
      <c r="BJ30" s="645"/>
      <c r="BK30" s="646"/>
      <c r="BL30" s="646"/>
      <c r="BM30" s="646"/>
      <c r="BN30" s="646"/>
      <c r="BO30" s="647"/>
      <c r="BP30" s="608"/>
      <c r="BQ30" s="609"/>
      <c r="BR30" s="609"/>
      <c r="BS30" s="609"/>
      <c r="BT30" s="609"/>
      <c r="BU30" s="610"/>
      <c r="BV30" s="611"/>
      <c r="BW30" s="612"/>
      <c r="BX30" s="612"/>
      <c r="BY30" s="612"/>
      <c r="BZ30" s="612"/>
      <c r="CA30" s="612"/>
      <c r="CB30" s="612"/>
      <c r="CC30" s="612"/>
      <c r="CD30" s="612"/>
      <c r="CE30" s="612"/>
      <c r="CF30" s="612"/>
      <c r="CG30" s="613"/>
      <c r="CH30" s="614"/>
      <c r="CI30" s="615"/>
      <c r="CJ30" s="615"/>
      <c r="CK30" s="615"/>
      <c r="CL30" s="615"/>
      <c r="CM30" s="615"/>
      <c r="CN30" s="615"/>
      <c r="CO30" s="6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9"/>
      <c r="D31" s="364"/>
      <c r="E31" s="365"/>
      <c r="F31" s="626"/>
      <c r="G31" s="627"/>
      <c r="H31" s="627"/>
      <c r="I31" s="627"/>
      <c r="J31" s="627"/>
      <c r="K31" s="628"/>
      <c r="L31" s="631"/>
      <c r="M31" s="627"/>
      <c r="N31" s="627"/>
      <c r="O31" s="627"/>
      <c r="P31" s="627"/>
      <c r="Q31" s="632"/>
      <c r="R31" s="636"/>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8"/>
      <c r="AY31" s="642"/>
      <c r="AZ31" s="643"/>
      <c r="BA31" s="643"/>
      <c r="BB31" s="643"/>
      <c r="BC31" s="643"/>
      <c r="BD31" s="643"/>
      <c r="BE31" s="643"/>
      <c r="BF31" s="643"/>
      <c r="BG31" s="643"/>
      <c r="BH31" s="643"/>
      <c r="BI31" s="644"/>
      <c r="BJ31" s="648"/>
      <c r="BK31" s="649"/>
      <c r="BL31" s="649"/>
      <c r="BM31" s="649"/>
      <c r="BN31" s="649"/>
      <c r="BO31" s="650"/>
      <c r="BP31" s="406"/>
      <c r="BQ31" s="406"/>
      <c r="BR31" s="406"/>
      <c r="BS31" s="406"/>
      <c r="BT31" s="406"/>
      <c r="BU31" s="407"/>
      <c r="BV31" s="620"/>
      <c r="BW31" s="621"/>
      <c r="BX31" s="621"/>
      <c r="BY31" s="621"/>
      <c r="BZ31" s="621"/>
      <c r="CA31" s="621"/>
      <c r="CB31" s="621"/>
      <c r="CC31" s="621"/>
      <c r="CD31" s="621"/>
      <c r="CE31" s="621"/>
      <c r="CF31" s="621"/>
      <c r="CG31" s="622"/>
      <c r="CH31" s="617"/>
      <c r="CI31" s="618"/>
      <c r="CJ31" s="618"/>
      <c r="CK31" s="618"/>
      <c r="CL31" s="618"/>
      <c r="CM31" s="618"/>
      <c r="CN31" s="618"/>
      <c r="CO31" s="6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5">
        <v>12</v>
      </c>
      <c r="D32" s="360"/>
      <c r="E32" s="361"/>
      <c r="F32" s="623"/>
      <c r="G32" s="624"/>
      <c r="H32" s="624"/>
      <c r="I32" s="624"/>
      <c r="J32" s="624"/>
      <c r="K32" s="625"/>
      <c r="L32" s="629"/>
      <c r="M32" s="624"/>
      <c r="N32" s="624"/>
      <c r="O32" s="624"/>
      <c r="P32" s="624"/>
      <c r="Q32" s="630"/>
      <c r="R32" s="633"/>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5"/>
      <c r="AY32" s="639"/>
      <c r="AZ32" s="640"/>
      <c r="BA32" s="640"/>
      <c r="BB32" s="640"/>
      <c r="BC32" s="640"/>
      <c r="BD32" s="640"/>
      <c r="BE32" s="640"/>
      <c r="BF32" s="640"/>
      <c r="BG32" s="640"/>
      <c r="BH32" s="640"/>
      <c r="BI32" s="641"/>
      <c r="BJ32" s="645"/>
      <c r="BK32" s="646"/>
      <c r="BL32" s="646"/>
      <c r="BM32" s="646"/>
      <c r="BN32" s="646"/>
      <c r="BO32" s="647"/>
      <c r="BP32" s="608"/>
      <c r="BQ32" s="609"/>
      <c r="BR32" s="609"/>
      <c r="BS32" s="609"/>
      <c r="BT32" s="609"/>
      <c r="BU32" s="610"/>
      <c r="BV32" s="611"/>
      <c r="BW32" s="612"/>
      <c r="BX32" s="612"/>
      <c r="BY32" s="612"/>
      <c r="BZ32" s="612"/>
      <c r="CA32" s="612"/>
      <c r="CB32" s="612"/>
      <c r="CC32" s="612"/>
      <c r="CD32" s="612"/>
      <c r="CE32" s="612"/>
      <c r="CF32" s="612"/>
      <c r="CG32" s="613"/>
      <c r="CH32" s="614"/>
      <c r="CI32" s="615"/>
      <c r="CJ32" s="615"/>
      <c r="CK32" s="615"/>
      <c r="CL32" s="615"/>
      <c r="CM32" s="615"/>
      <c r="CN32" s="615"/>
      <c r="CO32" s="6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9"/>
      <c r="D33" s="364"/>
      <c r="E33" s="365"/>
      <c r="F33" s="626"/>
      <c r="G33" s="627"/>
      <c r="H33" s="627"/>
      <c r="I33" s="627"/>
      <c r="J33" s="627"/>
      <c r="K33" s="628"/>
      <c r="L33" s="631"/>
      <c r="M33" s="627"/>
      <c r="N33" s="627"/>
      <c r="O33" s="627"/>
      <c r="P33" s="627"/>
      <c r="Q33" s="632"/>
      <c r="R33" s="636"/>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8"/>
      <c r="AY33" s="642"/>
      <c r="AZ33" s="643"/>
      <c r="BA33" s="643"/>
      <c r="BB33" s="643"/>
      <c r="BC33" s="643"/>
      <c r="BD33" s="643"/>
      <c r="BE33" s="643"/>
      <c r="BF33" s="643"/>
      <c r="BG33" s="643"/>
      <c r="BH33" s="643"/>
      <c r="BI33" s="644"/>
      <c r="BJ33" s="648"/>
      <c r="BK33" s="649"/>
      <c r="BL33" s="649"/>
      <c r="BM33" s="649"/>
      <c r="BN33" s="649"/>
      <c r="BO33" s="650"/>
      <c r="BP33" s="406"/>
      <c r="BQ33" s="406"/>
      <c r="BR33" s="406"/>
      <c r="BS33" s="406"/>
      <c r="BT33" s="406"/>
      <c r="BU33" s="407"/>
      <c r="BV33" s="620"/>
      <c r="BW33" s="621"/>
      <c r="BX33" s="621"/>
      <c r="BY33" s="621"/>
      <c r="BZ33" s="621"/>
      <c r="CA33" s="621"/>
      <c r="CB33" s="621"/>
      <c r="CC33" s="621"/>
      <c r="CD33" s="621"/>
      <c r="CE33" s="621"/>
      <c r="CF33" s="621"/>
      <c r="CG33" s="622"/>
      <c r="CH33" s="617"/>
      <c r="CI33" s="618"/>
      <c r="CJ33" s="618"/>
      <c r="CK33" s="618"/>
      <c r="CL33" s="618"/>
      <c r="CM33" s="618"/>
      <c r="CN33" s="618"/>
      <c r="CO33" s="6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5">
        <v>13</v>
      </c>
      <c r="D34" s="360"/>
      <c r="E34" s="361"/>
      <c r="F34" s="623"/>
      <c r="G34" s="624"/>
      <c r="H34" s="624"/>
      <c r="I34" s="624"/>
      <c r="J34" s="624"/>
      <c r="K34" s="625"/>
      <c r="L34" s="629"/>
      <c r="M34" s="624"/>
      <c r="N34" s="624"/>
      <c r="O34" s="624"/>
      <c r="P34" s="624"/>
      <c r="Q34" s="630"/>
      <c r="R34" s="633"/>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35"/>
      <c r="AY34" s="639"/>
      <c r="AZ34" s="640"/>
      <c r="BA34" s="640"/>
      <c r="BB34" s="640"/>
      <c r="BC34" s="640"/>
      <c r="BD34" s="640"/>
      <c r="BE34" s="640"/>
      <c r="BF34" s="640"/>
      <c r="BG34" s="640"/>
      <c r="BH34" s="640"/>
      <c r="BI34" s="641"/>
      <c r="BJ34" s="645"/>
      <c r="BK34" s="646"/>
      <c r="BL34" s="646"/>
      <c r="BM34" s="646"/>
      <c r="BN34" s="646"/>
      <c r="BO34" s="647"/>
      <c r="BP34" s="608"/>
      <c r="BQ34" s="609"/>
      <c r="BR34" s="609"/>
      <c r="BS34" s="609"/>
      <c r="BT34" s="609"/>
      <c r="BU34" s="610"/>
      <c r="BV34" s="611"/>
      <c r="BW34" s="612"/>
      <c r="BX34" s="612"/>
      <c r="BY34" s="612"/>
      <c r="BZ34" s="612"/>
      <c r="CA34" s="612"/>
      <c r="CB34" s="612"/>
      <c r="CC34" s="612"/>
      <c r="CD34" s="612"/>
      <c r="CE34" s="612"/>
      <c r="CF34" s="612"/>
      <c r="CG34" s="613"/>
      <c r="CH34" s="614"/>
      <c r="CI34" s="615"/>
      <c r="CJ34" s="615"/>
      <c r="CK34" s="615"/>
      <c r="CL34" s="615"/>
      <c r="CM34" s="615"/>
      <c r="CN34" s="615"/>
      <c r="CO34" s="6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9"/>
      <c r="D35" s="364"/>
      <c r="E35" s="365"/>
      <c r="F35" s="626"/>
      <c r="G35" s="627"/>
      <c r="H35" s="627"/>
      <c r="I35" s="627"/>
      <c r="J35" s="627"/>
      <c r="K35" s="628"/>
      <c r="L35" s="631"/>
      <c r="M35" s="627"/>
      <c r="N35" s="627"/>
      <c r="O35" s="627"/>
      <c r="P35" s="627"/>
      <c r="Q35" s="632"/>
      <c r="R35" s="636"/>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8"/>
      <c r="AY35" s="642"/>
      <c r="AZ35" s="643"/>
      <c r="BA35" s="643"/>
      <c r="BB35" s="643"/>
      <c r="BC35" s="643"/>
      <c r="BD35" s="643"/>
      <c r="BE35" s="643"/>
      <c r="BF35" s="643"/>
      <c r="BG35" s="643"/>
      <c r="BH35" s="643"/>
      <c r="BI35" s="644"/>
      <c r="BJ35" s="648"/>
      <c r="BK35" s="649"/>
      <c r="BL35" s="649"/>
      <c r="BM35" s="649"/>
      <c r="BN35" s="649"/>
      <c r="BO35" s="650"/>
      <c r="BP35" s="406"/>
      <c r="BQ35" s="406"/>
      <c r="BR35" s="406"/>
      <c r="BS35" s="406"/>
      <c r="BT35" s="406"/>
      <c r="BU35" s="407"/>
      <c r="BV35" s="620"/>
      <c r="BW35" s="621"/>
      <c r="BX35" s="621"/>
      <c r="BY35" s="621"/>
      <c r="BZ35" s="621"/>
      <c r="CA35" s="621"/>
      <c r="CB35" s="621"/>
      <c r="CC35" s="621"/>
      <c r="CD35" s="621"/>
      <c r="CE35" s="621"/>
      <c r="CF35" s="621"/>
      <c r="CG35" s="622"/>
      <c r="CH35" s="617"/>
      <c r="CI35" s="618"/>
      <c r="CJ35" s="618"/>
      <c r="CK35" s="618"/>
      <c r="CL35" s="618"/>
      <c r="CM35" s="618"/>
      <c r="CN35" s="618"/>
      <c r="CO35" s="619"/>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5">
        <v>14</v>
      </c>
      <c r="D36" s="360"/>
      <c r="E36" s="361"/>
      <c r="F36" s="623"/>
      <c r="G36" s="624"/>
      <c r="H36" s="624"/>
      <c r="I36" s="624"/>
      <c r="J36" s="624"/>
      <c r="K36" s="625"/>
      <c r="L36" s="629"/>
      <c r="M36" s="624"/>
      <c r="N36" s="624"/>
      <c r="O36" s="624"/>
      <c r="P36" s="624"/>
      <c r="Q36" s="630"/>
      <c r="R36" s="633"/>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5"/>
      <c r="AY36" s="639"/>
      <c r="AZ36" s="640"/>
      <c r="BA36" s="640"/>
      <c r="BB36" s="640"/>
      <c r="BC36" s="640"/>
      <c r="BD36" s="640"/>
      <c r="BE36" s="640"/>
      <c r="BF36" s="640"/>
      <c r="BG36" s="640"/>
      <c r="BH36" s="640"/>
      <c r="BI36" s="641"/>
      <c r="BJ36" s="645"/>
      <c r="BK36" s="646"/>
      <c r="BL36" s="646"/>
      <c r="BM36" s="646"/>
      <c r="BN36" s="646"/>
      <c r="BO36" s="647"/>
      <c r="BP36" s="608"/>
      <c r="BQ36" s="609"/>
      <c r="BR36" s="609"/>
      <c r="BS36" s="609"/>
      <c r="BT36" s="609"/>
      <c r="BU36" s="610"/>
      <c r="BV36" s="611"/>
      <c r="BW36" s="612"/>
      <c r="BX36" s="612"/>
      <c r="BY36" s="612"/>
      <c r="BZ36" s="612"/>
      <c r="CA36" s="612"/>
      <c r="CB36" s="612"/>
      <c r="CC36" s="612"/>
      <c r="CD36" s="612"/>
      <c r="CE36" s="612"/>
      <c r="CF36" s="612"/>
      <c r="CG36" s="613"/>
      <c r="CH36" s="614"/>
      <c r="CI36" s="615"/>
      <c r="CJ36" s="615"/>
      <c r="CK36" s="615"/>
      <c r="CL36" s="615"/>
      <c r="CM36" s="615"/>
      <c r="CN36" s="615"/>
      <c r="CO36" s="616"/>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9"/>
      <c r="D37" s="364"/>
      <c r="E37" s="365"/>
      <c r="F37" s="626"/>
      <c r="G37" s="627"/>
      <c r="H37" s="627"/>
      <c r="I37" s="627"/>
      <c r="J37" s="627"/>
      <c r="K37" s="628"/>
      <c r="L37" s="631"/>
      <c r="M37" s="627"/>
      <c r="N37" s="627"/>
      <c r="O37" s="627"/>
      <c r="P37" s="627"/>
      <c r="Q37" s="632"/>
      <c r="R37" s="636"/>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8"/>
      <c r="AY37" s="642"/>
      <c r="AZ37" s="643"/>
      <c r="BA37" s="643"/>
      <c r="BB37" s="643"/>
      <c r="BC37" s="643"/>
      <c r="BD37" s="643"/>
      <c r="BE37" s="643"/>
      <c r="BF37" s="643"/>
      <c r="BG37" s="643"/>
      <c r="BH37" s="643"/>
      <c r="BI37" s="644"/>
      <c r="BJ37" s="648"/>
      <c r="BK37" s="649"/>
      <c r="BL37" s="649"/>
      <c r="BM37" s="649"/>
      <c r="BN37" s="649"/>
      <c r="BO37" s="650"/>
      <c r="BP37" s="406"/>
      <c r="BQ37" s="406"/>
      <c r="BR37" s="406"/>
      <c r="BS37" s="406"/>
      <c r="BT37" s="406"/>
      <c r="BU37" s="407"/>
      <c r="BV37" s="620"/>
      <c r="BW37" s="621"/>
      <c r="BX37" s="621"/>
      <c r="BY37" s="621"/>
      <c r="BZ37" s="621"/>
      <c r="CA37" s="621"/>
      <c r="CB37" s="621"/>
      <c r="CC37" s="621"/>
      <c r="CD37" s="621"/>
      <c r="CE37" s="621"/>
      <c r="CF37" s="621"/>
      <c r="CG37" s="622"/>
      <c r="CH37" s="617"/>
      <c r="CI37" s="618"/>
      <c r="CJ37" s="618"/>
      <c r="CK37" s="618"/>
      <c r="CL37" s="618"/>
      <c r="CM37" s="618"/>
      <c r="CN37" s="618"/>
      <c r="CO37" s="619"/>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5">
        <v>15</v>
      </c>
      <c r="D38" s="360"/>
      <c r="E38" s="361"/>
      <c r="F38" s="623"/>
      <c r="G38" s="624"/>
      <c r="H38" s="624"/>
      <c r="I38" s="624"/>
      <c r="J38" s="624"/>
      <c r="K38" s="625"/>
      <c r="L38" s="629"/>
      <c r="M38" s="624"/>
      <c r="N38" s="624"/>
      <c r="O38" s="624"/>
      <c r="P38" s="624"/>
      <c r="Q38" s="630"/>
      <c r="R38" s="633"/>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5"/>
      <c r="AY38" s="639"/>
      <c r="AZ38" s="640"/>
      <c r="BA38" s="640"/>
      <c r="BB38" s="640"/>
      <c r="BC38" s="640"/>
      <c r="BD38" s="640"/>
      <c r="BE38" s="640"/>
      <c r="BF38" s="640"/>
      <c r="BG38" s="640"/>
      <c r="BH38" s="640"/>
      <c r="BI38" s="641"/>
      <c r="BJ38" s="645"/>
      <c r="BK38" s="646"/>
      <c r="BL38" s="646"/>
      <c r="BM38" s="646"/>
      <c r="BN38" s="646"/>
      <c r="BO38" s="647"/>
      <c r="BP38" s="608"/>
      <c r="BQ38" s="609"/>
      <c r="BR38" s="609"/>
      <c r="BS38" s="609"/>
      <c r="BT38" s="609"/>
      <c r="BU38" s="610"/>
      <c r="BV38" s="611"/>
      <c r="BW38" s="612"/>
      <c r="BX38" s="612"/>
      <c r="BY38" s="612"/>
      <c r="BZ38" s="612"/>
      <c r="CA38" s="612"/>
      <c r="CB38" s="612"/>
      <c r="CC38" s="612"/>
      <c r="CD38" s="612"/>
      <c r="CE38" s="612"/>
      <c r="CF38" s="612"/>
      <c r="CG38" s="613"/>
      <c r="CH38" s="614"/>
      <c r="CI38" s="615"/>
      <c r="CJ38" s="615"/>
      <c r="CK38" s="615"/>
      <c r="CL38" s="615"/>
      <c r="CM38" s="615"/>
      <c r="CN38" s="615"/>
      <c r="CO38" s="616"/>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9"/>
      <c r="D39" s="364"/>
      <c r="E39" s="365"/>
      <c r="F39" s="626"/>
      <c r="G39" s="627"/>
      <c r="H39" s="627"/>
      <c r="I39" s="627"/>
      <c r="J39" s="627"/>
      <c r="K39" s="628"/>
      <c r="L39" s="631"/>
      <c r="M39" s="627"/>
      <c r="N39" s="627"/>
      <c r="O39" s="627"/>
      <c r="P39" s="627"/>
      <c r="Q39" s="632"/>
      <c r="R39" s="636"/>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7"/>
      <c r="AT39" s="637"/>
      <c r="AU39" s="637"/>
      <c r="AV39" s="637"/>
      <c r="AW39" s="637"/>
      <c r="AX39" s="638"/>
      <c r="AY39" s="642"/>
      <c r="AZ39" s="643"/>
      <c r="BA39" s="643"/>
      <c r="BB39" s="643"/>
      <c r="BC39" s="643"/>
      <c r="BD39" s="643"/>
      <c r="BE39" s="643"/>
      <c r="BF39" s="643"/>
      <c r="BG39" s="643"/>
      <c r="BH39" s="643"/>
      <c r="BI39" s="644"/>
      <c r="BJ39" s="648"/>
      <c r="BK39" s="649"/>
      <c r="BL39" s="649"/>
      <c r="BM39" s="649"/>
      <c r="BN39" s="649"/>
      <c r="BO39" s="650"/>
      <c r="BP39" s="406"/>
      <c r="BQ39" s="406"/>
      <c r="BR39" s="406"/>
      <c r="BS39" s="406"/>
      <c r="BT39" s="406"/>
      <c r="BU39" s="407"/>
      <c r="BV39" s="620"/>
      <c r="BW39" s="621"/>
      <c r="BX39" s="621"/>
      <c r="BY39" s="621"/>
      <c r="BZ39" s="621"/>
      <c r="CA39" s="621"/>
      <c r="CB39" s="621"/>
      <c r="CC39" s="621"/>
      <c r="CD39" s="621"/>
      <c r="CE39" s="621"/>
      <c r="CF39" s="621"/>
      <c r="CG39" s="622"/>
      <c r="CH39" s="617"/>
      <c r="CI39" s="618"/>
      <c r="CJ39" s="618"/>
      <c r="CK39" s="618"/>
      <c r="CL39" s="618"/>
      <c r="CM39" s="618"/>
      <c r="CN39" s="618"/>
      <c r="CO39" s="6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5">
        <v>16</v>
      </c>
      <c r="D40" s="360"/>
      <c r="E40" s="361"/>
      <c r="F40" s="623"/>
      <c r="G40" s="624"/>
      <c r="H40" s="624"/>
      <c r="I40" s="624"/>
      <c r="J40" s="624"/>
      <c r="K40" s="625"/>
      <c r="L40" s="629"/>
      <c r="M40" s="624"/>
      <c r="N40" s="624"/>
      <c r="O40" s="624"/>
      <c r="P40" s="624"/>
      <c r="Q40" s="630"/>
      <c r="R40" s="633"/>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5"/>
      <c r="AY40" s="639"/>
      <c r="AZ40" s="640"/>
      <c r="BA40" s="640"/>
      <c r="BB40" s="640"/>
      <c r="BC40" s="640"/>
      <c r="BD40" s="640"/>
      <c r="BE40" s="640"/>
      <c r="BF40" s="640"/>
      <c r="BG40" s="640"/>
      <c r="BH40" s="640"/>
      <c r="BI40" s="641"/>
      <c r="BJ40" s="645"/>
      <c r="BK40" s="646"/>
      <c r="BL40" s="646"/>
      <c r="BM40" s="646"/>
      <c r="BN40" s="646"/>
      <c r="BO40" s="647"/>
      <c r="BP40" s="608"/>
      <c r="BQ40" s="609"/>
      <c r="BR40" s="609"/>
      <c r="BS40" s="609"/>
      <c r="BT40" s="609"/>
      <c r="BU40" s="610"/>
      <c r="BV40" s="611"/>
      <c r="BW40" s="612"/>
      <c r="BX40" s="612"/>
      <c r="BY40" s="612"/>
      <c r="BZ40" s="612"/>
      <c r="CA40" s="612"/>
      <c r="CB40" s="612"/>
      <c r="CC40" s="612"/>
      <c r="CD40" s="612"/>
      <c r="CE40" s="612"/>
      <c r="CF40" s="612"/>
      <c r="CG40" s="613"/>
      <c r="CH40" s="614"/>
      <c r="CI40" s="615"/>
      <c r="CJ40" s="615"/>
      <c r="CK40" s="615"/>
      <c r="CL40" s="615"/>
      <c r="CM40" s="615"/>
      <c r="CN40" s="615"/>
      <c r="CO40" s="6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9"/>
      <c r="D41" s="364"/>
      <c r="E41" s="365"/>
      <c r="F41" s="626"/>
      <c r="G41" s="627"/>
      <c r="H41" s="627"/>
      <c r="I41" s="627"/>
      <c r="J41" s="627"/>
      <c r="K41" s="628"/>
      <c r="L41" s="631"/>
      <c r="M41" s="627"/>
      <c r="N41" s="627"/>
      <c r="O41" s="627"/>
      <c r="P41" s="627"/>
      <c r="Q41" s="632"/>
      <c r="R41" s="636"/>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8"/>
      <c r="AY41" s="642"/>
      <c r="AZ41" s="643"/>
      <c r="BA41" s="643"/>
      <c r="BB41" s="643"/>
      <c r="BC41" s="643"/>
      <c r="BD41" s="643"/>
      <c r="BE41" s="643"/>
      <c r="BF41" s="643"/>
      <c r="BG41" s="643"/>
      <c r="BH41" s="643"/>
      <c r="BI41" s="644"/>
      <c r="BJ41" s="648"/>
      <c r="BK41" s="649"/>
      <c r="BL41" s="649"/>
      <c r="BM41" s="649"/>
      <c r="BN41" s="649"/>
      <c r="BO41" s="650"/>
      <c r="BP41" s="406"/>
      <c r="BQ41" s="406"/>
      <c r="BR41" s="406"/>
      <c r="BS41" s="406"/>
      <c r="BT41" s="406"/>
      <c r="BU41" s="407"/>
      <c r="BV41" s="620"/>
      <c r="BW41" s="621"/>
      <c r="BX41" s="621"/>
      <c r="BY41" s="621"/>
      <c r="BZ41" s="621"/>
      <c r="CA41" s="621"/>
      <c r="CB41" s="621"/>
      <c r="CC41" s="621"/>
      <c r="CD41" s="621"/>
      <c r="CE41" s="621"/>
      <c r="CF41" s="621"/>
      <c r="CG41" s="622"/>
      <c r="CH41" s="617"/>
      <c r="CI41" s="618"/>
      <c r="CJ41" s="618"/>
      <c r="CK41" s="618"/>
      <c r="CL41" s="618"/>
      <c r="CM41" s="618"/>
      <c r="CN41" s="618"/>
      <c r="CO41" s="6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5">
        <v>17</v>
      </c>
      <c r="D42" s="360"/>
      <c r="E42" s="361"/>
      <c r="F42" s="623"/>
      <c r="G42" s="624"/>
      <c r="H42" s="624"/>
      <c r="I42" s="624"/>
      <c r="J42" s="624"/>
      <c r="K42" s="625"/>
      <c r="L42" s="629"/>
      <c r="M42" s="624"/>
      <c r="N42" s="624"/>
      <c r="O42" s="624"/>
      <c r="P42" s="624"/>
      <c r="Q42" s="630"/>
      <c r="R42" s="633"/>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5"/>
      <c r="AY42" s="639"/>
      <c r="AZ42" s="640"/>
      <c r="BA42" s="640"/>
      <c r="BB42" s="640"/>
      <c r="BC42" s="640"/>
      <c r="BD42" s="640"/>
      <c r="BE42" s="640"/>
      <c r="BF42" s="640"/>
      <c r="BG42" s="640"/>
      <c r="BH42" s="640"/>
      <c r="BI42" s="641"/>
      <c r="BJ42" s="645"/>
      <c r="BK42" s="646"/>
      <c r="BL42" s="646"/>
      <c r="BM42" s="646"/>
      <c r="BN42" s="646"/>
      <c r="BO42" s="647"/>
      <c r="BP42" s="608"/>
      <c r="BQ42" s="609"/>
      <c r="BR42" s="609"/>
      <c r="BS42" s="609"/>
      <c r="BT42" s="609"/>
      <c r="BU42" s="610"/>
      <c r="BV42" s="611"/>
      <c r="BW42" s="612"/>
      <c r="BX42" s="612"/>
      <c r="BY42" s="612"/>
      <c r="BZ42" s="612"/>
      <c r="CA42" s="612"/>
      <c r="CB42" s="612"/>
      <c r="CC42" s="612"/>
      <c r="CD42" s="612"/>
      <c r="CE42" s="612"/>
      <c r="CF42" s="612"/>
      <c r="CG42" s="613"/>
      <c r="CH42" s="614"/>
      <c r="CI42" s="615"/>
      <c r="CJ42" s="615"/>
      <c r="CK42" s="615"/>
      <c r="CL42" s="615"/>
      <c r="CM42" s="615"/>
      <c r="CN42" s="615"/>
      <c r="CO42" s="6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9"/>
      <c r="D43" s="364"/>
      <c r="E43" s="365"/>
      <c r="F43" s="626"/>
      <c r="G43" s="627"/>
      <c r="H43" s="627"/>
      <c r="I43" s="627"/>
      <c r="J43" s="627"/>
      <c r="K43" s="628"/>
      <c r="L43" s="631"/>
      <c r="M43" s="627"/>
      <c r="N43" s="627"/>
      <c r="O43" s="627"/>
      <c r="P43" s="627"/>
      <c r="Q43" s="632"/>
      <c r="R43" s="636"/>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7"/>
      <c r="AR43" s="637"/>
      <c r="AS43" s="637"/>
      <c r="AT43" s="637"/>
      <c r="AU43" s="637"/>
      <c r="AV43" s="637"/>
      <c r="AW43" s="637"/>
      <c r="AX43" s="638"/>
      <c r="AY43" s="642"/>
      <c r="AZ43" s="643"/>
      <c r="BA43" s="643"/>
      <c r="BB43" s="643"/>
      <c r="BC43" s="643"/>
      <c r="BD43" s="643"/>
      <c r="BE43" s="643"/>
      <c r="BF43" s="643"/>
      <c r="BG43" s="643"/>
      <c r="BH43" s="643"/>
      <c r="BI43" s="644"/>
      <c r="BJ43" s="648"/>
      <c r="BK43" s="649"/>
      <c r="BL43" s="649"/>
      <c r="BM43" s="649"/>
      <c r="BN43" s="649"/>
      <c r="BO43" s="650"/>
      <c r="BP43" s="406"/>
      <c r="BQ43" s="406"/>
      <c r="BR43" s="406"/>
      <c r="BS43" s="406"/>
      <c r="BT43" s="406"/>
      <c r="BU43" s="407"/>
      <c r="BV43" s="620"/>
      <c r="BW43" s="621"/>
      <c r="BX43" s="621"/>
      <c r="BY43" s="621"/>
      <c r="BZ43" s="621"/>
      <c r="CA43" s="621"/>
      <c r="CB43" s="621"/>
      <c r="CC43" s="621"/>
      <c r="CD43" s="621"/>
      <c r="CE43" s="621"/>
      <c r="CF43" s="621"/>
      <c r="CG43" s="622"/>
      <c r="CH43" s="617"/>
      <c r="CI43" s="618"/>
      <c r="CJ43" s="618"/>
      <c r="CK43" s="618"/>
      <c r="CL43" s="618"/>
      <c r="CM43" s="618"/>
      <c r="CN43" s="618"/>
      <c r="CO43" s="6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5">
        <v>18</v>
      </c>
      <c r="D44" s="360"/>
      <c r="E44" s="361"/>
      <c r="F44" s="623"/>
      <c r="G44" s="624"/>
      <c r="H44" s="624"/>
      <c r="I44" s="624"/>
      <c r="J44" s="624"/>
      <c r="K44" s="625"/>
      <c r="L44" s="629"/>
      <c r="M44" s="624"/>
      <c r="N44" s="624"/>
      <c r="O44" s="624"/>
      <c r="P44" s="624"/>
      <c r="Q44" s="630"/>
      <c r="R44" s="633"/>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639"/>
      <c r="AZ44" s="640"/>
      <c r="BA44" s="640"/>
      <c r="BB44" s="640"/>
      <c r="BC44" s="640"/>
      <c r="BD44" s="640"/>
      <c r="BE44" s="640"/>
      <c r="BF44" s="640"/>
      <c r="BG44" s="640"/>
      <c r="BH44" s="640"/>
      <c r="BI44" s="641"/>
      <c r="BJ44" s="645"/>
      <c r="BK44" s="646"/>
      <c r="BL44" s="646"/>
      <c r="BM44" s="646"/>
      <c r="BN44" s="646"/>
      <c r="BO44" s="647"/>
      <c r="BP44" s="608"/>
      <c r="BQ44" s="609"/>
      <c r="BR44" s="609"/>
      <c r="BS44" s="609"/>
      <c r="BT44" s="609"/>
      <c r="BU44" s="610"/>
      <c r="BV44" s="611"/>
      <c r="BW44" s="612"/>
      <c r="BX44" s="612"/>
      <c r="BY44" s="612"/>
      <c r="BZ44" s="612"/>
      <c r="CA44" s="612"/>
      <c r="CB44" s="612"/>
      <c r="CC44" s="612"/>
      <c r="CD44" s="612"/>
      <c r="CE44" s="612"/>
      <c r="CF44" s="612"/>
      <c r="CG44" s="613"/>
      <c r="CH44" s="614"/>
      <c r="CI44" s="615"/>
      <c r="CJ44" s="615"/>
      <c r="CK44" s="615"/>
      <c r="CL44" s="615"/>
      <c r="CM44" s="615"/>
      <c r="CN44" s="615"/>
      <c r="CO44" s="6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9"/>
      <c r="D45" s="364"/>
      <c r="E45" s="365"/>
      <c r="F45" s="626"/>
      <c r="G45" s="627"/>
      <c r="H45" s="627"/>
      <c r="I45" s="627"/>
      <c r="J45" s="627"/>
      <c r="K45" s="628"/>
      <c r="L45" s="631"/>
      <c r="M45" s="627"/>
      <c r="N45" s="627"/>
      <c r="O45" s="627"/>
      <c r="P45" s="627"/>
      <c r="Q45" s="632"/>
      <c r="R45" s="636"/>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8"/>
      <c r="AY45" s="642"/>
      <c r="AZ45" s="643"/>
      <c r="BA45" s="643"/>
      <c r="BB45" s="643"/>
      <c r="BC45" s="643"/>
      <c r="BD45" s="643"/>
      <c r="BE45" s="643"/>
      <c r="BF45" s="643"/>
      <c r="BG45" s="643"/>
      <c r="BH45" s="643"/>
      <c r="BI45" s="644"/>
      <c r="BJ45" s="648"/>
      <c r="BK45" s="649"/>
      <c r="BL45" s="649"/>
      <c r="BM45" s="649"/>
      <c r="BN45" s="649"/>
      <c r="BO45" s="650"/>
      <c r="BP45" s="406"/>
      <c r="BQ45" s="406"/>
      <c r="BR45" s="406"/>
      <c r="BS45" s="406"/>
      <c r="BT45" s="406"/>
      <c r="BU45" s="407"/>
      <c r="BV45" s="620"/>
      <c r="BW45" s="621"/>
      <c r="BX45" s="621"/>
      <c r="BY45" s="621"/>
      <c r="BZ45" s="621"/>
      <c r="CA45" s="621"/>
      <c r="CB45" s="621"/>
      <c r="CC45" s="621"/>
      <c r="CD45" s="621"/>
      <c r="CE45" s="621"/>
      <c r="CF45" s="621"/>
      <c r="CG45" s="622"/>
      <c r="CH45" s="617"/>
      <c r="CI45" s="618"/>
      <c r="CJ45" s="618"/>
      <c r="CK45" s="618"/>
      <c r="CL45" s="618"/>
      <c r="CM45" s="618"/>
      <c r="CN45" s="618"/>
      <c r="CO45" s="6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5">
        <v>19</v>
      </c>
      <c r="D46" s="360"/>
      <c r="E46" s="361"/>
      <c r="F46" s="623"/>
      <c r="G46" s="624"/>
      <c r="H46" s="624"/>
      <c r="I46" s="624"/>
      <c r="J46" s="624"/>
      <c r="K46" s="625"/>
      <c r="L46" s="629"/>
      <c r="M46" s="624"/>
      <c r="N46" s="624"/>
      <c r="O46" s="624"/>
      <c r="P46" s="624"/>
      <c r="Q46" s="630"/>
      <c r="R46" s="633"/>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5"/>
      <c r="AY46" s="639"/>
      <c r="AZ46" s="640"/>
      <c r="BA46" s="640"/>
      <c r="BB46" s="640"/>
      <c r="BC46" s="640"/>
      <c r="BD46" s="640"/>
      <c r="BE46" s="640"/>
      <c r="BF46" s="640"/>
      <c r="BG46" s="640"/>
      <c r="BH46" s="640"/>
      <c r="BI46" s="641"/>
      <c r="BJ46" s="645"/>
      <c r="BK46" s="646"/>
      <c r="BL46" s="646"/>
      <c r="BM46" s="646"/>
      <c r="BN46" s="646"/>
      <c r="BO46" s="647"/>
      <c r="BP46" s="608"/>
      <c r="BQ46" s="609"/>
      <c r="BR46" s="609"/>
      <c r="BS46" s="609"/>
      <c r="BT46" s="609"/>
      <c r="BU46" s="610"/>
      <c r="BV46" s="611"/>
      <c r="BW46" s="612"/>
      <c r="BX46" s="612"/>
      <c r="BY46" s="612"/>
      <c r="BZ46" s="612"/>
      <c r="CA46" s="612"/>
      <c r="CB46" s="612"/>
      <c r="CC46" s="612"/>
      <c r="CD46" s="612"/>
      <c r="CE46" s="612"/>
      <c r="CF46" s="612"/>
      <c r="CG46" s="613"/>
      <c r="CH46" s="614"/>
      <c r="CI46" s="615"/>
      <c r="CJ46" s="615"/>
      <c r="CK46" s="615"/>
      <c r="CL46" s="615"/>
      <c r="CM46" s="615"/>
      <c r="CN46" s="615"/>
      <c r="CO46" s="6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9"/>
      <c r="D47" s="364"/>
      <c r="E47" s="365"/>
      <c r="F47" s="626"/>
      <c r="G47" s="627"/>
      <c r="H47" s="627"/>
      <c r="I47" s="627"/>
      <c r="J47" s="627"/>
      <c r="K47" s="628"/>
      <c r="L47" s="631"/>
      <c r="M47" s="627"/>
      <c r="N47" s="627"/>
      <c r="O47" s="627"/>
      <c r="P47" s="627"/>
      <c r="Q47" s="632"/>
      <c r="R47" s="636"/>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8"/>
      <c r="AY47" s="642"/>
      <c r="AZ47" s="643"/>
      <c r="BA47" s="643"/>
      <c r="BB47" s="643"/>
      <c r="BC47" s="643"/>
      <c r="BD47" s="643"/>
      <c r="BE47" s="643"/>
      <c r="BF47" s="643"/>
      <c r="BG47" s="643"/>
      <c r="BH47" s="643"/>
      <c r="BI47" s="644"/>
      <c r="BJ47" s="648"/>
      <c r="BK47" s="649"/>
      <c r="BL47" s="649"/>
      <c r="BM47" s="649"/>
      <c r="BN47" s="649"/>
      <c r="BO47" s="650"/>
      <c r="BP47" s="406"/>
      <c r="BQ47" s="406"/>
      <c r="BR47" s="406"/>
      <c r="BS47" s="406"/>
      <c r="BT47" s="406"/>
      <c r="BU47" s="407"/>
      <c r="BV47" s="620"/>
      <c r="BW47" s="621"/>
      <c r="BX47" s="621"/>
      <c r="BY47" s="621"/>
      <c r="BZ47" s="621"/>
      <c r="CA47" s="621"/>
      <c r="CB47" s="621"/>
      <c r="CC47" s="621"/>
      <c r="CD47" s="621"/>
      <c r="CE47" s="621"/>
      <c r="CF47" s="621"/>
      <c r="CG47" s="622"/>
      <c r="CH47" s="617"/>
      <c r="CI47" s="618"/>
      <c r="CJ47" s="618"/>
      <c r="CK47" s="618"/>
      <c r="CL47" s="618"/>
      <c r="CM47" s="618"/>
      <c r="CN47" s="618"/>
      <c r="CO47" s="6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5">
        <v>20</v>
      </c>
      <c r="D48" s="360"/>
      <c r="E48" s="361"/>
      <c r="F48" s="623"/>
      <c r="G48" s="624"/>
      <c r="H48" s="624"/>
      <c r="I48" s="624"/>
      <c r="J48" s="624"/>
      <c r="K48" s="625"/>
      <c r="L48" s="629"/>
      <c r="M48" s="624"/>
      <c r="N48" s="624"/>
      <c r="O48" s="624"/>
      <c r="P48" s="624"/>
      <c r="Q48" s="630"/>
      <c r="R48" s="633"/>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c r="AW48" s="634"/>
      <c r="AX48" s="635"/>
      <c r="AY48" s="639"/>
      <c r="AZ48" s="640"/>
      <c r="BA48" s="640"/>
      <c r="BB48" s="640"/>
      <c r="BC48" s="640"/>
      <c r="BD48" s="640"/>
      <c r="BE48" s="640"/>
      <c r="BF48" s="640"/>
      <c r="BG48" s="640"/>
      <c r="BH48" s="640"/>
      <c r="BI48" s="641"/>
      <c r="BJ48" s="645"/>
      <c r="BK48" s="646"/>
      <c r="BL48" s="646"/>
      <c r="BM48" s="646"/>
      <c r="BN48" s="646"/>
      <c r="BO48" s="647"/>
      <c r="BP48" s="608"/>
      <c r="BQ48" s="609"/>
      <c r="BR48" s="609"/>
      <c r="BS48" s="609"/>
      <c r="BT48" s="609"/>
      <c r="BU48" s="610"/>
      <c r="BV48" s="611"/>
      <c r="BW48" s="612"/>
      <c r="BX48" s="612"/>
      <c r="BY48" s="612"/>
      <c r="BZ48" s="612"/>
      <c r="CA48" s="612"/>
      <c r="CB48" s="612"/>
      <c r="CC48" s="612"/>
      <c r="CD48" s="612"/>
      <c r="CE48" s="612"/>
      <c r="CF48" s="612"/>
      <c r="CG48" s="613"/>
      <c r="CH48" s="614"/>
      <c r="CI48" s="615"/>
      <c r="CJ48" s="615"/>
      <c r="CK48" s="615"/>
      <c r="CL48" s="615"/>
      <c r="CM48" s="615"/>
      <c r="CN48" s="615"/>
      <c r="CO48" s="6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9"/>
      <c r="D49" s="364"/>
      <c r="E49" s="365"/>
      <c r="F49" s="626"/>
      <c r="G49" s="627"/>
      <c r="H49" s="627"/>
      <c r="I49" s="627"/>
      <c r="J49" s="627"/>
      <c r="K49" s="628"/>
      <c r="L49" s="631"/>
      <c r="M49" s="627"/>
      <c r="N49" s="627"/>
      <c r="O49" s="627"/>
      <c r="P49" s="627"/>
      <c r="Q49" s="632"/>
      <c r="R49" s="636"/>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8"/>
      <c r="AY49" s="642"/>
      <c r="AZ49" s="643"/>
      <c r="BA49" s="643"/>
      <c r="BB49" s="643"/>
      <c r="BC49" s="643"/>
      <c r="BD49" s="643"/>
      <c r="BE49" s="643"/>
      <c r="BF49" s="643"/>
      <c r="BG49" s="643"/>
      <c r="BH49" s="643"/>
      <c r="BI49" s="644"/>
      <c r="BJ49" s="648"/>
      <c r="BK49" s="649"/>
      <c r="BL49" s="649"/>
      <c r="BM49" s="649"/>
      <c r="BN49" s="649"/>
      <c r="BO49" s="650"/>
      <c r="BP49" s="406"/>
      <c r="BQ49" s="406"/>
      <c r="BR49" s="406"/>
      <c r="BS49" s="406"/>
      <c r="BT49" s="406"/>
      <c r="BU49" s="407"/>
      <c r="BV49" s="620"/>
      <c r="BW49" s="621"/>
      <c r="BX49" s="621"/>
      <c r="BY49" s="621"/>
      <c r="BZ49" s="621"/>
      <c r="CA49" s="621"/>
      <c r="CB49" s="621"/>
      <c r="CC49" s="621"/>
      <c r="CD49" s="621"/>
      <c r="CE49" s="621"/>
      <c r="CF49" s="621"/>
      <c r="CG49" s="622"/>
      <c r="CH49" s="617"/>
      <c r="CI49" s="618"/>
      <c r="CJ49" s="618"/>
      <c r="CK49" s="618"/>
      <c r="CL49" s="618"/>
      <c r="CM49" s="618"/>
      <c r="CN49" s="618"/>
      <c r="CO49" s="619"/>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リスト!$D$2:$D$5</xm:f>
          </x14:formula1>
          <xm:sqref>BJ10:BO49</xm:sqref>
        </x14:dataValidation>
        <x14:dataValidation type="list" allowBlank="1" showInputMessage="1" showErrorMessage="1" xr:uid="{00000000-0002-0000-0B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B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B00-000003000000}">
          <x14:formula1>
            <xm:f>リスト!$G$1</xm:f>
          </x14:formula1>
          <xm:sqref>N5:AQ5</xm:sqref>
        </x14:dataValidation>
        <x14:dataValidation type="list" allowBlank="1" showInputMessage="1" showErrorMessage="1" xr:uid="{00000000-0002-0000-0B00-000004000000}">
          <x14:formula1>
            <xm:f>リスト!$G$5</xm:f>
          </x14:formula1>
          <xm:sqref>BA5:CO5</xm:sqref>
        </x14:dataValidation>
        <x14:dataValidation type="list" allowBlank="1" showInputMessage="1" showErrorMessage="1" xr:uid="{BF3BE103-0D82-476E-A19D-ED00763EB243}">
          <x14:formula1>
            <xm:f>宿泊費基準額!$A$2:$A$48</xm:f>
          </x14:formula1>
          <xm:sqref>AY10:BI49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8BF96-1EEC-404A-B820-4EF9F90771DC}">
  <sheetPr>
    <tabColor theme="5"/>
    <pageSetUpPr fitToPage="1"/>
  </sheetPr>
  <dimension ref="A1:EZ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15" width="1.375" style="157" customWidth="1"/>
    <col min="116" max="116" width="16.125" style="158" customWidth="1"/>
    <col min="117" max="152" width="1.375" style="157" customWidth="1"/>
    <col min="153" max="153" width="16.375" style="157" customWidth="1"/>
    <col min="154" max="154" width="26.25" style="157" customWidth="1"/>
    <col min="155" max="155" width="34.75" style="157" customWidth="1"/>
    <col min="156" max="156" width="23.75" style="157" customWidth="1"/>
    <col min="157" max="16384" width="9" style="157"/>
  </cols>
  <sheetData>
    <row r="1" spans="1:154">
      <c r="A1" s="157" t="s">
        <v>265</v>
      </c>
    </row>
    <row r="2" spans="1:154" ht="7.5" customHeight="1"/>
    <row r="3" spans="1:154"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1" t="s">
        <v>263</v>
      </c>
      <c r="BJ3" s="421"/>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row>
    <row r="4" spans="1:154" ht="7.5" customHeight="1"/>
    <row r="5" spans="1:154" ht="24" customHeight="1">
      <c r="B5" s="422" t="s">
        <v>6</v>
      </c>
      <c r="C5" s="423"/>
      <c r="D5" s="423"/>
      <c r="E5" s="423"/>
      <c r="F5" s="423"/>
      <c r="G5" s="423"/>
      <c r="H5" s="423"/>
      <c r="I5" s="424"/>
      <c r="J5" s="425" t="s">
        <v>17</v>
      </c>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7"/>
      <c r="AK5" s="161"/>
      <c r="AL5" s="162"/>
      <c r="AM5" s="162"/>
      <c r="AN5" s="162"/>
      <c r="AO5" s="162"/>
      <c r="AP5" s="162"/>
      <c r="AQ5" s="162"/>
      <c r="AR5" s="162"/>
      <c r="AS5" s="162"/>
      <c r="AT5" s="163"/>
      <c r="AU5" s="163"/>
      <c r="AV5" s="163"/>
      <c r="AW5" s="163"/>
      <c r="AX5" s="163"/>
      <c r="AY5" s="163"/>
      <c r="AZ5" s="163"/>
      <c r="BA5" s="163"/>
      <c r="BB5" s="163"/>
      <c r="BC5" s="163"/>
      <c r="BD5" s="163"/>
      <c r="BE5" s="163"/>
      <c r="BF5" s="428"/>
      <c r="BG5" s="428"/>
      <c r="BH5" s="163"/>
      <c r="BI5" s="163"/>
      <c r="BJ5" s="163"/>
      <c r="BK5" s="163"/>
      <c r="BL5" s="163"/>
      <c r="BM5" s="163"/>
      <c r="BN5" s="163"/>
      <c r="BO5" s="163"/>
      <c r="BP5" s="163"/>
      <c r="BQ5" s="163"/>
      <c r="BR5" s="163"/>
    </row>
    <row r="6" spans="1:154" ht="7.5" customHeight="1"/>
    <row r="7" spans="1:154"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K7" s="165"/>
    </row>
    <row r="8" spans="1:154" ht="15" customHeight="1">
      <c r="B8" s="429" t="s">
        <v>5</v>
      </c>
      <c r="C8" s="429"/>
      <c r="D8" s="429"/>
      <c r="E8" s="429"/>
      <c r="F8" s="429"/>
      <c r="G8" s="429"/>
      <c r="H8" s="429"/>
      <c r="I8" s="429"/>
      <c r="J8" s="429"/>
      <c r="K8" s="429"/>
      <c r="L8" s="429"/>
      <c r="M8" s="429"/>
      <c r="N8" s="431" t="s">
        <v>61</v>
      </c>
      <c r="O8" s="432"/>
      <c r="P8" s="433"/>
      <c r="Q8" s="166"/>
      <c r="R8" s="166"/>
      <c r="S8" s="434" t="s">
        <v>18</v>
      </c>
      <c r="T8" s="434"/>
      <c r="U8" s="434"/>
      <c r="V8" s="434"/>
      <c r="W8" s="434"/>
      <c r="X8" s="434"/>
      <c r="Y8" s="434" t="s">
        <v>23</v>
      </c>
      <c r="Z8" s="434"/>
      <c r="AA8" s="434"/>
      <c r="AB8" s="434"/>
      <c r="AC8" s="434"/>
      <c r="AD8" s="434"/>
      <c r="AE8" s="429" t="s">
        <v>19</v>
      </c>
      <c r="AF8" s="429"/>
      <c r="AG8" s="429"/>
      <c r="AH8" s="429"/>
      <c r="AI8" s="429"/>
      <c r="AJ8" s="429"/>
      <c r="AK8" s="434" t="s">
        <v>22</v>
      </c>
      <c r="AL8" s="434"/>
      <c r="AM8" s="434"/>
      <c r="AN8" s="434"/>
      <c r="AO8" s="434"/>
      <c r="AP8" s="434"/>
      <c r="AQ8" s="166"/>
      <c r="AR8" s="166"/>
      <c r="AS8" s="444" t="s">
        <v>30</v>
      </c>
      <c r="AT8" s="444"/>
      <c r="AU8" s="444"/>
      <c r="AV8" s="444"/>
      <c r="AW8" s="444"/>
      <c r="AX8" s="444"/>
      <c r="AY8" s="444"/>
      <c r="AZ8" s="444"/>
      <c r="BA8" s="444"/>
      <c r="BB8" s="444"/>
      <c r="BC8" s="444"/>
      <c r="BD8" s="444"/>
      <c r="BE8" s="444"/>
      <c r="BF8" s="444"/>
      <c r="BG8" s="436" t="s">
        <v>21</v>
      </c>
      <c r="BH8" s="437"/>
      <c r="BI8" s="437"/>
      <c r="BJ8" s="437"/>
      <c r="BK8" s="437"/>
      <c r="BL8" s="437"/>
      <c r="BM8" s="437"/>
      <c r="BN8" s="438"/>
      <c r="BO8" s="450" t="s">
        <v>33</v>
      </c>
      <c r="BP8" s="451"/>
      <c r="BQ8" s="451"/>
      <c r="BR8" s="451"/>
      <c r="BS8" s="451"/>
      <c r="BT8" s="451"/>
      <c r="BU8" s="452"/>
      <c r="BV8" s="450" t="s">
        <v>34</v>
      </c>
      <c r="BW8" s="451"/>
      <c r="BX8" s="451"/>
      <c r="BY8" s="451"/>
      <c r="BZ8" s="451"/>
      <c r="CA8" s="451"/>
      <c r="CB8" s="451"/>
      <c r="CC8" s="451"/>
      <c r="CD8" s="451"/>
      <c r="CE8" s="451"/>
      <c r="CF8" s="451"/>
      <c r="CG8" s="451"/>
      <c r="CH8" s="451"/>
      <c r="CI8" s="452"/>
      <c r="CJ8" s="436" t="s">
        <v>37</v>
      </c>
      <c r="CK8" s="437"/>
      <c r="CL8" s="437"/>
      <c r="CM8" s="437"/>
      <c r="CN8" s="437"/>
      <c r="CO8" s="437"/>
      <c r="CP8" s="438"/>
      <c r="CQ8" s="436" t="s">
        <v>38</v>
      </c>
      <c r="CR8" s="437"/>
      <c r="CS8" s="437"/>
      <c r="CT8" s="437"/>
      <c r="CU8" s="437"/>
      <c r="CV8" s="437"/>
      <c r="CW8" s="438"/>
      <c r="CX8" s="666" t="s">
        <v>74</v>
      </c>
      <c r="CY8" s="667"/>
      <c r="CZ8" s="667"/>
      <c r="DA8" s="667"/>
      <c r="DB8" s="667"/>
      <c r="DC8" s="667"/>
      <c r="DD8" s="668"/>
      <c r="DE8" s="436" t="s">
        <v>22</v>
      </c>
      <c r="DF8" s="437"/>
      <c r="DG8" s="437"/>
      <c r="DH8" s="437"/>
      <c r="DI8" s="437"/>
      <c r="DJ8" s="437"/>
      <c r="DK8" s="438"/>
      <c r="DL8" s="442" t="s">
        <v>212</v>
      </c>
      <c r="DM8" s="166"/>
      <c r="DN8" s="166"/>
      <c r="DO8" s="166"/>
      <c r="DP8" s="166"/>
      <c r="DQ8" s="166"/>
      <c r="DR8" s="166"/>
    </row>
    <row r="9" spans="1:154" ht="15" customHeight="1">
      <c r="B9" s="430"/>
      <c r="C9" s="430"/>
      <c r="D9" s="430"/>
      <c r="E9" s="430"/>
      <c r="F9" s="430"/>
      <c r="G9" s="430"/>
      <c r="H9" s="430"/>
      <c r="I9" s="430"/>
      <c r="J9" s="430"/>
      <c r="K9" s="430"/>
      <c r="L9" s="430"/>
      <c r="M9" s="430"/>
      <c r="N9" s="431"/>
      <c r="O9" s="432"/>
      <c r="P9" s="433"/>
      <c r="Q9" s="166"/>
      <c r="R9" s="166"/>
      <c r="S9" s="435"/>
      <c r="T9" s="435"/>
      <c r="U9" s="435"/>
      <c r="V9" s="435"/>
      <c r="W9" s="435"/>
      <c r="X9" s="435"/>
      <c r="Y9" s="435"/>
      <c r="Z9" s="435"/>
      <c r="AA9" s="435"/>
      <c r="AB9" s="435"/>
      <c r="AC9" s="435"/>
      <c r="AD9" s="435"/>
      <c r="AE9" s="430"/>
      <c r="AF9" s="430"/>
      <c r="AG9" s="430"/>
      <c r="AH9" s="430"/>
      <c r="AI9" s="430"/>
      <c r="AJ9" s="430"/>
      <c r="AK9" s="435"/>
      <c r="AL9" s="435"/>
      <c r="AM9" s="435"/>
      <c r="AN9" s="435"/>
      <c r="AO9" s="435"/>
      <c r="AP9" s="435"/>
      <c r="AQ9" s="166"/>
      <c r="AR9" s="166"/>
      <c r="AS9" s="444" t="s">
        <v>31</v>
      </c>
      <c r="AT9" s="444"/>
      <c r="AU9" s="444"/>
      <c r="AV9" s="444"/>
      <c r="AW9" s="444"/>
      <c r="AX9" s="444"/>
      <c r="AY9" s="445"/>
      <c r="AZ9" s="446" t="s">
        <v>32</v>
      </c>
      <c r="BA9" s="444"/>
      <c r="BB9" s="444"/>
      <c r="BC9" s="444"/>
      <c r="BD9" s="444"/>
      <c r="BE9" s="444"/>
      <c r="BF9" s="444"/>
      <c r="BG9" s="439"/>
      <c r="BH9" s="440"/>
      <c r="BI9" s="440"/>
      <c r="BJ9" s="440"/>
      <c r="BK9" s="440"/>
      <c r="BL9" s="440"/>
      <c r="BM9" s="440"/>
      <c r="BN9" s="441"/>
      <c r="BO9" s="453"/>
      <c r="BP9" s="454"/>
      <c r="BQ9" s="454"/>
      <c r="BR9" s="454"/>
      <c r="BS9" s="454"/>
      <c r="BT9" s="454"/>
      <c r="BU9" s="455"/>
      <c r="BV9" s="447" t="s">
        <v>35</v>
      </c>
      <c r="BW9" s="448"/>
      <c r="BX9" s="448"/>
      <c r="BY9" s="448"/>
      <c r="BZ9" s="448"/>
      <c r="CA9" s="448"/>
      <c r="CB9" s="449"/>
      <c r="CC9" s="431" t="s">
        <v>36</v>
      </c>
      <c r="CD9" s="432"/>
      <c r="CE9" s="432"/>
      <c r="CF9" s="432"/>
      <c r="CG9" s="432"/>
      <c r="CH9" s="432"/>
      <c r="CI9" s="433"/>
      <c r="CJ9" s="439"/>
      <c r="CK9" s="440"/>
      <c r="CL9" s="440"/>
      <c r="CM9" s="440"/>
      <c r="CN9" s="440"/>
      <c r="CO9" s="440"/>
      <c r="CP9" s="441"/>
      <c r="CQ9" s="439"/>
      <c r="CR9" s="440"/>
      <c r="CS9" s="440"/>
      <c r="CT9" s="440"/>
      <c r="CU9" s="440"/>
      <c r="CV9" s="440"/>
      <c r="CW9" s="441"/>
      <c r="CX9" s="669"/>
      <c r="CY9" s="670"/>
      <c r="CZ9" s="670"/>
      <c r="DA9" s="670"/>
      <c r="DB9" s="670"/>
      <c r="DC9" s="670"/>
      <c r="DD9" s="671"/>
      <c r="DE9" s="439"/>
      <c r="DF9" s="440"/>
      <c r="DG9" s="440"/>
      <c r="DH9" s="440"/>
      <c r="DI9" s="440"/>
      <c r="DJ9" s="440"/>
      <c r="DK9" s="441"/>
      <c r="DL9" s="443"/>
      <c r="DM9" s="166"/>
      <c r="DN9" s="166"/>
      <c r="DO9" s="166"/>
      <c r="DP9" s="166"/>
      <c r="DQ9" s="166"/>
      <c r="DR9" s="166"/>
      <c r="EX9" s="167"/>
    </row>
    <row r="10" spans="1:154" ht="9.75" customHeight="1">
      <c r="B10" s="496" t="s">
        <v>131</v>
      </c>
      <c r="C10" s="497"/>
      <c r="D10" s="497"/>
      <c r="E10" s="497"/>
      <c r="F10" s="497"/>
      <c r="G10" s="497"/>
      <c r="H10" s="497"/>
      <c r="I10" s="497"/>
      <c r="J10" s="497"/>
      <c r="K10" s="497"/>
      <c r="L10" s="497"/>
      <c r="M10" s="498"/>
      <c r="N10" s="499">
        <v>1</v>
      </c>
      <c r="O10" s="500"/>
      <c r="P10" s="501"/>
      <c r="S10" s="502"/>
      <c r="T10" s="503"/>
      <c r="U10" s="503"/>
      <c r="V10" s="503"/>
      <c r="W10" s="503"/>
      <c r="X10" s="504"/>
      <c r="Y10" s="502"/>
      <c r="Z10" s="503"/>
      <c r="AA10" s="503"/>
      <c r="AB10" s="503"/>
      <c r="AC10" s="503"/>
      <c r="AD10" s="504"/>
      <c r="AE10" s="502"/>
      <c r="AF10" s="503"/>
      <c r="AG10" s="503"/>
      <c r="AH10" s="503"/>
      <c r="AI10" s="503"/>
      <c r="AJ10" s="504"/>
      <c r="AK10" s="502">
        <f>SUM(S10:AJ26)</f>
        <v>0</v>
      </c>
      <c r="AL10" s="503"/>
      <c r="AM10" s="503"/>
      <c r="AN10" s="503"/>
      <c r="AO10" s="503"/>
      <c r="AP10" s="504"/>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172"/>
      <c r="CY10" s="169"/>
      <c r="CZ10" s="169"/>
      <c r="DA10" s="169"/>
      <c r="DB10" s="169"/>
      <c r="DC10" s="169"/>
      <c r="DD10" s="171"/>
      <c r="DE10" s="480">
        <f>SUM(AS11:DD11)</f>
        <v>0</v>
      </c>
      <c r="DF10" s="481"/>
      <c r="DG10" s="481"/>
      <c r="DH10" s="481"/>
      <c r="DI10" s="481"/>
      <c r="DJ10" s="481"/>
      <c r="DK10" s="171"/>
    </row>
    <row r="11" spans="1:154" ht="18.75" customHeight="1">
      <c r="B11" s="458"/>
      <c r="C11" s="459"/>
      <c r="D11" s="459"/>
      <c r="E11" s="459"/>
      <c r="F11" s="459"/>
      <c r="G11" s="459"/>
      <c r="H11" s="459"/>
      <c r="I11" s="459"/>
      <c r="J11" s="459"/>
      <c r="K11" s="459"/>
      <c r="L11" s="459"/>
      <c r="M11" s="465"/>
      <c r="N11" s="499"/>
      <c r="O11" s="500"/>
      <c r="P11" s="501"/>
      <c r="S11" s="505"/>
      <c r="T11" s="506"/>
      <c r="U11" s="506"/>
      <c r="V11" s="506"/>
      <c r="W11" s="506"/>
      <c r="X11" s="507"/>
      <c r="Y11" s="505"/>
      <c r="Z11" s="506"/>
      <c r="AA11" s="506"/>
      <c r="AB11" s="506"/>
      <c r="AC11" s="506"/>
      <c r="AD11" s="507"/>
      <c r="AE11" s="505"/>
      <c r="AF11" s="506"/>
      <c r="AG11" s="506"/>
      <c r="AH11" s="506"/>
      <c r="AI11" s="506"/>
      <c r="AJ11" s="507"/>
      <c r="AK11" s="505"/>
      <c r="AL11" s="506"/>
      <c r="AM11" s="506"/>
      <c r="AN11" s="506"/>
      <c r="AO11" s="506"/>
      <c r="AP11" s="507"/>
      <c r="AS11" s="484"/>
      <c r="AT11" s="485"/>
      <c r="AU11" s="485"/>
      <c r="AV11" s="485"/>
      <c r="AW11" s="485"/>
      <c r="AX11" s="485"/>
      <c r="AY11" s="486"/>
      <c r="AZ11" s="485"/>
      <c r="BA11" s="485"/>
      <c r="BB11" s="485"/>
      <c r="BC11" s="485"/>
      <c r="BD11" s="485"/>
      <c r="BE11" s="485"/>
      <c r="BF11" s="487"/>
      <c r="BG11" s="484">
        <f>SUM(BL21:BM26)</f>
        <v>0</v>
      </c>
      <c r="BH11" s="485"/>
      <c r="BI11" s="485"/>
      <c r="BJ11" s="485"/>
      <c r="BK11" s="485"/>
      <c r="BL11" s="485"/>
      <c r="BM11" s="485"/>
      <c r="BN11" s="487"/>
      <c r="BO11" s="484"/>
      <c r="BP11" s="485"/>
      <c r="BQ11" s="485"/>
      <c r="BR11" s="485"/>
      <c r="BS11" s="485"/>
      <c r="BT11" s="485"/>
      <c r="BU11" s="487"/>
      <c r="BV11" s="484"/>
      <c r="BW11" s="485"/>
      <c r="BX11" s="485"/>
      <c r="BY11" s="485"/>
      <c r="BZ11" s="485"/>
      <c r="CA11" s="485"/>
      <c r="CB11" s="487"/>
      <c r="CC11" s="484"/>
      <c r="CD11" s="485"/>
      <c r="CE11" s="485"/>
      <c r="CF11" s="485"/>
      <c r="CG11" s="485"/>
      <c r="CH11" s="485"/>
      <c r="CI11" s="487"/>
      <c r="CJ11" s="484"/>
      <c r="CK11" s="485"/>
      <c r="CL11" s="485"/>
      <c r="CM11" s="485"/>
      <c r="CN11" s="485"/>
      <c r="CO11" s="485"/>
      <c r="CP11" s="487"/>
      <c r="CQ11" s="484"/>
      <c r="CR11" s="485"/>
      <c r="CS11" s="485"/>
      <c r="CT11" s="485"/>
      <c r="CU11" s="485"/>
      <c r="CV11" s="485"/>
      <c r="CW11" s="487"/>
      <c r="CX11" s="484"/>
      <c r="CY11" s="485"/>
      <c r="CZ11" s="485"/>
      <c r="DA11" s="485"/>
      <c r="DB11" s="485"/>
      <c r="DC11" s="485"/>
      <c r="DD11" s="487"/>
      <c r="DE11" s="482"/>
      <c r="DF11" s="483"/>
      <c r="DG11" s="483"/>
      <c r="DH11" s="483"/>
      <c r="DI11" s="483"/>
      <c r="DJ11" s="483"/>
      <c r="DK11" s="173"/>
      <c r="DL11" s="158" t="str">
        <f>IF(AK10=DE10,"○","一致していません")</f>
        <v>○</v>
      </c>
    </row>
    <row r="12" spans="1:154" ht="9" customHeight="1">
      <c r="B12" s="458"/>
      <c r="C12" s="459"/>
      <c r="D12" s="459"/>
      <c r="E12" s="459"/>
      <c r="F12" s="459"/>
      <c r="G12" s="459"/>
      <c r="H12" s="459"/>
      <c r="I12" s="459"/>
      <c r="J12" s="459"/>
      <c r="K12" s="459"/>
      <c r="L12" s="459"/>
      <c r="M12" s="465"/>
      <c r="N12" s="499"/>
      <c r="O12" s="500"/>
      <c r="P12" s="501"/>
      <c r="S12" s="505"/>
      <c r="T12" s="506"/>
      <c r="U12" s="506"/>
      <c r="V12" s="506"/>
      <c r="W12" s="506"/>
      <c r="X12" s="507"/>
      <c r="Y12" s="505"/>
      <c r="Z12" s="506"/>
      <c r="AA12" s="506"/>
      <c r="AB12" s="506"/>
      <c r="AC12" s="506"/>
      <c r="AD12" s="507"/>
      <c r="AE12" s="505"/>
      <c r="AF12" s="506"/>
      <c r="AG12" s="506"/>
      <c r="AH12" s="506"/>
      <c r="AI12" s="506"/>
      <c r="AJ12" s="507"/>
      <c r="AK12" s="505"/>
      <c r="AL12" s="506"/>
      <c r="AM12" s="506"/>
      <c r="AN12" s="506"/>
      <c r="AO12" s="506"/>
      <c r="AP12" s="507"/>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174"/>
      <c r="CY12" s="175"/>
      <c r="CZ12" s="175"/>
      <c r="DA12" s="175"/>
      <c r="DB12" s="175"/>
      <c r="DC12" s="175"/>
      <c r="DD12" s="179" t="s">
        <v>4</v>
      </c>
      <c r="DE12" s="482"/>
      <c r="DF12" s="483"/>
      <c r="DG12" s="483"/>
      <c r="DH12" s="483"/>
      <c r="DI12" s="483"/>
      <c r="DJ12" s="483"/>
      <c r="DK12" s="173"/>
      <c r="DL12" s="456"/>
    </row>
    <row r="13" spans="1:154" ht="15" customHeight="1">
      <c r="B13" s="458"/>
      <c r="C13" s="459"/>
      <c r="D13" s="459"/>
      <c r="E13" s="459"/>
      <c r="F13" s="459"/>
      <c r="G13" s="459"/>
      <c r="H13" s="459"/>
      <c r="I13" s="459"/>
      <c r="J13" s="459"/>
      <c r="K13" s="459"/>
      <c r="L13" s="459"/>
      <c r="M13" s="465"/>
      <c r="N13" s="499"/>
      <c r="O13" s="500"/>
      <c r="P13" s="501"/>
      <c r="S13" s="505"/>
      <c r="T13" s="506"/>
      <c r="U13" s="506"/>
      <c r="V13" s="506"/>
      <c r="W13" s="506"/>
      <c r="X13" s="507"/>
      <c r="Y13" s="505"/>
      <c r="Z13" s="506"/>
      <c r="AA13" s="506"/>
      <c r="AB13" s="506"/>
      <c r="AC13" s="506"/>
      <c r="AD13" s="507"/>
      <c r="AE13" s="505"/>
      <c r="AF13" s="506"/>
      <c r="AG13" s="506"/>
      <c r="AH13" s="506"/>
      <c r="AI13" s="506"/>
      <c r="AJ13" s="507"/>
      <c r="AK13" s="505"/>
      <c r="AL13" s="506"/>
      <c r="AM13" s="506"/>
      <c r="AN13" s="506"/>
      <c r="AO13" s="506"/>
      <c r="AP13" s="507"/>
      <c r="AS13" s="180" t="s">
        <v>24</v>
      </c>
      <c r="AT13" s="181"/>
      <c r="AU13" s="181"/>
      <c r="AV13" s="181"/>
      <c r="AW13" s="181"/>
      <c r="AX13" s="181"/>
      <c r="AY13" s="182"/>
      <c r="AZ13" s="181"/>
      <c r="BA13" s="181"/>
      <c r="BB13" s="181"/>
      <c r="BC13" s="181"/>
      <c r="BD13" s="181"/>
      <c r="BE13" s="181"/>
      <c r="BF13" s="183"/>
      <c r="BG13" s="457" t="s">
        <v>194</v>
      </c>
      <c r="BH13" s="457"/>
      <c r="BI13" s="457"/>
      <c r="BJ13" s="457"/>
      <c r="BK13" s="457"/>
      <c r="BL13" s="457"/>
      <c r="BM13" s="457"/>
      <c r="BN13" s="457"/>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184"/>
      <c r="CY13" s="181"/>
      <c r="CZ13" s="181"/>
      <c r="DA13" s="181"/>
      <c r="DB13" s="181"/>
      <c r="DC13" s="181"/>
      <c r="DD13" s="183"/>
      <c r="DE13" s="482"/>
      <c r="DF13" s="483"/>
      <c r="DG13" s="483"/>
      <c r="DH13" s="483"/>
      <c r="DI13" s="483"/>
      <c r="DJ13" s="483"/>
      <c r="DK13" s="173"/>
      <c r="DL13" s="456"/>
    </row>
    <row r="14" spans="1:154" ht="15" customHeight="1">
      <c r="B14" s="458"/>
      <c r="C14" s="459"/>
      <c r="D14" s="459"/>
      <c r="E14" s="459"/>
      <c r="F14" s="459"/>
      <c r="G14" s="459"/>
      <c r="H14" s="459"/>
      <c r="I14" s="459"/>
      <c r="J14" s="459"/>
      <c r="K14" s="459"/>
      <c r="L14" s="459"/>
      <c r="M14" s="465"/>
      <c r="N14" s="499"/>
      <c r="O14" s="500"/>
      <c r="P14" s="501"/>
      <c r="S14" s="505"/>
      <c r="T14" s="506"/>
      <c r="U14" s="506"/>
      <c r="V14" s="506"/>
      <c r="W14" s="506"/>
      <c r="X14" s="507"/>
      <c r="Y14" s="505"/>
      <c r="Z14" s="506"/>
      <c r="AA14" s="506"/>
      <c r="AB14" s="506"/>
      <c r="AC14" s="506"/>
      <c r="AD14" s="507"/>
      <c r="AE14" s="505"/>
      <c r="AF14" s="506"/>
      <c r="AG14" s="506"/>
      <c r="AH14" s="506"/>
      <c r="AI14" s="506"/>
      <c r="AJ14" s="507"/>
      <c r="AK14" s="505"/>
      <c r="AL14" s="506"/>
      <c r="AM14" s="506"/>
      <c r="AN14" s="506"/>
      <c r="AO14" s="506"/>
      <c r="AP14" s="507"/>
      <c r="AS14" s="458"/>
      <c r="AT14" s="459"/>
      <c r="AU14" s="459"/>
      <c r="AV14" s="459"/>
      <c r="AW14" s="459"/>
      <c r="AX14" s="459"/>
      <c r="AY14" s="460"/>
      <c r="AZ14" s="464"/>
      <c r="BA14" s="459"/>
      <c r="BB14" s="459"/>
      <c r="BC14" s="459"/>
      <c r="BD14" s="459"/>
      <c r="BE14" s="459"/>
      <c r="BF14" s="465"/>
      <c r="BG14" s="468" t="s">
        <v>208</v>
      </c>
      <c r="BH14" s="469"/>
      <c r="BI14" s="470" t="s">
        <v>207</v>
      </c>
      <c r="BJ14" s="472" t="s">
        <v>200</v>
      </c>
      <c r="BK14" s="472" t="s">
        <v>205</v>
      </c>
      <c r="BL14" s="474" t="s">
        <v>201</v>
      </c>
      <c r="BM14" s="475"/>
      <c r="BN14" s="476"/>
      <c r="BO14" s="458"/>
      <c r="BP14" s="459"/>
      <c r="BQ14" s="459"/>
      <c r="BR14" s="459"/>
      <c r="BS14" s="459"/>
      <c r="BT14" s="459"/>
      <c r="BU14" s="465"/>
      <c r="BV14" s="458"/>
      <c r="BW14" s="459"/>
      <c r="BX14" s="459"/>
      <c r="BY14" s="459"/>
      <c r="BZ14" s="459"/>
      <c r="CA14" s="459"/>
      <c r="CB14" s="465"/>
      <c r="CC14" s="458"/>
      <c r="CD14" s="459"/>
      <c r="CE14" s="459"/>
      <c r="CF14" s="459"/>
      <c r="CG14" s="459"/>
      <c r="CH14" s="459"/>
      <c r="CI14" s="465"/>
      <c r="CJ14" s="458"/>
      <c r="CK14" s="459"/>
      <c r="CL14" s="459"/>
      <c r="CM14" s="459"/>
      <c r="CN14" s="459"/>
      <c r="CO14" s="459"/>
      <c r="CP14" s="465"/>
      <c r="CQ14" s="458"/>
      <c r="CR14" s="459"/>
      <c r="CS14" s="459"/>
      <c r="CT14" s="459"/>
      <c r="CU14" s="459"/>
      <c r="CV14" s="459"/>
      <c r="CW14" s="465"/>
      <c r="CX14" s="458"/>
      <c r="CY14" s="459"/>
      <c r="CZ14" s="459"/>
      <c r="DA14" s="459"/>
      <c r="DB14" s="459"/>
      <c r="DC14" s="459"/>
      <c r="DD14" s="465"/>
      <c r="DE14" s="482"/>
      <c r="DF14" s="483"/>
      <c r="DG14" s="483"/>
      <c r="DH14" s="483"/>
      <c r="DI14" s="483"/>
      <c r="DJ14" s="483"/>
      <c r="DK14" s="173"/>
      <c r="DL14" s="456"/>
    </row>
    <row r="15" spans="1:154" ht="13.5" customHeight="1">
      <c r="B15" s="458"/>
      <c r="C15" s="459"/>
      <c r="D15" s="459"/>
      <c r="E15" s="459"/>
      <c r="F15" s="459"/>
      <c r="G15" s="459"/>
      <c r="H15" s="459"/>
      <c r="I15" s="459"/>
      <c r="J15" s="459"/>
      <c r="K15" s="459"/>
      <c r="L15" s="459"/>
      <c r="M15" s="465"/>
      <c r="N15" s="499"/>
      <c r="O15" s="500"/>
      <c r="P15" s="501"/>
      <c r="S15" s="505"/>
      <c r="T15" s="506"/>
      <c r="U15" s="506"/>
      <c r="V15" s="506"/>
      <c r="W15" s="506"/>
      <c r="X15" s="507"/>
      <c r="Y15" s="505"/>
      <c r="Z15" s="506"/>
      <c r="AA15" s="506"/>
      <c r="AB15" s="506"/>
      <c r="AC15" s="506"/>
      <c r="AD15" s="507"/>
      <c r="AE15" s="505"/>
      <c r="AF15" s="506"/>
      <c r="AG15" s="506"/>
      <c r="AH15" s="506"/>
      <c r="AI15" s="506"/>
      <c r="AJ15" s="507"/>
      <c r="AK15" s="505"/>
      <c r="AL15" s="506"/>
      <c r="AM15" s="506"/>
      <c r="AN15" s="506"/>
      <c r="AO15" s="506"/>
      <c r="AP15" s="507"/>
      <c r="AS15" s="458"/>
      <c r="AT15" s="459"/>
      <c r="AU15" s="459"/>
      <c r="AV15" s="459"/>
      <c r="AW15" s="459"/>
      <c r="AX15" s="459"/>
      <c r="AY15" s="460"/>
      <c r="AZ15" s="464"/>
      <c r="BA15" s="459"/>
      <c r="BB15" s="459"/>
      <c r="BC15" s="459"/>
      <c r="BD15" s="459"/>
      <c r="BE15" s="459"/>
      <c r="BF15" s="465"/>
      <c r="BG15" s="185" t="s">
        <v>195</v>
      </c>
      <c r="BH15" s="186" t="s">
        <v>3</v>
      </c>
      <c r="BI15" s="471"/>
      <c r="BJ15" s="473"/>
      <c r="BK15" s="473"/>
      <c r="BL15" s="477"/>
      <c r="BM15" s="478"/>
      <c r="BN15" s="479"/>
      <c r="BO15" s="458"/>
      <c r="BP15" s="459"/>
      <c r="BQ15" s="459"/>
      <c r="BR15" s="459"/>
      <c r="BS15" s="459"/>
      <c r="BT15" s="459"/>
      <c r="BU15" s="465"/>
      <c r="BV15" s="458"/>
      <c r="BW15" s="459"/>
      <c r="BX15" s="459"/>
      <c r="BY15" s="459"/>
      <c r="BZ15" s="459"/>
      <c r="CA15" s="459"/>
      <c r="CB15" s="465"/>
      <c r="CC15" s="458"/>
      <c r="CD15" s="459"/>
      <c r="CE15" s="459"/>
      <c r="CF15" s="459"/>
      <c r="CG15" s="459"/>
      <c r="CH15" s="459"/>
      <c r="CI15" s="465"/>
      <c r="CJ15" s="458"/>
      <c r="CK15" s="459"/>
      <c r="CL15" s="459"/>
      <c r="CM15" s="459"/>
      <c r="CN15" s="459"/>
      <c r="CO15" s="459"/>
      <c r="CP15" s="465"/>
      <c r="CQ15" s="458"/>
      <c r="CR15" s="459"/>
      <c r="CS15" s="459"/>
      <c r="CT15" s="459"/>
      <c r="CU15" s="459"/>
      <c r="CV15" s="459"/>
      <c r="CW15" s="465"/>
      <c r="CX15" s="458"/>
      <c r="CY15" s="459"/>
      <c r="CZ15" s="459"/>
      <c r="DA15" s="459"/>
      <c r="DB15" s="459"/>
      <c r="DC15" s="459"/>
      <c r="DD15" s="465"/>
      <c r="DE15" s="482"/>
      <c r="DF15" s="483"/>
      <c r="DG15" s="483"/>
      <c r="DH15" s="483"/>
      <c r="DI15" s="483"/>
      <c r="DJ15" s="483"/>
      <c r="DK15" s="173"/>
      <c r="DL15" s="456"/>
    </row>
    <row r="16" spans="1:154" ht="20.25" customHeight="1">
      <c r="B16" s="458"/>
      <c r="C16" s="459"/>
      <c r="D16" s="459"/>
      <c r="E16" s="459"/>
      <c r="F16" s="459"/>
      <c r="G16" s="459"/>
      <c r="H16" s="459"/>
      <c r="I16" s="459"/>
      <c r="J16" s="459"/>
      <c r="K16" s="459"/>
      <c r="L16" s="459"/>
      <c r="M16" s="465"/>
      <c r="N16" s="499"/>
      <c r="O16" s="500"/>
      <c r="P16" s="501"/>
      <c r="S16" s="505"/>
      <c r="T16" s="506"/>
      <c r="U16" s="506"/>
      <c r="V16" s="506"/>
      <c r="W16" s="506"/>
      <c r="X16" s="507"/>
      <c r="Y16" s="505"/>
      <c r="Z16" s="506"/>
      <c r="AA16" s="506"/>
      <c r="AB16" s="506"/>
      <c r="AC16" s="506"/>
      <c r="AD16" s="507"/>
      <c r="AE16" s="505"/>
      <c r="AF16" s="506"/>
      <c r="AG16" s="506"/>
      <c r="AH16" s="506"/>
      <c r="AI16" s="506"/>
      <c r="AJ16" s="507"/>
      <c r="AK16" s="505"/>
      <c r="AL16" s="506"/>
      <c r="AM16" s="506"/>
      <c r="AN16" s="506"/>
      <c r="AO16" s="506"/>
      <c r="AP16" s="507"/>
      <c r="AS16" s="458"/>
      <c r="AT16" s="459"/>
      <c r="AU16" s="459"/>
      <c r="AV16" s="459"/>
      <c r="AW16" s="459"/>
      <c r="AX16" s="459"/>
      <c r="AY16" s="460"/>
      <c r="AZ16" s="464"/>
      <c r="BA16" s="459"/>
      <c r="BB16" s="459"/>
      <c r="BC16" s="459"/>
      <c r="BD16" s="459"/>
      <c r="BE16" s="459"/>
      <c r="BF16" s="465"/>
      <c r="BG16" s="187"/>
      <c r="BH16" s="221">
        <f>IFERROR(VLOOKUP(【⑤選手強化】事業!AY10,宿泊費基準額!_xlnm.Print_Area,2,FALSE),0)</f>
        <v>0</v>
      </c>
      <c r="BI16" s="222" t="str">
        <f>IFERROR(VLOOKUP(BG16,宿泊手当!$A$1:$B$5,2,FALSE),"食事の有無を選択")</f>
        <v>食事の有無を選択</v>
      </c>
      <c r="BJ16" s="223"/>
      <c r="BK16" s="223"/>
      <c r="BL16" s="490">
        <f>IFERROR(BH16+BI16,0)</f>
        <v>0</v>
      </c>
      <c r="BM16" s="491"/>
      <c r="BN16" s="188" t="s">
        <v>4</v>
      </c>
      <c r="BO16" s="458"/>
      <c r="BP16" s="459"/>
      <c r="BQ16" s="459"/>
      <c r="BR16" s="459"/>
      <c r="BS16" s="459"/>
      <c r="BT16" s="459"/>
      <c r="BU16" s="465"/>
      <c r="BV16" s="458"/>
      <c r="BW16" s="459"/>
      <c r="BX16" s="459"/>
      <c r="BY16" s="459"/>
      <c r="BZ16" s="459"/>
      <c r="CA16" s="459"/>
      <c r="CB16" s="465"/>
      <c r="CC16" s="458"/>
      <c r="CD16" s="459"/>
      <c r="CE16" s="459"/>
      <c r="CF16" s="459"/>
      <c r="CG16" s="459"/>
      <c r="CH16" s="459"/>
      <c r="CI16" s="465"/>
      <c r="CJ16" s="458"/>
      <c r="CK16" s="459"/>
      <c r="CL16" s="459"/>
      <c r="CM16" s="459"/>
      <c r="CN16" s="459"/>
      <c r="CO16" s="459"/>
      <c r="CP16" s="465"/>
      <c r="CQ16" s="458"/>
      <c r="CR16" s="459"/>
      <c r="CS16" s="459"/>
      <c r="CT16" s="459"/>
      <c r="CU16" s="459"/>
      <c r="CV16" s="459"/>
      <c r="CW16" s="465"/>
      <c r="CX16" s="458"/>
      <c r="CY16" s="459"/>
      <c r="CZ16" s="459"/>
      <c r="DA16" s="459"/>
      <c r="DB16" s="459"/>
      <c r="DC16" s="459"/>
      <c r="DD16" s="465"/>
      <c r="DE16" s="482"/>
      <c r="DF16" s="483"/>
      <c r="DG16" s="483"/>
      <c r="DH16" s="483"/>
      <c r="DI16" s="483"/>
      <c r="DJ16" s="483"/>
      <c r="DK16" s="173"/>
      <c r="DL16" s="456"/>
    </row>
    <row r="17" spans="2:116" ht="20.25" customHeight="1">
      <c r="B17" s="458"/>
      <c r="C17" s="459"/>
      <c r="D17" s="459"/>
      <c r="E17" s="459"/>
      <c r="F17" s="459"/>
      <c r="G17" s="459"/>
      <c r="H17" s="459"/>
      <c r="I17" s="459"/>
      <c r="J17" s="459"/>
      <c r="K17" s="459"/>
      <c r="L17" s="459"/>
      <c r="M17" s="465"/>
      <c r="N17" s="499"/>
      <c r="O17" s="500"/>
      <c r="P17" s="501"/>
      <c r="S17" s="505"/>
      <c r="T17" s="506"/>
      <c r="U17" s="506"/>
      <c r="V17" s="506"/>
      <c r="W17" s="506"/>
      <c r="X17" s="507"/>
      <c r="Y17" s="505"/>
      <c r="Z17" s="506"/>
      <c r="AA17" s="506"/>
      <c r="AB17" s="506"/>
      <c r="AC17" s="506"/>
      <c r="AD17" s="507"/>
      <c r="AE17" s="505"/>
      <c r="AF17" s="506"/>
      <c r="AG17" s="506"/>
      <c r="AH17" s="506"/>
      <c r="AI17" s="506"/>
      <c r="AJ17" s="507"/>
      <c r="AK17" s="505"/>
      <c r="AL17" s="506"/>
      <c r="AM17" s="506"/>
      <c r="AN17" s="506"/>
      <c r="AO17" s="506"/>
      <c r="AP17" s="507"/>
      <c r="AS17" s="458"/>
      <c r="AT17" s="459"/>
      <c r="AU17" s="459"/>
      <c r="AV17" s="459"/>
      <c r="AW17" s="459"/>
      <c r="AX17" s="459"/>
      <c r="AY17" s="460"/>
      <c r="AZ17" s="464"/>
      <c r="BA17" s="459"/>
      <c r="BB17" s="459"/>
      <c r="BC17" s="459"/>
      <c r="BD17" s="459"/>
      <c r="BE17" s="459"/>
      <c r="BF17" s="465"/>
      <c r="BG17" s="187"/>
      <c r="BH17" s="221">
        <f>$BH$16</f>
        <v>0</v>
      </c>
      <c r="BI17" s="222" t="str">
        <f>IFERROR(VLOOKUP(BG17,宿泊手当!$A$1:$B$5,2,FALSE),"食事の有無を選択")</f>
        <v>食事の有無を選択</v>
      </c>
      <c r="BJ17" s="223"/>
      <c r="BK17" s="223"/>
      <c r="BL17" s="490">
        <f>IFERROR(BH17+BI17,0)</f>
        <v>0</v>
      </c>
      <c r="BM17" s="491"/>
      <c r="BN17" s="188" t="s">
        <v>4</v>
      </c>
      <c r="BO17" s="458"/>
      <c r="BP17" s="459"/>
      <c r="BQ17" s="459"/>
      <c r="BR17" s="459"/>
      <c r="BS17" s="459"/>
      <c r="BT17" s="459"/>
      <c r="BU17" s="465"/>
      <c r="BV17" s="458"/>
      <c r="BW17" s="459"/>
      <c r="BX17" s="459"/>
      <c r="BY17" s="459"/>
      <c r="BZ17" s="459"/>
      <c r="CA17" s="459"/>
      <c r="CB17" s="465"/>
      <c r="CC17" s="458"/>
      <c r="CD17" s="459"/>
      <c r="CE17" s="459"/>
      <c r="CF17" s="459"/>
      <c r="CG17" s="459"/>
      <c r="CH17" s="459"/>
      <c r="CI17" s="465"/>
      <c r="CJ17" s="458"/>
      <c r="CK17" s="459"/>
      <c r="CL17" s="459"/>
      <c r="CM17" s="459"/>
      <c r="CN17" s="459"/>
      <c r="CO17" s="459"/>
      <c r="CP17" s="465"/>
      <c r="CQ17" s="458"/>
      <c r="CR17" s="459"/>
      <c r="CS17" s="459"/>
      <c r="CT17" s="459"/>
      <c r="CU17" s="459"/>
      <c r="CV17" s="459"/>
      <c r="CW17" s="465"/>
      <c r="CX17" s="458"/>
      <c r="CY17" s="459"/>
      <c r="CZ17" s="459"/>
      <c r="DA17" s="459"/>
      <c r="DB17" s="459"/>
      <c r="DC17" s="459"/>
      <c r="DD17" s="465"/>
      <c r="DE17" s="482"/>
      <c r="DF17" s="483"/>
      <c r="DG17" s="483"/>
      <c r="DH17" s="483"/>
      <c r="DI17" s="483"/>
      <c r="DJ17" s="483"/>
      <c r="DK17" s="173"/>
      <c r="DL17" s="456"/>
    </row>
    <row r="18" spans="2:116" ht="20.25" hidden="1" customHeight="1">
      <c r="B18" s="458"/>
      <c r="C18" s="459"/>
      <c r="D18" s="459"/>
      <c r="E18" s="459"/>
      <c r="F18" s="459"/>
      <c r="G18" s="459"/>
      <c r="H18" s="459"/>
      <c r="I18" s="459"/>
      <c r="J18" s="459"/>
      <c r="K18" s="459"/>
      <c r="L18" s="459"/>
      <c r="M18" s="465"/>
      <c r="N18" s="499"/>
      <c r="O18" s="500"/>
      <c r="P18" s="501"/>
      <c r="S18" s="505"/>
      <c r="T18" s="506"/>
      <c r="U18" s="506"/>
      <c r="V18" s="506"/>
      <c r="W18" s="506"/>
      <c r="X18" s="507"/>
      <c r="Y18" s="505"/>
      <c r="Z18" s="506"/>
      <c r="AA18" s="506"/>
      <c r="AB18" s="506"/>
      <c r="AC18" s="506"/>
      <c r="AD18" s="507"/>
      <c r="AE18" s="505"/>
      <c r="AF18" s="506"/>
      <c r="AG18" s="506"/>
      <c r="AH18" s="506"/>
      <c r="AI18" s="506"/>
      <c r="AJ18" s="507"/>
      <c r="AK18" s="505"/>
      <c r="AL18" s="506"/>
      <c r="AM18" s="506"/>
      <c r="AN18" s="506"/>
      <c r="AO18" s="506"/>
      <c r="AP18" s="507"/>
      <c r="AS18" s="458"/>
      <c r="AT18" s="459"/>
      <c r="AU18" s="459"/>
      <c r="AV18" s="459"/>
      <c r="AW18" s="459"/>
      <c r="AX18" s="459"/>
      <c r="AY18" s="460"/>
      <c r="AZ18" s="464"/>
      <c r="BA18" s="459"/>
      <c r="BB18" s="459"/>
      <c r="BC18" s="459"/>
      <c r="BD18" s="459"/>
      <c r="BE18" s="459"/>
      <c r="BF18" s="465"/>
      <c r="BG18" s="187"/>
      <c r="BH18" s="221">
        <f t="shared" ref="BH18:BH19" si="0">$BH$16</f>
        <v>0</v>
      </c>
      <c r="BI18" s="222" t="str">
        <f>IFERROR(VLOOKUP(BG18,宿泊手当!$A$1:$B$5,2,FALSE),"食事の有無を選択")</f>
        <v>食事の有無を選択</v>
      </c>
      <c r="BJ18" s="223"/>
      <c r="BK18" s="223"/>
      <c r="BL18" s="490">
        <f>IFERROR(BH18+BI18,0)</f>
        <v>0</v>
      </c>
      <c r="BM18" s="491"/>
      <c r="BN18" s="188" t="s">
        <v>4</v>
      </c>
      <c r="BO18" s="458"/>
      <c r="BP18" s="459"/>
      <c r="BQ18" s="459"/>
      <c r="BR18" s="459"/>
      <c r="BS18" s="459"/>
      <c r="BT18" s="459"/>
      <c r="BU18" s="465"/>
      <c r="BV18" s="458"/>
      <c r="BW18" s="459"/>
      <c r="BX18" s="459"/>
      <c r="BY18" s="459"/>
      <c r="BZ18" s="459"/>
      <c r="CA18" s="459"/>
      <c r="CB18" s="465"/>
      <c r="CC18" s="458"/>
      <c r="CD18" s="459"/>
      <c r="CE18" s="459"/>
      <c r="CF18" s="459"/>
      <c r="CG18" s="459"/>
      <c r="CH18" s="459"/>
      <c r="CI18" s="465"/>
      <c r="CJ18" s="458"/>
      <c r="CK18" s="459"/>
      <c r="CL18" s="459"/>
      <c r="CM18" s="459"/>
      <c r="CN18" s="459"/>
      <c r="CO18" s="459"/>
      <c r="CP18" s="465"/>
      <c r="CQ18" s="458"/>
      <c r="CR18" s="459"/>
      <c r="CS18" s="459"/>
      <c r="CT18" s="459"/>
      <c r="CU18" s="459"/>
      <c r="CV18" s="459"/>
      <c r="CW18" s="465"/>
      <c r="CX18" s="458"/>
      <c r="CY18" s="459"/>
      <c r="CZ18" s="459"/>
      <c r="DA18" s="459"/>
      <c r="DB18" s="459"/>
      <c r="DC18" s="459"/>
      <c r="DD18" s="465"/>
      <c r="DE18" s="482"/>
      <c r="DF18" s="483"/>
      <c r="DG18" s="483"/>
      <c r="DH18" s="483"/>
      <c r="DI18" s="483"/>
      <c r="DJ18" s="483"/>
      <c r="DK18" s="173"/>
      <c r="DL18" s="456"/>
    </row>
    <row r="19" spans="2:116" ht="20.25" hidden="1" customHeight="1">
      <c r="B19" s="458"/>
      <c r="C19" s="459"/>
      <c r="D19" s="459"/>
      <c r="E19" s="459"/>
      <c r="F19" s="459"/>
      <c r="G19" s="459"/>
      <c r="H19" s="459"/>
      <c r="I19" s="459"/>
      <c r="J19" s="459"/>
      <c r="K19" s="459"/>
      <c r="L19" s="459"/>
      <c r="M19" s="465"/>
      <c r="N19" s="499"/>
      <c r="O19" s="500"/>
      <c r="P19" s="501"/>
      <c r="S19" s="505"/>
      <c r="T19" s="506"/>
      <c r="U19" s="506"/>
      <c r="V19" s="506"/>
      <c r="W19" s="506"/>
      <c r="X19" s="507"/>
      <c r="Y19" s="505"/>
      <c r="Z19" s="506"/>
      <c r="AA19" s="506"/>
      <c r="AB19" s="506"/>
      <c r="AC19" s="506"/>
      <c r="AD19" s="507"/>
      <c r="AE19" s="505"/>
      <c r="AF19" s="506"/>
      <c r="AG19" s="506"/>
      <c r="AH19" s="506"/>
      <c r="AI19" s="506"/>
      <c r="AJ19" s="507"/>
      <c r="AK19" s="505"/>
      <c r="AL19" s="506"/>
      <c r="AM19" s="506"/>
      <c r="AN19" s="506"/>
      <c r="AO19" s="506"/>
      <c r="AP19" s="507"/>
      <c r="AS19" s="458"/>
      <c r="AT19" s="459"/>
      <c r="AU19" s="459"/>
      <c r="AV19" s="459"/>
      <c r="AW19" s="459"/>
      <c r="AX19" s="459"/>
      <c r="AY19" s="460"/>
      <c r="AZ19" s="464"/>
      <c r="BA19" s="459"/>
      <c r="BB19" s="459"/>
      <c r="BC19" s="459"/>
      <c r="BD19" s="459"/>
      <c r="BE19" s="459"/>
      <c r="BF19" s="465"/>
      <c r="BG19" s="187"/>
      <c r="BH19" s="221">
        <f t="shared" si="0"/>
        <v>0</v>
      </c>
      <c r="BI19" s="222" t="str">
        <f>IFERROR(VLOOKUP(BG19,宿泊手当!$A$1:$B$5,2,FALSE),"食事の有無を選択")</f>
        <v>食事の有無を選択</v>
      </c>
      <c r="BJ19" s="223"/>
      <c r="BK19" s="223"/>
      <c r="BL19" s="490">
        <f>IFERROR(BH19+BI19,0)</f>
        <v>0</v>
      </c>
      <c r="BM19" s="491"/>
      <c r="BN19" s="188" t="s">
        <v>4</v>
      </c>
      <c r="BO19" s="458"/>
      <c r="BP19" s="459"/>
      <c r="BQ19" s="459"/>
      <c r="BR19" s="459"/>
      <c r="BS19" s="459"/>
      <c r="BT19" s="459"/>
      <c r="BU19" s="465"/>
      <c r="BV19" s="458"/>
      <c r="BW19" s="459"/>
      <c r="BX19" s="459"/>
      <c r="BY19" s="459"/>
      <c r="BZ19" s="459"/>
      <c r="CA19" s="459"/>
      <c r="CB19" s="465"/>
      <c r="CC19" s="458"/>
      <c r="CD19" s="459"/>
      <c r="CE19" s="459"/>
      <c r="CF19" s="459"/>
      <c r="CG19" s="459"/>
      <c r="CH19" s="459"/>
      <c r="CI19" s="465"/>
      <c r="CJ19" s="458"/>
      <c r="CK19" s="459"/>
      <c r="CL19" s="459"/>
      <c r="CM19" s="459"/>
      <c r="CN19" s="459"/>
      <c r="CO19" s="459"/>
      <c r="CP19" s="465"/>
      <c r="CQ19" s="458"/>
      <c r="CR19" s="459"/>
      <c r="CS19" s="459"/>
      <c r="CT19" s="459"/>
      <c r="CU19" s="459"/>
      <c r="CV19" s="459"/>
      <c r="CW19" s="465"/>
      <c r="CX19" s="458"/>
      <c r="CY19" s="459"/>
      <c r="CZ19" s="459"/>
      <c r="DA19" s="459"/>
      <c r="DB19" s="459"/>
      <c r="DC19" s="459"/>
      <c r="DD19" s="465"/>
      <c r="DE19" s="482"/>
      <c r="DF19" s="483"/>
      <c r="DG19" s="483"/>
      <c r="DH19" s="483"/>
      <c r="DI19" s="483"/>
      <c r="DJ19" s="483"/>
      <c r="DK19" s="173"/>
      <c r="DL19" s="456"/>
    </row>
    <row r="20" spans="2:116" ht="15" customHeight="1">
      <c r="B20" s="458"/>
      <c r="C20" s="459"/>
      <c r="D20" s="459"/>
      <c r="E20" s="459"/>
      <c r="F20" s="459"/>
      <c r="G20" s="459"/>
      <c r="H20" s="459"/>
      <c r="I20" s="459"/>
      <c r="J20" s="459"/>
      <c r="K20" s="459"/>
      <c r="L20" s="459"/>
      <c r="M20" s="465"/>
      <c r="N20" s="499"/>
      <c r="O20" s="500"/>
      <c r="P20" s="501"/>
      <c r="S20" s="505"/>
      <c r="T20" s="506"/>
      <c r="U20" s="506"/>
      <c r="V20" s="506"/>
      <c r="W20" s="506"/>
      <c r="X20" s="507"/>
      <c r="Y20" s="505"/>
      <c r="Z20" s="506"/>
      <c r="AA20" s="506"/>
      <c r="AB20" s="506"/>
      <c r="AC20" s="506"/>
      <c r="AD20" s="507"/>
      <c r="AE20" s="505"/>
      <c r="AF20" s="506"/>
      <c r="AG20" s="506"/>
      <c r="AH20" s="506"/>
      <c r="AI20" s="506"/>
      <c r="AJ20" s="507"/>
      <c r="AK20" s="505"/>
      <c r="AL20" s="506"/>
      <c r="AM20" s="506"/>
      <c r="AN20" s="506"/>
      <c r="AO20" s="506"/>
      <c r="AP20" s="507"/>
      <c r="AS20" s="458"/>
      <c r="AT20" s="459"/>
      <c r="AU20" s="459"/>
      <c r="AV20" s="459"/>
      <c r="AW20" s="459"/>
      <c r="AX20" s="459"/>
      <c r="AY20" s="460"/>
      <c r="AZ20" s="464"/>
      <c r="BA20" s="459"/>
      <c r="BB20" s="459"/>
      <c r="BC20" s="459"/>
      <c r="BD20" s="459"/>
      <c r="BE20" s="459"/>
      <c r="BF20" s="465"/>
      <c r="BG20" s="492" t="s">
        <v>202</v>
      </c>
      <c r="BH20" s="492"/>
      <c r="BI20" s="492"/>
      <c r="BJ20" s="492"/>
      <c r="BK20" s="492"/>
      <c r="BL20" s="492"/>
      <c r="BM20" s="492"/>
      <c r="BN20" s="492"/>
      <c r="BO20" s="458"/>
      <c r="BP20" s="459"/>
      <c r="BQ20" s="459"/>
      <c r="BR20" s="459"/>
      <c r="BS20" s="459"/>
      <c r="BT20" s="459"/>
      <c r="BU20" s="465"/>
      <c r="BV20" s="458"/>
      <c r="BW20" s="459"/>
      <c r="BX20" s="459"/>
      <c r="BY20" s="459"/>
      <c r="BZ20" s="459"/>
      <c r="CA20" s="459"/>
      <c r="CB20" s="465"/>
      <c r="CC20" s="458"/>
      <c r="CD20" s="459"/>
      <c r="CE20" s="459"/>
      <c r="CF20" s="459"/>
      <c r="CG20" s="459"/>
      <c r="CH20" s="459"/>
      <c r="CI20" s="465"/>
      <c r="CJ20" s="458"/>
      <c r="CK20" s="459"/>
      <c r="CL20" s="459"/>
      <c r="CM20" s="459"/>
      <c r="CN20" s="459"/>
      <c r="CO20" s="459"/>
      <c r="CP20" s="465"/>
      <c r="CQ20" s="458"/>
      <c r="CR20" s="459"/>
      <c r="CS20" s="459"/>
      <c r="CT20" s="459"/>
      <c r="CU20" s="459"/>
      <c r="CV20" s="459"/>
      <c r="CW20" s="465"/>
      <c r="CX20" s="458"/>
      <c r="CY20" s="459"/>
      <c r="CZ20" s="459"/>
      <c r="DA20" s="459"/>
      <c r="DB20" s="459"/>
      <c r="DC20" s="459"/>
      <c r="DD20" s="465"/>
      <c r="DE20" s="482"/>
      <c r="DF20" s="483"/>
      <c r="DG20" s="483"/>
      <c r="DH20" s="483"/>
      <c r="DI20" s="483"/>
      <c r="DJ20" s="483"/>
      <c r="DK20" s="173"/>
      <c r="DL20" s="456"/>
    </row>
    <row r="21" spans="2:116" ht="20.25" customHeight="1">
      <c r="B21" s="458"/>
      <c r="C21" s="459"/>
      <c r="D21" s="459"/>
      <c r="E21" s="459"/>
      <c r="F21" s="459"/>
      <c r="G21" s="459"/>
      <c r="H21" s="459"/>
      <c r="I21" s="459"/>
      <c r="J21" s="459"/>
      <c r="K21" s="459"/>
      <c r="L21" s="459"/>
      <c r="M21" s="465"/>
      <c r="N21" s="499"/>
      <c r="O21" s="500"/>
      <c r="P21" s="501"/>
      <c r="S21" s="505"/>
      <c r="T21" s="506"/>
      <c r="U21" s="506"/>
      <c r="V21" s="506"/>
      <c r="W21" s="506"/>
      <c r="X21" s="507"/>
      <c r="Y21" s="505"/>
      <c r="Z21" s="506"/>
      <c r="AA21" s="506"/>
      <c r="AB21" s="506"/>
      <c r="AC21" s="506"/>
      <c r="AD21" s="507"/>
      <c r="AE21" s="505"/>
      <c r="AF21" s="506"/>
      <c r="AG21" s="506"/>
      <c r="AH21" s="506"/>
      <c r="AI21" s="506"/>
      <c r="AJ21" s="507"/>
      <c r="AK21" s="505"/>
      <c r="AL21" s="506"/>
      <c r="AM21" s="506"/>
      <c r="AN21" s="506"/>
      <c r="AO21" s="506"/>
      <c r="AP21" s="507"/>
      <c r="AS21" s="458"/>
      <c r="AT21" s="459"/>
      <c r="AU21" s="459"/>
      <c r="AV21" s="459"/>
      <c r="AW21" s="459"/>
      <c r="AX21" s="459"/>
      <c r="AY21" s="460"/>
      <c r="AZ21" s="464"/>
      <c r="BA21" s="459"/>
      <c r="BB21" s="459"/>
      <c r="BC21" s="459"/>
      <c r="BD21" s="459"/>
      <c r="BE21" s="459"/>
      <c r="BF21" s="465"/>
      <c r="BG21" s="189"/>
      <c r="BH21" s="190"/>
      <c r="BI21" s="191" t="str">
        <f>IFERROR(VLOOKUP(BG21,宿泊手当!$A$1:$B$5,2,FALSE),"食事の有無を選択")</f>
        <v>食事の有無を選択</v>
      </c>
      <c r="BJ21" s="189"/>
      <c r="BK21" s="192"/>
      <c r="BL21" s="488">
        <f>IFERROR((BH21+BI21)*BJ21*BK21,0)</f>
        <v>0</v>
      </c>
      <c r="BM21" s="489"/>
      <c r="BN21" s="193" t="s">
        <v>4</v>
      </c>
      <c r="BO21" s="458"/>
      <c r="BP21" s="459"/>
      <c r="BQ21" s="459"/>
      <c r="BR21" s="459"/>
      <c r="BS21" s="459"/>
      <c r="BT21" s="459"/>
      <c r="BU21" s="465"/>
      <c r="BV21" s="458"/>
      <c r="BW21" s="459"/>
      <c r="BX21" s="459"/>
      <c r="BY21" s="459"/>
      <c r="BZ21" s="459"/>
      <c r="CA21" s="459"/>
      <c r="CB21" s="465"/>
      <c r="CC21" s="458"/>
      <c r="CD21" s="459"/>
      <c r="CE21" s="459"/>
      <c r="CF21" s="459"/>
      <c r="CG21" s="459"/>
      <c r="CH21" s="459"/>
      <c r="CI21" s="465"/>
      <c r="CJ21" s="458"/>
      <c r="CK21" s="459"/>
      <c r="CL21" s="459"/>
      <c r="CM21" s="459"/>
      <c r="CN21" s="459"/>
      <c r="CO21" s="459"/>
      <c r="CP21" s="465"/>
      <c r="CQ21" s="458"/>
      <c r="CR21" s="459"/>
      <c r="CS21" s="459"/>
      <c r="CT21" s="459"/>
      <c r="CU21" s="459"/>
      <c r="CV21" s="459"/>
      <c r="CW21" s="465"/>
      <c r="CX21" s="458"/>
      <c r="CY21" s="459"/>
      <c r="CZ21" s="459"/>
      <c r="DA21" s="459"/>
      <c r="DB21" s="459"/>
      <c r="DC21" s="459"/>
      <c r="DD21" s="465"/>
      <c r="DE21" s="482"/>
      <c r="DF21" s="483"/>
      <c r="DG21" s="483"/>
      <c r="DH21" s="483"/>
      <c r="DI21" s="483"/>
      <c r="DJ21" s="483"/>
      <c r="DK21" s="173"/>
      <c r="DL21" s="456"/>
    </row>
    <row r="22" spans="2:116" ht="20.25" customHeight="1">
      <c r="B22" s="458"/>
      <c r="C22" s="459"/>
      <c r="D22" s="459"/>
      <c r="E22" s="459"/>
      <c r="F22" s="459"/>
      <c r="G22" s="459"/>
      <c r="H22" s="459"/>
      <c r="I22" s="459"/>
      <c r="J22" s="459"/>
      <c r="K22" s="459"/>
      <c r="L22" s="459"/>
      <c r="M22" s="465"/>
      <c r="N22" s="499"/>
      <c r="O22" s="500"/>
      <c r="P22" s="501"/>
      <c r="S22" s="505"/>
      <c r="T22" s="506"/>
      <c r="U22" s="506"/>
      <c r="V22" s="506"/>
      <c r="W22" s="506"/>
      <c r="X22" s="507"/>
      <c r="Y22" s="505"/>
      <c r="Z22" s="506"/>
      <c r="AA22" s="506"/>
      <c r="AB22" s="506"/>
      <c r="AC22" s="506"/>
      <c r="AD22" s="507"/>
      <c r="AE22" s="505"/>
      <c r="AF22" s="506"/>
      <c r="AG22" s="506"/>
      <c r="AH22" s="506"/>
      <c r="AI22" s="506"/>
      <c r="AJ22" s="507"/>
      <c r="AK22" s="505"/>
      <c r="AL22" s="506"/>
      <c r="AM22" s="506"/>
      <c r="AN22" s="506"/>
      <c r="AO22" s="506"/>
      <c r="AP22" s="507"/>
      <c r="AS22" s="458"/>
      <c r="AT22" s="459"/>
      <c r="AU22" s="459"/>
      <c r="AV22" s="459"/>
      <c r="AW22" s="459"/>
      <c r="AX22" s="459"/>
      <c r="AY22" s="460"/>
      <c r="AZ22" s="464"/>
      <c r="BA22" s="459"/>
      <c r="BB22" s="459"/>
      <c r="BC22" s="459"/>
      <c r="BD22" s="459"/>
      <c r="BE22" s="459"/>
      <c r="BF22" s="465"/>
      <c r="BG22" s="189"/>
      <c r="BH22" s="190"/>
      <c r="BI22" s="191" t="str">
        <f>IFERROR(VLOOKUP(BG22,宿泊手当!$A$1:$B$5,2,FALSE),"食事の有無を選択")</f>
        <v>食事の有無を選択</v>
      </c>
      <c r="BJ22" s="189"/>
      <c r="BK22" s="192"/>
      <c r="BL22" s="488">
        <f t="shared" ref="BL22:BL26" si="1">IFERROR((BH22+BI22)*BJ22*BK22,0)</f>
        <v>0</v>
      </c>
      <c r="BM22" s="489"/>
      <c r="BN22" s="193" t="s">
        <v>4</v>
      </c>
      <c r="BO22" s="458"/>
      <c r="BP22" s="459"/>
      <c r="BQ22" s="459"/>
      <c r="BR22" s="459"/>
      <c r="BS22" s="459"/>
      <c r="BT22" s="459"/>
      <c r="BU22" s="465"/>
      <c r="BV22" s="458"/>
      <c r="BW22" s="459"/>
      <c r="BX22" s="459"/>
      <c r="BY22" s="459"/>
      <c r="BZ22" s="459"/>
      <c r="CA22" s="459"/>
      <c r="CB22" s="465"/>
      <c r="CC22" s="458"/>
      <c r="CD22" s="459"/>
      <c r="CE22" s="459"/>
      <c r="CF22" s="459"/>
      <c r="CG22" s="459"/>
      <c r="CH22" s="459"/>
      <c r="CI22" s="465"/>
      <c r="CJ22" s="458"/>
      <c r="CK22" s="459"/>
      <c r="CL22" s="459"/>
      <c r="CM22" s="459"/>
      <c r="CN22" s="459"/>
      <c r="CO22" s="459"/>
      <c r="CP22" s="465"/>
      <c r="CQ22" s="458"/>
      <c r="CR22" s="459"/>
      <c r="CS22" s="459"/>
      <c r="CT22" s="459"/>
      <c r="CU22" s="459"/>
      <c r="CV22" s="459"/>
      <c r="CW22" s="465"/>
      <c r="CX22" s="458"/>
      <c r="CY22" s="459"/>
      <c r="CZ22" s="459"/>
      <c r="DA22" s="459"/>
      <c r="DB22" s="459"/>
      <c r="DC22" s="459"/>
      <c r="DD22" s="465"/>
      <c r="DE22" s="482"/>
      <c r="DF22" s="483"/>
      <c r="DG22" s="483"/>
      <c r="DH22" s="483"/>
      <c r="DI22" s="483"/>
      <c r="DJ22" s="483"/>
      <c r="DK22" s="173"/>
      <c r="DL22" s="456"/>
    </row>
    <row r="23" spans="2:116" ht="20.25" customHeight="1">
      <c r="B23" s="458"/>
      <c r="C23" s="459"/>
      <c r="D23" s="459"/>
      <c r="E23" s="459"/>
      <c r="F23" s="459"/>
      <c r="G23" s="459"/>
      <c r="H23" s="459"/>
      <c r="I23" s="459"/>
      <c r="J23" s="459"/>
      <c r="K23" s="459"/>
      <c r="L23" s="459"/>
      <c r="M23" s="465"/>
      <c r="N23" s="499"/>
      <c r="O23" s="500"/>
      <c r="P23" s="501"/>
      <c r="S23" s="505"/>
      <c r="T23" s="506"/>
      <c r="U23" s="506"/>
      <c r="V23" s="506"/>
      <c r="W23" s="506"/>
      <c r="X23" s="507"/>
      <c r="Y23" s="505"/>
      <c r="Z23" s="506"/>
      <c r="AA23" s="506"/>
      <c r="AB23" s="506"/>
      <c r="AC23" s="506"/>
      <c r="AD23" s="507"/>
      <c r="AE23" s="505"/>
      <c r="AF23" s="506"/>
      <c r="AG23" s="506"/>
      <c r="AH23" s="506"/>
      <c r="AI23" s="506"/>
      <c r="AJ23" s="507"/>
      <c r="AK23" s="505"/>
      <c r="AL23" s="506"/>
      <c r="AM23" s="506"/>
      <c r="AN23" s="506"/>
      <c r="AO23" s="506"/>
      <c r="AP23" s="507"/>
      <c r="AS23" s="458"/>
      <c r="AT23" s="459"/>
      <c r="AU23" s="459"/>
      <c r="AV23" s="459"/>
      <c r="AW23" s="459"/>
      <c r="AX23" s="459"/>
      <c r="AY23" s="460"/>
      <c r="AZ23" s="464"/>
      <c r="BA23" s="459"/>
      <c r="BB23" s="459"/>
      <c r="BC23" s="459"/>
      <c r="BD23" s="459"/>
      <c r="BE23" s="459"/>
      <c r="BF23" s="465"/>
      <c r="BG23" s="189"/>
      <c r="BH23" s="190"/>
      <c r="BI23" s="191" t="str">
        <f>IFERROR(VLOOKUP(BG23,宿泊手当!$A$1:$B$5,2,FALSE),"食事の有無を選択")</f>
        <v>食事の有無を選択</v>
      </c>
      <c r="BJ23" s="189"/>
      <c r="BK23" s="192"/>
      <c r="BL23" s="488">
        <f t="shared" si="1"/>
        <v>0</v>
      </c>
      <c r="BM23" s="489"/>
      <c r="BN23" s="193" t="s">
        <v>4</v>
      </c>
      <c r="BO23" s="458"/>
      <c r="BP23" s="459"/>
      <c r="BQ23" s="459"/>
      <c r="BR23" s="459"/>
      <c r="BS23" s="459"/>
      <c r="BT23" s="459"/>
      <c r="BU23" s="465"/>
      <c r="BV23" s="458"/>
      <c r="BW23" s="459"/>
      <c r="BX23" s="459"/>
      <c r="BY23" s="459"/>
      <c r="BZ23" s="459"/>
      <c r="CA23" s="459"/>
      <c r="CB23" s="465"/>
      <c r="CC23" s="458"/>
      <c r="CD23" s="459"/>
      <c r="CE23" s="459"/>
      <c r="CF23" s="459"/>
      <c r="CG23" s="459"/>
      <c r="CH23" s="459"/>
      <c r="CI23" s="465"/>
      <c r="CJ23" s="458"/>
      <c r="CK23" s="459"/>
      <c r="CL23" s="459"/>
      <c r="CM23" s="459"/>
      <c r="CN23" s="459"/>
      <c r="CO23" s="459"/>
      <c r="CP23" s="465"/>
      <c r="CQ23" s="458"/>
      <c r="CR23" s="459"/>
      <c r="CS23" s="459"/>
      <c r="CT23" s="459"/>
      <c r="CU23" s="459"/>
      <c r="CV23" s="459"/>
      <c r="CW23" s="465"/>
      <c r="CX23" s="458"/>
      <c r="CY23" s="459"/>
      <c r="CZ23" s="459"/>
      <c r="DA23" s="459"/>
      <c r="DB23" s="459"/>
      <c r="DC23" s="459"/>
      <c r="DD23" s="465"/>
      <c r="DE23" s="482"/>
      <c r="DF23" s="483"/>
      <c r="DG23" s="483"/>
      <c r="DH23" s="483"/>
      <c r="DI23" s="483"/>
      <c r="DJ23" s="483"/>
      <c r="DK23" s="173"/>
      <c r="DL23" s="456"/>
    </row>
    <row r="24" spans="2:116" ht="20.25" hidden="1" customHeight="1">
      <c r="B24" s="458"/>
      <c r="C24" s="459"/>
      <c r="D24" s="459"/>
      <c r="E24" s="459"/>
      <c r="F24" s="459"/>
      <c r="G24" s="459"/>
      <c r="H24" s="459"/>
      <c r="I24" s="459"/>
      <c r="J24" s="459"/>
      <c r="K24" s="459"/>
      <c r="L24" s="459"/>
      <c r="M24" s="465"/>
      <c r="N24" s="499"/>
      <c r="O24" s="500"/>
      <c r="P24" s="501"/>
      <c r="S24" s="505"/>
      <c r="T24" s="506"/>
      <c r="U24" s="506"/>
      <c r="V24" s="506"/>
      <c r="W24" s="506"/>
      <c r="X24" s="507"/>
      <c r="Y24" s="505"/>
      <c r="Z24" s="506"/>
      <c r="AA24" s="506"/>
      <c r="AB24" s="506"/>
      <c r="AC24" s="506"/>
      <c r="AD24" s="507"/>
      <c r="AE24" s="505"/>
      <c r="AF24" s="506"/>
      <c r="AG24" s="506"/>
      <c r="AH24" s="506"/>
      <c r="AI24" s="506"/>
      <c r="AJ24" s="507"/>
      <c r="AK24" s="505"/>
      <c r="AL24" s="506"/>
      <c r="AM24" s="506"/>
      <c r="AN24" s="506"/>
      <c r="AO24" s="506"/>
      <c r="AP24" s="507"/>
      <c r="AS24" s="458"/>
      <c r="AT24" s="459"/>
      <c r="AU24" s="459"/>
      <c r="AV24" s="459"/>
      <c r="AW24" s="459"/>
      <c r="AX24" s="459"/>
      <c r="AY24" s="460"/>
      <c r="AZ24" s="464"/>
      <c r="BA24" s="459"/>
      <c r="BB24" s="459"/>
      <c r="BC24" s="459"/>
      <c r="BD24" s="459"/>
      <c r="BE24" s="459"/>
      <c r="BF24" s="465"/>
      <c r="BG24" s="189"/>
      <c r="BH24" s="190"/>
      <c r="BI24" s="191" t="str">
        <f>IFERROR(VLOOKUP(BG24,宿泊手当!$A$1:$B$5,2,FALSE),"食事の有無を選択")</f>
        <v>食事の有無を選択</v>
      </c>
      <c r="BJ24" s="189"/>
      <c r="BK24" s="192"/>
      <c r="BL24" s="488">
        <f t="shared" si="1"/>
        <v>0</v>
      </c>
      <c r="BM24" s="489"/>
      <c r="BN24" s="193" t="s">
        <v>4</v>
      </c>
      <c r="BO24" s="458"/>
      <c r="BP24" s="459"/>
      <c r="BQ24" s="459"/>
      <c r="BR24" s="459"/>
      <c r="BS24" s="459"/>
      <c r="BT24" s="459"/>
      <c r="BU24" s="465"/>
      <c r="BV24" s="458"/>
      <c r="BW24" s="459"/>
      <c r="BX24" s="459"/>
      <c r="BY24" s="459"/>
      <c r="BZ24" s="459"/>
      <c r="CA24" s="459"/>
      <c r="CB24" s="465"/>
      <c r="CC24" s="458"/>
      <c r="CD24" s="459"/>
      <c r="CE24" s="459"/>
      <c r="CF24" s="459"/>
      <c r="CG24" s="459"/>
      <c r="CH24" s="459"/>
      <c r="CI24" s="465"/>
      <c r="CJ24" s="458"/>
      <c r="CK24" s="459"/>
      <c r="CL24" s="459"/>
      <c r="CM24" s="459"/>
      <c r="CN24" s="459"/>
      <c r="CO24" s="459"/>
      <c r="CP24" s="465"/>
      <c r="CQ24" s="458"/>
      <c r="CR24" s="459"/>
      <c r="CS24" s="459"/>
      <c r="CT24" s="459"/>
      <c r="CU24" s="459"/>
      <c r="CV24" s="459"/>
      <c r="CW24" s="465"/>
      <c r="CX24" s="458"/>
      <c r="CY24" s="459"/>
      <c r="CZ24" s="459"/>
      <c r="DA24" s="459"/>
      <c r="DB24" s="459"/>
      <c r="DC24" s="459"/>
      <c r="DD24" s="465"/>
      <c r="DE24" s="482"/>
      <c r="DF24" s="483"/>
      <c r="DG24" s="483"/>
      <c r="DH24" s="483"/>
      <c r="DI24" s="483"/>
      <c r="DJ24" s="483"/>
      <c r="DK24" s="173"/>
      <c r="DL24" s="456"/>
    </row>
    <row r="25" spans="2:116" ht="20.25" hidden="1" customHeight="1">
      <c r="B25" s="458"/>
      <c r="C25" s="459"/>
      <c r="D25" s="459"/>
      <c r="E25" s="459"/>
      <c r="F25" s="459"/>
      <c r="G25" s="459"/>
      <c r="H25" s="459"/>
      <c r="I25" s="459"/>
      <c r="J25" s="459"/>
      <c r="K25" s="459"/>
      <c r="L25" s="459"/>
      <c r="M25" s="465"/>
      <c r="N25" s="499"/>
      <c r="O25" s="500"/>
      <c r="P25" s="501"/>
      <c r="S25" s="505"/>
      <c r="T25" s="506"/>
      <c r="U25" s="506"/>
      <c r="V25" s="506"/>
      <c r="W25" s="506"/>
      <c r="X25" s="507"/>
      <c r="Y25" s="505"/>
      <c r="Z25" s="506"/>
      <c r="AA25" s="506"/>
      <c r="AB25" s="506"/>
      <c r="AC25" s="506"/>
      <c r="AD25" s="507"/>
      <c r="AE25" s="505"/>
      <c r="AF25" s="506"/>
      <c r="AG25" s="506"/>
      <c r="AH25" s="506"/>
      <c r="AI25" s="506"/>
      <c r="AJ25" s="507"/>
      <c r="AK25" s="505"/>
      <c r="AL25" s="506"/>
      <c r="AM25" s="506"/>
      <c r="AN25" s="506"/>
      <c r="AO25" s="506"/>
      <c r="AP25" s="507"/>
      <c r="AS25" s="458"/>
      <c r="AT25" s="459"/>
      <c r="AU25" s="459"/>
      <c r="AV25" s="459"/>
      <c r="AW25" s="459"/>
      <c r="AX25" s="459"/>
      <c r="AY25" s="460"/>
      <c r="AZ25" s="464"/>
      <c r="BA25" s="459"/>
      <c r="BB25" s="459"/>
      <c r="BC25" s="459"/>
      <c r="BD25" s="459"/>
      <c r="BE25" s="459"/>
      <c r="BF25" s="465"/>
      <c r="BG25" s="189"/>
      <c r="BH25" s="190"/>
      <c r="BI25" s="191" t="str">
        <f>IFERROR(VLOOKUP(BG25,宿泊手当!$A$1:$B$5,2,FALSE),"食事の有無を選択")</f>
        <v>食事の有無を選択</v>
      </c>
      <c r="BJ25" s="189"/>
      <c r="BK25" s="192"/>
      <c r="BL25" s="488">
        <f t="shared" si="1"/>
        <v>0</v>
      </c>
      <c r="BM25" s="489"/>
      <c r="BN25" s="193" t="s">
        <v>4</v>
      </c>
      <c r="BO25" s="458"/>
      <c r="BP25" s="459"/>
      <c r="BQ25" s="459"/>
      <c r="BR25" s="459"/>
      <c r="BS25" s="459"/>
      <c r="BT25" s="459"/>
      <c r="BU25" s="465"/>
      <c r="BV25" s="458"/>
      <c r="BW25" s="459"/>
      <c r="BX25" s="459"/>
      <c r="BY25" s="459"/>
      <c r="BZ25" s="459"/>
      <c r="CA25" s="459"/>
      <c r="CB25" s="465"/>
      <c r="CC25" s="458"/>
      <c r="CD25" s="459"/>
      <c r="CE25" s="459"/>
      <c r="CF25" s="459"/>
      <c r="CG25" s="459"/>
      <c r="CH25" s="459"/>
      <c r="CI25" s="465"/>
      <c r="CJ25" s="458"/>
      <c r="CK25" s="459"/>
      <c r="CL25" s="459"/>
      <c r="CM25" s="459"/>
      <c r="CN25" s="459"/>
      <c r="CO25" s="459"/>
      <c r="CP25" s="465"/>
      <c r="CQ25" s="458"/>
      <c r="CR25" s="459"/>
      <c r="CS25" s="459"/>
      <c r="CT25" s="459"/>
      <c r="CU25" s="459"/>
      <c r="CV25" s="459"/>
      <c r="CW25" s="465"/>
      <c r="CX25" s="458"/>
      <c r="CY25" s="459"/>
      <c r="CZ25" s="459"/>
      <c r="DA25" s="459"/>
      <c r="DB25" s="459"/>
      <c r="DC25" s="459"/>
      <c r="DD25" s="465"/>
      <c r="DE25" s="482"/>
      <c r="DF25" s="483"/>
      <c r="DG25" s="483"/>
      <c r="DH25" s="483"/>
      <c r="DI25" s="483"/>
      <c r="DJ25" s="483"/>
      <c r="DK25" s="173"/>
      <c r="DL25" s="456"/>
    </row>
    <row r="26" spans="2:116" ht="20.25" hidden="1" customHeight="1">
      <c r="B26" s="458"/>
      <c r="C26" s="459"/>
      <c r="D26" s="459"/>
      <c r="E26" s="459"/>
      <c r="F26" s="459"/>
      <c r="G26" s="459"/>
      <c r="H26" s="459"/>
      <c r="I26" s="459"/>
      <c r="J26" s="459"/>
      <c r="K26" s="459"/>
      <c r="L26" s="459"/>
      <c r="M26" s="465"/>
      <c r="N26" s="499"/>
      <c r="O26" s="500"/>
      <c r="P26" s="501"/>
      <c r="S26" s="505"/>
      <c r="T26" s="506"/>
      <c r="U26" s="506"/>
      <c r="V26" s="506"/>
      <c r="W26" s="506"/>
      <c r="X26" s="507"/>
      <c r="Y26" s="505"/>
      <c r="Z26" s="506"/>
      <c r="AA26" s="506"/>
      <c r="AB26" s="506"/>
      <c r="AC26" s="506"/>
      <c r="AD26" s="507"/>
      <c r="AE26" s="505"/>
      <c r="AF26" s="506"/>
      <c r="AG26" s="506"/>
      <c r="AH26" s="506"/>
      <c r="AI26" s="506"/>
      <c r="AJ26" s="507"/>
      <c r="AK26" s="505"/>
      <c r="AL26" s="506"/>
      <c r="AM26" s="506"/>
      <c r="AN26" s="506"/>
      <c r="AO26" s="506"/>
      <c r="AP26" s="507"/>
      <c r="AS26" s="458"/>
      <c r="AT26" s="459"/>
      <c r="AU26" s="459"/>
      <c r="AV26" s="459"/>
      <c r="AW26" s="459"/>
      <c r="AX26" s="459"/>
      <c r="AY26" s="460"/>
      <c r="AZ26" s="464"/>
      <c r="BA26" s="459"/>
      <c r="BB26" s="459"/>
      <c r="BC26" s="459"/>
      <c r="BD26" s="459"/>
      <c r="BE26" s="459"/>
      <c r="BF26" s="465"/>
      <c r="BG26" s="189"/>
      <c r="BH26" s="190"/>
      <c r="BI26" s="191" t="str">
        <f>IFERROR(VLOOKUP(BG26,宿泊手当!$A$1:$B$5,2,FALSE),"食事の有無を選択")</f>
        <v>食事の有無を選択</v>
      </c>
      <c r="BJ26" s="189"/>
      <c r="BK26" s="192"/>
      <c r="BL26" s="488">
        <f t="shared" si="1"/>
        <v>0</v>
      </c>
      <c r="BM26" s="489"/>
      <c r="BN26" s="193" t="s">
        <v>4</v>
      </c>
      <c r="BO26" s="458"/>
      <c r="BP26" s="459"/>
      <c r="BQ26" s="459"/>
      <c r="BR26" s="459"/>
      <c r="BS26" s="459"/>
      <c r="BT26" s="459"/>
      <c r="BU26" s="465"/>
      <c r="BV26" s="458"/>
      <c r="BW26" s="459"/>
      <c r="BX26" s="459"/>
      <c r="BY26" s="459"/>
      <c r="BZ26" s="459"/>
      <c r="CA26" s="459"/>
      <c r="CB26" s="465"/>
      <c r="CC26" s="458"/>
      <c r="CD26" s="459"/>
      <c r="CE26" s="459"/>
      <c r="CF26" s="459"/>
      <c r="CG26" s="459"/>
      <c r="CH26" s="459"/>
      <c r="CI26" s="465"/>
      <c r="CJ26" s="458"/>
      <c r="CK26" s="459"/>
      <c r="CL26" s="459"/>
      <c r="CM26" s="459"/>
      <c r="CN26" s="459"/>
      <c r="CO26" s="459"/>
      <c r="CP26" s="465"/>
      <c r="CQ26" s="458"/>
      <c r="CR26" s="459"/>
      <c r="CS26" s="459"/>
      <c r="CT26" s="459"/>
      <c r="CU26" s="459"/>
      <c r="CV26" s="459"/>
      <c r="CW26" s="465"/>
      <c r="CX26" s="458"/>
      <c r="CY26" s="459"/>
      <c r="CZ26" s="459"/>
      <c r="DA26" s="459"/>
      <c r="DB26" s="459"/>
      <c r="DC26" s="459"/>
      <c r="DD26" s="465"/>
      <c r="DE26" s="482"/>
      <c r="DF26" s="483"/>
      <c r="DG26" s="483"/>
      <c r="DH26" s="483"/>
      <c r="DI26" s="483"/>
      <c r="DJ26" s="483"/>
      <c r="DK26" s="173"/>
      <c r="DL26" s="456"/>
    </row>
    <row r="27" spans="2:116" ht="15.75" customHeight="1">
      <c r="B27" s="461"/>
      <c r="C27" s="462"/>
      <c r="D27" s="462"/>
      <c r="E27" s="462"/>
      <c r="F27" s="462"/>
      <c r="G27" s="462"/>
      <c r="H27" s="462"/>
      <c r="I27" s="462"/>
      <c r="J27" s="462"/>
      <c r="K27" s="462"/>
      <c r="L27" s="462"/>
      <c r="M27" s="467"/>
      <c r="N27" s="499"/>
      <c r="O27" s="500"/>
      <c r="P27" s="501"/>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1"/>
      <c r="AT27" s="462"/>
      <c r="AU27" s="462"/>
      <c r="AV27" s="462"/>
      <c r="AW27" s="462"/>
      <c r="AX27" s="462"/>
      <c r="AY27" s="463"/>
      <c r="AZ27" s="466"/>
      <c r="BA27" s="462"/>
      <c r="BB27" s="462"/>
      <c r="BC27" s="462"/>
      <c r="BD27" s="462"/>
      <c r="BE27" s="462"/>
      <c r="BF27" s="467"/>
      <c r="BG27" s="493" t="s">
        <v>210</v>
      </c>
      <c r="BH27" s="494"/>
      <c r="BI27" s="494"/>
      <c r="BJ27" s="494"/>
      <c r="BK27" s="494"/>
      <c r="BL27" s="494"/>
      <c r="BM27" s="494"/>
      <c r="BN27" s="495"/>
      <c r="BO27" s="461"/>
      <c r="BP27" s="462"/>
      <c r="BQ27" s="462"/>
      <c r="BR27" s="462"/>
      <c r="BS27" s="462"/>
      <c r="BT27" s="462"/>
      <c r="BU27" s="467"/>
      <c r="BV27" s="461"/>
      <c r="BW27" s="462"/>
      <c r="BX27" s="462"/>
      <c r="BY27" s="462"/>
      <c r="BZ27" s="462"/>
      <c r="CA27" s="462"/>
      <c r="CB27" s="467"/>
      <c r="CC27" s="461"/>
      <c r="CD27" s="462"/>
      <c r="CE27" s="462"/>
      <c r="CF27" s="462"/>
      <c r="CG27" s="462"/>
      <c r="CH27" s="462"/>
      <c r="CI27" s="467"/>
      <c r="CJ27" s="461"/>
      <c r="CK27" s="462"/>
      <c r="CL27" s="462"/>
      <c r="CM27" s="462"/>
      <c r="CN27" s="462"/>
      <c r="CO27" s="462"/>
      <c r="CP27" s="467"/>
      <c r="CQ27" s="461"/>
      <c r="CR27" s="462"/>
      <c r="CS27" s="462"/>
      <c r="CT27" s="462"/>
      <c r="CU27" s="462"/>
      <c r="CV27" s="462"/>
      <c r="CW27" s="467"/>
      <c r="CX27" s="461"/>
      <c r="CY27" s="462"/>
      <c r="CZ27" s="462"/>
      <c r="DA27" s="462"/>
      <c r="DB27" s="462"/>
      <c r="DC27" s="462"/>
      <c r="DD27" s="467"/>
      <c r="DE27" s="197"/>
      <c r="DF27" s="198"/>
      <c r="DG27" s="198"/>
      <c r="DH27" s="198"/>
      <c r="DI27" s="198"/>
      <c r="DJ27" s="198"/>
      <c r="DK27" s="199" t="s">
        <v>4</v>
      </c>
    </row>
    <row r="28" spans="2:116" ht="9.75" customHeight="1">
      <c r="B28" s="496"/>
      <c r="C28" s="497"/>
      <c r="D28" s="497"/>
      <c r="E28" s="497"/>
      <c r="F28" s="497"/>
      <c r="G28" s="497"/>
      <c r="H28" s="497"/>
      <c r="I28" s="497"/>
      <c r="J28" s="497"/>
      <c r="K28" s="497"/>
      <c r="L28" s="497"/>
      <c r="M28" s="498"/>
      <c r="N28" s="499">
        <v>2</v>
      </c>
      <c r="O28" s="500"/>
      <c r="P28" s="501"/>
      <c r="S28" s="502"/>
      <c r="T28" s="503"/>
      <c r="U28" s="503"/>
      <c r="V28" s="503"/>
      <c r="W28" s="503"/>
      <c r="X28" s="504"/>
      <c r="Y28" s="502"/>
      <c r="Z28" s="503"/>
      <c r="AA28" s="503"/>
      <c r="AB28" s="503"/>
      <c r="AC28" s="503"/>
      <c r="AD28" s="504"/>
      <c r="AE28" s="502"/>
      <c r="AF28" s="503"/>
      <c r="AG28" s="503"/>
      <c r="AH28" s="503"/>
      <c r="AI28" s="503"/>
      <c r="AJ28" s="504"/>
      <c r="AK28" s="502">
        <f>SUM(S28:AJ44)</f>
        <v>0</v>
      </c>
      <c r="AL28" s="503"/>
      <c r="AM28" s="503"/>
      <c r="AN28" s="503"/>
      <c r="AO28" s="503"/>
      <c r="AP28" s="504"/>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172"/>
      <c r="CY28" s="169"/>
      <c r="CZ28" s="169"/>
      <c r="DA28" s="169"/>
      <c r="DB28" s="169"/>
      <c r="DC28" s="169"/>
      <c r="DD28" s="171"/>
      <c r="DE28" s="480">
        <f>SUM(AS29:DD29)</f>
        <v>0</v>
      </c>
      <c r="DF28" s="481"/>
      <c r="DG28" s="481"/>
      <c r="DH28" s="481"/>
      <c r="DI28" s="481"/>
      <c r="DJ28" s="481"/>
      <c r="DK28" s="171"/>
    </row>
    <row r="29" spans="2:116" ht="18.75" customHeight="1">
      <c r="B29" s="458"/>
      <c r="C29" s="459"/>
      <c r="D29" s="459"/>
      <c r="E29" s="459"/>
      <c r="F29" s="459"/>
      <c r="G29" s="459"/>
      <c r="H29" s="459"/>
      <c r="I29" s="459"/>
      <c r="J29" s="459"/>
      <c r="K29" s="459"/>
      <c r="L29" s="459"/>
      <c r="M29" s="465"/>
      <c r="N29" s="499"/>
      <c r="O29" s="500"/>
      <c r="P29" s="501"/>
      <c r="S29" s="505"/>
      <c r="T29" s="506"/>
      <c r="U29" s="506"/>
      <c r="V29" s="506"/>
      <c r="W29" s="506"/>
      <c r="X29" s="507"/>
      <c r="Y29" s="505"/>
      <c r="Z29" s="506"/>
      <c r="AA29" s="506"/>
      <c r="AB29" s="506"/>
      <c r="AC29" s="506"/>
      <c r="AD29" s="507"/>
      <c r="AE29" s="505"/>
      <c r="AF29" s="506"/>
      <c r="AG29" s="506"/>
      <c r="AH29" s="506"/>
      <c r="AI29" s="506"/>
      <c r="AJ29" s="507"/>
      <c r="AK29" s="505"/>
      <c r="AL29" s="506"/>
      <c r="AM29" s="506"/>
      <c r="AN29" s="506"/>
      <c r="AO29" s="506"/>
      <c r="AP29" s="507"/>
      <c r="AS29" s="484"/>
      <c r="AT29" s="485"/>
      <c r="AU29" s="485"/>
      <c r="AV29" s="485"/>
      <c r="AW29" s="485"/>
      <c r="AX29" s="485"/>
      <c r="AY29" s="486"/>
      <c r="AZ29" s="485"/>
      <c r="BA29" s="485"/>
      <c r="BB29" s="485"/>
      <c r="BC29" s="485"/>
      <c r="BD29" s="485"/>
      <c r="BE29" s="485"/>
      <c r="BF29" s="487"/>
      <c r="BG29" s="484">
        <f>SUM(BL39:BM44)</f>
        <v>0</v>
      </c>
      <c r="BH29" s="485"/>
      <c r="BI29" s="485"/>
      <c r="BJ29" s="485"/>
      <c r="BK29" s="485"/>
      <c r="BL29" s="485"/>
      <c r="BM29" s="485"/>
      <c r="BN29" s="487"/>
      <c r="BO29" s="484"/>
      <c r="BP29" s="485"/>
      <c r="BQ29" s="485"/>
      <c r="BR29" s="485"/>
      <c r="BS29" s="485"/>
      <c r="BT29" s="485"/>
      <c r="BU29" s="487"/>
      <c r="BV29" s="484"/>
      <c r="BW29" s="485"/>
      <c r="BX29" s="485"/>
      <c r="BY29" s="485"/>
      <c r="BZ29" s="485"/>
      <c r="CA29" s="485"/>
      <c r="CB29" s="487"/>
      <c r="CC29" s="484"/>
      <c r="CD29" s="485"/>
      <c r="CE29" s="485"/>
      <c r="CF29" s="485"/>
      <c r="CG29" s="485"/>
      <c r="CH29" s="485"/>
      <c r="CI29" s="487"/>
      <c r="CJ29" s="484"/>
      <c r="CK29" s="485"/>
      <c r="CL29" s="485"/>
      <c r="CM29" s="485"/>
      <c r="CN29" s="485"/>
      <c r="CO29" s="485"/>
      <c r="CP29" s="487"/>
      <c r="CQ29" s="484"/>
      <c r="CR29" s="485"/>
      <c r="CS29" s="485"/>
      <c r="CT29" s="485"/>
      <c r="CU29" s="485"/>
      <c r="CV29" s="485"/>
      <c r="CW29" s="487"/>
      <c r="CX29" s="484"/>
      <c r="CY29" s="485"/>
      <c r="CZ29" s="485"/>
      <c r="DA29" s="485"/>
      <c r="DB29" s="485"/>
      <c r="DC29" s="485"/>
      <c r="DD29" s="487"/>
      <c r="DE29" s="482"/>
      <c r="DF29" s="483"/>
      <c r="DG29" s="483"/>
      <c r="DH29" s="483"/>
      <c r="DI29" s="483"/>
      <c r="DJ29" s="483"/>
      <c r="DK29" s="173"/>
      <c r="DL29" s="158" t="str">
        <f>IF(AK28=DE28,"○","一致していません")</f>
        <v>○</v>
      </c>
    </row>
    <row r="30" spans="2:116" ht="9" customHeight="1">
      <c r="B30" s="458"/>
      <c r="C30" s="459"/>
      <c r="D30" s="459"/>
      <c r="E30" s="459"/>
      <c r="F30" s="459"/>
      <c r="G30" s="459"/>
      <c r="H30" s="459"/>
      <c r="I30" s="459"/>
      <c r="J30" s="459"/>
      <c r="K30" s="459"/>
      <c r="L30" s="459"/>
      <c r="M30" s="465"/>
      <c r="N30" s="499"/>
      <c r="O30" s="500"/>
      <c r="P30" s="501"/>
      <c r="S30" s="505"/>
      <c r="T30" s="506"/>
      <c r="U30" s="506"/>
      <c r="V30" s="506"/>
      <c r="W30" s="506"/>
      <c r="X30" s="507"/>
      <c r="Y30" s="505"/>
      <c r="Z30" s="506"/>
      <c r="AA30" s="506"/>
      <c r="AB30" s="506"/>
      <c r="AC30" s="506"/>
      <c r="AD30" s="507"/>
      <c r="AE30" s="505"/>
      <c r="AF30" s="506"/>
      <c r="AG30" s="506"/>
      <c r="AH30" s="506"/>
      <c r="AI30" s="506"/>
      <c r="AJ30" s="507"/>
      <c r="AK30" s="505"/>
      <c r="AL30" s="506"/>
      <c r="AM30" s="506"/>
      <c r="AN30" s="506"/>
      <c r="AO30" s="506"/>
      <c r="AP30" s="507"/>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174"/>
      <c r="CY30" s="175"/>
      <c r="CZ30" s="175"/>
      <c r="DA30" s="175"/>
      <c r="DB30" s="175"/>
      <c r="DC30" s="175"/>
      <c r="DD30" s="179" t="s">
        <v>4</v>
      </c>
      <c r="DE30" s="482"/>
      <c r="DF30" s="483"/>
      <c r="DG30" s="483"/>
      <c r="DH30" s="483"/>
      <c r="DI30" s="483"/>
      <c r="DJ30" s="483"/>
      <c r="DK30" s="173"/>
      <c r="DL30" s="456"/>
    </row>
    <row r="31" spans="2:116" ht="15" customHeight="1">
      <c r="B31" s="458"/>
      <c r="C31" s="459"/>
      <c r="D31" s="459"/>
      <c r="E31" s="459"/>
      <c r="F31" s="459"/>
      <c r="G31" s="459"/>
      <c r="H31" s="459"/>
      <c r="I31" s="459"/>
      <c r="J31" s="459"/>
      <c r="K31" s="459"/>
      <c r="L31" s="459"/>
      <c r="M31" s="465"/>
      <c r="N31" s="499"/>
      <c r="O31" s="500"/>
      <c r="P31" s="501"/>
      <c r="S31" s="505"/>
      <c r="T31" s="506"/>
      <c r="U31" s="506"/>
      <c r="V31" s="506"/>
      <c r="W31" s="506"/>
      <c r="X31" s="507"/>
      <c r="Y31" s="505"/>
      <c r="Z31" s="506"/>
      <c r="AA31" s="506"/>
      <c r="AB31" s="506"/>
      <c r="AC31" s="506"/>
      <c r="AD31" s="507"/>
      <c r="AE31" s="505"/>
      <c r="AF31" s="506"/>
      <c r="AG31" s="506"/>
      <c r="AH31" s="506"/>
      <c r="AI31" s="506"/>
      <c r="AJ31" s="507"/>
      <c r="AK31" s="505"/>
      <c r="AL31" s="506"/>
      <c r="AM31" s="506"/>
      <c r="AN31" s="506"/>
      <c r="AO31" s="506"/>
      <c r="AP31" s="507"/>
      <c r="AS31" s="180" t="s">
        <v>24</v>
      </c>
      <c r="AT31" s="181"/>
      <c r="AU31" s="181"/>
      <c r="AV31" s="181"/>
      <c r="AW31" s="181"/>
      <c r="AX31" s="181"/>
      <c r="AY31" s="182"/>
      <c r="AZ31" s="181"/>
      <c r="BA31" s="181"/>
      <c r="BB31" s="181"/>
      <c r="BC31" s="181"/>
      <c r="BD31" s="181"/>
      <c r="BE31" s="181"/>
      <c r="BF31" s="183"/>
      <c r="BG31" s="457" t="s">
        <v>194</v>
      </c>
      <c r="BH31" s="457"/>
      <c r="BI31" s="457"/>
      <c r="BJ31" s="457"/>
      <c r="BK31" s="457"/>
      <c r="BL31" s="457"/>
      <c r="BM31" s="457"/>
      <c r="BN31" s="457"/>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184"/>
      <c r="CY31" s="181"/>
      <c r="CZ31" s="181"/>
      <c r="DA31" s="181"/>
      <c r="DB31" s="181"/>
      <c r="DC31" s="181"/>
      <c r="DD31" s="183"/>
      <c r="DE31" s="482"/>
      <c r="DF31" s="483"/>
      <c r="DG31" s="483"/>
      <c r="DH31" s="483"/>
      <c r="DI31" s="483"/>
      <c r="DJ31" s="483"/>
      <c r="DK31" s="173"/>
      <c r="DL31" s="456"/>
    </row>
    <row r="32" spans="2:116" ht="15" customHeight="1">
      <c r="B32" s="458"/>
      <c r="C32" s="459"/>
      <c r="D32" s="459"/>
      <c r="E32" s="459"/>
      <c r="F32" s="459"/>
      <c r="G32" s="459"/>
      <c r="H32" s="459"/>
      <c r="I32" s="459"/>
      <c r="J32" s="459"/>
      <c r="K32" s="459"/>
      <c r="L32" s="459"/>
      <c r="M32" s="465"/>
      <c r="N32" s="499"/>
      <c r="O32" s="500"/>
      <c r="P32" s="501"/>
      <c r="S32" s="505"/>
      <c r="T32" s="506"/>
      <c r="U32" s="506"/>
      <c r="V32" s="506"/>
      <c r="W32" s="506"/>
      <c r="X32" s="507"/>
      <c r="Y32" s="505"/>
      <c r="Z32" s="506"/>
      <c r="AA32" s="506"/>
      <c r="AB32" s="506"/>
      <c r="AC32" s="506"/>
      <c r="AD32" s="507"/>
      <c r="AE32" s="505"/>
      <c r="AF32" s="506"/>
      <c r="AG32" s="506"/>
      <c r="AH32" s="506"/>
      <c r="AI32" s="506"/>
      <c r="AJ32" s="507"/>
      <c r="AK32" s="505"/>
      <c r="AL32" s="506"/>
      <c r="AM32" s="506"/>
      <c r="AN32" s="506"/>
      <c r="AO32" s="506"/>
      <c r="AP32" s="507"/>
      <c r="AS32" s="458"/>
      <c r="AT32" s="459"/>
      <c r="AU32" s="459"/>
      <c r="AV32" s="459"/>
      <c r="AW32" s="459"/>
      <c r="AX32" s="459"/>
      <c r="AY32" s="460"/>
      <c r="AZ32" s="464"/>
      <c r="BA32" s="459"/>
      <c r="BB32" s="459"/>
      <c r="BC32" s="459"/>
      <c r="BD32" s="459"/>
      <c r="BE32" s="459"/>
      <c r="BF32" s="465"/>
      <c r="BG32" s="468" t="s">
        <v>208</v>
      </c>
      <c r="BH32" s="469"/>
      <c r="BI32" s="470" t="s">
        <v>207</v>
      </c>
      <c r="BJ32" s="472" t="s">
        <v>200</v>
      </c>
      <c r="BK32" s="472" t="s">
        <v>205</v>
      </c>
      <c r="BL32" s="474" t="s">
        <v>201</v>
      </c>
      <c r="BM32" s="475"/>
      <c r="BN32" s="476"/>
      <c r="BO32" s="458"/>
      <c r="BP32" s="459"/>
      <c r="BQ32" s="459"/>
      <c r="BR32" s="459"/>
      <c r="BS32" s="459"/>
      <c r="BT32" s="459"/>
      <c r="BU32" s="465"/>
      <c r="BV32" s="458"/>
      <c r="BW32" s="459"/>
      <c r="BX32" s="459"/>
      <c r="BY32" s="459"/>
      <c r="BZ32" s="459"/>
      <c r="CA32" s="459"/>
      <c r="CB32" s="465"/>
      <c r="CC32" s="458"/>
      <c r="CD32" s="459"/>
      <c r="CE32" s="459"/>
      <c r="CF32" s="459"/>
      <c r="CG32" s="459"/>
      <c r="CH32" s="459"/>
      <c r="CI32" s="465"/>
      <c r="CJ32" s="458"/>
      <c r="CK32" s="459"/>
      <c r="CL32" s="459"/>
      <c r="CM32" s="459"/>
      <c r="CN32" s="459"/>
      <c r="CO32" s="459"/>
      <c r="CP32" s="465"/>
      <c r="CQ32" s="458"/>
      <c r="CR32" s="459"/>
      <c r="CS32" s="459"/>
      <c r="CT32" s="459"/>
      <c r="CU32" s="459"/>
      <c r="CV32" s="459"/>
      <c r="CW32" s="465"/>
      <c r="CX32" s="458"/>
      <c r="CY32" s="459"/>
      <c r="CZ32" s="459"/>
      <c r="DA32" s="459"/>
      <c r="DB32" s="459"/>
      <c r="DC32" s="459"/>
      <c r="DD32" s="465"/>
      <c r="DE32" s="482"/>
      <c r="DF32" s="483"/>
      <c r="DG32" s="483"/>
      <c r="DH32" s="483"/>
      <c r="DI32" s="483"/>
      <c r="DJ32" s="483"/>
      <c r="DK32" s="173"/>
      <c r="DL32" s="456"/>
    </row>
    <row r="33" spans="2:116" ht="13.5" customHeight="1">
      <c r="B33" s="458"/>
      <c r="C33" s="459"/>
      <c r="D33" s="459"/>
      <c r="E33" s="459"/>
      <c r="F33" s="459"/>
      <c r="G33" s="459"/>
      <c r="H33" s="459"/>
      <c r="I33" s="459"/>
      <c r="J33" s="459"/>
      <c r="K33" s="459"/>
      <c r="L33" s="459"/>
      <c r="M33" s="465"/>
      <c r="N33" s="499"/>
      <c r="O33" s="500"/>
      <c r="P33" s="501"/>
      <c r="S33" s="505"/>
      <c r="T33" s="506"/>
      <c r="U33" s="506"/>
      <c r="V33" s="506"/>
      <c r="W33" s="506"/>
      <c r="X33" s="507"/>
      <c r="Y33" s="505"/>
      <c r="Z33" s="506"/>
      <c r="AA33" s="506"/>
      <c r="AB33" s="506"/>
      <c r="AC33" s="506"/>
      <c r="AD33" s="507"/>
      <c r="AE33" s="505"/>
      <c r="AF33" s="506"/>
      <c r="AG33" s="506"/>
      <c r="AH33" s="506"/>
      <c r="AI33" s="506"/>
      <c r="AJ33" s="507"/>
      <c r="AK33" s="505"/>
      <c r="AL33" s="506"/>
      <c r="AM33" s="506"/>
      <c r="AN33" s="506"/>
      <c r="AO33" s="506"/>
      <c r="AP33" s="507"/>
      <c r="AS33" s="458"/>
      <c r="AT33" s="459"/>
      <c r="AU33" s="459"/>
      <c r="AV33" s="459"/>
      <c r="AW33" s="459"/>
      <c r="AX33" s="459"/>
      <c r="AY33" s="460"/>
      <c r="AZ33" s="464"/>
      <c r="BA33" s="459"/>
      <c r="BB33" s="459"/>
      <c r="BC33" s="459"/>
      <c r="BD33" s="459"/>
      <c r="BE33" s="459"/>
      <c r="BF33" s="465"/>
      <c r="BG33" s="185" t="s">
        <v>195</v>
      </c>
      <c r="BH33" s="186" t="s">
        <v>3</v>
      </c>
      <c r="BI33" s="471"/>
      <c r="BJ33" s="473"/>
      <c r="BK33" s="473"/>
      <c r="BL33" s="477"/>
      <c r="BM33" s="478"/>
      <c r="BN33" s="479"/>
      <c r="BO33" s="458"/>
      <c r="BP33" s="459"/>
      <c r="BQ33" s="459"/>
      <c r="BR33" s="459"/>
      <c r="BS33" s="459"/>
      <c r="BT33" s="459"/>
      <c r="BU33" s="465"/>
      <c r="BV33" s="458"/>
      <c r="BW33" s="459"/>
      <c r="BX33" s="459"/>
      <c r="BY33" s="459"/>
      <c r="BZ33" s="459"/>
      <c r="CA33" s="459"/>
      <c r="CB33" s="465"/>
      <c r="CC33" s="458"/>
      <c r="CD33" s="459"/>
      <c r="CE33" s="459"/>
      <c r="CF33" s="459"/>
      <c r="CG33" s="459"/>
      <c r="CH33" s="459"/>
      <c r="CI33" s="465"/>
      <c r="CJ33" s="458"/>
      <c r="CK33" s="459"/>
      <c r="CL33" s="459"/>
      <c r="CM33" s="459"/>
      <c r="CN33" s="459"/>
      <c r="CO33" s="459"/>
      <c r="CP33" s="465"/>
      <c r="CQ33" s="458"/>
      <c r="CR33" s="459"/>
      <c r="CS33" s="459"/>
      <c r="CT33" s="459"/>
      <c r="CU33" s="459"/>
      <c r="CV33" s="459"/>
      <c r="CW33" s="465"/>
      <c r="CX33" s="458"/>
      <c r="CY33" s="459"/>
      <c r="CZ33" s="459"/>
      <c r="DA33" s="459"/>
      <c r="DB33" s="459"/>
      <c r="DC33" s="459"/>
      <c r="DD33" s="465"/>
      <c r="DE33" s="482"/>
      <c r="DF33" s="483"/>
      <c r="DG33" s="483"/>
      <c r="DH33" s="483"/>
      <c r="DI33" s="483"/>
      <c r="DJ33" s="483"/>
      <c r="DK33" s="173"/>
      <c r="DL33" s="456"/>
    </row>
    <row r="34" spans="2:116" ht="20.25" customHeight="1">
      <c r="B34" s="458"/>
      <c r="C34" s="459"/>
      <c r="D34" s="459"/>
      <c r="E34" s="459"/>
      <c r="F34" s="459"/>
      <c r="G34" s="459"/>
      <c r="H34" s="459"/>
      <c r="I34" s="459"/>
      <c r="J34" s="459"/>
      <c r="K34" s="459"/>
      <c r="L34" s="459"/>
      <c r="M34" s="465"/>
      <c r="N34" s="499"/>
      <c r="O34" s="500"/>
      <c r="P34" s="501"/>
      <c r="S34" s="505"/>
      <c r="T34" s="506"/>
      <c r="U34" s="506"/>
      <c r="V34" s="506"/>
      <c r="W34" s="506"/>
      <c r="X34" s="507"/>
      <c r="Y34" s="505"/>
      <c r="Z34" s="506"/>
      <c r="AA34" s="506"/>
      <c r="AB34" s="506"/>
      <c r="AC34" s="506"/>
      <c r="AD34" s="507"/>
      <c r="AE34" s="505"/>
      <c r="AF34" s="506"/>
      <c r="AG34" s="506"/>
      <c r="AH34" s="506"/>
      <c r="AI34" s="506"/>
      <c r="AJ34" s="507"/>
      <c r="AK34" s="505"/>
      <c r="AL34" s="506"/>
      <c r="AM34" s="506"/>
      <c r="AN34" s="506"/>
      <c r="AO34" s="506"/>
      <c r="AP34" s="507"/>
      <c r="AS34" s="458"/>
      <c r="AT34" s="459"/>
      <c r="AU34" s="459"/>
      <c r="AV34" s="459"/>
      <c r="AW34" s="459"/>
      <c r="AX34" s="459"/>
      <c r="AY34" s="460"/>
      <c r="AZ34" s="464"/>
      <c r="BA34" s="459"/>
      <c r="BB34" s="459"/>
      <c r="BC34" s="459"/>
      <c r="BD34" s="459"/>
      <c r="BE34" s="459"/>
      <c r="BF34" s="465"/>
      <c r="BG34" s="187"/>
      <c r="BH34" s="221">
        <f>IFERROR(VLOOKUP(【⑤選手強化】事業!AY12,宿泊費基準額!_xlnm.Print_Area,2,FALSE),0)</f>
        <v>0</v>
      </c>
      <c r="BI34" s="222" t="str">
        <f>IFERROR(VLOOKUP(BG34,宿泊手当!$A$1:$B$5,2,FALSE),"食事の有無を選択")</f>
        <v>食事の有無を選択</v>
      </c>
      <c r="BJ34" s="223"/>
      <c r="BK34" s="223"/>
      <c r="BL34" s="490">
        <f>IFERROR(BH34+BI34,0)</f>
        <v>0</v>
      </c>
      <c r="BM34" s="491"/>
      <c r="BN34" s="188" t="s">
        <v>4</v>
      </c>
      <c r="BO34" s="458"/>
      <c r="BP34" s="459"/>
      <c r="BQ34" s="459"/>
      <c r="BR34" s="459"/>
      <c r="BS34" s="459"/>
      <c r="BT34" s="459"/>
      <c r="BU34" s="465"/>
      <c r="BV34" s="458"/>
      <c r="BW34" s="459"/>
      <c r="BX34" s="459"/>
      <c r="BY34" s="459"/>
      <c r="BZ34" s="459"/>
      <c r="CA34" s="459"/>
      <c r="CB34" s="465"/>
      <c r="CC34" s="458"/>
      <c r="CD34" s="459"/>
      <c r="CE34" s="459"/>
      <c r="CF34" s="459"/>
      <c r="CG34" s="459"/>
      <c r="CH34" s="459"/>
      <c r="CI34" s="465"/>
      <c r="CJ34" s="458"/>
      <c r="CK34" s="459"/>
      <c r="CL34" s="459"/>
      <c r="CM34" s="459"/>
      <c r="CN34" s="459"/>
      <c r="CO34" s="459"/>
      <c r="CP34" s="465"/>
      <c r="CQ34" s="458"/>
      <c r="CR34" s="459"/>
      <c r="CS34" s="459"/>
      <c r="CT34" s="459"/>
      <c r="CU34" s="459"/>
      <c r="CV34" s="459"/>
      <c r="CW34" s="465"/>
      <c r="CX34" s="458"/>
      <c r="CY34" s="459"/>
      <c r="CZ34" s="459"/>
      <c r="DA34" s="459"/>
      <c r="DB34" s="459"/>
      <c r="DC34" s="459"/>
      <c r="DD34" s="465"/>
      <c r="DE34" s="482"/>
      <c r="DF34" s="483"/>
      <c r="DG34" s="483"/>
      <c r="DH34" s="483"/>
      <c r="DI34" s="483"/>
      <c r="DJ34" s="483"/>
      <c r="DK34" s="173"/>
      <c r="DL34" s="456"/>
    </row>
    <row r="35" spans="2:116" ht="20.25" customHeight="1">
      <c r="B35" s="458"/>
      <c r="C35" s="459"/>
      <c r="D35" s="459"/>
      <c r="E35" s="459"/>
      <c r="F35" s="459"/>
      <c r="G35" s="459"/>
      <c r="H35" s="459"/>
      <c r="I35" s="459"/>
      <c r="J35" s="459"/>
      <c r="K35" s="459"/>
      <c r="L35" s="459"/>
      <c r="M35" s="465"/>
      <c r="N35" s="499"/>
      <c r="O35" s="500"/>
      <c r="P35" s="501"/>
      <c r="S35" s="505"/>
      <c r="T35" s="506"/>
      <c r="U35" s="506"/>
      <c r="V35" s="506"/>
      <c r="W35" s="506"/>
      <c r="X35" s="507"/>
      <c r="Y35" s="505"/>
      <c r="Z35" s="506"/>
      <c r="AA35" s="506"/>
      <c r="AB35" s="506"/>
      <c r="AC35" s="506"/>
      <c r="AD35" s="507"/>
      <c r="AE35" s="505"/>
      <c r="AF35" s="506"/>
      <c r="AG35" s="506"/>
      <c r="AH35" s="506"/>
      <c r="AI35" s="506"/>
      <c r="AJ35" s="507"/>
      <c r="AK35" s="505"/>
      <c r="AL35" s="506"/>
      <c r="AM35" s="506"/>
      <c r="AN35" s="506"/>
      <c r="AO35" s="506"/>
      <c r="AP35" s="507"/>
      <c r="AS35" s="458"/>
      <c r="AT35" s="459"/>
      <c r="AU35" s="459"/>
      <c r="AV35" s="459"/>
      <c r="AW35" s="459"/>
      <c r="AX35" s="459"/>
      <c r="AY35" s="460"/>
      <c r="AZ35" s="464"/>
      <c r="BA35" s="459"/>
      <c r="BB35" s="459"/>
      <c r="BC35" s="459"/>
      <c r="BD35" s="459"/>
      <c r="BE35" s="459"/>
      <c r="BF35" s="465"/>
      <c r="BG35" s="187"/>
      <c r="BH35" s="221">
        <f>$BH$34</f>
        <v>0</v>
      </c>
      <c r="BI35" s="222" t="str">
        <f>IFERROR(VLOOKUP(BG35,宿泊手当!$A$1:$B$5,2,FALSE),"食事の有無を選択")</f>
        <v>食事の有無を選択</v>
      </c>
      <c r="BJ35" s="223"/>
      <c r="BK35" s="223"/>
      <c r="BL35" s="490">
        <f>IFERROR(BH35+BI35,0)</f>
        <v>0</v>
      </c>
      <c r="BM35" s="491"/>
      <c r="BN35" s="188" t="s">
        <v>4</v>
      </c>
      <c r="BO35" s="458"/>
      <c r="BP35" s="459"/>
      <c r="BQ35" s="459"/>
      <c r="BR35" s="459"/>
      <c r="BS35" s="459"/>
      <c r="BT35" s="459"/>
      <c r="BU35" s="465"/>
      <c r="BV35" s="458"/>
      <c r="BW35" s="459"/>
      <c r="BX35" s="459"/>
      <c r="BY35" s="459"/>
      <c r="BZ35" s="459"/>
      <c r="CA35" s="459"/>
      <c r="CB35" s="465"/>
      <c r="CC35" s="458"/>
      <c r="CD35" s="459"/>
      <c r="CE35" s="459"/>
      <c r="CF35" s="459"/>
      <c r="CG35" s="459"/>
      <c r="CH35" s="459"/>
      <c r="CI35" s="465"/>
      <c r="CJ35" s="458"/>
      <c r="CK35" s="459"/>
      <c r="CL35" s="459"/>
      <c r="CM35" s="459"/>
      <c r="CN35" s="459"/>
      <c r="CO35" s="459"/>
      <c r="CP35" s="465"/>
      <c r="CQ35" s="458"/>
      <c r="CR35" s="459"/>
      <c r="CS35" s="459"/>
      <c r="CT35" s="459"/>
      <c r="CU35" s="459"/>
      <c r="CV35" s="459"/>
      <c r="CW35" s="465"/>
      <c r="CX35" s="458"/>
      <c r="CY35" s="459"/>
      <c r="CZ35" s="459"/>
      <c r="DA35" s="459"/>
      <c r="DB35" s="459"/>
      <c r="DC35" s="459"/>
      <c r="DD35" s="465"/>
      <c r="DE35" s="482"/>
      <c r="DF35" s="483"/>
      <c r="DG35" s="483"/>
      <c r="DH35" s="483"/>
      <c r="DI35" s="483"/>
      <c r="DJ35" s="483"/>
      <c r="DK35" s="173"/>
      <c r="DL35" s="456"/>
    </row>
    <row r="36" spans="2:116" ht="20.25" hidden="1" customHeight="1">
      <c r="B36" s="458"/>
      <c r="C36" s="459"/>
      <c r="D36" s="459"/>
      <c r="E36" s="459"/>
      <c r="F36" s="459"/>
      <c r="G36" s="459"/>
      <c r="H36" s="459"/>
      <c r="I36" s="459"/>
      <c r="J36" s="459"/>
      <c r="K36" s="459"/>
      <c r="L36" s="459"/>
      <c r="M36" s="465"/>
      <c r="N36" s="499"/>
      <c r="O36" s="500"/>
      <c r="P36" s="501"/>
      <c r="S36" s="505"/>
      <c r="T36" s="506"/>
      <c r="U36" s="506"/>
      <c r="V36" s="506"/>
      <c r="W36" s="506"/>
      <c r="X36" s="507"/>
      <c r="Y36" s="505"/>
      <c r="Z36" s="506"/>
      <c r="AA36" s="506"/>
      <c r="AB36" s="506"/>
      <c r="AC36" s="506"/>
      <c r="AD36" s="507"/>
      <c r="AE36" s="505"/>
      <c r="AF36" s="506"/>
      <c r="AG36" s="506"/>
      <c r="AH36" s="506"/>
      <c r="AI36" s="506"/>
      <c r="AJ36" s="507"/>
      <c r="AK36" s="505"/>
      <c r="AL36" s="506"/>
      <c r="AM36" s="506"/>
      <c r="AN36" s="506"/>
      <c r="AO36" s="506"/>
      <c r="AP36" s="507"/>
      <c r="AS36" s="458"/>
      <c r="AT36" s="459"/>
      <c r="AU36" s="459"/>
      <c r="AV36" s="459"/>
      <c r="AW36" s="459"/>
      <c r="AX36" s="459"/>
      <c r="AY36" s="460"/>
      <c r="AZ36" s="464"/>
      <c r="BA36" s="459"/>
      <c r="BB36" s="459"/>
      <c r="BC36" s="459"/>
      <c r="BD36" s="459"/>
      <c r="BE36" s="459"/>
      <c r="BF36" s="465"/>
      <c r="BG36" s="187"/>
      <c r="BH36" s="221">
        <f t="shared" ref="BH36:BH37" si="2">$BH$34</f>
        <v>0</v>
      </c>
      <c r="BI36" s="222" t="str">
        <f>IFERROR(VLOOKUP(BG36,宿泊手当!$A$1:$B$5,2,FALSE),"食事の有無を選択")</f>
        <v>食事の有無を選択</v>
      </c>
      <c r="BJ36" s="223"/>
      <c r="BK36" s="223"/>
      <c r="BL36" s="490">
        <f>IFERROR(BH36+BI36,0)</f>
        <v>0</v>
      </c>
      <c r="BM36" s="491"/>
      <c r="BN36" s="188" t="s">
        <v>4</v>
      </c>
      <c r="BO36" s="458"/>
      <c r="BP36" s="459"/>
      <c r="BQ36" s="459"/>
      <c r="BR36" s="459"/>
      <c r="BS36" s="459"/>
      <c r="BT36" s="459"/>
      <c r="BU36" s="465"/>
      <c r="BV36" s="458"/>
      <c r="BW36" s="459"/>
      <c r="BX36" s="459"/>
      <c r="BY36" s="459"/>
      <c r="BZ36" s="459"/>
      <c r="CA36" s="459"/>
      <c r="CB36" s="465"/>
      <c r="CC36" s="458"/>
      <c r="CD36" s="459"/>
      <c r="CE36" s="459"/>
      <c r="CF36" s="459"/>
      <c r="CG36" s="459"/>
      <c r="CH36" s="459"/>
      <c r="CI36" s="465"/>
      <c r="CJ36" s="458"/>
      <c r="CK36" s="459"/>
      <c r="CL36" s="459"/>
      <c r="CM36" s="459"/>
      <c r="CN36" s="459"/>
      <c r="CO36" s="459"/>
      <c r="CP36" s="465"/>
      <c r="CQ36" s="458"/>
      <c r="CR36" s="459"/>
      <c r="CS36" s="459"/>
      <c r="CT36" s="459"/>
      <c r="CU36" s="459"/>
      <c r="CV36" s="459"/>
      <c r="CW36" s="465"/>
      <c r="CX36" s="458"/>
      <c r="CY36" s="459"/>
      <c r="CZ36" s="459"/>
      <c r="DA36" s="459"/>
      <c r="DB36" s="459"/>
      <c r="DC36" s="459"/>
      <c r="DD36" s="465"/>
      <c r="DE36" s="482"/>
      <c r="DF36" s="483"/>
      <c r="DG36" s="483"/>
      <c r="DH36" s="483"/>
      <c r="DI36" s="483"/>
      <c r="DJ36" s="483"/>
      <c r="DK36" s="173"/>
      <c r="DL36" s="456"/>
    </row>
    <row r="37" spans="2:116" ht="20.25" hidden="1" customHeight="1">
      <c r="B37" s="458"/>
      <c r="C37" s="459"/>
      <c r="D37" s="459"/>
      <c r="E37" s="459"/>
      <c r="F37" s="459"/>
      <c r="G37" s="459"/>
      <c r="H37" s="459"/>
      <c r="I37" s="459"/>
      <c r="J37" s="459"/>
      <c r="K37" s="459"/>
      <c r="L37" s="459"/>
      <c r="M37" s="465"/>
      <c r="N37" s="499"/>
      <c r="O37" s="500"/>
      <c r="P37" s="501"/>
      <c r="S37" s="505"/>
      <c r="T37" s="506"/>
      <c r="U37" s="506"/>
      <c r="V37" s="506"/>
      <c r="W37" s="506"/>
      <c r="X37" s="507"/>
      <c r="Y37" s="505"/>
      <c r="Z37" s="506"/>
      <c r="AA37" s="506"/>
      <c r="AB37" s="506"/>
      <c r="AC37" s="506"/>
      <c r="AD37" s="507"/>
      <c r="AE37" s="505"/>
      <c r="AF37" s="506"/>
      <c r="AG37" s="506"/>
      <c r="AH37" s="506"/>
      <c r="AI37" s="506"/>
      <c r="AJ37" s="507"/>
      <c r="AK37" s="505"/>
      <c r="AL37" s="506"/>
      <c r="AM37" s="506"/>
      <c r="AN37" s="506"/>
      <c r="AO37" s="506"/>
      <c r="AP37" s="507"/>
      <c r="AS37" s="458"/>
      <c r="AT37" s="459"/>
      <c r="AU37" s="459"/>
      <c r="AV37" s="459"/>
      <c r="AW37" s="459"/>
      <c r="AX37" s="459"/>
      <c r="AY37" s="460"/>
      <c r="AZ37" s="464"/>
      <c r="BA37" s="459"/>
      <c r="BB37" s="459"/>
      <c r="BC37" s="459"/>
      <c r="BD37" s="459"/>
      <c r="BE37" s="459"/>
      <c r="BF37" s="465"/>
      <c r="BG37" s="187"/>
      <c r="BH37" s="221">
        <f t="shared" si="2"/>
        <v>0</v>
      </c>
      <c r="BI37" s="222" t="str">
        <f>IFERROR(VLOOKUP(BG37,宿泊手当!$A$1:$B$5,2,FALSE),"食事の有無を選択")</f>
        <v>食事の有無を選択</v>
      </c>
      <c r="BJ37" s="223"/>
      <c r="BK37" s="223"/>
      <c r="BL37" s="490">
        <f>IFERROR(BH37+BI37,0)</f>
        <v>0</v>
      </c>
      <c r="BM37" s="491"/>
      <c r="BN37" s="188" t="s">
        <v>4</v>
      </c>
      <c r="BO37" s="458"/>
      <c r="BP37" s="459"/>
      <c r="BQ37" s="459"/>
      <c r="BR37" s="459"/>
      <c r="BS37" s="459"/>
      <c r="BT37" s="459"/>
      <c r="BU37" s="465"/>
      <c r="BV37" s="458"/>
      <c r="BW37" s="459"/>
      <c r="BX37" s="459"/>
      <c r="BY37" s="459"/>
      <c r="BZ37" s="459"/>
      <c r="CA37" s="459"/>
      <c r="CB37" s="465"/>
      <c r="CC37" s="458"/>
      <c r="CD37" s="459"/>
      <c r="CE37" s="459"/>
      <c r="CF37" s="459"/>
      <c r="CG37" s="459"/>
      <c r="CH37" s="459"/>
      <c r="CI37" s="465"/>
      <c r="CJ37" s="458"/>
      <c r="CK37" s="459"/>
      <c r="CL37" s="459"/>
      <c r="CM37" s="459"/>
      <c r="CN37" s="459"/>
      <c r="CO37" s="459"/>
      <c r="CP37" s="465"/>
      <c r="CQ37" s="458"/>
      <c r="CR37" s="459"/>
      <c r="CS37" s="459"/>
      <c r="CT37" s="459"/>
      <c r="CU37" s="459"/>
      <c r="CV37" s="459"/>
      <c r="CW37" s="465"/>
      <c r="CX37" s="458"/>
      <c r="CY37" s="459"/>
      <c r="CZ37" s="459"/>
      <c r="DA37" s="459"/>
      <c r="DB37" s="459"/>
      <c r="DC37" s="459"/>
      <c r="DD37" s="465"/>
      <c r="DE37" s="482"/>
      <c r="DF37" s="483"/>
      <c r="DG37" s="483"/>
      <c r="DH37" s="483"/>
      <c r="DI37" s="483"/>
      <c r="DJ37" s="483"/>
      <c r="DK37" s="173"/>
      <c r="DL37" s="456"/>
    </row>
    <row r="38" spans="2:116" ht="15" customHeight="1">
      <c r="B38" s="458"/>
      <c r="C38" s="459"/>
      <c r="D38" s="459"/>
      <c r="E38" s="459"/>
      <c r="F38" s="459"/>
      <c r="G38" s="459"/>
      <c r="H38" s="459"/>
      <c r="I38" s="459"/>
      <c r="J38" s="459"/>
      <c r="K38" s="459"/>
      <c r="L38" s="459"/>
      <c r="M38" s="465"/>
      <c r="N38" s="499"/>
      <c r="O38" s="500"/>
      <c r="P38" s="501"/>
      <c r="S38" s="505"/>
      <c r="T38" s="506"/>
      <c r="U38" s="506"/>
      <c r="V38" s="506"/>
      <c r="W38" s="506"/>
      <c r="X38" s="507"/>
      <c r="Y38" s="505"/>
      <c r="Z38" s="506"/>
      <c r="AA38" s="506"/>
      <c r="AB38" s="506"/>
      <c r="AC38" s="506"/>
      <c r="AD38" s="507"/>
      <c r="AE38" s="505"/>
      <c r="AF38" s="506"/>
      <c r="AG38" s="506"/>
      <c r="AH38" s="506"/>
      <c r="AI38" s="506"/>
      <c r="AJ38" s="507"/>
      <c r="AK38" s="505"/>
      <c r="AL38" s="506"/>
      <c r="AM38" s="506"/>
      <c r="AN38" s="506"/>
      <c r="AO38" s="506"/>
      <c r="AP38" s="507"/>
      <c r="AS38" s="458"/>
      <c r="AT38" s="459"/>
      <c r="AU38" s="459"/>
      <c r="AV38" s="459"/>
      <c r="AW38" s="459"/>
      <c r="AX38" s="459"/>
      <c r="AY38" s="460"/>
      <c r="AZ38" s="464"/>
      <c r="BA38" s="459"/>
      <c r="BB38" s="459"/>
      <c r="BC38" s="459"/>
      <c r="BD38" s="459"/>
      <c r="BE38" s="459"/>
      <c r="BF38" s="465"/>
      <c r="BG38" s="492" t="s">
        <v>202</v>
      </c>
      <c r="BH38" s="492"/>
      <c r="BI38" s="492"/>
      <c r="BJ38" s="492"/>
      <c r="BK38" s="492"/>
      <c r="BL38" s="492"/>
      <c r="BM38" s="492"/>
      <c r="BN38" s="492"/>
      <c r="BO38" s="458"/>
      <c r="BP38" s="459"/>
      <c r="BQ38" s="459"/>
      <c r="BR38" s="459"/>
      <c r="BS38" s="459"/>
      <c r="BT38" s="459"/>
      <c r="BU38" s="465"/>
      <c r="BV38" s="458"/>
      <c r="BW38" s="459"/>
      <c r="BX38" s="459"/>
      <c r="BY38" s="459"/>
      <c r="BZ38" s="459"/>
      <c r="CA38" s="459"/>
      <c r="CB38" s="465"/>
      <c r="CC38" s="458"/>
      <c r="CD38" s="459"/>
      <c r="CE38" s="459"/>
      <c r="CF38" s="459"/>
      <c r="CG38" s="459"/>
      <c r="CH38" s="459"/>
      <c r="CI38" s="465"/>
      <c r="CJ38" s="458"/>
      <c r="CK38" s="459"/>
      <c r="CL38" s="459"/>
      <c r="CM38" s="459"/>
      <c r="CN38" s="459"/>
      <c r="CO38" s="459"/>
      <c r="CP38" s="465"/>
      <c r="CQ38" s="458"/>
      <c r="CR38" s="459"/>
      <c r="CS38" s="459"/>
      <c r="CT38" s="459"/>
      <c r="CU38" s="459"/>
      <c r="CV38" s="459"/>
      <c r="CW38" s="465"/>
      <c r="CX38" s="458"/>
      <c r="CY38" s="459"/>
      <c r="CZ38" s="459"/>
      <c r="DA38" s="459"/>
      <c r="DB38" s="459"/>
      <c r="DC38" s="459"/>
      <c r="DD38" s="465"/>
      <c r="DE38" s="482"/>
      <c r="DF38" s="483"/>
      <c r="DG38" s="483"/>
      <c r="DH38" s="483"/>
      <c r="DI38" s="483"/>
      <c r="DJ38" s="483"/>
      <c r="DK38" s="173"/>
      <c r="DL38" s="456"/>
    </row>
    <row r="39" spans="2:116" ht="20.25" customHeight="1">
      <c r="B39" s="458"/>
      <c r="C39" s="459"/>
      <c r="D39" s="459"/>
      <c r="E39" s="459"/>
      <c r="F39" s="459"/>
      <c r="G39" s="459"/>
      <c r="H39" s="459"/>
      <c r="I39" s="459"/>
      <c r="J39" s="459"/>
      <c r="K39" s="459"/>
      <c r="L39" s="459"/>
      <c r="M39" s="465"/>
      <c r="N39" s="499"/>
      <c r="O39" s="500"/>
      <c r="P39" s="501"/>
      <c r="S39" s="505"/>
      <c r="T39" s="506"/>
      <c r="U39" s="506"/>
      <c r="V39" s="506"/>
      <c r="W39" s="506"/>
      <c r="X39" s="507"/>
      <c r="Y39" s="505"/>
      <c r="Z39" s="506"/>
      <c r="AA39" s="506"/>
      <c r="AB39" s="506"/>
      <c r="AC39" s="506"/>
      <c r="AD39" s="507"/>
      <c r="AE39" s="505"/>
      <c r="AF39" s="506"/>
      <c r="AG39" s="506"/>
      <c r="AH39" s="506"/>
      <c r="AI39" s="506"/>
      <c r="AJ39" s="507"/>
      <c r="AK39" s="505"/>
      <c r="AL39" s="506"/>
      <c r="AM39" s="506"/>
      <c r="AN39" s="506"/>
      <c r="AO39" s="506"/>
      <c r="AP39" s="507"/>
      <c r="AS39" s="458"/>
      <c r="AT39" s="459"/>
      <c r="AU39" s="459"/>
      <c r="AV39" s="459"/>
      <c r="AW39" s="459"/>
      <c r="AX39" s="459"/>
      <c r="AY39" s="460"/>
      <c r="AZ39" s="464"/>
      <c r="BA39" s="459"/>
      <c r="BB39" s="459"/>
      <c r="BC39" s="459"/>
      <c r="BD39" s="459"/>
      <c r="BE39" s="459"/>
      <c r="BF39" s="465"/>
      <c r="BG39" s="189"/>
      <c r="BH39" s="190"/>
      <c r="BI39" s="191" t="str">
        <f>IFERROR(VLOOKUP(BG39,宿泊手当!$A$1:$B$5,2,FALSE),"食事の有無を選択")</f>
        <v>食事の有無を選択</v>
      </c>
      <c r="BJ39" s="189"/>
      <c r="BK39" s="192"/>
      <c r="BL39" s="488">
        <f>IFERROR((BH39+BI39)*BJ39*BK39,0)</f>
        <v>0</v>
      </c>
      <c r="BM39" s="489"/>
      <c r="BN39" s="193" t="s">
        <v>4</v>
      </c>
      <c r="BO39" s="458"/>
      <c r="BP39" s="459"/>
      <c r="BQ39" s="459"/>
      <c r="BR39" s="459"/>
      <c r="BS39" s="459"/>
      <c r="BT39" s="459"/>
      <c r="BU39" s="465"/>
      <c r="BV39" s="458"/>
      <c r="BW39" s="459"/>
      <c r="BX39" s="459"/>
      <c r="BY39" s="459"/>
      <c r="BZ39" s="459"/>
      <c r="CA39" s="459"/>
      <c r="CB39" s="465"/>
      <c r="CC39" s="458"/>
      <c r="CD39" s="459"/>
      <c r="CE39" s="459"/>
      <c r="CF39" s="459"/>
      <c r="CG39" s="459"/>
      <c r="CH39" s="459"/>
      <c r="CI39" s="465"/>
      <c r="CJ39" s="458"/>
      <c r="CK39" s="459"/>
      <c r="CL39" s="459"/>
      <c r="CM39" s="459"/>
      <c r="CN39" s="459"/>
      <c r="CO39" s="459"/>
      <c r="CP39" s="465"/>
      <c r="CQ39" s="458"/>
      <c r="CR39" s="459"/>
      <c r="CS39" s="459"/>
      <c r="CT39" s="459"/>
      <c r="CU39" s="459"/>
      <c r="CV39" s="459"/>
      <c r="CW39" s="465"/>
      <c r="CX39" s="458"/>
      <c r="CY39" s="459"/>
      <c r="CZ39" s="459"/>
      <c r="DA39" s="459"/>
      <c r="DB39" s="459"/>
      <c r="DC39" s="459"/>
      <c r="DD39" s="465"/>
      <c r="DE39" s="482"/>
      <c r="DF39" s="483"/>
      <c r="DG39" s="483"/>
      <c r="DH39" s="483"/>
      <c r="DI39" s="483"/>
      <c r="DJ39" s="483"/>
      <c r="DK39" s="173"/>
      <c r="DL39" s="456"/>
    </row>
    <row r="40" spans="2:116" ht="20.25" customHeight="1">
      <c r="B40" s="458"/>
      <c r="C40" s="459"/>
      <c r="D40" s="459"/>
      <c r="E40" s="459"/>
      <c r="F40" s="459"/>
      <c r="G40" s="459"/>
      <c r="H40" s="459"/>
      <c r="I40" s="459"/>
      <c r="J40" s="459"/>
      <c r="K40" s="459"/>
      <c r="L40" s="459"/>
      <c r="M40" s="465"/>
      <c r="N40" s="499"/>
      <c r="O40" s="500"/>
      <c r="P40" s="501"/>
      <c r="S40" s="505"/>
      <c r="T40" s="506"/>
      <c r="U40" s="506"/>
      <c r="V40" s="506"/>
      <c r="W40" s="506"/>
      <c r="X40" s="507"/>
      <c r="Y40" s="505"/>
      <c r="Z40" s="506"/>
      <c r="AA40" s="506"/>
      <c r="AB40" s="506"/>
      <c r="AC40" s="506"/>
      <c r="AD40" s="507"/>
      <c r="AE40" s="505"/>
      <c r="AF40" s="506"/>
      <c r="AG40" s="506"/>
      <c r="AH40" s="506"/>
      <c r="AI40" s="506"/>
      <c r="AJ40" s="507"/>
      <c r="AK40" s="505"/>
      <c r="AL40" s="506"/>
      <c r="AM40" s="506"/>
      <c r="AN40" s="506"/>
      <c r="AO40" s="506"/>
      <c r="AP40" s="507"/>
      <c r="AS40" s="458"/>
      <c r="AT40" s="459"/>
      <c r="AU40" s="459"/>
      <c r="AV40" s="459"/>
      <c r="AW40" s="459"/>
      <c r="AX40" s="459"/>
      <c r="AY40" s="460"/>
      <c r="AZ40" s="464"/>
      <c r="BA40" s="459"/>
      <c r="BB40" s="459"/>
      <c r="BC40" s="459"/>
      <c r="BD40" s="459"/>
      <c r="BE40" s="459"/>
      <c r="BF40" s="465"/>
      <c r="BG40" s="189"/>
      <c r="BH40" s="190"/>
      <c r="BI40" s="191" t="str">
        <f>IFERROR(VLOOKUP(BG40,宿泊手当!$A$1:$B$5,2,FALSE),"食事の有無を選択")</f>
        <v>食事の有無を選択</v>
      </c>
      <c r="BJ40" s="189"/>
      <c r="BK40" s="192"/>
      <c r="BL40" s="488">
        <f t="shared" ref="BL40:BL44" si="3">IFERROR((BH40+BI40)*BJ40*BK40,0)</f>
        <v>0</v>
      </c>
      <c r="BM40" s="489"/>
      <c r="BN40" s="193" t="s">
        <v>4</v>
      </c>
      <c r="BO40" s="458"/>
      <c r="BP40" s="459"/>
      <c r="BQ40" s="459"/>
      <c r="BR40" s="459"/>
      <c r="BS40" s="459"/>
      <c r="BT40" s="459"/>
      <c r="BU40" s="465"/>
      <c r="BV40" s="458"/>
      <c r="BW40" s="459"/>
      <c r="BX40" s="459"/>
      <c r="BY40" s="459"/>
      <c r="BZ40" s="459"/>
      <c r="CA40" s="459"/>
      <c r="CB40" s="465"/>
      <c r="CC40" s="458"/>
      <c r="CD40" s="459"/>
      <c r="CE40" s="459"/>
      <c r="CF40" s="459"/>
      <c r="CG40" s="459"/>
      <c r="CH40" s="459"/>
      <c r="CI40" s="465"/>
      <c r="CJ40" s="458"/>
      <c r="CK40" s="459"/>
      <c r="CL40" s="459"/>
      <c r="CM40" s="459"/>
      <c r="CN40" s="459"/>
      <c r="CO40" s="459"/>
      <c r="CP40" s="465"/>
      <c r="CQ40" s="458"/>
      <c r="CR40" s="459"/>
      <c r="CS40" s="459"/>
      <c r="CT40" s="459"/>
      <c r="CU40" s="459"/>
      <c r="CV40" s="459"/>
      <c r="CW40" s="465"/>
      <c r="CX40" s="458"/>
      <c r="CY40" s="459"/>
      <c r="CZ40" s="459"/>
      <c r="DA40" s="459"/>
      <c r="DB40" s="459"/>
      <c r="DC40" s="459"/>
      <c r="DD40" s="465"/>
      <c r="DE40" s="482"/>
      <c r="DF40" s="483"/>
      <c r="DG40" s="483"/>
      <c r="DH40" s="483"/>
      <c r="DI40" s="483"/>
      <c r="DJ40" s="483"/>
      <c r="DK40" s="173"/>
      <c r="DL40" s="456"/>
    </row>
    <row r="41" spans="2:116" ht="20.25" customHeight="1">
      <c r="B41" s="458"/>
      <c r="C41" s="459"/>
      <c r="D41" s="459"/>
      <c r="E41" s="459"/>
      <c r="F41" s="459"/>
      <c r="G41" s="459"/>
      <c r="H41" s="459"/>
      <c r="I41" s="459"/>
      <c r="J41" s="459"/>
      <c r="K41" s="459"/>
      <c r="L41" s="459"/>
      <c r="M41" s="465"/>
      <c r="N41" s="499"/>
      <c r="O41" s="500"/>
      <c r="P41" s="501"/>
      <c r="S41" s="505"/>
      <c r="T41" s="506"/>
      <c r="U41" s="506"/>
      <c r="V41" s="506"/>
      <c r="W41" s="506"/>
      <c r="X41" s="507"/>
      <c r="Y41" s="505"/>
      <c r="Z41" s="506"/>
      <c r="AA41" s="506"/>
      <c r="AB41" s="506"/>
      <c r="AC41" s="506"/>
      <c r="AD41" s="507"/>
      <c r="AE41" s="505"/>
      <c r="AF41" s="506"/>
      <c r="AG41" s="506"/>
      <c r="AH41" s="506"/>
      <c r="AI41" s="506"/>
      <c r="AJ41" s="507"/>
      <c r="AK41" s="505"/>
      <c r="AL41" s="506"/>
      <c r="AM41" s="506"/>
      <c r="AN41" s="506"/>
      <c r="AO41" s="506"/>
      <c r="AP41" s="507"/>
      <c r="AS41" s="458"/>
      <c r="AT41" s="459"/>
      <c r="AU41" s="459"/>
      <c r="AV41" s="459"/>
      <c r="AW41" s="459"/>
      <c r="AX41" s="459"/>
      <c r="AY41" s="460"/>
      <c r="AZ41" s="464"/>
      <c r="BA41" s="459"/>
      <c r="BB41" s="459"/>
      <c r="BC41" s="459"/>
      <c r="BD41" s="459"/>
      <c r="BE41" s="459"/>
      <c r="BF41" s="465"/>
      <c r="BG41" s="189"/>
      <c r="BH41" s="190"/>
      <c r="BI41" s="191" t="str">
        <f>IFERROR(VLOOKUP(BG41,宿泊手当!$A$1:$B$5,2,FALSE),"食事の有無を選択")</f>
        <v>食事の有無を選択</v>
      </c>
      <c r="BJ41" s="189"/>
      <c r="BK41" s="192"/>
      <c r="BL41" s="488">
        <f t="shared" si="3"/>
        <v>0</v>
      </c>
      <c r="BM41" s="489"/>
      <c r="BN41" s="193" t="s">
        <v>4</v>
      </c>
      <c r="BO41" s="458"/>
      <c r="BP41" s="459"/>
      <c r="BQ41" s="459"/>
      <c r="BR41" s="459"/>
      <c r="BS41" s="459"/>
      <c r="BT41" s="459"/>
      <c r="BU41" s="465"/>
      <c r="BV41" s="458"/>
      <c r="BW41" s="459"/>
      <c r="BX41" s="459"/>
      <c r="BY41" s="459"/>
      <c r="BZ41" s="459"/>
      <c r="CA41" s="459"/>
      <c r="CB41" s="465"/>
      <c r="CC41" s="458"/>
      <c r="CD41" s="459"/>
      <c r="CE41" s="459"/>
      <c r="CF41" s="459"/>
      <c r="CG41" s="459"/>
      <c r="CH41" s="459"/>
      <c r="CI41" s="465"/>
      <c r="CJ41" s="458"/>
      <c r="CK41" s="459"/>
      <c r="CL41" s="459"/>
      <c r="CM41" s="459"/>
      <c r="CN41" s="459"/>
      <c r="CO41" s="459"/>
      <c r="CP41" s="465"/>
      <c r="CQ41" s="458"/>
      <c r="CR41" s="459"/>
      <c r="CS41" s="459"/>
      <c r="CT41" s="459"/>
      <c r="CU41" s="459"/>
      <c r="CV41" s="459"/>
      <c r="CW41" s="465"/>
      <c r="CX41" s="458"/>
      <c r="CY41" s="459"/>
      <c r="CZ41" s="459"/>
      <c r="DA41" s="459"/>
      <c r="DB41" s="459"/>
      <c r="DC41" s="459"/>
      <c r="DD41" s="465"/>
      <c r="DE41" s="482"/>
      <c r="DF41" s="483"/>
      <c r="DG41" s="483"/>
      <c r="DH41" s="483"/>
      <c r="DI41" s="483"/>
      <c r="DJ41" s="483"/>
      <c r="DK41" s="173"/>
      <c r="DL41" s="456"/>
    </row>
    <row r="42" spans="2:116" ht="20.25" hidden="1" customHeight="1">
      <c r="B42" s="458"/>
      <c r="C42" s="459"/>
      <c r="D42" s="459"/>
      <c r="E42" s="459"/>
      <c r="F42" s="459"/>
      <c r="G42" s="459"/>
      <c r="H42" s="459"/>
      <c r="I42" s="459"/>
      <c r="J42" s="459"/>
      <c r="K42" s="459"/>
      <c r="L42" s="459"/>
      <c r="M42" s="465"/>
      <c r="N42" s="499"/>
      <c r="O42" s="500"/>
      <c r="P42" s="501"/>
      <c r="S42" s="505"/>
      <c r="T42" s="506"/>
      <c r="U42" s="506"/>
      <c r="V42" s="506"/>
      <c r="W42" s="506"/>
      <c r="X42" s="507"/>
      <c r="Y42" s="505"/>
      <c r="Z42" s="506"/>
      <c r="AA42" s="506"/>
      <c r="AB42" s="506"/>
      <c r="AC42" s="506"/>
      <c r="AD42" s="507"/>
      <c r="AE42" s="505"/>
      <c r="AF42" s="506"/>
      <c r="AG42" s="506"/>
      <c r="AH42" s="506"/>
      <c r="AI42" s="506"/>
      <c r="AJ42" s="507"/>
      <c r="AK42" s="505"/>
      <c r="AL42" s="506"/>
      <c r="AM42" s="506"/>
      <c r="AN42" s="506"/>
      <c r="AO42" s="506"/>
      <c r="AP42" s="507"/>
      <c r="AS42" s="458"/>
      <c r="AT42" s="459"/>
      <c r="AU42" s="459"/>
      <c r="AV42" s="459"/>
      <c r="AW42" s="459"/>
      <c r="AX42" s="459"/>
      <c r="AY42" s="460"/>
      <c r="AZ42" s="464"/>
      <c r="BA42" s="459"/>
      <c r="BB42" s="459"/>
      <c r="BC42" s="459"/>
      <c r="BD42" s="459"/>
      <c r="BE42" s="459"/>
      <c r="BF42" s="465"/>
      <c r="BG42" s="189"/>
      <c r="BH42" s="190"/>
      <c r="BI42" s="191" t="str">
        <f>IFERROR(VLOOKUP(BG42,宿泊手当!$A$1:$B$5,2,FALSE),"食事の有無を選択")</f>
        <v>食事の有無を選択</v>
      </c>
      <c r="BJ42" s="189"/>
      <c r="BK42" s="192"/>
      <c r="BL42" s="488">
        <f t="shared" si="3"/>
        <v>0</v>
      </c>
      <c r="BM42" s="489"/>
      <c r="BN42" s="193" t="s">
        <v>4</v>
      </c>
      <c r="BO42" s="458"/>
      <c r="BP42" s="459"/>
      <c r="BQ42" s="459"/>
      <c r="BR42" s="459"/>
      <c r="BS42" s="459"/>
      <c r="BT42" s="459"/>
      <c r="BU42" s="465"/>
      <c r="BV42" s="458"/>
      <c r="BW42" s="459"/>
      <c r="BX42" s="459"/>
      <c r="BY42" s="459"/>
      <c r="BZ42" s="459"/>
      <c r="CA42" s="459"/>
      <c r="CB42" s="465"/>
      <c r="CC42" s="458"/>
      <c r="CD42" s="459"/>
      <c r="CE42" s="459"/>
      <c r="CF42" s="459"/>
      <c r="CG42" s="459"/>
      <c r="CH42" s="459"/>
      <c r="CI42" s="465"/>
      <c r="CJ42" s="458"/>
      <c r="CK42" s="459"/>
      <c r="CL42" s="459"/>
      <c r="CM42" s="459"/>
      <c r="CN42" s="459"/>
      <c r="CO42" s="459"/>
      <c r="CP42" s="465"/>
      <c r="CQ42" s="458"/>
      <c r="CR42" s="459"/>
      <c r="CS42" s="459"/>
      <c r="CT42" s="459"/>
      <c r="CU42" s="459"/>
      <c r="CV42" s="459"/>
      <c r="CW42" s="465"/>
      <c r="CX42" s="458"/>
      <c r="CY42" s="459"/>
      <c r="CZ42" s="459"/>
      <c r="DA42" s="459"/>
      <c r="DB42" s="459"/>
      <c r="DC42" s="459"/>
      <c r="DD42" s="465"/>
      <c r="DE42" s="482"/>
      <c r="DF42" s="483"/>
      <c r="DG42" s="483"/>
      <c r="DH42" s="483"/>
      <c r="DI42" s="483"/>
      <c r="DJ42" s="483"/>
      <c r="DK42" s="173"/>
      <c r="DL42" s="456"/>
    </row>
    <row r="43" spans="2:116" ht="20.25" hidden="1" customHeight="1">
      <c r="B43" s="458"/>
      <c r="C43" s="459"/>
      <c r="D43" s="459"/>
      <c r="E43" s="459"/>
      <c r="F43" s="459"/>
      <c r="G43" s="459"/>
      <c r="H43" s="459"/>
      <c r="I43" s="459"/>
      <c r="J43" s="459"/>
      <c r="K43" s="459"/>
      <c r="L43" s="459"/>
      <c r="M43" s="465"/>
      <c r="N43" s="499"/>
      <c r="O43" s="500"/>
      <c r="P43" s="501"/>
      <c r="S43" s="505"/>
      <c r="T43" s="506"/>
      <c r="U43" s="506"/>
      <c r="V43" s="506"/>
      <c r="W43" s="506"/>
      <c r="X43" s="507"/>
      <c r="Y43" s="505"/>
      <c r="Z43" s="506"/>
      <c r="AA43" s="506"/>
      <c r="AB43" s="506"/>
      <c r="AC43" s="506"/>
      <c r="AD43" s="507"/>
      <c r="AE43" s="505"/>
      <c r="AF43" s="506"/>
      <c r="AG43" s="506"/>
      <c r="AH43" s="506"/>
      <c r="AI43" s="506"/>
      <c r="AJ43" s="507"/>
      <c r="AK43" s="505"/>
      <c r="AL43" s="506"/>
      <c r="AM43" s="506"/>
      <c r="AN43" s="506"/>
      <c r="AO43" s="506"/>
      <c r="AP43" s="507"/>
      <c r="AS43" s="458"/>
      <c r="AT43" s="459"/>
      <c r="AU43" s="459"/>
      <c r="AV43" s="459"/>
      <c r="AW43" s="459"/>
      <c r="AX43" s="459"/>
      <c r="AY43" s="460"/>
      <c r="AZ43" s="464"/>
      <c r="BA43" s="459"/>
      <c r="BB43" s="459"/>
      <c r="BC43" s="459"/>
      <c r="BD43" s="459"/>
      <c r="BE43" s="459"/>
      <c r="BF43" s="465"/>
      <c r="BG43" s="189"/>
      <c r="BH43" s="190"/>
      <c r="BI43" s="191" t="str">
        <f>IFERROR(VLOOKUP(BG43,宿泊手当!$A$1:$B$5,2,FALSE),"食事の有無を選択")</f>
        <v>食事の有無を選択</v>
      </c>
      <c r="BJ43" s="189"/>
      <c r="BK43" s="192"/>
      <c r="BL43" s="488">
        <f t="shared" si="3"/>
        <v>0</v>
      </c>
      <c r="BM43" s="489"/>
      <c r="BN43" s="193" t="s">
        <v>4</v>
      </c>
      <c r="BO43" s="458"/>
      <c r="BP43" s="459"/>
      <c r="BQ43" s="459"/>
      <c r="BR43" s="459"/>
      <c r="BS43" s="459"/>
      <c r="BT43" s="459"/>
      <c r="BU43" s="465"/>
      <c r="BV43" s="458"/>
      <c r="BW43" s="459"/>
      <c r="BX43" s="459"/>
      <c r="BY43" s="459"/>
      <c r="BZ43" s="459"/>
      <c r="CA43" s="459"/>
      <c r="CB43" s="465"/>
      <c r="CC43" s="458"/>
      <c r="CD43" s="459"/>
      <c r="CE43" s="459"/>
      <c r="CF43" s="459"/>
      <c r="CG43" s="459"/>
      <c r="CH43" s="459"/>
      <c r="CI43" s="465"/>
      <c r="CJ43" s="458"/>
      <c r="CK43" s="459"/>
      <c r="CL43" s="459"/>
      <c r="CM43" s="459"/>
      <c r="CN43" s="459"/>
      <c r="CO43" s="459"/>
      <c r="CP43" s="465"/>
      <c r="CQ43" s="458"/>
      <c r="CR43" s="459"/>
      <c r="CS43" s="459"/>
      <c r="CT43" s="459"/>
      <c r="CU43" s="459"/>
      <c r="CV43" s="459"/>
      <c r="CW43" s="465"/>
      <c r="CX43" s="458"/>
      <c r="CY43" s="459"/>
      <c r="CZ43" s="459"/>
      <c r="DA43" s="459"/>
      <c r="DB43" s="459"/>
      <c r="DC43" s="459"/>
      <c r="DD43" s="465"/>
      <c r="DE43" s="482"/>
      <c r="DF43" s="483"/>
      <c r="DG43" s="483"/>
      <c r="DH43" s="483"/>
      <c r="DI43" s="483"/>
      <c r="DJ43" s="483"/>
      <c r="DK43" s="173"/>
      <c r="DL43" s="456"/>
    </row>
    <row r="44" spans="2:116" ht="20.25" hidden="1" customHeight="1">
      <c r="B44" s="458"/>
      <c r="C44" s="459"/>
      <c r="D44" s="459"/>
      <c r="E44" s="459"/>
      <c r="F44" s="459"/>
      <c r="G44" s="459"/>
      <c r="H44" s="459"/>
      <c r="I44" s="459"/>
      <c r="J44" s="459"/>
      <c r="K44" s="459"/>
      <c r="L44" s="459"/>
      <c r="M44" s="465"/>
      <c r="N44" s="499"/>
      <c r="O44" s="500"/>
      <c r="P44" s="501"/>
      <c r="S44" s="505"/>
      <c r="T44" s="506"/>
      <c r="U44" s="506"/>
      <c r="V44" s="506"/>
      <c r="W44" s="506"/>
      <c r="X44" s="507"/>
      <c r="Y44" s="505"/>
      <c r="Z44" s="506"/>
      <c r="AA44" s="506"/>
      <c r="AB44" s="506"/>
      <c r="AC44" s="506"/>
      <c r="AD44" s="507"/>
      <c r="AE44" s="505"/>
      <c r="AF44" s="506"/>
      <c r="AG44" s="506"/>
      <c r="AH44" s="506"/>
      <c r="AI44" s="506"/>
      <c r="AJ44" s="507"/>
      <c r="AK44" s="505"/>
      <c r="AL44" s="506"/>
      <c r="AM44" s="506"/>
      <c r="AN44" s="506"/>
      <c r="AO44" s="506"/>
      <c r="AP44" s="507"/>
      <c r="AS44" s="458"/>
      <c r="AT44" s="459"/>
      <c r="AU44" s="459"/>
      <c r="AV44" s="459"/>
      <c r="AW44" s="459"/>
      <c r="AX44" s="459"/>
      <c r="AY44" s="460"/>
      <c r="AZ44" s="464"/>
      <c r="BA44" s="459"/>
      <c r="BB44" s="459"/>
      <c r="BC44" s="459"/>
      <c r="BD44" s="459"/>
      <c r="BE44" s="459"/>
      <c r="BF44" s="465"/>
      <c r="BG44" s="189"/>
      <c r="BH44" s="190"/>
      <c r="BI44" s="191" t="str">
        <f>IFERROR(VLOOKUP(BG44,宿泊手当!$A$1:$B$5,2,FALSE),"食事の有無を選択")</f>
        <v>食事の有無を選択</v>
      </c>
      <c r="BJ44" s="189"/>
      <c r="BK44" s="192"/>
      <c r="BL44" s="488">
        <f t="shared" si="3"/>
        <v>0</v>
      </c>
      <c r="BM44" s="489"/>
      <c r="BN44" s="193" t="s">
        <v>4</v>
      </c>
      <c r="BO44" s="458"/>
      <c r="BP44" s="459"/>
      <c r="BQ44" s="459"/>
      <c r="BR44" s="459"/>
      <c r="BS44" s="459"/>
      <c r="BT44" s="459"/>
      <c r="BU44" s="465"/>
      <c r="BV44" s="458"/>
      <c r="BW44" s="459"/>
      <c r="BX44" s="459"/>
      <c r="BY44" s="459"/>
      <c r="BZ44" s="459"/>
      <c r="CA44" s="459"/>
      <c r="CB44" s="465"/>
      <c r="CC44" s="458"/>
      <c r="CD44" s="459"/>
      <c r="CE44" s="459"/>
      <c r="CF44" s="459"/>
      <c r="CG44" s="459"/>
      <c r="CH44" s="459"/>
      <c r="CI44" s="465"/>
      <c r="CJ44" s="458"/>
      <c r="CK44" s="459"/>
      <c r="CL44" s="459"/>
      <c r="CM44" s="459"/>
      <c r="CN44" s="459"/>
      <c r="CO44" s="459"/>
      <c r="CP44" s="465"/>
      <c r="CQ44" s="458"/>
      <c r="CR44" s="459"/>
      <c r="CS44" s="459"/>
      <c r="CT44" s="459"/>
      <c r="CU44" s="459"/>
      <c r="CV44" s="459"/>
      <c r="CW44" s="465"/>
      <c r="CX44" s="458"/>
      <c r="CY44" s="459"/>
      <c r="CZ44" s="459"/>
      <c r="DA44" s="459"/>
      <c r="DB44" s="459"/>
      <c r="DC44" s="459"/>
      <c r="DD44" s="465"/>
      <c r="DE44" s="482"/>
      <c r="DF44" s="483"/>
      <c r="DG44" s="483"/>
      <c r="DH44" s="483"/>
      <c r="DI44" s="483"/>
      <c r="DJ44" s="483"/>
      <c r="DK44" s="173"/>
      <c r="DL44" s="456"/>
    </row>
    <row r="45" spans="2:116" ht="15.75" customHeight="1">
      <c r="B45" s="461"/>
      <c r="C45" s="462"/>
      <c r="D45" s="462"/>
      <c r="E45" s="462"/>
      <c r="F45" s="462"/>
      <c r="G45" s="462"/>
      <c r="H45" s="462"/>
      <c r="I45" s="462"/>
      <c r="J45" s="462"/>
      <c r="K45" s="462"/>
      <c r="L45" s="462"/>
      <c r="M45" s="467"/>
      <c r="N45" s="499"/>
      <c r="O45" s="500"/>
      <c r="P45" s="501"/>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1"/>
      <c r="AT45" s="462"/>
      <c r="AU45" s="462"/>
      <c r="AV45" s="462"/>
      <c r="AW45" s="462"/>
      <c r="AX45" s="462"/>
      <c r="AY45" s="463"/>
      <c r="AZ45" s="466"/>
      <c r="BA45" s="462"/>
      <c r="BB45" s="462"/>
      <c r="BC45" s="462"/>
      <c r="BD45" s="462"/>
      <c r="BE45" s="462"/>
      <c r="BF45" s="467"/>
      <c r="BG45" s="493" t="s">
        <v>210</v>
      </c>
      <c r="BH45" s="494"/>
      <c r="BI45" s="494"/>
      <c r="BJ45" s="494"/>
      <c r="BK45" s="494"/>
      <c r="BL45" s="494"/>
      <c r="BM45" s="494"/>
      <c r="BN45" s="495"/>
      <c r="BO45" s="461"/>
      <c r="BP45" s="462"/>
      <c r="BQ45" s="462"/>
      <c r="BR45" s="462"/>
      <c r="BS45" s="462"/>
      <c r="BT45" s="462"/>
      <c r="BU45" s="467"/>
      <c r="BV45" s="461"/>
      <c r="BW45" s="462"/>
      <c r="BX45" s="462"/>
      <c r="BY45" s="462"/>
      <c r="BZ45" s="462"/>
      <c r="CA45" s="462"/>
      <c r="CB45" s="467"/>
      <c r="CC45" s="461"/>
      <c r="CD45" s="462"/>
      <c r="CE45" s="462"/>
      <c r="CF45" s="462"/>
      <c r="CG45" s="462"/>
      <c r="CH45" s="462"/>
      <c r="CI45" s="467"/>
      <c r="CJ45" s="461"/>
      <c r="CK45" s="462"/>
      <c r="CL45" s="462"/>
      <c r="CM45" s="462"/>
      <c r="CN45" s="462"/>
      <c r="CO45" s="462"/>
      <c r="CP45" s="467"/>
      <c r="CQ45" s="461"/>
      <c r="CR45" s="462"/>
      <c r="CS45" s="462"/>
      <c r="CT45" s="462"/>
      <c r="CU45" s="462"/>
      <c r="CV45" s="462"/>
      <c r="CW45" s="467"/>
      <c r="CX45" s="461"/>
      <c r="CY45" s="462"/>
      <c r="CZ45" s="462"/>
      <c r="DA45" s="462"/>
      <c r="DB45" s="462"/>
      <c r="DC45" s="462"/>
      <c r="DD45" s="467"/>
      <c r="DE45" s="197"/>
      <c r="DF45" s="198"/>
      <c r="DG45" s="198"/>
      <c r="DH45" s="198"/>
      <c r="DI45" s="198"/>
      <c r="DJ45" s="198"/>
      <c r="DK45" s="199" t="s">
        <v>4</v>
      </c>
    </row>
    <row r="46" spans="2:116" ht="9.75" customHeight="1">
      <c r="B46" s="496"/>
      <c r="C46" s="497"/>
      <c r="D46" s="497"/>
      <c r="E46" s="497"/>
      <c r="F46" s="497"/>
      <c r="G46" s="497"/>
      <c r="H46" s="497"/>
      <c r="I46" s="497"/>
      <c r="J46" s="497"/>
      <c r="K46" s="497"/>
      <c r="L46" s="497"/>
      <c r="M46" s="498"/>
      <c r="N46" s="499">
        <v>3</v>
      </c>
      <c r="O46" s="500"/>
      <c r="P46" s="501"/>
      <c r="S46" s="502"/>
      <c r="T46" s="503"/>
      <c r="U46" s="503"/>
      <c r="V46" s="503"/>
      <c r="W46" s="503"/>
      <c r="X46" s="504"/>
      <c r="Y46" s="502"/>
      <c r="Z46" s="503"/>
      <c r="AA46" s="503"/>
      <c r="AB46" s="503"/>
      <c r="AC46" s="503"/>
      <c r="AD46" s="504"/>
      <c r="AE46" s="502"/>
      <c r="AF46" s="503"/>
      <c r="AG46" s="503"/>
      <c r="AH46" s="503"/>
      <c r="AI46" s="503"/>
      <c r="AJ46" s="504"/>
      <c r="AK46" s="502">
        <f>SUM(S46:AJ62)</f>
        <v>0</v>
      </c>
      <c r="AL46" s="503"/>
      <c r="AM46" s="503"/>
      <c r="AN46" s="503"/>
      <c r="AO46" s="503"/>
      <c r="AP46" s="504"/>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172"/>
      <c r="CY46" s="169"/>
      <c r="CZ46" s="169"/>
      <c r="DA46" s="169"/>
      <c r="DB46" s="169"/>
      <c r="DC46" s="169"/>
      <c r="DD46" s="171"/>
      <c r="DE46" s="480">
        <f>SUM(AS47:DD47)</f>
        <v>0</v>
      </c>
      <c r="DF46" s="481"/>
      <c r="DG46" s="481"/>
      <c r="DH46" s="481"/>
      <c r="DI46" s="481"/>
      <c r="DJ46" s="481"/>
      <c r="DK46" s="171"/>
    </row>
    <row r="47" spans="2:116" ht="18.75" customHeight="1">
      <c r="B47" s="458"/>
      <c r="C47" s="459"/>
      <c r="D47" s="459"/>
      <c r="E47" s="459"/>
      <c r="F47" s="459"/>
      <c r="G47" s="459"/>
      <c r="H47" s="459"/>
      <c r="I47" s="459"/>
      <c r="J47" s="459"/>
      <c r="K47" s="459"/>
      <c r="L47" s="459"/>
      <c r="M47" s="465"/>
      <c r="N47" s="499"/>
      <c r="O47" s="500"/>
      <c r="P47" s="501"/>
      <c r="S47" s="505"/>
      <c r="T47" s="506"/>
      <c r="U47" s="506"/>
      <c r="V47" s="506"/>
      <c r="W47" s="506"/>
      <c r="X47" s="507"/>
      <c r="Y47" s="505"/>
      <c r="Z47" s="506"/>
      <c r="AA47" s="506"/>
      <c r="AB47" s="506"/>
      <c r="AC47" s="506"/>
      <c r="AD47" s="507"/>
      <c r="AE47" s="505"/>
      <c r="AF47" s="506"/>
      <c r="AG47" s="506"/>
      <c r="AH47" s="506"/>
      <c r="AI47" s="506"/>
      <c r="AJ47" s="507"/>
      <c r="AK47" s="505"/>
      <c r="AL47" s="506"/>
      <c r="AM47" s="506"/>
      <c r="AN47" s="506"/>
      <c r="AO47" s="506"/>
      <c r="AP47" s="507"/>
      <c r="AS47" s="484"/>
      <c r="AT47" s="485"/>
      <c r="AU47" s="485"/>
      <c r="AV47" s="485"/>
      <c r="AW47" s="485"/>
      <c r="AX47" s="485"/>
      <c r="AY47" s="486"/>
      <c r="AZ47" s="485"/>
      <c r="BA47" s="485"/>
      <c r="BB47" s="485"/>
      <c r="BC47" s="485"/>
      <c r="BD47" s="485"/>
      <c r="BE47" s="485"/>
      <c r="BF47" s="487"/>
      <c r="BG47" s="484">
        <f>SUM(BL57:BM62)</f>
        <v>0</v>
      </c>
      <c r="BH47" s="485"/>
      <c r="BI47" s="485"/>
      <c r="BJ47" s="485"/>
      <c r="BK47" s="485"/>
      <c r="BL47" s="485"/>
      <c r="BM47" s="485"/>
      <c r="BN47" s="487"/>
      <c r="BO47" s="484"/>
      <c r="BP47" s="485"/>
      <c r="BQ47" s="485"/>
      <c r="BR47" s="485"/>
      <c r="BS47" s="485"/>
      <c r="BT47" s="485"/>
      <c r="BU47" s="487"/>
      <c r="BV47" s="484"/>
      <c r="BW47" s="485"/>
      <c r="BX47" s="485"/>
      <c r="BY47" s="485"/>
      <c r="BZ47" s="485"/>
      <c r="CA47" s="485"/>
      <c r="CB47" s="487"/>
      <c r="CC47" s="484"/>
      <c r="CD47" s="485"/>
      <c r="CE47" s="485"/>
      <c r="CF47" s="485"/>
      <c r="CG47" s="485"/>
      <c r="CH47" s="485"/>
      <c r="CI47" s="487"/>
      <c r="CJ47" s="484"/>
      <c r="CK47" s="485"/>
      <c r="CL47" s="485"/>
      <c r="CM47" s="485"/>
      <c r="CN47" s="485"/>
      <c r="CO47" s="485"/>
      <c r="CP47" s="487"/>
      <c r="CQ47" s="484"/>
      <c r="CR47" s="485"/>
      <c r="CS47" s="485"/>
      <c r="CT47" s="485"/>
      <c r="CU47" s="485"/>
      <c r="CV47" s="485"/>
      <c r="CW47" s="487"/>
      <c r="CX47" s="484"/>
      <c r="CY47" s="485"/>
      <c r="CZ47" s="485"/>
      <c r="DA47" s="485"/>
      <c r="DB47" s="485"/>
      <c r="DC47" s="485"/>
      <c r="DD47" s="487"/>
      <c r="DE47" s="482"/>
      <c r="DF47" s="483"/>
      <c r="DG47" s="483"/>
      <c r="DH47" s="483"/>
      <c r="DI47" s="483"/>
      <c r="DJ47" s="483"/>
      <c r="DK47" s="173"/>
      <c r="DL47" s="158" t="str">
        <f>IF(AK46=DE46,"○","一致していません")</f>
        <v>○</v>
      </c>
    </row>
    <row r="48" spans="2:116" ht="9" customHeight="1">
      <c r="B48" s="458"/>
      <c r="C48" s="459"/>
      <c r="D48" s="459"/>
      <c r="E48" s="459"/>
      <c r="F48" s="459"/>
      <c r="G48" s="459"/>
      <c r="H48" s="459"/>
      <c r="I48" s="459"/>
      <c r="J48" s="459"/>
      <c r="K48" s="459"/>
      <c r="L48" s="459"/>
      <c r="M48" s="465"/>
      <c r="N48" s="499"/>
      <c r="O48" s="500"/>
      <c r="P48" s="501"/>
      <c r="S48" s="505"/>
      <c r="T48" s="506"/>
      <c r="U48" s="506"/>
      <c r="V48" s="506"/>
      <c r="W48" s="506"/>
      <c r="X48" s="507"/>
      <c r="Y48" s="505"/>
      <c r="Z48" s="506"/>
      <c r="AA48" s="506"/>
      <c r="AB48" s="506"/>
      <c r="AC48" s="506"/>
      <c r="AD48" s="507"/>
      <c r="AE48" s="505"/>
      <c r="AF48" s="506"/>
      <c r="AG48" s="506"/>
      <c r="AH48" s="506"/>
      <c r="AI48" s="506"/>
      <c r="AJ48" s="507"/>
      <c r="AK48" s="505"/>
      <c r="AL48" s="506"/>
      <c r="AM48" s="506"/>
      <c r="AN48" s="506"/>
      <c r="AO48" s="506"/>
      <c r="AP48" s="507"/>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174"/>
      <c r="CY48" s="175"/>
      <c r="CZ48" s="175"/>
      <c r="DA48" s="175"/>
      <c r="DB48" s="175"/>
      <c r="DC48" s="175"/>
      <c r="DD48" s="179" t="s">
        <v>4</v>
      </c>
      <c r="DE48" s="482"/>
      <c r="DF48" s="483"/>
      <c r="DG48" s="483"/>
      <c r="DH48" s="483"/>
      <c r="DI48" s="483"/>
      <c r="DJ48" s="483"/>
      <c r="DK48" s="173"/>
      <c r="DL48" s="456"/>
    </row>
    <row r="49" spans="2:116" ht="15" customHeight="1">
      <c r="B49" s="458"/>
      <c r="C49" s="459"/>
      <c r="D49" s="459"/>
      <c r="E49" s="459"/>
      <c r="F49" s="459"/>
      <c r="G49" s="459"/>
      <c r="H49" s="459"/>
      <c r="I49" s="459"/>
      <c r="J49" s="459"/>
      <c r="K49" s="459"/>
      <c r="L49" s="459"/>
      <c r="M49" s="465"/>
      <c r="N49" s="499"/>
      <c r="O49" s="500"/>
      <c r="P49" s="501"/>
      <c r="S49" s="505"/>
      <c r="T49" s="506"/>
      <c r="U49" s="506"/>
      <c r="V49" s="506"/>
      <c r="W49" s="506"/>
      <c r="X49" s="507"/>
      <c r="Y49" s="505"/>
      <c r="Z49" s="506"/>
      <c r="AA49" s="506"/>
      <c r="AB49" s="506"/>
      <c r="AC49" s="506"/>
      <c r="AD49" s="507"/>
      <c r="AE49" s="505"/>
      <c r="AF49" s="506"/>
      <c r="AG49" s="506"/>
      <c r="AH49" s="506"/>
      <c r="AI49" s="506"/>
      <c r="AJ49" s="507"/>
      <c r="AK49" s="505"/>
      <c r="AL49" s="506"/>
      <c r="AM49" s="506"/>
      <c r="AN49" s="506"/>
      <c r="AO49" s="506"/>
      <c r="AP49" s="507"/>
      <c r="AS49" s="180" t="s">
        <v>24</v>
      </c>
      <c r="AT49" s="181"/>
      <c r="AU49" s="181"/>
      <c r="AV49" s="181"/>
      <c r="AW49" s="181"/>
      <c r="AX49" s="181"/>
      <c r="AY49" s="182"/>
      <c r="AZ49" s="181"/>
      <c r="BA49" s="181"/>
      <c r="BB49" s="181"/>
      <c r="BC49" s="181"/>
      <c r="BD49" s="181"/>
      <c r="BE49" s="181"/>
      <c r="BF49" s="183"/>
      <c r="BG49" s="457" t="s">
        <v>194</v>
      </c>
      <c r="BH49" s="457"/>
      <c r="BI49" s="457"/>
      <c r="BJ49" s="457"/>
      <c r="BK49" s="457"/>
      <c r="BL49" s="457"/>
      <c r="BM49" s="457"/>
      <c r="BN49" s="457"/>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184"/>
      <c r="CY49" s="181"/>
      <c r="CZ49" s="181"/>
      <c r="DA49" s="181"/>
      <c r="DB49" s="181"/>
      <c r="DC49" s="181"/>
      <c r="DD49" s="183"/>
      <c r="DE49" s="482"/>
      <c r="DF49" s="483"/>
      <c r="DG49" s="483"/>
      <c r="DH49" s="483"/>
      <c r="DI49" s="483"/>
      <c r="DJ49" s="483"/>
      <c r="DK49" s="173"/>
      <c r="DL49" s="456"/>
    </row>
    <row r="50" spans="2:116" ht="15" customHeight="1">
      <c r="B50" s="458"/>
      <c r="C50" s="459"/>
      <c r="D50" s="459"/>
      <c r="E50" s="459"/>
      <c r="F50" s="459"/>
      <c r="G50" s="459"/>
      <c r="H50" s="459"/>
      <c r="I50" s="459"/>
      <c r="J50" s="459"/>
      <c r="K50" s="459"/>
      <c r="L50" s="459"/>
      <c r="M50" s="465"/>
      <c r="N50" s="499"/>
      <c r="O50" s="500"/>
      <c r="P50" s="501"/>
      <c r="S50" s="505"/>
      <c r="T50" s="506"/>
      <c r="U50" s="506"/>
      <c r="V50" s="506"/>
      <c r="W50" s="506"/>
      <c r="X50" s="507"/>
      <c r="Y50" s="505"/>
      <c r="Z50" s="506"/>
      <c r="AA50" s="506"/>
      <c r="AB50" s="506"/>
      <c r="AC50" s="506"/>
      <c r="AD50" s="507"/>
      <c r="AE50" s="505"/>
      <c r="AF50" s="506"/>
      <c r="AG50" s="506"/>
      <c r="AH50" s="506"/>
      <c r="AI50" s="506"/>
      <c r="AJ50" s="507"/>
      <c r="AK50" s="505"/>
      <c r="AL50" s="506"/>
      <c r="AM50" s="506"/>
      <c r="AN50" s="506"/>
      <c r="AO50" s="506"/>
      <c r="AP50" s="507"/>
      <c r="AS50" s="458"/>
      <c r="AT50" s="459"/>
      <c r="AU50" s="459"/>
      <c r="AV50" s="459"/>
      <c r="AW50" s="459"/>
      <c r="AX50" s="459"/>
      <c r="AY50" s="460"/>
      <c r="AZ50" s="464"/>
      <c r="BA50" s="459"/>
      <c r="BB50" s="459"/>
      <c r="BC50" s="459"/>
      <c r="BD50" s="459"/>
      <c r="BE50" s="459"/>
      <c r="BF50" s="465"/>
      <c r="BG50" s="468" t="s">
        <v>208</v>
      </c>
      <c r="BH50" s="469"/>
      <c r="BI50" s="470" t="s">
        <v>207</v>
      </c>
      <c r="BJ50" s="472" t="s">
        <v>200</v>
      </c>
      <c r="BK50" s="472" t="s">
        <v>205</v>
      </c>
      <c r="BL50" s="474" t="s">
        <v>201</v>
      </c>
      <c r="BM50" s="475"/>
      <c r="BN50" s="476"/>
      <c r="BO50" s="458"/>
      <c r="BP50" s="459"/>
      <c r="BQ50" s="459"/>
      <c r="BR50" s="459"/>
      <c r="BS50" s="459"/>
      <c r="BT50" s="459"/>
      <c r="BU50" s="465"/>
      <c r="BV50" s="458"/>
      <c r="BW50" s="459"/>
      <c r="BX50" s="459"/>
      <c r="BY50" s="459"/>
      <c r="BZ50" s="459"/>
      <c r="CA50" s="459"/>
      <c r="CB50" s="465"/>
      <c r="CC50" s="458"/>
      <c r="CD50" s="459"/>
      <c r="CE50" s="459"/>
      <c r="CF50" s="459"/>
      <c r="CG50" s="459"/>
      <c r="CH50" s="459"/>
      <c r="CI50" s="465"/>
      <c r="CJ50" s="458"/>
      <c r="CK50" s="459"/>
      <c r="CL50" s="459"/>
      <c r="CM50" s="459"/>
      <c r="CN50" s="459"/>
      <c r="CO50" s="459"/>
      <c r="CP50" s="465"/>
      <c r="CQ50" s="458"/>
      <c r="CR50" s="459"/>
      <c r="CS50" s="459"/>
      <c r="CT50" s="459"/>
      <c r="CU50" s="459"/>
      <c r="CV50" s="459"/>
      <c r="CW50" s="465"/>
      <c r="CX50" s="458"/>
      <c r="CY50" s="459"/>
      <c r="CZ50" s="459"/>
      <c r="DA50" s="459"/>
      <c r="DB50" s="459"/>
      <c r="DC50" s="459"/>
      <c r="DD50" s="465"/>
      <c r="DE50" s="482"/>
      <c r="DF50" s="483"/>
      <c r="DG50" s="483"/>
      <c r="DH50" s="483"/>
      <c r="DI50" s="483"/>
      <c r="DJ50" s="483"/>
      <c r="DK50" s="173"/>
      <c r="DL50" s="456"/>
    </row>
    <row r="51" spans="2:116" ht="13.5" customHeight="1">
      <c r="B51" s="458"/>
      <c r="C51" s="459"/>
      <c r="D51" s="459"/>
      <c r="E51" s="459"/>
      <c r="F51" s="459"/>
      <c r="G51" s="459"/>
      <c r="H51" s="459"/>
      <c r="I51" s="459"/>
      <c r="J51" s="459"/>
      <c r="K51" s="459"/>
      <c r="L51" s="459"/>
      <c r="M51" s="465"/>
      <c r="N51" s="499"/>
      <c r="O51" s="500"/>
      <c r="P51" s="501"/>
      <c r="S51" s="505"/>
      <c r="T51" s="506"/>
      <c r="U51" s="506"/>
      <c r="V51" s="506"/>
      <c r="W51" s="506"/>
      <c r="X51" s="507"/>
      <c r="Y51" s="505"/>
      <c r="Z51" s="506"/>
      <c r="AA51" s="506"/>
      <c r="AB51" s="506"/>
      <c r="AC51" s="506"/>
      <c r="AD51" s="507"/>
      <c r="AE51" s="505"/>
      <c r="AF51" s="506"/>
      <c r="AG51" s="506"/>
      <c r="AH51" s="506"/>
      <c r="AI51" s="506"/>
      <c r="AJ51" s="507"/>
      <c r="AK51" s="505"/>
      <c r="AL51" s="506"/>
      <c r="AM51" s="506"/>
      <c r="AN51" s="506"/>
      <c r="AO51" s="506"/>
      <c r="AP51" s="507"/>
      <c r="AS51" s="458"/>
      <c r="AT51" s="459"/>
      <c r="AU51" s="459"/>
      <c r="AV51" s="459"/>
      <c r="AW51" s="459"/>
      <c r="AX51" s="459"/>
      <c r="AY51" s="460"/>
      <c r="AZ51" s="464"/>
      <c r="BA51" s="459"/>
      <c r="BB51" s="459"/>
      <c r="BC51" s="459"/>
      <c r="BD51" s="459"/>
      <c r="BE51" s="459"/>
      <c r="BF51" s="465"/>
      <c r="BG51" s="185" t="s">
        <v>195</v>
      </c>
      <c r="BH51" s="186" t="s">
        <v>3</v>
      </c>
      <c r="BI51" s="471"/>
      <c r="BJ51" s="473"/>
      <c r="BK51" s="473"/>
      <c r="BL51" s="477"/>
      <c r="BM51" s="478"/>
      <c r="BN51" s="479"/>
      <c r="BO51" s="458"/>
      <c r="BP51" s="459"/>
      <c r="BQ51" s="459"/>
      <c r="BR51" s="459"/>
      <c r="BS51" s="459"/>
      <c r="BT51" s="459"/>
      <c r="BU51" s="465"/>
      <c r="BV51" s="458"/>
      <c r="BW51" s="459"/>
      <c r="BX51" s="459"/>
      <c r="BY51" s="459"/>
      <c r="BZ51" s="459"/>
      <c r="CA51" s="459"/>
      <c r="CB51" s="465"/>
      <c r="CC51" s="458"/>
      <c r="CD51" s="459"/>
      <c r="CE51" s="459"/>
      <c r="CF51" s="459"/>
      <c r="CG51" s="459"/>
      <c r="CH51" s="459"/>
      <c r="CI51" s="465"/>
      <c r="CJ51" s="458"/>
      <c r="CK51" s="459"/>
      <c r="CL51" s="459"/>
      <c r="CM51" s="459"/>
      <c r="CN51" s="459"/>
      <c r="CO51" s="459"/>
      <c r="CP51" s="465"/>
      <c r="CQ51" s="458"/>
      <c r="CR51" s="459"/>
      <c r="CS51" s="459"/>
      <c r="CT51" s="459"/>
      <c r="CU51" s="459"/>
      <c r="CV51" s="459"/>
      <c r="CW51" s="465"/>
      <c r="CX51" s="458"/>
      <c r="CY51" s="459"/>
      <c r="CZ51" s="459"/>
      <c r="DA51" s="459"/>
      <c r="DB51" s="459"/>
      <c r="DC51" s="459"/>
      <c r="DD51" s="465"/>
      <c r="DE51" s="482"/>
      <c r="DF51" s="483"/>
      <c r="DG51" s="483"/>
      <c r="DH51" s="483"/>
      <c r="DI51" s="483"/>
      <c r="DJ51" s="483"/>
      <c r="DK51" s="173"/>
      <c r="DL51" s="456"/>
    </row>
    <row r="52" spans="2:116" ht="20.25" customHeight="1">
      <c r="B52" s="458"/>
      <c r="C52" s="459"/>
      <c r="D52" s="459"/>
      <c r="E52" s="459"/>
      <c r="F52" s="459"/>
      <c r="G52" s="459"/>
      <c r="H52" s="459"/>
      <c r="I52" s="459"/>
      <c r="J52" s="459"/>
      <c r="K52" s="459"/>
      <c r="L52" s="459"/>
      <c r="M52" s="465"/>
      <c r="N52" s="499"/>
      <c r="O52" s="500"/>
      <c r="P52" s="501"/>
      <c r="S52" s="505"/>
      <c r="T52" s="506"/>
      <c r="U52" s="506"/>
      <c r="V52" s="506"/>
      <c r="W52" s="506"/>
      <c r="X52" s="507"/>
      <c r="Y52" s="505"/>
      <c r="Z52" s="506"/>
      <c r="AA52" s="506"/>
      <c r="AB52" s="506"/>
      <c r="AC52" s="506"/>
      <c r="AD52" s="507"/>
      <c r="AE52" s="505"/>
      <c r="AF52" s="506"/>
      <c r="AG52" s="506"/>
      <c r="AH52" s="506"/>
      <c r="AI52" s="506"/>
      <c r="AJ52" s="507"/>
      <c r="AK52" s="505"/>
      <c r="AL52" s="506"/>
      <c r="AM52" s="506"/>
      <c r="AN52" s="506"/>
      <c r="AO52" s="506"/>
      <c r="AP52" s="507"/>
      <c r="AS52" s="458"/>
      <c r="AT52" s="459"/>
      <c r="AU52" s="459"/>
      <c r="AV52" s="459"/>
      <c r="AW52" s="459"/>
      <c r="AX52" s="459"/>
      <c r="AY52" s="460"/>
      <c r="AZ52" s="464"/>
      <c r="BA52" s="459"/>
      <c r="BB52" s="459"/>
      <c r="BC52" s="459"/>
      <c r="BD52" s="459"/>
      <c r="BE52" s="459"/>
      <c r="BF52" s="465"/>
      <c r="BG52" s="187"/>
      <c r="BH52" s="221">
        <f>IFERROR(VLOOKUP(【⑤選手強化】事業!AY14,宿泊費基準額!_xlnm.Print_Area,2,FALSE),0)</f>
        <v>0</v>
      </c>
      <c r="BI52" s="222" t="str">
        <f>IFERROR(VLOOKUP(BG52,宿泊手当!$A$1:$B$5,2,FALSE),"食事の有無を選択")</f>
        <v>食事の有無を選択</v>
      </c>
      <c r="BJ52" s="223"/>
      <c r="BK52" s="223"/>
      <c r="BL52" s="490">
        <f>IFERROR(BH52+BI52,0)</f>
        <v>0</v>
      </c>
      <c r="BM52" s="491"/>
      <c r="BN52" s="188" t="s">
        <v>4</v>
      </c>
      <c r="BO52" s="458"/>
      <c r="BP52" s="459"/>
      <c r="BQ52" s="459"/>
      <c r="BR52" s="459"/>
      <c r="BS52" s="459"/>
      <c r="BT52" s="459"/>
      <c r="BU52" s="465"/>
      <c r="BV52" s="458"/>
      <c r="BW52" s="459"/>
      <c r="BX52" s="459"/>
      <c r="BY52" s="459"/>
      <c r="BZ52" s="459"/>
      <c r="CA52" s="459"/>
      <c r="CB52" s="465"/>
      <c r="CC52" s="458"/>
      <c r="CD52" s="459"/>
      <c r="CE52" s="459"/>
      <c r="CF52" s="459"/>
      <c r="CG52" s="459"/>
      <c r="CH52" s="459"/>
      <c r="CI52" s="465"/>
      <c r="CJ52" s="458"/>
      <c r="CK52" s="459"/>
      <c r="CL52" s="459"/>
      <c r="CM52" s="459"/>
      <c r="CN52" s="459"/>
      <c r="CO52" s="459"/>
      <c r="CP52" s="465"/>
      <c r="CQ52" s="458"/>
      <c r="CR52" s="459"/>
      <c r="CS52" s="459"/>
      <c r="CT52" s="459"/>
      <c r="CU52" s="459"/>
      <c r="CV52" s="459"/>
      <c r="CW52" s="465"/>
      <c r="CX52" s="458"/>
      <c r="CY52" s="459"/>
      <c r="CZ52" s="459"/>
      <c r="DA52" s="459"/>
      <c r="DB52" s="459"/>
      <c r="DC52" s="459"/>
      <c r="DD52" s="465"/>
      <c r="DE52" s="482"/>
      <c r="DF52" s="483"/>
      <c r="DG52" s="483"/>
      <c r="DH52" s="483"/>
      <c r="DI52" s="483"/>
      <c r="DJ52" s="483"/>
      <c r="DK52" s="173"/>
      <c r="DL52" s="456"/>
    </row>
    <row r="53" spans="2:116" ht="20.25" customHeight="1">
      <c r="B53" s="458"/>
      <c r="C53" s="459"/>
      <c r="D53" s="459"/>
      <c r="E53" s="459"/>
      <c r="F53" s="459"/>
      <c r="G53" s="459"/>
      <c r="H53" s="459"/>
      <c r="I53" s="459"/>
      <c r="J53" s="459"/>
      <c r="K53" s="459"/>
      <c r="L53" s="459"/>
      <c r="M53" s="465"/>
      <c r="N53" s="499"/>
      <c r="O53" s="500"/>
      <c r="P53" s="501"/>
      <c r="S53" s="505"/>
      <c r="T53" s="506"/>
      <c r="U53" s="506"/>
      <c r="V53" s="506"/>
      <c r="W53" s="506"/>
      <c r="X53" s="507"/>
      <c r="Y53" s="505"/>
      <c r="Z53" s="506"/>
      <c r="AA53" s="506"/>
      <c r="AB53" s="506"/>
      <c r="AC53" s="506"/>
      <c r="AD53" s="507"/>
      <c r="AE53" s="505"/>
      <c r="AF53" s="506"/>
      <c r="AG53" s="506"/>
      <c r="AH53" s="506"/>
      <c r="AI53" s="506"/>
      <c r="AJ53" s="507"/>
      <c r="AK53" s="505"/>
      <c r="AL53" s="506"/>
      <c r="AM53" s="506"/>
      <c r="AN53" s="506"/>
      <c r="AO53" s="506"/>
      <c r="AP53" s="507"/>
      <c r="AS53" s="458"/>
      <c r="AT53" s="459"/>
      <c r="AU53" s="459"/>
      <c r="AV53" s="459"/>
      <c r="AW53" s="459"/>
      <c r="AX53" s="459"/>
      <c r="AY53" s="460"/>
      <c r="AZ53" s="464"/>
      <c r="BA53" s="459"/>
      <c r="BB53" s="459"/>
      <c r="BC53" s="459"/>
      <c r="BD53" s="459"/>
      <c r="BE53" s="459"/>
      <c r="BF53" s="465"/>
      <c r="BG53" s="187"/>
      <c r="BH53" s="221">
        <f>$BH$52</f>
        <v>0</v>
      </c>
      <c r="BI53" s="222" t="str">
        <f>IFERROR(VLOOKUP(BG53,宿泊手当!$A$1:$B$5,2,FALSE),"食事の有無を選択")</f>
        <v>食事の有無を選択</v>
      </c>
      <c r="BJ53" s="223"/>
      <c r="BK53" s="223"/>
      <c r="BL53" s="490">
        <f>IFERROR(BH53+BI53,0)</f>
        <v>0</v>
      </c>
      <c r="BM53" s="491"/>
      <c r="BN53" s="188" t="s">
        <v>4</v>
      </c>
      <c r="BO53" s="458"/>
      <c r="BP53" s="459"/>
      <c r="BQ53" s="459"/>
      <c r="BR53" s="459"/>
      <c r="BS53" s="459"/>
      <c r="BT53" s="459"/>
      <c r="BU53" s="465"/>
      <c r="BV53" s="458"/>
      <c r="BW53" s="459"/>
      <c r="BX53" s="459"/>
      <c r="BY53" s="459"/>
      <c r="BZ53" s="459"/>
      <c r="CA53" s="459"/>
      <c r="CB53" s="465"/>
      <c r="CC53" s="458"/>
      <c r="CD53" s="459"/>
      <c r="CE53" s="459"/>
      <c r="CF53" s="459"/>
      <c r="CG53" s="459"/>
      <c r="CH53" s="459"/>
      <c r="CI53" s="465"/>
      <c r="CJ53" s="458"/>
      <c r="CK53" s="459"/>
      <c r="CL53" s="459"/>
      <c r="CM53" s="459"/>
      <c r="CN53" s="459"/>
      <c r="CO53" s="459"/>
      <c r="CP53" s="465"/>
      <c r="CQ53" s="458"/>
      <c r="CR53" s="459"/>
      <c r="CS53" s="459"/>
      <c r="CT53" s="459"/>
      <c r="CU53" s="459"/>
      <c r="CV53" s="459"/>
      <c r="CW53" s="465"/>
      <c r="CX53" s="458"/>
      <c r="CY53" s="459"/>
      <c r="CZ53" s="459"/>
      <c r="DA53" s="459"/>
      <c r="DB53" s="459"/>
      <c r="DC53" s="459"/>
      <c r="DD53" s="465"/>
      <c r="DE53" s="482"/>
      <c r="DF53" s="483"/>
      <c r="DG53" s="483"/>
      <c r="DH53" s="483"/>
      <c r="DI53" s="483"/>
      <c r="DJ53" s="483"/>
      <c r="DK53" s="173"/>
      <c r="DL53" s="456"/>
    </row>
    <row r="54" spans="2:116" ht="20.25" hidden="1" customHeight="1">
      <c r="B54" s="458"/>
      <c r="C54" s="459"/>
      <c r="D54" s="459"/>
      <c r="E54" s="459"/>
      <c r="F54" s="459"/>
      <c r="G54" s="459"/>
      <c r="H54" s="459"/>
      <c r="I54" s="459"/>
      <c r="J54" s="459"/>
      <c r="K54" s="459"/>
      <c r="L54" s="459"/>
      <c r="M54" s="465"/>
      <c r="N54" s="499"/>
      <c r="O54" s="500"/>
      <c r="P54" s="501"/>
      <c r="S54" s="505"/>
      <c r="T54" s="506"/>
      <c r="U54" s="506"/>
      <c r="V54" s="506"/>
      <c r="W54" s="506"/>
      <c r="X54" s="507"/>
      <c r="Y54" s="505"/>
      <c r="Z54" s="506"/>
      <c r="AA54" s="506"/>
      <c r="AB54" s="506"/>
      <c r="AC54" s="506"/>
      <c r="AD54" s="507"/>
      <c r="AE54" s="505"/>
      <c r="AF54" s="506"/>
      <c r="AG54" s="506"/>
      <c r="AH54" s="506"/>
      <c r="AI54" s="506"/>
      <c r="AJ54" s="507"/>
      <c r="AK54" s="505"/>
      <c r="AL54" s="506"/>
      <c r="AM54" s="506"/>
      <c r="AN54" s="506"/>
      <c r="AO54" s="506"/>
      <c r="AP54" s="507"/>
      <c r="AS54" s="458"/>
      <c r="AT54" s="459"/>
      <c r="AU54" s="459"/>
      <c r="AV54" s="459"/>
      <c r="AW54" s="459"/>
      <c r="AX54" s="459"/>
      <c r="AY54" s="460"/>
      <c r="AZ54" s="464"/>
      <c r="BA54" s="459"/>
      <c r="BB54" s="459"/>
      <c r="BC54" s="459"/>
      <c r="BD54" s="459"/>
      <c r="BE54" s="459"/>
      <c r="BF54" s="465"/>
      <c r="BG54" s="187"/>
      <c r="BH54" s="221">
        <f t="shared" ref="BH54:BH55" si="4">$BH$52</f>
        <v>0</v>
      </c>
      <c r="BI54" s="222" t="str">
        <f>IFERROR(VLOOKUP(BG54,宿泊手当!$A$1:$B$5,2,FALSE),"食事の有無を選択")</f>
        <v>食事の有無を選択</v>
      </c>
      <c r="BJ54" s="223"/>
      <c r="BK54" s="223"/>
      <c r="BL54" s="490">
        <f>IFERROR(BH54+BI54,0)</f>
        <v>0</v>
      </c>
      <c r="BM54" s="491"/>
      <c r="BN54" s="188" t="s">
        <v>4</v>
      </c>
      <c r="BO54" s="458"/>
      <c r="BP54" s="459"/>
      <c r="BQ54" s="459"/>
      <c r="BR54" s="459"/>
      <c r="BS54" s="459"/>
      <c r="BT54" s="459"/>
      <c r="BU54" s="465"/>
      <c r="BV54" s="458"/>
      <c r="BW54" s="459"/>
      <c r="BX54" s="459"/>
      <c r="BY54" s="459"/>
      <c r="BZ54" s="459"/>
      <c r="CA54" s="459"/>
      <c r="CB54" s="465"/>
      <c r="CC54" s="458"/>
      <c r="CD54" s="459"/>
      <c r="CE54" s="459"/>
      <c r="CF54" s="459"/>
      <c r="CG54" s="459"/>
      <c r="CH54" s="459"/>
      <c r="CI54" s="465"/>
      <c r="CJ54" s="458"/>
      <c r="CK54" s="459"/>
      <c r="CL54" s="459"/>
      <c r="CM54" s="459"/>
      <c r="CN54" s="459"/>
      <c r="CO54" s="459"/>
      <c r="CP54" s="465"/>
      <c r="CQ54" s="458"/>
      <c r="CR54" s="459"/>
      <c r="CS54" s="459"/>
      <c r="CT54" s="459"/>
      <c r="CU54" s="459"/>
      <c r="CV54" s="459"/>
      <c r="CW54" s="465"/>
      <c r="CX54" s="458"/>
      <c r="CY54" s="459"/>
      <c r="CZ54" s="459"/>
      <c r="DA54" s="459"/>
      <c r="DB54" s="459"/>
      <c r="DC54" s="459"/>
      <c r="DD54" s="465"/>
      <c r="DE54" s="482"/>
      <c r="DF54" s="483"/>
      <c r="DG54" s="483"/>
      <c r="DH54" s="483"/>
      <c r="DI54" s="483"/>
      <c r="DJ54" s="483"/>
      <c r="DK54" s="173"/>
      <c r="DL54" s="456"/>
    </row>
    <row r="55" spans="2:116" ht="20.25" hidden="1" customHeight="1">
      <c r="B55" s="458"/>
      <c r="C55" s="459"/>
      <c r="D55" s="459"/>
      <c r="E55" s="459"/>
      <c r="F55" s="459"/>
      <c r="G55" s="459"/>
      <c r="H55" s="459"/>
      <c r="I55" s="459"/>
      <c r="J55" s="459"/>
      <c r="K55" s="459"/>
      <c r="L55" s="459"/>
      <c r="M55" s="465"/>
      <c r="N55" s="499"/>
      <c r="O55" s="500"/>
      <c r="P55" s="501"/>
      <c r="S55" s="505"/>
      <c r="T55" s="506"/>
      <c r="U55" s="506"/>
      <c r="V55" s="506"/>
      <c r="W55" s="506"/>
      <c r="X55" s="507"/>
      <c r="Y55" s="505"/>
      <c r="Z55" s="506"/>
      <c r="AA55" s="506"/>
      <c r="AB55" s="506"/>
      <c r="AC55" s="506"/>
      <c r="AD55" s="507"/>
      <c r="AE55" s="505"/>
      <c r="AF55" s="506"/>
      <c r="AG55" s="506"/>
      <c r="AH55" s="506"/>
      <c r="AI55" s="506"/>
      <c r="AJ55" s="507"/>
      <c r="AK55" s="505"/>
      <c r="AL55" s="506"/>
      <c r="AM55" s="506"/>
      <c r="AN55" s="506"/>
      <c r="AO55" s="506"/>
      <c r="AP55" s="507"/>
      <c r="AS55" s="458"/>
      <c r="AT55" s="459"/>
      <c r="AU55" s="459"/>
      <c r="AV55" s="459"/>
      <c r="AW55" s="459"/>
      <c r="AX55" s="459"/>
      <c r="AY55" s="460"/>
      <c r="AZ55" s="464"/>
      <c r="BA55" s="459"/>
      <c r="BB55" s="459"/>
      <c r="BC55" s="459"/>
      <c r="BD55" s="459"/>
      <c r="BE55" s="459"/>
      <c r="BF55" s="465"/>
      <c r="BG55" s="187"/>
      <c r="BH55" s="221">
        <f t="shared" si="4"/>
        <v>0</v>
      </c>
      <c r="BI55" s="222" t="str">
        <f>IFERROR(VLOOKUP(BG55,宿泊手当!$A$1:$B$5,2,FALSE),"食事の有無を選択")</f>
        <v>食事の有無を選択</v>
      </c>
      <c r="BJ55" s="223"/>
      <c r="BK55" s="223"/>
      <c r="BL55" s="490">
        <f>IFERROR(BH55+BI55,0)</f>
        <v>0</v>
      </c>
      <c r="BM55" s="491"/>
      <c r="BN55" s="188" t="s">
        <v>4</v>
      </c>
      <c r="BO55" s="458"/>
      <c r="BP55" s="459"/>
      <c r="BQ55" s="459"/>
      <c r="BR55" s="459"/>
      <c r="BS55" s="459"/>
      <c r="BT55" s="459"/>
      <c r="BU55" s="465"/>
      <c r="BV55" s="458"/>
      <c r="BW55" s="459"/>
      <c r="BX55" s="459"/>
      <c r="BY55" s="459"/>
      <c r="BZ55" s="459"/>
      <c r="CA55" s="459"/>
      <c r="CB55" s="465"/>
      <c r="CC55" s="458"/>
      <c r="CD55" s="459"/>
      <c r="CE55" s="459"/>
      <c r="CF55" s="459"/>
      <c r="CG55" s="459"/>
      <c r="CH55" s="459"/>
      <c r="CI55" s="465"/>
      <c r="CJ55" s="458"/>
      <c r="CK55" s="459"/>
      <c r="CL55" s="459"/>
      <c r="CM55" s="459"/>
      <c r="CN55" s="459"/>
      <c r="CO55" s="459"/>
      <c r="CP55" s="465"/>
      <c r="CQ55" s="458"/>
      <c r="CR55" s="459"/>
      <c r="CS55" s="459"/>
      <c r="CT55" s="459"/>
      <c r="CU55" s="459"/>
      <c r="CV55" s="459"/>
      <c r="CW55" s="465"/>
      <c r="CX55" s="458"/>
      <c r="CY55" s="459"/>
      <c r="CZ55" s="459"/>
      <c r="DA55" s="459"/>
      <c r="DB55" s="459"/>
      <c r="DC55" s="459"/>
      <c r="DD55" s="465"/>
      <c r="DE55" s="482"/>
      <c r="DF55" s="483"/>
      <c r="DG55" s="483"/>
      <c r="DH55" s="483"/>
      <c r="DI55" s="483"/>
      <c r="DJ55" s="483"/>
      <c r="DK55" s="173"/>
      <c r="DL55" s="456"/>
    </row>
    <row r="56" spans="2:116" ht="15" customHeight="1">
      <c r="B56" s="458"/>
      <c r="C56" s="459"/>
      <c r="D56" s="459"/>
      <c r="E56" s="459"/>
      <c r="F56" s="459"/>
      <c r="G56" s="459"/>
      <c r="H56" s="459"/>
      <c r="I56" s="459"/>
      <c r="J56" s="459"/>
      <c r="K56" s="459"/>
      <c r="L56" s="459"/>
      <c r="M56" s="465"/>
      <c r="N56" s="499"/>
      <c r="O56" s="500"/>
      <c r="P56" s="501"/>
      <c r="S56" s="505"/>
      <c r="T56" s="506"/>
      <c r="U56" s="506"/>
      <c r="V56" s="506"/>
      <c r="W56" s="506"/>
      <c r="X56" s="507"/>
      <c r="Y56" s="505"/>
      <c r="Z56" s="506"/>
      <c r="AA56" s="506"/>
      <c r="AB56" s="506"/>
      <c r="AC56" s="506"/>
      <c r="AD56" s="507"/>
      <c r="AE56" s="505"/>
      <c r="AF56" s="506"/>
      <c r="AG56" s="506"/>
      <c r="AH56" s="506"/>
      <c r="AI56" s="506"/>
      <c r="AJ56" s="507"/>
      <c r="AK56" s="505"/>
      <c r="AL56" s="506"/>
      <c r="AM56" s="506"/>
      <c r="AN56" s="506"/>
      <c r="AO56" s="506"/>
      <c r="AP56" s="507"/>
      <c r="AS56" s="458"/>
      <c r="AT56" s="459"/>
      <c r="AU56" s="459"/>
      <c r="AV56" s="459"/>
      <c r="AW56" s="459"/>
      <c r="AX56" s="459"/>
      <c r="AY56" s="460"/>
      <c r="AZ56" s="464"/>
      <c r="BA56" s="459"/>
      <c r="BB56" s="459"/>
      <c r="BC56" s="459"/>
      <c r="BD56" s="459"/>
      <c r="BE56" s="459"/>
      <c r="BF56" s="465"/>
      <c r="BG56" s="492" t="s">
        <v>202</v>
      </c>
      <c r="BH56" s="492"/>
      <c r="BI56" s="492"/>
      <c r="BJ56" s="492"/>
      <c r="BK56" s="492"/>
      <c r="BL56" s="492"/>
      <c r="BM56" s="492"/>
      <c r="BN56" s="492"/>
      <c r="BO56" s="458"/>
      <c r="BP56" s="459"/>
      <c r="BQ56" s="459"/>
      <c r="BR56" s="459"/>
      <c r="BS56" s="459"/>
      <c r="BT56" s="459"/>
      <c r="BU56" s="465"/>
      <c r="BV56" s="458"/>
      <c r="BW56" s="459"/>
      <c r="BX56" s="459"/>
      <c r="BY56" s="459"/>
      <c r="BZ56" s="459"/>
      <c r="CA56" s="459"/>
      <c r="CB56" s="465"/>
      <c r="CC56" s="458"/>
      <c r="CD56" s="459"/>
      <c r="CE56" s="459"/>
      <c r="CF56" s="459"/>
      <c r="CG56" s="459"/>
      <c r="CH56" s="459"/>
      <c r="CI56" s="465"/>
      <c r="CJ56" s="458"/>
      <c r="CK56" s="459"/>
      <c r="CL56" s="459"/>
      <c r="CM56" s="459"/>
      <c r="CN56" s="459"/>
      <c r="CO56" s="459"/>
      <c r="CP56" s="465"/>
      <c r="CQ56" s="458"/>
      <c r="CR56" s="459"/>
      <c r="CS56" s="459"/>
      <c r="CT56" s="459"/>
      <c r="CU56" s="459"/>
      <c r="CV56" s="459"/>
      <c r="CW56" s="465"/>
      <c r="CX56" s="458"/>
      <c r="CY56" s="459"/>
      <c r="CZ56" s="459"/>
      <c r="DA56" s="459"/>
      <c r="DB56" s="459"/>
      <c r="DC56" s="459"/>
      <c r="DD56" s="465"/>
      <c r="DE56" s="482"/>
      <c r="DF56" s="483"/>
      <c r="DG56" s="483"/>
      <c r="DH56" s="483"/>
      <c r="DI56" s="483"/>
      <c r="DJ56" s="483"/>
      <c r="DK56" s="173"/>
      <c r="DL56" s="456"/>
    </row>
    <row r="57" spans="2:116" ht="20.25" customHeight="1">
      <c r="B57" s="458"/>
      <c r="C57" s="459"/>
      <c r="D57" s="459"/>
      <c r="E57" s="459"/>
      <c r="F57" s="459"/>
      <c r="G57" s="459"/>
      <c r="H57" s="459"/>
      <c r="I57" s="459"/>
      <c r="J57" s="459"/>
      <c r="K57" s="459"/>
      <c r="L57" s="459"/>
      <c r="M57" s="465"/>
      <c r="N57" s="499"/>
      <c r="O57" s="500"/>
      <c r="P57" s="501"/>
      <c r="S57" s="505"/>
      <c r="T57" s="506"/>
      <c r="U57" s="506"/>
      <c r="V57" s="506"/>
      <c r="W57" s="506"/>
      <c r="X57" s="507"/>
      <c r="Y57" s="505"/>
      <c r="Z57" s="506"/>
      <c r="AA57" s="506"/>
      <c r="AB57" s="506"/>
      <c r="AC57" s="506"/>
      <c r="AD57" s="507"/>
      <c r="AE57" s="505"/>
      <c r="AF57" s="506"/>
      <c r="AG57" s="506"/>
      <c r="AH57" s="506"/>
      <c r="AI57" s="506"/>
      <c r="AJ57" s="507"/>
      <c r="AK57" s="505"/>
      <c r="AL57" s="506"/>
      <c r="AM57" s="506"/>
      <c r="AN57" s="506"/>
      <c r="AO57" s="506"/>
      <c r="AP57" s="507"/>
      <c r="AS57" s="458"/>
      <c r="AT57" s="459"/>
      <c r="AU57" s="459"/>
      <c r="AV57" s="459"/>
      <c r="AW57" s="459"/>
      <c r="AX57" s="459"/>
      <c r="AY57" s="460"/>
      <c r="AZ57" s="464"/>
      <c r="BA57" s="459"/>
      <c r="BB57" s="459"/>
      <c r="BC57" s="459"/>
      <c r="BD57" s="459"/>
      <c r="BE57" s="459"/>
      <c r="BF57" s="465"/>
      <c r="BG57" s="189"/>
      <c r="BH57" s="190"/>
      <c r="BI57" s="191" t="str">
        <f>IFERROR(VLOOKUP(BG57,宿泊手当!$A$1:$B$5,2,FALSE),"食事の有無を選択")</f>
        <v>食事の有無を選択</v>
      </c>
      <c r="BJ57" s="189"/>
      <c r="BK57" s="192"/>
      <c r="BL57" s="488">
        <f>IFERROR((BH57+BI57)*BJ57*BK57,0)</f>
        <v>0</v>
      </c>
      <c r="BM57" s="489"/>
      <c r="BN57" s="193" t="s">
        <v>4</v>
      </c>
      <c r="BO57" s="458"/>
      <c r="BP57" s="459"/>
      <c r="BQ57" s="459"/>
      <c r="BR57" s="459"/>
      <c r="BS57" s="459"/>
      <c r="BT57" s="459"/>
      <c r="BU57" s="465"/>
      <c r="BV57" s="458"/>
      <c r="BW57" s="459"/>
      <c r="BX57" s="459"/>
      <c r="BY57" s="459"/>
      <c r="BZ57" s="459"/>
      <c r="CA57" s="459"/>
      <c r="CB57" s="465"/>
      <c r="CC57" s="458"/>
      <c r="CD57" s="459"/>
      <c r="CE57" s="459"/>
      <c r="CF57" s="459"/>
      <c r="CG57" s="459"/>
      <c r="CH57" s="459"/>
      <c r="CI57" s="465"/>
      <c r="CJ57" s="458"/>
      <c r="CK57" s="459"/>
      <c r="CL57" s="459"/>
      <c r="CM57" s="459"/>
      <c r="CN57" s="459"/>
      <c r="CO57" s="459"/>
      <c r="CP57" s="465"/>
      <c r="CQ57" s="458"/>
      <c r="CR57" s="459"/>
      <c r="CS57" s="459"/>
      <c r="CT57" s="459"/>
      <c r="CU57" s="459"/>
      <c r="CV57" s="459"/>
      <c r="CW57" s="465"/>
      <c r="CX57" s="458"/>
      <c r="CY57" s="459"/>
      <c r="CZ57" s="459"/>
      <c r="DA57" s="459"/>
      <c r="DB57" s="459"/>
      <c r="DC57" s="459"/>
      <c r="DD57" s="465"/>
      <c r="DE57" s="482"/>
      <c r="DF57" s="483"/>
      <c r="DG57" s="483"/>
      <c r="DH57" s="483"/>
      <c r="DI57" s="483"/>
      <c r="DJ57" s="483"/>
      <c r="DK57" s="173"/>
      <c r="DL57" s="456"/>
    </row>
    <row r="58" spans="2:116" ht="20.25" customHeight="1">
      <c r="B58" s="458"/>
      <c r="C58" s="459"/>
      <c r="D58" s="459"/>
      <c r="E58" s="459"/>
      <c r="F58" s="459"/>
      <c r="G58" s="459"/>
      <c r="H58" s="459"/>
      <c r="I58" s="459"/>
      <c r="J58" s="459"/>
      <c r="K58" s="459"/>
      <c r="L58" s="459"/>
      <c r="M58" s="465"/>
      <c r="N58" s="499"/>
      <c r="O58" s="500"/>
      <c r="P58" s="501"/>
      <c r="S58" s="505"/>
      <c r="T58" s="506"/>
      <c r="U58" s="506"/>
      <c r="V58" s="506"/>
      <c r="W58" s="506"/>
      <c r="X58" s="507"/>
      <c r="Y58" s="505"/>
      <c r="Z58" s="506"/>
      <c r="AA58" s="506"/>
      <c r="AB58" s="506"/>
      <c r="AC58" s="506"/>
      <c r="AD58" s="507"/>
      <c r="AE58" s="505"/>
      <c r="AF58" s="506"/>
      <c r="AG58" s="506"/>
      <c r="AH58" s="506"/>
      <c r="AI58" s="506"/>
      <c r="AJ58" s="507"/>
      <c r="AK58" s="505"/>
      <c r="AL58" s="506"/>
      <c r="AM58" s="506"/>
      <c r="AN58" s="506"/>
      <c r="AO58" s="506"/>
      <c r="AP58" s="507"/>
      <c r="AS58" s="458"/>
      <c r="AT58" s="459"/>
      <c r="AU58" s="459"/>
      <c r="AV58" s="459"/>
      <c r="AW58" s="459"/>
      <c r="AX58" s="459"/>
      <c r="AY58" s="460"/>
      <c r="AZ58" s="464"/>
      <c r="BA58" s="459"/>
      <c r="BB58" s="459"/>
      <c r="BC58" s="459"/>
      <c r="BD58" s="459"/>
      <c r="BE58" s="459"/>
      <c r="BF58" s="465"/>
      <c r="BG58" s="189"/>
      <c r="BH58" s="190"/>
      <c r="BI58" s="191" t="str">
        <f>IFERROR(VLOOKUP(BG58,宿泊手当!$A$1:$B$5,2,FALSE),"食事の有無を選択")</f>
        <v>食事の有無を選択</v>
      </c>
      <c r="BJ58" s="189"/>
      <c r="BK58" s="192"/>
      <c r="BL58" s="488">
        <f t="shared" ref="BL58:BL62" si="5">IFERROR((BH58+BI58)*BJ58*BK58,0)</f>
        <v>0</v>
      </c>
      <c r="BM58" s="489"/>
      <c r="BN58" s="193" t="s">
        <v>4</v>
      </c>
      <c r="BO58" s="458"/>
      <c r="BP58" s="459"/>
      <c r="BQ58" s="459"/>
      <c r="BR58" s="459"/>
      <c r="BS58" s="459"/>
      <c r="BT58" s="459"/>
      <c r="BU58" s="465"/>
      <c r="BV58" s="458"/>
      <c r="BW58" s="459"/>
      <c r="BX58" s="459"/>
      <c r="BY58" s="459"/>
      <c r="BZ58" s="459"/>
      <c r="CA58" s="459"/>
      <c r="CB58" s="465"/>
      <c r="CC58" s="458"/>
      <c r="CD58" s="459"/>
      <c r="CE58" s="459"/>
      <c r="CF58" s="459"/>
      <c r="CG58" s="459"/>
      <c r="CH58" s="459"/>
      <c r="CI58" s="465"/>
      <c r="CJ58" s="458"/>
      <c r="CK58" s="459"/>
      <c r="CL58" s="459"/>
      <c r="CM58" s="459"/>
      <c r="CN58" s="459"/>
      <c r="CO58" s="459"/>
      <c r="CP58" s="465"/>
      <c r="CQ58" s="458"/>
      <c r="CR58" s="459"/>
      <c r="CS58" s="459"/>
      <c r="CT58" s="459"/>
      <c r="CU58" s="459"/>
      <c r="CV58" s="459"/>
      <c r="CW58" s="465"/>
      <c r="CX58" s="458"/>
      <c r="CY58" s="459"/>
      <c r="CZ58" s="459"/>
      <c r="DA58" s="459"/>
      <c r="DB58" s="459"/>
      <c r="DC58" s="459"/>
      <c r="DD58" s="465"/>
      <c r="DE58" s="482"/>
      <c r="DF58" s="483"/>
      <c r="DG58" s="483"/>
      <c r="DH58" s="483"/>
      <c r="DI58" s="483"/>
      <c r="DJ58" s="483"/>
      <c r="DK58" s="173"/>
      <c r="DL58" s="456"/>
    </row>
    <row r="59" spans="2:116" ht="20.25" customHeight="1">
      <c r="B59" s="458"/>
      <c r="C59" s="459"/>
      <c r="D59" s="459"/>
      <c r="E59" s="459"/>
      <c r="F59" s="459"/>
      <c r="G59" s="459"/>
      <c r="H59" s="459"/>
      <c r="I59" s="459"/>
      <c r="J59" s="459"/>
      <c r="K59" s="459"/>
      <c r="L59" s="459"/>
      <c r="M59" s="465"/>
      <c r="N59" s="499"/>
      <c r="O59" s="500"/>
      <c r="P59" s="501"/>
      <c r="S59" s="505"/>
      <c r="T59" s="506"/>
      <c r="U59" s="506"/>
      <c r="V59" s="506"/>
      <c r="W59" s="506"/>
      <c r="X59" s="507"/>
      <c r="Y59" s="505"/>
      <c r="Z59" s="506"/>
      <c r="AA59" s="506"/>
      <c r="AB59" s="506"/>
      <c r="AC59" s="506"/>
      <c r="AD59" s="507"/>
      <c r="AE59" s="505"/>
      <c r="AF59" s="506"/>
      <c r="AG59" s="506"/>
      <c r="AH59" s="506"/>
      <c r="AI59" s="506"/>
      <c r="AJ59" s="507"/>
      <c r="AK59" s="505"/>
      <c r="AL59" s="506"/>
      <c r="AM59" s="506"/>
      <c r="AN59" s="506"/>
      <c r="AO59" s="506"/>
      <c r="AP59" s="507"/>
      <c r="AS59" s="458"/>
      <c r="AT59" s="459"/>
      <c r="AU59" s="459"/>
      <c r="AV59" s="459"/>
      <c r="AW59" s="459"/>
      <c r="AX59" s="459"/>
      <c r="AY59" s="460"/>
      <c r="AZ59" s="464"/>
      <c r="BA59" s="459"/>
      <c r="BB59" s="459"/>
      <c r="BC59" s="459"/>
      <c r="BD59" s="459"/>
      <c r="BE59" s="459"/>
      <c r="BF59" s="465"/>
      <c r="BG59" s="189"/>
      <c r="BH59" s="190"/>
      <c r="BI59" s="191" t="str">
        <f>IFERROR(VLOOKUP(BG59,宿泊手当!$A$1:$B$5,2,FALSE),"食事の有無を選択")</f>
        <v>食事の有無を選択</v>
      </c>
      <c r="BJ59" s="189"/>
      <c r="BK59" s="192"/>
      <c r="BL59" s="488">
        <f t="shared" si="5"/>
        <v>0</v>
      </c>
      <c r="BM59" s="489"/>
      <c r="BN59" s="193" t="s">
        <v>4</v>
      </c>
      <c r="BO59" s="458"/>
      <c r="BP59" s="459"/>
      <c r="BQ59" s="459"/>
      <c r="BR59" s="459"/>
      <c r="BS59" s="459"/>
      <c r="BT59" s="459"/>
      <c r="BU59" s="465"/>
      <c r="BV59" s="458"/>
      <c r="BW59" s="459"/>
      <c r="BX59" s="459"/>
      <c r="BY59" s="459"/>
      <c r="BZ59" s="459"/>
      <c r="CA59" s="459"/>
      <c r="CB59" s="465"/>
      <c r="CC59" s="458"/>
      <c r="CD59" s="459"/>
      <c r="CE59" s="459"/>
      <c r="CF59" s="459"/>
      <c r="CG59" s="459"/>
      <c r="CH59" s="459"/>
      <c r="CI59" s="465"/>
      <c r="CJ59" s="458"/>
      <c r="CK59" s="459"/>
      <c r="CL59" s="459"/>
      <c r="CM59" s="459"/>
      <c r="CN59" s="459"/>
      <c r="CO59" s="459"/>
      <c r="CP59" s="465"/>
      <c r="CQ59" s="458"/>
      <c r="CR59" s="459"/>
      <c r="CS59" s="459"/>
      <c r="CT59" s="459"/>
      <c r="CU59" s="459"/>
      <c r="CV59" s="459"/>
      <c r="CW59" s="465"/>
      <c r="CX59" s="458"/>
      <c r="CY59" s="459"/>
      <c r="CZ59" s="459"/>
      <c r="DA59" s="459"/>
      <c r="DB59" s="459"/>
      <c r="DC59" s="459"/>
      <c r="DD59" s="465"/>
      <c r="DE59" s="482"/>
      <c r="DF59" s="483"/>
      <c r="DG59" s="483"/>
      <c r="DH59" s="483"/>
      <c r="DI59" s="483"/>
      <c r="DJ59" s="483"/>
      <c r="DK59" s="173"/>
      <c r="DL59" s="456"/>
    </row>
    <row r="60" spans="2:116" ht="20.25" hidden="1" customHeight="1">
      <c r="B60" s="458"/>
      <c r="C60" s="459"/>
      <c r="D60" s="459"/>
      <c r="E60" s="459"/>
      <c r="F60" s="459"/>
      <c r="G60" s="459"/>
      <c r="H60" s="459"/>
      <c r="I60" s="459"/>
      <c r="J60" s="459"/>
      <c r="K60" s="459"/>
      <c r="L60" s="459"/>
      <c r="M60" s="465"/>
      <c r="N60" s="499"/>
      <c r="O60" s="500"/>
      <c r="P60" s="501"/>
      <c r="S60" s="505"/>
      <c r="T60" s="506"/>
      <c r="U60" s="506"/>
      <c r="V60" s="506"/>
      <c r="W60" s="506"/>
      <c r="X60" s="507"/>
      <c r="Y60" s="505"/>
      <c r="Z60" s="506"/>
      <c r="AA60" s="506"/>
      <c r="AB60" s="506"/>
      <c r="AC60" s="506"/>
      <c r="AD60" s="507"/>
      <c r="AE60" s="505"/>
      <c r="AF60" s="506"/>
      <c r="AG60" s="506"/>
      <c r="AH60" s="506"/>
      <c r="AI60" s="506"/>
      <c r="AJ60" s="507"/>
      <c r="AK60" s="505"/>
      <c r="AL60" s="506"/>
      <c r="AM60" s="506"/>
      <c r="AN60" s="506"/>
      <c r="AO60" s="506"/>
      <c r="AP60" s="507"/>
      <c r="AS60" s="458"/>
      <c r="AT60" s="459"/>
      <c r="AU60" s="459"/>
      <c r="AV60" s="459"/>
      <c r="AW60" s="459"/>
      <c r="AX60" s="459"/>
      <c r="AY60" s="460"/>
      <c r="AZ60" s="464"/>
      <c r="BA60" s="459"/>
      <c r="BB60" s="459"/>
      <c r="BC60" s="459"/>
      <c r="BD60" s="459"/>
      <c r="BE60" s="459"/>
      <c r="BF60" s="465"/>
      <c r="BG60" s="189"/>
      <c r="BH60" s="190"/>
      <c r="BI60" s="191" t="str">
        <f>IFERROR(VLOOKUP(BG60,宿泊手当!$A$1:$B$5,2,FALSE),"食事の有無を選択")</f>
        <v>食事の有無を選択</v>
      </c>
      <c r="BJ60" s="189"/>
      <c r="BK60" s="192"/>
      <c r="BL60" s="488">
        <f t="shared" ref="BL60" si="6">IFERROR((BH60+BI60)*BJ60*BK60,0)</f>
        <v>0</v>
      </c>
      <c r="BM60" s="489"/>
      <c r="BN60" s="193" t="s">
        <v>4</v>
      </c>
      <c r="BO60" s="458"/>
      <c r="BP60" s="459"/>
      <c r="BQ60" s="459"/>
      <c r="BR60" s="459"/>
      <c r="BS60" s="459"/>
      <c r="BT60" s="459"/>
      <c r="BU60" s="465"/>
      <c r="BV60" s="458"/>
      <c r="BW60" s="459"/>
      <c r="BX60" s="459"/>
      <c r="BY60" s="459"/>
      <c r="BZ60" s="459"/>
      <c r="CA60" s="459"/>
      <c r="CB60" s="465"/>
      <c r="CC60" s="458"/>
      <c r="CD60" s="459"/>
      <c r="CE60" s="459"/>
      <c r="CF60" s="459"/>
      <c r="CG60" s="459"/>
      <c r="CH60" s="459"/>
      <c r="CI60" s="465"/>
      <c r="CJ60" s="458"/>
      <c r="CK60" s="459"/>
      <c r="CL60" s="459"/>
      <c r="CM60" s="459"/>
      <c r="CN60" s="459"/>
      <c r="CO60" s="459"/>
      <c r="CP60" s="465"/>
      <c r="CQ60" s="458"/>
      <c r="CR60" s="459"/>
      <c r="CS60" s="459"/>
      <c r="CT60" s="459"/>
      <c r="CU60" s="459"/>
      <c r="CV60" s="459"/>
      <c r="CW60" s="465"/>
      <c r="CX60" s="458"/>
      <c r="CY60" s="459"/>
      <c r="CZ60" s="459"/>
      <c r="DA60" s="459"/>
      <c r="DB60" s="459"/>
      <c r="DC60" s="459"/>
      <c r="DD60" s="465"/>
      <c r="DE60" s="482"/>
      <c r="DF60" s="483"/>
      <c r="DG60" s="483"/>
      <c r="DH60" s="483"/>
      <c r="DI60" s="483"/>
      <c r="DJ60" s="483"/>
      <c r="DK60" s="173"/>
      <c r="DL60" s="456"/>
    </row>
    <row r="61" spans="2:116" ht="20.25" hidden="1" customHeight="1">
      <c r="B61" s="458"/>
      <c r="C61" s="459"/>
      <c r="D61" s="459"/>
      <c r="E61" s="459"/>
      <c r="F61" s="459"/>
      <c r="G61" s="459"/>
      <c r="H61" s="459"/>
      <c r="I61" s="459"/>
      <c r="J61" s="459"/>
      <c r="K61" s="459"/>
      <c r="L61" s="459"/>
      <c r="M61" s="465"/>
      <c r="N61" s="499"/>
      <c r="O61" s="500"/>
      <c r="P61" s="501"/>
      <c r="S61" s="505"/>
      <c r="T61" s="506"/>
      <c r="U61" s="506"/>
      <c r="V61" s="506"/>
      <c r="W61" s="506"/>
      <c r="X61" s="507"/>
      <c r="Y61" s="505"/>
      <c r="Z61" s="506"/>
      <c r="AA61" s="506"/>
      <c r="AB61" s="506"/>
      <c r="AC61" s="506"/>
      <c r="AD61" s="507"/>
      <c r="AE61" s="505"/>
      <c r="AF61" s="506"/>
      <c r="AG61" s="506"/>
      <c r="AH61" s="506"/>
      <c r="AI61" s="506"/>
      <c r="AJ61" s="507"/>
      <c r="AK61" s="505"/>
      <c r="AL61" s="506"/>
      <c r="AM61" s="506"/>
      <c r="AN61" s="506"/>
      <c r="AO61" s="506"/>
      <c r="AP61" s="507"/>
      <c r="AS61" s="458"/>
      <c r="AT61" s="459"/>
      <c r="AU61" s="459"/>
      <c r="AV61" s="459"/>
      <c r="AW61" s="459"/>
      <c r="AX61" s="459"/>
      <c r="AY61" s="460"/>
      <c r="AZ61" s="464"/>
      <c r="BA61" s="459"/>
      <c r="BB61" s="459"/>
      <c r="BC61" s="459"/>
      <c r="BD61" s="459"/>
      <c r="BE61" s="459"/>
      <c r="BF61" s="465"/>
      <c r="BG61" s="189"/>
      <c r="BH61" s="190"/>
      <c r="BI61" s="191" t="str">
        <f>IFERROR(VLOOKUP(BG61,宿泊手当!$A$1:$B$5,2,FALSE),"食事の有無を選択")</f>
        <v>食事の有無を選択</v>
      </c>
      <c r="BJ61" s="189"/>
      <c r="BK61" s="192"/>
      <c r="BL61" s="488">
        <f t="shared" si="5"/>
        <v>0</v>
      </c>
      <c r="BM61" s="489"/>
      <c r="BN61" s="193" t="s">
        <v>4</v>
      </c>
      <c r="BO61" s="458"/>
      <c r="BP61" s="459"/>
      <c r="BQ61" s="459"/>
      <c r="BR61" s="459"/>
      <c r="BS61" s="459"/>
      <c r="BT61" s="459"/>
      <c r="BU61" s="465"/>
      <c r="BV61" s="458"/>
      <c r="BW61" s="459"/>
      <c r="BX61" s="459"/>
      <c r="BY61" s="459"/>
      <c r="BZ61" s="459"/>
      <c r="CA61" s="459"/>
      <c r="CB61" s="465"/>
      <c r="CC61" s="458"/>
      <c r="CD61" s="459"/>
      <c r="CE61" s="459"/>
      <c r="CF61" s="459"/>
      <c r="CG61" s="459"/>
      <c r="CH61" s="459"/>
      <c r="CI61" s="465"/>
      <c r="CJ61" s="458"/>
      <c r="CK61" s="459"/>
      <c r="CL61" s="459"/>
      <c r="CM61" s="459"/>
      <c r="CN61" s="459"/>
      <c r="CO61" s="459"/>
      <c r="CP61" s="465"/>
      <c r="CQ61" s="458"/>
      <c r="CR61" s="459"/>
      <c r="CS61" s="459"/>
      <c r="CT61" s="459"/>
      <c r="CU61" s="459"/>
      <c r="CV61" s="459"/>
      <c r="CW61" s="465"/>
      <c r="CX61" s="458"/>
      <c r="CY61" s="459"/>
      <c r="CZ61" s="459"/>
      <c r="DA61" s="459"/>
      <c r="DB61" s="459"/>
      <c r="DC61" s="459"/>
      <c r="DD61" s="465"/>
      <c r="DE61" s="482"/>
      <c r="DF61" s="483"/>
      <c r="DG61" s="483"/>
      <c r="DH61" s="483"/>
      <c r="DI61" s="483"/>
      <c r="DJ61" s="483"/>
      <c r="DK61" s="173"/>
      <c r="DL61" s="456"/>
    </row>
    <row r="62" spans="2:116" ht="20.25" hidden="1" customHeight="1">
      <c r="B62" s="458"/>
      <c r="C62" s="459"/>
      <c r="D62" s="459"/>
      <c r="E62" s="459"/>
      <c r="F62" s="459"/>
      <c r="G62" s="459"/>
      <c r="H62" s="459"/>
      <c r="I62" s="459"/>
      <c r="J62" s="459"/>
      <c r="K62" s="459"/>
      <c r="L62" s="459"/>
      <c r="M62" s="465"/>
      <c r="N62" s="499"/>
      <c r="O62" s="500"/>
      <c r="P62" s="501"/>
      <c r="S62" s="505"/>
      <c r="T62" s="506"/>
      <c r="U62" s="506"/>
      <c r="V62" s="506"/>
      <c r="W62" s="506"/>
      <c r="X62" s="507"/>
      <c r="Y62" s="505"/>
      <c r="Z62" s="506"/>
      <c r="AA62" s="506"/>
      <c r="AB62" s="506"/>
      <c r="AC62" s="506"/>
      <c r="AD62" s="507"/>
      <c r="AE62" s="505"/>
      <c r="AF62" s="506"/>
      <c r="AG62" s="506"/>
      <c r="AH62" s="506"/>
      <c r="AI62" s="506"/>
      <c r="AJ62" s="507"/>
      <c r="AK62" s="505"/>
      <c r="AL62" s="506"/>
      <c r="AM62" s="506"/>
      <c r="AN62" s="506"/>
      <c r="AO62" s="506"/>
      <c r="AP62" s="507"/>
      <c r="AS62" s="458"/>
      <c r="AT62" s="459"/>
      <c r="AU62" s="459"/>
      <c r="AV62" s="459"/>
      <c r="AW62" s="459"/>
      <c r="AX62" s="459"/>
      <c r="AY62" s="460"/>
      <c r="AZ62" s="464"/>
      <c r="BA62" s="459"/>
      <c r="BB62" s="459"/>
      <c r="BC62" s="459"/>
      <c r="BD62" s="459"/>
      <c r="BE62" s="459"/>
      <c r="BF62" s="465"/>
      <c r="BG62" s="189"/>
      <c r="BH62" s="190"/>
      <c r="BI62" s="191" t="str">
        <f>IFERROR(VLOOKUP(BG62,宿泊手当!$A$1:$B$5,2,FALSE),"食事の有無を選択")</f>
        <v>食事の有無を選択</v>
      </c>
      <c r="BJ62" s="189"/>
      <c r="BK62" s="192"/>
      <c r="BL62" s="488">
        <f t="shared" si="5"/>
        <v>0</v>
      </c>
      <c r="BM62" s="489"/>
      <c r="BN62" s="193" t="s">
        <v>4</v>
      </c>
      <c r="BO62" s="458"/>
      <c r="BP62" s="459"/>
      <c r="BQ62" s="459"/>
      <c r="BR62" s="459"/>
      <c r="BS62" s="459"/>
      <c r="BT62" s="459"/>
      <c r="BU62" s="465"/>
      <c r="BV62" s="458"/>
      <c r="BW62" s="459"/>
      <c r="BX62" s="459"/>
      <c r="BY62" s="459"/>
      <c r="BZ62" s="459"/>
      <c r="CA62" s="459"/>
      <c r="CB62" s="465"/>
      <c r="CC62" s="458"/>
      <c r="CD62" s="459"/>
      <c r="CE62" s="459"/>
      <c r="CF62" s="459"/>
      <c r="CG62" s="459"/>
      <c r="CH62" s="459"/>
      <c r="CI62" s="465"/>
      <c r="CJ62" s="458"/>
      <c r="CK62" s="459"/>
      <c r="CL62" s="459"/>
      <c r="CM62" s="459"/>
      <c r="CN62" s="459"/>
      <c r="CO62" s="459"/>
      <c r="CP62" s="465"/>
      <c r="CQ62" s="458"/>
      <c r="CR62" s="459"/>
      <c r="CS62" s="459"/>
      <c r="CT62" s="459"/>
      <c r="CU62" s="459"/>
      <c r="CV62" s="459"/>
      <c r="CW62" s="465"/>
      <c r="CX62" s="458"/>
      <c r="CY62" s="459"/>
      <c r="CZ62" s="459"/>
      <c r="DA62" s="459"/>
      <c r="DB62" s="459"/>
      <c r="DC62" s="459"/>
      <c r="DD62" s="465"/>
      <c r="DE62" s="482"/>
      <c r="DF62" s="483"/>
      <c r="DG62" s="483"/>
      <c r="DH62" s="483"/>
      <c r="DI62" s="483"/>
      <c r="DJ62" s="483"/>
      <c r="DK62" s="173"/>
      <c r="DL62" s="456"/>
    </row>
    <row r="63" spans="2:116" ht="15.75" customHeight="1">
      <c r="B63" s="461"/>
      <c r="C63" s="462"/>
      <c r="D63" s="462"/>
      <c r="E63" s="462"/>
      <c r="F63" s="462"/>
      <c r="G63" s="462"/>
      <c r="H63" s="462"/>
      <c r="I63" s="462"/>
      <c r="J63" s="462"/>
      <c r="K63" s="462"/>
      <c r="L63" s="462"/>
      <c r="M63" s="467"/>
      <c r="N63" s="499"/>
      <c r="O63" s="500"/>
      <c r="P63" s="501"/>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1"/>
      <c r="AT63" s="462"/>
      <c r="AU63" s="462"/>
      <c r="AV63" s="462"/>
      <c r="AW63" s="462"/>
      <c r="AX63" s="462"/>
      <c r="AY63" s="463"/>
      <c r="AZ63" s="466"/>
      <c r="BA63" s="462"/>
      <c r="BB63" s="462"/>
      <c r="BC63" s="462"/>
      <c r="BD63" s="462"/>
      <c r="BE63" s="462"/>
      <c r="BF63" s="467"/>
      <c r="BG63" s="493" t="s">
        <v>210</v>
      </c>
      <c r="BH63" s="494"/>
      <c r="BI63" s="494"/>
      <c r="BJ63" s="494"/>
      <c r="BK63" s="494"/>
      <c r="BL63" s="494"/>
      <c r="BM63" s="494"/>
      <c r="BN63" s="495"/>
      <c r="BO63" s="461"/>
      <c r="BP63" s="462"/>
      <c r="BQ63" s="462"/>
      <c r="BR63" s="462"/>
      <c r="BS63" s="462"/>
      <c r="BT63" s="462"/>
      <c r="BU63" s="467"/>
      <c r="BV63" s="461"/>
      <c r="BW63" s="462"/>
      <c r="BX63" s="462"/>
      <c r="BY63" s="462"/>
      <c r="BZ63" s="462"/>
      <c r="CA63" s="462"/>
      <c r="CB63" s="467"/>
      <c r="CC63" s="461"/>
      <c r="CD63" s="462"/>
      <c r="CE63" s="462"/>
      <c r="CF63" s="462"/>
      <c r="CG63" s="462"/>
      <c r="CH63" s="462"/>
      <c r="CI63" s="467"/>
      <c r="CJ63" s="461"/>
      <c r="CK63" s="462"/>
      <c r="CL63" s="462"/>
      <c r="CM63" s="462"/>
      <c r="CN63" s="462"/>
      <c r="CO63" s="462"/>
      <c r="CP63" s="467"/>
      <c r="CQ63" s="461"/>
      <c r="CR63" s="462"/>
      <c r="CS63" s="462"/>
      <c r="CT63" s="462"/>
      <c r="CU63" s="462"/>
      <c r="CV63" s="462"/>
      <c r="CW63" s="467"/>
      <c r="CX63" s="461"/>
      <c r="CY63" s="462"/>
      <c r="CZ63" s="462"/>
      <c r="DA63" s="462"/>
      <c r="DB63" s="462"/>
      <c r="DC63" s="462"/>
      <c r="DD63" s="467"/>
      <c r="DE63" s="197"/>
      <c r="DF63" s="198"/>
      <c r="DG63" s="198"/>
      <c r="DH63" s="198"/>
      <c r="DI63" s="198"/>
      <c r="DJ63" s="198"/>
      <c r="DK63" s="199" t="s">
        <v>4</v>
      </c>
    </row>
    <row r="64" spans="2:116" ht="9.75" customHeight="1">
      <c r="B64" s="496"/>
      <c r="C64" s="497"/>
      <c r="D64" s="497"/>
      <c r="E64" s="497"/>
      <c r="F64" s="497"/>
      <c r="G64" s="497"/>
      <c r="H64" s="497"/>
      <c r="I64" s="497"/>
      <c r="J64" s="497"/>
      <c r="K64" s="497"/>
      <c r="L64" s="497"/>
      <c r="M64" s="498"/>
      <c r="N64" s="499">
        <v>4</v>
      </c>
      <c r="O64" s="500"/>
      <c r="P64" s="501"/>
      <c r="S64" s="502"/>
      <c r="T64" s="503"/>
      <c r="U64" s="503"/>
      <c r="V64" s="503"/>
      <c r="W64" s="503"/>
      <c r="X64" s="504"/>
      <c r="Y64" s="502"/>
      <c r="Z64" s="503"/>
      <c r="AA64" s="503"/>
      <c r="AB64" s="503"/>
      <c r="AC64" s="503"/>
      <c r="AD64" s="504"/>
      <c r="AE64" s="502"/>
      <c r="AF64" s="503"/>
      <c r="AG64" s="503"/>
      <c r="AH64" s="503"/>
      <c r="AI64" s="503"/>
      <c r="AJ64" s="504"/>
      <c r="AK64" s="502">
        <f>SUM(S64:AJ80)</f>
        <v>0</v>
      </c>
      <c r="AL64" s="503"/>
      <c r="AM64" s="503"/>
      <c r="AN64" s="503"/>
      <c r="AO64" s="503"/>
      <c r="AP64" s="504"/>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172"/>
      <c r="CY64" s="169"/>
      <c r="CZ64" s="169"/>
      <c r="DA64" s="169"/>
      <c r="DB64" s="169"/>
      <c r="DC64" s="169"/>
      <c r="DD64" s="171"/>
      <c r="DE64" s="480">
        <f>SUM(AS65:DD65)</f>
        <v>0</v>
      </c>
      <c r="DF64" s="481"/>
      <c r="DG64" s="481"/>
      <c r="DH64" s="481"/>
      <c r="DI64" s="481"/>
      <c r="DJ64" s="481"/>
      <c r="DK64" s="171"/>
    </row>
    <row r="65" spans="2:116" ht="18.75" customHeight="1">
      <c r="B65" s="458"/>
      <c r="C65" s="459"/>
      <c r="D65" s="459"/>
      <c r="E65" s="459"/>
      <c r="F65" s="459"/>
      <c r="G65" s="459"/>
      <c r="H65" s="459"/>
      <c r="I65" s="459"/>
      <c r="J65" s="459"/>
      <c r="K65" s="459"/>
      <c r="L65" s="459"/>
      <c r="M65" s="465"/>
      <c r="N65" s="499"/>
      <c r="O65" s="500"/>
      <c r="P65" s="501"/>
      <c r="S65" s="505"/>
      <c r="T65" s="506"/>
      <c r="U65" s="506"/>
      <c r="V65" s="506"/>
      <c r="W65" s="506"/>
      <c r="X65" s="507"/>
      <c r="Y65" s="505"/>
      <c r="Z65" s="506"/>
      <c r="AA65" s="506"/>
      <c r="AB65" s="506"/>
      <c r="AC65" s="506"/>
      <c r="AD65" s="507"/>
      <c r="AE65" s="505"/>
      <c r="AF65" s="506"/>
      <c r="AG65" s="506"/>
      <c r="AH65" s="506"/>
      <c r="AI65" s="506"/>
      <c r="AJ65" s="507"/>
      <c r="AK65" s="505"/>
      <c r="AL65" s="506"/>
      <c r="AM65" s="506"/>
      <c r="AN65" s="506"/>
      <c r="AO65" s="506"/>
      <c r="AP65" s="507"/>
      <c r="AS65" s="484"/>
      <c r="AT65" s="485"/>
      <c r="AU65" s="485"/>
      <c r="AV65" s="485"/>
      <c r="AW65" s="485"/>
      <c r="AX65" s="485"/>
      <c r="AY65" s="486"/>
      <c r="AZ65" s="485"/>
      <c r="BA65" s="485"/>
      <c r="BB65" s="485"/>
      <c r="BC65" s="485"/>
      <c r="BD65" s="485"/>
      <c r="BE65" s="485"/>
      <c r="BF65" s="487"/>
      <c r="BG65" s="484">
        <f>SUM(BL75:BM80)</f>
        <v>0</v>
      </c>
      <c r="BH65" s="485"/>
      <c r="BI65" s="485"/>
      <c r="BJ65" s="485"/>
      <c r="BK65" s="485"/>
      <c r="BL65" s="485"/>
      <c r="BM65" s="485"/>
      <c r="BN65" s="487"/>
      <c r="BO65" s="484"/>
      <c r="BP65" s="485"/>
      <c r="BQ65" s="485"/>
      <c r="BR65" s="485"/>
      <c r="BS65" s="485"/>
      <c r="BT65" s="485"/>
      <c r="BU65" s="487"/>
      <c r="BV65" s="484"/>
      <c r="BW65" s="485"/>
      <c r="BX65" s="485"/>
      <c r="BY65" s="485"/>
      <c r="BZ65" s="485"/>
      <c r="CA65" s="485"/>
      <c r="CB65" s="487"/>
      <c r="CC65" s="484"/>
      <c r="CD65" s="485"/>
      <c r="CE65" s="485"/>
      <c r="CF65" s="485"/>
      <c r="CG65" s="485"/>
      <c r="CH65" s="485"/>
      <c r="CI65" s="487"/>
      <c r="CJ65" s="484"/>
      <c r="CK65" s="485"/>
      <c r="CL65" s="485"/>
      <c r="CM65" s="485"/>
      <c r="CN65" s="485"/>
      <c r="CO65" s="485"/>
      <c r="CP65" s="487"/>
      <c r="CQ65" s="484"/>
      <c r="CR65" s="485"/>
      <c r="CS65" s="485"/>
      <c r="CT65" s="485"/>
      <c r="CU65" s="485"/>
      <c r="CV65" s="485"/>
      <c r="CW65" s="487"/>
      <c r="CX65" s="484"/>
      <c r="CY65" s="485"/>
      <c r="CZ65" s="485"/>
      <c r="DA65" s="485"/>
      <c r="DB65" s="485"/>
      <c r="DC65" s="485"/>
      <c r="DD65" s="487"/>
      <c r="DE65" s="482"/>
      <c r="DF65" s="483"/>
      <c r="DG65" s="483"/>
      <c r="DH65" s="483"/>
      <c r="DI65" s="483"/>
      <c r="DJ65" s="483"/>
      <c r="DK65" s="173"/>
      <c r="DL65" s="158" t="str">
        <f>IF(AK64=DE64,"○","一致していません")</f>
        <v>○</v>
      </c>
    </row>
    <row r="66" spans="2:116" ht="9" customHeight="1">
      <c r="B66" s="458"/>
      <c r="C66" s="459"/>
      <c r="D66" s="459"/>
      <c r="E66" s="459"/>
      <c r="F66" s="459"/>
      <c r="G66" s="459"/>
      <c r="H66" s="459"/>
      <c r="I66" s="459"/>
      <c r="J66" s="459"/>
      <c r="K66" s="459"/>
      <c r="L66" s="459"/>
      <c r="M66" s="465"/>
      <c r="N66" s="499"/>
      <c r="O66" s="500"/>
      <c r="P66" s="501"/>
      <c r="S66" s="505"/>
      <c r="T66" s="506"/>
      <c r="U66" s="506"/>
      <c r="V66" s="506"/>
      <c r="W66" s="506"/>
      <c r="X66" s="507"/>
      <c r="Y66" s="505"/>
      <c r="Z66" s="506"/>
      <c r="AA66" s="506"/>
      <c r="AB66" s="506"/>
      <c r="AC66" s="506"/>
      <c r="AD66" s="507"/>
      <c r="AE66" s="505"/>
      <c r="AF66" s="506"/>
      <c r="AG66" s="506"/>
      <c r="AH66" s="506"/>
      <c r="AI66" s="506"/>
      <c r="AJ66" s="507"/>
      <c r="AK66" s="505"/>
      <c r="AL66" s="506"/>
      <c r="AM66" s="506"/>
      <c r="AN66" s="506"/>
      <c r="AO66" s="506"/>
      <c r="AP66" s="507"/>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174"/>
      <c r="CY66" s="175"/>
      <c r="CZ66" s="175"/>
      <c r="DA66" s="175"/>
      <c r="DB66" s="175"/>
      <c r="DC66" s="175"/>
      <c r="DD66" s="179" t="s">
        <v>4</v>
      </c>
      <c r="DE66" s="482"/>
      <c r="DF66" s="483"/>
      <c r="DG66" s="483"/>
      <c r="DH66" s="483"/>
      <c r="DI66" s="483"/>
      <c r="DJ66" s="483"/>
      <c r="DK66" s="173"/>
      <c r="DL66" s="456"/>
    </row>
    <row r="67" spans="2:116" ht="15" customHeight="1">
      <c r="B67" s="458"/>
      <c r="C67" s="459"/>
      <c r="D67" s="459"/>
      <c r="E67" s="459"/>
      <c r="F67" s="459"/>
      <c r="G67" s="459"/>
      <c r="H67" s="459"/>
      <c r="I67" s="459"/>
      <c r="J67" s="459"/>
      <c r="K67" s="459"/>
      <c r="L67" s="459"/>
      <c r="M67" s="465"/>
      <c r="N67" s="499"/>
      <c r="O67" s="500"/>
      <c r="P67" s="501"/>
      <c r="S67" s="505"/>
      <c r="T67" s="506"/>
      <c r="U67" s="506"/>
      <c r="V67" s="506"/>
      <c r="W67" s="506"/>
      <c r="X67" s="507"/>
      <c r="Y67" s="505"/>
      <c r="Z67" s="506"/>
      <c r="AA67" s="506"/>
      <c r="AB67" s="506"/>
      <c r="AC67" s="506"/>
      <c r="AD67" s="507"/>
      <c r="AE67" s="505"/>
      <c r="AF67" s="506"/>
      <c r="AG67" s="506"/>
      <c r="AH67" s="506"/>
      <c r="AI67" s="506"/>
      <c r="AJ67" s="507"/>
      <c r="AK67" s="505"/>
      <c r="AL67" s="506"/>
      <c r="AM67" s="506"/>
      <c r="AN67" s="506"/>
      <c r="AO67" s="506"/>
      <c r="AP67" s="507"/>
      <c r="AS67" s="180" t="s">
        <v>24</v>
      </c>
      <c r="AT67" s="181"/>
      <c r="AU67" s="181"/>
      <c r="AV67" s="181"/>
      <c r="AW67" s="181"/>
      <c r="AX67" s="181"/>
      <c r="AY67" s="182"/>
      <c r="AZ67" s="181"/>
      <c r="BA67" s="181"/>
      <c r="BB67" s="181"/>
      <c r="BC67" s="181"/>
      <c r="BD67" s="181"/>
      <c r="BE67" s="181"/>
      <c r="BF67" s="183"/>
      <c r="BG67" s="457" t="s">
        <v>194</v>
      </c>
      <c r="BH67" s="457"/>
      <c r="BI67" s="457"/>
      <c r="BJ67" s="457"/>
      <c r="BK67" s="457"/>
      <c r="BL67" s="457"/>
      <c r="BM67" s="457"/>
      <c r="BN67" s="457"/>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184"/>
      <c r="CY67" s="181"/>
      <c r="CZ67" s="181"/>
      <c r="DA67" s="181"/>
      <c r="DB67" s="181"/>
      <c r="DC67" s="181"/>
      <c r="DD67" s="183"/>
      <c r="DE67" s="482"/>
      <c r="DF67" s="483"/>
      <c r="DG67" s="483"/>
      <c r="DH67" s="483"/>
      <c r="DI67" s="483"/>
      <c r="DJ67" s="483"/>
      <c r="DK67" s="173"/>
      <c r="DL67" s="456"/>
    </row>
    <row r="68" spans="2:116" ht="15" customHeight="1">
      <c r="B68" s="458"/>
      <c r="C68" s="459"/>
      <c r="D68" s="459"/>
      <c r="E68" s="459"/>
      <c r="F68" s="459"/>
      <c r="G68" s="459"/>
      <c r="H68" s="459"/>
      <c r="I68" s="459"/>
      <c r="J68" s="459"/>
      <c r="K68" s="459"/>
      <c r="L68" s="459"/>
      <c r="M68" s="465"/>
      <c r="N68" s="499"/>
      <c r="O68" s="500"/>
      <c r="P68" s="501"/>
      <c r="S68" s="505"/>
      <c r="T68" s="506"/>
      <c r="U68" s="506"/>
      <c r="V68" s="506"/>
      <c r="W68" s="506"/>
      <c r="X68" s="507"/>
      <c r="Y68" s="505"/>
      <c r="Z68" s="506"/>
      <c r="AA68" s="506"/>
      <c r="AB68" s="506"/>
      <c r="AC68" s="506"/>
      <c r="AD68" s="507"/>
      <c r="AE68" s="505"/>
      <c r="AF68" s="506"/>
      <c r="AG68" s="506"/>
      <c r="AH68" s="506"/>
      <c r="AI68" s="506"/>
      <c r="AJ68" s="507"/>
      <c r="AK68" s="505"/>
      <c r="AL68" s="506"/>
      <c r="AM68" s="506"/>
      <c r="AN68" s="506"/>
      <c r="AO68" s="506"/>
      <c r="AP68" s="507"/>
      <c r="AS68" s="458"/>
      <c r="AT68" s="459"/>
      <c r="AU68" s="459"/>
      <c r="AV68" s="459"/>
      <c r="AW68" s="459"/>
      <c r="AX68" s="459"/>
      <c r="AY68" s="460"/>
      <c r="AZ68" s="464"/>
      <c r="BA68" s="459"/>
      <c r="BB68" s="459"/>
      <c r="BC68" s="459"/>
      <c r="BD68" s="459"/>
      <c r="BE68" s="459"/>
      <c r="BF68" s="465"/>
      <c r="BG68" s="468" t="s">
        <v>208</v>
      </c>
      <c r="BH68" s="469"/>
      <c r="BI68" s="470" t="s">
        <v>207</v>
      </c>
      <c r="BJ68" s="472" t="s">
        <v>200</v>
      </c>
      <c r="BK68" s="472" t="s">
        <v>205</v>
      </c>
      <c r="BL68" s="474" t="s">
        <v>201</v>
      </c>
      <c r="BM68" s="475"/>
      <c r="BN68" s="476"/>
      <c r="BO68" s="458"/>
      <c r="BP68" s="459"/>
      <c r="BQ68" s="459"/>
      <c r="BR68" s="459"/>
      <c r="BS68" s="459"/>
      <c r="BT68" s="459"/>
      <c r="BU68" s="465"/>
      <c r="BV68" s="458"/>
      <c r="BW68" s="459"/>
      <c r="BX68" s="459"/>
      <c r="BY68" s="459"/>
      <c r="BZ68" s="459"/>
      <c r="CA68" s="459"/>
      <c r="CB68" s="465"/>
      <c r="CC68" s="458"/>
      <c r="CD68" s="459"/>
      <c r="CE68" s="459"/>
      <c r="CF68" s="459"/>
      <c r="CG68" s="459"/>
      <c r="CH68" s="459"/>
      <c r="CI68" s="465"/>
      <c r="CJ68" s="458"/>
      <c r="CK68" s="459"/>
      <c r="CL68" s="459"/>
      <c r="CM68" s="459"/>
      <c r="CN68" s="459"/>
      <c r="CO68" s="459"/>
      <c r="CP68" s="465"/>
      <c r="CQ68" s="458"/>
      <c r="CR68" s="459"/>
      <c r="CS68" s="459"/>
      <c r="CT68" s="459"/>
      <c r="CU68" s="459"/>
      <c r="CV68" s="459"/>
      <c r="CW68" s="465"/>
      <c r="CX68" s="458"/>
      <c r="CY68" s="459"/>
      <c r="CZ68" s="459"/>
      <c r="DA68" s="459"/>
      <c r="DB68" s="459"/>
      <c r="DC68" s="459"/>
      <c r="DD68" s="465"/>
      <c r="DE68" s="482"/>
      <c r="DF68" s="483"/>
      <c r="DG68" s="483"/>
      <c r="DH68" s="483"/>
      <c r="DI68" s="483"/>
      <c r="DJ68" s="483"/>
      <c r="DK68" s="173"/>
      <c r="DL68" s="456"/>
    </row>
    <row r="69" spans="2:116" ht="13.5" customHeight="1">
      <c r="B69" s="458"/>
      <c r="C69" s="459"/>
      <c r="D69" s="459"/>
      <c r="E69" s="459"/>
      <c r="F69" s="459"/>
      <c r="G69" s="459"/>
      <c r="H69" s="459"/>
      <c r="I69" s="459"/>
      <c r="J69" s="459"/>
      <c r="K69" s="459"/>
      <c r="L69" s="459"/>
      <c r="M69" s="465"/>
      <c r="N69" s="499"/>
      <c r="O69" s="500"/>
      <c r="P69" s="501"/>
      <c r="S69" s="505"/>
      <c r="T69" s="506"/>
      <c r="U69" s="506"/>
      <c r="V69" s="506"/>
      <c r="W69" s="506"/>
      <c r="X69" s="507"/>
      <c r="Y69" s="505"/>
      <c r="Z69" s="506"/>
      <c r="AA69" s="506"/>
      <c r="AB69" s="506"/>
      <c r="AC69" s="506"/>
      <c r="AD69" s="507"/>
      <c r="AE69" s="505"/>
      <c r="AF69" s="506"/>
      <c r="AG69" s="506"/>
      <c r="AH69" s="506"/>
      <c r="AI69" s="506"/>
      <c r="AJ69" s="507"/>
      <c r="AK69" s="505"/>
      <c r="AL69" s="506"/>
      <c r="AM69" s="506"/>
      <c r="AN69" s="506"/>
      <c r="AO69" s="506"/>
      <c r="AP69" s="507"/>
      <c r="AS69" s="458"/>
      <c r="AT69" s="459"/>
      <c r="AU69" s="459"/>
      <c r="AV69" s="459"/>
      <c r="AW69" s="459"/>
      <c r="AX69" s="459"/>
      <c r="AY69" s="460"/>
      <c r="AZ69" s="464"/>
      <c r="BA69" s="459"/>
      <c r="BB69" s="459"/>
      <c r="BC69" s="459"/>
      <c r="BD69" s="459"/>
      <c r="BE69" s="459"/>
      <c r="BF69" s="465"/>
      <c r="BG69" s="185" t="s">
        <v>195</v>
      </c>
      <c r="BH69" s="186" t="s">
        <v>3</v>
      </c>
      <c r="BI69" s="471"/>
      <c r="BJ69" s="473"/>
      <c r="BK69" s="473"/>
      <c r="BL69" s="477"/>
      <c r="BM69" s="478"/>
      <c r="BN69" s="479"/>
      <c r="BO69" s="458"/>
      <c r="BP69" s="459"/>
      <c r="BQ69" s="459"/>
      <c r="BR69" s="459"/>
      <c r="BS69" s="459"/>
      <c r="BT69" s="459"/>
      <c r="BU69" s="465"/>
      <c r="BV69" s="458"/>
      <c r="BW69" s="459"/>
      <c r="BX69" s="459"/>
      <c r="BY69" s="459"/>
      <c r="BZ69" s="459"/>
      <c r="CA69" s="459"/>
      <c r="CB69" s="465"/>
      <c r="CC69" s="458"/>
      <c r="CD69" s="459"/>
      <c r="CE69" s="459"/>
      <c r="CF69" s="459"/>
      <c r="CG69" s="459"/>
      <c r="CH69" s="459"/>
      <c r="CI69" s="465"/>
      <c r="CJ69" s="458"/>
      <c r="CK69" s="459"/>
      <c r="CL69" s="459"/>
      <c r="CM69" s="459"/>
      <c r="CN69" s="459"/>
      <c r="CO69" s="459"/>
      <c r="CP69" s="465"/>
      <c r="CQ69" s="458"/>
      <c r="CR69" s="459"/>
      <c r="CS69" s="459"/>
      <c r="CT69" s="459"/>
      <c r="CU69" s="459"/>
      <c r="CV69" s="459"/>
      <c r="CW69" s="465"/>
      <c r="CX69" s="458"/>
      <c r="CY69" s="459"/>
      <c r="CZ69" s="459"/>
      <c r="DA69" s="459"/>
      <c r="DB69" s="459"/>
      <c r="DC69" s="459"/>
      <c r="DD69" s="465"/>
      <c r="DE69" s="482"/>
      <c r="DF69" s="483"/>
      <c r="DG69" s="483"/>
      <c r="DH69" s="483"/>
      <c r="DI69" s="483"/>
      <c r="DJ69" s="483"/>
      <c r="DK69" s="173"/>
      <c r="DL69" s="456"/>
    </row>
    <row r="70" spans="2:116" ht="20.25" customHeight="1">
      <c r="B70" s="458"/>
      <c r="C70" s="459"/>
      <c r="D70" s="459"/>
      <c r="E70" s="459"/>
      <c r="F70" s="459"/>
      <c r="G70" s="459"/>
      <c r="H70" s="459"/>
      <c r="I70" s="459"/>
      <c r="J70" s="459"/>
      <c r="K70" s="459"/>
      <c r="L70" s="459"/>
      <c r="M70" s="465"/>
      <c r="N70" s="499"/>
      <c r="O70" s="500"/>
      <c r="P70" s="501"/>
      <c r="S70" s="505"/>
      <c r="T70" s="506"/>
      <c r="U70" s="506"/>
      <c r="V70" s="506"/>
      <c r="W70" s="506"/>
      <c r="X70" s="507"/>
      <c r="Y70" s="505"/>
      <c r="Z70" s="506"/>
      <c r="AA70" s="506"/>
      <c r="AB70" s="506"/>
      <c r="AC70" s="506"/>
      <c r="AD70" s="507"/>
      <c r="AE70" s="505"/>
      <c r="AF70" s="506"/>
      <c r="AG70" s="506"/>
      <c r="AH70" s="506"/>
      <c r="AI70" s="506"/>
      <c r="AJ70" s="507"/>
      <c r="AK70" s="505"/>
      <c r="AL70" s="506"/>
      <c r="AM70" s="506"/>
      <c r="AN70" s="506"/>
      <c r="AO70" s="506"/>
      <c r="AP70" s="507"/>
      <c r="AS70" s="458"/>
      <c r="AT70" s="459"/>
      <c r="AU70" s="459"/>
      <c r="AV70" s="459"/>
      <c r="AW70" s="459"/>
      <c r="AX70" s="459"/>
      <c r="AY70" s="460"/>
      <c r="AZ70" s="464"/>
      <c r="BA70" s="459"/>
      <c r="BB70" s="459"/>
      <c r="BC70" s="459"/>
      <c r="BD70" s="459"/>
      <c r="BE70" s="459"/>
      <c r="BF70" s="465"/>
      <c r="BG70" s="187"/>
      <c r="BH70" s="221">
        <f>IFERROR(VLOOKUP(【⑤選手強化】事業!AY16,宿泊費基準額!_xlnm.Print_Area,2,FALSE),0)</f>
        <v>0</v>
      </c>
      <c r="BI70" s="222" t="str">
        <f>IFERROR(VLOOKUP(BG70,宿泊手当!$A$1:$B$5,2,FALSE),"食事の有無を選択")</f>
        <v>食事の有無を選択</v>
      </c>
      <c r="BJ70" s="223"/>
      <c r="BK70" s="223"/>
      <c r="BL70" s="490">
        <f>IFERROR(BH70+BI70,0)</f>
        <v>0</v>
      </c>
      <c r="BM70" s="491"/>
      <c r="BN70" s="188" t="s">
        <v>4</v>
      </c>
      <c r="BO70" s="458"/>
      <c r="BP70" s="459"/>
      <c r="BQ70" s="459"/>
      <c r="BR70" s="459"/>
      <c r="BS70" s="459"/>
      <c r="BT70" s="459"/>
      <c r="BU70" s="465"/>
      <c r="BV70" s="458"/>
      <c r="BW70" s="459"/>
      <c r="BX70" s="459"/>
      <c r="BY70" s="459"/>
      <c r="BZ70" s="459"/>
      <c r="CA70" s="459"/>
      <c r="CB70" s="465"/>
      <c r="CC70" s="458"/>
      <c r="CD70" s="459"/>
      <c r="CE70" s="459"/>
      <c r="CF70" s="459"/>
      <c r="CG70" s="459"/>
      <c r="CH70" s="459"/>
      <c r="CI70" s="465"/>
      <c r="CJ70" s="458"/>
      <c r="CK70" s="459"/>
      <c r="CL70" s="459"/>
      <c r="CM70" s="459"/>
      <c r="CN70" s="459"/>
      <c r="CO70" s="459"/>
      <c r="CP70" s="465"/>
      <c r="CQ70" s="458"/>
      <c r="CR70" s="459"/>
      <c r="CS70" s="459"/>
      <c r="CT70" s="459"/>
      <c r="CU70" s="459"/>
      <c r="CV70" s="459"/>
      <c r="CW70" s="465"/>
      <c r="CX70" s="458"/>
      <c r="CY70" s="459"/>
      <c r="CZ70" s="459"/>
      <c r="DA70" s="459"/>
      <c r="DB70" s="459"/>
      <c r="DC70" s="459"/>
      <c r="DD70" s="465"/>
      <c r="DE70" s="482"/>
      <c r="DF70" s="483"/>
      <c r="DG70" s="483"/>
      <c r="DH70" s="483"/>
      <c r="DI70" s="483"/>
      <c r="DJ70" s="483"/>
      <c r="DK70" s="173"/>
      <c r="DL70" s="456"/>
    </row>
    <row r="71" spans="2:116" ht="20.25" customHeight="1">
      <c r="B71" s="458"/>
      <c r="C71" s="459"/>
      <c r="D71" s="459"/>
      <c r="E71" s="459"/>
      <c r="F71" s="459"/>
      <c r="G71" s="459"/>
      <c r="H71" s="459"/>
      <c r="I71" s="459"/>
      <c r="J71" s="459"/>
      <c r="K71" s="459"/>
      <c r="L71" s="459"/>
      <c r="M71" s="465"/>
      <c r="N71" s="499"/>
      <c r="O71" s="500"/>
      <c r="P71" s="501"/>
      <c r="S71" s="505"/>
      <c r="T71" s="506"/>
      <c r="U71" s="506"/>
      <c r="V71" s="506"/>
      <c r="W71" s="506"/>
      <c r="X71" s="507"/>
      <c r="Y71" s="505"/>
      <c r="Z71" s="506"/>
      <c r="AA71" s="506"/>
      <c r="AB71" s="506"/>
      <c r="AC71" s="506"/>
      <c r="AD71" s="507"/>
      <c r="AE71" s="505"/>
      <c r="AF71" s="506"/>
      <c r="AG71" s="506"/>
      <c r="AH71" s="506"/>
      <c r="AI71" s="506"/>
      <c r="AJ71" s="507"/>
      <c r="AK71" s="505"/>
      <c r="AL71" s="506"/>
      <c r="AM71" s="506"/>
      <c r="AN71" s="506"/>
      <c r="AO71" s="506"/>
      <c r="AP71" s="507"/>
      <c r="AS71" s="458"/>
      <c r="AT71" s="459"/>
      <c r="AU71" s="459"/>
      <c r="AV71" s="459"/>
      <c r="AW71" s="459"/>
      <c r="AX71" s="459"/>
      <c r="AY71" s="460"/>
      <c r="AZ71" s="464"/>
      <c r="BA71" s="459"/>
      <c r="BB71" s="459"/>
      <c r="BC71" s="459"/>
      <c r="BD71" s="459"/>
      <c r="BE71" s="459"/>
      <c r="BF71" s="465"/>
      <c r="BG71" s="187"/>
      <c r="BH71" s="221">
        <f>$BH$70</f>
        <v>0</v>
      </c>
      <c r="BI71" s="222" t="str">
        <f>IFERROR(VLOOKUP(BG71,宿泊手当!$A$1:$B$5,2,FALSE),"食事の有無を選択")</f>
        <v>食事の有無を選択</v>
      </c>
      <c r="BJ71" s="223"/>
      <c r="BK71" s="223"/>
      <c r="BL71" s="490">
        <f>IFERROR(BH71+BI71,0)</f>
        <v>0</v>
      </c>
      <c r="BM71" s="491"/>
      <c r="BN71" s="188" t="s">
        <v>4</v>
      </c>
      <c r="BO71" s="458"/>
      <c r="BP71" s="459"/>
      <c r="BQ71" s="459"/>
      <c r="BR71" s="459"/>
      <c r="BS71" s="459"/>
      <c r="BT71" s="459"/>
      <c r="BU71" s="465"/>
      <c r="BV71" s="458"/>
      <c r="BW71" s="459"/>
      <c r="BX71" s="459"/>
      <c r="BY71" s="459"/>
      <c r="BZ71" s="459"/>
      <c r="CA71" s="459"/>
      <c r="CB71" s="465"/>
      <c r="CC71" s="458"/>
      <c r="CD71" s="459"/>
      <c r="CE71" s="459"/>
      <c r="CF71" s="459"/>
      <c r="CG71" s="459"/>
      <c r="CH71" s="459"/>
      <c r="CI71" s="465"/>
      <c r="CJ71" s="458"/>
      <c r="CK71" s="459"/>
      <c r="CL71" s="459"/>
      <c r="CM71" s="459"/>
      <c r="CN71" s="459"/>
      <c r="CO71" s="459"/>
      <c r="CP71" s="465"/>
      <c r="CQ71" s="458"/>
      <c r="CR71" s="459"/>
      <c r="CS71" s="459"/>
      <c r="CT71" s="459"/>
      <c r="CU71" s="459"/>
      <c r="CV71" s="459"/>
      <c r="CW71" s="465"/>
      <c r="CX71" s="458"/>
      <c r="CY71" s="459"/>
      <c r="CZ71" s="459"/>
      <c r="DA71" s="459"/>
      <c r="DB71" s="459"/>
      <c r="DC71" s="459"/>
      <c r="DD71" s="465"/>
      <c r="DE71" s="482"/>
      <c r="DF71" s="483"/>
      <c r="DG71" s="483"/>
      <c r="DH71" s="483"/>
      <c r="DI71" s="483"/>
      <c r="DJ71" s="483"/>
      <c r="DK71" s="173"/>
      <c r="DL71" s="456"/>
    </row>
    <row r="72" spans="2:116" ht="20.25" hidden="1" customHeight="1">
      <c r="B72" s="458"/>
      <c r="C72" s="459"/>
      <c r="D72" s="459"/>
      <c r="E72" s="459"/>
      <c r="F72" s="459"/>
      <c r="G72" s="459"/>
      <c r="H72" s="459"/>
      <c r="I72" s="459"/>
      <c r="J72" s="459"/>
      <c r="K72" s="459"/>
      <c r="L72" s="459"/>
      <c r="M72" s="465"/>
      <c r="N72" s="499"/>
      <c r="O72" s="500"/>
      <c r="P72" s="501"/>
      <c r="S72" s="505"/>
      <c r="T72" s="506"/>
      <c r="U72" s="506"/>
      <c r="V72" s="506"/>
      <c r="W72" s="506"/>
      <c r="X72" s="507"/>
      <c r="Y72" s="505"/>
      <c r="Z72" s="506"/>
      <c r="AA72" s="506"/>
      <c r="AB72" s="506"/>
      <c r="AC72" s="506"/>
      <c r="AD72" s="507"/>
      <c r="AE72" s="505"/>
      <c r="AF72" s="506"/>
      <c r="AG72" s="506"/>
      <c r="AH72" s="506"/>
      <c r="AI72" s="506"/>
      <c r="AJ72" s="507"/>
      <c r="AK72" s="505"/>
      <c r="AL72" s="506"/>
      <c r="AM72" s="506"/>
      <c r="AN72" s="506"/>
      <c r="AO72" s="506"/>
      <c r="AP72" s="507"/>
      <c r="AS72" s="458"/>
      <c r="AT72" s="459"/>
      <c r="AU72" s="459"/>
      <c r="AV72" s="459"/>
      <c r="AW72" s="459"/>
      <c r="AX72" s="459"/>
      <c r="AY72" s="460"/>
      <c r="AZ72" s="464"/>
      <c r="BA72" s="459"/>
      <c r="BB72" s="459"/>
      <c r="BC72" s="459"/>
      <c r="BD72" s="459"/>
      <c r="BE72" s="459"/>
      <c r="BF72" s="465"/>
      <c r="BG72" s="187"/>
      <c r="BH72" s="221">
        <f t="shared" ref="BH72:BH73" si="7">$BH$70</f>
        <v>0</v>
      </c>
      <c r="BI72" s="222" t="str">
        <f>IFERROR(VLOOKUP(BG72,宿泊手当!$A$1:$B$5,2,FALSE),"食事の有無を選択")</f>
        <v>食事の有無を選択</v>
      </c>
      <c r="BJ72" s="223"/>
      <c r="BK72" s="223"/>
      <c r="BL72" s="490">
        <f>IFERROR(BH72+BI72,0)</f>
        <v>0</v>
      </c>
      <c r="BM72" s="491"/>
      <c r="BN72" s="188" t="s">
        <v>4</v>
      </c>
      <c r="BO72" s="458"/>
      <c r="BP72" s="459"/>
      <c r="BQ72" s="459"/>
      <c r="BR72" s="459"/>
      <c r="BS72" s="459"/>
      <c r="BT72" s="459"/>
      <c r="BU72" s="465"/>
      <c r="BV72" s="458"/>
      <c r="BW72" s="459"/>
      <c r="BX72" s="459"/>
      <c r="BY72" s="459"/>
      <c r="BZ72" s="459"/>
      <c r="CA72" s="459"/>
      <c r="CB72" s="465"/>
      <c r="CC72" s="458"/>
      <c r="CD72" s="459"/>
      <c r="CE72" s="459"/>
      <c r="CF72" s="459"/>
      <c r="CG72" s="459"/>
      <c r="CH72" s="459"/>
      <c r="CI72" s="465"/>
      <c r="CJ72" s="458"/>
      <c r="CK72" s="459"/>
      <c r="CL72" s="459"/>
      <c r="CM72" s="459"/>
      <c r="CN72" s="459"/>
      <c r="CO72" s="459"/>
      <c r="CP72" s="465"/>
      <c r="CQ72" s="458"/>
      <c r="CR72" s="459"/>
      <c r="CS72" s="459"/>
      <c r="CT72" s="459"/>
      <c r="CU72" s="459"/>
      <c r="CV72" s="459"/>
      <c r="CW72" s="465"/>
      <c r="CX72" s="458"/>
      <c r="CY72" s="459"/>
      <c r="CZ72" s="459"/>
      <c r="DA72" s="459"/>
      <c r="DB72" s="459"/>
      <c r="DC72" s="459"/>
      <c r="DD72" s="465"/>
      <c r="DE72" s="482"/>
      <c r="DF72" s="483"/>
      <c r="DG72" s="483"/>
      <c r="DH72" s="483"/>
      <c r="DI72" s="483"/>
      <c r="DJ72" s="483"/>
      <c r="DK72" s="173"/>
      <c r="DL72" s="456"/>
    </row>
    <row r="73" spans="2:116" ht="20.25" hidden="1" customHeight="1">
      <c r="B73" s="458"/>
      <c r="C73" s="459"/>
      <c r="D73" s="459"/>
      <c r="E73" s="459"/>
      <c r="F73" s="459"/>
      <c r="G73" s="459"/>
      <c r="H73" s="459"/>
      <c r="I73" s="459"/>
      <c r="J73" s="459"/>
      <c r="K73" s="459"/>
      <c r="L73" s="459"/>
      <c r="M73" s="465"/>
      <c r="N73" s="499"/>
      <c r="O73" s="500"/>
      <c r="P73" s="501"/>
      <c r="S73" s="505"/>
      <c r="T73" s="506"/>
      <c r="U73" s="506"/>
      <c r="V73" s="506"/>
      <c r="W73" s="506"/>
      <c r="X73" s="507"/>
      <c r="Y73" s="505"/>
      <c r="Z73" s="506"/>
      <c r="AA73" s="506"/>
      <c r="AB73" s="506"/>
      <c r="AC73" s="506"/>
      <c r="AD73" s="507"/>
      <c r="AE73" s="505"/>
      <c r="AF73" s="506"/>
      <c r="AG73" s="506"/>
      <c r="AH73" s="506"/>
      <c r="AI73" s="506"/>
      <c r="AJ73" s="507"/>
      <c r="AK73" s="505"/>
      <c r="AL73" s="506"/>
      <c r="AM73" s="506"/>
      <c r="AN73" s="506"/>
      <c r="AO73" s="506"/>
      <c r="AP73" s="507"/>
      <c r="AS73" s="458"/>
      <c r="AT73" s="459"/>
      <c r="AU73" s="459"/>
      <c r="AV73" s="459"/>
      <c r="AW73" s="459"/>
      <c r="AX73" s="459"/>
      <c r="AY73" s="460"/>
      <c r="AZ73" s="464"/>
      <c r="BA73" s="459"/>
      <c r="BB73" s="459"/>
      <c r="BC73" s="459"/>
      <c r="BD73" s="459"/>
      <c r="BE73" s="459"/>
      <c r="BF73" s="465"/>
      <c r="BG73" s="187"/>
      <c r="BH73" s="221">
        <f t="shared" si="7"/>
        <v>0</v>
      </c>
      <c r="BI73" s="222" t="str">
        <f>IFERROR(VLOOKUP(BG73,宿泊手当!$A$1:$B$5,2,FALSE),"食事の有無を選択")</f>
        <v>食事の有無を選択</v>
      </c>
      <c r="BJ73" s="223"/>
      <c r="BK73" s="223"/>
      <c r="BL73" s="490">
        <f>IFERROR(BH73+BI73,0)</f>
        <v>0</v>
      </c>
      <c r="BM73" s="491"/>
      <c r="BN73" s="188" t="s">
        <v>4</v>
      </c>
      <c r="BO73" s="458"/>
      <c r="BP73" s="459"/>
      <c r="BQ73" s="459"/>
      <c r="BR73" s="459"/>
      <c r="BS73" s="459"/>
      <c r="BT73" s="459"/>
      <c r="BU73" s="465"/>
      <c r="BV73" s="458"/>
      <c r="BW73" s="459"/>
      <c r="BX73" s="459"/>
      <c r="BY73" s="459"/>
      <c r="BZ73" s="459"/>
      <c r="CA73" s="459"/>
      <c r="CB73" s="465"/>
      <c r="CC73" s="458"/>
      <c r="CD73" s="459"/>
      <c r="CE73" s="459"/>
      <c r="CF73" s="459"/>
      <c r="CG73" s="459"/>
      <c r="CH73" s="459"/>
      <c r="CI73" s="465"/>
      <c r="CJ73" s="458"/>
      <c r="CK73" s="459"/>
      <c r="CL73" s="459"/>
      <c r="CM73" s="459"/>
      <c r="CN73" s="459"/>
      <c r="CO73" s="459"/>
      <c r="CP73" s="465"/>
      <c r="CQ73" s="458"/>
      <c r="CR73" s="459"/>
      <c r="CS73" s="459"/>
      <c r="CT73" s="459"/>
      <c r="CU73" s="459"/>
      <c r="CV73" s="459"/>
      <c r="CW73" s="465"/>
      <c r="CX73" s="458"/>
      <c r="CY73" s="459"/>
      <c r="CZ73" s="459"/>
      <c r="DA73" s="459"/>
      <c r="DB73" s="459"/>
      <c r="DC73" s="459"/>
      <c r="DD73" s="465"/>
      <c r="DE73" s="482"/>
      <c r="DF73" s="483"/>
      <c r="DG73" s="483"/>
      <c r="DH73" s="483"/>
      <c r="DI73" s="483"/>
      <c r="DJ73" s="483"/>
      <c r="DK73" s="173"/>
      <c r="DL73" s="456"/>
    </row>
    <row r="74" spans="2:116" ht="15" customHeight="1">
      <c r="B74" s="458"/>
      <c r="C74" s="459"/>
      <c r="D74" s="459"/>
      <c r="E74" s="459"/>
      <c r="F74" s="459"/>
      <c r="G74" s="459"/>
      <c r="H74" s="459"/>
      <c r="I74" s="459"/>
      <c r="J74" s="459"/>
      <c r="K74" s="459"/>
      <c r="L74" s="459"/>
      <c r="M74" s="465"/>
      <c r="N74" s="499"/>
      <c r="O74" s="500"/>
      <c r="P74" s="501"/>
      <c r="S74" s="505"/>
      <c r="T74" s="506"/>
      <c r="U74" s="506"/>
      <c r="V74" s="506"/>
      <c r="W74" s="506"/>
      <c r="X74" s="507"/>
      <c r="Y74" s="505"/>
      <c r="Z74" s="506"/>
      <c r="AA74" s="506"/>
      <c r="AB74" s="506"/>
      <c r="AC74" s="506"/>
      <c r="AD74" s="507"/>
      <c r="AE74" s="505"/>
      <c r="AF74" s="506"/>
      <c r="AG74" s="506"/>
      <c r="AH74" s="506"/>
      <c r="AI74" s="506"/>
      <c r="AJ74" s="507"/>
      <c r="AK74" s="505"/>
      <c r="AL74" s="506"/>
      <c r="AM74" s="506"/>
      <c r="AN74" s="506"/>
      <c r="AO74" s="506"/>
      <c r="AP74" s="507"/>
      <c r="AS74" s="458"/>
      <c r="AT74" s="459"/>
      <c r="AU74" s="459"/>
      <c r="AV74" s="459"/>
      <c r="AW74" s="459"/>
      <c r="AX74" s="459"/>
      <c r="AY74" s="460"/>
      <c r="AZ74" s="464"/>
      <c r="BA74" s="459"/>
      <c r="BB74" s="459"/>
      <c r="BC74" s="459"/>
      <c r="BD74" s="459"/>
      <c r="BE74" s="459"/>
      <c r="BF74" s="465"/>
      <c r="BG74" s="492" t="s">
        <v>202</v>
      </c>
      <c r="BH74" s="492"/>
      <c r="BI74" s="492"/>
      <c r="BJ74" s="492"/>
      <c r="BK74" s="492"/>
      <c r="BL74" s="492"/>
      <c r="BM74" s="492"/>
      <c r="BN74" s="492"/>
      <c r="BO74" s="458"/>
      <c r="BP74" s="459"/>
      <c r="BQ74" s="459"/>
      <c r="BR74" s="459"/>
      <c r="BS74" s="459"/>
      <c r="BT74" s="459"/>
      <c r="BU74" s="465"/>
      <c r="BV74" s="458"/>
      <c r="BW74" s="459"/>
      <c r="BX74" s="459"/>
      <c r="BY74" s="459"/>
      <c r="BZ74" s="459"/>
      <c r="CA74" s="459"/>
      <c r="CB74" s="465"/>
      <c r="CC74" s="458"/>
      <c r="CD74" s="459"/>
      <c r="CE74" s="459"/>
      <c r="CF74" s="459"/>
      <c r="CG74" s="459"/>
      <c r="CH74" s="459"/>
      <c r="CI74" s="465"/>
      <c r="CJ74" s="458"/>
      <c r="CK74" s="459"/>
      <c r="CL74" s="459"/>
      <c r="CM74" s="459"/>
      <c r="CN74" s="459"/>
      <c r="CO74" s="459"/>
      <c r="CP74" s="465"/>
      <c r="CQ74" s="458"/>
      <c r="CR74" s="459"/>
      <c r="CS74" s="459"/>
      <c r="CT74" s="459"/>
      <c r="CU74" s="459"/>
      <c r="CV74" s="459"/>
      <c r="CW74" s="465"/>
      <c r="CX74" s="458"/>
      <c r="CY74" s="459"/>
      <c r="CZ74" s="459"/>
      <c r="DA74" s="459"/>
      <c r="DB74" s="459"/>
      <c r="DC74" s="459"/>
      <c r="DD74" s="465"/>
      <c r="DE74" s="482"/>
      <c r="DF74" s="483"/>
      <c r="DG74" s="483"/>
      <c r="DH74" s="483"/>
      <c r="DI74" s="483"/>
      <c r="DJ74" s="483"/>
      <c r="DK74" s="173"/>
      <c r="DL74" s="456"/>
    </row>
    <row r="75" spans="2:116" ht="20.25" customHeight="1">
      <c r="B75" s="458"/>
      <c r="C75" s="459"/>
      <c r="D75" s="459"/>
      <c r="E75" s="459"/>
      <c r="F75" s="459"/>
      <c r="G75" s="459"/>
      <c r="H75" s="459"/>
      <c r="I75" s="459"/>
      <c r="J75" s="459"/>
      <c r="K75" s="459"/>
      <c r="L75" s="459"/>
      <c r="M75" s="465"/>
      <c r="N75" s="499"/>
      <c r="O75" s="500"/>
      <c r="P75" s="501"/>
      <c r="S75" s="505"/>
      <c r="T75" s="506"/>
      <c r="U75" s="506"/>
      <c r="V75" s="506"/>
      <c r="W75" s="506"/>
      <c r="X75" s="507"/>
      <c r="Y75" s="505"/>
      <c r="Z75" s="506"/>
      <c r="AA75" s="506"/>
      <c r="AB75" s="506"/>
      <c r="AC75" s="506"/>
      <c r="AD75" s="507"/>
      <c r="AE75" s="505"/>
      <c r="AF75" s="506"/>
      <c r="AG75" s="506"/>
      <c r="AH75" s="506"/>
      <c r="AI75" s="506"/>
      <c r="AJ75" s="507"/>
      <c r="AK75" s="505"/>
      <c r="AL75" s="506"/>
      <c r="AM75" s="506"/>
      <c r="AN75" s="506"/>
      <c r="AO75" s="506"/>
      <c r="AP75" s="507"/>
      <c r="AS75" s="458"/>
      <c r="AT75" s="459"/>
      <c r="AU75" s="459"/>
      <c r="AV75" s="459"/>
      <c r="AW75" s="459"/>
      <c r="AX75" s="459"/>
      <c r="AY75" s="460"/>
      <c r="AZ75" s="464"/>
      <c r="BA75" s="459"/>
      <c r="BB75" s="459"/>
      <c r="BC75" s="459"/>
      <c r="BD75" s="459"/>
      <c r="BE75" s="459"/>
      <c r="BF75" s="465"/>
      <c r="BG75" s="189"/>
      <c r="BH75" s="190"/>
      <c r="BI75" s="191" t="str">
        <f>IFERROR(VLOOKUP(BG75,宿泊手当!$A$1:$B$5,2,FALSE),"食事の有無を選択")</f>
        <v>食事の有無を選択</v>
      </c>
      <c r="BJ75" s="189"/>
      <c r="BK75" s="192"/>
      <c r="BL75" s="488">
        <f>IFERROR((BH75+BI75)*BJ75*BK75,0)</f>
        <v>0</v>
      </c>
      <c r="BM75" s="489"/>
      <c r="BN75" s="193" t="s">
        <v>4</v>
      </c>
      <c r="BO75" s="458"/>
      <c r="BP75" s="459"/>
      <c r="BQ75" s="459"/>
      <c r="BR75" s="459"/>
      <c r="BS75" s="459"/>
      <c r="BT75" s="459"/>
      <c r="BU75" s="465"/>
      <c r="BV75" s="458"/>
      <c r="BW75" s="459"/>
      <c r="BX75" s="459"/>
      <c r="BY75" s="459"/>
      <c r="BZ75" s="459"/>
      <c r="CA75" s="459"/>
      <c r="CB75" s="465"/>
      <c r="CC75" s="458"/>
      <c r="CD75" s="459"/>
      <c r="CE75" s="459"/>
      <c r="CF75" s="459"/>
      <c r="CG75" s="459"/>
      <c r="CH75" s="459"/>
      <c r="CI75" s="465"/>
      <c r="CJ75" s="458"/>
      <c r="CK75" s="459"/>
      <c r="CL75" s="459"/>
      <c r="CM75" s="459"/>
      <c r="CN75" s="459"/>
      <c r="CO75" s="459"/>
      <c r="CP75" s="465"/>
      <c r="CQ75" s="458"/>
      <c r="CR75" s="459"/>
      <c r="CS75" s="459"/>
      <c r="CT75" s="459"/>
      <c r="CU75" s="459"/>
      <c r="CV75" s="459"/>
      <c r="CW75" s="465"/>
      <c r="CX75" s="458"/>
      <c r="CY75" s="459"/>
      <c r="CZ75" s="459"/>
      <c r="DA75" s="459"/>
      <c r="DB75" s="459"/>
      <c r="DC75" s="459"/>
      <c r="DD75" s="465"/>
      <c r="DE75" s="482"/>
      <c r="DF75" s="483"/>
      <c r="DG75" s="483"/>
      <c r="DH75" s="483"/>
      <c r="DI75" s="483"/>
      <c r="DJ75" s="483"/>
      <c r="DK75" s="173"/>
      <c r="DL75" s="456"/>
    </row>
    <row r="76" spans="2:116" ht="20.25" customHeight="1">
      <c r="B76" s="458"/>
      <c r="C76" s="459"/>
      <c r="D76" s="459"/>
      <c r="E76" s="459"/>
      <c r="F76" s="459"/>
      <c r="G76" s="459"/>
      <c r="H76" s="459"/>
      <c r="I76" s="459"/>
      <c r="J76" s="459"/>
      <c r="K76" s="459"/>
      <c r="L76" s="459"/>
      <c r="M76" s="465"/>
      <c r="N76" s="499"/>
      <c r="O76" s="500"/>
      <c r="P76" s="501"/>
      <c r="S76" s="505"/>
      <c r="T76" s="506"/>
      <c r="U76" s="506"/>
      <c r="V76" s="506"/>
      <c r="W76" s="506"/>
      <c r="X76" s="507"/>
      <c r="Y76" s="505"/>
      <c r="Z76" s="506"/>
      <c r="AA76" s="506"/>
      <c r="AB76" s="506"/>
      <c r="AC76" s="506"/>
      <c r="AD76" s="507"/>
      <c r="AE76" s="505"/>
      <c r="AF76" s="506"/>
      <c r="AG76" s="506"/>
      <c r="AH76" s="506"/>
      <c r="AI76" s="506"/>
      <c r="AJ76" s="507"/>
      <c r="AK76" s="505"/>
      <c r="AL76" s="506"/>
      <c r="AM76" s="506"/>
      <c r="AN76" s="506"/>
      <c r="AO76" s="506"/>
      <c r="AP76" s="507"/>
      <c r="AS76" s="458"/>
      <c r="AT76" s="459"/>
      <c r="AU76" s="459"/>
      <c r="AV76" s="459"/>
      <c r="AW76" s="459"/>
      <c r="AX76" s="459"/>
      <c r="AY76" s="460"/>
      <c r="AZ76" s="464"/>
      <c r="BA76" s="459"/>
      <c r="BB76" s="459"/>
      <c r="BC76" s="459"/>
      <c r="BD76" s="459"/>
      <c r="BE76" s="459"/>
      <c r="BF76" s="465"/>
      <c r="BG76" s="189"/>
      <c r="BH76" s="190"/>
      <c r="BI76" s="191" t="str">
        <f>IFERROR(VLOOKUP(BG76,宿泊手当!$A$1:$B$5,2,FALSE),"食事の有無を選択")</f>
        <v>食事の有無を選択</v>
      </c>
      <c r="BJ76" s="189"/>
      <c r="BK76" s="192"/>
      <c r="BL76" s="488">
        <f t="shared" ref="BL76:BL80" si="8">IFERROR((BH76+BI76)*BJ76*BK76,0)</f>
        <v>0</v>
      </c>
      <c r="BM76" s="489"/>
      <c r="BN76" s="193" t="s">
        <v>4</v>
      </c>
      <c r="BO76" s="458"/>
      <c r="BP76" s="459"/>
      <c r="BQ76" s="459"/>
      <c r="BR76" s="459"/>
      <c r="BS76" s="459"/>
      <c r="BT76" s="459"/>
      <c r="BU76" s="465"/>
      <c r="BV76" s="458"/>
      <c r="BW76" s="459"/>
      <c r="BX76" s="459"/>
      <c r="BY76" s="459"/>
      <c r="BZ76" s="459"/>
      <c r="CA76" s="459"/>
      <c r="CB76" s="465"/>
      <c r="CC76" s="458"/>
      <c r="CD76" s="459"/>
      <c r="CE76" s="459"/>
      <c r="CF76" s="459"/>
      <c r="CG76" s="459"/>
      <c r="CH76" s="459"/>
      <c r="CI76" s="465"/>
      <c r="CJ76" s="458"/>
      <c r="CK76" s="459"/>
      <c r="CL76" s="459"/>
      <c r="CM76" s="459"/>
      <c r="CN76" s="459"/>
      <c r="CO76" s="459"/>
      <c r="CP76" s="465"/>
      <c r="CQ76" s="458"/>
      <c r="CR76" s="459"/>
      <c r="CS76" s="459"/>
      <c r="CT76" s="459"/>
      <c r="CU76" s="459"/>
      <c r="CV76" s="459"/>
      <c r="CW76" s="465"/>
      <c r="CX76" s="458"/>
      <c r="CY76" s="459"/>
      <c r="CZ76" s="459"/>
      <c r="DA76" s="459"/>
      <c r="DB76" s="459"/>
      <c r="DC76" s="459"/>
      <c r="DD76" s="465"/>
      <c r="DE76" s="482"/>
      <c r="DF76" s="483"/>
      <c r="DG76" s="483"/>
      <c r="DH76" s="483"/>
      <c r="DI76" s="483"/>
      <c r="DJ76" s="483"/>
      <c r="DK76" s="173"/>
      <c r="DL76" s="456"/>
    </row>
    <row r="77" spans="2:116" ht="20.25" customHeight="1">
      <c r="B77" s="458"/>
      <c r="C77" s="459"/>
      <c r="D77" s="459"/>
      <c r="E77" s="459"/>
      <c r="F77" s="459"/>
      <c r="G77" s="459"/>
      <c r="H77" s="459"/>
      <c r="I77" s="459"/>
      <c r="J77" s="459"/>
      <c r="K77" s="459"/>
      <c r="L77" s="459"/>
      <c r="M77" s="465"/>
      <c r="N77" s="499"/>
      <c r="O77" s="500"/>
      <c r="P77" s="501"/>
      <c r="S77" s="505"/>
      <c r="T77" s="506"/>
      <c r="U77" s="506"/>
      <c r="V77" s="506"/>
      <c r="W77" s="506"/>
      <c r="X77" s="507"/>
      <c r="Y77" s="505"/>
      <c r="Z77" s="506"/>
      <c r="AA77" s="506"/>
      <c r="AB77" s="506"/>
      <c r="AC77" s="506"/>
      <c r="AD77" s="507"/>
      <c r="AE77" s="505"/>
      <c r="AF77" s="506"/>
      <c r="AG77" s="506"/>
      <c r="AH77" s="506"/>
      <c r="AI77" s="506"/>
      <c r="AJ77" s="507"/>
      <c r="AK77" s="505"/>
      <c r="AL77" s="506"/>
      <c r="AM77" s="506"/>
      <c r="AN77" s="506"/>
      <c r="AO77" s="506"/>
      <c r="AP77" s="507"/>
      <c r="AS77" s="458"/>
      <c r="AT77" s="459"/>
      <c r="AU77" s="459"/>
      <c r="AV77" s="459"/>
      <c r="AW77" s="459"/>
      <c r="AX77" s="459"/>
      <c r="AY77" s="460"/>
      <c r="AZ77" s="464"/>
      <c r="BA77" s="459"/>
      <c r="BB77" s="459"/>
      <c r="BC77" s="459"/>
      <c r="BD77" s="459"/>
      <c r="BE77" s="459"/>
      <c r="BF77" s="465"/>
      <c r="BG77" s="189"/>
      <c r="BH77" s="190"/>
      <c r="BI77" s="191" t="str">
        <f>IFERROR(VLOOKUP(BG77,宿泊手当!$A$1:$B$5,2,FALSE),"食事の有無を選択")</f>
        <v>食事の有無を選択</v>
      </c>
      <c r="BJ77" s="189"/>
      <c r="BK77" s="192"/>
      <c r="BL77" s="488">
        <f t="shared" si="8"/>
        <v>0</v>
      </c>
      <c r="BM77" s="489"/>
      <c r="BN77" s="193" t="s">
        <v>4</v>
      </c>
      <c r="BO77" s="458"/>
      <c r="BP77" s="459"/>
      <c r="BQ77" s="459"/>
      <c r="BR77" s="459"/>
      <c r="BS77" s="459"/>
      <c r="BT77" s="459"/>
      <c r="BU77" s="465"/>
      <c r="BV77" s="458"/>
      <c r="BW77" s="459"/>
      <c r="BX77" s="459"/>
      <c r="BY77" s="459"/>
      <c r="BZ77" s="459"/>
      <c r="CA77" s="459"/>
      <c r="CB77" s="465"/>
      <c r="CC77" s="458"/>
      <c r="CD77" s="459"/>
      <c r="CE77" s="459"/>
      <c r="CF77" s="459"/>
      <c r="CG77" s="459"/>
      <c r="CH77" s="459"/>
      <c r="CI77" s="465"/>
      <c r="CJ77" s="458"/>
      <c r="CK77" s="459"/>
      <c r="CL77" s="459"/>
      <c r="CM77" s="459"/>
      <c r="CN77" s="459"/>
      <c r="CO77" s="459"/>
      <c r="CP77" s="465"/>
      <c r="CQ77" s="458"/>
      <c r="CR77" s="459"/>
      <c r="CS77" s="459"/>
      <c r="CT77" s="459"/>
      <c r="CU77" s="459"/>
      <c r="CV77" s="459"/>
      <c r="CW77" s="465"/>
      <c r="CX77" s="458"/>
      <c r="CY77" s="459"/>
      <c r="CZ77" s="459"/>
      <c r="DA77" s="459"/>
      <c r="DB77" s="459"/>
      <c r="DC77" s="459"/>
      <c r="DD77" s="465"/>
      <c r="DE77" s="482"/>
      <c r="DF77" s="483"/>
      <c r="DG77" s="483"/>
      <c r="DH77" s="483"/>
      <c r="DI77" s="483"/>
      <c r="DJ77" s="483"/>
      <c r="DK77" s="173"/>
      <c r="DL77" s="456"/>
    </row>
    <row r="78" spans="2:116" ht="20.25" hidden="1" customHeight="1">
      <c r="B78" s="458"/>
      <c r="C78" s="459"/>
      <c r="D78" s="459"/>
      <c r="E78" s="459"/>
      <c r="F78" s="459"/>
      <c r="G78" s="459"/>
      <c r="H78" s="459"/>
      <c r="I78" s="459"/>
      <c r="J78" s="459"/>
      <c r="K78" s="459"/>
      <c r="L78" s="459"/>
      <c r="M78" s="465"/>
      <c r="N78" s="499"/>
      <c r="O78" s="500"/>
      <c r="P78" s="501"/>
      <c r="S78" s="505"/>
      <c r="T78" s="506"/>
      <c r="U78" s="506"/>
      <c r="V78" s="506"/>
      <c r="W78" s="506"/>
      <c r="X78" s="507"/>
      <c r="Y78" s="505"/>
      <c r="Z78" s="506"/>
      <c r="AA78" s="506"/>
      <c r="AB78" s="506"/>
      <c r="AC78" s="506"/>
      <c r="AD78" s="507"/>
      <c r="AE78" s="505"/>
      <c r="AF78" s="506"/>
      <c r="AG78" s="506"/>
      <c r="AH78" s="506"/>
      <c r="AI78" s="506"/>
      <c r="AJ78" s="507"/>
      <c r="AK78" s="505"/>
      <c r="AL78" s="506"/>
      <c r="AM78" s="506"/>
      <c r="AN78" s="506"/>
      <c r="AO78" s="506"/>
      <c r="AP78" s="507"/>
      <c r="AS78" s="458"/>
      <c r="AT78" s="459"/>
      <c r="AU78" s="459"/>
      <c r="AV78" s="459"/>
      <c r="AW78" s="459"/>
      <c r="AX78" s="459"/>
      <c r="AY78" s="460"/>
      <c r="AZ78" s="464"/>
      <c r="BA78" s="459"/>
      <c r="BB78" s="459"/>
      <c r="BC78" s="459"/>
      <c r="BD78" s="459"/>
      <c r="BE78" s="459"/>
      <c r="BF78" s="465"/>
      <c r="BG78" s="189"/>
      <c r="BH78" s="190"/>
      <c r="BI78" s="191" t="str">
        <f>IFERROR(VLOOKUP(BG78,宿泊手当!$A$1:$B$5,2,FALSE),"食事の有無を選択")</f>
        <v>食事の有無を選択</v>
      </c>
      <c r="BJ78" s="189"/>
      <c r="BK78" s="192"/>
      <c r="BL78" s="488">
        <f t="shared" si="8"/>
        <v>0</v>
      </c>
      <c r="BM78" s="489"/>
      <c r="BN78" s="193" t="s">
        <v>4</v>
      </c>
      <c r="BO78" s="458"/>
      <c r="BP78" s="459"/>
      <c r="BQ78" s="459"/>
      <c r="BR78" s="459"/>
      <c r="BS78" s="459"/>
      <c r="BT78" s="459"/>
      <c r="BU78" s="465"/>
      <c r="BV78" s="458"/>
      <c r="BW78" s="459"/>
      <c r="BX78" s="459"/>
      <c r="BY78" s="459"/>
      <c r="BZ78" s="459"/>
      <c r="CA78" s="459"/>
      <c r="CB78" s="465"/>
      <c r="CC78" s="458"/>
      <c r="CD78" s="459"/>
      <c r="CE78" s="459"/>
      <c r="CF78" s="459"/>
      <c r="CG78" s="459"/>
      <c r="CH78" s="459"/>
      <c r="CI78" s="465"/>
      <c r="CJ78" s="458"/>
      <c r="CK78" s="459"/>
      <c r="CL78" s="459"/>
      <c r="CM78" s="459"/>
      <c r="CN78" s="459"/>
      <c r="CO78" s="459"/>
      <c r="CP78" s="465"/>
      <c r="CQ78" s="458"/>
      <c r="CR78" s="459"/>
      <c r="CS78" s="459"/>
      <c r="CT78" s="459"/>
      <c r="CU78" s="459"/>
      <c r="CV78" s="459"/>
      <c r="CW78" s="465"/>
      <c r="CX78" s="458"/>
      <c r="CY78" s="459"/>
      <c r="CZ78" s="459"/>
      <c r="DA78" s="459"/>
      <c r="DB78" s="459"/>
      <c r="DC78" s="459"/>
      <c r="DD78" s="465"/>
      <c r="DE78" s="482"/>
      <c r="DF78" s="483"/>
      <c r="DG78" s="483"/>
      <c r="DH78" s="483"/>
      <c r="DI78" s="483"/>
      <c r="DJ78" s="483"/>
      <c r="DK78" s="173"/>
      <c r="DL78" s="456"/>
    </row>
    <row r="79" spans="2:116" ht="20.25" hidden="1" customHeight="1">
      <c r="B79" s="458"/>
      <c r="C79" s="459"/>
      <c r="D79" s="459"/>
      <c r="E79" s="459"/>
      <c r="F79" s="459"/>
      <c r="G79" s="459"/>
      <c r="H79" s="459"/>
      <c r="I79" s="459"/>
      <c r="J79" s="459"/>
      <c r="K79" s="459"/>
      <c r="L79" s="459"/>
      <c r="M79" s="465"/>
      <c r="N79" s="499"/>
      <c r="O79" s="500"/>
      <c r="P79" s="501"/>
      <c r="S79" s="505"/>
      <c r="T79" s="506"/>
      <c r="U79" s="506"/>
      <c r="V79" s="506"/>
      <c r="W79" s="506"/>
      <c r="X79" s="507"/>
      <c r="Y79" s="505"/>
      <c r="Z79" s="506"/>
      <c r="AA79" s="506"/>
      <c r="AB79" s="506"/>
      <c r="AC79" s="506"/>
      <c r="AD79" s="507"/>
      <c r="AE79" s="505"/>
      <c r="AF79" s="506"/>
      <c r="AG79" s="506"/>
      <c r="AH79" s="506"/>
      <c r="AI79" s="506"/>
      <c r="AJ79" s="507"/>
      <c r="AK79" s="505"/>
      <c r="AL79" s="506"/>
      <c r="AM79" s="506"/>
      <c r="AN79" s="506"/>
      <c r="AO79" s="506"/>
      <c r="AP79" s="507"/>
      <c r="AS79" s="458"/>
      <c r="AT79" s="459"/>
      <c r="AU79" s="459"/>
      <c r="AV79" s="459"/>
      <c r="AW79" s="459"/>
      <c r="AX79" s="459"/>
      <c r="AY79" s="460"/>
      <c r="AZ79" s="464"/>
      <c r="BA79" s="459"/>
      <c r="BB79" s="459"/>
      <c r="BC79" s="459"/>
      <c r="BD79" s="459"/>
      <c r="BE79" s="459"/>
      <c r="BF79" s="465"/>
      <c r="BG79" s="189"/>
      <c r="BH79" s="190"/>
      <c r="BI79" s="191" t="str">
        <f>IFERROR(VLOOKUP(BG79,宿泊手当!$A$1:$B$5,2,FALSE),"食事の有無を選択")</f>
        <v>食事の有無を選択</v>
      </c>
      <c r="BJ79" s="189"/>
      <c r="BK79" s="192"/>
      <c r="BL79" s="488">
        <f t="shared" si="8"/>
        <v>0</v>
      </c>
      <c r="BM79" s="489"/>
      <c r="BN79" s="193" t="s">
        <v>4</v>
      </c>
      <c r="BO79" s="458"/>
      <c r="BP79" s="459"/>
      <c r="BQ79" s="459"/>
      <c r="BR79" s="459"/>
      <c r="BS79" s="459"/>
      <c r="BT79" s="459"/>
      <c r="BU79" s="465"/>
      <c r="BV79" s="458"/>
      <c r="BW79" s="459"/>
      <c r="BX79" s="459"/>
      <c r="BY79" s="459"/>
      <c r="BZ79" s="459"/>
      <c r="CA79" s="459"/>
      <c r="CB79" s="465"/>
      <c r="CC79" s="458"/>
      <c r="CD79" s="459"/>
      <c r="CE79" s="459"/>
      <c r="CF79" s="459"/>
      <c r="CG79" s="459"/>
      <c r="CH79" s="459"/>
      <c r="CI79" s="465"/>
      <c r="CJ79" s="458"/>
      <c r="CK79" s="459"/>
      <c r="CL79" s="459"/>
      <c r="CM79" s="459"/>
      <c r="CN79" s="459"/>
      <c r="CO79" s="459"/>
      <c r="CP79" s="465"/>
      <c r="CQ79" s="458"/>
      <c r="CR79" s="459"/>
      <c r="CS79" s="459"/>
      <c r="CT79" s="459"/>
      <c r="CU79" s="459"/>
      <c r="CV79" s="459"/>
      <c r="CW79" s="465"/>
      <c r="CX79" s="458"/>
      <c r="CY79" s="459"/>
      <c r="CZ79" s="459"/>
      <c r="DA79" s="459"/>
      <c r="DB79" s="459"/>
      <c r="DC79" s="459"/>
      <c r="DD79" s="465"/>
      <c r="DE79" s="482"/>
      <c r="DF79" s="483"/>
      <c r="DG79" s="483"/>
      <c r="DH79" s="483"/>
      <c r="DI79" s="483"/>
      <c r="DJ79" s="483"/>
      <c r="DK79" s="173"/>
      <c r="DL79" s="456"/>
    </row>
    <row r="80" spans="2:116" ht="20.25" hidden="1" customHeight="1">
      <c r="B80" s="458"/>
      <c r="C80" s="459"/>
      <c r="D80" s="459"/>
      <c r="E80" s="459"/>
      <c r="F80" s="459"/>
      <c r="G80" s="459"/>
      <c r="H80" s="459"/>
      <c r="I80" s="459"/>
      <c r="J80" s="459"/>
      <c r="K80" s="459"/>
      <c r="L80" s="459"/>
      <c r="M80" s="465"/>
      <c r="N80" s="499"/>
      <c r="O80" s="500"/>
      <c r="P80" s="501"/>
      <c r="S80" s="505"/>
      <c r="T80" s="506"/>
      <c r="U80" s="506"/>
      <c r="V80" s="506"/>
      <c r="W80" s="506"/>
      <c r="X80" s="507"/>
      <c r="Y80" s="505"/>
      <c r="Z80" s="506"/>
      <c r="AA80" s="506"/>
      <c r="AB80" s="506"/>
      <c r="AC80" s="506"/>
      <c r="AD80" s="507"/>
      <c r="AE80" s="505"/>
      <c r="AF80" s="506"/>
      <c r="AG80" s="506"/>
      <c r="AH80" s="506"/>
      <c r="AI80" s="506"/>
      <c r="AJ80" s="507"/>
      <c r="AK80" s="505"/>
      <c r="AL80" s="506"/>
      <c r="AM80" s="506"/>
      <c r="AN80" s="506"/>
      <c r="AO80" s="506"/>
      <c r="AP80" s="507"/>
      <c r="AS80" s="458"/>
      <c r="AT80" s="459"/>
      <c r="AU80" s="459"/>
      <c r="AV80" s="459"/>
      <c r="AW80" s="459"/>
      <c r="AX80" s="459"/>
      <c r="AY80" s="460"/>
      <c r="AZ80" s="464"/>
      <c r="BA80" s="459"/>
      <c r="BB80" s="459"/>
      <c r="BC80" s="459"/>
      <c r="BD80" s="459"/>
      <c r="BE80" s="459"/>
      <c r="BF80" s="465"/>
      <c r="BG80" s="189"/>
      <c r="BH80" s="190"/>
      <c r="BI80" s="191" t="str">
        <f>IFERROR(VLOOKUP(BG80,宿泊手当!$A$1:$B$5,2,FALSE),"食事の有無を選択")</f>
        <v>食事の有無を選択</v>
      </c>
      <c r="BJ80" s="189"/>
      <c r="BK80" s="192"/>
      <c r="BL80" s="488">
        <f t="shared" si="8"/>
        <v>0</v>
      </c>
      <c r="BM80" s="489"/>
      <c r="BN80" s="193" t="s">
        <v>4</v>
      </c>
      <c r="BO80" s="458"/>
      <c r="BP80" s="459"/>
      <c r="BQ80" s="459"/>
      <c r="BR80" s="459"/>
      <c r="BS80" s="459"/>
      <c r="BT80" s="459"/>
      <c r="BU80" s="465"/>
      <c r="BV80" s="458"/>
      <c r="BW80" s="459"/>
      <c r="BX80" s="459"/>
      <c r="BY80" s="459"/>
      <c r="BZ80" s="459"/>
      <c r="CA80" s="459"/>
      <c r="CB80" s="465"/>
      <c r="CC80" s="458"/>
      <c r="CD80" s="459"/>
      <c r="CE80" s="459"/>
      <c r="CF80" s="459"/>
      <c r="CG80" s="459"/>
      <c r="CH80" s="459"/>
      <c r="CI80" s="465"/>
      <c r="CJ80" s="458"/>
      <c r="CK80" s="459"/>
      <c r="CL80" s="459"/>
      <c r="CM80" s="459"/>
      <c r="CN80" s="459"/>
      <c r="CO80" s="459"/>
      <c r="CP80" s="465"/>
      <c r="CQ80" s="458"/>
      <c r="CR80" s="459"/>
      <c r="CS80" s="459"/>
      <c r="CT80" s="459"/>
      <c r="CU80" s="459"/>
      <c r="CV80" s="459"/>
      <c r="CW80" s="465"/>
      <c r="CX80" s="458"/>
      <c r="CY80" s="459"/>
      <c r="CZ80" s="459"/>
      <c r="DA80" s="459"/>
      <c r="DB80" s="459"/>
      <c r="DC80" s="459"/>
      <c r="DD80" s="465"/>
      <c r="DE80" s="482"/>
      <c r="DF80" s="483"/>
      <c r="DG80" s="483"/>
      <c r="DH80" s="483"/>
      <c r="DI80" s="483"/>
      <c r="DJ80" s="483"/>
      <c r="DK80" s="173"/>
      <c r="DL80" s="456"/>
    </row>
    <row r="81" spans="2:116" ht="15.75" customHeight="1">
      <c r="B81" s="461"/>
      <c r="C81" s="462"/>
      <c r="D81" s="462"/>
      <c r="E81" s="462"/>
      <c r="F81" s="462"/>
      <c r="G81" s="462"/>
      <c r="H81" s="462"/>
      <c r="I81" s="462"/>
      <c r="J81" s="462"/>
      <c r="K81" s="462"/>
      <c r="L81" s="462"/>
      <c r="M81" s="467"/>
      <c r="N81" s="499"/>
      <c r="O81" s="500"/>
      <c r="P81" s="501"/>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1"/>
      <c r="AT81" s="462"/>
      <c r="AU81" s="462"/>
      <c r="AV81" s="462"/>
      <c r="AW81" s="462"/>
      <c r="AX81" s="462"/>
      <c r="AY81" s="463"/>
      <c r="AZ81" s="466"/>
      <c r="BA81" s="462"/>
      <c r="BB81" s="462"/>
      <c r="BC81" s="462"/>
      <c r="BD81" s="462"/>
      <c r="BE81" s="462"/>
      <c r="BF81" s="467"/>
      <c r="BG81" s="493" t="s">
        <v>210</v>
      </c>
      <c r="BH81" s="494"/>
      <c r="BI81" s="494"/>
      <c r="BJ81" s="494"/>
      <c r="BK81" s="494"/>
      <c r="BL81" s="494"/>
      <c r="BM81" s="494"/>
      <c r="BN81" s="495"/>
      <c r="BO81" s="461"/>
      <c r="BP81" s="462"/>
      <c r="BQ81" s="462"/>
      <c r="BR81" s="462"/>
      <c r="BS81" s="462"/>
      <c r="BT81" s="462"/>
      <c r="BU81" s="467"/>
      <c r="BV81" s="461"/>
      <c r="BW81" s="462"/>
      <c r="BX81" s="462"/>
      <c r="BY81" s="462"/>
      <c r="BZ81" s="462"/>
      <c r="CA81" s="462"/>
      <c r="CB81" s="467"/>
      <c r="CC81" s="461"/>
      <c r="CD81" s="462"/>
      <c r="CE81" s="462"/>
      <c r="CF81" s="462"/>
      <c r="CG81" s="462"/>
      <c r="CH81" s="462"/>
      <c r="CI81" s="467"/>
      <c r="CJ81" s="461"/>
      <c r="CK81" s="462"/>
      <c r="CL81" s="462"/>
      <c r="CM81" s="462"/>
      <c r="CN81" s="462"/>
      <c r="CO81" s="462"/>
      <c r="CP81" s="467"/>
      <c r="CQ81" s="461"/>
      <c r="CR81" s="462"/>
      <c r="CS81" s="462"/>
      <c r="CT81" s="462"/>
      <c r="CU81" s="462"/>
      <c r="CV81" s="462"/>
      <c r="CW81" s="467"/>
      <c r="CX81" s="461"/>
      <c r="CY81" s="462"/>
      <c r="CZ81" s="462"/>
      <c r="DA81" s="462"/>
      <c r="DB81" s="462"/>
      <c r="DC81" s="462"/>
      <c r="DD81" s="467"/>
      <c r="DE81" s="197"/>
      <c r="DF81" s="198"/>
      <c r="DG81" s="198"/>
      <c r="DH81" s="198"/>
      <c r="DI81" s="198"/>
      <c r="DJ81" s="198"/>
      <c r="DK81" s="199" t="s">
        <v>4</v>
      </c>
    </row>
    <row r="82" spans="2:116" ht="9.75" customHeight="1">
      <c r="B82" s="496"/>
      <c r="C82" s="497"/>
      <c r="D82" s="497"/>
      <c r="E82" s="497"/>
      <c r="F82" s="497"/>
      <c r="G82" s="497"/>
      <c r="H82" s="497"/>
      <c r="I82" s="497"/>
      <c r="J82" s="497"/>
      <c r="K82" s="497"/>
      <c r="L82" s="497"/>
      <c r="M82" s="498"/>
      <c r="N82" s="499">
        <v>5</v>
      </c>
      <c r="O82" s="500"/>
      <c r="P82" s="501"/>
      <c r="S82" s="502"/>
      <c r="T82" s="503"/>
      <c r="U82" s="503"/>
      <c r="V82" s="503"/>
      <c r="W82" s="503"/>
      <c r="X82" s="504"/>
      <c r="Y82" s="502"/>
      <c r="Z82" s="503"/>
      <c r="AA82" s="503"/>
      <c r="AB82" s="503"/>
      <c r="AC82" s="503"/>
      <c r="AD82" s="504"/>
      <c r="AE82" s="502"/>
      <c r="AF82" s="503"/>
      <c r="AG82" s="503"/>
      <c r="AH82" s="503"/>
      <c r="AI82" s="503"/>
      <c r="AJ82" s="504"/>
      <c r="AK82" s="502">
        <f>SUM(S82:AJ98)</f>
        <v>0</v>
      </c>
      <c r="AL82" s="503"/>
      <c r="AM82" s="503"/>
      <c r="AN82" s="503"/>
      <c r="AO82" s="503"/>
      <c r="AP82" s="504"/>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172"/>
      <c r="CY82" s="169"/>
      <c r="CZ82" s="169"/>
      <c r="DA82" s="169"/>
      <c r="DB82" s="169"/>
      <c r="DC82" s="169"/>
      <c r="DD82" s="171"/>
      <c r="DE82" s="480">
        <f>SUM(AS83:DD83)</f>
        <v>0</v>
      </c>
      <c r="DF82" s="481"/>
      <c r="DG82" s="481"/>
      <c r="DH82" s="481"/>
      <c r="DI82" s="481"/>
      <c r="DJ82" s="481"/>
      <c r="DK82" s="171"/>
    </row>
    <row r="83" spans="2:116" ht="18.75" customHeight="1">
      <c r="B83" s="458"/>
      <c r="C83" s="459"/>
      <c r="D83" s="459"/>
      <c r="E83" s="459"/>
      <c r="F83" s="459"/>
      <c r="G83" s="459"/>
      <c r="H83" s="459"/>
      <c r="I83" s="459"/>
      <c r="J83" s="459"/>
      <c r="K83" s="459"/>
      <c r="L83" s="459"/>
      <c r="M83" s="465"/>
      <c r="N83" s="499"/>
      <c r="O83" s="500"/>
      <c r="P83" s="501"/>
      <c r="S83" s="505"/>
      <c r="T83" s="506"/>
      <c r="U83" s="506"/>
      <c r="V83" s="506"/>
      <c r="W83" s="506"/>
      <c r="X83" s="507"/>
      <c r="Y83" s="505"/>
      <c r="Z83" s="506"/>
      <c r="AA83" s="506"/>
      <c r="AB83" s="506"/>
      <c r="AC83" s="506"/>
      <c r="AD83" s="507"/>
      <c r="AE83" s="505"/>
      <c r="AF83" s="506"/>
      <c r="AG83" s="506"/>
      <c r="AH83" s="506"/>
      <c r="AI83" s="506"/>
      <c r="AJ83" s="507"/>
      <c r="AK83" s="505"/>
      <c r="AL83" s="506"/>
      <c r="AM83" s="506"/>
      <c r="AN83" s="506"/>
      <c r="AO83" s="506"/>
      <c r="AP83" s="507"/>
      <c r="AS83" s="484"/>
      <c r="AT83" s="485"/>
      <c r="AU83" s="485"/>
      <c r="AV83" s="485"/>
      <c r="AW83" s="485"/>
      <c r="AX83" s="485"/>
      <c r="AY83" s="486"/>
      <c r="AZ83" s="485"/>
      <c r="BA83" s="485"/>
      <c r="BB83" s="485"/>
      <c r="BC83" s="485"/>
      <c r="BD83" s="485"/>
      <c r="BE83" s="485"/>
      <c r="BF83" s="487"/>
      <c r="BG83" s="484">
        <f>SUM(BL93:BM98)</f>
        <v>0</v>
      </c>
      <c r="BH83" s="485"/>
      <c r="BI83" s="485"/>
      <c r="BJ83" s="485"/>
      <c r="BK83" s="485"/>
      <c r="BL83" s="485"/>
      <c r="BM83" s="485"/>
      <c r="BN83" s="487"/>
      <c r="BO83" s="484"/>
      <c r="BP83" s="485"/>
      <c r="BQ83" s="485"/>
      <c r="BR83" s="485"/>
      <c r="BS83" s="485"/>
      <c r="BT83" s="485"/>
      <c r="BU83" s="487"/>
      <c r="BV83" s="484"/>
      <c r="BW83" s="485"/>
      <c r="BX83" s="485"/>
      <c r="BY83" s="485"/>
      <c r="BZ83" s="485"/>
      <c r="CA83" s="485"/>
      <c r="CB83" s="487"/>
      <c r="CC83" s="484"/>
      <c r="CD83" s="485"/>
      <c r="CE83" s="485"/>
      <c r="CF83" s="485"/>
      <c r="CG83" s="485"/>
      <c r="CH83" s="485"/>
      <c r="CI83" s="487"/>
      <c r="CJ83" s="484"/>
      <c r="CK83" s="485"/>
      <c r="CL83" s="485"/>
      <c r="CM83" s="485"/>
      <c r="CN83" s="485"/>
      <c r="CO83" s="485"/>
      <c r="CP83" s="487"/>
      <c r="CQ83" s="484"/>
      <c r="CR83" s="485"/>
      <c r="CS83" s="485"/>
      <c r="CT83" s="485"/>
      <c r="CU83" s="485"/>
      <c r="CV83" s="485"/>
      <c r="CW83" s="487"/>
      <c r="CX83" s="484"/>
      <c r="CY83" s="485"/>
      <c r="CZ83" s="485"/>
      <c r="DA83" s="485"/>
      <c r="DB83" s="485"/>
      <c r="DC83" s="485"/>
      <c r="DD83" s="487"/>
      <c r="DE83" s="482"/>
      <c r="DF83" s="483"/>
      <c r="DG83" s="483"/>
      <c r="DH83" s="483"/>
      <c r="DI83" s="483"/>
      <c r="DJ83" s="483"/>
      <c r="DK83" s="173"/>
      <c r="DL83" s="158" t="str">
        <f>IF(AK82=DE82,"○","一致していません")</f>
        <v>○</v>
      </c>
    </row>
    <row r="84" spans="2:116" ht="9" customHeight="1">
      <c r="B84" s="458"/>
      <c r="C84" s="459"/>
      <c r="D84" s="459"/>
      <c r="E84" s="459"/>
      <c r="F84" s="459"/>
      <c r="G84" s="459"/>
      <c r="H84" s="459"/>
      <c r="I84" s="459"/>
      <c r="J84" s="459"/>
      <c r="K84" s="459"/>
      <c r="L84" s="459"/>
      <c r="M84" s="465"/>
      <c r="N84" s="499"/>
      <c r="O84" s="500"/>
      <c r="P84" s="501"/>
      <c r="S84" s="505"/>
      <c r="T84" s="506"/>
      <c r="U84" s="506"/>
      <c r="V84" s="506"/>
      <c r="W84" s="506"/>
      <c r="X84" s="507"/>
      <c r="Y84" s="505"/>
      <c r="Z84" s="506"/>
      <c r="AA84" s="506"/>
      <c r="AB84" s="506"/>
      <c r="AC84" s="506"/>
      <c r="AD84" s="507"/>
      <c r="AE84" s="505"/>
      <c r="AF84" s="506"/>
      <c r="AG84" s="506"/>
      <c r="AH84" s="506"/>
      <c r="AI84" s="506"/>
      <c r="AJ84" s="507"/>
      <c r="AK84" s="505"/>
      <c r="AL84" s="506"/>
      <c r="AM84" s="506"/>
      <c r="AN84" s="506"/>
      <c r="AO84" s="506"/>
      <c r="AP84" s="507"/>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174"/>
      <c r="CY84" s="175"/>
      <c r="CZ84" s="175"/>
      <c r="DA84" s="175"/>
      <c r="DB84" s="175"/>
      <c r="DC84" s="175"/>
      <c r="DD84" s="179" t="s">
        <v>4</v>
      </c>
      <c r="DE84" s="482"/>
      <c r="DF84" s="483"/>
      <c r="DG84" s="483"/>
      <c r="DH84" s="483"/>
      <c r="DI84" s="483"/>
      <c r="DJ84" s="483"/>
      <c r="DK84" s="173"/>
      <c r="DL84" s="456"/>
    </row>
    <row r="85" spans="2:116" ht="15" customHeight="1">
      <c r="B85" s="458"/>
      <c r="C85" s="459"/>
      <c r="D85" s="459"/>
      <c r="E85" s="459"/>
      <c r="F85" s="459"/>
      <c r="G85" s="459"/>
      <c r="H85" s="459"/>
      <c r="I85" s="459"/>
      <c r="J85" s="459"/>
      <c r="K85" s="459"/>
      <c r="L85" s="459"/>
      <c r="M85" s="465"/>
      <c r="N85" s="499"/>
      <c r="O85" s="500"/>
      <c r="P85" s="501"/>
      <c r="S85" s="505"/>
      <c r="T85" s="506"/>
      <c r="U85" s="506"/>
      <c r="V85" s="506"/>
      <c r="W85" s="506"/>
      <c r="X85" s="507"/>
      <c r="Y85" s="505"/>
      <c r="Z85" s="506"/>
      <c r="AA85" s="506"/>
      <c r="AB85" s="506"/>
      <c r="AC85" s="506"/>
      <c r="AD85" s="507"/>
      <c r="AE85" s="505"/>
      <c r="AF85" s="506"/>
      <c r="AG85" s="506"/>
      <c r="AH85" s="506"/>
      <c r="AI85" s="506"/>
      <c r="AJ85" s="507"/>
      <c r="AK85" s="505"/>
      <c r="AL85" s="506"/>
      <c r="AM85" s="506"/>
      <c r="AN85" s="506"/>
      <c r="AO85" s="506"/>
      <c r="AP85" s="507"/>
      <c r="AS85" s="180" t="s">
        <v>24</v>
      </c>
      <c r="AT85" s="181"/>
      <c r="AU85" s="181"/>
      <c r="AV85" s="181"/>
      <c r="AW85" s="181"/>
      <c r="AX85" s="181"/>
      <c r="AY85" s="182"/>
      <c r="AZ85" s="181"/>
      <c r="BA85" s="181"/>
      <c r="BB85" s="181"/>
      <c r="BC85" s="181"/>
      <c r="BD85" s="181"/>
      <c r="BE85" s="181"/>
      <c r="BF85" s="183"/>
      <c r="BG85" s="457" t="s">
        <v>194</v>
      </c>
      <c r="BH85" s="457"/>
      <c r="BI85" s="457"/>
      <c r="BJ85" s="457"/>
      <c r="BK85" s="457"/>
      <c r="BL85" s="457"/>
      <c r="BM85" s="457"/>
      <c r="BN85" s="457"/>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184"/>
      <c r="CY85" s="181"/>
      <c r="CZ85" s="181"/>
      <c r="DA85" s="181"/>
      <c r="DB85" s="181"/>
      <c r="DC85" s="181"/>
      <c r="DD85" s="183"/>
      <c r="DE85" s="482"/>
      <c r="DF85" s="483"/>
      <c r="DG85" s="483"/>
      <c r="DH85" s="483"/>
      <c r="DI85" s="483"/>
      <c r="DJ85" s="483"/>
      <c r="DK85" s="173"/>
      <c r="DL85" s="456"/>
    </row>
    <row r="86" spans="2:116" ht="15" customHeight="1">
      <c r="B86" s="458"/>
      <c r="C86" s="459"/>
      <c r="D86" s="459"/>
      <c r="E86" s="459"/>
      <c r="F86" s="459"/>
      <c r="G86" s="459"/>
      <c r="H86" s="459"/>
      <c r="I86" s="459"/>
      <c r="J86" s="459"/>
      <c r="K86" s="459"/>
      <c r="L86" s="459"/>
      <c r="M86" s="465"/>
      <c r="N86" s="499"/>
      <c r="O86" s="500"/>
      <c r="P86" s="501"/>
      <c r="S86" s="505"/>
      <c r="T86" s="506"/>
      <c r="U86" s="506"/>
      <c r="V86" s="506"/>
      <c r="W86" s="506"/>
      <c r="X86" s="507"/>
      <c r="Y86" s="505"/>
      <c r="Z86" s="506"/>
      <c r="AA86" s="506"/>
      <c r="AB86" s="506"/>
      <c r="AC86" s="506"/>
      <c r="AD86" s="507"/>
      <c r="AE86" s="505"/>
      <c r="AF86" s="506"/>
      <c r="AG86" s="506"/>
      <c r="AH86" s="506"/>
      <c r="AI86" s="506"/>
      <c r="AJ86" s="507"/>
      <c r="AK86" s="505"/>
      <c r="AL86" s="506"/>
      <c r="AM86" s="506"/>
      <c r="AN86" s="506"/>
      <c r="AO86" s="506"/>
      <c r="AP86" s="507"/>
      <c r="AS86" s="458"/>
      <c r="AT86" s="459"/>
      <c r="AU86" s="459"/>
      <c r="AV86" s="459"/>
      <c r="AW86" s="459"/>
      <c r="AX86" s="459"/>
      <c r="AY86" s="460"/>
      <c r="AZ86" s="464"/>
      <c r="BA86" s="459"/>
      <c r="BB86" s="459"/>
      <c r="BC86" s="459"/>
      <c r="BD86" s="459"/>
      <c r="BE86" s="459"/>
      <c r="BF86" s="465"/>
      <c r="BG86" s="468" t="s">
        <v>208</v>
      </c>
      <c r="BH86" s="469"/>
      <c r="BI86" s="470" t="s">
        <v>207</v>
      </c>
      <c r="BJ86" s="472" t="s">
        <v>200</v>
      </c>
      <c r="BK86" s="472" t="s">
        <v>205</v>
      </c>
      <c r="BL86" s="474" t="s">
        <v>201</v>
      </c>
      <c r="BM86" s="475"/>
      <c r="BN86" s="476"/>
      <c r="BO86" s="458"/>
      <c r="BP86" s="459"/>
      <c r="BQ86" s="459"/>
      <c r="BR86" s="459"/>
      <c r="BS86" s="459"/>
      <c r="BT86" s="459"/>
      <c r="BU86" s="465"/>
      <c r="BV86" s="458"/>
      <c r="BW86" s="459"/>
      <c r="BX86" s="459"/>
      <c r="BY86" s="459"/>
      <c r="BZ86" s="459"/>
      <c r="CA86" s="459"/>
      <c r="CB86" s="465"/>
      <c r="CC86" s="458"/>
      <c r="CD86" s="459"/>
      <c r="CE86" s="459"/>
      <c r="CF86" s="459"/>
      <c r="CG86" s="459"/>
      <c r="CH86" s="459"/>
      <c r="CI86" s="465"/>
      <c r="CJ86" s="458"/>
      <c r="CK86" s="459"/>
      <c r="CL86" s="459"/>
      <c r="CM86" s="459"/>
      <c r="CN86" s="459"/>
      <c r="CO86" s="459"/>
      <c r="CP86" s="465"/>
      <c r="CQ86" s="458"/>
      <c r="CR86" s="459"/>
      <c r="CS86" s="459"/>
      <c r="CT86" s="459"/>
      <c r="CU86" s="459"/>
      <c r="CV86" s="459"/>
      <c r="CW86" s="465"/>
      <c r="CX86" s="458"/>
      <c r="CY86" s="459"/>
      <c r="CZ86" s="459"/>
      <c r="DA86" s="459"/>
      <c r="DB86" s="459"/>
      <c r="DC86" s="459"/>
      <c r="DD86" s="465"/>
      <c r="DE86" s="482"/>
      <c r="DF86" s="483"/>
      <c r="DG86" s="483"/>
      <c r="DH86" s="483"/>
      <c r="DI86" s="483"/>
      <c r="DJ86" s="483"/>
      <c r="DK86" s="173"/>
      <c r="DL86" s="456"/>
    </row>
    <row r="87" spans="2:116" ht="13.5" customHeight="1">
      <c r="B87" s="458"/>
      <c r="C87" s="459"/>
      <c r="D87" s="459"/>
      <c r="E87" s="459"/>
      <c r="F87" s="459"/>
      <c r="G87" s="459"/>
      <c r="H87" s="459"/>
      <c r="I87" s="459"/>
      <c r="J87" s="459"/>
      <c r="K87" s="459"/>
      <c r="L87" s="459"/>
      <c r="M87" s="465"/>
      <c r="N87" s="499"/>
      <c r="O87" s="500"/>
      <c r="P87" s="501"/>
      <c r="S87" s="505"/>
      <c r="T87" s="506"/>
      <c r="U87" s="506"/>
      <c r="V87" s="506"/>
      <c r="W87" s="506"/>
      <c r="X87" s="507"/>
      <c r="Y87" s="505"/>
      <c r="Z87" s="506"/>
      <c r="AA87" s="506"/>
      <c r="AB87" s="506"/>
      <c r="AC87" s="506"/>
      <c r="AD87" s="507"/>
      <c r="AE87" s="505"/>
      <c r="AF87" s="506"/>
      <c r="AG87" s="506"/>
      <c r="AH87" s="506"/>
      <c r="AI87" s="506"/>
      <c r="AJ87" s="507"/>
      <c r="AK87" s="505"/>
      <c r="AL87" s="506"/>
      <c r="AM87" s="506"/>
      <c r="AN87" s="506"/>
      <c r="AO87" s="506"/>
      <c r="AP87" s="507"/>
      <c r="AS87" s="458"/>
      <c r="AT87" s="459"/>
      <c r="AU87" s="459"/>
      <c r="AV87" s="459"/>
      <c r="AW87" s="459"/>
      <c r="AX87" s="459"/>
      <c r="AY87" s="460"/>
      <c r="AZ87" s="464"/>
      <c r="BA87" s="459"/>
      <c r="BB87" s="459"/>
      <c r="BC87" s="459"/>
      <c r="BD87" s="459"/>
      <c r="BE87" s="459"/>
      <c r="BF87" s="465"/>
      <c r="BG87" s="185" t="s">
        <v>195</v>
      </c>
      <c r="BH87" s="186" t="s">
        <v>3</v>
      </c>
      <c r="BI87" s="471"/>
      <c r="BJ87" s="473"/>
      <c r="BK87" s="473"/>
      <c r="BL87" s="477"/>
      <c r="BM87" s="478"/>
      <c r="BN87" s="479"/>
      <c r="BO87" s="458"/>
      <c r="BP87" s="459"/>
      <c r="BQ87" s="459"/>
      <c r="BR87" s="459"/>
      <c r="BS87" s="459"/>
      <c r="BT87" s="459"/>
      <c r="BU87" s="465"/>
      <c r="BV87" s="458"/>
      <c r="BW87" s="459"/>
      <c r="BX87" s="459"/>
      <c r="BY87" s="459"/>
      <c r="BZ87" s="459"/>
      <c r="CA87" s="459"/>
      <c r="CB87" s="465"/>
      <c r="CC87" s="458"/>
      <c r="CD87" s="459"/>
      <c r="CE87" s="459"/>
      <c r="CF87" s="459"/>
      <c r="CG87" s="459"/>
      <c r="CH87" s="459"/>
      <c r="CI87" s="465"/>
      <c r="CJ87" s="458"/>
      <c r="CK87" s="459"/>
      <c r="CL87" s="459"/>
      <c r="CM87" s="459"/>
      <c r="CN87" s="459"/>
      <c r="CO87" s="459"/>
      <c r="CP87" s="465"/>
      <c r="CQ87" s="458"/>
      <c r="CR87" s="459"/>
      <c r="CS87" s="459"/>
      <c r="CT87" s="459"/>
      <c r="CU87" s="459"/>
      <c r="CV87" s="459"/>
      <c r="CW87" s="465"/>
      <c r="CX87" s="458"/>
      <c r="CY87" s="459"/>
      <c r="CZ87" s="459"/>
      <c r="DA87" s="459"/>
      <c r="DB87" s="459"/>
      <c r="DC87" s="459"/>
      <c r="DD87" s="465"/>
      <c r="DE87" s="482"/>
      <c r="DF87" s="483"/>
      <c r="DG87" s="483"/>
      <c r="DH87" s="483"/>
      <c r="DI87" s="483"/>
      <c r="DJ87" s="483"/>
      <c r="DK87" s="173"/>
      <c r="DL87" s="456"/>
    </row>
    <row r="88" spans="2:116" ht="20.25" customHeight="1">
      <c r="B88" s="458"/>
      <c r="C88" s="459"/>
      <c r="D88" s="459"/>
      <c r="E88" s="459"/>
      <c r="F88" s="459"/>
      <c r="G88" s="459"/>
      <c r="H88" s="459"/>
      <c r="I88" s="459"/>
      <c r="J88" s="459"/>
      <c r="K88" s="459"/>
      <c r="L88" s="459"/>
      <c r="M88" s="465"/>
      <c r="N88" s="499"/>
      <c r="O88" s="500"/>
      <c r="P88" s="501"/>
      <c r="S88" s="505"/>
      <c r="T88" s="506"/>
      <c r="U88" s="506"/>
      <c r="V88" s="506"/>
      <c r="W88" s="506"/>
      <c r="X88" s="507"/>
      <c r="Y88" s="505"/>
      <c r="Z88" s="506"/>
      <c r="AA88" s="506"/>
      <c r="AB88" s="506"/>
      <c r="AC88" s="506"/>
      <c r="AD88" s="507"/>
      <c r="AE88" s="505"/>
      <c r="AF88" s="506"/>
      <c r="AG88" s="506"/>
      <c r="AH88" s="506"/>
      <c r="AI88" s="506"/>
      <c r="AJ88" s="507"/>
      <c r="AK88" s="505"/>
      <c r="AL88" s="506"/>
      <c r="AM88" s="506"/>
      <c r="AN88" s="506"/>
      <c r="AO88" s="506"/>
      <c r="AP88" s="507"/>
      <c r="AS88" s="458"/>
      <c r="AT88" s="459"/>
      <c r="AU88" s="459"/>
      <c r="AV88" s="459"/>
      <c r="AW88" s="459"/>
      <c r="AX88" s="459"/>
      <c r="AY88" s="460"/>
      <c r="AZ88" s="464"/>
      <c r="BA88" s="459"/>
      <c r="BB88" s="459"/>
      <c r="BC88" s="459"/>
      <c r="BD88" s="459"/>
      <c r="BE88" s="459"/>
      <c r="BF88" s="465"/>
      <c r="BG88" s="187"/>
      <c r="BH88" s="221">
        <f>IFERROR(VLOOKUP(【⑤選手強化】事業!AY18,宿泊費基準額!_xlnm.Print_Area,2,FALSE),0)</f>
        <v>0</v>
      </c>
      <c r="BI88" s="222" t="str">
        <f>IFERROR(VLOOKUP(BG88,宿泊手当!$A$1:$B$5,2,FALSE),"食事の有無を選択")</f>
        <v>食事の有無を選択</v>
      </c>
      <c r="BJ88" s="223"/>
      <c r="BK88" s="223"/>
      <c r="BL88" s="490">
        <f>IFERROR(BH88+BI88,0)</f>
        <v>0</v>
      </c>
      <c r="BM88" s="491"/>
      <c r="BN88" s="188" t="s">
        <v>4</v>
      </c>
      <c r="BO88" s="458"/>
      <c r="BP88" s="459"/>
      <c r="BQ88" s="459"/>
      <c r="BR88" s="459"/>
      <c r="BS88" s="459"/>
      <c r="BT88" s="459"/>
      <c r="BU88" s="465"/>
      <c r="BV88" s="458"/>
      <c r="BW88" s="459"/>
      <c r="BX88" s="459"/>
      <c r="BY88" s="459"/>
      <c r="BZ88" s="459"/>
      <c r="CA88" s="459"/>
      <c r="CB88" s="465"/>
      <c r="CC88" s="458"/>
      <c r="CD88" s="459"/>
      <c r="CE88" s="459"/>
      <c r="CF88" s="459"/>
      <c r="CG88" s="459"/>
      <c r="CH88" s="459"/>
      <c r="CI88" s="465"/>
      <c r="CJ88" s="458"/>
      <c r="CK88" s="459"/>
      <c r="CL88" s="459"/>
      <c r="CM88" s="459"/>
      <c r="CN88" s="459"/>
      <c r="CO88" s="459"/>
      <c r="CP88" s="465"/>
      <c r="CQ88" s="458"/>
      <c r="CR88" s="459"/>
      <c r="CS88" s="459"/>
      <c r="CT88" s="459"/>
      <c r="CU88" s="459"/>
      <c r="CV88" s="459"/>
      <c r="CW88" s="465"/>
      <c r="CX88" s="458"/>
      <c r="CY88" s="459"/>
      <c r="CZ88" s="459"/>
      <c r="DA88" s="459"/>
      <c r="DB88" s="459"/>
      <c r="DC88" s="459"/>
      <c r="DD88" s="465"/>
      <c r="DE88" s="482"/>
      <c r="DF88" s="483"/>
      <c r="DG88" s="483"/>
      <c r="DH88" s="483"/>
      <c r="DI88" s="483"/>
      <c r="DJ88" s="483"/>
      <c r="DK88" s="173"/>
      <c r="DL88" s="456"/>
    </row>
    <row r="89" spans="2:116" ht="20.25" customHeight="1">
      <c r="B89" s="458"/>
      <c r="C89" s="459"/>
      <c r="D89" s="459"/>
      <c r="E89" s="459"/>
      <c r="F89" s="459"/>
      <c r="G89" s="459"/>
      <c r="H89" s="459"/>
      <c r="I89" s="459"/>
      <c r="J89" s="459"/>
      <c r="K89" s="459"/>
      <c r="L89" s="459"/>
      <c r="M89" s="465"/>
      <c r="N89" s="499"/>
      <c r="O89" s="500"/>
      <c r="P89" s="501"/>
      <c r="S89" s="505"/>
      <c r="T89" s="506"/>
      <c r="U89" s="506"/>
      <c r="V89" s="506"/>
      <c r="W89" s="506"/>
      <c r="X89" s="507"/>
      <c r="Y89" s="505"/>
      <c r="Z89" s="506"/>
      <c r="AA89" s="506"/>
      <c r="AB89" s="506"/>
      <c r="AC89" s="506"/>
      <c r="AD89" s="507"/>
      <c r="AE89" s="505"/>
      <c r="AF89" s="506"/>
      <c r="AG89" s="506"/>
      <c r="AH89" s="506"/>
      <c r="AI89" s="506"/>
      <c r="AJ89" s="507"/>
      <c r="AK89" s="505"/>
      <c r="AL89" s="506"/>
      <c r="AM89" s="506"/>
      <c r="AN89" s="506"/>
      <c r="AO89" s="506"/>
      <c r="AP89" s="507"/>
      <c r="AS89" s="458"/>
      <c r="AT89" s="459"/>
      <c r="AU89" s="459"/>
      <c r="AV89" s="459"/>
      <c r="AW89" s="459"/>
      <c r="AX89" s="459"/>
      <c r="AY89" s="460"/>
      <c r="AZ89" s="464"/>
      <c r="BA89" s="459"/>
      <c r="BB89" s="459"/>
      <c r="BC89" s="459"/>
      <c r="BD89" s="459"/>
      <c r="BE89" s="459"/>
      <c r="BF89" s="465"/>
      <c r="BG89" s="187"/>
      <c r="BH89" s="221">
        <f>$BH$88</f>
        <v>0</v>
      </c>
      <c r="BI89" s="222" t="str">
        <f>IFERROR(VLOOKUP(BG89,宿泊手当!$A$1:$B$5,2,FALSE),"食事の有無を選択")</f>
        <v>食事の有無を選択</v>
      </c>
      <c r="BJ89" s="223"/>
      <c r="BK89" s="223"/>
      <c r="BL89" s="490">
        <f>IFERROR(BH89+BI89,0)</f>
        <v>0</v>
      </c>
      <c r="BM89" s="491"/>
      <c r="BN89" s="188" t="s">
        <v>4</v>
      </c>
      <c r="BO89" s="458"/>
      <c r="BP89" s="459"/>
      <c r="BQ89" s="459"/>
      <c r="BR89" s="459"/>
      <c r="BS89" s="459"/>
      <c r="BT89" s="459"/>
      <c r="BU89" s="465"/>
      <c r="BV89" s="458"/>
      <c r="BW89" s="459"/>
      <c r="BX89" s="459"/>
      <c r="BY89" s="459"/>
      <c r="BZ89" s="459"/>
      <c r="CA89" s="459"/>
      <c r="CB89" s="465"/>
      <c r="CC89" s="458"/>
      <c r="CD89" s="459"/>
      <c r="CE89" s="459"/>
      <c r="CF89" s="459"/>
      <c r="CG89" s="459"/>
      <c r="CH89" s="459"/>
      <c r="CI89" s="465"/>
      <c r="CJ89" s="458"/>
      <c r="CK89" s="459"/>
      <c r="CL89" s="459"/>
      <c r="CM89" s="459"/>
      <c r="CN89" s="459"/>
      <c r="CO89" s="459"/>
      <c r="CP89" s="465"/>
      <c r="CQ89" s="458"/>
      <c r="CR89" s="459"/>
      <c r="CS89" s="459"/>
      <c r="CT89" s="459"/>
      <c r="CU89" s="459"/>
      <c r="CV89" s="459"/>
      <c r="CW89" s="465"/>
      <c r="CX89" s="458"/>
      <c r="CY89" s="459"/>
      <c r="CZ89" s="459"/>
      <c r="DA89" s="459"/>
      <c r="DB89" s="459"/>
      <c r="DC89" s="459"/>
      <c r="DD89" s="465"/>
      <c r="DE89" s="482"/>
      <c r="DF89" s="483"/>
      <c r="DG89" s="483"/>
      <c r="DH89" s="483"/>
      <c r="DI89" s="483"/>
      <c r="DJ89" s="483"/>
      <c r="DK89" s="173"/>
      <c r="DL89" s="456"/>
    </row>
    <row r="90" spans="2:116" ht="20.25" hidden="1" customHeight="1">
      <c r="B90" s="458"/>
      <c r="C90" s="459"/>
      <c r="D90" s="459"/>
      <c r="E90" s="459"/>
      <c r="F90" s="459"/>
      <c r="G90" s="459"/>
      <c r="H90" s="459"/>
      <c r="I90" s="459"/>
      <c r="J90" s="459"/>
      <c r="K90" s="459"/>
      <c r="L90" s="459"/>
      <c r="M90" s="465"/>
      <c r="N90" s="499"/>
      <c r="O90" s="500"/>
      <c r="P90" s="501"/>
      <c r="S90" s="505"/>
      <c r="T90" s="506"/>
      <c r="U90" s="506"/>
      <c r="V90" s="506"/>
      <c r="W90" s="506"/>
      <c r="X90" s="507"/>
      <c r="Y90" s="505"/>
      <c r="Z90" s="506"/>
      <c r="AA90" s="506"/>
      <c r="AB90" s="506"/>
      <c r="AC90" s="506"/>
      <c r="AD90" s="507"/>
      <c r="AE90" s="505"/>
      <c r="AF90" s="506"/>
      <c r="AG90" s="506"/>
      <c r="AH90" s="506"/>
      <c r="AI90" s="506"/>
      <c r="AJ90" s="507"/>
      <c r="AK90" s="505"/>
      <c r="AL90" s="506"/>
      <c r="AM90" s="506"/>
      <c r="AN90" s="506"/>
      <c r="AO90" s="506"/>
      <c r="AP90" s="507"/>
      <c r="AS90" s="458"/>
      <c r="AT90" s="459"/>
      <c r="AU90" s="459"/>
      <c r="AV90" s="459"/>
      <c r="AW90" s="459"/>
      <c r="AX90" s="459"/>
      <c r="AY90" s="460"/>
      <c r="AZ90" s="464"/>
      <c r="BA90" s="459"/>
      <c r="BB90" s="459"/>
      <c r="BC90" s="459"/>
      <c r="BD90" s="459"/>
      <c r="BE90" s="459"/>
      <c r="BF90" s="465"/>
      <c r="BG90" s="187"/>
      <c r="BH90" s="221">
        <f t="shared" ref="BH90:BH91" si="9">$BH$88</f>
        <v>0</v>
      </c>
      <c r="BI90" s="222" t="str">
        <f>IFERROR(VLOOKUP(BG90,宿泊手当!$A$1:$B$5,2,FALSE),"食事の有無を選択")</f>
        <v>食事の有無を選択</v>
      </c>
      <c r="BJ90" s="223"/>
      <c r="BK90" s="223"/>
      <c r="BL90" s="490">
        <f>IFERROR(BH90+BI90,0)</f>
        <v>0</v>
      </c>
      <c r="BM90" s="491"/>
      <c r="BN90" s="188" t="s">
        <v>4</v>
      </c>
      <c r="BO90" s="458"/>
      <c r="BP90" s="459"/>
      <c r="BQ90" s="459"/>
      <c r="BR90" s="459"/>
      <c r="BS90" s="459"/>
      <c r="BT90" s="459"/>
      <c r="BU90" s="465"/>
      <c r="BV90" s="458"/>
      <c r="BW90" s="459"/>
      <c r="BX90" s="459"/>
      <c r="BY90" s="459"/>
      <c r="BZ90" s="459"/>
      <c r="CA90" s="459"/>
      <c r="CB90" s="465"/>
      <c r="CC90" s="458"/>
      <c r="CD90" s="459"/>
      <c r="CE90" s="459"/>
      <c r="CF90" s="459"/>
      <c r="CG90" s="459"/>
      <c r="CH90" s="459"/>
      <c r="CI90" s="465"/>
      <c r="CJ90" s="458"/>
      <c r="CK90" s="459"/>
      <c r="CL90" s="459"/>
      <c r="CM90" s="459"/>
      <c r="CN90" s="459"/>
      <c r="CO90" s="459"/>
      <c r="CP90" s="465"/>
      <c r="CQ90" s="458"/>
      <c r="CR90" s="459"/>
      <c r="CS90" s="459"/>
      <c r="CT90" s="459"/>
      <c r="CU90" s="459"/>
      <c r="CV90" s="459"/>
      <c r="CW90" s="465"/>
      <c r="CX90" s="458"/>
      <c r="CY90" s="459"/>
      <c r="CZ90" s="459"/>
      <c r="DA90" s="459"/>
      <c r="DB90" s="459"/>
      <c r="DC90" s="459"/>
      <c r="DD90" s="465"/>
      <c r="DE90" s="482"/>
      <c r="DF90" s="483"/>
      <c r="DG90" s="483"/>
      <c r="DH90" s="483"/>
      <c r="DI90" s="483"/>
      <c r="DJ90" s="483"/>
      <c r="DK90" s="173"/>
      <c r="DL90" s="456"/>
    </row>
    <row r="91" spans="2:116" ht="20.25" hidden="1" customHeight="1">
      <c r="B91" s="458"/>
      <c r="C91" s="459"/>
      <c r="D91" s="459"/>
      <c r="E91" s="459"/>
      <c r="F91" s="459"/>
      <c r="G91" s="459"/>
      <c r="H91" s="459"/>
      <c r="I91" s="459"/>
      <c r="J91" s="459"/>
      <c r="K91" s="459"/>
      <c r="L91" s="459"/>
      <c r="M91" s="465"/>
      <c r="N91" s="499"/>
      <c r="O91" s="500"/>
      <c r="P91" s="501"/>
      <c r="S91" s="505"/>
      <c r="T91" s="506"/>
      <c r="U91" s="506"/>
      <c r="V91" s="506"/>
      <c r="W91" s="506"/>
      <c r="X91" s="507"/>
      <c r="Y91" s="505"/>
      <c r="Z91" s="506"/>
      <c r="AA91" s="506"/>
      <c r="AB91" s="506"/>
      <c r="AC91" s="506"/>
      <c r="AD91" s="507"/>
      <c r="AE91" s="505"/>
      <c r="AF91" s="506"/>
      <c r="AG91" s="506"/>
      <c r="AH91" s="506"/>
      <c r="AI91" s="506"/>
      <c r="AJ91" s="507"/>
      <c r="AK91" s="505"/>
      <c r="AL91" s="506"/>
      <c r="AM91" s="506"/>
      <c r="AN91" s="506"/>
      <c r="AO91" s="506"/>
      <c r="AP91" s="507"/>
      <c r="AS91" s="458"/>
      <c r="AT91" s="459"/>
      <c r="AU91" s="459"/>
      <c r="AV91" s="459"/>
      <c r="AW91" s="459"/>
      <c r="AX91" s="459"/>
      <c r="AY91" s="460"/>
      <c r="AZ91" s="464"/>
      <c r="BA91" s="459"/>
      <c r="BB91" s="459"/>
      <c r="BC91" s="459"/>
      <c r="BD91" s="459"/>
      <c r="BE91" s="459"/>
      <c r="BF91" s="465"/>
      <c r="BG91" s="187"/>
      <c r="BH91" s="221">
        <f t="shared" si="9"/>
        <v>0</v>
      </c>
      <c r="BI91" s="222" t="str">
        <f>IFERROR(VLOOKUP(BG91,宿泊手当!$A$1:$B$5,2,FALSE),"食事の有無を選択")</f>
        <v>食事の有無を選択</v>
      </c>
      <c r="BJ91" s="223"/>
      <c r="BK91" s="223"/>
      <c r="BL91" s="490">
        <f>IFERROR(BH91+BI91,0)</f>
        <v>0</v>
      </c>
      <c r="BM91" s="491"/>
      <c r="BN91" s="188" t="s">
        <v>4</v>
      </c>
      <c r="BO91" s="458"/>
      <c r="BP91" s="459"/>
      <c r="BQ91" s="459"/>
      <c r="BR91" s="459"/>
      <c r="BS91" s="459"/>
      <c r="BT91" s="459"/>
      <c r="BU91" s="465"/>
      <c r="BV91" s="458"/>
      <c r="BW91" s="459"/>
      <c r="BX91" s="459"/>
      <c r="BY91" s="459"/>
      <c r="BZ91" s="459"/>
      <c r="CA91" s="459"/>
      <c r="CB91" s="465"/>
      <c r="CC91" s="458"/>
      <c r="CD91" s="459"/>
      <c r="CE91" s="459"/>
      <c r="CF91" s="459"/>
      <c r="CG91" s="459"/>
      <c r="CH91" s="459"/>
      <c r="CI91" s="465"/>
      <c r="CJ91" s="458"/>
      <c r="CK91" s="459"/>
      <c r="CL91" s="459"/>
      <c r="CM91" s="459"/>
      <c r="CN91" s="459"/>
      <c r="CO91" s="459"/>
      <c r="CP91" s="465"/>
      <c r="CQ91" s="458"/>
      <c r="CR91" s="459"/>
      <c r="CS91" s="459"/>
      <c r="CT91" s="459"/>
      <c r="CU91" s="459"/>
      <c r="CV91" s="459"/>
      <c r="CW91" s="465"/>
      <c r="CX91" s="458"/>
      <c r="CY91" s="459"/>
      <c r="CZ91" s="459"/>
      <c r="DA91" s="459"/>
      <c r="DB91" s="459"/>
      <c r="DC91" s="459"/>
      <c r="DD91" s="465"/>
      <c r="DE91" s="482"/>
      <c r="DF91" s="483"/>
      <c r="DG91" s="483"/>
      <c r="DH91" s="483"/>
      <c r="DI91" s="483"/>
      <c r="DJ91" s="483"/>
      <c r="DK91" s="173"/>
      <c r="DL91" s="456"/>
    </row>
    <row r="92" spans="2:116" ht="15" customHeight="1">
      <c r="B92" s="458"/>
      <c r="C92" s="459"/>
      <c r="D92" s="459"/>
      <c r="E92" s="459"/>
      <c r="F92" s="459"/>
      <c r="G92" s="459"/>
      <c r="H92" s="459"/>
      <c r="I92" s="459"/>
      <c r="J92" s="459"/>
      <c r="K92" s="459"/>
      <c r="L92" s="459"/>
      <c r="M92" s="465"/>
      <c r="N92" s="499"/>
      <c r="O92" s="500"/>
      <c r="P92" s="501"/>
      <c r="S92" s="505"/>
      <c r="T92" s="506"/>
      <c r="U92" s="506"/>
      <c r="V92" s="506"/>
      <c r="W92" s="506"/>
      <c r="X92" s="507"/>
      <c r="Y92" s="505"/>
      <c r="Z92" s="506"/>
      <c r="AA92" s="506"/>
      <c r="AB92" s="506"/>
      <c r="AC92" s="506"/>
      <c r="AD92" s="507"/>
      <c r="AE92" s="505"/>
      <c r="AF92" s="506"/>
      <c r="AG92" s="506"/>
      <c r="AH92" s="506"/>
      <c r="AI92" s="506"/>
      <c r="AJ92" s="507"/>
      <c r="AK92" s="505"/>
      <c r="AL92" s="506"/>
      <c r="AM92" s="506"/>
      <c r="AN92" s="506"/>
      <c r="AO92" s="506"/>
      <c r="AP92" s="507"/>
      <c r="AS92" s="458"/>
      <c r="AT92" s="459"/>
      <c r="AU92" s="459"/>
      <c r="AV92" s="459"/>
      <c r="AW92" s="459"/>
      <c r="AX92" s="459"/>
      <c r="AY92" s="460"/>
      <c r="AZ92" s="464"/>
      <c r="BA92" s="459"/>
      <c r="BB92" s="459"/>
      <c r="BC92" s="459"/>
      <c r="BD92" s="459"/>
      <c r="BE92" s="459"/>
      <c r="BF92" s="465"/>
      <c r="BG92" s="492" t="s">
        <v>202</v>
      </c>
      <c r="BH92" s="492"/>
      <c r="BI92" s="492"/>
      <c r="BJ92" s="492"/>
      <c r="BK92" s="492"/>
      <c r="BL92" s="492"/>
      <c r="BM92" s="492"/>
      <c r="BN92" s="492"/>
      <c r="BO92" s="458"/>
      <c r="BP92" s="459"/>
      <c r="BQ92" s="459"/>
      <c r="BR92" s="459"/>
      <c r="BS92" s="459"/>
      <c r="BT92" s="459"/>
      <c r="BU92" s="465"/>
      <c r="BV92" s="458"/>
      <c r="BW92" s="459"/>
      <c r="BX92" s="459"/>
      <c r="BY92" s="459"/>
      <c r="BZ92" s="459"/>
      <c r="CA92" s="459"/>
      <c r="CB92" s="465"/>
      <c r="CC92" s="458"/>
      <c r="CD92" s="459"/>
      <c r="CE92" s="459"/>
      <c r="CF92" s="459"/>
      <c r="CG92" s="459"/>
      <c r="CH92" s="459"/>
      <c r="CI92" s="465"/>
      <c r="CJ92" s="458"/>
      <c r="CK92" s="459"/>
      <c r="CL92" s="459"/>
      <c r="CM92" s="459"/>
      <c r="CN92" s="459"/>
      <c r="CO92" s="459"/>
      <c r="CP92" s="465"/>
      <c r="CQ92" s="458"/>
      <c r="CR92" s="459"/>
      <c r="CS92" s="459"/>
      <c r="CT92" s="459"/>
      <c r="CU92" s="459"/>
      <c r="CV92" s="459"/>
      <c r="CW92" s="465"/>
      <c r="CX92" s="458"/>
      <c r="CY92" s="459"/>
      <c r="CZ92" s="459"/>
      <c r="DA92" s="459"/>
      <c r="DB92" s="459"/>
      <c r="DC92" s="459"/>
      <c r="DD92" s="465"/>
      <c r="DE92" s="482"/>
      <c r="DF92" s="483"/>
      <c r="DG92" s="483"/>
      <c r="DH92" s="483"/>
      <c r="DI92" s="483"/>
      <c r="DJ92" s="483"/>
      <c r="DK92" s="173"/>
      <c r="DL92" s="456"/>
    </row>
    <row r="93" spans="2:116" ht="20.25" customHeight="1">
      <c r="B93" s="458"/>
      <c r="C93" s="459"/>
      <c r="D93" s="459"/>
      <c r="E93" s="459"/>
      <c r="F93" s="459"/>
      <c r="G93" s="459"/>
      <c r="H93" s="459"/>
      <c r="I93" s="459"/>
      <c r="J93" s="459"/>
      <c r="K93" s="459"/>
      <c r="L93" s="459"/>
      <c r="M93" s="465"/>
      <c r="N93" s="499"/>
      <c r="O93" s="500"/>
      <c r="P93" s="501"/>
      <c r="S93" s="505"/>
      <c r="T93" s="506"/>
      <c r="U93" s="506"/>
      <c r="V93" s="506"/>
      <c r="W93" s="506"/>
      <c r="X93" s="507"/>
      <c r="Y93" s="505"/>
      <c r="Z93" s="506"/>
      <c r="AA93" s="506"/>
      <c r="AB93" s="506"/>
      <c r="AC93" s="506"/>
      <c r="AD93" s="507"/>
      <c r="AE93" s="505"/>
      <c r="AF93" s="506"/>
      <c r="AG93" s="506"/>
      <c r="AH93" s="506"/>
      <c r="AI93" s="506"/>
      <c r="AJ93" s="507"/>
      <c r="AK93" s="505"/>
      <c r="AL93" s="506"/>
      <c r="AM93" s="506"/>
      <c r="AN93" s="506"/>
      <c r="AO93" s="506"/>
      <c r="AP93" s="507"/>
      <c r="AS93" s="458"/>
      <c r="AT93" s="459"/>
      <c r="AU93" s="459"/>
      <c r="AV93" s="459"/>
      <c r="AW93" s="459"/>
      <c r="AX93" s="459"/>
      <c r="AY93" s="460"/>
      <c r="AZ93" s="464"/>
      <c r="BA93" s="459"/>
      <c r="BB93" s="459"/>
      <c r="BC93" s="459"/>
      <c r="BD93" s="459"/>
      <c r="BE93" s="459"/>
      <c r="BF93" s="465"/>
      <c r="BG93" s="189"/>
      <c r="BH93" s="190"/>
      <c r="BI93" s="191" t="str">
        <f>IFERROR(VLOOKUP(BG93,宿泊手当!$A$1:$B$5,2,FALSE),"食事の有無を選択")</f>
        <v>食事の有無を選択</v>
      </c>
      <c r="BJ93" s="189"/>
      <c r="BK93" s="192"/>
      <c r="BL93" s="488">
        <f>IFERROR((BH93+BI93)*BJ93*BK93,0)</f>
        <v>0</v>
      </c>
      <c r="BM93" s="489"/>
      <c r="BN93" s="193" t="s">
        <v>4</v>
      </c>
      <c r="BO93" s="458"/>
      <c r="BP93" s="459"/>
      <c r="BQ93" s="459"/>
      <c r="BR93" s="459"/>
      <c r="BS93" s="459"/>
      <c r="BT93" s="459"/>
      <c r="BU93" s="465"/>
      <c r="BV93" s="458"/>
      <c r="BW93" s="459"/>
      <c r="BX93" s="459"/>
      <c r="BY93" s="459"/>
      <c r="BZ93" s="459"/>
      <c r="CA93" s="459"/>
      <c r="CB93" s="465"/>
      <c r="CC93" s="458"/>
      <c r="CD93" s="459"/>
      <c r="CE93" s="459"/>
      <c r="CF93" s="459"/>
      <c r="CG93" s="459"/>
      <c r="CH93" s="459"/>
      <c r="CI93" s="465"/>
      <c r="CJ93" s="458"/>
      <c r="CK93" s="459"/>
      <c r="CL93" s="459"/>
      <c r="CM93" s="459"/>
      <c r="CN93" s="459"/>
      <c r="CO93" s="459"/>
      <c r="CP93" s="465"/>
      <c r="CQ93" s="458"/>
      <c r="CR93" s="459"/>
      <c r="CS93" s="459"/>
      <c r="CT93" s="459"/>
      <c r="CU93" s="459"/>
      <c r="CV93" s="459"/>
      <c r="CW93" s="465"/>
      <c r="CX93" s="458"/>
      <c r="CY93" s="459"/>
      <c r="CZ93" s="459"/>
      <c r="DA93" s="459"/>
      <c r="DB93" s="459"/>
      <c r="DC93" s="459"/>
      <c r="DD93" s="465"/>
      <c r="DE93" s="482"/>
      <c r="DF93" s="483"/>
      <c r="DG93" s="483"/>
      <c r="DH93" s="483"/>
      <c r="DI93" s="483"/>
      <c r="DJ93" s="483"/>
      <c r="DK93" s="173"/>
      <c r="DL93" s="456"/>
    </row>
    <row r="94" spans="2:116" ht="20.25" customHeight="1">
      <c r="B94" s="458"/>
      <c r="C94" s="459"/>
      <c r="D94" s="459"/>
      <c r="E94" s="459"/>
      <c r="F94" s="459"/>
      <c r="G94" s="459"/>
      <c r="H94" s="459"/>
      <c r="I94" s="459"/>
      <c r="J94" s="459"/>
      <c r="K94" s="459"/>
      <c r="L94" s="459"/>
      <c r="M94" s="465"/>
      <c r="N94" s="499"/>
      <c r="O94" s="500"/>
      <c r="P94" s="501"/>
      <c r="S94" s="505"/>
      <c r="T94" s="506"/>
      <c r="U94" s="506"/>
      <c r="V94" s="506"/>
      <c r="W94" s="506"/>
      <c r="X94" s="507"/>
      <c r="Y94" s="505"/>
      <c r="Z94" s="506"/>
      <c r="AA94" s="506"/>
      <c r="AB94" s="506"/>
      <c r="AC94" s="506"/>
      <c r="AD94" s="507"/>
      <c r="AE94" s="505"/>
      <c r="AF94" s="506"/>
      <c r="AG94" s="506"/>
      <c r="AH94" s="506"/>
      <c r="AI94" s="506"/>
      <c r="AJ94" s="507"/>
      <c r="AK94" s="505"/>
      <c r="AL94" s="506"/>
      <c r="AM94" s="506"/>
      <c r="AN94" s="506"/>
      <c r="AO94" s="506"/>
      <c r="AP94" s="507"/>
      <c r="AS94" s="458"/>
      <c r="AT94" s="459"/>
      <c r="AU94" s="459"/>
      <c r="AV94" s="459"/>
      <c r="AW94" s="459"/>
      <c r="AX94" s="459"/>
      <c r="AY94" s="460"/>
      <c r="AZ94" s="464"/>
      <c r="BA94" s="459"/>
      <c r="BB94" s="459"/>
      <c r="BC94" s="459"/>
      <c r="BD94" s="459"/>
      <c r="BE94" s="459"/>
      <c r="BF94" s="465"/>
      <c r="BG94" s="189"/>
      <c r="BH94" s="190"/>
      <c r="BI94" s="191" t="str">
        <f>IFERROR(VLOOKUP(BG94,宿泊手当!$A$1:$B$5,2,FALSE),"食事の有無を選択")</f>
        <v>食事の有無を選択</v>
      </c>
      <c r="BJ94" s="189"/>
      <c r="BK94" s="192"/>
      <c r="BL94" s="488">
        <f t="shared" ref="BL94:BL98" si="10">IFERROR((BH94+BI94)*BJ94*BK94,0)</f>
        <v>0</v>
      </c>
      <c r="BM94" s="489"/>
      <c r="BN94" s="193" t="s">
        <v>4</v>
      </c>
      <c r="BO94" s="458"/>
      <c r="BP94" s="459"/>
      <c r="BQ94" s="459"/>
      <c r="BR94" s="459"/>
      <c r="BS94" s="459"/>
      <c r="BT94" s="459"/>
      <c r="BU94" s="465"/>
      <c r="BV94" s="458"/>
      <c r="BW94" s="459"/>
      <c r="BX94" s="459"/>
      <c r="BY94" s="459"/>
      <c r="BZ94" s="459"/>
      <c r="CA94" s="459"/>
      <c r="CB94" s="465"/>
      <c r="CC94" s="458"/>
      <c r="CD94" s="459"/>
      <c r="CE94" s="459"/>
      <c r="CF94" s="459"/>
      <c r="CG94" s="459"/>
      <c r="CH94" s="459"/>
      <c r="CI94" s="465"/>
      <c r="CJ94" s="458"/>
      <c r="CK94" s="459"/>
      <c r="CL94" s="459"/>
      <c r="CM94" s="459"/>
      <c r="CN94" s="459"/>
      <c r="CO94" s="459"/>
      <c r="CP94" s="465"/>
      <c r="CQ94" s="458"/>
      <c r="CR94" s="459"/>
      <c r="CS94" s="459"/>
      <c r="CT94" s="459"/>
      <c r="CU94" s="459"/>
      <c r="CV94" s="459"/>
      <c r="CW94" s="465"/>
      <c r="CX94" s="458"/>
      <c r="CY94" s="459"/>
      <c r="CZ94" s="459"/>
      <c r="DA94" s="459"/>
      <c r="DB94" s="459"/>
      <c r="DC94" s="459"/>
      <c r="DD94" s="465"/>
      <c r="DE94" s="482"/>
      <c r="DF94" s="483"/>
      <c r="DG94" s="483"/>
      <c r="DH94" s="483"/>
      <c r="DI94" s="483"/>
      <c r="DJ94" s="483"/>
      <c r="DK94" s="173"/>
      <c r="DL94" s="456"/>
    </row>
    <row r="95" spans="2:116" ht="20.25" customHeight="1">
      <c r="B95" s="458"/>
      <c r="C95" s="459"/>
      <c r="D95" s="459"/>
      <c r="E95" s="459"/>
      <c r="F95" s="459"/>
      <c r="G95" s="459"/>
      <c r="H95" s="459"/>
      <c r="I95" s="459"/>
      <c r="J95" s="459"/>
      <c r="K95" s="459"/>
      <c r="L95" s="459"/>
      <c r="M95" s="465"/>
      <c r="N95" s="499"/>
      <c r="O95" s="500"/>
      <c r="P95" s="501"/>
      <c r="S95" s="505"/>
      <c r="T95" s="506"/>
      <c r="U95" s="506"/>
      <c r="V95" s="506"/>
      <c r="W95" s="506"/>
      <c r="X95" s="507"/>
      <c r="Y95" s="505"/>
      <c r="Z95" s="506"/>
      <c r="AA95" s="506"/>
      <c r="AB95" s="506"/>
      <c r="AC95" s="506"/>
      <c r="AD95" s="507"/>
      <c r="AE95" s="505"/>
      <c r="AF95" s="506"/>
      <c r="AG95" s="506"/>
      <c r="AH95" s="506"/>
      <c r="AI95" s="506"/>
      <c r="AJ95" s="507"/>
      <c r="AK95" s="505"/>
      <c r="AL95" s="506"/>
      <c r="AM95" s="506"/>
      <c r="AN95" s="506"/>
      <c r="AO95" s="506"/>
      <c r="AP95" s="507"/>
      <c r="AS95" s="458"/>
      <c r="AT95" s="459"/>
      <c r="AU95" s="459"/>
      <c r="AV95" s="459"/>
      <c r="AW95" s="459"/>
      <c r="AX95" s="459"/>
      <c r="AY95" s="460"/>
      <c r="AZ95" s="464"/>
      <c r="BA95" s="459"/>
      <c r="BB95" s="459"/>
      <c r="BC95" s="459"/>
      <c r="BD95" s="459"/>
      <c r="BE95" s="459"/>
      <c r="BF95" s="465"/>
      <c r="BG95" s="189"/>
      <c r="BH95" s="190"/>
      <c r="BI95" s="191" t="str">
        <f>IFERROR(VLOOKUP(BG95,宿泊手当!$A$1:$B$5,2,FALSE),"食事の有無を選択")</f>
        <v>食事の有無を選択</v>
      </c>
      <c r="BJ95" s="189"/>
      <c r="BK95" s="192"/>
      <c r="BL95" s="488">
        <f t="shared" si="10"/>
        <v>0</v>
      </c>
      <c r="BM95" s="489"/>
      <c r="BN95" s="193" t="s">
        <v>4</v>
      </c>
      <c r="BO95" s="458"/>
      <c r="BP95" s="459"/>
      <c r="BQ95" s="459"/>
      <c r="BR95" s="459"/>
      <c r="BS95" s="459"/>
      <c r="BT95" s="459"/>
      <c r="BU95" s="465"/>
      <c r="BV95" s="458"/>
      <c r="BW95" s="459"/>
      <c r="BX95" s="459"/>
      <c r="BY95" s="459"/>
      <c r="BZ95" s="459"/>
      <c r="CA95" s="459"/>
      <c r="CB95" s="465"/>
      <c r="CC95" s="458"/>
      <c r="CD95" s="459"/>
      <c r="CE95" s="459"/>
      <c r="CF95" s="459"/>
      <c r="CG95" s="459"/>
      <c r="CH95" s="459"/>
      <c r="CI95" s="465"/>
      <c r="CJ95" s="458"/>
      <c r="CK95" s="459"/>
      <c r="CL95" s="459"/>
      <c r="CM95" s="459"/>
      <c r="CN95" s="459"/>
      <c r="CO95" s="459"/>
      <c r="CP95" s="465"/>
      <c r="CQ95" s="458"/>
      <c r="CR95" s="459"/>
      <c r="CS95" s="459"/>
      <c r="CT95" s="459"/>
      <c r="CU95" s="459"/>
      <c r="CV95" s="459"/>
      <c r="CW95" s="465"/>
      <c r="CX95" s="458"/>
      <c r="CY95" s="459"/>
      <c r="CZ95" s="459"/>
      <c r="DA95" s="459"/>
      <c r="DB95" s="459"/>
      <c r="DC95" s="459"/>
      <c r="DD95" s="465"/>
      <c r="DE95" s="482"/>
      <c r="DF95" s="483"/>
      <c r="DG95" s="483"/>
      <c r="DH95" s="483"/>
      <c r="DI95" s="483"/>
      <c r="DJ95" s="483"/>
      <c r="DK95" s="173"/>
      <c r="DL95" s="456"/>
    </row>
    <row r="96" spans="2:116" ht="20.25" hidden="1" customHeight="1">
      <c r="B96" s="458"/>
      <c r="C96" s="459"/>
      <c r="D96" s="459"/>
      <c r="E96" s="459"/>
      <c r="F96" s="459"/>
      <c r="G96" s="459"/>
      <c r="H96" s="459"/>
      <c r="I96" s="459"/>
      <c r="J96" s="459"/>
      <c r="K96" s="459"/>
      <c r="L96" s="459"/>
      <c r="M96" s="465"/>
      <c r="N96" s="499"/>
      <c r="O96" s="500"/>
      <c r="P96" s="501"/>
      <c r="S96" s="505"/>
      <c r="T96" s="506"/>
      <c r="U96" s="506"/>
      <c r="V96" s="506"/>
      <c r="W96" s="506"/>
      <c r="X96" s="507"/>
      <c r="Y96" s="505"/>
      <c r="Z96" s="506"/>
      <c r="AA96" s="506"/>
      <c r="AB96" s="506"/>
      <c r="AC96" s="506"/>
      <c r="AD96" s="507"/>
      <c r="AE96" s="505"/>
      <c r="AF96" s="506"/>
      <c r="AG96" s="506"/>
      <c r="AH96" s="506"/>
      <c r="AI96" s="506"/>
      <c r="AJ96" s="507"/>
      <c r="AK96" s="505"/>
      <c r="AL96" s="506"/>
      <c r="AM96" s="506"/>
      <c r="AN96" s="506"/>
      <c r="AO96" s="506"/>
      <c r="AP96" s="507"/>
      <c r="AS96" s="458"/>
      <c r="AT96" s="459"/>
      <c r="AU96" s="459"/>
      <c r="AV96" s="459"/>
      <c r="AW96" s="459"/>
      <c r="AX96" s="459"/>
      <c r="AY96" s="460"/>
      <c r="AZ96" s="464"/>
      <c r="BA96" s="459"/>
      <c r="BB96" s="459"/>
      <c r="BC96" s="459"/>
      <c r="BD96" s="459"/>
      <c r="BE96" s="459"/>
      <c r="BF96" s="465"/>
      <c r="BG96" s="189"/>
      <c r="BH96" s="190"/>
      <c r="BI96" s="191" t="str">
        <f>IFERROR(VLOOKUP(BG96,宿泊手当!$A$1:$B$5,2,FALSE),"食事の有無を選択")</f>
        <v>食事の有無を選択</v>
      </c>
      <c r="BJ96" s="189"/>
      <c r="BK96" s="192"/>
      <c r="BL96" s="488">
        <f t="shared" si="10"/>
        <v>0</v>
      </c>
      <c r="BM96" s="489"/>
      <c r="BN96" s="193" t="s">
        <v>4</v>
      </c>
      <c r="BO96" s="458"/>
      <c r="BP96" s="459"/>
      <c r="BQ96" s="459"/>
      <c r="BR96" s="459"/>
      <c r="BS96" s="459"/>
      <c r="BT96" s="459"/>
      <c r="BU96" s="465"/>
      <c r="BV96" s="458"/>
      <c r="BW96" s="459"/>
      <c r="BX96" s="459"/>
      <c r="BY96" s="459"/>
      <c r="BZ96" s="459"/>
      <c r="CA96" s="459"/>
      <c r="CB96" s="465"/>
      <c r="CC96" s="458"/>
      <c r="CD96" s="459"/>
      <c r="CE96" s="459"/>
      <c r="CF96" s="459"/>
      <c r="CG96" s="459"/>
      <c r="CH96" s="459"/>
      <c r="CI96" s="465"/>
      <c r="CJ96" s="458"/>
      <c r="CK96" s="459"/>
      <c r="CL96" s="459"/>
      <c r="CM96" s="459"/>
      <c r="CN96" s="459"/>
      <c r="CO96" s="459"/>
      <c r="CP96" s="465"/>
      <c r="CQ96" s="458"/>
      <c r="CR96" s="459"/>
      <c r="CS96" s="459"/>
      <c r="CT96" s="459"/>
      <c r="CU96" s="459"/>
      <c r="CV96" s="459"/>
      <c r="CW96" s="465"/>
      <c r="CX96" s="458"/>
      <c r="CY96" s="459"/>
      <c r="CZ96" s="459"/>
      <c r="DA96" s="459"/>
      <c r="DB96" s="459"/>
      <c r="DC96" s="459"/>
      <c r="DD96" s="465"/>
      <c r="DE96" s="482"/>
      <c r="DF96" s="483"/>
      <c r="DG96" s="483"/>
      <c r="DH96" s="483"/>
      <c r="DI96" s="483"/>
      <c r="DJ96" s="483"/>
      <c r="DK96" s="173"/>
      <c r="DL96" s="456"/>
    </row>
    <row r="97" spans="2:116" ht="20.25" hidden="1" customHeight="1">
      <c r="B97" s="458"/>
      <c r="C97" s="459"/>
      <c r="D97" s="459"/>
      <c r="E97" s="459"/>
      <c r="F97" s="459"/>
      <c r="G97" s="459"/>
      <c r="H97" s="459"/>
      <c r="I97" s="459"/>
      <c r="J97" s="459"/>
      <c r="K97" s="459"/>
      <c r="L97" s="459"/>
      <c r="M97" s="465"/>
      <c r="N97" s="499"/>
      <c r="O97" s="500"/>
      <c r="P97" s="501"/>
      <c r="S97" s="505"/>
      <c r="T97" s="506"/>
      <c r="U97" s="506"/>
      <c r="V97" s="506"/>
      <c r="W97" s="506"/>
      <c r="X97" s="507"/>
      <c r="Y97" s="505"/>
      <c r="Z97" s="506"/>
      <c r="AA97" s="506"/>
      <c r="AB97" s="506"/>
      <c r="AC97" s="506"/>
      <c r="AD97" s="507"/>
      <c r="AE97" s="505"/>
      <c r="AF97" s="506"/>
      <c r="AG97" s="506"/>
      <c r="AH97" s="506"/>
      <c r="AI97" s="506"/>
      <c r="AJ97" s="507"/>
      <c r="AK97" s="505"/>
      <c r="AL97" s="506"/>
      <c r="AM97" s="506"/>
      <c r="AN97" s="506"/>
      <c r="AO97" s="506"/>
      <c r="AP97" s="507"/>
      <c r="AS97" s="458"/>
      <c r="AT97" s="459"/>
      <c r="AU97" s="459"/>
      <c r="AV97" s="459"/>
      <c r="AW97" s="459"/>
      <c r="AX97" s="459"/>
      <c r="AY97" s="460"/>
      <c r="AZ97" s="464"/>
      <c r="BA97" s="459"/>
      <c r="BB97" s="459"/>
      <c r="BC97" s="459"/>
      <c r="BD97" s="459"/>
      <c r="BE97" s="459"/>
      <c r="BF97" s="465"/>
      <c r="BG97" s="189"/>
      <c r="BH97" s="190"/>
      <c r="BI97" s="191" t="str">
        <f>IFERROR(VLOOKUP(BG97,宿泊手当!$A$1:$B$5,2,FALSE),"食事の有無を選択")</f>
        <v>食事の有無を選択</v>
      </c>
      <c r="BJ97" s="189"/>
      <c r="BK97" s="192"/>
      <c r="BL97" s="488">
        <f t="shared" si="10"/>
        <v>0</v>
      </c>
      <c r="BM97" s="489"/>
      <c r="BN97" s="193" t="s">
        <v>4</v>
      </c>
      <c r="BO97" s="458"/>
      <c r="BP97" s="459"/>
      <c r="BQ97" s="459"/>
      <c r="BR97" s="459"/>
      <c r="BS97" s="459"/>
      <c r="BT97" s="459"/>
      <c r="BU97" s="465"/>
      <c r="BV97" s="458"/>
      <c r="BW97" s="459"/>
      <c r="BX97" s="459"/>
      <c r="BY97" s="459"/>
      <c r="BZ97" s="459"/>
      <c r="CA97" s="459"/>
      <c r="CB97" s="465"/>
      <c r="CC97" s="458"/>
      <c r="CD97" s="459"/>
      <c r="CE97" s="459"/>
      <c r="CF97" s="459"/>
      <c r="CG97" s="459"/>
      <c r="CH97" s="459"/>
      <c r="CI97" s="465"/>
      <c r="CJ97" s="458"/>
      <c r="CK97" s="459"/>
      <c r="CL97" s="459"/>
      <c r="CM97" s="459"/>
      <c r="CN97" s="459"/>
      <c r="CO97" s="459"/>
      <c r="CP97" s="465"/>
      <c r="CQ97" s="458"/>
      <c r="CR97" s="459"/>
      <c r="CS97" s="459"/>
      <c r="CT97" s="459"/>
      <c r="CU97" s="459"/>
      <c r="CV97" s="459"/>
      <c r="CW97" s="465"/>
      <c r="CX97" s="458"/>
      <c r="CY97" s="459"/>
      <c r="CZ97" s="459"/>
      <c r="DA97" s="459"/>
      <c r="DB97" s="459"/>
      <c r="DC97" s="459"/>
      <c r="DD97" s="465"/>
      <c r="DE97" s="482"/>
      <c r="DF97" s="483"/>
      <c r="DG97" s="483"/>
      <c r="DH97" s="483"/>
      <c r="DI97" s="483"/>
      <c r="DJ97" s="483"/>
      <c r="DK97" s="173"/>
      <c r="DL97" s="456"/>
    </row>
    <row r="98" spans="2:116" ht="20.25" hidden="1" customHeight="1">
      <c r="B98" s="458"/>
      <c r="C98" s="459"/>
      <c r="D98" s="459"/>
      <c r="E98" s="459"/>
      <c r="F98" s="459"/>
      <c r="G98" s="459"/>
      <c r="H98" s="459"/>
      <c r="I98" s="459"/>
      <c r="J98" s="459"/>
      <c r="K98" s="459"/>
      <c r="L98" s="459"/>
      <c r="M98" s="465"/>
      <c r="N98" s="499"/>
      <c r="O98" s="500"/>
      <c r="P98" s="501"/>
      <c r="S98" s="505"/>
      <c r="T98" s="506"/>
      <c r="U98" s="506"/>
      <c r="V98" s="506"/>
      <c r="W98" s="506"/>
      <c r="X98" s="507"/>
      <c r="Y98" s="505"/>
      <c r="Z98" s="506"/>
      <c r="AA98" s="506"/>
      <c r="AB98" s="506"/>
      <c r="AC98" s="506"/>
      <c r="AD98" s="507"/>
      <c r="AE98" s="505"/>
      <c r="AF98" s="506"/>
      <c r="AG98" s="506"/>
      <c r="AH98" s="506"/>
      <c r="AI98" s="506"/>
      <c r="AJ98" s="507"/>
      <c r="AK98" s="505"/>
      <c r="AL98" s="506"/>
      <c r="AM98" s="506"/>
      <c r="AN98" s="506"/>
      <c r="AO98" s="506"/>
      <c r="AP98" s="507"/>
      <c r="AS98" s="458"/>
      <c r="AT98" s="459"/>
      <c r="AU98" s="459"/>
      <c r="AV98" s="459"/>
      <c r="AW98" s="459"/>
      <c r="AX98" s="459"/>
      <c r="AY98" s="460"/>
      <c r="AZ98" s="464"/>
      <c r="BA98" s="459"/>
      <c r="BB98" s="459"/>
      <c r="BC98" s="459"/>
      <c r="BD98" s="459"/>
      <c r="BE98" s="459"/>
      <c r="BF98" s="465"/>
      <c r="BG98" s="189"/>
      <c r="BH98" s="190"/>
      <c r="BI98" s="191" t="str">
        <f>IFERROR(VLOOKUP(BG98,宿泊手当!$A$1:$B$5,2,FALSE),"食事の有無を選択")</f>
        <v>食事の有無を選択</v>
      </c>
      <c r="BJ98" s="189"/>
      <c r="BK98" s="192"/>
      <c r="BL98" s="488">
        <f t="shared" si="10"/>
        <v>0</v>
      </c>
      <c r="BM98" s="489"/>
      <c r="BN98" s="193" t="s">
        <v>4</v>
      </c>
      <c r="BO98" s="458"/>
      <c r="BP98" s="459"/>
      <c r="BQ98" s="459"/>
      <c r="BR98" s="459"/>
      <c r="BS98" s="459"/>
      <c r="BT98" s="459"/>
      <c r="BU98" s="465"/>
      <c r="BV98" s="458"/>
      <c r="BW98" s="459"/>
      <c r="BX98" s="459"/>
      <c r="BY98" s="459"/>
      <c r="BZ98" s="459"/>
      <c r="CA98" s="459"/>
      <c r="CB98" s="465"/>
      <c r="CC98" s="458"/>
      <c r="CD98" s="459"/>
      <c r="CE98" s="459"/>
      <c r="CF98" s="459"/>
      <c r="CG98" s="459"/>
      <c r="CH98" s="459"/>
      <c r="CI98" s="465"/>
      <c r="CJ98" s="458"/>
      <c r="CK98" s="459"/>
      <c r="CL98" s="459"/>
      <c r="CM98" s="459"/>
      <c r="CN98" s="459"/>
      <c r="CO98" s="459"/>
      <c r="CP98" s="465"/>
      <c r="CQ98" s="458"/>
      <c r="CR98" s="459"/>
      <c r="CS98" s="459"/>
      <c r="CT98" s="459"/>
      <c r="CU98" s="459"/>
      <c r="CV98" s="459"/>
      <c r="CW98" s="465"/>
      <c r="CX98" s="458"/>
      <c r="CY98" s="459"/>
      <c r="CZ98" s="459"/>
      <c r="DA98" s="459"/>
      <c r="DB98" s="459"/>
      <c r="DC98" s="459"/>
      <c r="DD98" s="465"/>
      <c r="DE98" s="482"/>
      <c r="DF98" s="483"/>
      <c r="DG98" s="483"/>
      <c r="DH98" s="483"/>
      <c r="DI98" s="483"/>
      <c r="DJ98" s="483"/>
      <c r="DK98" s="173"/>
      <c r="DL98" s="456"/>
    </row>
    <row r="99" spans="2:116" ht="15.75" customHeight="1">
      <c r="B99" s="461"/>
      <c r="C99" s="462"/>
      <c r="D99" s="462"/>
      <c r="E99" s="462"/>
      <c r="F99" s="462"/>
      <c r="G99" s="462"/>
      <c r="H99" s="462"/>
      <c r="I99" s="462"/>
      <c r="J99" s="462"/>
      <c r="K99" s="462"/>
      <c r="L99" s="462"/>
      <c r="M99" s="467"/>
      <c r="N99" s="499"/>
      <c r="O99" s="500"/>
      <c r="P99" s="501"/>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1"/>
      <c r="AT99" s="462"/>
      <c r="AU99" s="462"/>
      <c r="AV99" s="462"/>
      <c r="AW99" s="462"/>
      <c r="AX99" s="462"/>
      <c r="AY99" s="463"/>
      <c r="AZ99" s="466"/>
      <c r="BA99" s="462"/>
      <c r="BB99" s="462"/>
      <c r="BC99" s="462"/>
      <c r="BD99" s="462"/>
      <c r="BE99" s="462"/>
      <c r="BF99" s="467"/>
      <c r="BG99" s="493" t="s">
        <v>210</v>
      </c>
      <c r="BH99" s="494"/>
      <c r="BI99" s="494"/>
      <c r="BJ99" s="494"/>
      <c r="BK99" s="494"/>
      <c r="BL99" s="494"/>
      <c r="BM99" s="494"/>
      <c r="BN99" s="495"/>
      <c r="BO99" s="461"/>
      <c r="BP99" s="462"/>
      <c r="BQ99" s="462"/>
      <c r="BR99" s="462"/>
      <c r="BS99" s="462"/>
      <c r="BT99" s="462"/>
      <c r="BU99" s="467"/>
      <c r="BV99" s="461"/>
      <c r="BW99" s="462"/>
      <c r="BX99" s="462"/>
      <c r="BY99" s="462"/>
      <c r="BZ99" s="462"/>
      <c r="CA99" s="462"/>
      <c r="CB99" s="467"/>
      <c r="CC99" s="461"/>
      <c r="CD99" s="462"/>
      <c r="CE99" s="462"/>
      <c r="CF99" s="462"/>
      <c r="CG99" s="462"/>
      <c r="CH99" s="462"/>
      <c r="CI99" s="467"/>
      <c r="CJ99" s="461"/>
      <c r="CK99" s="462"/>
      <c r="CL99" s="462"/>
      <c r="CM99" s="462"/>
      <c r="CN99" s="462"/>
      <c r="CO99" s="462"/>
      <c r="CP99" s="467"/>
      <c r="CQ99" s="461"/>
      <c r="CR99" s="462"/>
      <c r="CS99" s="462"/>
      <c r="CT99" s="462"/>
      <c r="CU99" s="462"/>
      <c r="CV99" s="462"/>
      <c r="CW99" s="467"/>
      <c r="CX99" s="461"/>
      <c r="CY99" s="462"/>
      <c r="CZ99" s="462"/>
      <c r="DA99" s="462"/>
      <c r="DB99" s="462"/>
      <c r="DC99" s="462"/>
      <c r="DD99" s="467"/>
      <c r="DE99" s="197"/>
      <c r="DF99" s="198"/>
      <c r="DG99" s="198"/>
      <c r="DH99" s="198"/>
      <c r="DI99" s="198"/>
      <c r="DJ99" s="198"/>
      <c r="DK99" s="199" t="s">
        <v>4</v>
      </c>
    </row>
    <row r="100" spans="2:116" ht="9.75" customHeight="1">
      <c r="B100" s="496"/>
      <c r="C100" s="497"/>
      <c r="D100" s="497"/>
      <c r="E100" s="497"/>
      <c r="F100" s="497"/>
      <c r="G100" s="497"/>
      <c r="H100" s="497"/>
      <c r="I100" s="497"/>
      <c r="J100" s="497"/>
      <c r="K100" s="497"/>
      <c r="L100" s="497"/>
      <c r="M100" s="498"/>
      <c r="N100" s="499">
        <v>6</v>
      </c>
      <c r="O100" s="500"/>
      <c r="P100" s="501"/>
      <c r="S100" s="502"/>
      <c r="T100" s="503"/>
      <c r="U100" s="503"/>
      <c r="V100" s="503"/>
      <c r="W100" s="503"/>
      <c r="X100" s="504"/>
      <c r="Y100" s="502"/>
      <c r="Z100" s="503"/>
      <c r="AA100" s="503"/>
      <c r="AB100" s="503"/>
      <c r="AC100" s="503"/>
      <c r="AD100" s="504"/>
      <c r="AE100" s="502"/>
      <c r="AF100" s="503"/>
      <c r="AG100" s="503"/>
      <c r="AH100" s="503"/>
      <c r="AI100" s="503"/>
      <c r="AJ100" s="504"/>
      <c r="AK100" s="502">
        <f>SUM(S100:AJ116)</f>
        <v>0</v>
      </c>
      <c r="AL100" s="503"/>
      <c r="AM100" s="503"/>
      <c r="AN100" s="503"/>
      <c r="AO100" s="503"/>
      <c r="AP100" s="504"/>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172"/>
      <c r="CY100" s="169"/>
      <c r="CZ100" s="169"/>
      <c r="DA100" s="169"/>
      <c r="DB100" s="169"/>
      <c r="DC100" s="169"/>
      <c r="DD100" s="171"/>
      <c r="DE100" s="480">
        <f>SUM(AS101:DD101)</f>
        <v>0</v>
      </c>
      <c r="DF100" s="481"/>
      <c r="DG100" s="481"/>
      <c r="DH100" s="481"/>
      <c r="DI100" s="481"/>
      <c r="DJ100" s="481"/>
      <c r="DK100" s="171"/>
    </row>
    <row r="101" spans="2:116" ht="18.75" customHeight="1">
      <c r="B101" s="458"/>
      <c r="C101" s="459"/>
      <c r="D101" s="459"/>
      <c r="E101" s="459"/>
      <c r="F101" s="459"/>
      <c r="G101" s="459"/>
      <c r="H101" s="459"/>
      <c r="I101" s="459"/>
      <c r="J101" s="459"/>
      <c r="K101" s="459"/>
      <c r="L101" s="459"/>
      <c r="M101" s="465"/>
      <c r="N101" s="499"/>
      <c r="O101" s="500"/>
      <c r="P101" s="501"/>
      <c r="S101" s="505"/>
      <c r="T101" s="506"/>
      <c r="U101" s="506"/>
      <c r="V101" s="506"/>
      <c r="W101" s="506"/>
      <c r="X101" s="507"/>
      <c r="Y101" s="505"/>
      <c r="Z101" s="506"/>
      <c r="AA101" s="506"/>
      <c r="AB101" s="506"/>
      <c r="AC101" s="506"/>
      <c r="AD101" s="507"/>
      <c r="AE101" s="505"/>
      <c r="AF101" s="506"/>
      <c r="AG101" s="506"/>
      <c r="AH101" s="506"/>
      <c r="AI101" s="506"/>
      <c r="AJ101" s="507"/>
      <c r="AK101" s="505"/>
      <c r="AL101" s="506"/>
      <c r="AM101" s="506"/>
      <c r="AN101" s="506"/>
      <c r="AO101" s="506"/>
      <c r="AP101" s="507"/>
      <c r="AS101" s="484"/>
      <c r="AT101" s="485"/>
      <c r="AU101" s="485"/>
      <c r="AV101" s="485"/>
      <c r="AW101" s="485"/>
      <c r="AX101" s="485"/>
      <c r="AY101" s="486"/>
      <c r="AZ101" s="485"/>
      <c r="BA101" s="485"/>
      <c r="BB101" s="485"/>
      <c r="BC101" s="485"/>
      <c r="BD101" s="485"/>
      <c r="BE101" s="485"/>
      <c r="BF101" s="487"/>
      <c r="BG101" s="484">
        <f>SUM(BL111:BM116)</f>
        <v>0</v>
      </c>
      <c r="BH101" s="485"/>
      <c r="BI101" s="485"/>
      <c r="BJ101" s="485"/>
      <c r="BK101" s="485"/>
      <c r="BL101" s="485"/>
      <c r="BM101" s="485"/>
      <c r="BN101" s="487"/>
      <c r="BO101" s="484"/>
      <c r="BP101" s="485"/>
      <c r="BQ101" s="485"/>
      <c r="BR101" s="485"/>
      <c r="BS101" s="485"/>
      <c r="BT101" s="485"/>
      <c r="BU101" s="487"/>
      <c r="BV101" s="484"/>
      <c r="BW101" s="485"/>
      <c r="BX101" s="485"/>
      <c r="BY101" s="485"/>
      <c r="BZ101" s="485"/>
      <c r="CA101" s="485"/>
      <c r="CB101" s="487"/>
      <c r="CC101" s="484"/>
      <c r="CD101" s="485"/>
      <c r="CE101" s="485"/>
      <c r="CF101" s="485"/>
      <c r="CG101" s="485"/>
      <c r="CH101" s="485"/>
      <c r="CI101" s="487"/>
      <c r="CJ101" s="484"/>
      <c r="CK101" s="485"/>
      <c r="CL101" s="485"/>
      <c r="CM101" s="485"/>
      <c r="CN101" s="485"/>
      <c r="CO101" s="485"/>
      <c r="CP101" s="487"/>
      <c r="CQ101" s="484"/>
      <c r="CR101" s="485"/>
      <c r="CS101" s="485"/>
      <c r="CT101" s="485"/>
      <c r="CU101" s="485"/>
      <c r="CV101" s="485"/>
      <c r="CW101" s="487"/>
      <c r="CX101" s="484"/>
      <c r="CY101" s="485"/>
      <c r="CZ101" s="485"/>
      <c r="DA101" s="485"/>
      <c r="DB101" s="485"/>
      <c r="DC101" s="485"/>
      <c r="DD101" s="487"/>
      <c r="DE101" s="482"/>
      <c r="DF101" s="483"/>
      <c r="DG101" s="483"/>
      <c r="DH101" s="483"/>
      <c r="DI101" s="483"/>
      <c r="DJ101" s="483"/>
      <c r="DK101" s="173"/>
      <c r="DL101" s="158" t="str">
        <f>IF(AK100=DE100,"○","一致していません")</f>
        <v>○</v>
      </c>
    </row>
    <row r="102" spans="2:116" ht="9" customHeight="1">
      <c r="B102" s="458"/>
      <c r="C102" s="459"/>
      <c r="D102" s="459"/>
      <c r="E102" s="459"/>
      <c r="F102" s="459"/>
      <c r="G102" s="459"/>
      <c r="H102" s="459"/>
      <c r="I102" s="459"/>
      <c r="J102" s="459"/>
      <c r="K102" s="459"/>
      <c r="L102" s="459"/>
      <c r="M102" s="465"/>
      <c r="N102" s="499"/>
      <c r="O102" s="500"/>
      <c r="P102" s="501"/>
      <c r="S102" s="505"/>
      <c r="T102" s="506"/>
      <c r="U102" s="506"/>
      <c r="V102" s="506"/>
      <c r="W102" s="506"/>
      <c r="X102" s="507"/>
      <c r="Y102" s="505"/>
      <c r="Z102" s="506"/>
      <c r="AA102" s="506"/>
      <c r="AB102" s="506"/>
      <c r="AC102" s="506"/>
      <c r="AD102" s="507"/>
      <c r="AE102" s="505"/>
      <c r="AF102" s="506"/>
      <c r="AG102" s="506"/>
      <c r="AH102" s="506"/>
      <c r="AI102" s="506"/>
      <c r="AJ102" s="507"/>
      <c r="AK102" s="505"/>
      <c r="AL102" s="506"/>
      <c r="AM102" s="506"/>
      <c r="AN102" s="506"/>
      <c r="AO102" s="506"/>
      <c r="AP102" s="507"/>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174"/>
      <c r="CY102" s="175"/>
      <c r="CZ102" s="175"/>
      <c r="DA102" s="175"/>
      <c r="DB102" s="175"/>
      <c r="DC102" s="175"/>
      <c r="DD102" s="179" t="s">
        <v>4</v>
      </c>
      <c r="DE102" s="482"/>
      <c r="DF102" s="483"/>
      <c r="DG102" s="483"/>
      <c r="DH102" s="483"/>
      <c r="DI102" s="483"/>
      <c r="DJ102" s="483"/>
      <c r="DK102" s="173"/>
      <c r="DL102" s="456"/>
    </row>
    <row r="103" spans="2:116" ht="15" customHeight="1">
      <c r="B103" s="458"/>
      <c r="C103" s="459"/>
      <c r="D103" s="459"/>
      <c r="E103" s="459"/>
      <c r="F103" s="459"/>
      <c r="G103" s="459"/>
      <c r="H103" s="459"/>
      <c r="I103" s="459"/>
      <c r="J103" s="459"/>
      <c r="K103" s="459"/>
      <c r="L103" s="459"/>
      <c r="M103" s="465"/>
      <c r="N103" s="499"/>
      <c r="O103" s="500"/>
      <c r="P103" s="501"/>
      <c r="S103" s="505"/>
      <c r="T103" s="506"/>
      <c r="U103" s="506"/>
      <c r="V103" s="506"/>
      <c r="W103" s="506"/>
      <c r="X103" s="507"/>
      <c r="Y103" s="505"/>
      <c r="Z103" s="506"/>
      <c r="AA103" s="506"/>
      <c r="AB103" s="506"/>
      <c r="AC103" s="506"/>
      <c r="AD103" s="507"/>
      <c r="AE103" s="505"/>
      <c r="AF103" s="506"/>
      <c r="AG103" s="506"/>
      <c r="AH103" s="506"/>
      <c r="AI103" s="506"/>
      <c r="AJ103" s="507"/>
      <c r="AK103" s="505"/>
      <c r="AL103" s="506"/>
      <c r="AM103" s="506"/>
      <c r="AN103" s="506"/>
      <c r="AO103" s="506"/>
      <c r="AP103" s="507"/>
      <c r="AS103" s="180" t="s">
        <v>24</v>
      </c>
      <c r="AT103" s="181"/>
      <c r="AU103" s="181"/>
      <c r="AV103" s="181"/>
      <c r="AW103" s="181"/>
      <c r="AX103" s="181"/>
      <c r="AY103" s="182"/>
      <c r="AZ103" s="181"/>
      <c r="BA103" s="181"/>
      <c r="BB103" s="181"/>
      <c r="BC103" s="181"/>
      <c r="BD103" s="181"/>
      <c r="BE103" s="181"/>
      <c r="BF103" s="183"/>
      <c r="BG103" s="457" t="s">
        <v>194</v>
      </c>
      <c r="BH103" s="457"/>
      <c r="BI103" s="457"/>
      <c r="BJ103" s="457"/>
      <c r="BK103" s="457"/>
      <c r="BL103" s="457"/>
      <c r="BM103" s="457"/>
      <c r="BN103" s="457"/>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184"/>
      <c r="CY103" s="181"/>
      <c r="CZ103" s="181"/>
      <c r="DA103" s="181"/>
      <c r="DB103" s="181"/>
      <c r="DC103" s="181"/>
      <c r="DD103" s="183"/>
      <c r="DE103" s="482"/>
      <c r="DF103" s="483"/>
      <c r="DG103" s="483"/>
      <c r="DH103" s="483"/>
      <c r="DI103" s="483"/>
      <c r="DJ103" s="483"/>
      <c r="DK103" s="173"/>
      <c r="DL103" s="456"/>
    </row>
    <row r="104" spans="2:116" ht="15" customHeight="1">
      <c r="B104" s="458"/>
      <c r="C104" s="459"/>
      <c r="D104" s="459"/>
      <c r="E104" s="459"/>
      <c r="F104" s="459"/>
      <c r="G104" s="459"/>
      <c r="H104" s="459"/>
      <c r="I104" s="459"/>
      <c r="J104" s="459"/>
      <c r="K104" s="459"/>
      <c r="L104" s="459"/>
      <c r="M104" s="465"/>
      <c r="N104" s="499"/>
      <c r="O104" s="500"/>
      <c r="P104" s="501"/>
      <c r="S104" s="505"/>
      <c r="T104" s="506"/>
      <c r="U104" s="506"/>
      <c r="V104" s="506"/>
      <c r="W104" s="506"/>
      <c r="X104" s="507"/>
      <c r="Y104" s="505"/>
      <c r="Z104" s="506"/>
      <c r="AA104" s="506"/>
      <c r="AB104" s="506"/>
      <c r="AC104" s="506"/>
      <c r="AD104" s="507"/>
      <c r="AE104" s="505"/>
      <c r="AF104" s="506"/>
      <c r="AG104" s="506"/>
      <c r="AH104" s="506"/>
      <c r="AI104" s="506"/>
      <c r="AJ104" s="507"/>
      <c r="AK104" s="505"/>
      <c r="AL104" s="506"/>
      <c r="AM104" s="506"/>
      <c r="AN104" s="506"/>
      <c r="AO104" s="506"/>
      <c r="AP104" s="507"/>
      <c r="AS104" s="458"/>
      <c r="AT104" s="459"/>
      <c r="AU104" s="459"/>
      <c r="AV104" s="459"/>
      <c r="AW104" s="459"/>
      <c r="AX104" s="459"/>
      <c r="AY104" s="460"/>
      <c r="AZ104" s="464"/>
      <c r="BA104" s="459"/>
      <c r="BB104" s="459"/>
      <c r="BC104" s="459"/>
      <c r="BD104" s="459"/>
      <c r="BE104" s="459"/>
      <c r="BF104" s="465"/>
      <c r="BG104" s="468" t="s">
        <v>208</v>
      </c>
      <c r="BH104" s="469"/>
      <c r="BI104" s="470" t="s">
        <v>207</v>
      </c>
      <c r="BJ104" s="472" t="s">
        <v>200</v>
      </c>
      <c r="BK104" s="472" t="s">
        <v>205</v>
      </c>
      <c r="BL104" s="474" t="s">
        <v>201</v>
      </c>
      <c r="BM104" s="475"/>
      <c r="BN104" s="476"/>
      <c r="BO104" s="458"/>
      <c r="BP104" s="459"/>
      <c r="BQ104" s="459"/>
      <c r="BR104" s="459"/>
      <c r="BS104" s="459"/>
      <c r="BT104" s="459"/>
      <c r="BU104" s="465"/>
      <c r="BV104" s="458"/>
      <c r="BW104" s="459"/>
      <c r="BX104" s="459"/>
      <c r="BY104" s="459"/>
      <c r="BZ104" s="459"/>
      <c r="CA104" s="459"/>
      <c r="CB104" s="465"/>
      <c r="CC104" s="458"/>
      <c r="CD104" s="459"/>
      <c r="CE104" s="459"/>
      <c r="CF104" s="459"/>
      <c r="CG104" s="459"/>
      <c r="CH104" s="459"/>
      <c r="CI104" s="465"/>
      <c r="CJ104" s="458"/>
      <c r="CK104" s="459"/>
      <c r="CL104" s="459"/>
      <c r="CM104" s="459"/>
      <c r="CN104" s="459"/>
      <c r="CO104" s="459"/>
      <c r="CP104" s="465"/>
      <c r="CQ104" s="458"/>
      <c r="CR104" s="459"/>
      <c r="CS104" s="459"/>
      <c r="CT104" s="459"/>
      <c r="CU104" s="459"/>
      <c r="CV104" s="459"/>
      <c r="CW104" s="465"/>
      <c r="CX104" s="458"/>
      <c r="CY104" s="459"/>
      <c r="CZ104" s="459"/>
      <c r="DA104" s="459"/>
      <c r="DB104" s="459"/>
      <c r="DC104" s="459"/>
      <c r="DD104" s="465"/>
      <c r="DE104" s="482"/>
      <c r="DF104" s="483"/>
      <c r="DG104" s="483"/>
      <c r="DH104" s="483"/>
      <c r="DI104" s="483"/>
      <c r="DJ104" s="483"/>
      <c r="DK104" s="173"/>
      <c r="DL104" s="456"/>
    </row>
    <row r="105" spans="2:116" ht="13.5" customHeight="1">
      <c r="B105" s="458"/>
      <c r="C105" s="459"/>
      <c r="D105" s="459"/>
      <c r="E105" s="459"/>
      <c r="F105" s="459"/>
      <c r="G105" s="459"/>
      <c r="H105" s="459"/>
      <c r="I105" s="459"/>
      <c r="J105" s="459"/>
      <c r="K105" s="459"/>
      <c r="L105" s="459"/>
      <c r="M105" s="465"/>
      <c r="N105" s="499"/>
      <c r="O105" s="500"/>
      <c r="P105" s="501"/>
      <c r="S105" s="505"/>
      <c r="T105" s="506"/>
      <c r="U105" s="506"/>
      <c r="V105" s="506"/>
      <c r="W105" s="506"/>
      <c r="X105" s="507"/>
      <c r="Y105" s="505"/>
      <c r="Z105" s="506"/>
      <c r="AA105" s="506"/>
      <c r="AB105" s="506"/>
      <c r="AC105" s="506"/>
      <c r="AD105" s="507"/>
      <c r="AE105" s="505"/>
      <c r="AF105" s="506"/>
      <c r="AG105" s="506"/>
      <c r="AH105" s="506"/>
      <c r="AI105" s="506"/>
      <c r="AJ105" s="507"/>
      <c r="AK105" s="505"/>
      <c r="AL105" s="506"/>
      <c r="AM105" s="506"/>
      <c r="AN105" s="506"/>
      <c r="AO105" s="506"/>
      <c r="AP105" s="507"/>
      <c r="AS105" s="458"/>
      <c r="AT105" s="459"/>
      <c r="AU105" s="459"/>
      <c r="AV105" s="459"/>
      <c r="AW105" s="459"/>
      <c r="AX105" s="459"/>
      <c r="AY105" s="460"/>
      <c r="AZ105" s="464"/>
      <c r="BA105" s="459"/>
      <c r="BB105" s="459"/>
      <c r="BC105" s="459"/>
      <c r="BD105" s="459"/>
      <c r="BE105" s="459"/>
      <c r="BF105" s="465"/>
      <c r="BG105" s="185" t="s">
        <v>195</v>
      </c>
      <c r="BH105" s="186" t="s">
        <v>3</v>
      </c>
      <c r="BI105" s="471"/>
      <c r="BJ105" s="473"/>
      <c r="BK105" s="473"/>
      <c r="BL105" s="477"/>
      <c r="BM105" s="478"/>
      <c r="BN105" s="479"/>
      <c r="BO105" s="458"/>
      <c r="BP105" s="459"/>
      <c r="BQ105" s="459"/>
      <c r="BR105" s="459"/>
      <c r="BS105" s="459"/>
      <c r="BT105" s="459"/>
      <c r="BU105" s="465"/>
      <c r="BV105" s="458"/>
      <c r="BW105" s="459"/>
      <c r="BX105" s="459"/>
      <c r="BY105" s="459"/>
      <c r="BZ105" s="459"/>
      <c r="CA105" s="459"/>
      <c r="CB105" s="465"/>
      <c r="CC105" s="458"/>
      <c r="CD105" s="459"/>
      <c r="CE105" s="459"/>
      <c r="CF105" s="459"/>
      <c r="CG105" s="459"/>
      <c r="CH105" s="459"/>
      <c r="CI105" s="465"/>
      <c r="CJ105" s="458"/>
      <c r="CK105" s="459"/>
      <c r="CL105" s="459"/>
      <c r="CM105" s="459"/>
      <c r="CN105" s="459"/>
      <c r="CO105" s="459"/>
      <c r="CP105" s="465"/>
      <c r="CQ105" s="458"/>
      <c r="CR105" s="459"/>
      <c r="CS105" s="459"/>
      <c r="CT105" s="459"/>
      <c r="CU105" s="459"/>
      <c r="CV105" s="459"/>
      <c r="CW105" s="465"/>
      <c r="CX105" s="458"/>
      <c r="CY105" s="459"/>
      <c r="CZ105" s="459"/>
      <c r="DA105" s="459"/>
      <c r="DB105" s="459"/>
      <c r="DC105" s="459"/>
      <c r="DD105" s="465"/>
      <c r="DE105" s="482"/>
      <c r="DF105" s="483"/>
      <c r="DG105" s="483"/>
      <c r="DH105" s="483"/>
      <c r="DI105" s="483"/>
      <c r="DJ105" s="483"/>
      <c r="DK105" s="173"/>
      <c r="DL105" s="456"/>
    </row>
    <row r="106" spans="2:116" ht="20.25" customHeight="1">
      <c r="B106" s="458"/>
      <c r="C106" s="459"/>
      <c r="D106" s="459"/>
      <c r="E106" s="459"/>
      <c r="F106" s="459"/>
      <c r="G106" s="459"/>
      <c r="H106" s="459"/>
      <c r="I106" s="459"/>
      <c r="J106" s="459"/>
      <c r="K106" s="459"/>
      <c r="L106" s="459"/>
      <c r="M106" s="465"/>
      <c r="N106" s="499"/>
      <c r="O106" s="500"/>
      <c r="P106" s="501"/>
      <c r="S106" s="505"/>
      <c r="T106" s="506"/>
      <c r="U106" s="506"/>
      <c r="V106" s="506"/>
      <c r="W106" s="506"/>
      <c r="X106" s="507"/>
      <c r="Y106" s="505"/>
      <c r="Z106" s="506"/>
      <c r="AA106" s="506"/>
      <c r="AB106" s="506"/>
      <c r="AC106" s="506"/>
      <c r="AD106" s="507"/>
      <c r="AE106" s="505"/>
      <c r="AF106" s="506"/>
      <c r="AG106" s="506"/>
      <c r="AH106" s="506"/>
      <c r="AI106" s="506"/>
      <c r="AJ106" s="507"/>
      <c r="AK106" s="505"/>
      <c r="AL106" s="506"/>
      <c r="AM106" s="506"/>
      <c r="AN106" s="506"/>
      <c r="AO106" s="506"/>
      <c r="AP106" s="507"/>
      <c r="AS106" s="458"/>
      <c r="AT106" s="459"/>
      <c r="AU106" s="459"/>
      <c r="AV106" s="459"/>
      <c r="AW106" s="459"/>
      <c r="AX106" s="459"/>
      <c r="AY106" s="460"/>
      <c r="AZ106" s="464"/>
      <c r="BA106" s="459"/>
      <c r="BB106" s="459"/>
      <c r="BC106" s="459"/>
      <c r="BD106" s="459"/>
      <c r="BE106" s="459"/>
      <c r="BF106" s="465"/>
      <c r="BG106" s="187"/>
      <c r="BH106" s="221">
        <f>IFERROR(VLOOKUP(【⑤選手強化】事業!AY20,宿泊費基準額!_xlnm.Print_Area,2,FALSE),0)</f>
        <v>0</v>
      </c>
      <c r="BI106" s="222" t="str">
        <f>IFERROR(VLOOKUP(BG106,宿泊手当!$A$1:$B$5,2,FALSE),"食事の有無を選択")</f>
        <v>食事の有無を選択</v>
      </c>
      <c r="BJ106" s="223"/>
      <c r="BK106" s="223"/>
      <c r="BL106" s="490">
        <f>IFERROR(BH106+BI106,0)</f>
        <v>0</v>
      </c>
      <c r="BM106" s="491"/>
      <c r="BN106" s="188" t="s">
        <v>4</v>
      </c>
      <c r="BO106" s="458"/>
      <c r="BP106" s="459"/>
      <c r="BQ106" s="459"/>
      <c r="BR106" s="459"/>
      <c r="BS106" s="459"/>
      <c r="BT106" s="459"/>
      <c r="BU106" s="465"/>
      <c r="BV106" s="458"/>
      <c r="BW106" s="459"/>
      <c r="BX106" s="459"/>
      <c r="BY106" s="459"/>
      <c r="BZ106" s="459"/>
      <c r="CA106" s="459"/>
      <c r="CB106" s="465"/>
      <c r="CC106" s="458"/>
      <c r="CD106" s="459"/>
      <c r="CE106" s="459"/>
      <c r="CF106" s="459"/>
      <c r="CG106" s="459"/>
      <c r="CH106" s="459"/>
      <c r="CI106" s="465"/>
      <c r="CJ106" s="458"/>
      <c r="CK106" s="459"/>
      <c r="CL106" s="459"/>
      <c r="CM106" s="459"/>
      <c r="CN106" s="459"/>
      <c r="CO106" s="459"/>
      <c r="CP106" s="465"/>
      <c r="CQ106" s="458"/>
      <c r="CR106" s="459"/>
      <c r="CS106" s="459"/>
      <c r="CT106" s="459"/>
      <c r="CU106" s="459"/>
      <c r="CV106" s="459"/>
      <c r="CW106" s="465"/>
      <c r="CX106" s="458"/>
      <c r="CY106" s="459"/>
      <c r="CZ106" s="459"/>
      <c r="DA106" s="459"/>
      <c r="DB106" s="459"/>
      <c r="DC106" s="459"/>
      <c r="DD106" s="465"/>
      <c r="DE106" s="482"/>
      <c r="DF106" s="483"/>
      <c r="DG106" s="483"/>
      <c r="DH106" s="483"/>
      <c r="DI106" s="483"/>
      <c r="DJ106" s="483"/>
      <c r="DK106" s="173"/>
      <c r="DL106" s="456"/>
    </row>
    <row r="107" spans="2:116" ht="20.25" customHeight="1">
      <c r="B107" s="458"/>
      <c r="C107" s="459"/>
      <c r="D107" s="459"/>
      <c r="E107" s="459"/>
      <c r="F107" s="459"/>
      <c r="G107" s="459"/>
      <c r="H107" s="459"/>
      <c r="I107" s="459"/>
      <c r="J107" s="459"/>
      <c r="K107" s="459"/>
      <c r="L107" s="459"/>
      <c r="M107" s="465"/>
      <c r="N107" s="499"/>
      <c r="O107" s="500"/>
      <c r="P107" s="501"/>
      <c r="S107" s="505"/>
      <c r="T107" s="506"/>
      <c r="U107" s="506"/>
      <c r="V107" s="506"/>
      <c r="W107" s="506"/>
      <c r="X107" s="507"/>
      <c r="Y107" s="505"/>
      <c r="Z107" s="506"/>
      <c r="AA107" s="506"/>
      <c r="AB107" s="506"/>
      <c r="AC107" s="506"/>
      <c r="AD107" s="507"/>
      <c r="AE107" s="505"/>
      <c r="AF107" s="506"/>
      <c r="AG107" s="506"/>
      <c r="AH107" s="506"/>
      <c r="AI107" s="506"/>
      <c r="AJ107" s="507"/>
      <c r="AK107" s="505"/>
      <c r="AL107" s="506"/>
      <c r="AM107" s="506"/>
      <c r="AN107" s="506"/>
      <c r="AO107" s="506"/>
      <c r="AP107" s="507"/>
      <c r="AS107" s="458"/>
      <c r="AT107" s="459"/>
      <c r="AU107" s="459"/>
      <c r="AV107" s="459"/>
      <c r="AW107" s="459"/>
      <c r="AX107" s="459"/>
      <c r="AY107" s="460"/>
      <c r="AZ107" s="464"/>
      <c r="BA107" s="459"/>
      <c r="BB107" s="459"/>
      <c r="BC107" s="459"/>
      <c r="BD107" s="459"/>
      <c r="BE107" s="459"/>
      <c r="BF107" s="465"/>
      <c r="BG107" s="187"/>
      <c r="BH107" s="221">
        <f>$BH$106</f>
        <v>0</v>
      </c>
      <c r="BI107" s="222" t="str">
        <f>IFERROR(VLOOKUP(BG107,宿泊手当!$A$1:$B$5,2,FALSE),"食事の有無を選択")</f>
        <v>食事の有無を選択</v>
      </c>
      <c r="BJ107" s="223"/>
      <c r="BK107" s="223"/>
      <c r="BL107" s="490">
        <f>IFERROR(BH107+BI107,0)</f>
        <v>0</v>
      </c>
      <c r="BM107" s="491"/>
      <c r="BN107" s="188" t="s">
        <v>4</v>
      </c>
      <c r="BO107" s="458"/>
      <c r="BP107" s="459"/>
      <c r="BQ107" s="459"/>
      <c r="BR107" s="459"/>
      <c r="BS107" s="459"/>
      <c r="BT107" s="459"/>
      <c r="BU107" s="465"/>
      <c r="BV107" s="458"/>
      <c r="BW107" s="459"/>
      <c r="BX107" s="459"/>
      <c r="BY107" s="459"/>
      <c r="BZ107" s="459"/>
      <c r="CA107" s="459"/>
      <c r="CB107" s="465"/>
      <c r="CC107" s="458"/>
      <c r="CD107" s="459"/>
      <c r="CE107" s="459"/>
      <c r="CF107" s="459"/>
      <c r="CG107" s="459"/>
      <c r="CH107" s="459"/>
      <c r="CI107" s="465"/>
      <c r="CJ107" s="458"/>
      <c r="CK107" s="459"/>
      <c r="CL107" s="459"/>
      <c r="CM107" s="459"/>
      <c r="CN107" s="459"/>
      <c r="CO107" s="459"/>
      <c r="CP107" s="465"/>
      <c r="CQ107" s="458"/>
      <c r="CR107" s="459"/>
      <c r="CS107" s="459"/>
      <c r="CT107" s="459"/>
      <c r="CU107" s="459"/>
      <c r="CV107" s="459"/>
      <c r="CW107" s="465"/>
      <c r="CX107" s="458"/>
      <c r="CY107" s="459"/>
      <c r="CZ107" s="459"/>
      <c r="DA107" s="459"/>
      <c r="DB107" s="459"/>
      <c r="DC107" s="459"/>
      <c r="DD107" s="465"/>
      <c r="DE107" s="482"/>
      <c r="DF107" s="483"/>
      <c r="DG107" s="483"/>
      <c r="DH107" s="483"/>
      <c r="DI107" s="483"/>
      <c r="DJ107" s="483"/>
      <c r="DK107" s="173"/>
      <c r="DL107" s="456"/>
    </row>
    <row r="108" spans="2:116" ht="20.25" hidden="1" customHeight="1">
      <c r="B108" s="458"/>
      <c r="C108" s="459"/>
      <c r="D108" s="459"/>
      <c r="E108" s="459"/>
      <c r="F108" s="459"/>
      <c r="G108" s="459"/>
      <c r="H108" s="459"/>
      <c r="I108" s="459"/>
      <c r="J108" s="459"/>
      <c r="K108" s="459"/>
      <c r="L108" s="459"/>
      <c r="M108" s="465"/>
      <c r="N108" s="499"/>
      <c r="O108" s="500"/>
      <c r="P108" s="501"/>
      <c r="S108" s="505"/>
      <c r="T108" s="506"/>
      <c r="U108" s="506"/>
      <c r="V108" s="506"/>
      <c r="W108" s="506"/>
      <c r="X108" s="507"/>
      <c r="Y108" s="505"/>
      <c r="Z108" s="506"/>
      <c r="AA108" s="506"/>
      <c r="AB108" s="506"/>
      <c r="AC108" s="506"/>
      <c r="AD108" s="507"/>
      <c r="AE108" s="505"/>
      <c r="AF108" s="506"/>
      <c r="AG108" s="506"/>
      <c r="AH108" s="506"/>
      <c r="AI108" s="506"/>
      <c r="AJ108" s="507"/>
      <c r="AK108" s="505"/>
      <c r="AL108" s="506"/>
      <c r="AM108" s="506"/>
      <c r="AN108" s="506"/>
      <c r="AO108" s="506"/>
      <c r="AP108" s="507"/>
      <c r="AS108" s="458"/>
      <c r="AT108" s="459"/>
      <c r="AU108" s="459"/>
      <c r="AV108" s="459"/>
      <c r="AW108" s="459"/>
      <c r="AX108" s="459"/>
      <c r="AY108" s="460"/>
      <c r="AZ108" s="464"/>
      <c r="BA108" s="459"/>
      <c r="BB108" s="459"/>
      <c r="BC108" s="459"/>
      <c r="BD108" s="459"/>
      <c r="BE108" s="459"/>
      <c r="BF108" s="465"/>
      <c r="BG108" s="187"/>
      <c r="BH108" s="221">
        <f t="shared" ref="BH108:BH109" si="11">$BH$106</f>
        <v>0</v>
      </c>
      <c r="BI108" s="222" t="str">
        <f>IFERROR(VLOOKUP(BG108,宿泊手当!$A$1:$B$5,2,FALSE),"食事の有無を選択")</f>
        <v>食事の有無を選択</v>
      </c>
      <c r="BJ108" s="223"/>
      <c r="BK108" s="223"/>
      <c r="BL108" s="490">
        <f>IFERROR(BH108+BI108,0)</f>
        <v>0</v>
      </c>
      <c r="BM108" s="491"/>
      <c r="BN108" s="188" t="s">
        <v>4</v>
      </c>
      <c r="BO108" s="458"/>
      <c r="BP108" s="459"/>
      <c r="BQ108" s="459"/>
      <c r="BR108" s="459"/>
      <c r="BS108" s="459"/>
      <c r="BT108" s="459"/>
      <c r="BU108" s="465"/>
      <c r="BV108" s="458"/>
      <c r="BW108" s="459"/>
      <c r="BX108" s="459"/>
      <c r="BY108" s="459"/>
      <c r="BZ108" s="459"/>
      <c r="CA108" s="459"/>
      <c r="CB108" s="465"/>
      <c r="CC108" s="458"/>
      <c r="CD108" s="459"/>
      <c r="CE108" s="459"/>
      <c r="CF108" s="459"/>
      <c r="CG108" s="459"/>
      <c r="CH108" s="459"/>
      <c r="CI108" s="465"/>
      <c r="CJ108" s="458"/>
      <c r="CK108" s="459"/>
      <c r="CL108" s="459"/>
      <c r="CM108" s="459"/>
      <c r="CN108" s="459"/>
      <c r="CO108" s="459"/>
      <c r="CP108" s="465"/>
      <c r="CQ108" s="458"/>
      <c r="CR108" s="459"/>
      <c r="CS108" s="459"/>
      <c r="CT108" s="459"/>
      <c r="CU108" s="459"/>
      <c r="CV108" s="459"/>
      <c r="CW108" s="465"/>
      <c r="CX108" s="458"/>
      <c r="CY108" s="459"/>
      <c r="CZ108" s="459"/>
      <c r="DA108" s="459"/>
      <c r="DB108" s="459"/>
      <c r="DC108" s="459"/>
      <c r="DD108" s="465"/>
      <c r="DE108" s="482"/>
      <c r="DF108" s="483"/>
      <c r="DG108" s="483"/>
      <c r="DH108" s="483"/>
      <c r="DI108" s="483"/>
      <c r="DJ108" s="483"/>
      <c r="DK108" s="173"/>
      <c r="DL108" s="456"/>
    </row>
    <row r="109" spans="2:116" ht="20.25" hidden="1" customHeight="1">
      <c r="B109" s="458"/>
      <c r="C109" s="459"/>
      <c r="D109" s="459"/>
      <c r="E109" s="459"/>
      <c r="F109" s="459"/>
      <c r="G109" s="459"/>
      <c r="H109" s="459"/>
      <c r="I109" s="459"/>
      <c r="J109" s="459"/>
      <c r="K109" s="459"/>
      <c r="L109" s="459"/>
      <c r="M109" s="465"/>
      <c r="N109" s="499"/>
      <c r="O109" s="500"/>
      <c r="P109" s="501"/>
      <c r="S109" s="505"/>
      <c r="T109" s="506"/>
      <c r="U109" s="506"/>
      <c r="V109" s="506"/>
      <c r="W109" s="506"/>
      <c r="X109" s="507"/>
      <c r="Y109" s="505"/>
      <c r="Z109" s="506"/>
      <c r="AA109" s="506"/>
      <c r="AB109" s="506"/>
      <c r="AC109" s="506"/>
      <c r="AD109" s="507"/>
      <c r="AE109" s="505"/>
      <c r="AF109" s="506"/>
      <c r="AG109" s="506"/>
      <c r="AH109" s="506"/>
      <c r="AI109" s="506"/>
      <c r="AJ109" s="507"/>
      <c r="AK109" s="505"/>
      <c r="AL109" s="506"/>
      <c r="AM109" s="506"/>
      <c r="AN109" s="506"/>
      <c r="AO109" s="506"/>
      <c r="AP109" s="507"/>
      <c r="AS109" s="458"/>
      <c r="AT109" s="459"/>
      <c r="AU109" s="459"/>
      <c r="AV109" s="459"/>
      <c r="AW109" s="459"/>
      <c r="AX109" s="459"/>
      <c r="AY109" s="460"/>
      <c r="AZ109" s="464"/>
      <c r="BA109" s="459"/>
      <c r="BB109" s="459"/>
      <c r="BC109" s="459"/>
      <c r="BD109" s="459"/>
      <c r="BE109" s="459"/>
      <c r="BF109" s="465"/>
      <c r="BG109" s="187"/>
      <c r="BH109" s="221">
        <f t="shared" si="11"/>
        <v>0</v>
      </c>
      <c r="BI109" s="222" t="str">
        <f>IFERROR(VLOOKUP(BG109,宿泊手当!$A$1:$B$5,2,FALSE),"食事の有無を選択")</f>
        <v>食事の有無を選択</v>
      </c>
      <c r="BJ109" s="223"/>
      <c r="BK109" s="223"/>
      <c r="BL109" s="490">
        <f>IFERROR(BH109+BI109,0)</f>
        <v>0</v>
      </c>
      <c r="BM109" s="491"/>
      <c r="BN109" s="188" t="s">
        <v>4</v>
      </c>
      <c r="BO109" s="458"/>
      <c r="BP109" s="459"/>
      <c r="BQ109" s="459"/>
      <c r="BR109" s="459"/>
      <c r="BS109" s="459"/>
      <c r="BT109" s="459"/>
      <c r="BU109" s="465"/>
      <c r="BV109" s="458"/>
      <c r="BW109" s="459"/>
      <c r="BX109" s="459"/>
      <c r="BY109" s="459"/>
      <c r="BZ109" s="459"/>
      <c r="CA109" s="459"/>
      <c r="CB109" s="465"/>
      <c r="CC109" s="458"/>
      <c r="CD109" s="459"/>
      <c r="CE109" s="459"/>
      <c r="CF109" s="459"/>
      <c r="CG109" s="459"/>
      <c r="CH109" s="459"/>
      <c r="CI109" s="465"/>
      <c r="CJ109" s="458"/>
      <c r="CK109" s="459"/>
      <c r="CL109" s="459"/>
      <c r="CM109" s="459"/>
      <c r="CN109" s="459"/>
      <c r="CO109" s="459"/>
      <c r="CP109" s="465"/>
      <c r="CQ109" s="458"/>
      <c r="CR109" s="459"/>
      <c r="CS109" s="459"/>
      <c r="CT109" s="459"/>
      <c r="CU109" s="459"/>
      <c r="CV109" s="459"/>
      <c r="CW109" s="465"/>
      <c r="CX109" s="458"/>
      <c r="CY109" s="459"/>
      <c r="CZ109" s="459"/>
      <c r="DA109" s="459"/>
      <c r="DB109" s="459"/>
      <c r="DC109" s="459"/>
      <c r="DD109" s="465"/>
      <c r="DE109" s="482"/>
      <c r="DF109" s="483"/>
      <c r="DG109" s="483"/>
      <c r="DH109" s="483"/>
      <c r="DI109" s="483"/>
      <c r="DJ109" s="483"/>
      <c r="DK109" s="173"/>
      <c r="DL109" s="456"/>
    </row>
    <row r="110" spans="2:116" ht="15" customHeight="1">
      <c r="B110" s="458"/>
      <c r="C110" s="459"/>
      <c r="D110" s="459"/>
      <c r="E110" s="459"/>
      <c r="F110" s="459"/>
      <c r="G110" s="459"/>
      <c r="H110" s="459"/>
      <c r="I110" s="459"/>
      <c r="J110" s="459"/>
      <c r="K110" s="459"/>
      <c r="L110" s="459"/>
      <c r="M110" s="465"/>
      <c r="N110" s="499"/>
      <c r="O110" s="500"/>
      <c r="P110" s="501"/>
      <c r="S110" s="505"/>
      <c r="T110" s="506"/>
      <c r="U110" s="506"/>
      <c r="V110" s="506"/>
      <c r="W110" s="506"/>
      <c r="X110" s="507"/>
      <c r="Y110" s="505"/>
      <c r="Z110" s="506"/>
      <c r="AA110" s="506"/>
      <c r="AB110" s="506"/>
      <c r="AC110" s="506"/>
      <c r="AD110" s="507"/>
      <c r="AE110" s="505"/>
      <c r="AF110" s="506"/>
      <c r="AG110" s="506"/>
      <c r="AH110" s="506"/>
      <c r="AI110" s="506"/>
      <c r="AJ110" s="507"/>
      <c r="AK110" s="505"/>
      <c r="AL110" s="506"/>
      <c r="AM110" s="506"/>
      <c r="AN110" s="506"/>
      <c r="AO110" s="506"/>
      <c r="AP110" s="507"/>
      <c r="AS110" s="458"/>
      <c r="AT110" s="459"/>
      <c r="AU110" s="459"/>
      <c r="AV110" s="459"/>
      <c r="AW110" s="459"/>
      <c r="AX110" s="459"/>
      <c r="AY110" s="460"/>
      <c r="AZ110" s="464"/>
      <c r="BA110" s="459"/>
      <c r="BB110" s="459"/>
      <c r="BC110" s="459"/>
      <c r="BD110" s="459"/>
      <c r="BE110" s="459"/>
      <c r="BF110" s="465"/>
      <c r="BG110" s="492" t="s">
        <v>202</v>
      </c>
      <c r="BH110" s="492"/>
      <c r="BI110" s="492"/>
      <c r="BJ110" s="492"/>
      <c r="BK110" s="492"/>
      <c r="BL110" s="492"/>
      <c r="BM110" s="492"/>
      <c r="BN110" s="492"/>
      <c r="BO110" s="458"/>
      <c r="BP110" s="459"/>
      <c r="BQ110" s="459"/>
      <c r="BR110" s="459"/>
      <c r="BS110" s="459"/>
      <c r="BT110" s="459"/>
      <c r="BU110" s="465"/>
      <c r="BV110" s="458"/>
      <c r="BW110" s="459"/>
      <c r="BX110" s="459"/>
      <c r="BY110" s="459"/>
      <c r="BZ110" s="459"/>
      <c r="CA110" s="459"/>
      <c r="CB110" s="465"/>
      <c r="CC110" s="458"/>
      <c r="CD110" s="459"/>
      <c r="CE110" s="459"/>
      <c r="CF110" s="459"/>
      <c r="CG110" s="459"/>
      <c r="CH110" s="459"/>
      <c r="CI110" s="465"/>
      <c r="CJ110" s="458"/>
      <c r="CK110" s="459"/>
      <c r="CL110" s="459"/>
      <c r="CM110" s="459"/>
      <c r="CN110" s="459"/>
      <c r="CO110" s="459"/>
      <c r="CP110" s="465"/>
      <c r="CQ110" s="458"/>
      <c r="CR110" s="459"/>
      <c r="CS110" s="459"/>
      <c r="CT110" s="459"/>
      <c r="CU110" s="459"/>
      <c r="CV110" s="459"/>
      <c r="CW110" s="465"/>
      <c r="CX110" s="458"/>
      <c r="CY110" s="459"/>
      <c r="CZ110" s="459"/>
      <c r="DA110" s="459"/>
      <c r="DB110" s="459"/>
      <c r="DC110" s="459"/>
      <c r="DD110" s="465"/>
      <c r="DE110" s="482"/>
      <c r="DF110" s="483"/>
      <c r="DG110" s="483"/>
      <c r="DH110" s="483"/>
      <c r="DI110" s="483"/>
      <c r="DJ110" s="483"/>
      <c r="DK110" s="173"/>
      <c r="DL110" s="456"/>
    </row>
    <row r="111" spans="2:116" ht="20.25" customHeight="1">
      <c r="B111" s="458"/>
      <c r="C111" s="459"/>
      <c r="D111" s="459"/>
      <c r="E111" s="459"/>
      <c r="F111" s="459"/>
      <c r="G111" s="459"/>
      <c r="H111" s="459"/>
      <c r="I111" s="459"/>
      <c r="J111" s="459"/>
      <c r="K111" s="459"/>
      <c r="L111" s="459"/>
      <c r="M111" s="465"/>
      <c r="N111" s="499"/>
      <c r="O111" s="500"/>
      <c r="P111" s="501"/>
      <c r="S111" s="505"/>
      <c r="T111" s="506"/>
      <c r="U111" s="506"/>
      <c r="V111" s="506"/>
      <c r="W111" s="506"/>
      <c r="X111" s="507"/>
      <c r="Y111" s="505"/>
      <c r="Z111" s="506"/>
      <c r="AA111" s="506"/>
      <c r="AB111" s="506"/>
      <c r="AC111" s="506"/>
      <c r="AD111" s="507"/>
      <c r="AE111" s="505"/>
      <c r="AF111" s="506"/>
      <c r="AG111" s="506"/>
      <c r="AH111" s="506"/>
      <c r="AI111" s="506"/>
      <c r="AJ111" s="507"/>
      <c r="AK111" s="505"/>
      <c r="AL111" s="506"/>
      <c r="AM111" s="506"/>
      <c r="AN111" s="506"/>
      <c r="AO111" s="506"/>
      <c r="AP111" s="507"/>
      <c r="AS111" s="458"/>
      <c r="AT111" s="459"/>
      <c r="AU111" s="459"/>
      <c r="AV111" s="459"/>
      <c r="AW111" s="459"/>
      <c r="AX111" s="459"/>
      <c r="AY111" s="460"/>
      <c r="AZ111" s="464"/>
      <c r="BA111" s="459"/>
      <c r="BB111" s="459"/>
      <c r="BC111" s="459"/>
      <c r="BD111" s="459"/>
      <c r="BE111" s="459"/>
      <c r="BF111" s="465"/>
      <c r="BG111" s="189"/>
      <c r="BH111" s="190"/>
      <c r="BI111" s="191" t="str">
        <f>IFERROR(VLOOKUP(BG111,宿泊手当!$A$1:$B$5,2,FALSE),"食事の有無を選択")</f>
        <v>食事の有無を選択</v>
      </c>
      <c r="BJ111" s="189"/>
      <c r="BK111" s="192"/>
      <c r="BL111" s="488">
        <f>IFERROR((BH111+BI111)*BJ111*BK111,0)</f>
        <v>0</v>
      </c>
      <c r="BM111" s="489"/>
      <c r="BN111" s="193" t="s">
        <v>4</v>
      </c>
      <c r="BO111" s="458"/>
      <c r="BP111" s="459"/>
      <c r="BQ111" s="459"/>
      <c r="BR111" s="459"/>
      <c r="BS111" s="459"/>
      <c r="BT111" s="459"/>
      <c r="BU111" s="465"/>
      <c r="BV111" s="458"/>
      <c r="BW111" s="459"/>
      <c r="BX111" s="459"/>
      <c r="BY111" s="459"/>
      <c r="BZ111" s="459"/>
      <c r="CA111" s="459"/>
      <c r="CB111" s="465"/>
      <c r="CC111" s="458"/>
      <c r="CD111" s="459"/>
      <c r="CE111" s="459"/>
      <c r="CF111" s="459"/>
      <c r="CG111" s="459"/>
      <c r="CH111" s="459"/>
      <c r="CI111" s="465"/>
      <c r="CJ111" s="458"/>
      <c r="CK111" s="459"/>
      <c r="CL111" s="459"/>
      <c r="CM111" s="459"/>
      <c r="CN111" s="459"/>
      <c r="CO111" s="459"/>
      <c r="CP111" s="465"/>
      <c r="CQ111" s="458"/>
      <c r="CR111" s="459"/>
      <c r="CS111" s="459"/>
      <c r="CT111" s="459"/>
      <c r="CU111" s="459"/>
      <c r="CV111" s="459"/>
      <c r="CW111" s="465"/>
      <c r="CX111" s="458"/>
      <c r="CY111" s="459"/>
      <c r="CZ111" s="459"/>
      <c r="DA111" s="459"/>
      <c r="DB111" s="459"/>
      <c r="DC111" s="459"/>
      <c r="DD111" s="465"/>
      <c r="DE111" s="482"/>
      <c r="DF111" s="483"/>
      <c r="DG111" s="483"/>
      <c r="DH111" s="483"/>
      <c r="DI111" s="483"/>
      <c r="DJ111" s="483"/>
      <c r="DK111" s="173"/>
      <c r="DL111" s="456"/>
    </row>
    <row r="112" spans="2:116" ht="20.25" customHeight="1">
      <c r="B112" s="458"/>
      <c r="C112" s="459"/>
      <c r="D112" s="459"/>
      <c r="E112" s="459"/>
      <c r="F112" s="459"/>
      <c r="G112" s="459"/>
      <c r="H112" s="459"/>
      <c r="I112" s="459"/>
      <c r="J112" s="459"/>
      <c r="K112" s="459"/>
      <c r="L112" s="459"/>
      <c r="M112" s="465"/>
      <c r="N112" s="499"/>
      <c r="O112" s="500"/>
      <c r="P112" s="501"/>
      <c r="S112" s="505"/>
      <c r="T112" s="506"/>
      <c r="U112" s="506"/>
      <c r="V112" s="506"/>
      <c r="W112" s="506"/>
      <c r="X112" s="507"/>
      <c r="Y112" s="505"/>
      <c r="Z112" s="506"/>
      <c r="AA112" s="506"/>
      <c r="AB112" s="506"/>
      <c r="AC112" s="506"/>
      <c r="AD112" s="507"/>
      <c r="AE112" s="505"/>
      <c r="AF112" s="506"/>
      <c r="AG112" s="506"/>
      <c r="AH112" s="506"/>
      <c r="AI112" s="506"/>
      <c r="AJ112" s="507"/>
      <c r="AK112" s="505"/>
      <c r="AL112" s="506"/>
      <c r="AM112" s="506"/>
      <c r="AN112" s="506"/>
      <c r="AO112" s="506"/>
      <c r="AP112" s="507"/>
      <c r="AS112" s="458"/>
      <c r="AT112" s="459"/>
      <c r="AU112" s="459"/>
      <c r="AV112" s="459"/>
      <c r="AW112" s="459"/>
      <c r="AX112" s="459"/>
      <c r="AY112" s="460"/>
      <c r="AZ112" s="464"/>
      <c r="BA112" s="459"/>
      <c r="BB112" s="459"/>
      <c r="BC112" s="459"/>
      <c r="BD112" s="459"/>
      <c r="BE112" s="459"/>
      <c r="BF112" s="465"/>
      <c r="BG112" s="189"/>
      <c r="BH112" s="190"/>
      <c r="BI112" s="191" t="str">
        <f>IFERROR(VLOOKUP(BG112,宿泊手当!$A$1:$B$5,2,FALSE),"食事の有無を選択")</f>
        <v>食事の有無を選択</v>
      </c>
      <c r="BJ112" s="189"/>
      <c r="BK112" s="192"/>
      <c r="BL112" s="488">
        <f t="shared" ref="BL112:BL116" si="12">IFERROR((BH112+BI112)*BJ112*BK112,0)</f>
        <v>0</v>
      </c>
      <c r="BM112" s="489"/>
      <c r="BN112" s="193" t="s">
        <v>4</v>
      </c>
      <c r="BO112" s="458"/>
      <c r="BP112" s="459"/>
      <c r="BQ112" s="459"/>
      <c r="BR112" s="459"/>
      <c r="BS112" s="459"/>
      <c r="BT112" s="459"/>
      <c r="BU112" s="465"/>
      <c r="BV112" s="458"/>
      <c r="BW112" s="459"/>
      <c r="BX112" s="459"/>
      <c r="BY112" s="459"/>
      <c r="BZ112" s="459"/>
      <c r="CA112" s="459"/>
      <c r="CB112" s="465"/>
      <c r="CC112" s="458"/>
      <c r="CD112" s="459"/>
      <c r="CE112" s="459"/>
      <c r="CF112" s="459"/>
      <c r="CG112" s="459"/>
      <c r="CH112" s="459"/>
      <c r="CI112" s="465"/>
      <c r="CJ112" s="458"/>
      <c r="CK112" s="459"/>
      <c r="CL112" s="459"/>
      <c r="CM112" s="459"/>
      <c r="CN112" s="459"/>
      <c r="CO112" s="459"/>
      <c r="CP112" s="465"/>
      <c r="CQ112" s="458"/>
      <c r="CR112" s="459"/>
      <c r="CS112" s="459"/>
      <c r="CT112" s="459"/>
      <c r="CU112" s="459"/>
      <c r="CV112" s="459"/>
      <c r="CW112" s="465"/>
      <c r="CX112" s="458"/>
      <c r="CY112" s="459"/>
      <c r="CZ112" s="459"/>
      <c r="DA112" s="459"/>
      <c r="DB112" s="459"/>
      <c r="DC112" s="459"/>
      <c r="DD112" s="465"/>
      <c r="DE112" s="482"/>
      <c r="DF112" s="483"/>
      <c r="DG112" s="483"/>
      <c r="DH112" s="483"/>
      <c r="DI112" s="483"/>
      <c r="DJ112" s="483"/>
      <c r="DK112" s="173"/>
      <c r="DL112" s="456"/>
    </row>
    <row r="113" spans="2:116" ht="20.25" customHeight="1">
      <c r="B113" s="458"/>
      <c r="C113" s="459"/>
      <c r="D113" s="459"/>
      <c r="E113" s="459"/>
      <c r="F113" s="459"/>
      <c r="G113" s="459"/>
      <c r="H113" s="459"/>
      <c r="I113" s="459"/>
      <c r="J113" s="459"/>
      <c r="K113" s="459"/>
      <c r="L113" s="459"/>
      <c r="M113" s="465"/>
      <c r="N113" s="499"/>
      <c r="O113" s="500"/>
      <c r="P113" s="501"/>
      <c r="S113" s="505"/>
      <c r="T113" s="506"/>
      <c r="U113" s="506"/>
      <c r="V113" s="506"/>
      <c r="W113" s="506"/>
      <c r="X113" s="507"/>
      <c r="Y113" s="505"/>
      <c r="Z113" s="506"/>
      <c r="AA113" s="506"/>
      <c r="AB113" s="506"/>
      <c r="AC113" s="506"/>
      <c r="AD113" s="507"/>
      <c r="AE113" s="505"/>
      <c r="AF113" s="506"/>
      <c r="AG113" s="506"/>
      <c r="AH113" s="506"/>
      <c r="AI113" s="506"/>
      <c r="AJ113" s="507"/>
      <c r="AK113" s="505"/>
      <c r="AL113" s="506"/>
      <c r="AM113" s="506"/>
      <c r="AN113" s="506"/>
      <c r="AO113" s="506"/>
      <c r="AP113" s="507"/>
      <c r="AS113" s="458"/>
      <c r="AT113" s="459"/>
      <c r="AU113" s="459"/>
      <c r="AV113" s="459"/>
      <c r="AW113" s="459"/>
      <c r="AX113" s="459"/>
      <c r="AY113" s="460"/>
      <c r="AZ113" s="464"/>
      <c r="BA113" s="459"/>
      <c r="BB113" s="459"/>
      <c r="BC113" s="459"/>
      <c r="BD113" s="459"/>
      <c r="BE113" s="459"/>
      <c r="BF113" s="465"/>
      <c r="BG113" s="189"/>
      <c r="BH113" s="190"/>
      <c r="BI113" s="191" t="str">
        <f>IFERROR(VLOOKUP(BG113,宿泊手当!$A$1:$B$5,2,FALSE),"食事の有無を選択")</f>
        <v>食事の有無を選択</v>
      </c>
      <c r="BJ113" s="189"/>
      <c r="BK113" s="192"/>
      <c r="BL113" s="488">
        <f t="shared" si="12"/>
        <v>0</v>
      </c>
      <c r="BM113" s="489"/>
      <c r="BN113" s="193" t="s">
        <v>4</v>
      </c>
      <c r="BO113" s="458"/>
      <c r="BP113" s="459"/>
      <c r="BQ113" s="459"/>
      <c r="BR113" s="459"/>
      <c r="BS113" s="459"/>
      <c r="BT113" s="459"/>
      <c r="BU113" s="465"/>
      <c r="BV113" s="458"/>
      <c r="BW113" s="459"/>
      <c r="BX113" s="459"/>
      <c r="BY113" s="459"/>
      <c r="BZ113" s="459"/>
      <c r="CA113" s="459"/>
      <c r="CB113" s="465"/>
      <c r="CC113" s="458"/>
      <c r="CD113" s="459"/>
      <c r="CE113" s="459"/>
      <c r="CF113" s="459"/>
      <c r="CG113" s="459"/>
      <c r="CH113" s="459"/>
      <c r="CI113" s="465"/>
      <c r="CJ113" s="458"/>
      <c r="CK113" s="459"/>
      <c r="CL113" s="459"/>
      <c r="CM113" s="459"/>
      <c r="CN113" s="459"/>
      <c r="CO113" s="459"/>
      <c r="CP113" s="465"/>
      <c r="CQ113" s="458"/>
      <c r="CR113" s="459"/>
      <c r="CS113" s="459"/>
      <c r="CT113" s="459"/>
      <c r="CU113" s="459"/>
      <c r="CV113" s="459"/>
      <c r="CW113" s="465"/>
      <c r="CX113" s="458"/>
      <c r="CY113" s="459"/>
      <c r="CZ113" s="459"/>
      <c r="DA113" s="459"/>
      <c r="DB113" s="459"/>
      <c r="DC113" s="459"/>
      <c r="DD113" s="465"/>
      <c r="DE113" s="482"/>
      <c r="DF113" s="483"/>
      <c r="DG113" s="483"/>
      <c r="DH113" s="483"/>
      <c r="DI113" s="483"/>
      <c r="DJ113" s="483"/>
      <c r="DK113" s="173"/>
      <c r="DL113" s="456"/>
    </row>
    <row r="114" spans="2:116" ht="20.25" hidden="1" customHeight="1">
      <c r="B114" s="458"/>
      <c r="C114" s="459"/>
      <c r="D114" s="459"/>
      <c r="E114" s="459"/>
      <c r="F114" s="459"/>
      <c r="G114" s="459"/>
      <c r="H114" s="459"/>
      <c r="I114" s="459"/>
      <c r="J114" s="459"/>
      <c r="K114" s="459"/>
      <c r="L114" s="459"/>
      <c r="M114" s="465"/>
      <c r="N114" s="499"/>
      <c r="O114" s="500"/>
      <c r="P114" s="501"/>
      <c r="S114" s="505"/>
      <c r="T114" s="506"/>
      <c r="U114" s="506"/>
      <c r="V114" s="506"/>
      <c r="W114" s="506"/>
      <c r="X114" s="507"/>
      <c r="Y114" s="505"/>
      <c r="Z114" s="506"/>
      <c r="AA114" s="506"/>
      <c r="AB114" s="506"/>
      <c r="AC114" s="506"/>
      <c r="AD114" s="507"/>
      <c r="AE114" s="505"/>
      <c r="AF114" s="506"/>
      <c r="AG114" s="506"/>
      <c r="AH114" s="506"/>
      <c r="AI114" s="506"/>
      <c r="AJ114" s="507"/>
      <c r="AK114" s="505"/>
      <c r="AL114" s="506"/>
      <c r="AM114" s="506"/>
      <c r="AN114" s="506"/>
      <c r="AO114" s="506"/>
      <c r="AP114" s="507"/>
      <c r="AS114" s="458"/>
      <c r="AT114" s="459"/>
      <c r="AU114" s="459"/>
      <c r="AV114" s="459"/>
      <c r="AW114" s="459"/>
      <c r="AX114" s="459"/>
      <c r="AY114" s="460"/>
      <c r="AZ114" s="464"/>
      <c r="BA114" s="459"/>
      <c r="BB114" s="459"/>
      <c r="BC114" s="459"/>
      <c r="BD114" s="459"/>
      <c r="BE114" s="459"/>
      <c r="BF114" s="465"/>
      <c r="BG114" s="189"/>
      <c r="BH114" s="190"/>
      <c r="BI114" s="191" t="str">
        <f>IFERROR(VLOOKUP(BG114,宿泊手当!$A$1:$B$5,2,FALSE),"食事の有無を選択")</f>
        <v>食事の有無を選択</v>
      </c>
      <c r="BJ114" s="189"/>
      <c r="BK114" s="192"/>
      <c r="BL114" s="488">
        <f t="shared" si="12"/>
        <v>0</v>
      </c>
      <c r="BM114" s="489"/>
      <c r="BN114" s="193" t="s">
        <v>4</v>
      </c>
      <c r="BO114" s="458"/>
      <c r="BP114" s="459"/>
      <c r="BQ114" s="459"/>
      <c r="BR114" s="459"/>
      <c r="BS114" s="459"/>
      <c r="BT114" s="459"/>
      <c r="BU114" s="465"/>
      <c r="BV114" s="458"/>
      <c r="BW114" s="459"/>
      <c r="BX114" s="459"/>
      <c r="BY114" s="459"/>
      <c r="BZ114" s="459"/>
      <c r="CA114" s="459"/>
      <c r="CB114" s="465"/>
      <c r="CC114" s="458"/>
      <c r="CD114" s="459"/>
      <c r="CE114" s="459"/>
      <c r="CF114" s="459"/>
      <c r="CG114" s="459"/>
      <c r="CH114" s="459"/>
      <c r="CI114" s="465"/>
      <c r="CJ114" s="458"/>
      <c r="CK114" s="459"/>
      <c r="CL114" s="459"/>
      <c r="CM114" s="459"/>
      <c r="CN114" s="459"/>
      <c r="CO114" s="459"/>
      <c r="CP114" s="465"/>
      <c r="CQ114" s="458"/>
      <c r="CR114" s="459"/>
      <c r="CS114" s="459"/>
      <c r="CT114" s="459"/>
      <c r="CU114" s="459"/>
      <c r="CV114" s="459"/>
      <c r="CW114" s="465"/>
      <c r="CX114" s="458"/>
      <c r="CY114" s="459"/>
      <c r="CZ114" s="459"/>
      <c r="DA114" s="459"/>
      <c r="DB114" s="459"/>
      <c r="DC114" s="459"/>
      <c r="DD114" s="465"/>
      <c r="DE114" s="482"/>
      <c r="DF114" s="483"/>
      <c r="DG114" s="483"/>
      <c r="DH114" s="483"/>
      <c r="DI114" s="483"/>
      <c r="DJ114" s="483"/>
      <c r="DK114" s="173"/>
      <c r="DL114" s="456"/>
    </row>
    <row r="115" spans="2:116" ht="20.25" hidden="1" customHeight="1">
      <c r="B115" s="458"/>
      <c r="C115" s="459"/>
      <c r="D115" s="459"/>
      <c r="E115" s="459"/>
      <c r="F115" s="459"/>
      <c r="G115" s="459"/>
      <c r="H115" s="459"/>
      <c r="I115" s="459"/>
      <c r="J115" s="459"/>
      <c r="K115" s="459"/>
      <c r="L115" s="459"/>
      <c r="M115" s="465"/>
      <c r="N115" s="499"/>
      <c r="O115" s="500"/>
      <c r="P115" s="501"/>
      <c r="S115" s="505"/>
      <c r="T115" s="506"/>
      <c r="U115" s="506"/>
      <c r="V115" s="506"/>
      <c r="W115" s="506"/>
      <c r="X115" s="507"/>
      <c r="Y115" s="505"/>
      <c r="Z115" s="506"/>
      <c r="AA115" s="506"/>
      <c r="AB115" s="506"/>
      <c r="AC115" s="506"/>
      <c r="AD115" s="507"/>
      <c r="AE115" s="505"/>
      <c r="AF115" s="506"/>
      <c r="AG115" s="506"/>
      <c r="AH115" s="506"/>
      <c r="AI115" s="506"/>
      <c r="AJ115" s="507"/>
      <c r="AK115" s="505"/>
      <c r="AL115" s="506"/>
      <c r="AM115" s="506"/>
      <c r="AN115" s="506"/>
      <c r="AO115" s="506"/>
      <c r="AP115" s="507"/>
      <c r="AS115" s="458"/>
      <c r="AT115" s="459"/>
      <c r="AU115" s="459"/>
      <c r="AV115" s="459"/>
      <c r="AW115" s="459"/>
      <c r="AX115" s="459"/>
      <c r="AY115" s="460"/>
      <c r="AZ115" s="464"/>
      <c r="BA115" s="459"/>
      <c r="BB115" s="459"/>
      <c r="BC115" s="459"/>
      <c r="BD115" s="459"/>
      <c r="BE115" s="459"/>
      <c r="BF115" s="465"/>
      <c r="BG115" s="189"/>
      <c r="BH115" s="190"/>
      <c r="BI115" s="191" t="str">
        <f>IFERROR(VLOOKUP(BG115,宿泊手当!$A$1:$B$5,2,FALSE),"食事の有無を選択")</f>
        <v>食事の有無を選択</v>
      </c>
      <c r="BJ115" s="189"/>
      <c r="BK115" s="192"/>
      <c r="BL115" s="488">
        <f t="shared" si="12"/>
        <v>0</v>
      </c>
      <c r="BM115" s="489"/>
      <c r="BN115" s="193" t="s">
        <v>4</v>
      </c>
      <c r="BO115" s="458"/>
      <c r="BP115" s="459"/>
      <c r="BQ115" s="459"/>
      <c r="BR115" s="459"/>
      <c r="BS115" s="459"/>
      <c r="BT115" s="459"/>
      <c r="BU115" s="465"/>
      <c r="BV115" s="458"/>
      <c r="BW115" s="459"/>
      <c r="BX115" s="459"/>
      <c r="BY115" s="459"/>
      <c r="BZ115" s="459"/>
      <c r="CA115" s="459"/>
      <c r="CB115" s="465"/>
      <c r="CC115" s="458"/>
      <c r="CD115" s="459"/>
      <c r="CE115" s="459"/>
      <c r="CF115" s="459"/>
      <c r="CG115" s="459"/>
      <c r="CH115" s="459"/>
      <c r="CI115" s="465"/>
      <c r="CJ115" s="458"/>
      <c r="CK115" s="459"/>
      <c r="CL115" s="459"/>
      <c r="CM115" s="459"/>
      <c r="CN115" s="459"/>
      <c r="CO115" s="459"/>
      <c r="CP115" s="465"/>
      <c r="CQ115" s="458"/>
      <c r="CR115" s="459"/>
      <c r="CS115" s="459"/>
      <c r="CT115" s="459"/>
      <c r="CU115" s="459"/>
      <c r="CV115" s="459"/>
      <c r="CW115" s="465"/>
      <c r="CX115" s="458"/>
      <c r="CY115" s="459"/>
      <c r="CZ115" s="459"/>
      <c r="DA115" s="459"/>
      <c r="DB115" s="459"/>
      <c r="DC115" s="459"/>
      <c r="DD115" s="465"/>
      <c r="DE115" s="482"/>
      <c r="DF115" s="483"/>
      <c r="DG115" s="483"/>
      <c r="DH115" s="483"/>
      <c r="DI115" s="483"/>
      <c r="DJ115" s="483"/>
      <c r="DK115" s="173"/>
      <c r="DL115" s="456"/>
    </row>
    <row r="116" spans="2:116" ht="20.25" hidden="1" customHeight="1">
      <c r="B116" s="458"/>
      <c r="C116" s="459"/>
      <c r="D116" s="459"/>
      <c r="E116" s="459"/>
      <c r="F116" s="459"/>
      <c r="G116" s="459"/>
      <c r="H116" s="459"/>
      <c r="I116" s="459"/>
      <c r="J116" s="459"/>
      <c r="K116" s="459"/>
      <c r="L116" s="459"/>
      <c r="M116" s="465"/>
      <c r="N116" s="499"/>
      <c r="O116" s="500"/>
      <c r="P116" s="501"/>
      <c r="S116" s="505"/>
      <c r="T116" s="506"/>
      <c r="U116" s="506"/>
      <c r="V116" s="506"/>
      <c r="W116" s="506"/>
      <c r="X116" s="507"/>
      <c r="Y116" s="505"/>
      <c r="Z116" s="506"/>
      <c r="AA116" s="506"/>
      <c r="AB116" s="506"/>
      <c r="AC116" s="506"/>
      <c r="AD116" s="507"/>
      <c r="AE116" s="505"/>
      <c r="AF116" s="506"/>
      <c r="AG116" s="506"/>
      <c r="AH116" s="506"/>
      <c r="AI116" s="506"/>
      <c r="AJ116" s="507"/>
      <c r="AK116" s="505"/>
      <c r="AL116" s="506"/>
      <c r="AM116" s="506"/>
      <c r="AN116" s="506"/>
      <c r="AO116" s="506"/>
      <c r="AP116" s="507"/>
      <c r="AS116" s="458"/>
      <c r="AT116" s="459"/>
      <c r="AU116" s="459"/>
      <c r="AV116" s="459"/>
      <c r="AW116" s="459"/>
      <c r="AX116" s="459"/>
      <c r="AY116" s="460"/>
      <c r="AZ116" s="464"/>
      <c r="BA116" s="459"/>
      <c r="BB116" s="459"/>
      <c r="BC116" s="459"/>
      <c r="BD116" s="459"/>
      <c r="BE116" s="459"/>
      <c r="BF116" s="465"/>
      <c r="BG116" s="189"/>
      <c r="BH116" s="190"/>
      <c r="BI116" s="191" t="str">
        <f>IFERROR(VLOOKUP(BG116,宿泊手当!$A$1:$B$5,2,FALSE),"食事の有無を選択")</f>
        <v>食事の有無を選択</v>
      </c>
      <c r="BJ116" s="189"/>
      <c r="BK116" s="192"/>
      <c r="BL116" s="488">
        <f t="shared" si="12"/>
        <v>0</v>
      </c>
      <c r="BM116" s="489"/>
      <c r="BN116" s="193" t="s">
        <v>4</v>
      </c>
      <c r="BO116" s="458"/>
      <c r="BP116" s="459"/>
      <c r="BQ116" s="459"/>
      <c r="BR116" s="459"/>
      <c r="BS116" s="459"/>
      <c r="BT116" s="459"/>
      <c r="BU116" s="465"/>
      <c r="BV116" s="458"/>
      <c r="BW116" s="459"/>
      <c r="BX116" s="459"/>
      <c r="BY116" s="459"/>
      <c r="BZ116" s="459"/>
      <c r="CA116" s="459"/>
      <c r="CB116" s="465"/>
      <c r="CC116" s="458"/>
      <c r="CD116" s="459"/>
      <c r="CE116" s="459"/>
      <c r="CF116" s="459"/>
      <c r="CG116" s="459"/>
      <c r="CH116" s="459"/>
      <c r="CI116" s="465"/>
      <c r="CJ116" s="458"/>
      <c r="CK116" s="459"/>
      <c r="CL116" s="459"/>
      <c r="CM116" s="459"/>
      <c r="CN116" s="459"/>
      <c r="CO116" s="459"/>
      <c r="CP116" s="465"/>
      <c r="CQ116" s="458"/>
      <c r="CR116" s="459"/>
      <c r="CS116" s="459"/>
      <c r="CT116" s="459"/>
      <c r="CU116" s="459"/>
      <c r="CV116" s="459"/>
      <c r="CW116" s="465"/>
      <c r="CX116" s="458"/>
      <c r="CY116" s="459"/>
      <c r="CZ116" s="459"/>
      <c r="DA116" s="459"/>
      <c r="DB116" s="459"/>
      <c r="DC116" s="459"/>
      <c r="DD116" s="465"/>
      <c r="DE116" s="482"/>
      <c r="DF116" s="483"/>
      <c r="DG116" s="483"/>
      <c r="DH116" s="483"/>
      <c r="DI116" s="483"/>
      <c r="DJ116" s="483"/>
      <c r="DK116" s="173"/>
      <c r="DL116" s="456"/>
    </row>
    <row r="117" spans="2:116" ht="15.75" customHeight="1">
      <c r="B117" s="461"/>
      <c r="C117" s="462"/>
      <c r="D117" s="462"/>
      <c r="E117" s="462"/>
      <c r="F117" s="462"/>
      <c r="G117" s="462"/>
      <c r="H117" s="462"/>
      <c r="I117" s="462"/>
      <c r="J117" s="462"/>
      <c r="K117" s="462"/>
      <c r="L117" s="462"/>
      <c r="M117" s="467"/>
      <c r="N117" s="499"/>
      <c r="O117" s="500"/>
      <c r="P117" s="501"/>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1"/>
      <c r="AT117" s="462"/>
      <c r="AU117" s="462"/>
      <c r="AV117" s="462"/>
      <c r="AW117" s="462"/>
      <c r="AX117" s="462"/>
      <c r="AY117" s="463"/>
      <c r="AZ117" s="466"/>
      <c r="BA117" s="462"/>
      <c r="BB117" s="462"/>
      <c r="BC117" s="462"/>
      <c r="BD117" s="462"/>
      <c r="BE117" s="462"/>
      <c r="BF117" s="467"/>
      <c r="BG117" s="493" t="s">
        <v>210</v>
      </c>
      <c r="BH117" s="494"/>
      <c r="BI117" s="494"/>
      <c r="BJ117" s="494"/>
      <c r="BK117" s="494"/>
      <c r="BL117" s="494"/>
      <c r="BM117" s="494"/>
      <c r="BN117" s="495"/>
      <c r="BO117" s="461"/>
      <c r="BP117" s="462"/>
      <c r="BQ117" s="462"/>
      <c r="BR117" s="462"/>
      <c r="BS117" s="462"/>
      <c r="BT117" s="462"/>
      <c r="BU117" s="467"/>
      <c r="BV117" s="461"/>
      <c r="BW117" s="462"/>
      <c r="BX117" s="462"/>
      <c r="BY117" s="462"/>
      <c r="BZ117" s="462"/>
      <c r="CA117" s="462"/>
      <c r="CB117" s="467"/>
      <c r="CC117" s="461"/>
      <c r="CD117" s="462"/>
      <c r="CE117" s="462"/>
      <c r="CF117" s="462"/>
      <c r="CG117" s="462"/>
      <c r="CH117" s="462"/>
      <c r="CI117" s="467"/>
      <c r="CJ117" s="461"/>
      <c r="CK117" s="462"/>
      <c r="CL117" s="462"/>
      <c r="CM117" s="462"/>
      <c r="CN117" s="462"/>
      <c r="CO117" s="462"/>
      <c r="CP117" s="467"/>
      <c r="CQ117" s="461"/>
      <c r="CR117" s="462"/>
      <c r="CS117" s="462"/>
      <c r="CT117" s="462"/>
      <c r="CU117" s="462"/>
      <c r="CV117" s="462"/>
      <c r="CW117" s="467"/>
      <c r="CX117" s="461"/>
      <c r="CY117" s="462"/>
      <c r="CZ117" s="462"/>
      <c r="DA117" s="462"/>
      <c r="DB117" s="462"/>
      <c r="DC117" s="462"/>
      <c r="DD117" s="467"/>
      <c r="DE117" s="197"/>
      <c r="DF117" s="198"/>
      <c r="DG117" s="198"/>
      <c r="DH117" s="198"/>
      <c r="DI117" s="198"/>
      <c r="DJ117" s="198"/>
      <c r="DK117" s="199" t="s">
        <v>4</v>
      </c>
    </row>
    <row r="118" spans="2:116" ht="9.75" customHeight="1">
      <c r="B118" s="496"/>
      <c r="C118" s="497"/>
      <c r="D118" s="497"/>
      <c r="E118" s="497"/>
      <c r="F118" s="497"/>
      <c r="G118" s="497"/>
      <c r="H118" s="497"/>
      <c r="I118" s="497"/>
      <c r="J118" s="497"/>
      <c r="K118" s="497"/>
      <c r="L118" s="497"/>
      <c r="M118" s="498"/>
      <c r="N118" s="499">
        <v>7</v>
      </c>
      <c r="O118" s="500"/>
      <c r="P118" s="501"/>
      <c r="S118" s="502"/>
      <c r="T118" s="503"/>
      <c r="U118" s="503"/>
      <c r="V118" s="503"/>
      <c r="W118" s="503"/>
      <c r="X118" s="504"/>
      <c r="Y118" s="502"/>
      <c r="Z118" s="503"/>
      <c r="AA118" s="503"/>
      <c r="AB118" s="503"/>
      <c r="AC118" s="503"/>
      <c r="AD118" s="504"/>
      <c r="AE118" s="502"/>
      <c r="AF118" s="503"/>
      <c r="AG118" s="503"/>
      <c r="AH118" s="503"/>
      <c r="AI118" s="503"/>
      <c r="AJ118" s="504"/>
      <c r="AK118" s="502">
        <f>SUM(S118:AJ134)</f>
        <v>0</v>
      </c>
      <c r="AL118" s="503"/>
      <c r="AM118" s="503"/>
      <c r="AN118" s="503"/>
      <c r="AO118" s="503"/>
      <c r="AP118" s="504"/>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172"/>
      <c r="CY118" s="169"/>
      <c r="CZ118" s="169"/>
      <c r="DA118" s="169"/>
      <c r="DB118" s="169"/>
      <c r="DC118" s="169"/>
      <c r="DD118" s="171"/>
      <c r="DE118" s="480">
        <f>SUM(AS119:DD119)</f>
        <v>0</v>
      </c>
      <c r="DF118" s="481"/>
      <c r="DG118" s="481"/>
      <c r="DH118" s="481"/>
      <c r="DI118" s="481"/>
      <c r="DJ118" s="481"/>
      <c r="DK118" s="171"/>
    </row>
    <row r="119" spans="2:116" ht="18.75" customHeight="1">
      <c r="B119" s="458"/>
      <c r="C119" s="459"/>
      <c r="D119" s="459"/>
      <c r="E119" s="459"/>
      <c r="F119" s="459"/>
      <c r="G119" s="459"/>
      <c r="H119" s="459"/>
      <c r="I119" s="459"/>
      <c r="J119" s="459"/>
      <c r="K119" s="459"/>
      <c r="L119" s="459"/>
      <c r="M119" s="465"/>
      <c r="N119" s="499"/>
      <c r="O119" s="500"/>
      <c r="P119" s="501"/>
      <c r="S119" s="505"/>
      <c r="T119" s="506"/>
      <c r="U119" s="506"/>
      <c r="V119" s="506"/>
      <c r="W119" s="506"/>
      <c r="X119" s="507"/>
      <c r="Y119" s="505"/>
      <c r="Z119" s="506"/>
      <c r="AA119" s="506"/>
      <c r="AB119" s="506"/>
      <c r="AC119" s="506"/>
      <c r="AD119" s="507"/>
      <c r="AE119" s="505"/>
      <c r="AF119" s="506"/>
      <c r="AG119" s="506"/>
      <c r="AH119" s="506"/>
      <c r="AI119" s="506"/>
      <c r="AJ119" s="507"/>
      <c r="AK119" s="505"/>
      <c r="AL119" s="506"/>
      <c r="AM119" s="506"/>
      <c r="AN119" s="506"/>
      <c r="AO119" s="506"/>
      <c r="AP119" s="507"/>
      <c r="AS119" s="484"/>
      <c r="AT119" s="485"/>
      <c r="AU119" s="485"/>
      <c r="AV119" s="485"/>
      <c r="AW119" s="485"/>
      <c r="AX119" s="485"/>
      <c r="AY119" s="486"/>
      <c r="AZ119" s="485"/>
      <c r="BA119" s="485"/>
      <c r="BB119" s="485"/>
      <c r="BC119" s="485"/>
      <c r="BD119" s="485"/>
      <c r="BE119" s="485"/>
      <c r="BF119" s="487"/>
      <c r="BG119" s="484">
        <f>SUM(BL129:BM134)</f>
        <v>0</v>
      </c>
      <c r="BH119" s="485"/>
      <c r="BI119" s="485"/>
      <c r="BJ119" s="485"/>
      <c r="BK119" s="485"/>
      <c r="BL119" s="485"/>
      <c r="BM119" s="485"/>
      <c r="BN119" s="487"/>
      <c r="BO119" s="484"/>
      <c r="BP119" s="485"/>
      <c r="BQ119" s="485"/>
      <c r="BR119" s="485"/>
      <c r="BS119" s="485"/>
      <c r="BT119" s="485"/>
      <c r="BU119" s="487"/>
      <c r="BV119" s="484"/>
      <c r="BW119" s="485"/>
      <c r="BX119" s="485"/>
      <c r="BY119" s="485"/>
      <c r="BZ119" s="485"/>
      <c r="CA119" s="485"/>
      <c r="CB119" s="487"/>
      <c r="CC119" s="484"/>
      <c r="CD119" s="485"/>
      <c r="CE119" s="485"/>
      <c r="CF119" s="485"/>
      <c r="CG119" s="485"/>
      <c r="CH119" s="485"/>
      <c r="CI119" s="487"/>
      <c r="CJ119" s="484"/>
      <c r="CK119" s="485"/>
      <c r="CL119" s="485"/>
      <c r="CM119" s="485"/>
      <c r="CN119" s="485"/>
      <c r="CO119" s="485"/>
      <c r="CP119" s="487"/>
      <c r="CQ119" s="484"/>
      <c r="CR119" s="485"/>
      <c r="CS119" s="485"/>
      <c r="CT119" s="485"/>
      <c r="CU119" s="485"/>
      <c r="CV119" s="485"/>
      <c r="CW119" s="487"/>
      <c r="CX119" s="484"/>
      <c r="CY119" s="485"/>
      <c r="CZ119" s="485"/>
      <c r="DA119" s="485"/>
      <c r="DB119" s="485"/>
      <c r="DC119" s="485"/>
      <c r="DD119" s="487"/>
      <c r="DE119" s="482"/>
      <c r="DF119" s="483"/>
      <c r="DG119" s="483"/>
      <c r="DH119" s="483"/>
      <c r="DI119" s="483"/>
      <c r="DJ119" s="483"/>
      <c r="DK119" s="173"/>
      <c r="DL119" s="158" t="str">
        <f>IF(AK118=DE118,"○","一致していません")</f>
        <v>○</v>
      </c>
    </row>
    <row r="120" spans="2:116" ht="9" customHeight="1">
      <c r="B120" s="458"/>
      <c r="C120" s="459"/>
      <c r="D120" s="459"/>
      <c r="E120" s="459"/>
      <c r="F120" s="459"/>
      <c r="G120" s="459"/>
      <c r="H120" s="459"/>
      <c r="I120" s="459"/>
      <c r="J120" s="459"/>
      <c r="K120" s="459"/>
      <c r="L120" s="459"/>
      <c r="M120" s="465"/>
      <c r="N120" s="499"/>
      <c r="O120" s="500"/>
      <c r="P120" s="501"/>
      <c r="S120" s="505"/>
      <c r="T120" s="506"/>
      <c r="U120" s="506"/>
      <c r="V120" s="506"/>
      <c r="W120" s="506"/>
      <c r="X120" s="507"/>
      <c r="Y120" s="505"/>
      <c r="Z120" s="506"/>
      <c r="AA120" s="506"/>
      <c r="AB120" s="506"/>
      <c r="AC120" s="506"/>
      <c r="AD120" s="507"/>
      <c r="AE120" s="505"/>
      <c r="AF120" s="506"/>
      <c r="AG120" s="506"/>
      <c r="AH120" s="506"/>
      <c r="AI120" s="506"/>
      <c r="AJ120" s="507"/>
      <c r="AK120" s="505"/>
      <c r="AL120" s="506"/>
      <c r="AM120" s="506"/>
      <c r="AN120" s="506"/>
      <c r="AO120" s="506"/>
      <c r="AP120" s="507"/>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174"/>
      <c r="CY120" s="175"/>
      <c r="CZ120" s="175"/>
      <c r="DA120" s="175"/>
      <c r="DB120" s="175"/>
      <c r="DC120" s="175"/>
      <c r="DD120" s="179" t="s">
        <v>4</v>
      </c>
      <c r="DE120" s="482"/>
      <c r="DF120" s="483"/>
      <c r="DG120" s="483"/>
      <c r="DH120" s="483"/>
      <c r="DI120" s="483"/>
      <c r="DJ120" s="483"/>
      <c r="DK120" s="173"/>
      <c r="DL120" s="456"/>
    </row>
    <row r="121" spans="2:116" ht="15" customHeight="1">
      <c r="B121" s="458"/>
      <c r="C121" s="459"/>
      <c r="D121" s="459"/>
      <c r="E121" s="459"/>
      <c r="F121" s="459"/>
      <c r="G121" s="459"/>
      <c r="H121" s="459"/>
      <c r="I121" s="459"/>
      <c r="J121" s="459"/>
      <c r="K121" s="459"/>
      <c r="L121" s="459"/>
      <c r="M121" s="465"/>
      <c r="N121" s="499"/>
      <c r="O121" s="500"/>
      <c r="P121" s="501"/>
      <c r="S121" s="505"/>
      <c r="T121" s="506"/>
      <c r="U121" s="506"/>
      <c r="V121" s="506"/>
      <c r="W121" s="506"/>
      <c r="X121" s="507"/>
      <c r="Y121" s="505"/>
      <c r="Z121" s="506"/>
      <c r="AA121" s="506"/>
      <c r="AB121" s="506"/>
      <c r="AC121" s="506"/>
      <c r="AD121" s="507"/>
      <c r="AE121" s="505"/>
      <c r="AF121" s="506"/>
      <c r="AG121" s="506"/>
      <c r="AH121" s="506"/>
      <c r="AI121" s="506"/>
      <c r="AJ121" s="507"/>
      <c r="AK121" s="505"/>
      <c r="AL121" s="506"/>
      <c r="AM121" s="506"/>
      <c r="AN121" s="506"/>
      <c r="AO121" s="506"/>
      <c r="AP121" s="507"/>
      <c r="AS121" s="180" t="s">
        <v>24</v>
      </c>
      <c r="AT121" s="181"/>
      <c r="AU121" s="181"/>
      <c r="AV121" s="181"/>
      <c r="AW121" s="181"/>
      <c r="AX121" s="181"/>
      <c r="AY121" s="182"/>
      <c r="AZ121" s="181"/>
      <c r="BA121" s="181"/>
      <c r="BB121" s="181"/>
      <c r="BC121" s="181"/>
      <c r="BD121" s="181"/>
      <c r="BE121" s="181"/>
      <c r="BF121" s="183"/>
      <c r="BG121" s="457" t="s">
        <v>194</v>
      </c>
      <c r="BH121" s="457"/>
      <c r="BI121" s="457"/>
      <c r="BJ121" s="457"/>
      <c r="BK121" s="457"/>
      <c r="BL121" s="457"/>
      <c r="BM121" s="457"/>
      <c r="BN121" s="457"/>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184"/>
      <c r="CY121" s="181"/>
      <c r="CZ121" s="181"/>
      <c r="DA121" s="181"/>
      <c r="DB121" s="181"/>
      <c r="DC121" s="181"/>
      <c r="DD121" s="183"/>
      <c r="DE121" s="482"/>
      <c r="DF121" s="483"/>
      <c r="DG121" s="483"/>
      <c r="DH121" s="483"/>
      <c r="DI121" s="483"/>
      <c r="DJ121" s="483"/>
      <c r="DK121" s="173"/>
      <c r="DL121" s="456"/>
    </row>
    <row r="122" spans="2:116" ht="15" customHeight="1">
      <c r="B122" s="458"/>
      <c r="C122" s="459"/>
      <c r="D122" s="459"/>
      <c r="E122" s="459"/>
      <c r="F122" s="459"/>
      <c r="G122" s="459"/>
      <c r="H122" s="459"/>
      <c r="I122" s="459"/>
      <c r="J122" s="459"/>
      <c r="K122" s="459"/>
      <c r="L122" s="459"/>
      <c r="M122" s="465"/>
      <c r="N122" s="499"/>
      <c r="O122" s="500"/>
      <c r="P122" s="501"/>
      <c r="S122" s="505"/>
      <c r="T122" s="506"/>
      <c r="U122" s="506"/>
      <c r="V122" s="506"/>
      <c r="W122" s="506"/>
      <c r="X122" s="507"/>
      <c r="Y122" s="505"/>
      <c r="Z122" s="506"/>
      <c r="AA122" s="506"/>
      <c r="AB122" s="506"/>
      <c r="AC122" s="506"/>
      <c r="AD122" s="507"/>
      <c r="AE122" s="505"/>
      <c r="AF122" s="506"/>
      <c r="AG122" s="506"/>
      <c r="AH122" s="506"/>
      <c r="AI122" s="506"/>
      <c r="AJ122" s="507"/>
      <c r="AK122" s="505"/>
      <c r="AL122" s="506"/>
      <c r="AM122" s="506"/>
      <c r="AN122" s="506"/>
      <c r="AO122" s="506"/>
      <c r="AP122" s="507"/>
      <c r="AS122" s="458"/>
      <c r="AT122" s="459"/>
      <c r="AU122" s="459"/>
      <c r="AV122" s="459"/>
      <c r="AW122" s="459"/>
      <c r="AX122" s="459"/>
      <c r="AY122" s="460"/>
      <c r="AZ122" s="464"/>
      <c r="BA122" s="459"/>
      <c r="BB122" s="459"/>
      <c r="BC122" s="459"/>
      <c r="BD122" s="459"/>
      <c r="BE122" s="459"/>
      <c r="BF122" s="465"/>
      <c r="BG122" s="468" t="s">
        <v>208</v>
      </c>
      <c r="BH122" s="469"/>
      <c r="BI122" s="470" t="s">
        <v>207</v>
      </c>
      <c r="BJ122" s="472" t="s">
        <v>200</v>
      </c>
      <c r="BK122" s="472" t="s">
        <v>205</v>
      </c>
      <c r="BL122" s="474" t="s">
        <v>201</v>
      </c>
      <c r="BM122" s="475"/>
      <c r="BN122" s="476"/>
      <c r="BO122" s="458"/>
      <c r="BP122" s="459"/>
      <c r="BQ122" s="459"/>
      <c r="BR122" s="459"/>
      <c r="BS122" s="459"/>
      <c r="BT122" s="459"/>
      <c r="BU122" s="465"/>
      <c r="BV122" s="458"/>
      <c r="BW122" s="459"/>
      <c r="BX122" s="459"/>
      <c r="BY122" s="459"/>
      <c r="BZ122" s="459"/>
      <c r="CA122" s="459"/>
      <c r="CB122" s="465"/>
      <c r="CC122" s="458"/>
      <c r="CD122" s="459"/>
      <c r="CE122" s="459"/>
      <c r="CF122" s="459"/>
      <c r="CG122" s="459"/>
      <c r="CH122" s="459"/>
      <c r="CI122" s="465"/>
      <c r="CJ122" s="458"/>
      <c r="CK122" s="459"/>
      <c r="CL122" s="459"/>
      <c r="CM122" s="459"/>
      <c r="CN122" s="459"/>
      <c r="CO122" s="459"/>
      <c r="CP122" s="465"/>
      <c r="CQ122" s="458"/>
      <c r="CR122" s="459"/>
      <c r="CS122" s="459"/>
      <c r="CT122" s="459"/>
      <c r="CU122" s="459"/>
      <c r="CV122" s="459"/>
      <c r="CW122" s="465"/>
      <c r="CX122" s="458"/>
      <c r="CY122" s="459"/>
      <c r="CZ122" s="459"/>
      <c r="DA122" s="459"/>
      <c r="DB122" s="459"/>
      <c r="DC122" s="459"/>
      <c r="DD122" s="465"/>
      <c r="DE122" s="482"/>
      <c r="DF122" s="483"/>
      <c r="DG122" s="483"/>
      <c r="DH122" s="483"/>
      <c r="DI122" s="483"/>
      <c r="DJ122" s="483"/>
      <c r="DK122" s="173"/>
      <c r="DL122" s="456"/>
    </row>
    <row r="123" spans="2:116" ht="13.5" customHeight="1">
      <c r="B123" s="458"/>
      <c r="C123" s="459"/>
      <c r="D123" s="459"/>
      <c r="E123" s="459"/>
      <c r="F123" s="459"/>
      <c r="G123" s="459"/>
      <c r="H123" s="459"/>
      <c r="I123" s="459"/>
      <c r="J123" s="459"/>
      <c r="K123" s="459"/>
      <c r="L123" s="459"/>
      <c r="M123" s="465"/>
      <c r="N123" s="499"/>
      <c r="O123" s="500"/>
      <c r="P123" s="501"/>
      <c r="S123" s="505"/>
      <c r="T123" s="506"/>
      <c r="U123" s="506"/>
      <c r="V123" s="506"/>
      <c r="W123" s="506"/>
      <c r="X123" s="507"/>
      <c r="Y123" s="505"/>
      <c r="Z123" s="506"/>
      <c r="AA123" s="506"/>
      <c r="AB123" s="506"/>
      <c r="AC123" s="506"/>
      <c r="AD123" s="507"/>
      <c r="AE123" s="505"/>
      <c r="AF123" s="506"/>
      <c r="AG123" s="506"/>
      <c r="AH123" s="506"/>
      <c r="AI123" s="506"/>
      <c r="AJ123" s="507"/>
      <c r="AK123" s="505"/>
      <c r="AL123" s="506"/>
      <c r="AM123" s="506"/>
      <c r="AN123" s="506"/>
      <c r="AO123" s="506"/>
      <c r="AP123" s="507"/>
      <c r="AS123" s="458"/>
      <c r="AT123" s="459"/>
      <c r="AU123" s="459"/>
      <c r="AV123" s="459"/>
      <c r="AW123" s="459"/>
      <c r="AX123" s="459"/>
      <c r="AY123" s="460"/>
      <c r="AZ123" s="464"/>
      <c r="BA123" s="459"/>
      <c r="BB123" s="459"/>
      <c r="BC123" s="459"/>
      <c r="BD123" s="459"/>
      <c r="BE123" s="459"/>
      <c r="BF123" s="465"/>
      <c r="BG123" s="185" t="s">
        <v>195</v>
      </c>
      <c r="BH123" s="186" t="s">
        <v>3</v>
      </c>
      <c r="BI123" s="471"/>
      <c r="BJ123" s="473"/>
      <c r="BK123" s="473"/>
      <c r="BL123" s="477"/>
      <c r="BM123" s="478"/>
      <c r="BN123" s="479"/>
      <c r="BO123" s="458"/>
      <c r="BP123" s="459"/>
      <c r="BQ123" s="459"/>
      <c r="BR123" s="459"/>
      <c r="BS123" s="459"/>
      <c r="BT123" s="459"/>
      <c r="BU123" s="465"/>
      <c r="BV123" s="458"/>
      <c r="BW123" s="459"/>
      <c r="BX123" s="459"/>
      <c r="BY123" s="459"/>
      <c r="BZ123" s="459"/>
      <c r="CA123" s="459"/>
      <c r="CB123" s="465"/>
      <c r="CC123" s="458"/>
      <c r="CD123" s="459"/>
      <c r="CE123" s="459"/>
      <c r="CF123" s="459"/>
      <c r="CG123" s="459"/>
      <c r="CH123" s="459"/>
      <c r="CI123" s="465"/>
      <c r="CJ123" s="458"/>
      <c r="CK123" s="459"/>
      <c r="CL123" s="459"/>
      <c r="CM123" s="459"/>
      <c r="CN123" s="459"/>
      <c r="CO123" s="459"/>
      <c r="CP123" s="465"/>
      <c r="CQ123" s="458"/>
      <c r="CR123" s="459"/>
      <c r="CS123" s="459"/>
      <c r="CT123" s="459"/>
      <c r="CU123" s="459"/>
      <c r="CV123" s="459"/>
      <c r="CW123" s="465"/>
      <c r="CX123" s="458"/>
      <c r="CY123" s="459"/>
      <c r="CZ123" s="459"/>
      <c r="DA123" s="459"/>
      <c r="DB123" s="459"/>
      <c r="DC123" s="459"/>
      <c r="DD123" s="465"/>
      <c r="DE123" s="482"/>
      <c r="DF123" s="483"/>
      <c r="DG123" s="483"/>
      <c r="DH123" s="483"/>
      <c r="DI123" s="483"/>
      <c r="DJ123" s="483"/>
      <c r="DK123" s="173"/>
      <c r="DL123" s="456"/>
    </row>
    <row r="124" spans="2:116" ht="20.25" customHeight="1">
      <c r="B124" s="458"/>
      <c r="C124" s="459"/>
      <c r="D124" s="459"/>
      <c r="E124" s="459"/>
      <c r="F124" s="459"/>
      <c r="G124" s="459"/>
      <c r="H124" s="459"/>
      <c r="I124" s="459"/>
      <c r="J124" s="459"/>
      <c r="K124" s="459"/>
      <c r="L124" s="459"/>
      <c r="M124" s="465"/>
      <c r="N124" s="499"/>
      <c r="O124" s="500"/>
      <c r="P124" s="501"/>
      <c r="S124" s="505"/>
      <c r="T124" s="506"/>
      <c r="U124" s="506"/>
      <c r="V124" s="506"/>
      <c r="W124" s="506"/>
      <c r="X124" s="507"/>
      <c r="Y124" s="505"/>
      <c r="Z124" s="506"/>
      <c r="AA124" s="506"/>
      <c r="AB124" s="506"/>
      <c r="AC124" s="506"/>
      <c r="AD124" s="507"/>
      <c r="AE124" s="505"/>
      <c r="AF124" s="506"/>
      <c r="AG124" s="506"/>
      <c r="AH124" s="506"/>
      <c r="AI124" s="506"/>
      <c r="AJ124" s="507"/>
      <c r="AK124" s="505"/>
      <c r="AL124" s="506"/>
      <c r="AM124" s="506"/>
      <c r="AN124" s="506"/>
      <c r="AO124" s="506"/>
      <c r="AP124" s="507"/>
      <c r="AS124" s="458"/>
      <c r="AT124" s="459"/>
      <c r="AU124" s="459"/>
      <c r="AV124" s="459"/>
      <c r="AW124" s="459"/>
      <c r="AX124" s="459"/>
      <c r="AY124" s="460"/>
      <c r="AZ124" s="464"/>
      <c r="BA124" s="459"/>
      <c r="BB124" s="459"/>
      <c r="BC124" s="459"/>
      <c r="BD124" s="459"/>
      <c r="BE124" s="459"/>
      <c r="BF124" s="465"/>
      <c r="BG124" s="187"/>
      <c r="BH124" s="221">
        <f>IFERROR(VLOOKUP(【⑤選手強化】事業!AY22,宿泊費基準額!_xlnm.Print_Area,2,FALSE),0)</f>
        <v>0</v>
      </c>
      <c r="BI124" s="222" t="str">
        <f>IFERROR(VLOOKUP(BG124,宿泊手当!$A$1:$B$5,2,FALSE),"食事の有無を選択")</f>
        <v>食事の有無を選択</v>
      </c>
      <c r="BJ124" s="223"/>
      <c r="BK124" s="223"/>
      <c r="BL124" s="490">
        <f>IFERROR(BH124+BI124,0)</f>
        <v>0</v>
      </c>
      <c r="BM124" s="491"/>
      <c r="BN124" s="188" t="s">
        <v>4</v>
      </c>
      <c r="BO124" s="458"/>
      <c r="BP124" s="459"/>
      <c r="BQ124" s="459"/>
      <c r="BR124" s="459"/>
      <c r="BS124" s="459"/>
      <c r="BT124" s="459"/>
      <c r="BU124" s="465"/>
      <c r="BV124" s="458"/>
      <c r="BW124" s="459"/>
      <c r="BX124" s="459"/>
      <c r="BY124" s="459"/>
      <c r="BZ124" s="459"/>
      <c r="CA124" s="459"/>
      <c r="CB124" s="465"/>
      <c r="CC124" s="458"/>
      <c r="CD124" s="459"/>
      <c r="CE124" s="459"/>
      <c r="CF124" s="459"/>
      <c r="CG124" s="459"/>
      <c r="CH124" s="459"/>
      <c r="CI124" s="465"/>
      <c r="CJ124" s="458"/>
      <c r="CK124" s="459"/>
      <c r="CL124" s="459"/>
      <c r="CM124" s="459"/>
      <c r="CN124" s="459"/>
      <c r="CO124" s="459"/>
      <c r="CP124" s="465"/>
      <c r="CQ124" s="458"/>
      <c r="CR124" s="459"/>
      <c r="CS124" s="459"/>
      <c r="CT124" s="459"/>
      <c r="CU124" s="459"/>
      <c r="CV124" s="459"/>
      <c r="CW124" s="465"/>
      <c r="CX124" s="458"/>
      <c r="CY124" s="459"/>
      <c r="CZ124" s="459"/>
      <c r="DA124" s="459"/>
      <c r="DB124" s="459"/>
      <c r="DC124" s="459"/>
      <c r="DD124" s="465"/>
      <c r="DE124" s="482"/>
      <c r="DF124" s="483"/>
      <c r="DG124" s="483"/>
      <c r="DH124" s="483"/>
      <c r="DI124" s="483"/>
      <c r="DJ124" s="483"/>
      <c r="DK124" s="173"/>
      <c r="DL124" s="456"/>
    </row>
    <row r="125" spans="2:116" ht="20.25" customHeight="1">
      <c r="B125" s="458"/>
      <c r="C125" s="459"/>
      <c r="D125" s="459"/>
      <c r="E125" s="459"/>
      <c r="F125" s="459"/>
      <c r="G125" s="459"/>
      <c r="H125" s="459"/>
      <c r="I125" s="459"/>
      <c r="J125" s="459"/>
      <c r="K125" s="459"/>
      <c r="L125" s="459"/>
      <c r="M125" s="465"/>
      <c r="N125" s="499"/>
      <c r="O125" s="500"/>
      <c r="P125" s="501"/>
      <c r="S125" s="505"/>
      <c r="T125" s="506"/>
      <c r="U125" s="506"/>
      <c r="V125" s="506"/>
      <c r="W125" s="506"/>
      <c r="X125" s="507"/>
      <c r="Y125" s="505"/>
      <c r="Z125" s="506"/>
      <c r="AA125" s="506"/>
      <c r="AB125" s="506"/>
      <c r="AC125" s="506"/>
      <c r="AD125" s="507"/>
      <c r="AE125" s="505"/>
      <c r="AF125" s="506"/>
      <c r="AG125" s="506"/>
      <c r="AH125" s="506"/>
      <c r="AI125" s="506"/>
      <c r="AJ125" s="507"/>
      <c r="AK125" s="505"/>
      <c r="AL125" s="506"/>
      <c r="AM125" s="506"/>
      <c r="AN125" s="506"/>
      <c r="AO125" s="506"/>
      <c r="AP125" s="507"/>
      <c r="AS125" s="458"/>
      <c r="AT125" s="459"/>
      <c r="AU125" s="459"/>
      <c r="AV125" s="459"/>
      <c r="AW125" s="459"/>
      <c r="AX125" s="459"/>
      <c r="AY125" s="460"/>
      <c r="AZ125" s="464"/>
      <c r="BA125" s="459"/>
      <c r="BB125" s="459"/>
      <c r="BC125" s="459"/>
      <c r="BD125" s="459"/>
      <c r="BE125" s="459"/>
      <c r="BF125" s="465"/>
      <c r="BG125" s="187"/>
      <c r="BH125" s="221">
        <f>$BH$124</f>
        <v>0</v>
      </c>
      <c r="BI125" s="222" t="str">
        <f>IFERROR(VLOOKUP(BG125,宿泊手当!$A$1:$B$5,2,FALSE),"食事の有無を選択")</f>
        <v>食事の有無を選択</v>
      </c>
      <c r="BJ125" s="223"/>
      <c r="BK125" s="223"/>
      <c r="BL125" s="490">
        <f>IFERROR(BH125+BI125,0)</f>
        <v>0</v>
      </c>
      <c r="BM125" s="491"/>
      <c r="BN125" s="188" t="s">
        <v>4</v>
      </c>
      <c r="BO125" s="458"/>
      <c r="BP125" s="459"/>
      <c r="BQ125" s="459"/>
      <c r="BR125" s="459"/>
      <c r="BS125" s="459"/>
      <c r="BT125" s="459"/>
      <c r="BU125" s="465"/>
      <c r="BV125" s="458"/>
      <c r="BW125" s="459"/>
      <c r="BX125" s="459"/>
      <c r="BY125" s="459"/>
      <c r="BZ125" s="459"/>
      <c r="CA125" s="459"/>
      <c r="CB125" s="465"/>
      <c r="CC125" s="458"/>
      <c r="CD125" s="459"/>
      <c r="CE125" s="459"/>
      <c r="CF125" s="459"/>
      <c r="CG125" s="459"/>
      <c r="CH125" s="459"/>
      <c r="CI125" s="465"/>
      <c r="CJ125" s="458"/>
      <c r="CK125" s="459"/>
      <c r="CL125" s="459"/>
      <c r="CM125" s="459"/>
      <c r="CN125" s="459"/>
      <c r="CO125" s="459"/>
      <c r="CP125" s="465"/>
      <c r="CQ125" s="458"/>
      <c r="CR125" s="459"/>
      <c r="CS125" s="459"/>
      <c r="CT125" s="459"/>
      <c r="CU125" s="459"/>
      <c r="CV125" s="459"/>
      <c r="CW125" s="465"/>
      <c r="CX125" s="458"/>
      <c r="CY125" s="459"/>
      <c r="CZ125" s="459"/>
      <c r="DA125" s="459"/>
      <c r="DB125" s="459"/>
      <c r="DC125" s="459"/>
      <c r="DD125" s="465"/>
      <c r="DE125" s="482"/>
      <c r="DF125" s="483"/>
      <c r="DG125" s="483"/>
      <c r="DH125" s="483"/>
      <c r="DI125" s="483"/>
      <c r="DJ125" s="483"/>
      <c r="DK125" s="173"/>
      <c r="DL125" s="456"/>
    </row>
    <row r="126" spans="2:116" ht="20.25" hidden="1" customHeight="1">
      <c r="B126" s="458"/>
      <c r="C126" s="459"/>
      <c r="D126" s="459"/>
      <c r="E126" s="459"/>
      <c r="F126" s="459"/>
      <c r="G126" s="459"/>
      <c r="H126" s="459"/>
      <c r="I126" s="459"/>
      <c r="J126" s="459"/>
      <c r="K126" s="459"/>
      <c r="L126" s="459"/>
      <c r="M126" s="465"/>
      <c r="N126" s="499"/>
      <c r="O126" s="500"/>
      <c r="P126" s="501"/>
      <c r="S126" s="505"/>
      <c r="T126" s="506"/>
      <c r="U126" s="506"/>
      <c r="V126" s="506"/>
      <c r="W126" s="506"/>
      <c r="X126" s="507"/>
      <c r="Y126" s="505"/>
      <c r="Z126" s="506"/>
      <c r="AA126" s="506"/>
      <c r="AB126" s="506"/>
      <c r="AC126" s="506"/>
      <c r="AD126" s="507"/>
      <c r="AE126" s="505"/>
      <c r="AF126" s="506"/>
      <c r="AG126" s="506"/>
      <c r="AH126" s="506"/>
      <c r="AI126" s="506"/>
      <c r="AJ126" s="507"/>
      <c r="AK126" s="505"/>
      <c r="AL126" s="506"/>
      <c r="AM126" s="506"/>
      <c r="AN126" s="506"/>
      <c r="AO126" s="506"/>
      <c r="AP126" s="507"/>
      <c r="AS126" s="458"/>
      <c r="AT126" s="459"/>
      <c r="AU126" s="459"/>
      <c r="AV126" s="459"/>
      <c r="AW126" s="459"/>
      <c r="AX126" s="459"/>
      <c r="AY126" s="460"/>
      <c r="AZ126" s="464"/>
      <c r="BA126" s="459"/>
      <c r="BB126" s="459"/>
      <c r="BC126" s="459"/>
      <c r="BD126" s="459"/>
      <c r="BE126" s="459"/>
      <c r="BF126" s="465"/>
      <c r="BG126" s="187"/>
      <c r="BH126" s="221">
        <f t="shared" ref="BH126:BH127" si="13">$BH$124</f>
        <v>0</v>
      </c>
      <c r="BI126" s="222" t="str">
        <f>IFERROR(VLOOKUP(BG126,宿泊手当!$A$1:$B$5,2,FALSE),"食事の有無を選択")</f>
        <v>食事の有無を選択</v>
      </c>
      <c r="BJ126" s="223"/>
      <c r="BK126" s="223"/>
      <c r="BL126" s="490">
        <f>IFERROR(BH126+BI126,0)</f>
        <v>0</v>
      </c>
      <c r="BM126" s="491"/>
      <c r="BN126" s="188" t="s">
        <v>4</v>
      </c>
      <c r="BO126" s="458"/>
      <c r="BP126" s="459"/>
      <c r="BQ126" s="459"/>
      <c r="BR126" s="459"/>
      <c r="BS126" s="459"/>
      <c r="BT126" s="459"/>
      <c r="BU126" s="465"/>
      <c r="BV126" s="458"/>
      <c r="BW126" s="459"/>
      <c r="BX126" s="459"/>
      <c r="BY126" s="459"/>
      <c r="BZ126" s="459"/>
      <c r="CA126" s="459"/>
      <c r="CB126" s="465"/>
      <c r="CC126" s="458"/>
      <c r="CD126" s="459"/>
      <c r="CE126" s="459"/>
      <c r="CF126" s="459"/>
      <c r="CG126" s="459"/>
      <c r="CH126" s="459"/>
      <c r="CI126" s="465"/>
      <c r="CJ126" s="458"/>
      <c r="CK126" s="459"/>
      <c r="CL126" s="459"/>
      <c r="CM126" s="459"/>
      <c r="CN126" s="459"/>
      <c r="CO126" s="459"/>
      <c r="CP126" s="465"/>
      <c r="CQ126" s="458"/>
      <c r="CR126" s="459"/>
      <c r="CS126" s="459"/>
      <c r="CT126" s="459"/>
      <c r="CU126" s="459"/>
      <c r="CV126" s="459"/>
      <c r="CW126" s="465"/>
      <c r="CX126" s="458"/>
      <c r="CY126" s="459"/>
      <c r="CZ126" s="459"/>
      <c r="DA126" s="459"/>
      <c r="DB126" s="459"/>
      <c r="DC126" s="459"/>
      <c r="DD126" s="465"/>
      <c r="DE126" s="482"/>
      <c r="DF126" s="483"/>
      <c r="DG126" s="483"/>
      <c r="DH126" s="483"/>
      <c r="DI126" s="483"/>
      <c r="DJ126" s="483"/>
      <c r="DK126" s="173"/>
      <c r="DL126" s="456"/>
    </row>
    <row r="127" spans="2:116" ht="20.25" hidden="1" customHeight="1">
      <c r="B127" s="458"/>
      <c r="C127" s="459"/>
      <c r="D127" s="459"/>
      <c r="E127" s="459"/>
      <c r="F127" s="459"/>
      <c r="G127" s="459"/>
      <c r="H127" s="459"/>
      <c r="I127" s="459"/>
      <c r="J127" s="459"/>
      <c r="K127" s="459"/>
      <c r="L127" s="459"/>
      <c r="M127" s="465"/>
      <c r="N127" s="499"/>
      <c r="O127" s="500"/>
      <c r="P127" s="501"/>
      <c r="S127" s="505"/>
      <c r="T127" s="506"/>
      <c r="U127" s="506"/>
      <c r="V127" s="506"/>
      <c r="W127" s="506"/>
      <c r="X127" s="507"/>
      <c r="Y127" s="505"/>
      <c r="Z127" s="506"/>
      <c r="AA127" s="506"/>
      <c r="AB127" s="506"/>
      <c r="AC127" s="506"/>
      <c r="AD127" s="507"/>
      <c r="AE127" s="505"/>
      <c r="AF127" s="506"/>
      <c r="AG127" s="506"/>
      <c r="AH127" s="506"/>
      <c r="AI127" s="506"/>
      <c r="AJ127" s="507"/>
      <c r="AK127" s="505"/>
      <c r="AL127" s="506"/>
      <c r="AM127" s="506"/>
      <c r="AN127" s="506"/>
      <c r="AO127" s="506"/>
      <c r="AP127" s="507"/>
      <c r="AS127" s="458"/>
      <c r="AT127" s="459"/>
      <c r="AU127" s="459"/>
      <c r="AV127" s="459"/>
      <c r="AW127" s="459"/>
      <c r="AX127" s="459"/>
      <c r="AY127" s="460"/>
      <c r="AZ127" s="464"/>
      <c r="BA127" s="459"/>
      <c r="BB127" s="459"/>
      <c r="BC127" s="459"/>
      <c r="BD127" s="459"/>
      <c r="BE127" s="459"/>
      <c r="BF127" s="465"/>
      <c r="BG127" s="187"/>
      <c r="BH127" s="221">
        <f t="shared" si="13"/>
        <v>0</v>
      </c>
      <c r="BI127" s="222" t="str">
        <f>IFERROR(VLOOKUP(BG127,宿泊手当!$A$1:$B$5,2,FALSE),"食事の有無を選択")</f>
        <v>食事の有無を選択</v>
      </c>
      <c r="BJ127" s="223"/>
      <c r="BK127" s="223"/>
      <c r="BL127" s="490">
        <f>IFERROR(BH127+BI127,0)</f>
        <v>0</v>
      </c>
      <c r="BM127" s="491"/>
      <c r="BN127" s="188" t="s">
        <v>4</v>
      </c>
      <c r="BO127" s="458"/>
      <c r="BP127" s="459"/>
      <c r="BQ127" s="459"/>
      <c r="BR127" s="459"/>
      <c r="BS127" s="459"/>
      <c r="BT127" s="459"/>
      <c r="BU127" s="465"/>
      <c r="BV127" s="458"/>
      <c r="BW127" s="459"/>
      <c r="BX127" s="459"/>
      <c r="BY127" s="459"/>
      <c r="BZ127" s="459"/>
      <c r="CA127" s="459"/>
      <c r="CB127" s="465"/>
      <c r="CC127" s="458"/>
      <c r="CD127" s="459"/>
      <c r="CE127" s="459"/>
      <c r="CF127" s="459"/>
      <c r="CG127" s="459"/>
      <c r="CH127" s="459"/>
      <c r="CI127" s="465"/>
      <c r="CJ127" s="458"/>
      <c r="CK127" s="459"/>
      <c r="CL127" s="459"/>
      <c r="CM127" s="459"/>
      <c r="CN127" s="459"/>
      <c r="CO127" s="459"/>
      <c r="CP127" s="465"/>
      <c r="CQ127" s="458"/>
      <c r="CR127" s="459"/>
      <c r="CS127" s="459"/>
      <c r="CT127" s="459"/>
      <c r="CU127" s="459"/>
      <c r="CV127" s="459"/>
      <c r="CW127" s="465"/>
      <c r="CX127" s="458"/>
      <c r="CY127" s="459"/>
      <c r="CZ127" s="459"/>
      <c r="DA127" s="459"/>
      <c r="DB127" s="459"/>
      <c r="DC127" s="459"/>
      <c r="DD127" s="465"/>
      <c r="DE127" s="482"/>
      <c r="DF127" s="483"/>
      <c r="DG127" s="483"/>
      <c r="DH127" s="483"/>
      <c r="DI127" s="483"/>
      <c r="DJ127" s="483"/>
      <c r="DK127" s="173"/>
      <c r="DL127" s="456"/>
    </row>
    <row r="128" spans="2:116" ht="15" customHeight="1">
      <c r="B128" s="458"/>
      <c r="C128" s="459"/>
      <c r="D128" s="459"/>
      <c r="E128" s="459"/>
      <c r="F128" s="459"/>
      <c r="G128" s="459"/>
      <c r="H128" s="459"/>
      <c r="I128" s="459"/>
      <c r="J128" s="459"/>
      <c r="K128" s="459"/>
      <c r="L128" s="459"/>
      <c r="M128" s="465"/>
      <c r="N128" s="499"/>
      <c r="O128" s="500"/>
      <c r="P128" s="501"/>
      <c r="S128" s="505"/>
      <c r="T128" s="506"/>
      <c r="U128" s="506"/>
      <c r="V128" s="506"/>
      <c r="W128" s="506"/>
      <c r="X128" s="507"/>
      <c r="Y128" s="505"/>
      <c r="Z128" s="506"/>
      <c r="AA128" s="506"/>
      <c r="AB128" s="506"/>
      <c r="AC128" s="506"/>
      <c r="AD128" s="507"/>
      <c r="AE128" s="505"/>
      <c r="AF128" s="506"/>
      <c r="AG128" s="506"/>
      <c r="AH128" s="506"/>
      <c r="AI128" s="506"/>
      <c r="AJ128" s="507"/>
      <c r="AK128" s="505"/>
      <c r="AL128" s="506"/>
      <c r="AM128" s="506"/>
      <c r="AN128" s="506"/>
      <c r="AO128" s="506"/>
      <c r="AP128" s="507"/>
      <c r="AS128" s="458"/>
      <c r="AT128" s="459"/>
      <c r="AU128" s="459"/>
      <c r="AV128" s="459"/>
      <c r="AW128" s="459"/>
      <c r="AX128" s="459"/>
      <c r="AY128" s="460"/>
      <c r="AZ128" s="464"/>
      <c r="BA128" s="459"/>
      <c r="BB128" s="459"/>
      <c r="BC128" s="459"/>
      <c r="BD128" s="459"/>
      <c r="BE128" s="459"/>
      <c r="BF128" s="465"/>
      <c r="BG128" s="492" t="s">
        <v>202</v>
      </c>
      <c r="BH128" s="492"/>
      <c r="BI128" s="492"/>
      <c r="BJ128" s="492"/>
      <c r="BK128" s="492"/>
      <c r="BL128" s="492"/>
      <c r="BM128" s="492"/>
      <c r="BN128" s="492"/>
      <c r="BO128" s="458"/>
      <c r="BP128" s="459"/>
      <c r="BQ128" s="459"/>
      <c r="BR128" s="459"/>
      <c r="BS128" s="459"/>
      <c r="BT128" s="459"/>
      <c r="BU128" s="465"/>
      <c r="BV128" s="458"/>
      <c r="BW128" s="459"/>
      <c r="BX128" s="459"/>
      <c r="BY128" s="459"/>
      <c r="BZ128" s="459"/>
      <c r="CA128" s="459"/>
      <c r="CB128" s="465"/>
      <c r="CC128" s="458"/>
      <c r="CD128" s="459"/>
      <c r="CE128" s="459"/>
      <c r="CF128" s="459"/>
      <c r="CG128" s="459"/>
      <c r="CH128" s="459"/>
      <c r="CI128" s="465"/>
      <c r="CJ128" s="458"/>
      <c r="CK128" s="459"/>
      <c r="CL128" s="459"/>
      <c r="CM128" s="459"/>
      <c r="CN128" s="459"/>
      <c r="CO128" s="459"/>
      <c r="CP128" s="465"/>
      <c r="CQ128" s="458"/>
      <c r="CR128" s="459"/>
      <c r="CS128" s="459"/>
      <c r="CT128" s="459"/>
      <c r="CU128" s="459"/>
      <c r="CV128" s="459"/>
      <c r="CW128" s="465"/>
      <c r="CX128" s="458"/>
      <c r="CY128" s="459"/>
      <c r="CZ128" s="459"/>
      <c r="DA128" s="459"/>
      <c r="DB128" s="459"/>
      <c r="DC128" s="459"/>
      <c r="DD128" s="465"/>
      <c r="DE128" s="482"/>
      <c r="DF128" s="483"/>
      <c r="DG128" s="483"/>
      <c r="DH128" s="483"/>
      <c r="DI128" s="483"/>
      <c r="DJ128" s="483"/>
      <c r="DK128" s="173"/>
      <c r="DL128" s="456"/>
    </row>
    <row r="129" spans="2:116" ht="20.25" customHeight="1">
      <c r="B129" s="458"/>
      <c r="C129" s="459"/>
      <c r="D129" s="459"/>
      <c r="E129" s="459"/>
      <c r="F129" s="459"/>
      <c r="G129" s="459"/>
      <c r="H129" s="459"/>
      <c r="I129" s="459"/>
      <c r="J129" s="459"/>
      <c r="K129" s="459"/>
      <c r="L129" s="459"/>
      <c r="M129" s="465"/>
      <c r="N129" s="499"/>
      <c r="O129" s="500"/>
      <c r="P129" s="501"/>
      <c r="S129" s="505"/>
      <c r="T129" s="506"/>
      <c r="U129" s="506"/>
      <c r="V129" s="506"/>
      <c r="W129" s="506"/>
      <c r="X129" s="507"/>
      <c r="Y129" s="505"/>
      <c r="Z129" s="506"/>
      <c r="AA129" s="506"/>
      <c r="AB129" s="506"/>
      <c r="AC129" s="506"/>
      <c r="AD129" s="507"/>
      <c r="AE129" s="505"/>
      <c r="AF129" s="506"/>
      <c r="AG129" s="506"/>
      <c r="AH129" s="506"/>
      <c r="AI129" s="506"/>
      <c r="AJ129" s="507"/>
      <c r="AK129" s="505"/>
      <c r="AL129" s="506"/>
      <c r="AM129" s="506"/>
      <c r="AN129" s="506"/>
      <c r="AO129" s="506"/>
      <c r="AP129" s="507"/>
      <c r="AS129" s="458"/>
      <c r="AT129" s="459"/>
      <c r="AU129" s="459"/>
      <c r="AV129" s="459"/>
      <c r="AW129" s="459"/>
      <c r="AX129" s="459"/>
      <c r="AY129" s="460"/>
      <c r="AZ129" s="464"/>
      <c r="BA129" s="459"/>
      <c r="BB129" s="459"/>
      <c r="BC129" s="459"/>
      <c r="BD129" s="459"/>
      <c r="BE129" s="459"/>
      <c r="BF129" s="465"/>
      <c r="BG129" s="189"/>
      <c r="BH129" s="190"/>
      <c r="BI129" s="191" t="str">
        <f>IFERROR(VLOOKUP(BG129,宿泊手当!$A$1:$B$5,2,FALSE),"食事の有無を選択")</f>
        <v>食事の有無を選択</v>
      </c>
      <c r="BJ129" s="189"/>
      <c r="BK129" s="192"/>
      <c r="BL129" s="488">
        <f>IFERROR((BH129+BI129)*BJ129*BK129,0)</f>
        <v>0</v>
      </c>
      <c r="BM129" s="489"/>
      <c r="BN129" s="193" t="s">
        <v>4</v>
      </c>
      <c r="BO129" s="458"/>
      <c r="BP129" s="459"/>
      <c r="BQ129" s="459"/>
      <c r="BR129" s="459"/>
      <c r="BS129" s="459"/>
      <c r="BT129" s="459"/>
      <c r="BU129" s="465"/>
      <c r="BV129" s="458"/>
      <c r="BW129" s="459"/>
      <c r="BX129" s="459"/>
      <c r="BY129" s="459"/>
      <c r="BZ129" s="459"/>
      <c r="CA129" s="459"/>
      <c r="CB129" s="465"/>
      <c r="CC129" s="458"/>
      <c r="CD129" s="459"/>
      <c r="CE129" s="459"/>
      <c r="CF129" s="459"/>
      <c r="CG129" s="459"/>
      <c r="CH129" s="459"/>
      <c r="CI129" s="465"/>
      <c r="CJ129" s="458"/>
      <c r="CK129" s="459"/>
      <c r="CL129" s="459"/>
      <c r="CM129" s="459"/>
      <c r="CN129" s="459"/>
      <c r="CO129" s="459"/>
      <c r="CP129" s="465"/>
      <c r="CQ129" s="458"/>
      <c r="CR129" s="459"/>
      <c r="CS129" s="459"/>
      <c r="CT129" s="459"/>
      <c r="CU129" s="459"/>
      <c r="CV129" s="459"/>
      <c r="CW129" s="465"/>
      <c r="CX129" s="458"/>
      <c r="CY129" s="459"/>
      <c r="CZ129" s="459"/>
      <c r="DA129" s="459"/>
      <c r="DB129" s="459"/>
      <c r="DC129" s="459"/>
      <c r="DD129" s="465"/>
      <c r="DE129" s="482"/>
      <c r="DF129" s="483"/>
      <c r="DG129" s="483"/>
      <c r="DH129" s="483"/>
      <c r="DI129" s="483"/>
      <c r="DJ129" s="483"/>
      <c r="DK129" s="173"/>
      <c r="DL129" s="456"/>
    </row>
    <row r="130" spans="2:116" ht="20.25" customHeight="1">
      <c r="B130" s="458"/>
      <c r="C130" s="459"/>
      <c r="D130" s="459"/>
      <c r="E130" s="459"/>
      <c r="F130" s="459"/>
      <c r="G130" s="459"/>
      <c r="H130" s="459"/>
      <c r="I130" s="459"/>
      <c r="J130" s="459"/>
      <c r="K130" s="459"/>
      <c r="L130" s="459"/>
      <c r="M130" s="465"/>
      <c r="N130" s="499"/>
      <c r="O130" s="500"/>
      <c r="P130" s="501"/>
      <c r="S130" s="505"/>
      <c r="T130" s="506"/>
      <c r="U130" s="506"/>
      <c r="V130" s="506"/>
      <c r="W130" s="506"/>
      <c r="X130" s="507"/>
      <c r="Y130" s="505"/>
      <c r="Z130" s="506"/>
      <c r="AA130" s="506"/>
      <c r="AB130" s="506"/>
      <c r="AC130" s="506"/>
      <c r="AD130" s="507"/>
      <c r="AE130" s="505"/>
      <c r="AF130" s="506"/>
      <c r="AG130" s="506"/>
      <c r="AH130" s="506"/>
      <c r="AI130" s="506"/>
      <c r="AJ130" s="507"/>
      <c r="AK130" s="505"/>
      <c r="AL130" s="506"/>
      <c r="AM130" s="506"/>
      <c r="AN130" s="506"/>
      <c r="AO130" s="506"/>
      <c r="AP130" s="507"/>
      <c r="AS130" s="458"/>
      <c r="AT130" s="459"/>
      <c r="AU130" s="459"/>
      <c r="AV130" s="459"/>
      <c r="AW130" s="459"/>
      <c r="AX130" s="459"/>
      <c r="AY130" s="460"/>
      <c r="AZ130" s="464"/>
      <c r="BA130" s="459"/>
      <c r="BB130" s="459"/>
      <c r="BC130" s="459"/>
      <c r="BD130" s="459"/>
      <c r="BE130" s="459"/>
      <c r="BF130" s="465"/>
      <c r="BG130" s="189"/>
      <c r="BH130" s="190"/>
      <c r="BI130" s="191" t="str">
        <f>IFERROR(VLOOKUP(BG130,宿泊手当!$A$1:$B$5,2,FALSE),"食事の有無を選択")</f>
        <v>食事の有無を選択</v>
      </c>
      <c r="BJ130" s="189"/>
      <c r="BK130" s="192"/>
      <c r="BL130" s="488">
        <f t="shared" ref="BL130:BL134" si="14">IFERROR((BH130+BI130)*BJ130*BK130,0)</f>
        <v>0</v>
      </c>
      <c r="BM130" s="489"/>
      <c r="BN130" s="193" t="s">
        <v>4</v>
      </c>
      <c r="BO130" s="458"/>
      <c r="BP130" s="459"/>
      <c r="BQ130" s="459"/>
      <c r="BR130" s="459"/>
      <c r="BS130" s="459"/>
      <c r="BT130" s="459"/>
      <c r="BU130" s="465"/>
      <c r="BV130" s="458"/>
      <c r="BW130" s="459"/>
      <c r="BX130" s="459"/>
      <c r="BY130" s="459"/>
      <c r="BZ130" s="459"/>
      <c r="CA130" s="459"/>
      <c r="CB130" s="465"/>
      <c r="CC130" s="458"/>
      <c r="CD130" s="459"/>
      <c r="CE130" s="459"/>
      <c r="CF130" s="459"/>
      <c r="CG130" s="459"/>
      <c r="CH130" s="459"/>
      <c r="CI130" s="465"/>
      <c r="CJ130" s="458"/>
      <c r="CK130" s="459"/>
      <c r="CL130" s="459"/>
      <c r="CM130" s="459"/>
      <c r="CN130" s="459"/>
      <c r="CO130" s="459"/>
      <c r="CP130" s="465"/>
      <c r="CQ130" s="458"/>
      <c r="CR130" s="459"/>
      <c r="CS130" s="459"/>
      <c r="CT130" s="459"/>
      <c r="CU130" s="459"/>
      <c r="CV130" s="459"/>
      <c r="CW130" s="465"/>
      <c r="CX130" s="458"/>
      <c r="CY130" s="459"/>
      <c r="CZ130" s="459"/>
      <c r="DA130" s="459"/>
      <c r="DB130" s="459"/>
      <c r="DC130" s="459"/>
      <c r="DD130" s="465"/>
      <c r="DE130" s="482"/>
      <c r="DF130" s="483"/>
      <c r="DG130" s="483"/>
      <c r="DH130" s="483"/>
      <c r="DI130" s="483"/>
      <c r="DJ130" s="483"/>
      <c r="DK130" s="173"/>
      <c r="DL130" s="456"/>
    </row>
    <row r="131" spans="2:116" ht="20.25" customHeight="1">
      <c r="B131" s="458"/>
      <c r="C131" s="459"/>
      <c r="D131" s="459"/>
      <c r="E131" s="459"/>
      <c r="F131" s="459"/>
      <c r="G131" s="459"/>
      <c r="H131" s="459"/>
      <c r="I131" s="459"/>
      <c r="J131" s="459"/>
      <c r="K131" s="459"/>
      <c r="L131" s="459"/>
      <c r="M131" s="465"/>
      <c r="N131" s="499"/>
      <c r="O131" s="500"/>
      <c r="P131" s="501"/>
      <c r="S131" s="505"/>
      <c r="T131" s="506"/>
      <c r="U131" s="506"/>
      <c r="V131" s="506"/>
      <c r="W131" s="506"/>
      <c r="X131" s="507"/>
      <c r="Y131" s="505"/>
      <c r="Z131" s="506"/>
      <c r="AA131" s="506"/>
      <c r="AB131" s="506"/>
      <c r="AC131" s="506"/>
      <c r="AD131" s="507"/>
      <c r="AE131" s="505"/>
      <c r="AF131" s="506"/>
      <c r="AG131" s="506"/>
      <c r="AH131" s="506"/>
      <c r="AI131" s="506"/>
      <c r="AJ131" s="507"/>
      <c r="AK131" s="505"/>
      <c r="AL131" s="506"/>
      <c r="AM131" s="506"/>
      <c r="AN131" s="506"/>
      <c r="AO131" s="506"/>
      <c r="AP131" s="507"/>
      <c r="AS131" s="458"/>
      <c r="AT131" s="459"/>
      <c r="AU131" s="459"/>
      <c r="AV131" s="459"/>
      <c r="AW131" s="459"/>
      <c r="AX131" s="459"/>
      <c r="AY131" s="460"/>
      <c r="AZ131" s="464"/>
      <c r="BA131" s="459"/>
      <c r="BB131" s="459"/>
      <c r="BC131" s="459"/>
      <c r="BD131" s="459"/>
      <c r="BE131" s="459"/>
      <c r="BF131" s="465"/>
      <c r="BG131" s="189"/>
      <c r="BH131" s="190"/>
      <c r="BI131" s="191" t="str">
        <f>IFERROR(VLOOKUP(BG131,宿泊手当!$A$1:$B$5,2,FALSE),"食事の有無を選択")</f>
        <v>食事の有無を選択</v>
      </c>
      <c r="BJ131" s="189"/>
      <c r="BK131" s="192"/>
      <c r="BL131" s="488">
        <f t="shared" si="14"/>
        <v>0</v>
      </c>
      <c r="BM131" s="489"/>
      <c r="BN131" s="193" t="s">
        <v>4</v>
      </c>
      <c r="BO131" s="458"/>
      <c r="BP131" s="459"/>
      <c r="BQ131" s="459"/>
      <c r="BR131" s="459"/>
      <c r="BS131" s="459"/>
      <c r="BT131" s="459"/>
      <c r="BU131" s="465"/>
      <c r="BV131" s="458"/>
      <c r="BW131" s="459"/>
      <c r="BX131" s="459"/>
      <c r="BY131" s="459"/>
      <c r="BZ131" s="459"/>
      <c r="CA131" s="459"/>
      <c r="CB131" s="465"/>
      <c r="CC131" s="458"/>
      <c r="CD131" s="459"/>
      <c r="CE131" s="459"/>
      <c r="CF131" s="459"/>
      <c r="CG131" s="459"/>
      <c r="CH131" s="459"/>
      <c r="CI131" s="465"/>
      <c r="CJ131" s="458"/>
      <c r="CK131" s="459"/>
      <c r="CL131" s="459"/>
      <c r="CM131" s="459"/>
      <c r="CN131" s="459"/>
      <c r="CO131" s="459"/>
      <c r="CP131" s="465"/>
      <c r="CQ131" s="458"/>
      <c r="CR131" s="459"/>
      <c r="CS131" s="459"/>
      <c r="CT131" s="459"/>
      <c r="CU131" s="459"/>
      <c r="CV131" s="459"/>
      <c r="CW131" s="465"/>
      <c r="CX131" s="458"/>
      <c r="CY131" s="459"/>
      <c r="CZ131" s="459"/>
      <c r="DA131" s="459"/>
      <c r="DB131" s="459"/>
      <c r="DC131" s="459"/>
      <c r="DD131" s="465"/>
      <c r="DE131" s="482"/>
      <c r="DF131" s="483"/>
      <c r="DG131" s="483"/>
      <c r="DH131" s="483"/>
      <c r="DI131" s="483"/>
      <c r="DJ131" s="483"/>
      <c r="DK131" s="173"/>
      <c r="DL131" s="456"/>
    </row>
    <row r="132" spans="2:116" ht="20.25" hidden="1" customHeight="1">
      <c r="B132" s="458"/>
      <c r="C132" s="459"/>
      <c r="D132" s="459"/>
      <c r="E132" s="459"/>
      <c r="F132" s="459"/>
      <c r="G132" s="459"/>
      <c r="H132" s="459"/>
      <c r="I132" s="459"/>
      <c r="J132" s="459"/>
      <c r="K132" s="459"/>
      <c r="L132" s="459"/>
      <c r="M132" s="465"/>
      <c r="N132" s="499"/>
      <c r="O132" s="500"/>
      <c r="P132" s="501"/>
      <c r="S132" s="505"/>
      <c r="T132" s="506"/>
      <c r="U132" s="506"/>
      <c r="V132" s="506"/>
      <c r="W132" s="506"/>
      <c r="X132" s="507"/>
      <c r="Y132" s="505"/>
      <c r="Z132" s="506"/>
      <c r="AA132" s="506"/>
      <c r="AB132" s="506"/>
      <c r="AC132" s="506"/>
      <c r="AD132" s="507"/>
      <c r="AE132" s="505"/>
      <c r="AF132" s="506"/>
      <c r="AG132" s="506"/>
      <c r="AH132" s="506"/>
      <c r="AI132" s="506"/>
      <c r="AJ132" s="507"/>
      <c r="AK132" s="505"/>
      <c r="AL132" s="506"/>
      <c r="AM132" s="506"/>
      <c r="AN132" s="506"/>
      <c r="AO132" s="506"/>
      <c r="AP132" s="507"/>
      <c r="AS132" s="458"/>
      <c r="AT132" s="459"/>
      <c r="AU132" s="459"/>
      <c r="AV132" s="459"/>
      <c r="AW132" s="459"/>
      <c r="AX132" s="459"/>
      <c r="AY132" s="460"/>
      <c r="AZ132" s="464"/>
      <c r="BA132" s="459"/>
      <c r="BB132" s="459"/>
      <c r="BC132" s="459"/>
      <c r="BD132" s="459"/>
      <c r="BE132" s="459"/>
      <c r="BF132" s="465"/>
      <c r="BG132" s="189"/>
      <c r="BH132" s="190"/>
      <c r="BI132" s="191" t="str">
        <f>IFERROR(VLOOKUP(BG132,宿泊手当!$A$1:$B$5,2,FALSE),"食事の有無を選択")</f>
        <v>食事の有無を選択</v>
      </c>
      <c r="BJ132" s="189"/>
      <c r="BK132" s="192"/>
      <c r="BL132" s="488">
        <f t="shared" si="14"/>
        <v>0</v>
      </c>
      <c r="BM132" s="489"/>
      <c r="BN132" s="193" t="s">
        <v>4</v>
      </c>
      <c r="BO132" s="458"/>
      <c r="BP132" s="459"/>
      <c r="BQ132" s="459"/>
      <c r="BR132" s="459"/>
      <c r="BS132" s="459"/>
      <c r="BT132" s="459"/>
      <c r="BU132" s="465"/>
      <c r="BV132" s="458"/>
      <c r="BW132" s="459"/>
      <c r="BX132" s="459"/>
      <c r="BY132" s="459"/>
      <c r="BZ132" s="459"/>
      <c r="CA132" s="459"/>
      <c r="CB132" s="465"/>
      <c r="CC132" s="458"/>
      <c r="CD132" s="459"/>
      <c r="CE132" s="459"/>
      <c r="CF132" s="459"/>
      <c r="CG132" s="459"/>
      <c r="CH132" s="459"/>
      <c r="CI132" s="465"/>
      <c r="CJ132" s="458"/>
      <c r="CK132" s="459"/>
      <c r="CL132" s="459"/>
      <c r="CM132" s="459"/>
      <c r="CN132" s="459"/>
      <c r="CO132" s="459"/>
      <c r="CP132" s="465"/>
      <c r="CQ132" s="458"/>
      <c r="CR132" s="459"/>
      <c r="CS132" s="459"/>
      <c r="CT132" s="459"/>
      <c r="CU132" s="459"/>
      <c r="CV132" s="459"/>
      <c r="CW132" s="465"/>
      <c r="CX132" s="458"/>
      <c r="CY132" s="459"/>
      <c r="CZ132" s="459"/>
      <c r="DA132" s="459"/>
      <c r="DB132" s="459"/>
      <c r="DC132" s="459"/>
      <c r="DD132" s="465"/>
      <c r="DE132" s="482"/>
      <c r="DF132" s="483"/>
      <c r="DG132" s="483"/>
      <c r="DH132" s="483"/>
      <c r="DI132" s="483"/>
      <c r="DJ132" s="483"/>
      <c r="DK132" s="173"/>
      <c r="DL132" s="456"/>
    </row>
    <row r="133" spans="2:116" ht="20.25" hidden="1" customHeight="1">
      <c r="B133" s="458"/>
      <c r="C133" s="459"/>
      <c r="D133" s="459"/>
      <c r="E133" s="459"/>
      <c r="F133" s="459"/>
      <c r="G133" s="459"/>
      <c r="H133" s="459"/>
      <c r="I133" s="459"/>
      <c r="J133" s="459"/>
      <c r="K133" s="459"/>
      <c r="L133" s="459"/>
      <c r="M133" s="465"/>
      <c r="N133" s="499"/>
      <c r="O133" s="500"/>
      <c r="P133" s="501"/>
      <c r="S133" s="505"/>
      <c r="T133" s="506"/>
      <c r="U133" s="506"/>
      <c r="V133" s="506"/>
      <c r="W133" s="506"/>
      <c r="X133" s="507"/>
      <c r="Y133" s="505"/>
      <c r="Z133" s="506"/>
      <c r="AA133" s="506"/>
      <c r="AB133" s="506"/>
      <c r="AC133" s="506"/>
      <c r="AD133" s="507"/>
      <c r="AE133" s="505"/>
      <c r="AF133" s="506"/>
      <c r="AG133" s="506"/>
      <c r="AH133" s="506"/>
      <c r="AI133" s="506"/>
      <c r="AJ133" s="507"/>
      <c r="AK133" s="505"/>
      <c r="AL133" s="506"/>
      <c r="AM133" s="506"/>
      <c r="AN133" s="506"/>
      <c r="AO133" s="506"/>
      <c r="AP133" s="507"/>
      <c r="AS133" s="458"/>
      <c r="AT133" s="459"/>
      <c r="AU133" s="459"/>
      <c r="AV133" s="459"/>
      <c r="AW133" s="459"/>
      <c r="AX133" s="459"/>
      <c r="AY133" s="460"/>
      <c r="AZ133" s="464"/>
      <c r="BA133" s="459"/>
      <c r="BB133" s="459"/>
      <c r="BC133" s="459"/>
      <c r="BD133" s="459"/>
      <c r="BE133" s="459"/>
      <c r="BF133" s="465"/>
      <c r="BG133" s="189"/>
      <c r="BH133" s="190"/>
      <c r="BI133" s="191" t="str">
        <f>IFERROR(VLOOKUP(BG133,宿泊手当!$A$1:$B$5,2,FALSE),"食事の有無を選択")</f>
        <v>食事の有無を選択</v>
      </c>
      <c r="BJ133" s="189"/>
      <c r="BK133" s="192"/>
      <c r="BL133" s="488">
        <f t="shared" si="14"/>
        <v>0</v>
      </c>
      <c r="BM133" s="489"/>
      <c r="BN133" s="193" t="s">
        <v>4</v>
      </c>
      <c r="BO133" s="458"/>
      <c r="BP133" s="459"/>
      <c r="BQ133" s="459"/>
      <c r="BR133" s="459"/>
      <c r="BS133" s="459"/>
      <c r="BT133" s="459"/>
      <c r="BU133" s="465"/>
      <c r="BV133" s="458"/>
      <c r="BW133" s="459"/>
      <c r="BX133" s="459"/>
      <c r="BY133" s="459"/>
      <c r="BZ133" s="459"/>
      <c r="CA133" s="459"/>
      <c r="CB133" s="465"/>
      <c r="CC133" s="458"/>
      <c r="CD133" s="459"/>
      <c r="CE133" s="459"/>
      <c r="CF133" s="459"/>
      <c r="CG133" s="459"/>
      <c r="CH133" s="459"/>
      <c r="CI133" s="465"/>
      <c r="CJ133" s="458"/>
      <c r="CK133" s="459"/>
      <c r="CL133" s="459"/>
      <c r="CM133" s="459"/>
      <c r="CN133" s="459"/>
      <c r="CO133" s="459"/>
      <c r="CP133" s="465"/>
      <c r="CQ133" s="458"/>
      <c r="CR133" s="459"/>
      <c r="CS133" s="459"/>
      <c r="CT133" s="459"/>
      <c r="CU133" s="459"/>
      <c r="CV133" s="459"/>
      <c r="CW133" s="465"/>
      <c r="CX133" s="458"/>
      <c r="CY133" s="459"/>
      <c r="CZ133" s="459"/>
      <c r="DA133" s="459"/>
      <c r="DB133" s="459"/>
      <c r="DC133" s="459"/>
      <c r="DD133" s="465"/>
      <c r="DE133" s="482"/>
      <c r="DF133" s="483"/>
      <c r="DG133" s="483"/>
      <c r="DH133" s="483"/>
      <c r="DI133" s="483"/>
      <c r="DJ133" s="483"/>
      <c r="DK133" s="173"/>
      <c r="DL133" s="456"/>
    </row>
    <row r="134" spans="2:116" ht="20.25" hidden="1" customHeight="1">
      <c r="B134" s="458"/>
      <c r="C134" s="459"/>
      <c r="D134" s="459"/>
      <c r="E134" s="459"/>
      <c r="F134" s="459"/>
      <c r="G134" s="459"/>
      <c r="H134" s="459"/>
      <c r="I134" s="459"/>
      <c r="J134" s="459"/>
      <c r="K134" s="459"/>
      <c r="L134" s="459"/>
      <c r="M134" s="465"/>
      <c r="N134" s="499"/>
      <c r="O134" s="500"/>
      <c r="P134" s="501"/>
      <c r="S134" s="505"/>
      <c r="T134" s="506"/>
      <c r="U134" s="506"/>
      <c r="V134" s="506"/>
      <c r="W134" s="506"/>
      <c r="X134" s="507"/>
      <c r="Y134" s="505"/>
      <c r="Z134" s="506"/>
      <c r="AA134" s="506"/>
      <c r="AB134" s="506"/>
      <c r="AC134" s="506"/>
      <c r="AD134" s="507"/>
      <c r="AE134" s="505"/>
      <c r="AF134" s="506"/>
      <c r="AG134" s="506"/>
      <c r="AH134" s="506"/>
      <c r="AI134" s="506"/>
      <c r="AJ134" s="507"/>
      <c r="AK134" s="505"/>
      <c r="AL134" s="506"/>
      <c r="AM134" s="506"/>
      <c r="AN134" s="506"/>
      <c r="AO134" s="506"/>
      <c r="AP134" s="507"/>
      <c r="AS134" s="458"/>
      <c r="AT134" s="459"/>
      <c r="AU134" s="459"/>
      <c r="AV134" s="459"/>
      <c r="AW134" s="459"/>
      <c r="AX134" s="459"/>
      <c r="AY134" s="460"/>
      <c r="AZ134" s="464"/>
      <c r="BA134" s="459"/>
      <c r="BB134" s="459"/>
      <c r="BC134" s="459"/>
      <c r="BD134" s="459"/>
      <c r="BE134" s="459"/>
      <c r="BF134" s="465"/>
      <c r="BG134" s="189"/>
      <c r="BH134" s="190"/>
      <c r="BI134" s="191" t="str">
        <f>IFERROR(VLOOKUP(BG134,宿泊手当!$A$1:$B$5,2,FALSE),"食事の有無を選択")</f>
        <v>食事の有無を選択</v>
      </c>
      <c r="BJ134" s="189"/>
      <c r="BK134" s="192"/>
      <c r="BL134" s="488">
        <f t="shared" si="14"/>
        <v>0</v>
      </c>
      <c r="BM134" s="489"/>
      <c r="BN134" s="193" t="s">
        <v>4</v>
      </c>
      <c r="BO134" s="458"/>
      <c r="BP134" s="459"/>
      <c r="BQ134" s="459"/>
      <c r="BR134" s="459"/>
      <c r="BS134" s="459"/>
      <c r="BT134" s="459"/>
      <c r="BU134" s="465"/>
      <c r="BV134" s="458"/>
      <c r="BW134" s="459"/>
      <c r="BX134" s="459"/>
      <c r="BY134" s="459"/>
      <c r="BZ134" s="459"/>
      <c r="CA134" s="459"/>
      <c r="CB134" s="465"/>
      <c r="CC134" s="458"/>
      <c r="CD134" s="459"/>
      <c r="CE134" s="459"/>
      <c r="CF134" s="459"/>
      <c r="CG134" s="459"/>
      <c r="CH134" s="459"/>
      <c r="CI134" s="465"/>
      <c r="CJ134" s="458"/>
      <c r="CK134" s="459"/>
      <c r="CL134" s="459"/>
      <c r="CM134" s="459"/>
      <c r="CN134" s="459"/>
      <c r="CO134" s="459"/>
      <c r="CP134" s="465"/>
      <c r="CQ134" s="458"/>
      <c r="CR134" s="459"/>
      <c r="CS134" s="459"/>
      <c r="CT134" s="459"/>
      <c r="CU134" s="459"/>
      <c r="CV134" s="459"/>
      <c r="CW134" s="465"/>
      <c r="CX134" s="458"/>
      <c r="CY134" s="459"/>
      <c r="CZ134" s="459"/>
      <c r="DA134" s="459"/>
      <c r="DB134" s="459"/>
      <c r="DC134" s="459"/>
      <c r="DD134" s="465"/>
      <c r="DE134" s="482"/>
      <c r="DF134" s="483"/>
      <c r="DG134" s="483"/>
      <c r="DH134" s="483"/>
      <c r="DI134" s="483"/>
      <c r="DJ134" s="483"/>
      <c r="DK134" s="173"/>
      <c r="DL134" s="456"/>
    </row>
    <row r="135" spans="2:116" ht="15.75" customHeight="1">
      <c r="B135" s="461"/>
      <c r="C135" s="462"/>
      <c r="D135" s="462"/>
      <c r="E135" s="462"/>
      <c r="F135" s="462"/>
      <c r="G135" s="462"/>
      <c r="H135" s="462"/>
      <c r="I135" s="462"/>
      <c r="J135" s="462"/>
      <c r="K135" s="462"/>
      <c r="L135" s="462"/>
      <c r="M135" s="467"/>
      <c r="N135" s="499"/>
      <c r="O135" s="500"/>
      <c r="P135" s="501"/>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1"/>
      <c r="AT135" s="462"/>
      <c r="AU135" s="462"/>
      <c r="AV135" s="462"/>
      <c r="AW135" s="462"/>
      <c r="AX135" s="462"/>
      <c r="AY135" s="463"/>
      <c r="AZ135" s="466"/>
      <c r="BA135" s="462"/>
      <c r="BB135" s="462"/>
      <c r="BC135" s="462"/>
      <c r="BD135" s="462"/>
      <c r="BE135" s="462"/>
      <c r="BF135" s="467"/>
      <c r="BG135" s="493" t="s">
        <v>210</v>
      </c>
      <c r="BH135" s="494"/>
      <c r="BI135" s="494"/>
      <c r="BJ135" s="494"/>
      <c r="BK135" s="494"/>
      <c r="BL135" s="494"/>
      <c r="BM135" s="494"/>
      <c r="BN135" s="495"/>
      <c r="BO135" s="461"/>
      <c r="BP135" s="462"/>
      <c r="BQ135" s="462"/>
      <c r="BR135" s="462"/>
      <c r="BS135" s="462"/>
      <c r="BT135" s="462"/>
      <c r="BU135" s="467"/>
      <c r="BV135" s="461"/>
      <c r="BW135" s="462"/>
      <c r="BX135" s="462"/>
      <c r="BY135" s="462"/>
      <c r="BZ135" s="462"/>
      <c r="CA135" s="462"/>
      <c r="CB135" s="467"/>
      <c r="CC135" s="461"/>
      <c r="CD135" s="462"/>
      <c r="CE135" s="462"/>
      <c r="CF135" s="462"/>
      <c r="CG135" s="462"/>
      <c r="CH135" s="462"/>
      <c r="CI135" s="467"/>
      <c r="CJ135" s="461"/>
      <c r="CK135" s="462"/>
      <c r="CL135" s="462"/>
      <c r="CM135" s="462"/>
      <c r="CN135" s="462"/>
      <c r="CO135" s="462"/>
      <c r="CP135" s="467"/>
      <c r="CQ135" s="461"/>
      <c r="CR135" s="462"/>
      <c r="CS135" s="462"/>
      <c r="CT135" s="462"/>
      <c r="CU135" s="462"/>
      <c r="CV135" s="462"/>
      <c r="CW135" s="467"/>
      <c r="CX135" s="461"/>
      <c r="CY135" s="462"/>
      <c r="CZ135" s="462"/>
      <c r="DA135" s="462"/>
      <c r="DB135" s="462"/>
      <c r="DC135" s="462"/>
      <c r="DD135" s="467"/>
      <c r="DE135" s="197"/>
      <c r="DF135" s="198"/>
      <c r="DG135" s="198"/>
      <c r="DH135" s="198"/>
      <c r="DI135" s="198"/>
      <c r="DJ135" s="198"/>
      <c r="DK135" s="199" t="s">
        <v>4</v>
      </c>
    </row>
    <row r="136" spans="2:116" ht="9.75" customHeight="1">
      <c r="B136" s="496"/>
      <c r="C136" s="497"/>
      <c r="D136" s="497"/>
      <c r="E136" s="497"/>
      <c r="F136" s="497"/>
      <c r="G136" s="497"/>
      <c r="H136" s="497"/>
      <c r="I136" s="497"/>
      <c r="J136" s="497"/>
      <c r="K136" s="497"/>
      <c r="L136" s="497"/>
      <c r="M136" s="498"/>
      <c r="N136" s="499">
        <v>8</v>
      </c>
      <c r="O136" s="500"/>
      <c r="P136" s="501"/>
      <c r="S136" s="502"/>
      <c r="T136" s="503"/>
      <c r="U136" s="503"/>
      <c r="V136" s="503"/>
      <c r="W136" s="503"/>
      <c r="X136" s="504"/>
      <c r="Y136" s="502"/>
      <c r="Z136" s="503"/>
      <c r="AA136" s="503"/>
      <c r="AB136" s="503"/>
      <c r="AC136" s="503"/>
      <c r="AD136" s="504"/>
      <c r="AE136" s="502"/>
      <c r="AF136" s="503"/>
      <c r="AG136" s="503"/>
      <c r="AH136" s="503"/>
      <c r="AI136" s="503"/>
      <c r="AJ136" s="504"/>
      <c r="AK136" s="502">
        <f>SUM(S136:AJ152)</f>
        <v>0</v>
      </c>
      <c r="AL136" s="503"/>
      <c r="AM136" s="503"/>
      <c r="AN136" s="503"/>
      <c r="AO136" s="503"/>
      <c r="AP136" s="504"/>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172"/>
      <c r="CY136" s="169"/>
      <c r="CZ136" s="169"/>
      <c r="DA136" s="169"/>
      <c r="DB136" s="169"/>
      <c r="DC136" s="169"/>
      <c r="DD136" s="171"/>
      <c r="DE136" s="480">
        <f>SUM(AS137:DD137)</f>
        <v>0</v>
      </c>
      <c r="DF136" s="481"/>
      <c r="DG136" s="481"/>
      <c r="DH136" s="481"/>
      <c r="DI136" s="481"/>
      <c r="DJ136" s="481"/>
      <c r="DK136" s="171"/>
    </row>
    <row r="137" spans="2:116" ht="18.75" customHeight="1">
      <c r="B137" s="458"/>
      <c r="C137" s="459"/>
      <c r="D137" s="459"/>
      <c r="E137" s="459"/>
      <c r="F137" s="459"/>
      <c r="G137" s="459"/>
      <c r="H137" s="459"/>
      <c r="I137" s="459"/>
      <c r="J137" s="459"/>
      <c r="K137" s="459"/>
      <c r="L137" s="459"/>
      <c r="M137" s="465"/>
      <c r="N137" s="499"/>
      <c r="O137" s="500"/>
      <c r="P137" s="501"/>
      <c r="S137" s="505"/>
      <c r="T137" s="506"/>
      <c r="U137" s="506"/>
      <c r="V137" s="506"/>
      <c r="W137" s="506"/>
      <c r="X137" s="507"/>
      <c r="Y137" s="505"/>
      <c r="Z137" s="506"/>
      <c r="AA137" s="506"/>
      <c r="AB137" s="506"/>
      <c r="AC137" s="506"/>
      <c r="AD137" s="507"/>
      <c r="AE137" s="505"/>
      <c r="AF137" s="506"/>
      <c r="AG137" s="506"/>
      <c r="AH137" s="506"/>
      <c r="AI137" s="506"/>
      <c r="AJ137" s="507"/>
      <c r="AK137" s="505"/>
      <c r="AL137" s="506"/>
      <c r="AM137" s="506"/>
      <c r="AN137" s="506"/>
      <c r="AO137" s="506"/>
      <c r="AP137" s="507"/>
      <c r="AS137" s="484"/>
      <c r="AT137" s="485"/>
      <c r="AU137" s="485"/>
      <c r="AV137" s="485"/>
      <c r="AW137" s="485"/>
      <c r="AX137" s="485"/>
      <c r="AY137" s="486"/>
      <c r="AZ137" s="485"/>
      <c r="BA137" s="485"/>
      <c r="BB137" s="485"/>
      <c r="BC137" s="485"/>
      <c r="BD137" s="485"/>
      <c r="BE137" s="485"/>
      <c r="BF137" s="487"/>
      <c r="BG137" s="484">
        <f>SUM(BL147:BM152)</f>
        <v>0</v>
      </c>
      <c r="BH137" s="485"/>
      <c r="BI137" s="485"/>
      <c r="BJ137" s="485"/>
      <c r="BK137" s="485"/>
      <c r="BL137" s="485"/>
      <c r="BM137" s="485"/>
      <c r="BN137" s="487"/>
      <c r="BO137" s="484"/>
      <c r="BP137" s="485"/>
      <c r="BQ137" s="485"/>
      <c r="BR137" s="485"/>
      <c r="BS137" s="485"/>
      <c r="BT137" s="485"/>
      <c r="BU137" s="487"/>
      <c r="BV137" s="484"/>
      <c r="BW137" s="485"/>
      <c r="BX137" s="485"/>
      <c r="BY137" s="485"/>
      <c r="BZ137" s="485"/>
      <c r="CA137" s="485"/>
      <c r="CB137" s="487"/>
      <c r="CC137" s="484"/>
      <c r="CD137" s="485"/>
      <c r="CE137" s="485"/>
      <c r="CF137" s="485"/>
      <c r="CG137" s="485"/>
      <c r="CH137" s="485"/>
      <c r="CI137" s="487"/>
      <c r="CJ137" s="484"/>
      <c r="CK137" s="485"/>
      <c r="CL137" s="485"/>
      <c r="CM137" s="485"/>
      <c r="CN137" s="485"/>
      <c r="CO137" s="485"/>
      <c r="CP137" s="487"/>
      <c r="CQ137" s="484"/>
      <c r="CR137" s="485"/>
      <c r="CS137" s="485"/>
      <c r="CT137" s="485"/>
      <c r="CU137" s="485"/>
      <c r="CV137" s="485"/>
      <c r="CW137" s="487"/>
      <c r="CX137" s="484"/>
      <c r="CY137" s="485"/>
      <c r="CZ137" s="485"/>
      <c r="DA137" s="485"/>
      <c r="DB137" s="485"/>
      <c r="DC137" s="485"/>
      <c r="DD137" s="487"/>
      <c r="DE137" s="482"/>
      <c r="DF137" s="483"/>
      <c r="DG137" s="483"/>
      <c r="DH137" s="483"/>
      <c r="DI137" s="483"/>
      <c r="DJ137" s="483"/>
      <c r="DK137" s="173"/>
      <c r="DL137" s="158" t="str">
        <f>IF(AK136=DE136,"○","一致していません")</f>
        <v>○</v>
      </c>
    </row>
    <row r="138" spans="2:116" ht="9" customHeight="1">
      <c r="B138" s="458"/>
      <c r="C138" s="459"/>
      <c r="D138" s="459"/>
      <c r="E138" s="459"/>
      <c r="F138" s="459"/>
      <c r="G138" s="459"/>
      <c r="H138" s="459"/>
      <c r="I138" s="459"/>
      <c r="J138" s="459"/>
      <c r="K138" s="459"/>
      <c r="L138" s="459"/>
      <c r="M138" s="465"/>
      <c r="N138" s="499"/>
      <c r="O138" s="500"/>
      <c r="P138" s="501"/>
      <c r="S138" s="505"/>
      <c r="T138" s="506"/>
      <c r="U138" s="506"/>
      <c r="V138" s="506"/>
      <c r="W138" s="506"/>
      <c r="X138" s="507"/>
      <c r="Y138" s="505"/>
      <c r="Z138" s="506"/>
      <c r="AA138" s="506"/>
      <c r="AB138" s="506"/>
      <c r="AC138" s="506"/>
      <c r="AD138" s="507"/>
      <c r="AE138" s="505"/>
      <c r="AF138" s="506"/>
      <c r="AG138" s="506"/>
      <c r="AH138" s="506"/>
      <c r="AI138" s="506"/>
      <c r="AJ138" s="507"/>
      <c r="AK138" s="505"/>
      <c r="AL138" s="506"/>
      <c r="AM138" s="506"/>
      <c r="AN138" s="506"/>
      <c r="AO138" s="506"/>
      <c r="AP138" s="507"/>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174"/>
      <c r="CY138" s="175"/>
      <c r="CZ138" s="175"/>
      <c r="DA138" s="175"/>
      <c r="DB138" s="175"/>
      <c r="DC138" s="175"/>
      <c r="DD138" s="179" t="s">
        <v>4</v>
      </c>
      <c r="DE138" s="482"/>
      <c r="DF138" s="483"/>
      <c r="DG138" s="483"/>
      <c r="DH138" s="483"/>
      <c r="DI138" s="483"/>
      <c r="DJ138" s="483"/>
      <c r="DK138" s="173"/>
      <c r="DL138" s="456"/>
    </row>
    <row r="139" spans="2:116" ht="15" customHeight="1">
      <c r="B139" s="458"/>
      <c r="C139" s="459"/>
      <c r="D139" s="459"/>
      <c r="E139" s="459"/>
      <c r="F139" s="459"/>
      <c r="G139" s="459"/>
      <c r="H139" s="459"/>
      <c r="I139" s="459"/>
      <c r="J139" s="459"/>
      <c r="K139" s="459"/>
      <c r="L139" s="459"/>
      <c r="M139" s="465"/>
      <c r="N139" s="499"/>
      <c r="O139" s="500"/>
      <c r="P139" s="501"/>
      <c r="S139" s="505"/>
      <c r="T139" s="506"/>
      <c r="U139" s="506"/>
      <c r="V139" s="506"/>
      <c r="W139" s="506"/>
      <c r="X139" s="507"/>
      <c r="Y139" s="505"/>
      <c r="Z139" s="506"/>
      <c r="AA139" s="506"/>
      <c r="AB139" s="506"/>
      <c r="AC139" s="506"/>
      <c r="AD139" s="507"/>
      <c r="AE139" s="505"/>
      <c r="AF139" s="506"/>
      <c r="AG139" s="506"/>
      <c r="AH139" s="506"/>
      <c r="AI139" s="506"/>
      <c r="AJ139" s="507"/>
      <c r="AK139" s="505"/>
      <c r="AL139" s="506"/>
      <c r="AM139" s="506"/>
      <c r="AN139" s="506"/>
      <c r="AO139" s="506"/>
      <c r="AP139" s="507"/>
      <c r="AS139" s="180" t="s">
        <v>24</v>
      </c>
      <c r="AT139" s="181"/>
      <c r="AU139" s="181"/>
      <c r="AV139" s="181"/>
      <c r="AW139" s="181"/>
      <c r="AX139" s="181"/>
      <c r="AY139" s="182"/>
      <c r="AZ139" s="181"/>
      <c r="BA139" s="181"/>
      <c r="BB139" s="181"/>
      <c r="BC139" s="181"/>
      <c r="BD139" s="181"/>
      <c r="BE139" s="181"/>
      <c r="BF139" s="183"/>
      <c r="BG139" s="457" t="s">
        <v>194</v>
      </c>
      <c r="BH139" s="457"/>
      <c r="BI139" s="457"/>
      <c r="BJ139" s="457"/>
      <c r="BK139" s="457"/>
      <c r="BL139" s="457"/>
      <c r="BM139" s="457"/>
      <c r="BN139" s="457"/>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184"/>
      <c r="CY139" s="181"/>
      <c r="CZ139" s="181"/>
      <c r="DA139" s="181"/>
      <c r="DB139" s="181"/>
      <c r="DC139" s="181"/>
      <c r="DD139" s="183"/>
      <c r="DE139" s="482"/>
      <c r="DF139" s="483"/>
      <c r="DG139" s="483"/>
      <c r="DH139" s="483"/>
      <c r="DI139" s="483"/>
      <c r="DJ139" s="483"/>
      <c r="DK139" s="173"/>
      <c r="DL139" s="456"/>
    </row>
    <row r="140" spans="2:116" ht="15" customHeight="1">
      <c r="B140" s="458"/>
      <c r="C140" s="459"/>
      <c r="D140" s="459"/>
      <c r="E140" s="459"/>
      <c r="F140" s="459"/>
      <c r="G140" s="459"/>
      <c r="H140" s="459"/>
      <c r="I140" s="459"/>
      <c r="J140" s="459"/>
      <c r="K140" s="459"/>
      <c r="L140" s="459"/>
      <c r="M140" s="465"/>
      <c r="N140" s="499"/>
      <c r="O140" s="500"/>
      <c r="P140" s="501"/>
      <c r="S140" s="505"/>
      <c r="T140" s="506"/>
      <c r="U140" s="506"/>
      <c r="V140" s="506"/>
      <c r="W140" s="506"/>
      <c r="X140" s="507"/>
      <c r="Y140" s="505"/>
      <c r="Z140" s="506"/>
      <c r="AA140" s="506"/>
      <c r="AB140" s="506"/>
      <c r="AC140" s="506"/>
      <c r="AD140" s="507"/>
      <c r="AE140" s="505"/>
      <c r="AF140" s="506"/>
      <c r="AG140" s="506"/>
      <c r="AH140" s="506"/>
      <c r="AI140" s="506"/>
      <c r="AJ140" s="507"/>
      <c r="AK140" s="505"/>
      <c r="AL140" s="506"/>
      <c r="AM140" s="506"/>
      <c r="AN140" s="506"/>
      <c r="AO140" s="506"/>
      <c r="AP140" s="507"/>
      <c r="AS140" s="458"/>
      <c r="AT140" s="459"/>
      <c r="AU140" s="459"/>
      <c r="AV140" s="459"/>
      <c r="AW140" s="459"/>
      <c r="AX140" s="459"/>
      <c r="AY140" s="460"/>
      <c r="AZ140" s="464"/>
      <c r="BA140" s="459"/>
      <c r="BB140" s="459"/>
      <c r="BC140" s="459"/>
      <c r="BD140" s="459"/>
      <c r="BE140" s="459"/>
      <c r="BF140" s="465"/>
      <c r="BG140" s="468" t="s">
        <v>208</v>
      </c>
      <c r="BH140" s="469"/>
      <c r="BI140" s="470" t="s">
        <v>207</v>
      </c>
      <c r="BJ140" s="472" t="s">
        <v>200</v>
      </c>
      <c r="BK140" s="472" t="s">
        <v>205</v>
      </c>
      <c r="BL140" s="474" t="s">
        <v>201</v>
      </c>
      <c r="BM140" s="475"/>
      <c r="BN140" s="476"/>
      <c r="BO140" s="458"/>
      <c r="BP140" s="459"/>
      <c r="BQ140" s="459"/>
      <c r="BR140" s="459"/>
      <c r="BS140" s="459"/>
      <c r="BT140" s="459"/>
      <c r="BU140" s="465"/>
      <c r="BV140" s="458"/>
      <c r="BW140" s="459"/>
      <c r="BX140" s="459"/>
      <c r="BY140" s="459"/>
      <c r="BZ140" s="459"/>
      <c r="CA140" s="459"/>
      <c r="CB140" s="465"/>
      <c r="CC140" s="458"/>
      <c r="CD140" s="459"/>
      <c r="CE140" s="459"/>
      <c r="CF140" s="459"/>
      <c r="CG140" s="459"/>
      <c r="CH140" s="459"/>
      <c r="CI140" s="465"/>
      <c r="CJ140" s="458"/>
      <c r="CK140" s="459"/>
      <c r="CL140" s="459"/>
      <c r="CM140" s="459"/>
      <c r="CN140" s="459"/>
      <c r="CO140" s="459"/>
      <c r="CP140" s="465"/>
      <c r="CQ140" s="458"/>
      <c r="CR140" s="459"/>
      <c r="CS140" s="459"/>
      <c r="CT140" s="459"/>
      <c r="CU140" s="459"/>
      <c r="CV140" s="459"/>
      <c r="CW140" s="465"/>
      <c r="CX140" s="458"/>
      <c r="CY140" s="459"/>
      <c r="CZ140" s="459"/>
      <c r="DA140" s="459"/>
      <c r="DB140" s="459"/>
      <c r="DC140" s="459"/>
      <c r="DD140" s="465"/>
      <c r="DE140" s="482"/>
      <c r="DF140" s="483"/>
      <c r="DG140" s="483"/>
      <c r="DH140" s="483"/>
      <c r="DI140" s="483"/>
      <c r="DJ140" s="483"/>
      <c r="DK140" s="173"/>
      <c r="DL140" s="456"/>
    </row>
    <row r="141" spans="2:116" ht="13.5" customHeight="1">
      <c r="B141" s="458"/>
      <c r="C141" s="459"/>
      <c r="D141" s="459"/>
      <c r="E141" s="459"/>
      <c r="F141" s="459"/>
      <c r="G141" s="459"/>
      <c r="H141" s="459"/>
      <c r="I141" s="459"/>
      <c r="J141" s="459"/>
      <c r="K141" s="459"/>
      <c r="L141" s="459"/>
      <c r="M141" s="465"/>
      <c r="N141" s="499"/>
      <c r="O141" s="500"/>
      <c r="P141" s="501"/>
      <c r="S141" s="505"/>
      <c r="T141" s="506"/>
      <c r="U141" s="506"/>
      <c r="V141" s="506"/>
      <c r="W141" s="506"/>
      <c r="X141" s="507"/>
      <c r="Y141" s="505"/>
      <c r="Z141" s="506"/>
      <c r="AA141" s="506"/>
      <c r="AB141" s="506"/>
      <c r="AC141" s="506"/>
      <c r="AD141" s="507"/>
      <c r="AE141" s="505"/>
      <c r="AF141" s="506"/>
      <c r="AG141" s="506"/>
      <c r="AH141" s="506"/>
      <c r="AI141" s="506"/>
      <c r="AJ141" s="507"/>
      <c r="AK141" s="505"/>
      <c r="AL141" s="506"/>
      <c r="AM141" s="506"/>
      <c r="AN141" s="506"/>
      <c r="AO141" s="506"/>
      <c r="AP141" s="507"/>
      <c r="AS141" s="458"/>
      <c r="AT141" s="459"/>
      <c r="AU141" s="459"/>
      <c r="AV141" s="459"/>
      <c r="AW141" s="459"/>
      <c r="AX141" s="459"/>
      <c r="AY141" s="460"/>
      <c r="AZ141" s="464"/>
      <c r="BA141" s="459"/>
      <c r="BB141" s="459"/>
      <c r="BC141" s="459"/>
      <c r="BD141" s="459"/>
      <c r="BE141" s="459"/>
      <c r="BF141" s="465"/>
      <c r="BG141" s="185" t="s">
        <v>195</v>
      </c>
      <c r="BH141" s="186" t="s">
        <v>3</v>
      </c>
      <c r="BI141" s="471"/>
      <c r="BJ141" s="473"/>
      <c r="BK141" s="473"/>
      <c r="BL141" s="477"/>
      <c r="BM141" s="478"/>
      <c r="BN141" s="479"/>
      <c r="BO141" s="458"/>
      <c r="BP141" s="459"/>
      <c r="BQ141" s="459"/>
      <c r="BR141" s="459"/>
      <c r="BS141" s="459"/>
      <c r="BT141" s="459"/>
      <c r="BU141" s="465"/>
      <c r="BV141" s="458"/>
      <c r="BW141" s="459"/>
      <c r="BX141" s="459"/>
      <c r="BY141" s="459"/>
      <c r="BZ141" s="459"/>
      <c r="CA141" s="459"/>
      <c r="CB141" s="465"/>
      <c r="CC141" s="458"/>
      <c r="CD141" s="459"/>
      <c r="CE141" s="459"/>
      <c r="CF141" s="459"/>
      <c r="CG141" s="459"/>
      <c r="CH141" s="459"/>
      <c r="CI141" s="465"/>
      <c r="CJ141" s="458"/>
      <c r="CK141" s="459"/>
      <c r="CL141" s="459"/>
      <c r="CM141" s="459"/>
      <c r="CN141" s="459"/>
      <c r="CO141" s="459"/>
      <c r="CP141" s="465"/>
      <c r="CQ141" s="458"/>
      <c r="CR141" s="459"/>
      <c r="CS141" s="459"/>
      <c r="CT141" s="459"/>
      <c r="CU141" s="459"/>
      <c r="CV141" s="459"/>
      <c r="CW141" s="465"/>
      <c r="CX141" s="458"/>
      <c r="CY141" s="459"/>
      <c r="CZ141" s="459"/>
      <c r="DA141" s="459"/>
      <c r="DB141" s="459"/>
      <c r="DC141" s="459"/>
      <c r="DD141" s="465"/>
      <c r="DE141" s="482"/>
      <c r="DF141" s="483"/>
      <c r="DG141" s="483"/>
      <c r="DH141" s="483"/>
      <c r="DI141" s="483"/>
      <c r="DJ141" s="483"/>
      <c r="DK141" s="173"/>
      <c r="DL141" s="456"/>
    </row>
    <row r="142" spans="2:116" ht="20.25" customHeight="1">
      <c r="B142" s="458"/>
      <c r="C142" s="459"/>
      <c r="D142" s="459"/>
      <c r="E142" s="459"/>
      <c r="F142" s="459"/>
      <c r="G142" s="459"/>
      <c r="H142" s="459"/>
      <c r="I142" s="459"/>
      <c r="J142" s="459"/>
      <c r="K142" s="459"/>
      <c r="L142" s="459"/>
      <c r="M142" s="465"/>
      <c r="N142" s="499"/>
      <c r="O142" s="500"/>
      <c r="P142" s="501"/>
      <c r="S142" s="505"/>
      <c r="T142" s="506"/>
      <c r="U142" s="506"/>
      <c r="V142" s="506"/>
      <c r="W142" s="506"/>
      <c r="X142" s="507"/>
      <c r="Y142" s="505"/>
      <c r="Z142" s="506"/>
      <c r="AA142" s="506"/>
      <c r="AB142" s="506"/>
      <c r="AC142" s="506"/>
      <c r="AD142" s="507"/>
      <c r="AE142" s="505"/>
      <c r="AF142" s="506"/>
      <c r="AG142" s="506"/>
      <c r="AH142" s="506"/>
      <c r="AI142" s="506"/>
      <c r="AJ142" s="507"/>
      <c r="AK142" s="505"/>
      <c r="AL142" s="506"/>
      <c r="AM142" s="506"/>
      <c r="AN142" s="506"/>
      <c r="AO142" s="506"/>
      <c r="AP142" s="507"/>
      <c r="AS142" s="458"/>
      <c r="AT142" s="459"/>
      <c r="AU142" s="459"/>
      <c r="AV142" s="459"/>
      <c r="AW142" s="459"/>
      <c r="AX142" s="459"/>
      <c r="AY142" s="460"/>
      <c r="AZ142" s="464"/>
      <c r="BA142" s="459"/>
      <c r="BB142" s="459"/>
      <c r="BC142" s="459"/>
      <c r="BD142" s="459"/>
      <c r="BE142" s="459"/>
      <c r="BF142" s="465"/>
      <c r="BG142" s="187"/>
      <c r="BH142" s="221">
        <f>IFERROR(VLOOKUP(【⑤選手強化】事業!AY24,宿泊費基準額!_xlnm.Print_Area,2,FALSE),0)</f>
        <v>0</v>
      </c>
      <c r="BI142" s="222" t="str">
        <f>IFERROR(VLOOKUP(BG142,宿泊手当!$A$1:$B$5,2,FALSE),"食事の有無を選択")</f>
        <v>食事の有無を選択</v>
      </c>
      <c r="BJ142" s="223"/>
      <c r="BK142" s="223"/>
      <c r="BL142" s="490">
        <f>IFERROR(BH142+BI142,0)</f>
        <v>0</v>
      </c>
      <c r="BM142" s="491"/>
      <c r="BN142" s="188" t="s">
        <v>4</v>
      </c>
      <c r="BO142" s="458"/>
      <c r="BP142" s="459"/>
      <c r="BQ142" s="459"/>
      <c r="BR142" s="459"/>
      <c r="BS142" s="459"/>
      <c r="BT142" s="459"/>
      <c r="BU142" s="465"/>
      <c r="BV142" s="458"/>
      <c r="BW142" s="459"/>
      <c r="BX142" s="459"/>
      <c r="BY142" s="459"/>
      <c r="BZ142" s="459"/>
      <c r="CA142" s="459"/>
      <c r="CB142" s="465"/>
      <c r="CC142" s="458"/>
      <c r="CD142" s="459"/>
      <c r="CE142" s="459"/>
      <c r="CF142" s="459"/>
      <c r="CG142" s="459"/>
      <c r="CH142" s="459"/>
      <c r="CI142" s="465"/>
      <c r="CJ142" s="458"/>
      <c r="CK142" s="459"/>
      <c r="CL142" s="459"/>
      <c r="CM142" s="459"/>
      <c r="CN142" s="459"/>
      <c r="CO142" s="459"/>
      <c r="CP142" s="465"/>
      <c r="CQ142" s="458"/>
      <c r="CR142" s="459"/>
      <c r="CS142" s="459"/>
      <c r="CT142" s="459"/>
      <c r="CU142" s="459"/>
      <c r="CV142" s="459"/>
      <c r="CW142" s="465"/>
      <c r="CX142" s="458"/>
      <c r="CY142" s="459"/>
      <c r="CZ142" s="459"/>
      <c r="DA142" s="459"/>
      <c r="DB142" s="459"/>
      <c r="DC142" s="459"/>
      <c r="DD142" s="465"/>
      <c r="DE142" s="482"/>
      <c r="DF142" s="483"/>
      <c r="DG142" s="483"/>
      <c r="DH142" s="483"/>
      <c r="DI142" s="483"/>
      <c r="DJ142" s="483"/>
      <c r="DK142" s="173"/>
      <c r="DL142" s="456"/>
    </row>
    <row r="143" spans="2:116" ht="20.25" customHeight="1">
      <c r="B143" s="458"/>
      <c r="C143" s="459"/>
      <c r="D143" s="459"/>
      <c r="E143" s="459"/>
      <c r="F143" s="459"/>
      <c r="G143" s="459"/>
      <c r="H143" s="459"/>
      <c r="I143" s="459"/>
      <c r="J143" s="459"/>
      <c r="K143" s="459"/>
      <c r="L143" s="459"/>
      <c r="M143" s="465"/>
      <c r="N143" s="499"/>
      <c r="O143" s="500"/>
      <c r="P143" s="501"/>
      <c r="S143" s="505"/>
      <c r="T143" s="506"/>
      <c r="U143" s="506"/>
      <c r="V143" s="506"/>
      <c r="W143" s="506"/>
      <c r="X143" s="507"/>
      <c r="Y143" s="505"/>
      <c r="Z143" s="506"/>
      <c r="AA143" s="506"/>
      <c r="AB143" s="506"/>
      <c r="AC143" s="506"/>
      <c r="AD143" s="507"/>
      <c r="AE143" s="505"/>
      <c r="AF143" s="506"/>
      <c r="AG143" s="506"/>
      <c r="AH143" s="506"/>
      <c r="AI143" s="506"/>
      <c r="AJ143" s="507"/>
      <c r="AK143" s="505"/>
      <c r="AL143" s="506"/>
      <c r="AM143" s="506"/>
      <c r="AN143" s="506"/>
      <c r="AO143" s="506"/>
      <c r="AP143" s="507"/>
      <c r="AS143" s="458"/>
      <c r="AT143" s="459"/>
      <c r="AU143" s="459"/>
      <c r="AV143" s="459"/>
      <c r="AW143" s="459"/>
      <c r="AX143" s="459"/>
      <c r="AY143" s="460"/>
      <c r="AZ143" s="464"/>
      <c r="BA143" s="459"/>
      <c r="BB143" s="459"/>
      <c r="BC143" s="459"/>
      <c r="BD143" s="459"/>
      <c r="BE143" s="459"/>
      <c r="BF143" s="465"/>
      <c r="BG143" s="187"/>
      <c r="BH143" s="221">
        <f>$BH$142</f>
        <v>0</v>
      </c>
      <c r="BI143" s="222" t="str">
        <f>IFERROR(VLOOKUP(BG143,宿泊手当!$A$1:$B$5,2,FALSE),"食事の有無を選択")</f>
        <v>食事の有無を選択</v>
      </c>
      <c r="BJ143" s="223"/>
      <c r="BK143" s="223"/>
      <c r="BL143" s="490">
        <f>IFERROR(BH143+BI143,0)</f>
        <v>0</v>
      </c>
      <c r="BM143" s="491"/>
      <c r="BN143" s="188" t="s">
        <v>4</v>
      </c>
      <c r="BO143" s="458"/>
      <c r="BP143" s="459"/>
      <c r="BQ143" s="459"/>
      <c r="BR143" s="459"/>
      <c r="BS143" s="459"/>
      <c r="BT143" s="459"/>
      <c r="BU143" s="465"/>
      <c r="BV143" s="458"/>
      <c r="BW143" s="459"/>
      <c r="BX143" s="459"/>
      <c r="BY143" s="459"/>
      <c r="BZ143" s="459"/>
      <c r="CA143" s="459"/>
      <c r="CB143" s="465"/>
      <c r="CC143" s="458"/>
      <c r="CD143" s="459"/>
      <c r="CE143" s="459"/>
      <c r="CF143" s="459"/>
      <c r="CG143" s="459"/>
      <c r="CH143" s="459"/>
      <c r="CI143" s="465"/>
      <c r="CJ143" s="458"/>
      <c r="CK143" s="459"/>
      <c r="CL143" s="459"/>
      <c r="CM143" s="459"/>
      <c r="CN143" s="459"/>
      <c r="CO143" s="459"/>
      <c r="CP143" s="465"/>
      <c r="CQ143" s="458"/>
      <c r="CR143" s="459"/>
      <c r="CS143" s="459"/>
      <c r="CT143" s="459"/>
      <c r="CU143" s="459"/>
      <c r="CV143" s="459"/>
      <c r="CW143" s="465"/>
      <c r="CX143" s="458"/>
      <c r="CY143" s="459"/>
      <c r="CZ143" s="459"/>
      <c r="DA143" s="459"/>
      <c r="DB143" s="459"/>
      <c r="DC143" s="459"/>
      <c r="DD143" s="465"/>
      <c r="DE143" s="482"/>
      <c r="DF143" s="483"/>
      <c r="DG143" s="483"/>
      <c r="DH143" s="483"/>
      <c r="DI143" s="483"/>
      <c r="DJ143" s="483"/>
      <c r="DK143" s="173"/>
      <c r="DL143" s="456"/>
    </row>
    <row r="144" spans="2:116" ht="20.25" hidden="1" customHeight="1">
      <c r="B144" s="458"/>
      <c r="C144" s="459"/>
      <c r="D144" s="459"/>
      <c r="E144" s="459"/>
      <c r="F144" s="459"/>
      <c r="G144" s="459"/>
      <c r="H144" s="459"/>
      <c r="I144" s="459"/>
      <c r="J144" s="459"/>
      <c r="K144" s="459"/>
      <c r="L144" s="459"/>
      <c r="M144" s="465"/>
      <c r="N144" s="499"/>
      <c r="O144" s="500"/>
      <c r="P144" s="501"/>
      <c r="S144" s="505"/>
      <c r="T144" s="506"/>
      <c r="U144" s="506"/>
      <c r="V144" s="506"/>
      <c r="W144" s="506"/>
      <c r="X144" s="507"/>
      <c r="Y144" s="505"/>
      <c r="Z144" s="506"/>
      <c r="AA144" s="506"/>
      <c r="AB144" s="506"/>
      <c r="AC144" s="506"/>
      <c r="AD144" s="507"/>
      <c r="AE144" s="505"/>
      <c r="AF144" s="506"/>
      <c r="AG144" s="506"/>
      <c r="AH144" s="506"/>
      <c r="AI144" s="506"/>
      <c r="AJ144" s="507"/>
      <c r="AK144" s="505"/>
      <c r="AL144" s="506"/>
      <c r="AM144" s="506"/>
      <c r="AN144" s="506"/>
      <c r="AO144" s="506"/>
      <c r="AP144" s="507"/>
      <c r="AS144" s="458"/>
      <c r="AT144" s="459"/>
      <c r="AU144" s="459"/>
      <c r="AV144" s="459"/>
      <c r="AW144" s="459"/>
      <c r="AX144" s="459"/>
      <c r="AY144" s="460"/>
      <c r="AZ144" s="464"/>
      <c r="BA144" s="459"/>
      <c r="BB144" s="459"/>
      <c r="BC144" s="459"/>
      <c r="BD144" s="459"/>
      <c r="BE144" s="459"/>
      <c r="BF144" s="465"/>
      <c r="BG144" s="187"/>
      <c r="BH144" s="221">
        <f t="shared" ref="BH144:BH145" si="15">$BH$142</f>
        <v>0</v>
      </c>
      <c r="BI144" s="222" t="str">
        <f>IFERROR(VLOOKUP(BG144,宿泊手当!$A$1:$B$5,2,FALSE),"食事の有無を選択")</f>
        <v>食事の有無を選択</v>
      </c>
      <c r="BJ144" s="223"/>
      <c r="BK144" s="223"/>
      <c r="BL144" s="490">
        <f>IFERROR(BH144+BI144,0)</f>
        <v>0</v>
      </c>
      <c r="BM144" s="491"/>
      <c r="BN144" s="188" t="s">
        <v>4</v>
      </c>
      <c r="BO144" s="458"/>
      <c r="BP144" s="459"/>
      <c r="BQ144" s="459"/>
      <c r="BR144" s="459"/>
      <c r="BS144" s="459"/>
      <c r="BT144" s="459"/>
      <c r="BU144" s="465"/>
      <c r="BV144" s="458"/>
      <c r="BW144" s="459"/>
      <c r="BX144" s="459"/>
      <c r="BY144" s="459"/>
      <c r="BZ144" s="459"/>
      <c r="CA144" s="459"/>
      <c r="CB144" s="465"/>
      <c r="CC144" s="458"/>
      <c r="CD144" s="459"/>
      <c r="CE144" s="459"/>
      <c r="CF144" s="459"/>
      <c r="CG144" s="459"/>
      <c r="CH144" s="459"/>
      <c r="CI144" s="465"/>
      <c r="CJ144" s="458"/>
      <c r="CK144" s="459"/>
      <c r="CL144" s="459"/>
      <c r="CM144" s="459"/>
      <c r="CN144" s="459"/>
      <c r="CO144" s="459"/>
      <c r="CP144" s="465"/>
      <c r="CQ144" s="458"/>
      <c r="CR144" s="459"/>
      <c r="CS144" s="459"/>
      <c r="CT144" s="459"/>
      <c r="CU144" s="459"/>
      <c r="CV144" s="459"/>
      <c r="CW144" s="465"/>
      <c r="CX144" s="458"/>
      <c r="CY144" s="459"/>
      <c r="CZ144" s="459"/>
      <c r="DA144" s="459"/>
      <c r="DB144" s="459"/>
      <c r="DC144" s="459"/>
      <c r="DD144" s="465"/>
      <c r="DE144" s="482"/>
      <c r="DF144" s="483"/>
      <c r="DG144" s="483"/>
      <c r="DH144" s="483"/>
      <c r="DI144" s="483"/>
      <c r="DJ144" s="483"/>
      <c r="DK144" s="173"/>
      <c r="DL144" s="456"/>
    </row>
    <row r="145" spans="2:116" ht="20.25" hidden="1" customHeight="1">
      <c r="B145" s="458"/>
      <c r="C145" s="459"/>
      <c r="D145" s="459"/>
      <c r="E145" s="459"/>
      <c r="F145" s="459"/>
      <c r="G145" s="459"/>
      <c r="H145" s="459"/>
      <c r="I145" s="459"/>
      <c r="J145" s="459"/>
      <c r="K145" s="459"/>
      <c r="L145" s="459"/>
      <c r="M145" s="465"/>
      <c r="N145" s="499"/>
      <c r="O145" s="500"/>
      <c r="P145" s="501"/>
      <c r="S145" s="505"/>
      <c r="T145" s="506"/>
      <c r="U145" s="506"/>
      <c r="V145" s="506"/>
      <c r="W145" s="506"/>
      <c r="X145" s="507"/>
      <c r="Y145" s="505"/>
      <c r="Z145" s="506"/>
      <c r="AA145" s="506"/>
      <c r="AB145" s="506"/>
      <c r="AC145" s="506"/>
      <c r="AD145" s="507"/>
      <c r="AE145" s="505"/>
      <c r="AF145" s="506"/>
      <c r="AG145" s="506"/>
      <c r="AH145" s="506"/>
      <c r="AI145" s="506"/>
      <c r="AJ145" s="507"/>
      <c r="AK145" s="505"/>
      <c r="AL145" s="506"/>
      <c r="AM145" s="506"/>
      <c r="AN145" s="506"/>
      <c r="AO145" s="506"/>
      <c r="AP145" s="507"/>
      <c r="AS145" s="458"/>
      <c r="AT145" s="459"/>
      <c r="AU145" s="459"/>
      <c r="AV145" s="459"/>
      <c r="AW145" s="459"/>
      <c r="AX145" s="459"/>
      <c r="AY145" s="460"/>
      <c r="AZ145" s="464"/>
      <c r="BA145" s="459"/>
      <c r="BB145" s="459"/>
      <c r="BC145" s="459"/>
      <c r="BD145" s="459"/>
      <c r="BE145" s="459"/>
      <c r="BF145" s="465"/>
      <c r="BG145" s="187"/>
      <c r="BH145" s="221">
        <f t="shared" si="15"/>
        <v>0</v>
      </c>
      <c r="BI145" s="222" t="str">
        <f>IFERROR(VLOOKUP(BG145,宿泊手当!$A$1:$B$5,2,FALSE),"食事の有無を選択")</f>
        <v>食事の有無を選択</v>
      </c>
      <c r="BJ145" s="223"/>
      <c r="BK145" s="223"/>
      <c r="BL145" s="490">
        <f>IFERROR(BH145+BI145,0)</f>
        <v>0</v>
      </c>
      <c r="BM145" s="491"/>
      <c r="BN145" s="188" t="s">
        <v>4</v>
      </c>
      <c r="BO145" s="458"/>
      <c r="BP145" s="459"/>
      <c r="BQ145" s="459"/>
      <c r="BR145" s="459"/>
      <c r="BS145" s="459"/>
      <c r="BT145" s="459"/>
      <c r="BU145" s="465"/>
      <c r="BV145" s="458"/>
      <c r="BW145" s="459"/>
      <c r="BX145" s="459"/>
      <c r="BY145" s="459"/>
      <c r="BZ145" s="459"/>
      <c r="CA145" s="459"/>
      <c r="CB145" s="465"/>
      <c r="CC145" s="458"/>
      <c r="CD145" s="459"/>
      <c r="CE145" s="459"/>
      <c r="CF145" s="459"/>
      <c r="CG145" s="459"/>
      <c r="CH145" s="459"/>
      <c r="CI145" s="465"/>
      <c r="CJ145" s="458"/>
      <c r="CK145" s="459"/>
      <c r="CL145" s="459"/>
      <c r="CM145" s="459"/>
      <c r="CN145" s="459"/>
      <c r="CO145" s="459"/>
      <c r="CP145" s="465"/>
      <c r="CQ145" s="458"/>
      <c r="CR145" s="459"/>
      <c r="CS145" s="459"/>
      <c r="CT145" s="459"/>
      <c r="CU145" s="459"/>
      <c r="CV145" s="459"/>
      <c r="CW145" s="465"/>
      <c r="CX145" s="458"/>
      <c r="CY145" s="459"/>
      <c r="CZ145" s="459"/>
      <c r="DA145" s="459"/>
      <c r="DB145" s="459"/>
      <c r="DC145" s="459"/>
      <c r="DD145" s="465"/>
      <c r="DE145" s="482"/>
      <c r="DF145" s="483"/>
      <c r="DG145" s="483"/>
      <c r="DH145" s="483"/>
      <c r="DI145" s="483"/>
      <c r="DJ145" s="483"/>
      <c r="DK145" s="173"/>
      <c r="DL145" s="456"/>
    </row>
    <row r="146" spans="2:116" ht="15" customHeight="1">
      <c r="B146" s="458"/>
      <c r="C146" s="459"/>
      <c r="D146" s="459"/>
      <c r="E146" s="459"/>
      <c r="F146" s="459"/>
      <c r="G146" s="459"/>
      <c r="H146" s="459"/>
      <c r="I146" s="459"/>
      <c r="J146" s="459"/>
      <c r="K146" s="459"/>
      <c r="L146" s="459"/>
      <c r="M146" s="465"/>
      <c r="N146" s="499"/>
      <c r="O146" s="500"/>
      <c r="P146" s="501"/>
      <c r="S146" s="505"/>
      <c r="T146" s="506"/>
      <c r="U146" s="506"/>
      <c r="V146" s="506"/>
      <c r="W146" s="506"/>
      <c r="X146" s="507"/>
      <c r="Y146" s="505"/>
      <c r="Z146" s="506"/>
      <c r="AA146" s="506"/>
      <c r="AB146" s="506"/>
      <c r="AC146" s="506"/>
      <c r="AD146" s="507"/>
      <c r="AE146" s="505"/>
      <c r="AF146" s="506"/>
      <c r="AG146" s="506"/>
      <c r="AH146" s="506"/>
      <c r="AI146" s="506"/>
      <c r="AJ146" s="507"/>
      <c r="AK146" s="505"/>
      <c r="AL146" s="506"/>
      <c r="AM146" s="506"/>
      <c r="AN146" s="506"/>
      <c r="AO146" s="506"/>
      <c r="AP146" s="507"/>
      <c r="AS146" s="458"/>
      <c r="AT146" s="459"/>
      <c r="AU146" s="459"/>
      <c r="AV146" s="459"/>
      <c r="AW146" s="459"/>
      <c r="AX146" s="459"/>
      <c r="AY146" s="460"/>
      <c r="AZ146" s="464"/>
      <c r="BA146" s="459"/>
      <c r="BB146" s="459"/>
      <c r="BC146" s="459"/>
      <c r="BD146" s="459"/>
      <c r="BE146" s="459"/>
      <c r="BF146" s="465"/>
      <c r="BG146" s="492" t="s">
        <v>202</v>
      </c>
      <c r="BH146" s="492"/>
      <c r="BI146" s="492"/>
      <c r="BJ146" s="492"/>
      <c r="BK146" s="492"/>
      <c r="BL146" s="492"/>
      <c r="BM146" s="492"/>
      <c r="BN146" s="492"/>
      <c r="BO146" s="458"/>
      <c r="BP146" s="459"/>
      <c r="BQ146" s="459"/>
      <c r="BR146" s="459"/>
      <c r="BS146" s="459"/>
      <c r="BT146" s="459"/>
      <c r="BU146" s="465"/>
      <c r="BV146" s="458"/>
      <c r="BW146" s="459"/>
      <c r="BX146" s="459"/>
      <c r="BY146" s="459"/>
      <c r="BZ146" s="459"/>
      <c r="CA146" s="459"/>
      <c r="CB146" s="465"/>
      <c r="CC146" s="458"/>
      <c r="CD146" s="459"/>
      <c r="CE146" s="459"/>
      <c r="CF146" s="459"/>
      <c r="CG146" s="459"/>
      <c r="CH146" s="459"/>
      <c r="CI146" s="465"/>
      <c r="CJ146" s="458"/>
      <c r="CK146" s="459"/>
      <c r="CL146" s="459"/>
      <c r="CM146" s="459"/>
      <c r="CN146" s="459"/>
      <c r="CO146" s="459"/>
      <c r="CP146" s="465"/>
      <c r="CQ146" s="458"/>
      <c r="CR146" s="459"/>
      <c r="CS146" s="459"/>
      <c r="CT146" s="459"/>
      <c r="CU146" s="459"/>
      <c r="CV146" s="459"/>
      <c r="CW146" s="465"/>
      <c r="CX146" s="458"/>
      <c r="CY146" s="459"/>
      <c r="CZ146" s="459"/>
      <c r="DA146" s="459"/>
      <c r="DB146" s="459"/>
      <c r="DC146" s="459"/>
      <c r="DD146" s="465"/>
      <c r="DE146" s="482"/>
      <c r="DF146" s="483"/>
      <c r="DG146" s="483"/>
      <c r="DH146" s="483"/>
      <c r="DI146" s="483"/>
      <c r="DJ146" s="483"/>
      <c r="DK146" s="173"/>
      <c r="DL146" s="456"/>
    </row>
    <row r="147" spans="2:116" ht="20.25" customHeight="1">
      <c r="B147" s="458"/>
      <c r="C147" s="459"/>
      <c r="D147" s="459"/>
      <c r="E147" s="459"/>
      <c r="F147" s="459"/>
      <c r="G147" s="459"/>
      <c r="H147" s="459"/>
      <c r="I147" s="459"/>
      <c r="J147" s="459"/>
      <c r="K147" s="459"/>
      <c r="L147" s="459"/>
      <c r="M147" s="465"/>
      <c r="N147" s="499"/>
      <c r="O147" s="500"/>
      <c r="P147" s="501"/>
      <c r="S147" s="505"/>
      <c r="T147" s="506"/>
      <c r="U147" s="506"/>
      <c r="V147" s="506"/>
      <c r="W147" s="506"/>
      <c r="X147" s="507"/>
      <c r="Y147" s="505"/>
      <c r="Z147" s="506"/>
      <c r="AA147" s="506"/>
      <c r="AB147" s="506"/>
      <c r="AC147" s="506"/>
      <c r="AD147" s="507"/>
      <c r="AE147" s="505"/>
      <c r="AF147" s="506"/>
      <c r="AG147" s="506"/>
      <c r="AH147" s="506"/>
      <c r="AI147" s="506"/>
      <c r="AJ147" s="507"/>
      <c r="AK147" s="505"/>
      <c r="AL147" s="506"/>
      <c r="AM147" s="506"/>
      <c r="AN147" s="506"/>
      <c r="AO147" s="506"/>
      <c r="AP147" s="507"/>
      <c r="AS147" s="458"/>
      <c r="AT147" s="459"/>
      <c r="AU147" s="459"/>
      <c r="AV147" s="459"/>
      <c r="AW147" s="459"/>
      <c r="AX147" s="459"/>
      <c r="AY147" s="460"/>
      <c r="AZ147" s="464"/>
      <c r="BA147" s="459"/>
      <c r="BB147" s="459"/>
      <c r="BC147" s="459"/>
      <c r="BD147" s="459"/>
      <c r="BE147" s="459"/>
      <c r="BF147" s="465"/>
      <c r="BG147" s="189"/>
      <c r="BH147" s="190"/>
      <c r="BI147" s="191" t="str">
        <f>IFERROR(VLOOKUP(BG147,宿泊手当!$A$1:$B$5,2,FALSE),"食事の有無を選択")</f>
        <v>食事の有無を選択</v>
      </c>
      <c r="BJ147" s="189"/>
      <c r="BK147" s="192"/>
      <c r="BL147" s="488">
        <f>IFERROR((BH147+BI147)*BJ147*BK147,0)</f>
        <v>0</v>
      </c>
      <c r="BM147" s="489"/>
      <c r="BN147" s="193" t="s">
        <v>4</v>
      </c>
      <c r="BO147" s="458"/>
      <c r="BP147" s="459"/>
      <c r="BQ147" s="459"/>
      <c r="BR147" s="459"/>
      <c r="BS147" s="459"/>
      <c r="BT147" s="459"/>
      <c r="BU147" s="465"/>
      <c r="BV147" s="458"/>
      <c r="BW147" s="459"/>
      <c r="BX147" s="459"/>
      <c r="BY147" s="459"/>
      <c r="BZ147" s="459"/>
      <c r="CA147" s="459"/>
      <c r="CB147" s="465"/>
      <c r="CC147" s="458"/>
      <c r="CD147" s="459"/>
      <c r="CE147" s="459"/>
      <c r="CF147" s="459"/>
      <c r="CG147" s="459"/>
      <c r="CH147" s="459"/>
      <c r="CI147" s="465"/>
      <c r="CJ147" s="458"/>
      <c r="CK147" s="459"/>
      <c r="CL147" s="459"/>
      <c r="CM147" s="459"/>
      <c r="CN147" s="459"/>
      <c r="CO147" s="459"/>
      <c r="CP147" s="465"/>
      <c r="CQ147" s="458"/>
      <c r="CR147" s="459"/>
      <c r="CS147" s="459"/>
      <c r="CT147" s="459"/>
      <c r="CU147" s="459"/>
      <c r="CV147" s="459"/>
      <c r="CW147" s="465"/>
      <c r="CX147" s="458"/>
      <c r="CY147" s="459"/>
      <c r="CZ147" s="459"/>
      <c r="DA147" s="459"/>
      <c r="DB147" s="459"/>
      <c r="DC147" s="459"/>
      <c r="DD147" s="465"/>
      <c r="DE147" s="482"/>
      <c r="DF147" s="483"/>
      <c r="DG147" s="483"/>
      <c r="DH147" s="483"/>
      <c r="DI147" s="483"/>
      <c r="DJ147" s="483"/>
      <c r="DK147" s="173"/>
      <c r="DL147" s="456"/>
    </row>
    <row r="148" spans="2:116" ht="20.25" customHeight="1">
      <c r="B148" s="458"/>
      <c r="C148" s="459"/>
      <c r="D148" s="459"/>
      <c r="E148" s="459"/>
      <c r="F148" s="459"/>
      <c r="G148" s="459"/>
      <c r="H148" s="459"/>
      <c r="I148" s="459"/>
      <c r="J148" s="459"/>
      <c r="K148" s="459"/>
      <c r="L148" s="459"/>
      <c r="M148" s="465"/>
      <c r="N148" s="499"/>
      <c r="O148" s="500"/>
      <c r="P148" s="501"/>
      <c r="S148" s="505"/>
      <c r="T148" s="506"/>
      <c r="U148" s="506"/>
      <c r="V148" s="506"/>
      <c r="W148" s="506"/>
      <c r="X148" s="507"/>
      <c r="Y148" s="505"/>
      <c r="Z148" s="506"/>
      <c r="AA148" s="506"/>
      <c r="AB148" s="506"/>
      <c r="AC148" s="506"/>
      <c r="AD148" s="507"/>
      <c r="AE148" s="505"/>
      <c r="AF148" s="506"/>
      <c r="AG148" s="506"/>
      <c r="AH148" s="506"/>
      <c r="AI148" s="506"/>
      <c r="AJ148" s="507"/>
      <c r="AK148" s="505"/>
      <c r="AL148" s="506"/>
      <c r="AM148" s="506"/>
      <c r="AN148" s="506"/>
      <c r="AO148" s="506"/>
      <c r="AP148" s="507"/>
      <c r="AS148" s="458"/>
      <c r="AT148" s="459"/>
      <c r="AU148" s="459"/>
      <c r="AV148" s="459"/>
      <c r="AW148" s="459"/>
      <c r="AX148" s="459"/>
      <c r="AY148" s="460"/>
      <c r="AZ148" s="464"/>
      <c r="BA148" s="459"/>
      <c r="BB148" s="459"/>
      <c r="BC148" s="459"/>
      <c r="BD148" s="459"/>
      <c r="BE148" s="459"/>
      <c r="BF148" s="465"/>
      <c r="BG148" s="189"/>
      <c r="BH148" s="190"/>
      <c r="BI148" s="191" t="str">
        <f>IFERROR(VLOOKUP(BG148,宿泊手当!$A$1:$B$5,2,FALSE),"食事の有無を選択")</f>
        <v>食事の有無を選択</v>
      </c>
      <c r="BJ148" s="189"/>
      <c r="BK148" s="192"/>
      <c r="BL148" s="488">
        <f t="shared" ref="BL148:BL152" si="16">IFERROR((BH148+BI148)*BJ148*BK148,0)</f>
        <v>0</v>
      </c>
      <c r="BM148" s="489"/>
      <c r="BN148" s="193" t="s">
        <v>4</v>
      </c>
      <c r="BO148" s="458"/>
      <c r="BP148" s="459"/>
      <c r="BQ148" s="459"/>
      <c r="BR148" s="459"/>
      <c r="BS148" s="459"/>
      <c r="BT148" s="459"/>
      <c r="BU148" s="465"/>
      <c r="BV148" s="458"/>
      <c r="BW148" s="459"/>
      <c r="BX148" s="459"/>
      <c r="BY148" s="459"/>
      <c r="BZ148" s="459"/>
      <c r="CA148" s="459"/>
      <c r="CB148" s="465"/>
      <c r="CC148" s="458"/>
      <c r="CD148" s="459"/>
      <c r="CE148" s="459"/>
      <c r="CF148" s="459"/>
      <c r="CG148" s="459"/>
      <c r="CH148" s="459"/>
      <c r="CI148" s="465"/>
      <c r="CJ148" s="458"/>
      <c r="CK148" s="459"/>
      <c r="CL148" s="459"/>
      <c r="CM148" s="459"/>
      <c r="CN148" s="459"/>
      <c r="CO148" s="459"/>
      <c r="CP148" s="465"/>
      <c r="CQ148" s="458"/>
      <c r="CR148" s="459"/>
      <c r="CS148" s="459"/>
      <c r="CT148" s="459"/>
      <c r="CU148" s="459"/>
      <c r="CV148" s="459"/>
      <c r="CW148" s="465"/>
      <c r="CX148" s="458"/>
      <c r="CY148" s="459"/>
      <c r="CZ148" s="459"/>
      <c r="DA148" s="459"/>
      <c r="DB148" s="459"/>
      <c r="DC148" s="459"/>
      <c r="DD148" s="465"/>
      <c r="DE148" s="482"/>
      <c r="DF148" s="483"/>
      <c r="DG148" s="483"/>
      <c r="DH148" s="483"/>
      <c r="DI148" s="483"/>
      <c r="DJ148" s="483"/>
      <c r="DK148" s="173"/>
      <c r="DL148" s="456"/>
    </row>
    <row r="149" spans="2:116" ht="20.25" customHeight="1">
      <c r="B149" s="458"/>
      <c r="C149" s="459"/>
      <c r="D149" s="459"/>
      <c r="E149" s="459"/>
      <c r="F149" s="459"/>
      <c r="G149" s="459"/>
      <c r="H149" s="459"/>
      <c r="I149" s="459"/>
      <c r="J149" s="459"/>
      <c r="K149" s="459"/>
      <c r="L149" s="459"/>
      <c r="M149" s="465"/>
      <c r="N149" s="499"/>
      <c r="O149" s="500"/>
      <c r="P149" s="501"/>
      <c r="S149" s="505"/>
      <c r="T149" s="506"/>
      <c r="U149" s="506"/>
      <c r="V149" s="506"/>
      <c r="W149" s="506"/>
      <c r="X149" s="507"/>
      <c r="Y149" s="505"/>
      <c r="Z149" s="506"/>
      <c r="AA149" s="506"/>
      <c r="AB149" s="506"/>
      <c r="AC149" s="506"/>
      <c r="AD149" s="507"/>
      <c r="AE149" s="505"/>
      <c r="AF149" s="506"/>
      <c r="AG149" s="506"/>
      <c r="AH149" s="506"/>
      <c r="AI149" s="506"/>
      <c r="AJ149" s="507"/>
      <c r="AK149" s="505"/>
      <c r="AL149" s="506"/>
      <c r="AM149" s="506"/>
      <c r="AN149" s="506"/>
      <c r="AO149" s="506"/>
      <c r="AP149" s="507"/>
      <c r="AS149" s="458"/>
      <c r="AT149" s="459"/>
      <c r="AU149" s="459"/>
      <c r="AV149" s="459"/>
      <c r="AW149" s="459"/>
      <c r="AX149" s="459"/>
      <c r="AY149" s="460"/>
      <c r="AZ149" s="464"/>
      <c r="BA149" s="459"/>
      <c r="BB149" s="459"/>
      <c r="BC149" s="459"/>
      <c r="BD149" s="459"/>
      <c r="BE149" s="459"/>
      <c r="BF149" s="465"/>
      <c r="BG149" s="189"/>
      <c r="BH149" s="190"/>
      <c r="BI149" s="191" t="str">
        <f>IFERROR(VLOOKUP(BG149,宿泊手当!$A$1:$B$5,2,FALSE),"食事の有無を選択")</f>
        <v>食事の有無を選択</v>
      </c>
      <c r="BJ149" s="189"/>
      <c r="BK149" s="192"/>
      <c r="BL149" s="488">
        <f t="shared" si="16"/>
        <v>0</v>
      </c>
      <c r="BM149" s="489"/>
      <c r="BN149" s="193" t="s">
        <v>4</v>
      </c>
      <c r="BO149" s="458"/>
      <c r="BP149" s="459"/>
      <c r="BQ149" s="459"/>
      <c r="BR149" s="459"/>
      <c r="BS149" s="459"/>
      <c r="BT149" s="459"/>
      <c r="BU149" s="465"/>
      <c r="BV149" s="458"/>
      <c r="BW149" s="459"/>
      <c r="BX149" s="459"/>
      <c r="BY149" s="459"/>
      <c r="BZ149" s="459"/>
      <c r="CA149" s="459"/>
      <c r="CB149" s="465"/>
      <c r="CC149" s="458"/>
      <c r="CD149" s="459"/>
      <c r="CE149" s="459"/>
      <c r="CF149" s="459"/>
      <c r="CG149" s="459"/>
      <c r="CH149" s="459"/>
      <c r="CI149" s="465"/>
      <c r="CJ149" s="458"/>
      <c r="CK149" s="459"/>
      <c r="CL149" s="459"/>
      <c r="CM149" s="459"/>
      <c r="CN149" s="459"/>
      <c r="CO149" s="459"/>
      <c r="CP149" s="465"/>
      <c r="CQ149" s="458"/>
      <c r="CR149" s="459"/>
      <c r="CS149" s="459"/>
      <c r="CT149" s="459"/>
      <c r="CU149" s="459"/>
      <c r="CV149" s="459"/>
      <c r="CW149" s="465"/>
      <c r="CX149" s="458"/>
      <c r="CY149" s="459"/>
      <c r="CZ149" s="459"/>
      <c r="DA149" s="459"/>
      <c r="DB149" s="459"/>
      <c r="DC149" s="459"/>
      <c r="DD149" s="465"/>
      <c r="DE149" s="482"/>
      <c r="DF149" s="483"/>
      <c r="DG149" s="483"/>
      <c r="DH149" s="483"/>
      <c r="DI149" s="483"/>
      <c r="DJ149" s="483"/>
      <c r="DK149" s="173"/>
      <c r="DL149" s="456"/>
    </row>
    <row r="150" spans="2:116" ht="20.25" hidden="1" customHeight="1">
      <c r="B150" s="458"/>
      <c r="C150" s="459"/>
      <c r="D150" s="459"/>
      <c r="E150" s="459"/>
      <c r="F150" s="459"/>
      <c r="G150" s="459"/>
      <c r="H150" s="459"/>
      <c r="I150" s="459"/>
      <c r="J150" s="459"/>
      <c r="K150" s="459"/>
      <c r="L150" s="459"/>
      <c r="M150" s="465"/>
      <c r="N150" s="499"/>
      <c r="O150" s="500"/>
      <c r="P150" s="501"/>
      <c r="S150" s="505"/>
      <c r="T150" s="506"/>
      <c r="U150" s="506"/>
      <c r="V150" s="506"/>
      <c r="W150" s="506"/>
      <c r="X150" s="507"/>
      <c r="Y150" s="505"/>
      <c r="Z150" s="506"/>
      <c r="AA150" s="506"/>
      <c r="AB150" s="506"/>
      <c r="AC150" s="506"/>
      <c r="AD150" s="507"/>
      <c r="AE150" s="505"/>
      <c r="AF150" s="506"/>
      <c r="AG150" s="506"/>
      <c r="AH150" s="506"/>
      <c r="AI150" s="506"/>
      <c r="AJ150" s="507"/>
      <c r="AK150" s="505"/>
      <c r="AL150" s="506"/>
      <c r="AM150" s="506"/>
      <c r="AN150" s="506"/>
      <c r="AO150" s="506"/>
      <c r="AP150" s="507"/>
      <c r="AS150" s="458"/>
      <c r="AT150" s="459"/>
      <c r="AU150" s="459"/>
      <c r="AV150" s="459"/>
      <c r="AW150" s="459"/>
      <c r="AX150" s="459"/>
      <c r="AY150" s="460"/>
      <c r="AZ150" s="464"/>
      <c r="BA150" s="459"/>
      <c r="BB150" s="459"/>
      <c r="BC150" s="459"/>
      <c r="BD150" s="459"/>
      <c r="BE150" s="459"/>
      <c r="BF150" s="465"/>
      <c r="BG150" s="189"/>
      <c r="BH150" s="190"/>
      <c r="BI150" s="191" t="str">
        <f>IFERROR(VLOOKUP(BG150,宿泊手当!$A$1:$B$5,2,FALSE),"食事の有無を選択")</f>
        <v>食事の有無を選択</v>
      </c>
      <c r="BJ150" s="189"/>
      <c r="BK150" s="192"/>
      <c r="BL150" s="488">
        <f t="shared" si="16"/>
        <v>0</v>
      </c>
      <c r="BM150" s="489"/>
      <c r="BN150" s="193" t="s">
        <v>4</v>
      </c>
      <c r="BO150" s="458"/>
      <c r="BP150" s="459"/>
      <c r="BQ150" s="459"/>
      <c r="BR150" s="459"/>
      <c r="BS150" s="459"/>
      <c r="BT150" s="459"/>
      <c r="BU150" s="465"/>
      <c r="BV150" s="458"/>
      <c r="BW150" s="459"/>
      <c r="BX150" s="459"/>
      <c r="BY150" s="459"/>
      <c r="BZ150" s="459"/>
      <c r="CA150" s="459"/>
      <c r="CB150" s="465"/>
      <c r="CC150" s="458"/>
      <c r="CD150" s="459"/>
      <c r="CE150" s="459"/>
      <c r="CF150" s="459"/>
      <c r="CG150" s="459"/>
      <c r="CH150" s="459"/>
      <c r="CI150" s="465"/>
      <c r="CJ150" s="458"/>
      <c r="CK150" s="459"/>
      <c r="CL150" s="459"/>
      <c r="CM150" s="459"/>
      <c r="CN150" s="459"/>
      <c r="CO150" s="459"/>
      <c r="CP150" s="465"/>
      <c r="CQ150" s="458"/>
      <c r="CR150" s="459"/>
      <c r="CS150" s="459"/>
      <c r="CT150" s="459"/>
      <c r="CU150" s="459"/>
      <c r="CV150" s="459"/>
      <c r="CW150" s="465"/>
      <c r="CX150" s="458"/>
      <c r="CY150" s="459"/>
      <c r="CZ150" s="459"/>
      <c r="DA150" s="459"/>
      <c r="DB150" s="459"/>
      <c r="DC150" s="459"/>
      <c r="DD150" s="465"/>
      <c r="DE150" s="482"/>
      <c r="DF150" s="483"/>
      <c r="DG150" s="483"/>
      <c r="DH150" s="483"/>
      <c r="DI150" s="483"/>
      <c r="DJ150" s="483"/>
      <c r="DK150" s="173"/>
      <c r="DL150" s="456"/>
    </row>
    <row r="151" spans="2:116" ht="20.25" hidden="1" customHeight="1">
      <c r="B151" s="458"/>
      <c r="C151" s="459"/>
      <c r="D151" s="459"/>
      <c r="E151" s="459"/>
      <c r="F151" s="459"/>
      <c r="G151" s="459"/>
      <c r="H151" s="459"/>
      <c r="I151" s="459"/>
      <c r="J151" s="459"/>
      <c r="K151" s="459"/>
      <c r="L151" s="459"/>
      <c r="M151" s="465"/>
      <c r="N151" s="499"/>
      <c r="O151" s="500"/>
      <c r="P151" s="501"/>
      <c r="S151" s="505"/>
      <c r="T151" s="506"/>
      <c r="U151" s="506"/>
      <c r="V151" s="506"/>
      <c r="W151" s="506"/>
      <c r="X151" s="507"/>
      <c r="Y151" s="505"/>
      <c r="Z151" s="506"/>
      <c r="AA151" s="506"/>
      <c r="AB151" s="506"/>
      <c r="AC151" s="506"/>
      <c r="AD151" s="507"/>
      <c r="AE151" s="505"/>
      <c r="AF151" s="506"/>
      <c r="AG151" s="506"/>
      <c r="AH151" s="506"/>
      <c r="AI151" s="506"/>
      <c r="AJ151" s="507"/>
      <c r="AK151" s="505"/>
      <c r="AL151" s="506"/>
      <c r="AM151" s="506"/>
      <c r="AN151" s="506"/>
      <c r="AO151" s="506"/>
      <c r="AP151" s="507"/>
      <c r="AS151" s="458"/>
      <c r="AT151" s="459"/>
      <c r="AU151" s="459"/>
      <c r="AV151" s="459"/>
      <c r="AW151" s="459"/>
      <c r="AX151" s="459"/>
      <c r="AY151" s="460"/>
      <c r="AZ151" s="464"/>
      <c r="BA151" s="459"/>
      <c r="BB151" s="459"/>
      <c r="BC151" s="459"/>
      <c r="BD151" s="459"/>
      <c r="BE151" s="459"/>
      <c r="BF151" s="465"/>
      <c r="BG151" s="189"/>
      <c r="BH151" s="190"/>
      <c r="BI151" s="191" t="str">
        <f>IFERROR(VLOOKUP(BG151,宿泊手当!$A$1:$B$5,2,FALSE),"食事の有無を選択")</f>
        <v>食事の有無を選択</v>
      </c>
      <c r="BJ151" s="189"/>
      <c r="BK151" s="192"/>
      <c r="BL151" s="488">
        <f t="shared" si="16"/>
        <v>0</v>
      </c>
      <c r="BM151" s="489"/>
      <c r="BN151" s="193" t="s">
        <v>4</v>
      </c>
      <c r="BO151" s="458"/>
      <c r="BP151" s="459"/>
      <c r="BQ151" s="459"/>
      <c r="BR151" s="459"/>
      <c r="BS151" s="459"/>
      <c r="BT151" s="459"/>
      <c r="BU151" s="465"/>
      <c r="BV151" s="458"/>
      <c r="BW151" s="459"/>
      <c r="BX151" s="459"/>
      <c r="BY151" s="459"/>
      <c r="BZ151" s="459"/>
      <c r="CA151" s="459"/>
      <c r="CB151" s="465"/>
      <c r="CC151" s="458"/>
      <c r="CD151" s="459"/>
      <c r="CE151" s="459"/>
      <c r="CF151" s="459"/>
      <c r="CG151" s="459"/>
      <c r="CH151" s="459"/>
      <c r="CI151" s="465"/>
      <c r="CJ151" s="458"/>
      <c r="CK151" s="459"/>
      <c r="CL151" s="459"/>
      <c r="CM151" s="459"/>
      <c r="CN151" s="459"/>
      <c r="CO151" s="459"/>
      <c r="CP151" s="465"/>
      <c r="CQ151" s="458"/>
      <c r="CR151" s="459"/>
      <c r="CS151" s="459"/>
      <c r="CT151" s="459"/>
      <c r="CU151" s="459"/>
      <c r="CV151" s="459"/>
      <c r="CW151" s="465"/>
      <c r="CX151" s="458"/>
      <c r="CY151" s="459"/>
      <c r="CZ151" s="459"/>
      <c r="DA151" s="459"/>
      <c r="DB151" s="459"/>
      <c r="DC151" s="459"/>
      <c r="DD151" s="465"/>
      <c r="DE151" s="482"/>
      <c r="DF151" s="483"/>
      <c r="DG151" s="483"/>
      <c r="DH151" s="483"/>
      <c r="DI151" s="483"/>
      <c r="DJ151" s="483"/>
      <c r="DK151" s="173"/>
      <c r="DL151" s="456"/>
    </row>
    <row r="152" spans="2:116" ht="20.25" hidden="1" customHeight="1">
      <c r="B152" s="458"/>
      <c r="C152" s="459"/>
      <c r="D152" s="459"/>
      <c r="E152" s="459"/>
      <c r="F152" s="459"/>
      <c r="G152" s="459"/>
      <c r="H152" s="459"/>
      <c r="I152" s="459"/>
      <c r="J152" s="459"/>
      <c r="K152" s="459"/>
      <c r="L152" s="459"/>
      <c r="M152" s="465"/>
      <c r="N152" s="499"/>
      <c r="O152" s="500"/>
      <c r="P152" s="501"/>
      <c r="S152" s="505"/>
      <c r="T152" s="506"/>
      <c r="U152" s="506"/>
      <c r="V152" s="506"/>
      <c r="W152" s="506"/>
      <c r="X152" s="507"/>
      <c r="Y152" s="505"/>
      <c r="Z152" s="506"/>
      <c r="AA152" s="506"/>
      <c r="AB152" s="506"/>
      <c r="AC152" s="506"/>
      <c r="AD152" s="507"/>
      <c r="AE152" s="505"/>
      <c r="AF152" s="506"/>
      <c r="AG152" s="506"/>
      <c r="AH152" s="506"/>
      <c r="AI152" s="506"/>
      <c r="AJ152" s="507"/>
      <c r="AK152" s="505"/>
      <c r="AL152" s="506"/>
      <c r="AM152" s="506"/>
      <c r="AN152" s="506"/>
      <c r="AO152" s="506"/>
      <c r="AP152" s="507"/>
      <c r="AS152" s="458"/>
      <c r="AT152" s="459"/>
      <c r="AU152" s="459"/>
      <c r="AV152" s="459"/>
      <c r="AW152" s="459"/>
      <c r="AX152" s="459"/>
      <c r="AY152" s="460"/>
      <c r="AZ152" s="464"/>
      <c r="BA152" s="459"/>
      <c r="BB152" s="459"/>
      <c r="BC152" s="459"/>
      <c r="BD152" s="459"/>
      <c r="BE152" s="459"/>
      <c r="BF152" s="465"/>
      <c r="BG152" s="189"/>
      <c r="BH152" s="190"/>
      <c r="BI152" s="191" t="str">
        <f>IFERROR(VLOOKUP(BG152,宿泊手当!$A$1:$B$5,2,FALSE),"食事の有無を選択")</f>
        <v>食事の有無を選択</v>
      </c>
      <c r="BJ152" s="189"/>
      <c r="BK152" s="192"/>
      <c r="BL152" s="488">
        <f t="shared" si="16"/>
        <v>0</v>
      </c>
      <c r="BM152" s="489"/>
      <c r="BN152" s="193" t="s">
        <v>4</v>
      </c>
      <c r="BO152" s="458"/>
      <c r="BP152" s="459"/>
      <c r="BQ152" s="459"/>
      <c r="BR152" s="459"/>
      <c r="BS152" s="459"/>
      <c r="BT152" s="459"/>
      <c r="BU152" s="465"/>
      <c r="BV152" s="458"/>
      <c r="BW152" s="459"/>
      <c r="BX152" s="459"/>
      <c r="BY152" s="459"/>
      <c r="BZ152" s="459"/>
      <c r="CA152" s="459"/>
      <c r="CB152" s="465"/>
      <c r="CC152" s="458"/>
      <c r="CD152" s="459"/>
      <c r="CE152" s="459"/>
      <c r="CF152" s="459"/>
      <c r="CG152" s="459"/>
      <c r="CH152" s="459"/>
      <c r="CI152" s="465"/>
      <c r="CJ152" s="458"/>
      <c r="CK152" s="459"/>
      <c r="CL152" s="459"/>
      <c r="CM152" s="459"/>
      <c r="CN152" s="459"/>
      <c r="CO152" s="459"/>
      <c r="CP152" s="465"/>
      <c r="CQ152" s="458"/>
      <c r="CR152" s="459"/>
      <c r="CS152" s="459"/>
      <c r="CT152" s="459"/>
      <c r="CU152" s="459"/>
      <c r="CV152" s="459"/>
      <c r="CW152" s="465"/>
      <c r="CX152" s="458"/>
      <c r="CY152" s="459"/>
      <c r="CZ152" s="459"/>
      <c r="DA152" s="459"/>
      <c r="DB152" s="459"/>
      <c r="DC152" s="459"/>
      <c r="DD152" s="465"/>
      <c r="DE152" s="482"/>
      <c r="DF152" s="483"/>
      <c r="DG152" s="483"/>
      <c r="DH152" s="483"/>
      <c r="DI152" s="483"/>
      <c r="DJ152" s="483"/>
      <c r="DK152" s="173"/>
      <c r="DL152" s="456"/>
    </row>
    <row r="153" spans="2:116" ht="15.75" customHeight="1" thickBot="1">
      <c r="B153" s="461"/>
      <c r="C153" s="462"/>
      <c r="D153" s="462"/>
      <c r="E153" s="462"/>
      <c r="F153" s="462"/>
      <c r="G153" s="462"/>
      <c r="H153" s="462"/>
      <c r="I153" s="462"/>
      <c r="J153" s="462"/>
      <c r="K153" s="462"/>
      <c r="L153" s="462"/>
      <c r="M153" s="467"/>
      <c r="N153" s="499"/>
      <c r="O153" s="500"/>
      <c r="P153" s="501"/>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1"/>
      <c r="AT153" s="462"/>
      <c r="AU153" s="462"/>
      <c r="AV153" s="462"/>
      <c r="AW153" s="462"/>
      <c r="AX153" s="462"/>
      <c r="AY153" s="463"/>
      <c r="AZ153" s="466"/>
      <c r="BA153" s="462"/>
      <c r="BB153" s="462"/>
      <c r="BC153" s="462"/>
      <c r="BD153" s="462"/>
      <c r="BE153" s="462"/>
      <c r="BF153" s="467"/>
      <c r="BG153" s="493" t="s">
        <v>210</v>
      </c>
      <c r="BH153" s="494"/>
      <c r="BI153" s="494"/>
      <c r="BJ153" s="494"/>
      <c r="BK153" s="494"/>
      <c r="BL153" s="494"/>
      <c r="BM153" s="494"/>
      <c r="BN153" s="495"/>
      <c r="BO153" s="461"/>
      <c r="BP153" s="462"/>
      <c r="BQ153" s="462"/>
      <c r="BR153" s="462"/>
      <c r="BS153" s="462"/>
      <c r="BT153" s="462"/>
      <c r="BU153" s="467"/>
      <c r="BV153" s="461"/>
      <c r="BW153" s="462"/>
      <c r="BX153" s="462"/>
      <c r="BY153" s="462"/>
      <c r="BZ153" s="462"/>
      <c r="CA153" s="462"/>
      <c r="CB153" s="467"/>
      <c r="CC153" s="461"/>
      <c r="CD153" s="462"/>
      <c r="CE153" s="462"/>
      <c r="CF153" s="462"/>
      <c r="CG153" s="462"/>
      <c r="CH153" s="462"/>
      <c r="CI153" s="467"/>
      <c r="CJ153" s="461"/>
      <c r="CK153" s="462"/>
      <c r="CL153" s="462"/>
      <c r="CM153" s="462"/>
      <c r="CN153" s="462"/>
      <c r="CO153" s="462"/>
      <c r="CP153" s="467"/>
      <c r="CQ153" s="461"/>
      <c r="CR153" s="462"/>
      <c r="CS153" s="462"/>
      <c r="CT153" s="462"/>
      <c r="CU153" s="462"/>
      <c r="CV153" s="462"/>
      <c r="CW153" s="467"/>
      <c r="CX153" s="461"/>
      <c r="CY153" s="462"/>
      <c r="CZ153" s="462"/>
      <c r="DA153" s="462"/>
      <c r="DB153" s="462"/>
      <c r="DC153" s="462"/>
      <c r="DD153" s="467"/>
      <c r="DE153" s="197"/>
      <c r="DF153" s="198"/>
      <c r="DG153" s="198"/>
      <c r="DH153" s="198"/>
      <c r="DI153" s="198"/>
      <c r="DJ153" s="198"/>
      <c r="DK153" s="199" t="s">
        <v>4</v>
      </c>
    </row>
    <row r="154" spans="2:116" ht="9.75" hidden="1" customHeight="1">
      <c r="B154" s="496"/>
      <c r="C154" s="497"/>
      <c r="D154" s="497"/>
      <c r="E154" s="497"/>
      <c r="F154" s="497"/>
      <c r="G154" s="497"/>
      <c r="H154" s="497"/>
      <c r="I154" s="497"/>
      <c r="J154" s="497"/>
      <c r="K154" s="497"/>
      <c r="L154" s="497"/>
      <c r="M154" s="498"/>
      <c r="N154" s="499">
        <v>9</v>
      </c>
      <c r="O154" s="500"/>
      <c r="P154" s="501"/>
      <c r="S154" s="502"/>
      <c r="T154" s="503"/>
      <c r="U154" s="503"/>
      <c r="V154" s="503"/>
      <c r="W154" s="503"/>
      <c r="X154" s="504"/>
      <c r="Y154" s="502"/>
      <c r="Z154" s="503"/>
      <c r="AA154" s="503"/>
      <c r="AB154" s="503"/>
      <c r="AC154" s="503"/>
      <c r="AD154" s="504"/>
      <c r="AE154" s="502"/>
      <c r="AF154" s="503"/>
      <c r="AG154" s="503"/>
      <c r="AH154" s="503"/>
      <c r="AI154" s="503"/>
      <c r="AJ154" s="504"/>
      <c r="AK154" s="502">
        <f>SUM(S154:AJ170)</f>
        <v>0</v>
      </c>
      <c r="AL154" s="503"/>
      <c r="AM154" s="503"/>
      <c r="AN154" s="503"/>
      <c r="AO154" s="503"/>
      <c r="AP154" s="504"/>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172"/>
      <c r="CY154" s="169"/>
      <c r="CZ154" s="169"/>
      <c r="DA154" s="169"/>
      <c r="DB154" s="169"/>
      <c r="DC154" s="169"/>
      <c r="DD154" s="171"/>
      <c r="DE154" s="480">
        <f>SUM(AS155:DD155)</f>
        <v>0</v>
      </c>
      <c r="DF154" s="481"/>
      <c r="DG154" s="481"/>
      <c r="DH154" s="481"/>
      <c r="DI154" s="481"/>
      <c r="DJ154" s="481"/>
      <c r="DK154" s="171"/>
    </row>
    <row r="155" spans="2:116" ht="18.75" hidden="1" customHeight="1">
      <c r="B155" s="458"/>
      <c r="C155" s="459"/>
      <c r="D155" s="459"/>
      <c r="E155" s="459"/>
      <c r="F155" s="459"/>
      <c r="G155" s="459"/>
      <c r="H155" s="459"/>
      <c r="I155" s="459"/>
      <c r="J155" s="459"/>
      <c r="K155" s="459"/>
      <c r="L155" s="459"/>
      <c r="M155" s="465"/>
      <c r="N155" s="499"/>
      <c r="O155" s="500"/>
      <c r="P155" s="501"/>
      <c r="S155" s="505"/>
      <c r="T155" s="506"/>
      <c r="U155" s="506"/>
      <c r="V155" s="506"/>
      <c r="W155" s="506"/>
      <c r="X155" s="507"/>
      <c r="Y155" s="505"/>
      <c r="Z155" s="506"/>
      <c r="AA155" s="506"/>
      <c r="AB155" s="506"/>
      <c r="AC155" s="506"/>
      <c r="AD155" s="507"/>
      <c r="AE155" s="505"/>
      <c r="AF155" s="506"/>
      <c r="AG155" s="506"/>
      <c r="AH155" s="506"/>
      <c r="AI155" s="506"/>
      <c r="AJ155" s="507"/>
      <c r="AK155" s="505"/>
      <c r="AL155" s="506"/>
      <c r="AM155" s="506"/>
      <c r="AN155" s="506"/>
      <c r="AO155" s="506"/>
      <c r="AP155" s="507"/>
      <c r="AS155" s="484"/>
      <c r="AT155" s="485"/>
      <c r="AU155" s="485"/>
      <c r="AV155" s="485"/>
      <c r="AW155" s="485"/>
      <c r="AX155" s="485"/>
      <c r="AY155" s="486"/>
      <c r="AZ155" s="485"/>
      <c r="BA155" s="485"/>
      <c r="BB155" s="485"/>
      <c r="BC155" s="485"/>
      <c r="BD155" s="485"/>
      <c r="BE155" s="485"/>
      <c r="BF155" s="487"/>
      <c r="BG155" s="484">
        <f>SUM(BL165:BM170)</f>
        <v>0</v>
      </c>
      <c r="BH155" s="485"/>
      <c r="BI155" s="485"/>
      <c r="BJ155" s="485"/>
      <c r="BK155" s="485"/>
      <c r="BL155" s="485"/>
      <c r="BM155" s="485"/>
      <c r="BN155" s="487"/>
      <c r="BO155" s="484"/>
      <c r="BP155" s="485"/>
      <c r="BQ155" s="485"/>
      <c r="BR155" s="485"/>
      <c r="BS155" s="485"/>
      <c r="BT155" s="485"/>
      <c r="BU155" s="487"/>
      <c r="BV155" s="484"/>
      <c r="BW155" s="485"/>
      <c r="BX155" s="485"/>
      <c r="BY155" s="485"/>
      <c r="BZ155" s="485"/>
      <c r="CA155" s="485"/>
      <c r="CB155" s="487"/>
      <c r="CC155" s="484"/>
      <c r="CD155" s="485"/>
      <c r="CE155" s="485"/>
      <c r="CF155" s="485"/>
      <c r="CG155" s="485"/>
      <c r="CH155" s="485"/>
      <c r="CI155" s="487"/>
      <c r="CJ155" s="484"/>
      <c r="CK155" s="485"/>
      <c r="CL155" s="485"/>
      <c r="CM155" s="485"/>
      <c r="CN155" s="485"/>
      <c r="CO155" s="485"/>
      <c r="CP155" s="487"/>
      <c r="CQ155" s="484"/>
      <c r="CR155" s="485"/>
      <c r="CS155" s="485"/>
      <c r="CT155" s="485"/>
      <c r="CU155" s="485"/>
      <c r="CV155" s="485"/>
      <c r="CW155" s="487"/>
      <c r="CX155" s="484"/>
      <c r="CY155" s="485"/>
      <c r="CZ155" s="485"/>
      <c r="DA155" s="485"/>
      <c r="DB155" s="485"/>
      <c r="DC155" s="485"/>
      <c r="DD155" s="487"/>
      <c r="DE155" s="482"/>
      <c r="DF155" s="483"/>
      <c r="DG155" s="483"/>
      <c r="DH155" s="483"/>
      <c r="DI155" s="483"/>
      <c r="DJ155" s="483"/>
      <c r="DK155" s="173"/>
      <c r="DL155" s="158" t="str">
        <f>IF(AK154=DE154,"○","一致していません")</f>
        <v>○</v>
      </c>
    </row>
    <row r="156" spans="2:116" ht="9" hidden="1" customHeight="1">
      <c r="B156" s="458"/>
      <c r="C156" s="459"/>
      <c r="D156" s="459"/>
      <c r="E156" s="459"/>
      <c r="F156" s="459"/>
      <c r="G156" s="459"/>
      <c r="H156" s="459"/>
      <c r="I156" s="459"/>
      <c r="J156" s="459"/>
      <c r="K156" s="459"/>
      <c r="L156" s="459"/>
      <c r="M156" s="465"/>
      <c r="N156" s="499"/>
      <c r="O156" s="500"/>
      <c r="P156" s="501"/>
      <c r="S156" s="505"/>
      <c r="T156" s="506"/>
      <c r="U156" s="506"/>
      <c r="V156" s="506"/>
      <c r="W156" s="506"/>
      <c r="X156" s="507"/>
      <c r="Y156" s="505"/>
      <c r="Z156" s="506"/>
      <c r="AA156" s="506"/>
      <c r="AB156" s="506"/>
      <c r="AC156" s="506"/>
      <c r="AD156" s="507"/>
      <c r="AE156" s="505"/>
      <c r="AF156" s="506"/>
      <c r="AG156" s="506"/>
      <c r="AH156" s="506"/>
      <c r="AI156" s="506"/>
      <c r="AJ156" s="507"/>
      <c r="AK156" s="505"/>
      <c r="AL156" s="506"/>
      <c r="AM156" s="506"/>
      <c r="AN156" s="506"/>
      <c r="AO156" s="506"/>
      <c r="AP156" s="507"/>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174"/>
      <c r="CY156" s="175"/>
      <c r="CZ156" s="175"/>
      <c r="DA156" s="175"/>
      <c r="DB156" s="175"/>
      <c r="DC156" s="175"/>
      <c r="DD156" s="179" t="s">
        <v>4</v>
      </c>
      <c r="DE156" s="482"/>
      <c r="DF156" s="483"/>
      <c r="DG156" s="483"/>
      <c r="DH156" s="483"/>
      <c r="DI156" s="483"/>
      <c r="DJ156" s="483"/>
      <c r="DK156" s="173"/>
      <c r="DL156" s="456"/>
    </row>
    <row r="157" spans="2:116" ht="15" hidden="1" customHeight="1">
      <c r="B157" s="458"/>
      <c r="C157" s="459"/>
      <c r="D157" s="459"/>
      <c r="E157" s="459"/>
      <c r="F157" s="459"/>
      <c r="G157" s="459"/>
      <c r="H157" s="459"/>
      <c r="I157" s="459"/>
      <c r="J157" s="459"/>
      <c r="K157" s="459"/>
      <c r="L157" s="459"/>
      <c r="M157" s="465"/>
      <c r="N157" s="499"/>
      <c r="O157" s="500"/>
      <c r="P157" s="501"/>
      <c r="S157" s="505"/>
      <c r="T157" s="506"/>
      <c r="U157" s="506"/>
      <c r="V157" s="506"/>
      <c r="W157" s="506"/>
      <c r="X157" s="507"/>
      <c r="Y157" s="505"/>
      <c r="Z157" s="506"/>
      <c r="AA157" s="506"/>
      <c r="AB157" s="506"/>
      <c r="AC157" s="506"/>
      <c r="AD157" s="507"/>
      <c r="AE157" s="505"/>
      <c r="AF157" s="506"/>
      <c r="AG157" s="506"/>
      <c r="AH157" s="506"/>
      <c r="AI157" s="506"/>
      <c r="AJ157" s="507"/>
      <c r="AK157" s="505"/>
      <c r="AL157" s="506"/>
      <c r="AM157" s="506"/>
      <c r="AN157" s="506"/>
      <c r="AO157" s="506"/>
      <c r="AP157" s="507"/>
      <c r="AS157" s="180" t="s">
        <v>24</v>
      </c>
      <c r="AT157" s="181"/>
      <c r="AU157" s="181"/>
      <c r="AV157" s="181"/>
      <c r="AW157" s="181"/>
      <c r="AX157" s="181"/>
      <c r="AY157" s="182"/>
      <c r="AZ157" s="181"/>
      <c r="BA157" s="181"/>
      <c r="BB157" s="181"/>
      <c r="BC157" s="181"/>
      <c r="BD157" s="181"/>
      <c r="BE157" s="181"/>
      <c r="BF157" s="183"/>
      <c r="BG157" s="457" t="s">
        <v>194</v>
      </c>
      <c r="BH157" s="457"/>
      <c r="BI157" s="457"/>
      <c r="BJ157" s="457"/>
      <c r="BK157" s="457"/>
      <c r="BL157" s="457"/>
      <c r="BM157" s="457"/>
      <c r="BN157" s="457"/>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184"/>
      <c r="CY157" s="181"/>
      <c r="CZ157" s="181"/>
      <c r="DA157" s="181"/>
      <c r="DB157" s="181"/>
      <c r="DC157" s="181"/>
      <c r="DD157" s="183"/>
      <c r="DE157" s="482"/>
      <c r="DF157" s="483"/>
      <c r="DG157" s="483"/>
      <c r="DH157" s="483"/>
      <c r="DI157" s="483"/>
      <c r="DJ157" s="483"/>
      <c r="DK157" s="173"/>
      <c r="DL157" s="456"/>
    </row>
    <row r="158" spans="2:116" ht="15" hidden="1" customHeight="1">
      <c r="B158" s="458"/>
      <c r="C158" s="459"/>
      <c r="D158" s="459"/>
      <c r="E158" s="459"/>
      <c r="F158" s="459"/>
      <c r="G158" s="459"/>
      <c r="H158" s="459"/>
      <c r="I158" s="459"/>
      <c r="J158" s="459"/>
      <c r="K158" s="459"/>
      <c r="L158" s="459"/>
      <c r="M158" s="465"/>
      <c r="N158" s="499"/>
      <c r="O158" s="500"/>
      <c r="P158" s="501"/>
      <c r="S158" s="505"/>
      <c r="T158" s="506"/>
      <c r="U158" s="506"/>
      <c r="V158" s="506"/>
      <c r="W158" s="506"/>
      <c r="X158" s="507"/>
      <c r="Y158" s="505"/>
      <c r="Z158" s="506"/>
      <c r="AA158" s="506"/>
      <c r="AB158" s="506"/>
      <c r="AC158" s="506"/>
      <c r="AD158" s="507"/>
      <c r="AE158" s="505"/>
      <c r="AF158" s="506"/>
      <c r="AG158" s="506"/>
      <c r="AH158" s="506"/>
      <c r="AI158" s="506"/>
      <c r="AJ158" s="507"/>
      <c r="AK158" s="505"/>
      <c r="AL158" s="506"/>
      <c r="AM158" s="506"/>
      <c r="AN158" s="506"/>
      <c r="AO158" s="506"/>
      <c r="AP158" s="507"/>
      <c r="AS158" s="458"/>
      <c r="AT158" s="459"/>
      <c r="AU158" s="459"/>
      <c r="AV158" s="459"/>
      <c r="AW158" s="459"/>
      <c r="AX158" s="459"/>
      <c r="AY158" s="460"/>
      <c r="AZ158" s="464"/>
      <c r="BA158" s="459"/>
      <c r="BB158" s="459"/>
      <c r="BC158" s="459"/>
      <c r="BD158" s="459"/>
      <c r="BE158" s="459"/>
      <c r="BF158" s="465"/>
      <c r="BG158" s="468" t="s">
        <v>208</v>
      </c>
      <c r="BH158" s="469"/>
      <c r="BI158" s="470" t="s">
        <v>207</v>
      </c>
      <c r="BJ158" s="472" t="s">
        <v>200</v>
      </c>
      <c r="BK158" s="472" t="s">
        <v>205</v>
      </c>
      <c r="BL158" s="474" t="s">
        <v>201</v>
      </c>
      <c r="BM158" s="475"/>
      <c r="BN158" s="476"/>
      <c r="BO158" s="458"/>
      <c r="BP158" s="459"/>
      <c r="BQ158" s="459"/>
      <c r="BR158" s="459"/>
      <c r="BS158" s="459"/>
      <c r="BT158" s="459"/>
      <c r="BU158" s="465"/>
      <c r="BV158" s="458"/>
      <c r="BW158" s="459"/>
      <c r="BX158" s="459"/>
      <c r="BY158" s="459"/>
      <c r="BZ158" s="459"/>
      <c r="CA158" s="459"/>
      <c r="CB158" s="465"/>
      <c r="CC158" s="458"/>
      <c r="CD158" s="459"/>
      <c r="CE158" s="459"/>
      <c r="CF158" s="459"/>
      <c r="CG158" s="459"/>
      <c r="CH158" s="459"/>
      <c r="CI158" s="465"/>
      <c r="CJ158" s="458"/>
      <c r="CK158" s="459"/>
      <c r="CL158" s="459"/>
      <c r="CM158" s="459"/>
      <c r="CN158" s="459"/>
      <c r="CO158" s="459"/>
      <c r="CP158" s="465"/>
      <c r="CQ158" s="458"/>
      <c r="CR158" s="459"/>
      <c r="CS158" s="459"/>
      <c r="CT158" s="459"/>
      <c r="CU158" s="459"/>
      <c r="CV158" s="459"/>
      <c r="CW158" s="465"/>
      <c r="CX158" s="458"/>
      <c r="CY158" s="459"/>
      <c r="CZ158" s="459"/>
      <c r="DA158" s="459"/>
      <c r="DB158" s="459"/>
      <c r="DC158" s="459"/>
      <c r="DD158" s="465"/>
      <c r="DE158" s="482"/>
      <c r="DF158" s="483"/>
      <c r="DG158" s="483"/>
      <c r="DH158" s="483"/>
      <c r="DI158" s="483"/>
      <c r="DJ158" s="483"/>
      <c r="DK158" s="173"/>
      <c r="DL158" s="456"/>
    </row>
    <row r="159" spans="2:116" ht="13.5" hidden="1" customHeight="1">
      <c r="B159" s="458"/>
      <c r="C159" s="459"/>
      <c r="D159" s="459"/>
      <c r="E159" s="459"/>
      <c r="F159" s="459"/>
      <c r="G159" s="459"/>
      <c r="H159" s="459"/>
      <c r="I159" s="459"/>
      <c r="J159" s="459"/>
      <c r="K159" s="459"/>
      <c r="L159" s="459"/>
      <c r="M159" s="465"/>
      <c r="N159" s="499"/>
      <c r="O159" s="500"/>
      <c r="P159" s="501"/>
      <c r="S159" s="505"/>
      <c r="T159" s="506"/>
      <c r="U159" s="506"/>
      <c r="V159" s="506"/>
      <c r="W159" s="506"/>
      <c r="X159" s="507"/>
      <c r="Y159" s="505"/>
      <c r="Z159" s="506"/>
      <c r="AA159" s="506"/>
      <c r="AB159" s="506"/>
      <c r="AC159" s="506"/>
      <c r="AD159" s="507"/>
      <c r="AE159" s="505"/>
      <c r="AF159" s="506"/>
      <c r="AG159" s="506"/>
      <c r="AH159" s="506"/>
      <c r="AI159" s="506"/>
      <c r="AJ159" s="507"/>
      <c r="AK159" s="505"/>
      <c r="AL159" s="506"/>
      <c r="AM159" s="506"/>
      <c r="AN159" s="506"/>
      <c r="AO159" s="506"/>
      <c r="AP159" s="507"/>
      <c r="AS159" s="458"/>
      <c r="AT159" s="459"/>
      <c r="AU159" s="459"/>
      <c r="AV159" s="459"/>
      <c r="AW159" s="459"/>
      <c r="AX159" s="459"/>
      <c r="AY159" s="460"/>
      <c r="AZ159" s="464"/>
      <c r="BA159" s="459"/>
      <c r="BB159" s="459"/>
      <c r="BC159" s="459"/>
      <c r="BD159" s="459"/>
      <c r="BE159" s="459"/>
      <c r="BF159" s="465"/>
      <c r="BG159" s="185" t="s">
        <v>195</v>
      </c>
      <c r="BH159" s="186" t="s">
        <v>3</v>
      </c>
      <c r="BI159" s="471"/>
      <c r="BJ159" s="473"/>
      <c r="BK159" s="473"/>
      <c r="BL159" s="477"/>
      <c r="BM159" s="478"/>
      <c r="BN159" s="479"/>
      <c r="BO159" s="458"/>
      <c r="BP159" s="459"/>
      <c r="BQ159" s="459"/>
      <c r="BR159" s="459"/>
      <c r="BS159" s="459"/>
      <c r="BT159" s="459"/>
      <c r="BU159" s="465"/>
      <c r="BV159" s="458"/>
      <c r="BW159" s="459"/>
      <c r="BX159" s="459"/>
      <c r="BY159" s="459"/>
      <c r="BZ159" s="459"/>
      <c r="CA159" s="459"/>
      <c r="CB159" s="465"/>
      <c r="CC159" s="458"/>
      <c r="CD159" s="459"/>
      <c r="CE159" s="459"/>
      <c r="CF159" s="459"/>
      <c r="CG159" s="459"/>
      <c r="CH159" s="459"/>
      <c r="CI159" s="465"/>
      <c r="CJ159" s="458"/>
      <c r="CK159" s="459"/>
      <c r="CL159" s="459"/>
      <c r="CM159" s="459"/>
      <c r="CN159" s="459"/>
      <c r="CO159" s="459"/>
      <c r="CP159" s="465"/>
      <c r="CQ159" s="458"/>
      <c r="CR159" s="459"/>
      <c r="CS159" s="459"/>
      <c r="CT159" s="459"/>
      <c r="CU159" s="459"/>
      <c r="CV159" s="459"/>
      <c r="CW159" s="465"/>
      <c r="CX159" s="458"/>
      <c r="CY159" s="459"/>
      <c r="CZ159" s="459"/>
      <c r="DA159" s="459"/>
      <c r="DB159" s="459"/>
      <c r="DC159" s="459"/>
      <c r="DD159" s="465"/>
      <c r="DE159" s="482"/>
      <c r="DF159" s="483"/>
      <c r="DG159" s="483"/>
      <c r="DH159" s="483"/>
      <c r="DI159" s="483"/>
      <c r="DJ159" s="483"/>
      <c r="DK159" s="173"/>
      <c r="DL159" s="456"/>
    </row>
    <row r="160" spans="2:116" ht="20.25" hidden="1" customHeight="1">
      <c r="B160" s="458"/>
      <c r="C160" s="459"/>
      <c r="D160" s="459"/>
      <c r="E160" s="459"/>
      <c r="F160" s="459"/>
      <c r="G160" s="459"/>
      <c r="H160" s="459"/>
      <c r="I160" s="459"/>
      <c r="J160" s="459"/>
      <c r="K160" s="459"/>
      <c r="L160" s="459"/>
      <c r="M160" s="465"/>
      <c r="N160" s="499"/>
      <c r="O160" s="500"/>
      <c r="P160" s="501"/>
      <c r="S160" s="505"/>
      <c r="T160" s="506"/>
      <c r="U160" s="506"/>
      <c r="V160" s="506"/>
      <c r="W160" s="506"/>
      <c r="X160" s="507"/>
      <c r="Y160" s="505"/>
      <c r="Z160" s="506"/>
      <c r="AA160" s="506"/>
      <c r="AB160" s="506"/>
      <c r="AC160" s="506"/>
      <c r="AD160" s="507"/>
      <c r="AE160" s="505"/>
      <c r="AF160" s="506"/>
      <c r="AG160" s="506"/>
      <c r="AH160" s="506"/>
      <c r="AI160" s="506"/>
      <c r="AJ160" s="507"/>
      <c r="AK160" s="505"/>
      <c r="AL160" s="506"/>
      <c r="AM160" s="506"/>
      <c r="AN160" s="506"/>
      <c r="AO160" s="506"/>
      <c r="AP160" s="507"/>
      <c r="AS160" s="458"/>
      <c r="AT160" s="459"/>
      <c r="AU160" s="459"/>
      <c r="AV160" s="459"/>
      <c r="AW160" s="459"/>
      <c r="AX160" s="459"/>
      <c r="AY160" s="460"/>
      <c r="AZ160" s="464"/>
      <c r="BA160" s="459"/>
      <c r="BB160" s="459"/>
      <c r="BC160" s="459"/>
      <c r="BD160" s="459"/>
      <c r="BE160" s="459"/>
      <c r="BF160" s="465"/>
      <c r="BG160" s="187"/>
      <c r="BH160" s="221">
        <f>IFERROR(VLOOKUP(【⑤選手強化】事業!AY26,宿泊費基準額!_xlnm.Print_Area,2,FALSE),0)</f>
        <v>0</v>
      </c>
      <c r="BI160" s="222" t="str">
        <f>IFERROR(VLOOKUP(BG160,宿泊手当!$A$1:$B$5,2,FALSE),"食事の有無を選択")</f>
        <v>食事の有無を選択</v>
      </c>
      <c r="BJ160" s="223"/>
      <c r="BK160" s="223"/>
      <c r="BL160" s="490">
        <f>IFERROR(BH160+BI160,0)</f>
        <v>0</v>
      </c>
      <c r="BM160" s="491"/>
      <c r="BN160" s="188" t="s">
        <v>4</v>
      </c>
      <c r="BO160" s="458"/>
      <c r="BP160" s="459"/>
      <c r="BQ160" s="459"/>
      <c r="BR160" s="459"/>
      <c r="BS160" s="459"/>
      <c r="BT160" s="459"/>
      <c r="BU160" s="465"/>
      <c r="BV160" s="458"/>
      <c r="BW160" s="459"/>
      <c r="BX160" s="459"/>
      <c r="BY160" s="459"/>
      <c r="BZ160" s="459"/>
      <c r="CA160" s="459"/>
      <c r="CB160" s="465"/>
      <c r="CC160" s="458"/>
      <c r="CD160" s="459"/>
      <c r="CE160" s="459"/>
      <c r="CF160" s="459"/>
      <c r="CG160" s="459"/>
      <c r="CH160" s="459"/>
      <c r="CI160" s="465"/>
      <c r="CJ160" s="458"/>
      <c r="CK160" s="459"/>
      <c r="CL160" s="459"/>
      <c r="CM160" s="459"/>
      <c r="CN160" s="459"/>
      <c r="CO160" s="459"/>
      <c r="CP160" s="465"/>
      <c r="CQ160" s="458"/>
      <c r="CR160" s="459"/>
      <c r="CS160" s="459"/>
      <c r="CT160" s="459"/>
      <c r="CU160" s="459"/>
      <c r="CV160" s="459"/>
      <c r="CW160" s="465"/>
      <c r="CX160" s="458"/>
      <c r="CY160" s="459"/>
      <c r="CZ160" s="459"/>
      <c r="DA160" s="459"/>
      <c r="DB160" s="459"/>
      <c r="DC160" s="459"/>
      <c r="DD160" s="465"/>
      <c r="DE160" s="482"/>
      <c r="DF160" s="483"/>
      <c r="DG160" s="483"/>
      <c r="DH160" s="483"/>
      <c r="DI160" s="483"/>
      <c r="DJ160" s="483"/>
      <c r="DK160" s="173"/>
      <c r="DL160" s="456"/>
    </row>
    <row r="161" spans="2:116" ht="20.25" hidden="1" customHeight="1">
      <c r="B161" s="458"/>
      <c r="C161" s="459"/>
      <c r="D161" s="459"/>
      <c r="E161" s="459"/>
      <c r="F161" s="459"/>
      <c r="G161" s="459"/>
      <c r="H161" s="459"/>
      <c r="I161" s="459"/>
      <c r="J161" s="459"/>
      <c r="K161" s="459"/>
      <c r="L161" s="459"/>
      <c r="M161" s="465"/>
      <c r="N161" s="499"/>
      <c r="O161" s="500"/>
      <c r="P161" s="501"/>
      <c r="S161" s="505"/>
      <c r="T161" s="506"/>
      <c r="U161" s="506"/>
      <c r="V161" s="506"/>
      <c r="W161" s="506"/>
      <c r="X161" s="507"/>
      <c r="Y161" s="505"/>
      <c r="Z161" s="506"/>
      <c r="AA161" s="506"/>
      <c r="AB161" s="506"/>
      <c r="AC161" s="506"/>
      <c r="AD161" s="507"/>
      <c r="AE161" s="505"/>
      <c r="AF161" s="506"/>
      <c r="AG161" s="506"/>
      <c r="AH161" s="506"/>
      <c r="AI161" s="506"/>
      <c r="AJ161" s="507"/>
      <c r="AK161" s="505"/>
      <c r="AL161" s="506"/>
      <c r="AM161" s="506"/>
      <c r="AN161" s="506"/>
      <c r="AO161" s="506"/>
      <c r="AP161" s="507"/>
      <c r="AS161" s="458"/>
      <c r="AT161" s="459"/>
      <c r="AU161" s="459"/>
      <c r="AV161" s="459"/>
      <c r="AW161" s="459"/>
      <c r="AX161" s="459"/>
      <c r="AY161" s="460"/>
      <c r="AZ161" s="464"/>
      <c r="BA161" s="459"/>
      <c r="BB161" s="459"/>
      <c r="BC161" s="459"/>
      <c r="BD161" s="459"/>
      <c r="BE161" s="459"/>
      <c r="BF161" s="465"/>
      <c r="BG161" s="187"/>
      <c r="BH161" s="221">
        <f>$BH$160</f>
        <v>0</v>
      </c>
      <c r="BI161" s="222" t="str">
        <f>IFERROR(VLOOKUP(BG161,宿泊手当!$A$1:$B$5,2,FALSE),"食事の有無を選択")</f>
        <v>食事の有無を選択</v>
      </c>
      <c r="BJ161" s="223"/>
      <c r="BK161" s="223"/>
      <c r="BL161" s="490">
        <f>IFERROR(BH161+BI161,0)</f>
        <v>0</v>
      </c>
      <c r="BM161" s="491"/>
      <c r="BN161" s="188" t="s">
        <v>4</v>
      </c>
      <c r="BO161" s="458"/>
      <c r="BP161" s="459"/>
      <c r="BQ161" s="459"/>
      <c r="BR161" s="459"/>
      <c r="BS161" s="459"/>
      <c r="BT161" s="459"/>
      <c r="BU161" s="465"/>
      <c r="BV161" s="458"/>
      <c r="BW161" s="459"/>
      <c r="BX161" s="459"/>
      <c r="BY161" s="459"/>
      <c r="BZ161" s="459"/>
      <c r="CA161" s="459"/>
      <c r="CB161" s="465"/>
      <c r="CC161" s="458"/>
      <c r="CD161" s="459"/>
      <c r="CE161" s="459"/>
      <c r="CF161" s="459"/>
      <c r="CG161" s="459"/>
      <c r="CH161" s="459"/>
      <c r="CI161" s="465"/>
      <c r="CJ161" s="458"/>
      <c r="CK161" s="459"/>
      <c r="CL161" s="459"/>
      <c r="CM161" s="459"/>
      <c r="CN161" s="459"/>
      <c r="CO161" s="459"/>
      <c r="CP161" s="465"/>
      <c r="CQ161" s="458"/>
      <c r="CR161" s="459"/>
      <c r="CS161" s="459"/>
      <c r="CT161" s="459"/>
      <c r="CU161" s="459"/>
      <c r="CV161" s="459"/>
      <c r="CW161" s="465"/>
      <c r="CX161" s="458"/>
      <c r="CY161" s="459"/>
      <c r="CZ161" s="459"/>
      <c r="DA161" s="459"/>
      <c r="DB161" s="459"/>
      <c r="DC161" s="459"/>
      <c r="DD161" s="465"/>
      <c r="DE161" s="482"/>
      <c r="DF161" s="483"/>
      <c r="DG161" s="483"/>
      <c r="DH161" s="483"/>
      <c r="DI161" s="483"/>
      <c r="DJ161" s="483"/>
      <c r="DK161" s="173"/>
      <c r="DL161" s="456"/>
    </row>
    <row r="162" spans="2:116" ht="20.25" hidden="1" customHeight="1">
      <c r="B162" s="458"/>
      <c r="C162" s="459"/>
      <c r="D162" s="459"/>
      <c r="E162" s="459"/>
      <c r="F162" s="459"/>
      <c r="G162" s="459"/>
      <c r="H162" s="459"/>
      <c r="I162" s="459"/>
      <c r="J162" s="459"/>
      <c r="K162" s="459"/>
      <c r="L162" s="459"/>
      <c r="M162" s="465"/>
      <c r="N162" s="499"/>
      <c r="O162" s="500"/>
      <c r="P162" s="501"/>
      <c r="S162" s="505"/>
      <c r="T162" s="506"/>
      <c r="U162" s="506"/>
      <c r="V162" s="506"/>
      <c r="W162" s="506"/>
      <c r="X162" s="507"/>
      <c r="Y162" s="505"/>
      <c r="Z162" s="506"/>
      <c r="AA162" s="506"/>
      <c r="AB162" s="506"/>
      <c r="AC162" s="506"/>
      <c r="AD162" s="507"/>
      <c r="AE162" s="505"/>
      <c r="AF162" s="506"/>
      <c r="AG162" s="506"/>
      <c r="AH162" s="506"/>
      <c r="AI162" s="506"/>
      <c r="AJ162" s="507"/>
      <c r="AK162" s="505"/>
      <c r="AL162" s="506"/>
      <c r="AM162" s="506"/>
      <c r="AN162" s="506"/>
      <c r="AO162" s="506"/>
      <c r="AP162" s="507"/>
      <c r="AS162" s="458"/>
      <c r="AT162" s="459"/>
      <c r="AU162" s="459"/>
      <c r="AV162" s="459"/>
      <c r="AW162" s="459"/>
      <c r="AX162" s="459"/>
      <c r="AY162" s="460"/>
      <c r="AZ162" s="464"/>
      <c r="BA162" s="459"/>
      <c r="BB162" s="459"/>
      <c r="BC162" s="459"/>
      <c r="BD162" s="459"/>
      <c r="BE162" s="459"/>
      <c r="BF162" s="465"/>
      <c r="BG162" s="187"/>
      <c r="BH162" s="221">
        <f t="shared" ref="BH162:BH163" si="17">$BH$160</f>
        <v>0</v>
      </c>
      <c r="BI162" s="222" t="str">
        <f>IFERROR(VLOOKUP(BG162,宿泊手当!$A$1:$B$5,2,FALSE),"食事の有無を選択")</f>
        <v>食事の有無を選択</v>
      </c>
      <c r="BJ162" s="223"/>
      <c r="BK162" s="223"/>
      <c r="BL162" s="490">
        <f>IFERROR(BH162+BI162,0)</f>
        <v>0</v>
      </c>
      <c r="BM162" s="491"/>
      <c r="BN162" s="188" t="s">
        <v>4</v>
      </c>
      <c r="BO162" s="458"/>
      <c r="BP162" s="459"/>
      <c r="BQ162" s="459"/>
      <c r="BR162" s="459"/>
      <c r="BS162" s="459"/>
      <c r="BT162" s="459"/>
      <c r="BU162" s="465"/>
      <c r="BV162" s="458"/>
      <c r="BW162" s="459"/>
      <c r="BX162" s="459"/>
      <c r="BY162" s="459"/>
      <c r="BZ162" s="459"/>
      <c r="CA162" s="459"/>
      <c r="CB162" s="465"/>
      <c r="CC162" s="458"/>
      <c r="CD162" s="459"/>
      <c r="CE162" s="459"/>
      <c r="CF162" s="459"/>
      <c r="CG162" s="459"/>
      <c r="CH162" s="459"/>
      <c r="CI162" s="465"/>
      <c r="CJ162" s="458"/>
      <c r="CK162" s="459"/>
      <c r="CL162" s="459"/>
      <c r="CM162" s="459"/>
      <c r="CN162" s="459"/>
      <c r="CO162" s="459"/>
      <c r="CP162" s="465"/>
      <c r="CQ162" s="458"/>
      <c r="CR162" s="459"/>
      <c r="CS162" s="459"/>
      <c r="CT162" s="459"/>
      <c r="CU162" s="459"/>
      <c r="CV162" s="459"/>
      <c r="CW162" s="465"/>
      <c r="CX162" s="458"/>
      <c r="CY162" s="459"/>
      <c r="CZ162" s="459"/>
      <c r="DA162" s="459"/>
      <c r="DB162" s="459"/>
      <c r="DC162" s="459"/>
      <c r="DD162" s="465"/>
      <c r="DE162" s="482"/>
      <c r="DF162" s="483"/>
      <c r="DG162" s="483"/>
      <c r="DH162" s="483"/>
      <c r="DI162" s="483"/>
      <c r="DJ162" s="483"/>
      <c r="DK162" s="173"/>
      <c r="DL162" s="456"/>
    </row>
    <row r="163" spans="2:116" ht="20.25" hidden="1" customHeight="1">
      <c r="B163" s="458"/>
      <c r="C163" s="459"/>
      <c r="D163" s="459"/>
      <c r="E163" s="459"/>
      <c r="F163" s="459"/>
      <c r="G163" s="459"/>
      <c r="H163" s="459"/>
      <c r="I163" s="459"/>
      <c r="J163" s="459"/>
      <c r="K163" s="459"/>
      <c r="L163" s="459"/>
      <c r="M163" s="465"/>
      <c r="N163" s="499"/>
      <c r="O163" s="500"/>
      <c r="P163" s="501"/>
      <c r="S163" s="505"/>
      <c r="T163" s="506"/>
      <c r="U163" s="506"/>
      <c r="V163" s="506"/>
      <c r="W163" s="506"/>
      <c r="X163" s="507"/>
      <c r="Y163" s="505"/>
      <c r="Z163" s="506"/>
      <c r="AA163" s="506"/>
      <c r="AB163" s="506"/>
      <c r="AC163" s="506"/>
      <c r="AD163" s="507"/>
      <c r="AE163" s="505"/>
      <c r="AF163" s="506"/>
      <c r="AG163" s="506"/>
      <c r="AH163" s="506"/>
      <c r="AI163" s="506"/>
      <c r="AJ163" s="507"/>
      <c r="AK163" s="505"/>
      <c r="AL163" s="506"/>
      <c r="AM163" s="506"/>
      <c r="AN163" s="506"/>
      <c r="AO163" s="506"/>
      <c r="AP163" s="507"/>
      <c r="AS163" s="458"/>
      <c r="AT163" s="459"/>
      <c r="AU163" s="459"/>
      <c r="AV163" s="459"/>
      <c r="AW163" s="459"/>
      <c r="AX163" s="459"/>
      <c r="AY163" s="460"/>
      <c r="AZ163" s="464"/>
      <c r="BA163" s="459"/>
      <c r="BB163" s="459"/>
      <c r="BC163" s="459"/>
      <c r="BD163" s="459"/>
      <c r="BE163" s="459"/>
      <c r="BF163" s="465"/>
      <c r="BG163" s="187"/>
      <c r="BH163" s="221">
        <f t="shared" si="17"/>
        <v>0</v>
      </c>
      <c r="BI163" s="222" t="str">
        <f>IFERROR(VLOOKUP(BG163,宿泊手当!$A$1:$B$5,2,FALSE),"食事の有無を選択")</f>
        <v>食事の有無を選択</v>
      </c>
      <c r="BJ163" s="223"/>
      <c r="BK163" s="223"/>
      <c r="BL163" s="490">
        <f>IFERROR(BH163+BI163,0)</f>
        <v>0</v>
      </c>
      <c r="BM163" s="491"/>
      <c r="BN163" s="188" t="s">
        <v>4</v>
      </c>
      <c r="BO163" s="458"/>
      <c r="BP163" s="459"/>
      <c r="BQ163" s="459"/>
      <c r="BR163" s="459"/>
      <c r="BS163" s="459"/>
      <c r="BT163" s="459"/>
      <c r="BU163" s="465"/>
      <c r="BV163" s="458"/>
      <c r="BW163" s="459"/>
      <c r="BX163" s="459"/>
      <c r="BY163" s="459"/>
      <c r="BZ163" s="459"/>
      <c r="CA163" s="459"/>
      <c r="CB163" s="465"/>
      <c r="CC163" s="458"/>
      <c r="CD163" s="459"/>
      <c r="CE163" s="459"/>
      <c r="CF163" s="459"/>
      <c r="CG163" s="459"/>
      <c r="CH163" s="459"/>
      <c r="CI163" s="465"/>
      <c r="CJ163" s="458"/>
      <c r="CK163" s="459"/>
      <c r="CL163" s="459"/>
      <c r="CM163" s="459"/>
      <c r="CN163" s="459"/>
      <c r="CO163" s="459"/>
      <c r="CP163" s="465"/>
      <c r="CQ163" s="458"/>
      <c r="CR163" s="459"/>
      <c r="CS163" s="459"/>
      <c r="CT163" s="459"/>
      <c r="CU163" s="459"/>
      <c r="CV163" s="459"/>
      <c r="CW163" s="465"/>
      <c r="CX163" s="458"/>
      <c r="CY163" s="459"/>
      <c r="CZ163" s="459"/>
      <c r="DA163" s="459"/>
      <c r="DB163" s="459"/>
      <c r="DC163" s="459"/>
      <c r="DD163" s="465"/>
      <c r="DE163" s="482"/>
      <c r="DF163" s="483"/>
      <c r="DG163" s="483"/>
      <c r="DH163" s="483"/>
      <c r="DI163" s="483"/>
      <c r="DJ163" s="483"/>
      <c r="DK163" s="173"/>
      <c r="DL163" s="456"/>
    </row>
    <row r="164" spans="2:116" ht="15" hidden="1" customHeight="1">
      <c r="B164" s="458"/>
      <c r="C164" s="459"/>
      <c r="D164" s="459"/>
      <c r="E164" s="459"/>
      <c r="F164" s="459"/>
      <c r="G164" s="459"/>
      <c r="H164" s="459"/>
      <c r="I164" s="459"/>
      <c r="J164" s="459"/>
      <c r="K164" s="459"/>
      <c r="L164" s="459"/>
      <c r="M164" s="465"/>
      <c r="N164" s="499"/>
      <c r="O164" s="500"/>
      <c r="P164" s="501"/>
      <c r="S164" s="505"/>
      <c r="T164" s="506"/>
      <c r="U164" s="506"/>
      <c r="V164" s="506"/>
      <c r="W164" s="506"/>
      <c r="X164" s="507"/>
      <c r="Y164" s="505"/>
      <c r="Z164" s="506"/>
      <c r="AA164" s="506"/>
      <c r="AB164" s="506"/>
      <c r="AC164" s="506"/>
      <c r="AD164" s="507"/>
      <c r="AE164" s="505"/>
      <c r="AF164" s="506"/>
      <c r="AG164" s="506"/>
      <c r="AH164" s="506"/>
      <c r="AI164" s="506"/>
      <c r="AJ164" s="507"/>
      <c r="AK164" s="505"/>
      <c r="AL164" s="506"/>
      <c r="AM164" s="506"/>
      <c r="AN164" s="506"/>
      <c r="AO164" s="506"/>
      <c r="AP164" s="507"/>
      <c r="AS164" s="458"/>
      <c r="AT164" s="459"/>
      <c r="AU164" s="459"/>
      <c r="AV164" s="459"/>
      <c r="AW164" s="459"/>
      <c r="AX164" s="459"/>
      <c r="AY164" s="460"/>
      <c r="AZ164" s="464"/>
      <c r="BA164" s="459"/>
      <c r="BB164" s="459"/>
      <c r="BC164" s="459"/>
      <c r="BD164" s="459"/>
      <c r="BE164" s="459"/>
      <c r="BF164" s="465"/>
      <c r="BG164" s="492" t="s">
        <v>202</v>
      </c>
      <c r="BH164" s="492"/>
      <c r="BI164" s="492"/>
      <c r="BJ164" s="492"/>
      <c r="BK164" s="492"/>
      <c r="BL164" s="492"/>
      <c r="BM164" s="492"/>
      <c r="BN164" s="492"/>
      <c r="BO164" s="458"/>
      <c r="BP164" s="459"/>
      <c r="BQ164" s="459"/>
      <c r="BR164" s="459"/>
      <c r="BS164" s="459"/>
      <c r="BT164" s="459"/>
      <c r="BU164" s="465"/>
      <c r="BV164" s="458"/>
      <c r="BW164" s="459"/>
      <c r="BX164" s="459"/>
      <c r="BY164" s="459"/>
      <c r="BZ164" s="459"/>
      <c r="CA164" s="459"/>
      <c r="CB164" s="465"/>
      <c r="CC164" s="458"/>
      <c r="CD164" s="459"/>
      <c r="CE164" s="459"/>
      <c r="CF164" s="459"/>
      <c r="CG164" s="459"/>
      <c r="CH164" s="459"/>
      <c r="CI164" s="465"/>
      <c r="CJ164" s="458"/>
      <c r="CK164" s="459"/>
      <c r="CL164" s="459"/>
      <c r="CM164" s="459"/>
      <c r="CN164" s="459"/>
      <c r="CO164" s="459"/>
      <c r="CP164" s="465"/>
      <c r="CQ164" s="458"/>
      <c r="CR164" s="459"/>
      <c r="CS164" s="459"/>
      <c r="CT164" s="459"/>
      <c r="CU164" s="459"/>
      <c r="CV164" s="459"/>
      <c r="CW164" s="465"/>
      <c r="CX164" s="458"/>
      <c r="CY164" s="459"/>
      <c r="CZ164" s="459"/>
      <c r="DA164" s="459"/>
      <c r="DB164" s="459"/>
      <c r="DC164" s="459"/>
      <c r="DD164" s="465"/>
      <c r="DE164" s="482"/>
      <c r="DF164" s="483"/>
      <c r="DG164" s="483"/>
      <c r="DH164" s="483"/>
      <c r="DI164" s="483"/>
      <c r="DJ164" s="483"/>
      <c r="DK164" s="173"/>
      <c r="DL164" s="456"/>
    </row>
    <row r="165" spans="2:116" ht="20.25" hidden="1" customHeight="1">
      <c r="B165" s="458"/>
      <c r="C165" s="459"/>
      <c r="D165" s="459"/>
      <c r="E165" s="459"/>
      <c r="F165" s="459"/>
      <c r="G165" s="459"/>
      <c r="H165" s="459"/>
      <c r="I165" s="459"/>
      <c r="J165" s="459"/>
      <c r="K165" s="459"/>
      <c r="L165" s="459"/>
      <c r="M165" s="465"/>
      <c r="N165" s="499"/>
      <c r="O165" s="500"/>
      <c r="P165" s="501"/>
      <c r="S165" s="505"/>
      <c r="T165" s="506"/>
      <c r="U165" s="506"/>
      <c r="V165" s="506"/>
      <c r="W165" s="506"/>
      <c r="X165" s="507"/>
      <c r="Y165" s="505"/>
      <c r="Z165" s="506"/>
      <c r="AA165" s="506"/>
      <c r="AB165" s="506"/>
      <c r="AC165" s="506"/>
      <c r="AD165" s="507"/>
      <c r="AE165" s="505"/>
      <c r="AF165" s="506"/>
      <c r="AG165" s="506"/>
      <c r="AH165" s="506"/>
      <c r="AI165" s="506"/>
      <c r="AJ165" s="507"/>
      <c r="AK165" s="505"/>
      <c r="AL165" s="506"/>
      <c r="AM165" s="506"/>
      <c r="AN165" s="506"/>
      <c r="AO165" s="506"/>
      <c r="AP165" s="507"/>
      <c r="AS165" s="458"/>
      <c r="AT165" s="459"/>
      <c r="AU165" s="459"/>
      <c r="AV165" s="459"/>
      <c r="AW165" s="459"/>
      <c r="AX165" s="459"/>
      <c r="AY165" s="460"/>
      <c r="AZ165" s="464"/>
      <c r="BA165" s="459"/>
      <c r="BB165" s="459"/>
      <c r="BC165" s="459"/>
      <c r="BD165" s="459"/>
      <c r="BE165" s="459"/>
      <c r="BF165" s="465"/>
      <c r="BG165" s="189"/>
      <c r="BH165" s="190"/>
      <c r="BI165" s="191" t="str">
        <f>IFERROR(VLOOKUP(BG165,宿泊手当!$A$1:$B$5,2,FALSE),"食事の有無を選択")</f>
        <v>食事の有無を選択</v>
      </c>
      <c r="BJ165" s="189"/>
      <c r="BK165" s="192"/>
      <c r="BL165" s="488">
        <f>IFERROR((BH165+BI165)*BJ165*BK165,0)</f>
        <v>0</v>
      </c>
      <c r="BM165" s="489"/>
      <c r="BN165" s="193" t="s">
        <v>4</v>
      </c>
      <c r="BO165" s="458"/>
      <c r="BP165" s="459"/>
      <c r="BQ165" s="459"/>
      <c r="BR165" s="459"/>
      <c r="BS165" s="459"/>
      <c r="BT165" s="459"/>
      <c r="BU165" s="465"/>
      <c r="BV165" s="458"/>
      <c r="BW165" s="459"/>
      <c r="BX165" s="459"/>
      <c r="BY165" s="459"/>
      <c r="BZ165" s="459"/>
      <c r="CA165" s="459"/>
      <c r="CB165" s="465"/>
      <c r="CC165" s="458"/>
      <c r="CD165" s="459"/>
      <c r="CE165" s="459"/>
      <c r="CF165" s="459"/>
      <c r="CG165" s="459"/>
      <c r="CH165" s="459"/>
      <c r="CI165" s="465"/>
      <c r="CJ165" s="458"/>
      <c r="CK165" s="459"/>
      <c r="CL165" s="459"/>
      <c r="CM165" s="459"/>
      <c r="CN165" s="459"/>
      <c r="CO165" s="459"/>
      <c r="CP165" s="465"/>
      <c r="CQ165" s="458"/>
      <c r="CR165" s="459"/>
      <c r="CS165" s="459"/>
      <c r="CT165" s="459"/>
      <c r="CU165" s="459"/>
      <c r="CV165" s="459"/>
      <c r="CW165" s="465"/>
      <c r="CX165" s="458"/>
      <c r="CY165" s="459"/>
      <c r="CZ165" s="459"/>
      <c r="DA165" s="459"/>
      <c r="DB165" s="459"/>
      <c r="DC165" s="459"/>
      <c r="DD165" s="465"/>
      <c r="DE165" s="482"/>
      <c r="DF165" s="483"/>
      <c r="DG165" s="483"/>
      <c r="DH165" s="483"/>
      <c r="DI165" s="483"/>
      <c r="DJ165" s="483"/>
      <c r="DK165" s="173"/>
      <c r="DL165" s="456"/>
    </row>
    <row r="166" spans="2:116" ht="20.25" hidden="1" customHeight="1">
      <c r="B166" s="458"/>
      <c r="C166" s="459"/>
      <c r="D166" s="459"/>
      <c r="E166" s="459"/>
      <c r="F166" s="459"/>
      <c r="G166" s="459"/>
      <c r="H166" s="459"/>
      <c r="I166" s="459"/>
      <c r="J166" s="459"/>
      <c r="K166" s="459"/>
      <c r="L166" s="459"/>
      <c r="M166" s="465"/>
      <c r="N166" s="499"/>
      <c r="O166" s="500"/>
      <c r="P166" s="501"/>
      <c r="S166" s="505"/>
      <c r="T166" s="506"/>
      <c r="U166" s="506"/>
      <c r="V166" s="506"/>
      <c r="W166" s="506"/>
      <c r="X166" s="507"/>
      <c r="Y166" s="505"/>
      <c r="Z166" s="506"/>
      <c r="AA166" s="506"/>
      <c r="AB166" s="506"/>
      <c r="AC166" s="506"/>
      <c r="AD166" s="507"/>
      <c r="AE166" s="505"/>
      <c r="AF166" s="506"/>
      <c r="AG166" s="506"/>
      <c r="AH166" s="506"/>
      <c r="AI166" s="506"/>
      <c r="AJ166" s="507"/>
      <c r="AK166" s="505"/>
      <c r="AL166" s="506"/>
      <c r="AM166" s="506"/>
      <c r="AN166" s="506"/>
      <c r="AO166" s="506"/>
      <c r="AP166" s="507"/>
      <c r="AS166" s="458"/>
      <c r="AT166" s="459"/>
      <c r="AU166" s="459"/>
      <c r="AV166" s="459"/>
      <c r="AW166" s="459"/>
      <c r="AX166" s="459"/>
      <c r="AY166" s="460"/>
      <c r="AZ166" s="464"/>
      <c r="BA166" s="459"/>
      <c r="BB166" s="459"/>
      <c r="BC166" s="459"/>
      <c r="BD166" s="459"/>
      <c r="BE166" s="459"/>
      <c r="BF166" s="465"/>
      <c r="BG166" s="189"/>
      <c r="BH166" s="190"/>
      <c r="BI166" s="191" t="str">
        <f>IFERROR(VLOOKUP(BG166,宿泊手当!$A$1:$B$5,2,FALSE),"食事の有無を選択")</f>
        <v>食事の有無を選択</v>
      </c>
      <c r="BJ166" s="189"/>
      <c r="BK166" s="192"/>
      <c r="BL166" s="488">
        <f t="shared" ref="BL166:BL170" si="18">IFERROR((BH166+BI166)*BJ166*BK166,0)</f>
        <v>0</v>
      </c>
      <c r="BM166" s="489"/>
      <c r="BN166" s="193" t="s">
        <v>4</v>
      </c>
      <c r="BO166" s="458"/>
      <c r="BP166" s="459"/>
      <c r="BQ166" s="459"/>
      <c r="BR166" s="459"/>
      <c r="BS166" s="459"/>
      <c r="BT166" s="459"/>
      <c r="BU166" s="465"/>
      <c r="BV166" s="458"/>
      <c r="BW166" s="459"/>
      <c r="BX166" s="459"/>
      <c r="BY166" s="459"/>
      <c r="BZ166" s="459"/>
      <c r="CA166" s="459"/>
      <c r="CB166" s="465"/>
      <c r="CC166" s="458"/>
      <c r="CD166" s="459"/>
      <c r="CE166" s="459"/>
      <c r="CF166" s="459"/>
      <c r="CG166" s="459"/>
      <c r="CH166" s="459"/>
      <c r="CI166" s="465"/>
      <c r="CJ166" s="458"/>
      <c r="CK166" s="459"/>
      <c r="CL166" s="459"/>
      <c r="CM166" s="459"/>
      <c r="CN166" s="459"/>
      <c r="CO166" s="459"/>
      <c r="CP166" s="465"/>
      <c r="CQ166" s="458"/>
      <c r="CR166" s="459"/>
      <c r="CS166" s="459"/>
      <c r="CT166" s="459"/>
      <c r="CU166" s="459"/>
      <c r="CV166" s="459"/>
      <c r="CW166" s="465"/>
      <c r="CX166" s="458"/>
      <c r="CY166" s="459"/>
      <c r="CZ166" s="459"/>
      <c r="DA166" s="459"/>
      <c r="DB166" s="459"/>
      <c r="DC166" s="459"/>
      <c r="DD166" s="465"/>
      <c r="DE166" s="482"/>
      <c r="DF166" s="483"/>
      <c r="DG166" s="483"/>
      <c r="DH166" s="483"/>
      <c r="DI166" s="483"/>
      <c r="DJ166" s="483"/>
      <c r="DK166" s="173"/>
      <c r="DL166" s="456"/>
    </row>
    <row r="167" spans="2:116" ht="20.25" hidden="1" customHeight="1">
      <c r="B167" s="458"/>
      <c r="C167" s="459"/>
      <c r="D167" s="459"/>
      <c r="E167" s="459"/>
      <c r="F167" s="459"/>
      <c r="G167" s="459"/>
      <c r="H167" s="459"/>
      <c r="I167" s="459"/>
      <c r="J167" s="459"/>
      <c r="K167" s="459"/>
      <c r="L167" s="459"/>
      <c r="M167" s="465"/>
      <c r="N167" s="499"/>
      <c r="O167" s="500"/>
      <c r="P167" s="501"/>
      <c r="S167" s="505"/>
      <c r="T167" s="506"/>
      <c r="U167" s="506"/>
      <c r="V167" s="506"/>
      <c r="W167" s="506"/>
      <c r="X167" s="507"/>
      <c r="Y167" s="505"/>
      <c r="Z167" s="506"/>
      <c r="AA167" s="506"/>
      <c r="AB167" s="506"/>
      <c r="AC167" s="506"/>
      <c r="AD167" s="507"/>
      <c r="AE167" s="505"/>
      <c r="AF167" s="506"/>
      <c r="AG167" s="506"/>
      <c r="AH167" s="506"/>
      <c r="AI167" s="506"/>
      <c r="AJ167" s="507"/>
      <c r="AK167" s="505"/>
      <c r="AL167" s="506"/>
      <c r="AM167" s="506"/>
      <c r="AN167" s="506"/>
      <c r="AO167" s="506"/>
      <c r="AP167" s="507"/>
      <c r="AS167" s="458"/>
      <c r="AT167" s="459"/>
      <c r="AU167" s="459"/>
      <c r="AV167" s="459"/>
      <c r="AW167" s="459"/>
      <c r="AX167" s="459"/>
      <c r="AY167" s="460"/>
      <c r="AZ167" s="464"/>
      <c r="BA167" s="459"/>
      <c r="BB167" s="459"/>
      <c r="BC167" s="459"/>
      <c r="BD167" s="459"/>
      <c r="BE167" s="459"/>
      <c r="BF167" s="465"/>
      <c r="BG167" s="189"/>
      <c r="BH167" s="190"/>
      <c r="BI167" s="191" t="str">
        <f>IFERROR(VLOOKUP(BG167,宿泊手当!$A$1:$B$5,2,FALSE),"食事の有無を選択")</f>
        <v>食事の有無を選択</v>
      </c>
      <c r="BJ167" s="189"/>
      <c r="BK167" s="192"/>
      <c r="BL167" s="488">
        <f t="shared" si="18"/>
        <v>0</v>
      </c>
      <c r="BM167" s="489"/>
      <c r="BN167" s="193" t="s">
        <v>4</v>
      </c>
      <c r="BO167" s="458"/>
      <c r="BP167" s="459"/>
      <c r="BQ167" s="459"/>
      <c r="BR167" s="459"/>
      <c r="BS167" s="459"/>
      <c r="BT167" s="459"/>
      <c r="BU167" s="465"/>
      <c r="BV167" s="458"/>
      <c r="BW167" s="459"/>
      <c r="BX167" s="459"/>
      <c r="BY167" s="459"/>
      <c r="BZ167" s="459"/>
      <c r="CA167" s="459"/>
      <c r="CB167" s="465"/>
      <c r="CC167" s="458"/>
      <c r="CD167" s="459"/>
      <c r="CE167" s="459"/>
      <c r="CF167" s="459"/>
      <c r="CG167" s="459"/>
      <c r="CH167" s="459"/>
      <c r="CI167" s="465"/>
      <c r="CJ167" s="458"/>
      <c r="CK167" s="459"/>
      <c r="CL167" s="459"/>
      <c r="CM167" s="459"/>
      <c r="CN167" s="459"/>
      <c r="CO167" s="459"/>
      <c r="CP167" s="465"/>
      <c r="CQ167" s="458"/>
      <c r="CR167" s="459"/>
      <c r="CS167" s="459"/>
      <c r="CT167" s="459"/>
      <c r="CU167" s="459"/>
      <c r="CV167" s="459"/>
      <c r="CW167" s="465"/>
      <c r="CX167" s="458"/>
      <c r="CY167" s="459"/>
      <c r="CZ167" s="459"/>
      <c r="DA167" s="459"/>
      <c r="DB167" s="459"/>
      <c r="DC167" s="459"/>
      <c r="DD167" s="465"/>
      <c r="DE167" s="482"/>
      <c r="DF167" s="483"/>
      <c r="DG167" s="483"/>
      <c r="DH167" s="483"/>
      <c r="DI167" s="483"/>
      <c r="DJ167" s="483"/>
      <c r="DK167" s="173"/>
      <c r="DL167" s="456"/>
    </row>
    <row r="168" spans="2:116" ht="20.25" hidden="1" customHeight="1">
      <c r="B168" s="458"/>
      <c r="C168" s="459"/>
      <c r="D168" s="459"/>
      <c r="E168" s="459"/>
      <c r="F168" s="459"/>
      <c r="G168" s="459"/>
      <c r="H168" s="459"/>
      <c r="I168" s="459"/>
      <c r="J168" s="459"/>
      <c r="K168" s="459"/>
      <c r="L168" s="459"/>
      <c r="M168" s="465"/>
      <c r="N168" s="499"/>
      <c r="O168" s="500"/>
      <c r="P168" s="501"/>
      <c r="S168" s="505"/>
      <c r="T168" s="506"/>
      <c r="U168" s="506"/>
      <c r="V168" s="506"/>
      <c r="W168" s="506"/>
      <c r="X168" s="507"/>
      <c r="Y168" s="505"/>
      <c r="Z168" s="506"/>
      <c r="AA168" s="506"/>
      <c r="AB168" s="506"/>
      <c r="AC168" s="506"/>
      <c r="AD168" s="507"/>
      <c r="AE168" s="505"/>
      <c r="AF168" s="506"/>
      <c r="AG168" s="506"/>
      <c r="AH168" s="506"/>
      <c r="AI168" s="506"/>
      <c r="AJ168" s="507"/>
      <c r="AK168" s="505"/>
      <c r="AL168" s="506"/>
      <c r="AM168" s="506"/>
      <c r="AN168" s="506"/>
      <c r="AO168" s="506"/>
      <c r="AP168" s="507"/>
      <c r="AS168" s="458"/>
      <c r="AT168" s="459"/>
      <c r="AU168" s="459"/>
      <c r="AV168" s="459"/>
      <c r="AW168" s="459"/>
      <c r="AX168" s="459"/>
      <c r="AY168" s="460"/>
      <c r="AZ168" s="464"/>
      <c r="BA168" s="459"/>
      <c r="BB168" s="459"/>
      <c r="BC168" s="459"/>
      <c r="BD168" s="459"/>
      <c r="BE168" s="459"/>
      <c r="BF168" s="465"/>
      <c r="BG168" s="189"/>
      <c r="BH168" s="190"/>
      <c r="BI168" s="191" t="str">
        <f>IFERROR(VLOOKUP(BG168,宿泊手当!$A$1:$B$5,2,FALSE),"食事の有無を選択")</f>
        <v>食事の有無を選択</v>
      </c>
      <c r="BJ168" s="189"/>
      <c r="BK168" s="192"/>
      <c r="BL168" s="488">
        <f t="shared" si="18"/>
        <v>0</v>
      </c>
      <c r="BM168" s="489"/>
      <c r="BN168" s="193" t="s">
        <v>4</v>
      </c>
      <c r="BO168" s="458"/>
      <c r="BP168" s="459"/>
      <c r="BQ168" s="459"/>
      <c r="BR168" s="459"/>
      <c r="BS168" s="459"/>
      <c r="BT168" s="459"/>
      <c r="BU168" s="465"/>
      <c r="BV168" s="458"/>
      <c r="BW168" s="459"/>
      <c r="BX168" s="459"/>
      <c r="BY168" s="459"/>
      <c r="BZ168" s="459"/>
      <c r="CA168" s="459"/>
      <c r="CB168" s="465"/>
      <c r="CC168" s="458"/>
      <c r="CD168" s="459"/>
      <c r="CE168" s="459"/>
      <c r="CF168" s="459"/>
      <c r="CG168" s="459"/>
      <c r="CH168" s="459"/>
      <c r="CI168" s="465"/>
      <c r="CJ168" s="458"/>
      <c r="CK168" s="459"/>
      <c r="CL168" s="459"/>
      <c r="CM168" s="459"/>
      <c r="CN168" s="459"/>
      <c r="CO168" s="459"/>
      <c r="CP168" s="465"/>
      <c r="CQ168" s="458"/>
      <c r="CR168" s="459"/>
      <c r="CS168" s="459"/>
      <c r="CT168" s="459"/>
      <c r="CU168" s="459"/>
      <c r="CV168" s="459"/>
      <c r="CW168" s="465"/>
      <c r="CX168" s="458"/>
      <c r="CY168" s="459"/>
      <c r="CZ168" s="459"/>
      <c r="DA168" s="459"/>
      <c r="DB168" s="459"/>
      <c r="DC168" s="459"/>
      <c r="DD168" s="465"/>
      <c r="DE168" s="482"/>
      <c r="DF168" s="483"/>
      <c r="DG168" s="483"/>
      <c r="DH168" s="483"/>
      <c r="DI168" s="483"/>
      <c r="DJ168" s="483"/>
      <c r="DK168" s="173"/>
      <c r="DL168" s="456"/>
    </row>
    <row r="169" spans="2:116" ht="20.25" hidden="1" customHeight="1">
      <c r="B169" s="458"/>
      <c r="C169" s="459"/>
      <c r="D169" s="459"/>
      <c r="E169" s="459"/>
      <c r="F169" s="459"/>
      <c r="G169" s="459"/>
      <c r="H169" s="459"/>
      <c r="I169" s="459"/>
      <c r="J169" s="459"/>
      <c r="K169" s="459"/>
      <c r="L169" s="459"/>
      <c r="M169" s="465"/>
      <c r="N169" s="499"/>
      <c r="O169" s="500"/>
      <c r="P169" s="501"/>
      <c r="S169" s="505"/>
      <c r="T169" s="506"/>
      <c r="U169" s="506"/>
      <c r="V169" s="506"/>
      <c r="W169" s="506"/>
      <c r="X169" s="507"/>
      <c r="Y169" s="505"/>
      <c r="Z169" s="506"/>
      <c r="AA169" s="506"/>
      <c r="AB169" s="506"/>
      <c r="AC169" s="506"/>
      <c r="AD169" s="507"/>
      <c r="AE169" s="505"/>
      <c r="AF169" s="506"/>
      <c r="AG169" s="506"/>
      <c r="AH169" s="506"/>
      <c r="AI169" s="506"/>
      <c r="AJ169" s="507"/>
      <c r="AK169" s="505"/>
      <c r="AL169" s="506"/>
      <c r="AM169" s="506"/>
      <c r="AN169" s="506"/>
      <c r="AO169" s="506"/>
      <c r="AP169" s="507"/>
      <c r="AS169" s="458"/>
      <c r="AT169" s="459"/>
      <c r="AU169" s="459"/>
      <c r="AV169" s="459"/>
      <c r="AW169" s="459"/>
      <c r="AX169" s="459"/>
      <c r="AY169" s="460"/>
      <c r="AZ169" s="464"/>
      <c r="BA169" s="459"/>
      <c r="BB169" s="459"/>
      <c r="BC169" s="459"/>
      <c r="BD169" s="459"/>
      <c r="BE169" s="459"/>
      <c r="BF169" s="465"/>
      <c r="BG169" s="189"/>
      <c r="BH169" s="190"/>
      <c r="BI169" s="191" t="str">
        <f>IFERROR(VLOOKUP(BG169,宿泊手当!$A$1:$B$5,2,FALSE),"食事の有無を選択")</f>
        <v>食事の有無を選択</v>
      </c>
      <c r="BJ169" s="189"/>
      <c r="BK169" s="192"/>
      <c r="BL169" s="488">
        <f t="shared" si="18"/>
        <v>0</v>
      </c>
      <c r="BM169" s="489"/>
      <c r="BN169" s="193" t="s">
        <v>4</v>
      </c>
      <c r="BO169" s="458"/>
      <c r="BP169" s="459"/>
      <c r="BQ169" s="459"/>
      <c r="BR169" s="459"/>
      <c r="BS169" s="459"/>
      <c r="BT169" s="459"/>
      <c r="BU169" s="465"/>
      <c r="BV169" s="458"/>
      <c r="BW169" s="459"/>
      <c r="BX169" s="459"/>
      <c r="BY169" s="459"/>
      <c r="BZ169" s="459"/>
      <c r="CA169" s="459"/>
      <c r="CB169" s="465"/>
      <c r="CC169" s="458"/>
      <c r="CD169" s="459"/>
      <c r="CE169" s="459"/>
      <c r="CF169" s="459"/>
      <c r="CG169" s="459"/>
      <c r="CH169" s="459"/>
      <c r="CI169" s="465"/>
      <c r="CJ169" s="458"/>
      <c r="CK169" s="459"/>
      <c r="CL169" s="459"/>
      <c r="CM169" s="459"/>
      <c r="CN169" s="459"/>
      <c r="CO169" s="459"/>
      <c r="CP169" s="465"/>
      <c r="CQ169" s="458"/>
      <c r="CR169" s="459"/>
      <c r="CS169" s="459"/>
      <c r="CT169" s="459"/>
      <c r="CU169" s="459"/>
      <c r="CV169" s="459"/>
      <c r="CW169" s="465"/>
      <c r="CX169" s="458"/>
      <c r="CY169" s="459"/>
      <c r="CZ169" s="459"/>
      <c r="DA169" s="459"/>
      <c r="DB169" s="459"/>
      <c r="DC169" s="459"/>
      <c r="DD169" s="465"/>
      <c r="DE169" s="482"/>
      <c r="DF169" s="483"/>
      <c r="DG169" s="483"/>
      <c r="DH169" s="483"/>
      <c r="DI169" s="483"/>
      <c r="DJ169" s="483"/>
      <c r="DK169" s="173"/>
      <c r="DL169" s="456"/>
    </row>
    <row r="170" spans="2:116" ht="20.25" hidden="1" customHeight="1">
      <c r="B170" s="458"/>
      <c r="C170" s="459"/>
      <c r="D170" s="459"/>
      <c r="E170" s="459"/>
      <c r="F170" s="459"/>
      <c r="G170" s="459"/>
      <c r="H170" s="459"/>
      <c r="I170" s="459"/>
      <c r="J170" s="459"/>
      <c r="K170" s="459"/>
      <c r="L170" s="459"/>
      <c r="M170" s="465"/>
      <c r="N170" s="499"/>
      <c r="O170" s="500"/>
      <c r="P170" s="501"/>
      <c r="S170" s="505"/>
      <c r="T170" s="506"/>
      <c r="U170" s="506"/>
      <c r="V170" s="506"/>
      <c r="W170" s="506"/>
      <c r="X170" s="507"/>
      <c r="Y170" s="505"/>
      <c r="Z170" s="506"/>
      <c r="AA170" s="506"/>
      <c r="AB170" s="506"/>
      <c r="AC170" s="506"/>
      <c r="AD170" s="507"/>
      <c r="AE170" s="505"/>
      <c r="AF170" s="506"/>
      <c r="AG170" s="506"/>
      <c r="AH170" s="506"/>
      <c r="AI170" s="506"/>
      <c r="AJ170" s="507"/>
      <c r="AK170" s="505"/>
      <c r="AL170" s="506"/>
      <c r="AM170" s="506"/>
      <c r="AN170" s="506"/>
      <c r="AO170" s="506"/>
      <c r="AP170" s="507"/>
      <c r="AS170" s="458"/>
      <c r="AT170" s="459"/>
      <c r="AU170" s="459"/>
      <c r="AV170" s="459"/>
      <c r="AW170" s="459"/>
      <c r="AX170" s="459"/>
      <c r="AY170" s="460"/>
      <c r="AZ170" s="464"/>
      <c r="BA170" s="459"/>
      <c r="BB170" s="459"/>
      <c r="BC170" s="459"/>
      <c r="BD170" s="459"/>
      <c r="BE170" s="459"/>
      <c r="BF170" s="465"/>
      <c r="BG170" s="189"/>
      <c r="BH170" s="190"/>
      <c r="BI170" s="191" t="str">
        <f>IFERROR(VLOOKUP(BG170,宿泊手当!$A$1:$B$5,2,FALSE),"食事の有無を選択")</f>
        <v>食事の有無を選択</v>
      </c>
      <c r="BJ170" s="189"/>
      <c r="BK170" s="192"/>
      <c r="BL170" s="488">
        <f t="shared" si="18"/>
        <v>0</v>
      </c>
      <c r="BM170" s="489"/>
      <c r="BN170" s="193" t="s">
        <v>4</v>
      </c>
      <c r="BO170" s="458"/>
      <c r="BP170" s="459"/>
      <c r="BQ170" s="459"/>
      <c r="BR170" s="459"/>
      <c r="BS170" s="459"/>
      <c r="BT170" s="459"/>
      <c r="BU170" s="465"/>
      <c r="BV170" s="458"/>
      <c r="BW170" s="459"/>
      <c r="BX170" s="459"/>
      <c r="BY170" s="459"/>
      <c r="BZ170" s="459"/>
      <c r="CA170" s="459"/>
      <c r="CB170" s="465"/>
      <c r="CC170" s="458"/>
      <c r="CD170" s="459"/>
      <c r="CE170" s="459"/>
      <c r="CF170" s="459"/>
      <c r="CG170" s="459"/>
      <c r="CH170" s="459"/>
      <c r="CI170" s="465"/>
      <c r="CJ170" s="458"/>
      <c r="CK170" s="459"/>
      <c r="CL170" s="459"/>
      <c r="CM170" s="459"/>
      <c r="CN170" s="459"/>
      <c r="CO170" s="459"/>
      <c r="CP170" s="465"/>
      <c r="CQ170" s="458"/>
      <c r="CR170" s="459"/>
      <c r="CS170" s="459"/>
      <c r="CT170" s="459"/>
      <c r="CU170" s="459"/>
      <c r="CV170" s="459"/>
      <c r="CW170" s="465"/>
      <c r="CX170" s="458"/>
      <c r="CY170" s="459"/>
      <c r="CZ170" s="459"/>
      <c r="DA170" s="459"/>
      <c r="DB170" s="459"/>
      <c r="DC170" s="459"/>
      <c r="DD170" s="465"/>
      <c r="DE170" s="482"/>
      <c r="DF170" s="483"/>
      <c r="DG170" s="483"/>
      <c r="DH170" s="483"/>
      <c r="DI170" s="483"/>
      <c r="DJ170" s="483"/>
      <c r="DK170" s="173"/>
      <c r="DL170" s="456"/>
    </row>
    <row r="171" spans="2:116" ht="15.75" hidden="1" customHeight="1">
      <c r="B171" s="461"/>
      <c r="C171" s="462"/>
      <c r="D171" s="462"/>
      <c r="E171" s="462"/>
      <c r="F171" s="462"/>
      <c r="G171" s="462"/>
      <c r="H171" s="462"/>
      <c r="I171" s="462"/>
      <c r="J171" s="462"/>
      <c r="K171" s="462"/>
      <c r="L171" s="462"/>
      <c r="M171" s="467"/>
      <c r="N171" s="499"/>
      <c r="O171" s="500"/>
      <c r="P171" s="501"/>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1"/>
      <c r="AT171" s="462"/>
      <c r="AU171" s="462"/>
      <c r="AV171" s="462"/>
      <c r="AW171" s="462"/>
      <c r="AX171" s="462"/>
      <c r="AY171" s="463"/>
      <c r="AZ171" s="466"/>
      <c r="BA171" s="462"/>
      <c r="BB171" s="462"/>
      <c r="BC171" s="462"/>
      <c r="BD171" s="462"/>
      <c r="BE171" s="462"/>
      <c r="BF171" s="467"/>
      <c r="BG171" s="493" t="s">
        <v>210</v>
      </c>
      <c r="BH171" s="494"/>
      <c r="BI171" s="494"/>
      <c r="BJ171" s="494"/>
      <c r="BK171" s="494"/>
      <c r="BL171" s="494"/>
      <c r="BM171" s="494"/>
      <c r="BN171" s="495"/>
      <c r="BO171" s="461"/>
      <c r="BP171" s="462"/>
      <c r="BQ171" s="462"/>
      <c r="BR171" s="462"/>
      <c r="BS171" s="462"/>
      <c r="BT171" s="462"/>
      <c r="BU171" s="467"/>
      <c r="BV171" s="461"/>
      <c r="BW171" s="462"/>
      <c r="BX171" s="462"/>
      <c r="BY171" s="462"/>
      <c r="BZ171" s="462"/>
      <c r="CA171" s="462"/>
      <c r="CB171" s="467"/>
      <c r="CC171" s="461"/>
      <c r="CD171" s="462"/>
      <c r="CE171" s="462"/>
      <c r="CF171" s="462"/>
      <c r="CG171" s="462"/>
      <c r="CH171" s="462"/>
      <c r="CI171" s="467"/>
      <c r="CJ171" s="461"/>
      <c r="CK171" s="462"/>
      <c r="CL171" s="462"/>
      <c r="CM171" s="462"/>
      <c r="CN171" s="462"/>
      <c r="CO171" s="462"/>
      <c r="CP171" s="467"/>
      <c r="CQ171" s="461"/>
      <c r="CR171" s="462"/>
      <c r="CS171" s="462"/>
      <c r="CT171" s="462"/>
      <c r="CU171" s="462"/>
      <c r="CV171" s="462"/>
      <c r="CW171" s="467"/>
      <c r="CX171" s="461"/>
      <c r="CY171" s="462"/>
      <c r="CZ171" s="462"/>
      <c r="DA171" s="462"/>
      <c r="DB171" s="462"/>
      <c r="DC171" s="462"/>
      <c r="DD171" s="467"/>
      <c r="DE171" s="197"/>
      <c r="DF171" s="198"/>
      <c r="DG171" s="198"/>
      <c r="DH171" s="198"/>
      <c r="DI171" s="198"/>
      <c r="DJ171" s="198"/>
      <c r="DK171" s="199" t="s">
        <v>4</v>
      </c>
    </row>
    <row r="172" spans="2:116" ht="9.75" hidden="1" customHeight="1">
      <c r="B172" s="496"/>
      <c r="C172" s="497"/>
      <c r="D172" s="497"/>
      <c r="E172" s="497"/>
      <c r="F172" s="497"/>
      <c r="G172" s="497"/>
      <c r="H172" s="497"/>
      <c r="I172" s="497"/>
      <c r="J172" s="497"/>
      <c r="K172" s="497"/>
      <c r="L172" s="497"/>
      <c r="M172" s="498"/>
      <c r="N172" s="499">
        <v>10</v>
      </c>
      <c r="O172" s="500"/>
      <c r="P172" s="501"/>
      <c r="S172" s="502"/>
      <c r="T172" s="503"/>
      <c r="U172" s="503"/>
      <c r="V172" s="503"/>
      <c r="W172" s="503"/>
      <c r="X172" s="504"/>
      <c r="Y172" s="502"/>
      <c r="Z172" s="503"/>
      <c r="AA172" s="503"/>
      <c r="AB172" s="503"/>
      <c r="AC172" s="503"/>
      <c r="AD172" s="504"/>
      <c r="AE172" s="502"/>
      <c r="AF172" s="503"/>
      <c r="AG172" s="503"/>
      <c r="AH172" s="503"/>
      <c r="AI172" s="503"/>
      <c r="AJ172" s="504"/>
      <c r="AK172" s="502">
        <f>SUM(S172:AJ188)</f>
        <v>0</v>
      </c>
      <c r="AL172" s="503"/>
      <c r="AM172" s="503"/>
      <c r="AN172" s="503"/>
      <c r="AO172" s="503"/>
      <c r="AP172" s="504"/>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172"/>
      <c r="CY172" s="169"/>
      <c r="CZ172" s="169"/>
      <c r="DA172" s="169"/>
      <c r="DB172" s="169"/>
      <c r="DC172" s="169"/>
      <c r="DD172" s="171"/>
      <c r="DE172" s="480">
        <f>SUM(AS173:DD173)</f>
        <v>0</v>
      </c>
      <c r="DF172" s="481"/>
      <c r="DG172" s="481"/>
      <c r="DH172" s="481"/>
      <c r="DI172" s="481"/>
      <c r="DJ172" s="481"/>
      <c r="DK172" s="171"/>
    </row>
    <row r="173" spans="2:116" ht="18.75" hidden="1" customHeight="1">
      <c r="B173" s="458"/>
      <c r="C173" s="459"/>
      <c r="D173" s="459"/>
      <c r="E173" s="459"/>
      <c r="F173" s="459"/>
      <c r="G173" s="459"/>
      <c r="H173" s="459"/>
      <c r="I173" s="459"/>
      <c r="J173" s="459"/>
      <c r="K173" s="459"/>
      <c r="L173" s="459"/>
      <c r="M173" s="465"/>
      <c r="N173" s="499"/>
      <c r="O173" s="500"/>
      <c r="P173" s="501"/>
      <c r="S173" s="505"/>
      <c r="T173" s="506"/>
      <c r="U173" s="506"/>
      <c r="V173" s="506"/>
      <c r="W173" s="506"/>
      <c r="X173" s="507"/>
      <c r="Y173" s="505"/>
      <c r="Z173" s="506"/>
      <c r="AA173" s="506"/>
      <c r="AB173" s="506"/>
      <c r="AC173" s="506"/>
      <c r="AD173" s="507"/>
      <c r="AE173" s="505"/>
      <c r="AF173" s="506"/>
      <c r="AG173" s="506"/>
      <c r="AH173" s="506"/>
      <c r="AI173" s="506"/>
      <c r="AJ173" s="507"/>
      <c r="AK173" s="505"/>
      <c r="AL173" s="506"/>
      <c r="AM173" s="506"/>
      <c r="AN173" s="506"/>
      <c r="AO173" s="506"/>
      <c r="AP173" s="507"/>
      <c r="AS173" s="484"/>
      <c r="AT173" s="485"/>
      <c r="AU173" s="485"/>
      <c r="AV173" s="485"/>
      <c r="AW173" s="485"/>
      <c r="AX173" s="485"/>
      <c r="AY173" s="486"/>
      <c r="AZ173" s="485"/>
      <c r="BA173" s="485"/>
      <c r="BB173" s="485"/>
      <c r="BC173" s="485"/>
      <c r="BD173" s="485"/>
      <c r="BE173" s="485"/>
      <c r="BF173" s="487"/>
      <c r="BG173" s="484">
        <f>SUM(BL183:BM188)</f>
        <v>0</v>
      </c>
      <c r="BH173" s="485"/>
      <c r="BI173" s="485"/>
      <c r="BJ173" s="485"/>
      <c r="BK173" s="485"/>
      <c r="BL173" s="485"/>
      <c r="BM173" s="485"/>
      <c r="BN173" s="487"/>
      <c r="BO173" s="484"/>
      <c r="BP173" s="485"/>
      <c r="BQ173" s="485"/>
      <c r="BR173" s="485"/>
      <c r="BS173" s="485"/>
      <c r="BT173" s="485"/>
      <c r="BU173" s="487"/>
      <c r="BV173" s="484"/>
      <c r="BW173" s="485"/>
      <c r="BX173" s="485"/>
      <c r="BY173" s="485"/>
      <c r="BZ173" s="485"/>
      <c r="CA173" s="485"/>
      <c r="CB173" s="487"/>
      <c r="CC173" s="484"/>
      <c r="CD173" s="485"/>
      <c r="CE173" s="485"/>
      <c r="CF173" s="485"/>
      <c r="CG173" s="485"/>
      <c r="CH173" s="485"/>
      <c r="CI173" s="487"/>
      <c r="CJ173" s="484"/>
      <c r="CK173" s="485"/>
      <c r="CL173" s="485"/>
      <c r="CM173" s="485"/>
      <c r="CN173" s="485"/>
      <c r="CO173" s="485"/>
      <c r="CP173" s="487"/>
      <c r="CQ173" s="484"/>
      <c r="CR173" s="485"/>
      <c r="CS173" s="485"/>
      <c r="CT173" s="485"/>
      <c r="CU173" s="485"/>
      <c r="CV173" s="485"/>
      <c r="CW173" s="487"/>
      <c r="CX173" s="484"/>
      <c r="CY173" s="485"/>
      <c r="CZ173" s="485"/>
      <c r="DA173" s="485"/>
      <c r="DB173" s="485"/>
      <c r="DC173" s="485"/>
      <c r="DD173" s="487"/>
      <c r="DE173" s="482"/>
      <c r="DF173" s="483"/>
      <c r="DG173" s="483"/>
      <c r="DH173" s="483"/>
      <c r="DI173" s="483"/>
      <c r="DJ173" s="483"/>
      <c r="DK173" s="173"/>
      <c r="DL173" s="158" t="str">
        <f>IF(AK172=DE172,"○","一致していません")</f>
        <v>○</v>
      </c>
    </row>
    <row r="174" spans="2:116" ht="9" hidden="1" customHeight="1">
      <c r="B174" s="458"/>
      <c r="C174" s="459"/>
      <c r="D174" s="459"/>
      <c r="E174" s="459"/>
      <c r="F174" s="459"/>
      <c r="G174" s="459"/>
      <c r="H174" s="459"/>
      <c r="I174" s="459"/>
      <c r="J174" s="459"/>
      <c r="K174" s="459"/>
      <c r="L174" s="459"/>
      <c r="M174" s="465"/>
      <c r="N174" s="499"/>
      <c r="O174" s="500"/>
      <c r="P174" s="501"/>
      <c r="S174" s="505"/>
      <c r="T174" s="506"/>
      <c r="U174" s="506"/>
      <c r="V174" s="506"/>
      <c r="W174" s="506"/>
      <c r="X174" s="507"/>
      <c r="Y174" s="505"/>
      <c r="Z174" s="506"/>
      <c r="AA174" s="506"/>
      <c r="AB174" s="506"/>
      <c r="AC174" s="506"/>
      <c r="AD174" s="507"/>
      <c r="AE174" s="505"/>
      <c r="AF174" s="506"/>
      <c r="AG174" s="506"/>
      <c r="AH174" s="506"/>
      <c r="AI174" s="506"/>
      <c r="AJ174" s="507"/>
      <c r="AK174" s="505"/>
      <c r="AL174" s="506"/>
      <c r="AM174" s="506"/>
      <c r="AN174" s="506"/>
      <c r="AO174" s="506"/>
      <c r="AP174" s="507"/>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174"/>
      <c r="CY174" s="175"/>
      <c r="CZ174" s="175"/>
      <c r="DA174" s="175"/>
      <c r="DB174" s="175"/>
      <c r="DC174" s="175"/>
      <c r="DD174" s="179" t="s">
        <v>4</v>
      </c>
      <c r="DE174" s="482"/>
      <c r="DF174" s="483"/>
      <c r="DG174" s="483"/>
      <c r="DH174" s="483"/>
      <c r="DI174" s="483"/>
      <c r="DJ174" s="483"/>
      <c r="DK174" s="173"/>
      <c r="DL174" s="456"/>
    </row>
    <row r="175" spans="2:116" ht="15" hidden="1" customHeight="1">
      <c r="B175" s="458"/>
      <c r="C175" s="459"/>
      <c r="D175" s="459"/>
      <c r="E175" s="459"/>
      <c r="F175" s="459"/>
      <c r="G175" s="459"/>
      <c r="H175" s="459"/>
      <c r="I175" s="459"/>
      <c r="J175" s="459"/>
      <c r="K175" s="459"/>
      <c r="L175" s="459"/>
      <c r="M175" s="465"/>
      <c r="N175" s="499"/>
      <c r="O175" s="500"/>
      <c r="P175" s="501"/>
      <c r="S175" s="505"/>
      <c r="T175" s="506"/>
      <c r="U175" s="506"/>
      <c r="V175" s="506"/>
      <c r="W175" s="506"/>
      <c r="X175" s="507"/>
      <c r="Y175" s="505"/>
      <c r="Z175" s="506"/>
      <c r="AA175" s="506"/>
      <c r="AB175" s="506"/>
      <c r="AC175" s="506"/>
      <c r="AD175" s="507"/>
      <c r="AE175" s="505"/>
      <c r="AF175" s="506"/>
      <c r="AG175" s="506"/>
      <c r="AH175" s="506"/>
      <c r="AI175" s="506"/>
      <c r="AJ175" s="507"/>
      <c r="AK175" s="505"/>
      <c r="AL175" s="506"/>
      <c r="AM175" s="506"/>
      <c r="AN175" s="506"/>
      <c r="AO175" s="506"/>
      <c r="AP175" s="507"/>
      <c r="AS175" s="180" t="s">
        <v>24</v>
      </c>
      <c r="AT175" s="181"/>
      <c r="AU175" s="181"/>
      <c r="AV175" s="181"/>
      <c r="AW175" s="181"/>
      <c r="AX175" s="181"/>
      <c r="AY175" s="182"/>
      <c r="AZ175" s="181"/>
      <c r="BA175" s="181"/>
      <c r="BB175" s="181"/>
      <c r="BC175" s="181"/>
      <c r="BD175" s="181"/>
      <c r="BE175" s="181"/>
      <c r="BF175" s="183"/>
      <c r="BG175" s="457" t="s">
        <v>194</v>
      </c>
      <c r="BH175" s="457"/>
      <c r="BI175" s="457"/>
      <c r="BJ175" s="457"/>
      <c r="BK175" s="457"/>
      <c r="BL175" s="457"/>
      <c r="BM175" s="457"/>
      <c r="BN175" s="457"/>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184"/>
      <c r="CY175" s="181"/>
      <c r="CZ175" s="181"/>
      <c r="DA175" s="181"/>
      <c r="DB175" s="181"/>
      <c r="DC175" s="181"/>
      <c r="DD175" s="183"/>
      <c r="DE175" s="482"/>
      <c r="DF175" s="483"/>
      <c r="DG175" s="483"/>
      <c r="DH175" s="483"/>
      <c r="DI175" s="483"/>
      <c r="DJ175" s="483"/>
      <c r="DK175" s="173"/>
      <c r="DL175" s="456"/>
    </row>
    <row r="176" spans="2:116" ht="15" hidden="1" customHeight="1">
      <c r="B176" s="458"/>
      <c r="C176" s="459"/>
      <c r="D176" s="459"/>
      <c r="E176" s="459"/>
      <c r="F176" s="459"/>
      <c r="G176" s="459"/>
      <c r="H176" s="459"/>
      <c r="I176" s="459"/>
      <c r="J176" s="459"/>
      <c r="K176" s="459"/>
      <c r="L176" s="459"/>
      <c r="M176" s="465"/>
      <c r="N176" s="499"/>
      <c r="O176" s="500"/>
      <c r="P176" s="501"/>
      <c r="S176" s="505"/>
      <c r="T176" s="506"/>
      <c r="U176" s="506"/>
      <c r="V176" s="506"/>
      <c r="W176" s="506"/>
      <c r="X176" s="507"/>
      <c r="Y176" s="505"/>
      <c r="Z176" s="506"/>
      <c r="AA176" s="506"/>
      <c r="AB176" s="506"/>
      <c r="AC176" s="506"/>
      <c r="AD176" s="507"/>
      <c r="AE176" s="505"/>
      <c r="AF176" s="506"/>
      <c r="AG176" s="506"/>
      <c r="AH176" s="506"/>
      <c r="AI176" s="506"/>
      <c r="AJ176" s="507"/>
      <c r="AK176" s="505"/>
      <c r="AL176" s="506"/>
      <c r="AM176" s="506"/>
      <c r="AN176" s="506"/>
      <c r="AO176" s="506"/>
      <c r="AP176" s="507"/>
      <c r="AS176" s="458"/>
      <c r="AT176" s="459"/>
      <c r="AU176" s="459"/>
      <c r="AV176" s="459"/>
      <c r="AW176" s="459"/>
      <c r="AX176" s="459"/>
      <c r="AY176" s="460"/>
      <c r="AZ176" s="464"/>
      <c r="BA176" s="459"/>
      <c r="BB176" s="459"/>
      <c r="BC176" s="459"/>
      <c r="BD176" s="459"/>
      <c r="BE176" s="459"/>
      <c r="BF176" s="465"/>
      <c r="BG176" s="468" t="s">
        <v>208</v>
      </c>
      <c r="BH176" s="469"/>
      <c r="BI176" s="470" t="s">
        <v>207</v>
      </c>
      <c r="BJ176" s="472" t="s">
        <v>200</v>
      </c>
      <c r="BK176" s="472" t="s">
        <v>205</v>
      </c>
      <c r="BL176" s="474" t="s">
        <v>201</v>
      </c>
      <c r="BM176" s="475"/>
      <c r="BN176" s="476"/>
      <c r="BO176" s="458"/>
      <c r="BP176" s="459"/>
      <c r="BQ176" s="459"/>
      <c r="BR176" s="459"/>
      <c r="BS176" s="459"/>
      <c r="BT176" s="459"/>
      <c r="BU176" s="465"/>
      <c r="BV176" s="458"/>
      <c r="BW176" s="459"/>
      <c r="BX176" s="459"/>
      <c r="BY176" s="459"/>
      <c r="BZ176" s="459"/>
      <c r="CA176" s="459"/>
      <c r="CB176" s="465"/>
      <c r="CC176" s="458"/>
      <c r="CD176" s="459"/>
      <c r="CE176" s="459"/>
      <c r="CF176" s="459"/>
      <c r="CG176" s="459"/>
      <c r="CH176" s="459"/>
      <c r="CI176" s="465"/>
      <c r="CJ176" s="458"/>
      <c r="CK176" s="459"/>
      <c r="CL176" s="459"/>
      <c r="CM176" s="459"/>
      <c r="CN176" s="459"/>
      <c r="CO176" s="459"/>
      <c r="CP176" s="465"/>
      <c r="CQ176" s="458"/>
      <c r="CR176" s="459"/>
      <c r="CS176" s="459"/>
      <c r="CT176" s="459"/>
      <c r="CU176" s="459"/>
      <c r="CV176" s="459"/>
      <c r="CW176" s="465"/>
      <c r="CX176" s="458"/>
      <c r="CY176" s="459"/>
      <c r="CZ176" s="459"/>
      <c r="DA176" s="459"/>
      <c r="DB176" s="459"/>
      <c r="DC176" s="459"/>
      <c r="DD176" s="465"/>
      <c r="DE176" s="482"/>
      <c r="DF176" s="483"/>
      <c r="DG176" s="483"/>
      <c r="DH176" s="483"/>
      <c r="DI176" s="483"/>
      <c r="DJ176" s="483"/>
      <c r="DK176" s="173"/>
      <c r="DL176" s="456"/>
    </row>
    <row r="177" spans="2:116" ht="13.5" hidden="1" customHeight="1">
      <c r="B177" s="458"/>
      <c r="C177" s="459"/>
      <c r="D177" s="459"/>
      <c r="E177" s="459"/>
      <c r="F177" s="459"/>
      <c r="G177" s="459"/>
      <c r="H177" s="459"/>
      <c r="I177" s="459"/>
      <c r="J177" s="459"/>
      <c r="K177" s="459"/>
      <c r="L177" s="459"/>
      <c r="M177" s="465"/>
      <c r="N177" s="499"/>
      <c r="O177" s="500"/>
      <c r="P177" s="501"/>
      <c r="S177" s="505"/>
      <c r="T177" s="506"/>
      <c r="U177" s="506"/>
      <c r="V177" s="506"/>
      <c r="W177" s="506"/>
      <c r="X177" s="507"/>
      <c r="Y177" s="505"/>
      <c r="Z177" s="506"/>
      <c r="AA177" s="506"/>
      <c r="AB177" s="506"/>
      <c r="AC177" s="506"/>
      <c r="AD177" s="507"/>
      <c r="AE177" s="505"/>
      <c r="AF177" s="506"/>
      <c r="AG177" s="506"/>
      <c r="AH177" s="506"/>
      <c r="AI177" s="506"/>
      <c r="AJ177" s="507"/>
      <c r="AK177" s="505"/>
      <c r="AL177" s="506"/>
      <c r="AM177" s="506"/>
      <c r="AN177" s="506"/>
      <c r="AO177" s="506"/>
      <c r="AP177" s="507"/>
      <c r="AS177" s="458"/>
      <c r="AT177" s="459"/>
      <c r="AU177" s="459"/>
      <c r="AV177" s="459"/>
      <c r="AW177" s="459"/>
      <c r="AX177" s="459"/>
      <c r="AY177" s="460"/>
      <c r="AZ177" s="464"/>
      <c r="BA177" s="459"/>
      <c r="BB177" s="459"/>
      <c r="BC177" s="459"/>
      <c r="BD177" s="459"/>
      <c r="BE177" s="459"/>
      <c r="BF177" s="465"/>
      <c r="BG177" s="185" t="s">
        <v>195</v>
      </c>
      <c r="BH177" s="186" t="s">
        <v>3</v>
      </c>
      <c r="BI177" s="471"/>
      <c r="BJ177" s="473"/>
      <c r="BK177" s="473"/>
      <c r="BL177" s="477"/>
      <c r="BM177" s="478"/>
      <c r="BN177" s="479"/>
      <c r="BO177" s="458"/>
      <c r="BP177" s="459"/>
      <c r="BQ177" s="459"/>
      <c r="BR177" s="459"/>
      <c r="BS177" s="459"/>
      <c r="BT177" s="459"/>
      <c r="BU177" s="465"/>
      <c r="BV177" s="458"/>
      <c r="BW177" s="459"/>
      <c r="BX177" s="459"/>
      <c r="BY177" s="459"/>
      <c r="BZ177" s="459"/>
      <c r="CA177" s="459"/>
      <c r="CB177" s="465"/>
      <c r="CC177" s="458"/>
      <c r="CD177" s="459"/>
      <c r="CE177" s="459"/>
      <c r="CF177" s="459"/>
      <c r="CG177" s="459"/>
      <c r="CH177" s="459"/>
      <c r="CI177" s="465"/>
      <c r="CJ177" s="458"/>
      <c r="CK177" s="459"/>
      <c r="CL177" s="459"/>
      <c r="CM177" s="459"/>
      <c r="CN177" s="459"/>
      <c r="CO177" s="459"/>
      <c r="CP177" s="465"/>
      <c r="CQ177" s="458"/>
      <c r="CR177" s="459"/>
      <c r="CS177" s="459"/>
      <c r="CT177" s="459"/>
      <c r="CU177" s="459"/>
      <c r="CV177" s="459"/>
      <c r="CW177" s="465"/>
      <c r="CX177" s="458"/>
      <c r="CY177" s="459"/>
      <c r="CZ177" s="459"/>
      <c r="DA177" s="459"/>
      <c r="DB177" s="459"/>
      <c r="DC177" s="459"/>
      <c r="DD177" s="465"/>
      <c r="DE177" s="482"/>
      <c r="DF177" s="483"/>
      <c r="DG177" s="483"/>
      <c r="DH177" s="483"/>
      <c r="DI177" s="483"/>
      <c r="DJ177" s="483"/>
      <c r="DK177" s="173"/>
      <c r="DL177" s="456"/>
    </row>
    <row r="178" spans="2:116" ht="20.25" hidden="1" customHeight="1">
      <c r="B178" s="458"/>
      <c r="C178" s="459"/>
      <c r="D178" s="459"/>
      <c r="E178" s="459"/>
      <c r="F178" s="459"/>
      <c r="G178" s="459"/>
      <c r="H178" s="459"/>
      <c r="I178" s="459"/>
      <c r="J178" s="459"/>
      <c r="K178" s="459"/>
      <c r="L178" s="459"/>
      <c r="M178" s="465"/>
      <c r="N178" s="499"/>
      <c r="O178" s="500"/>
      <c r="P178" s="501"/>
      <c r="S178" s="505"/>
      <c r="T178" s="506"/>
      <c r="U178" s="506"/>
      <c r="V178" s="506"/>
      <c r="W178" s="506"/>
      <c r="X178" s="507"/>
      <c r="Y178" s="505"/>
      <c r="Z178" s="506"/>
      <c r="AA178" s="506"/>
      <c r="AB178" s="506"/>
      <c r="AC178" s="506"/>
      <c r="AD178" s="507"/>
      <c r="AE178" s="505"/>
      <c r="AF178" s="506"/>
      <c r="AG178" s="506"/>
      <c r="AH178" s="506"/>
      <c r="AI178" s="506"/>
      <c r="AJ178" s="507"/>
      <c r="AK178" s="505"/>
      <c r="AL178" s="506"/>
      <c r="AM178" s="506"/>
      <c r="AN178" s="506"/>
      <c r="AO178" s="506"/>
      <c r="AP178" s="507"/>
      <c r="AS178" s="458"/>
      <c r="AT178" s="459"/>
      <c r="AU178" s="459"/>
      <c r="AV178" s="459"/>
      <c r="AW178" s="459"/>
      <c r="AX178" s="459"/>
      <c r="AY178" s="460"/>
      <c r="AZ178" s="464"/>
      <c r="BA178" s="459"/>
      <c r="BB178" s="459"/>
      <c r="BC178" s="459"/>
      <c r="BD178" s="459"/>
      <c r="BE178" s="459"/>
      <c r="BF178" s="465"/>
      <c r="BG178" s="187"/>
      <c r="BH178" s="221">
        <f>IFERROR(VLOOKUP(【⑤選手強化】事業!AY28,宿泊費基準額!_xlnm.Print_Area,2,FALSE),0)</f>
        <v>0</v>
      </c>
      <c r="BI178" s="222" t="str">
        <f>IFERROR(VLOOKUP(BG178,宿泊手当!$A$1:$B$5,2,FALSE),"食事の有無を選択")</f>
        <v>食事の有無を選択</v>
      </c>
      <c r="BJ178" s="223"/>
      <c r="BK178" s="223"/>
      <c r="BL178" s="490">
        <f>IFERROR(BH178+BI178,0)</f>
        <v>0</v>
      </c>
      <c r="BM178" s="491"/>
      <c r="BN178" s="188" t="s">
        <v>4</v>
      </c>
      <c r="BO178" s="458"/>
      <c r="BP178" s="459"/>
      <c r="BQ178" s="459"/>
      <c r="BR178" s="459"/>
      <c r="BS178" s="459"/>
      <c r="BT178" s="459"/>
      <c r="BU178" s="465"/>
      <c r="BV178" s="458"/>
      <c r="BW178" s="459"/>
      <c r="BX178" s="459"/>
      <c r="BY178" s="459"/>
      <c r="BZ178" s="459"/>
      <c r="CA178" s="459"/>
      <c r="CB178" s="465"/>
      <c r="CC178" s="458"/>
      <c r="CD178" s="459"/>
      <c r="CE178" s="459"/>
      <c r="CF178" s="459"/>
      <c r="CG178" s="459"/>
      <c r="CH178" s="459"/>
      <c r="CI178" s="465"/>
      <c r="CJ178" s="458"/>
      <c r="CK178" s="459"/>
      <c r="CL178" s="459"/>
      <c r="CM178" s="459"/>
      <c r="CN178" s="459"/>
      <c r="CO178" s="459"/>
      <c r="CP178" s="465"/>
      <c r="CQ178" s="458"/>
      <c r="CR178" s="459"/>
      <c r="CS178" s="459"/>
      <c r="CT178" s="459"/>
      <c r="CU178" s="459"/>
      <c r="CV178" s="459"/>
      <c r="CW178" s="465"/>
      <c r="CX178" s="458"/>
      <c r="CY178" s="459"/>
      <c r="CZ178" s="459"/>
      <c r="DA178" s="459"/>
      <c r="DB178" s="459"/>
      <c r="DC178" s="459"/>
      <c r="DD178" s="465"/>
      <c r="DE178" s="482"/>
      <c r="DF178" s="483"/>
      <c r="DG178" s="483"/>
      <c r="DH178" s="483"/>
      <c r="DI178" s="483"/>
      <c r="DJ178" s="483"/>
      <c r="DK178" s="173"/>
      <c r="DL178" s="456"/>
    </row>
    <row r="179" spans="2:116" ht="20.25" hidden="1" customHeight="1">
      <c r="B179" s="458"/>
      <c r="C179" s="459"/>
      <c r="D179" s="459"/>
      <c r="E179" s="459"/>
      <c r="F179" s="459"/>
      <c r="G179" s="459"/>
      <c r="H179" s="459"/>
      <c r="I179" s="459"/>
      <c r="J179" s="459"/>
      <c r="K179" s="459"/>
      <c r="L179" s="459"/>
      <c r="M179" s="465"/>
      <c r="N179" s="499"/>
      <c r="O179" s="500"/>
      <c r="P179" s="501"/>
      <c r="S179" s="505"/>
      <c r="T179" s="506"/>
      <c r="U179" s="506"/>
      <c r="V179" s="506"/>
      <c r="W179" s="506"/>
      <c r="X179" s="507"/>
      <c r="Y179" s="505"/>
      <c r="Z179" s="506"/>
      <c r="AA179" s="506"/>
      <c r="AB179" s="506"/>
      <c r="AC179" s="506"/>
      <c r="AD179" s="507"/>
      <c r="AE179" s="505"/>
      <c r="AF179" s="506"/>
      <c r="AG179" s="506"/>
      <c r="AH179" s="506"/>
      <c r="AI179" s="506"/>
      <c r="AJ179" s="507"/>
      <c r="AK179" s="505"/>
      <c r="AL179" s="506"/>
      <c r="AM179" s="506"/>
      <c r="AN179" s="506"/>
      <c r="AO179" s="506"/>
      <c r="AP179" s="507"/>
      <c r="AS179" s="458"/>
      <c r="AT179" s="459"/>
      <c r="AU179" s="459"/>
      <c r="AV179" s="459"/>
      <c r="AW179" s="459"/>
      <c r="AX179" s="459"/>
      <c r="AY179" s="460"/>
      <c r="AZ179" s="464"/>
      <c r="BA179" s="459"/>
      <c r="BB179" s="459"/>
      <c r="BC179" s="459"/>
      <c r="BD179" s="459"/>
      <c r="BE179" s="459"/>
      <c r="BF179" s="465"/>
      <c r="BG179" s="187"/>
      <c r="BH179" s="221">
        <f>$BH$178</f>
        <v>0</v>
      </c>
      <c r="BI179" s="222" t="str">
        <f>IFERROR(VLOOKUP(BG179,宿泊手当!$A$1:$B$5,2,FALSE),"食事の有無を選択")</f>
        <v>食事の有無を選択</v>
      </c>
      <c r="BJ179" s="223"/>
      <c r="BK179" s="223"/>
      <c r="BL179" s="490">
        <f>IFERROR(BH179+BI179,0)</f>
        <v>0</v>
      </c>
      <c r="BM179" s="491"/>
      <c r="BN179" s="188" t="s">
        <v>4</v>
      </c>
      <c r="BO179" s="458"/>
      <c r="BP179" s="459"/>
      <c r="BQ179" s="459"/>
      <c r="BR179" s="459"/>
      <c r="BS179" s="459"/>
      <c r="BT179" s="459"/>
      <c r="BU179" s="465"/>
      <c r="BV179" s="458"/>
      <c r="BW179" s="459"/>
      <c r="BX179" s="459"/>
      <c r="BY179" s="459"/>
      <c r="BZ179" s="459"/>
      <c r="CA179" s="459"/>
      <c r="CB179" s="465"/>
      <c r="CC179" s="458"/>
      <c r="CD179" s="459"/>
      <c r="CE179" s="459"/>
      <c r="CF179" s="459"/>
      <c r="CG179" s="459"/>
      <c r="CH179" s="459"/>
      <c r="CI179" s="465"/>
      <c r="CJ179" s="458"/>
      <c r="CK179" s="459"/>
      <c r="CL179" s="459"/>
      <c r="CM179" s="459"/>
      <c r="CN179" s="459"/>
      <c r="CO179" s="459"/>
      <c r="CP179" s="465"/>
      <c r="CQ179" s="458"/>
      <c r="CR179" s="459"/>
      <c r="CS179" s="459"/>
      <c r="CT179" s="459"/>
      <c r="CU179" s="459"/>
      <c r="CV179" s="459"/>
      <c r="CW179" s="465"/>
      <c r="CX179" s="458"/>
      <c r="CY179" s="459"/>
      <c r="CZ179" s="459"/>
      <c r="DA179" s="459"/>
      <c r="DB179" s="459"/>
      <c r="DC179" s="459"/>
      <c r="DD179" s="465"/>
      <c r="DE179" s="482"/>
      <c r="DF179" s="483"/>
      <c r="DG179" s="483"/>
      <c r="DH179" s="483"/>
      <c r="DI179" s="483"/>
      <c r="DJ179" s="483"/>
      <c r="DK179" s="173"/>
      <c r="DL179" s="456"/>
    </row>
    <row r="180" spans="2:116" ht="20.25" hidden="1" customHeight="1">
      <c r="B180" s="458"/>
      <c r="C180" s="459"/>
      <c r="D180" s="459"/>
      <c r="E180" s="459"/>
      <c r="F180" s="459"/>
      <c r="G180" s="459"/>
      <c r="H180" s="459"/>
      <c r="I180" s="459"/>
      <c r="J180" s="459"/>
      <c r="K180" s="459"/>
      <c r="L180" s="459"/>
      <c r="M180" s="465"/>
      <c r="N180" s="499"/>
      <c r="O180" s="500"/>
      <c r="P180" s="501"/>
      <c r="S180" s="505"/>
      <c r="T180" s="506"/>
      <c r="U180" s="506"/>
      <c r="V180" s="506"/>
      <c r="W180" s="506"/>
      <c r="X180" s="507"/>
      <c r="Y180" s="505"/>
      <c r="Z180" s="506"/>
      <c r="AA180" s="506"/>
      <c r="AB180" s="506"/>
      <c r="AC180" s="506"/>
      <c r="AD180" s="507"/>
      <c r="AE180" s="505"/>
      <c r="AF180" s="506"/>
      <c r="AG180" s="506"/>
      <c r="AH180" s="506"/>
      <c r="AI180" s="506"/>
      <c r="AJ180" s="507"/>
      <c r="AK180" s="505"/>
      <c r="AL180" s="506"/>
      <c r="AM180" s="506"/>
      <c r="AN180" s="506"/>
      <c r="AO180" s="506"/>
      <c r="AP180" s="507"/>
      <c r="AS180" s="458"/>
      <c r="AT180" s="459"/>
      <c r="AU180" s="459"/>
      <c r="AV180" s="459"/>
      <c r="AW180" s="459"/>
      <c r="AX180" s="459"/>
      <c r="AY180" s="460"/>
      <c r="AZ180" s="464"/>
      <c r="BA180" s="459"/>
      <c r="BB180" s="459"/>
      <c r="BC180" s="459"/>
      <c r="BD180" s="459"/>
      <c r="BE180" s="459"/>
      <c r="BF180" s="465"/>
      <c r="BG180" s="187"/>
      <c r="BH180" s="221">
        <f t="shared" ref="BH180:BH181" si="19">$BH$178</f>
        <v>0</v>
      </c>
      <c r="BI180" s="222" t="str">
        <f>IFERROR(VLOOKUP(BG180,宿泊手当!$A$1:$B$5,2,FALSE),"食事の有無を選択")</f>
        <v>食事の有無を選択</v>
      </c>
      <c r="BJ180" s="223"/>
      <c r="BK180" s="223"/>
      <c r="BL180" s="490">
        <f>IFERROR(BH180+BI180,0)</f>
        <v>0</v>
      </c>
      <c r="BM180" s="491"/>
      <c r="BN180" s="188" t="s">
        <v>4</v>
      </c>
      <c r="BO180" s="458"/>
      <c r="BP180" s="459"/>
      <c r="BQ180" s="459"/>
      <c r="BR180" s="459"/>
      <c r="BS180" s="459"/>
      <c r="BT180" s="459"/>
      <c r="BU180" s="465"/>
      <c r="BV180" s="458"/>
      <c r="BW180" s="459"/>
      <c r="BX180" s="459"/>
      <c r="BY180" s="459"/>
      <c r="BZ180" s="459"/>
      <c r="CA180" s="459"/>
      <c r="CB180" s="465"/>
      <c r="CC180" s="458"/>
      <c r="CD180" s="459"/>
      <c r="CE180" s="459"/>
      <c r="CF180" s="459"/>
      <c r="CG180" s="459"/>
      <c r="CH180" s="459"/>
      <c r="CI180" s="465"/>
      <c r="CJ180" s="458"/>
      <c r="CK180" s="459"/>
      <c r="CL180" s="459"/>
      <c r="CM180" s="459"/>
      <c r="CN180" s="459"/>
      <c r="CO180" s="459"/>
      <c r="CP180" s="465"/>
      <c r="CQ180" s="458"/>
      <c r="CR180" s="459"/>
      <c r="CS180" s="459"/>
      <c r="CT180" s="459"/>
      <c r="CU180" s="459"/>
      <c r="CV180" s="459"/>
      <c r="CW180" s="465"/>
      <c r="CX180" s="458"/>
      <c r="CY180" s="459"/>
      <c r="CZ180" s="459"/>
      <c r="DA180" s="459"/>
      <c r="DB180" s="459"/>
      <c r="DC180" s="459"/>
      <c r="DD180" s="465"/>
      <c r="DE180" s="482"/>
      <c r="DF180" s="483"/>
      <c r="DG180" s="483"/>
      <c r="DH180" s="483"/>
      <c r="DI180" s="483"/>
      <c r="DJ180" s="483"/>
      <c r="DK180" s="173"/>
      <c r="DL180" s="456"/>
    </row>
    <row r="181" spans="2:116" ht="20.25" hidden="1" customHeight="1">
      <c r="B181" s="458"/>
      <c r="C181" s="459"/>
      <c r="D181" s="459"/>
      <c r="E181" s="459"/>
      <c r="F181" s="459"/>
      <c r="G181" s="459"/>
      <c r="H181" s="459"/>
      <c r="I181" s="459"/>
      <c r="J181" s="459"/>
      <c r="K181" s="459"/>
      <c r="L181" s="459"/>
      <c r="M181" s="465"/>
      <c r="N181" s="499"/>
      <c r="O181" s="500"/>
      <c r="P181" s="501"/>
      <c r="S181" s="505"/>
      <c r="T181" s="506"/>
      <c r="U181" s="506"/>
      <c r="V181" s="506"/>
      <c r="W181" s="506"/>
      <c r="X181" s="507"/>
      <c r="Y181" s="505"/>
      <c r="Z181" s="506"/>
      <c r="AA181" s="506"/>
      <c r="AB181" s="506"/>
      <c r="AC181" s="506"/>
      <c r="AD181" s="507"/>
      <c r="AE181" s="505"/>
      <c r="AF181" s="506"/>
      <c r="AG181" s="506"/>
      <c r="AH181" s="506"/>
      <c r="AI181" s="506"/>
      <c r="AJ181" s="507"/>
      <c r="AK181" s="505"/>
      <c r="AL181" s="506"/>
      <c r="AM181" s="506"/>
      <c r="AN181" s="506"/>
      <c r="AO181" s="506"/>
      <c r="AP181" s="507"/>
      <c r="AS181" s="458"/>
      <c r="AT181" s="459"/>
      <c r="AU181" s="459"/>
      <c r="AV181" s="459"/>
      <c r="AW181" s="459"/>
      <c r="AX181" s="459"/>
      <c r="AY181" s="460"/>
      <c r="AZ181" s="464"/>
      <c r="BA181" s="459"/>
      <c r="BB181" s="459"/>
      <c r="BC181" s="459"/>
      <c r="BD181" s="459"/>
      <c r="BE181" s="459"/>
      <c r="BF181" s="465"/>
      <c r="BG181" s="187"/>
      <c r="BH181" s="221">
        <f t="shared" si="19"/>
        <v>0</v>
      </c>
      <c r="BI181" s="222" t="str">
        <f>IFERROR(VLOOKUP(BG181,宿泊手当!$A$1:$B$5,2,FALSE),"食事の有無を選択")</f>
        <v>食事の有無を選択</v>
      </c>
      <c r="BJ181" s="223"/>
      <c r="BK181" s="223"/>
      <c r="BL181" s="490">
        <f>IFERROR(BH181+BI181,0)</f>
        <v>0</v>
      </c>
      <c r="BM181" s="491"/>
      <c r="BN181" s="188" t="s">
        <v>4</v>
      </c>
      <c r="BO181" s="458"/>
      <c r="BP181" s="459"/>
      <c r="BQ181" s="459"/>
      <c r="BR181" s="459"/>
      <c r="BS181" s="459"/>
      <c r="BT181" s="459"/>
      <c r="BU181" s="465"/>
      <c r="BV181" s="458"/>
      <c r="BW181" s="459"/>
      <c r="BX181" s="459"/>
      <c r="BY181" s="459"/>
      <c r="BZ181" s="459"/>
      <c r="CA181" s="459"/>
      <c r="CB181" s="465"/>
      <c r="CC181" s="458"/>
      <c r="CD181" s="459"/>
      <c r="CE181" s="459"/>
      <c r="CF181" s="459"/>
      <c r="CG181" s="459"/>
      <c r="CH181" s="459"/>
      <c r="CI181" s="465"/>
      <c r="CJ181" s="458"/>
      <c r="CK181" s="459"/>
      <c r="CL181" s="459"/>
      <c r="CM181" s="459"/>
      <c r="CN181" s="459"/>
      <c r="CO181" s="459"/>
      <c r="CP181" s="465"/>
      <c r="CQ181" s="458"/>
      <c r="CR181" s="459"/>
      <c r="CS181" s="459"/>
      <c r="CT181" s="459"/>
      <c r="CU181" s="459"/>
      <c r="CV181" s="459"/>
      <c r="CW181" s="465"/>
      <c r="CX181" s="458"/>
      <c r="CY181" s="459"/>
      <c r="CZ181" s="459"/>
      <c r="DA181" s="459"/>
      <c r="DB181" s="459"/>
      <c r="DC181" s="459"/>
      <c r="DD181" s="465"/>
      <c r="DE181" s="482"/>
      <c r="DF181" s="483"/>
      <c r="DG181" s="483"/>
      <c r="DH181" s="483"/>
      <c r="DI181" s="483"/>
      <c r="DJ181" s="483"/>
      <c r="DK181" s="173"/>
      <c r="DL181" s="456"/>
    </row>
    <row r="182" spans="2:116" ht="15" hidden="1" customHeight="1">
      <c r="B182" s="458"/>
      <c r="C182" s="459"/>
      <c r="D182" s="459"/>
      <c r="E182" s="459"/>
      <c r="F182" s="459"/>
      <c r="G182" s="459"/>
      <c r="H182" s="459"/>
      <c r="I182" s="459"/>
      <c r="J182" s="459"/>
      <c r="K182" s="459"/>
      <c r="L182" s="459"/>
      <c r="M182" s="465"/>
      <c r="N182" s="499"/>
      <c r="O182" s="500"/>
      <c r="P182" s="501"/>
      <c r="S182" s="505"/>
      <c r="T182" s="506"/>
      <c r="U182" s="506"/>
      <c r="V182" s="506"/>
      <c r="W182" s="506"/>
      <c r="X182" s="507"/>
      <c r="Y182" s="505"/>
      <c r="Z182" s="506"/>
      <c r="AA182" s="506"/>
      <c r="AB182" s="506"/>
      <c r="AC182" s="506"/>
      <c r="AD182" s="507"/>
      <c r="AE182" s="505"/>
      <c r="AF182" s="506"/>
      <c r="AG182" s="506"/>
      <c r="AH182" s="506"/>
      <c r="AI182" s="506"/>
      <c r="AJ182" s="507"/>
      <c r="AK182" s="505"/>
      <c r="AL182" s="506"/>
      <c r="AM182" s="506"/>
      <c r="AN182" s="506"/>
      <c r="AO182" s="506"/>
      <c r="AP182" s="507"/>
      <c r="AS182" s="458"/>
      <c r="AT182" s="459"/>
      <c r="AU182" s="459"/>
      <c r="AV182" s="459"/>
      <c r="AW182" s="459"/>
      <c r="AX182" s="459"/>
      <c r="AY182" s="460"/>
      <c r="AZ182" s="464"/>
      <c r="BA182" s="459"/>
      <c r="BB182" s="459"/>
      <c r="BC182" s="459"/>
      <c r="BD182" s="459"/>
      <c r="BE182" s="459"/>
      <c r="BF182" s="465"/>
      <c r="BG182" s="492" t="s">
        <v>202</v>
      </c>
      <c r="BH182" s="492"/>
      <c r="BI182" s="492"/>
      <c r="BJ182" s="492"/>
      <c r="BK182" s="492"/>
      <c r="BL182" s="492"/>
      <c r="BM182" s="492"/>
      <c r="BN182" s="492"/>
      <c r="BO182" s="458"/>
      <c r="BP182" s="459"/>
      <c r="BQ182" s="459"/>
      <c r="BR182" s="459"/>
      <c r="BS182" s="459"/>
      <c r="BT182" s="459"/>
      <c r="BU182" s="465"/>
      <c r="BV182" s="458"/>
      <c r="BW182" s="459"/>
      <c r="BX182" s="459"/>
      <c r="BY182" s="459"/>
      <c r="BZ182" s="459"/>
      <c r="CA182" s="459"/>
      <c r="CB182" s="465"/>
      <c r="CC182" s="458"/>
      <c r="CD182" s="459"/>
      <c r="CE182" s="459"/>
      <c r="CF182" s="459"/>
      <c r="CG182" s="459"/>
      <c r="CH182" s="459"/>
      <c r="CI182" s="465"/>
      <c r="CJ182" s="458"/>
      <c r="CK182" s="459"/>
      <c r="CL182" s="459"/>
      <c r="CM182" s="459"/>
      <c r="CN182" s="459"/>
      <c r="CO182" s="459"/>
      <c r="CP182" s="465"/>
      <c r="CQ182" s="458"/>
      <c r="CR182" s="459"/>
      <c r="CS182" s="459"/>
      <c r="CT182" s="459"/>
      <c r="CU182" s="459"/>
      <c r="CV182" s="459"/>
      <c r="CW182" s="465"/>
      <c r="CX182" s="458"/>
      <c r="CY182" s="459"/>
      <c r="CZ182" s="459"/>
      <c r="DA182" s="459"/>
      <c r="DB182" s="459"/>
      <c r="DC182" s="459"/>
      <c r="DD182" s="465"/>
      <c r="DE182" s="482"/>
      <c r="DF182" s="483"/>
      <c r="DG182" s="483"/>
      <c r="DH182" s="483"/>
      <c r="DI182" s="483"/>
      <c r="DJ182" s="483"/>
      <c r="DK182" s="173"/>
      <c r="DL182" s="456"/>
    </row>
    <row r="183" spans="2:116" ht="20.25" hidden="1" customHeight="1">
      <c r="B183" s="458"/>
      <c r="C183" s="459"/>
      <c r="D183" s="459"/>
      <c r="E183" s="459"/>
      <c r="F183" s="459"/>
      <c r="G183" s="459"/>
      <c r="H183" s="459"/>
      <c r="I183" s="459"/>
      <c r="J183" s="459"/>
      <c r="K183" s="459"/>
      <c r="L183" s="459"/>
      <c r="M183" s="465"/>
      <c r="N183" s="499"/>
      <c r="O183" s="500"/>
      <c r="P183" s="501"/>
      <c r="S183" s="505"/>
      <c r="T183" s="506"/>
      <c r="U183" s="506"/>
      <c r="V183" s="506"/>
      <c r="W183" s="506"/>
      <c r="X183" s="507"/>
      <c r="Y183" s="505"/>
      <c r="Z183" s="506"/>
      <c r="AA183" s="506"/>
      <c r="AB183" s="506"/>
      <c r="AC183" s="506"/>
      <c r="AD183" s="507"/>
      <c r="AE183" s="505"/>
      <c r="AF183" s="506"/>
      <c r="AG183" s="506"/>
      <c r="AH183" s="506"/>
      <c r="AI183" s="506"/>
      <c r="AJ183" s="507"/>
      <c r="AK183" s="505"/>
      <c r="AL183" s="506"/>
      <c r="AM183" s="506"/>
      <c r="AN183" s="506"/>
      <c r="AO183" s="506"/>
      <c r="AP183" s="507"/>
      <c r="AS183" s="458"/>
      <c r="AT183" s="459"/>
      <c r="AU183" s="459"/>
      <c r="AV183" s="459"/>
      <c r="AW183" s="459"/>
      <c r="AX183" s="459"/>
      <c r="AY183" s="460"/>
      <c r="AZ183" s="464"/>
      <c r="BA183" s="459"/>
      <c r="BB183" s="459"/>
      <c r="BC183" s="459"/>
      <c r="BD183" s="459"/>
      <c r="BE183" s="459"/>
      <c r="BF183" s="465"/>
      <c r="BG183" s="189"/>
      <c r="BH183" s="190"/>
      <c r="BI183" s="191" t="str">
        <f>IFERROR(VLOOKUP(BG183,宿泊手当!$A$1:$B$5,2,FALSE),"食事の有無を選択")</f>
        <v>食事の有無を選択</v>
      </c>
      <c r="BJ183" s="189"/>
      <c r="BK183" s="192"/>
      <c r="BL183" s="488">
        <f>IFERROR((BH183+BI183)*BJ183*BK183,0)</f>
        <v>0</v>
      </c>
      <c r="BM183" s="489"/>
      <c r="BN183" s="193" t="s">
        <v>4</v>
      </c>
      <c r="BO183" s="458"/>
      <c r="BP183" s="459"/>
      <c r="BQ183" s="459"/>
      <c r="BR183" s="459"/>
      <c r="BS183" s="459"/>
      <c r="BT183" s="459"/>
      <c r="BU183" s="465"/>
      <c r="BV183" s="458"/>
      <c r="BW183" s="459"/>
      <c r="BX183" s="459"/>
      <c r="BY183" s="459"/>
      <c r="BZ183" s="459"/>
      <c r="CA183" s="459"/>
      <c r="CB183" s="465"/>
      <c r="CC183" s="458"/>
      <c r="CD183" s="459"/>
      <c r="CE183" s="459"/>
      <c r="CF183" s="459"/>
      <c r="CG183" s="459"/>
      <c r="CH183" s="459"/>
      <c r="CI183" s="465"/>
      <c r="CJ183" s="458"/>
      <c r="CK183" s="459"/>
      <c r="CL183" s="459"/>
      <c r="CM183" s="459"/>
      <c r="CN183" s="459"/>
      <c r="CO183" s="459"/>
      <c r="CP183" s="465"/>
      <c r="CQ183" s="458"/>
      <c r="CR183" s="459"/>
      <c r="CS183" s="459"/>
      <c r="CT183" s="459"/>
      <c r="CU183" s="459"/>
      <c r="CV183" s="459"/>
      <c r="CW183" s="465"/>
      <c r="CX183" s="458"/>
      <c r="CY183" s="459"/>
      <c r="CZ183" s="459"/>
      <c r="DA183" s="459"/>
      <c r="DB183" s="459"/>
      <c r="DC183" s="459"/>
      <c r="DD183" s="465"/>
      <c r="DE183" s="482"/>
      <c r="DF183" s="483"/>
      <c r="DG183" s="483"/>
      <c r="DH183" s="483"/>
      <c r="DI183" s="483"/>
      <c r="DJ183" s="483"/>
      <c r="DK183" s="173"/>
      <c r="DL183" s="456"/>
    </row>
    <row r="184" spans="2:116" ht="20.25" hidden="1" customHeight="1">
      <c r="B184" s="458"/>
      <c r="C184" s="459"/>
      <c r="D184" s="459"/>
      <c r="E184" s="459"/>
      <c r="F184" s="459"/>
      <c r="G184" s="459"/>
      <c r="H184" s="459"/>
      <c r="I184" s="459"/>
      <c r="J184" s="459"/>
      <c r="K184" s="459"/>
      <c r="L184" s="459"/>
      <c r="M184" s="465"/>
      <c r="N184" s="499"/>
      <c r="O184" s="500"/>
      <c r="P184" s="501"/>
      <c r="S184" s="505"/>
      <c r="T184" s="506"/>
      <c r="U184" s="506"/>
      <c r="V184" s="506"/>
      <c r="W184" s="506"/>
      <c r="X184" s="507"/>
      <c r="Y184" s="505"/>
      <c r="Z184" s="506"/>
      <c r="AA184" s="506"/>
      <c r="AB184" s="506"/>
      <c r="AC184" s="506"/>
      <c r="AD184" s="507"/>
      <c r="AE184" s="505"/>
      <c r="AF184" s="506"/>
      <c r="AG184" s="506"/>
      <c r="AH184" s="506"/>
      <c r="AI184" s="506"/>
      <c r="AJ184" s="507"/>
      <c r="AK184" s="505"/>
      <c r="AL184" s="506"/>
      <c r="AM184" s="506"/>
      <c r="AN184" s="506"/>
      <c r="AO184" s="506"/>
      <c r="AP184" s="507"/>
      <c r="AS184" s="458"/>
      <c r="AT184" s="459"/>
      <c r="AU184" s="459"/>
      <c r="AV184" s="459"/>
      <c r="AW184" s="459"/>
      <c r="AX184" s="459"/>
      <c r="AY184" s="460"/>
      <c r="AZ184" s="464"/>
      <c r="BA184" s="459"/>
      <c r="BB184" s="459"/>
      <c r="BC184" s="459"/>
      <c r="BD184" s="459"/>
      <c r="BE184" s="459"/>
      <c r="BF184" s="465"/>
      <c r="BG184" s="189"/>
      <c r="BH184" s="190"/>
      <c r="BI184" s="191" t="str">
        <f>IFERROR(VLOOKUP(BG184,宿泊手当!$A$1:$B$5,2,FALSE),"食事の有無を選択")</f>
        <v>食事の有無を選択</v>
      </c>
      <c r="BJ184" s="189"/>
      <c r="BK184" s="192"/>
      <c r="BL184" s="488">
        <f t="shared" ref="BL184:BL188" si="20">IFERROR((BH184+BI184)*BJ184*BK184,0)</f>
        <v>0</v>
      </c>
      <c r="BM184" s="489"/>
      <c r="BN184" s="193" t="s">
        <v>4</v>
      </c>
      <c r="BO184" s="458"/>
      <c r="BP184" s="459"/>
      <c r="BQ184" s="459"/>
      <c r="BR184" s="459"/>
      <c r="BS184" s="459"/>
      <c r="BT184" s="459"/>
      <c r="BU184" s="465"/>
      <c r="BV184" s="458"/>
      <c r="BW184" s="459"/>
      <c r="BX184" s="459"/>
      <c r="BY184" s="459"/>
      <c r="BZ184" s="459"/>
      <c r="CA184" s="459"/>
      <c r="CB184" s="465"/>
      <c r="CC184" s="458"/>
      <c r="CD184" s="459"/>
      <c r="CE184" s="459"/>
      <c r="CF184" s="459"/>
      <c r="CG184" s="459"/>
      <c r="CH184" s="459"/>
      <c r="CI184" s="465"/>
      <c r="CJ184" s="458"/>
      <c r="CK184" s="459"/>
      <c r="CL184" s="459"/>
      <c r="CM184" s="459"/>
      <c r="CN184" s="459"/>
      <c r="CO184" s="459"/>
      <c r="CP184" s="465"/>
      <c r="CQ184" s="458"/>
      <c r="CR184" s="459"/>
      <c r="CS184" s="459"/>
      <c r="CT184" s="459"/>
      <c r="CU184" s="459"/>
      <c r="CV184" s="459"/>
      <c r="CW184" s="465"/>
      <c r="CX184" s="458"/>
      <c r="CY184" s="459"/>
      <c r="CZ184" s="459"/>
      <c r="DA184" s="459"/>
      <c r="DB184" s="459"/>
      <c r="DC184" s="459"/>
      <c r="DD184" s="465"/>
      <c r="DE184" s="482"/>
      <c r="DF184" s="483"/>
      <c r="DG184" s="483"/>
      <c r="DH184" s="483"/>
      <c r="DI184" s="483"/>
      <c r="DJ184" s="483"/>
      <c r="DK184" s="173"/>
      <c r="DL184" s="456"/>
    </row>
    <row r="185" spans="2:116" ht="20.25" hidden="1" customHeight="1">
      <c r="B185" s="458"/>
      <c r="C185" s="459"/>
      <c r="D185" s="459"/>
      <c r="E185" s="459"/>
      <c r="F185" s="459"/>
      <c r="G185" s="459"/>
      <c r="H185" s="459"/>
      <c r="I185" s="459"/>
      <c r="J185" s="459"/>
      <c r="K185" s="459"/>
      <c r="L185" s="459"/>
      <c r="M185" s="465"/>
      <c r="N185" s="499"/>
      <c r="O185" s="500"/>
      <c r="P185" s="501"/>
      <c r="S185" s="505"/>
      <c r="T185" s="506"/>
      <c r="U185" s="506"/>
      <c r="V185" s="506"/>
      <c r="W185" s="506"/>
      <c r="X185" s="507"/>
      <c r="Y185" s="505"/>
      <c r="Z185" s="506"/>
      <c r="AA185" s="506"/>
      <c r="AB185" s="506"/>
      <c r="AC185" s="506"/>
      <c r="AD185" s="507"/>
      <c r="AE185" s="505"/>
      <c r="AF185" s="506"/>
      <c r="AG185" s="506"/>
      <c r="AH185" s="506"/>
      <c r="AI185" s="506"/>
      <c r="AJ185" s="507"/>
      <c r="AK185" s="505"/>
      <c r="AL185" s="506"/>
      <c r="AM185" s="506"/>
      <c r="AN185" s="506"/>
      <c r="AO185" s="506"/>
      <c r="AP185" s="507"/>
      <c r="AS185" s="458"/>
      <c r="AT185" s="459"/>
      <c r="AU185" s="459"/>
      <c r="AV185" s="459"/>
      <c r="AW185" s="459"/>
      <c r="AX185" s="459"/>
      <c r="AY185" s="460"/>
      <c r="AZ185" s="464"/>
      <c r="BA185" s="459"/>
      <c r="BB185" s="459"/>
      <c r="BC185" s="459"/>
      <c r="BD185" s="459"/>
      <c r="BE185" s="459"/>
      <c r="BF185" s="465"/>
      <c r="BG185" s="189"/>
      <c r="BH185" s="190"/>
      <c r="BI185" s="191" t="str">
        <f>IFERROR(VLOOKUP(BG185,宿泊手当!$A$1:$B$5,2,FALSE),"食事の有無を選択")</f>
        <v>食事の有無を選択</v>
      </c>
      <c r="BJ185" s="189"/>
      <c r="BK185" s="192"/>
      <c r="BL185" s="488">
        <f t="shared" si="20"/>
        <v>0</v>
      </c>
      <c r="BM185" s="489"/>
      <c r="BN185" s="193" t="s">
        <v>4</v>
      </c>
      <c r="BO185" s="458"/>
      <c r="BP185" s="459"/>
      <c r="BQ185" s="459"/>
      <c r="BR185" s="459"/>
      <c r="BS185" s="459"/>
      <c r="BT185" s="459"/>
      <c r="BU185" s="465"/>
      <c r="BV185" s="458"/>
      <c r="BW185" s="459"/>
      <c r="BX185" s="459"/>
      <c r="BY185" s="459"/>
      <c r="BZ185" s="459"/>
      <c r="CA185" s="459"/>
      <c r="CB185" s="465"/>
      <c r="CC185" s="458"/>
      <c r="CD185" s="459"/>
      <c r="CE185" s="459"/>
      <c r="CF185" s="459"/>
      <c r="CG185" s="459"/>
      <c r="CH185" s="459"/>
      <c r="CI185" s="465"/>
      <c r="CJ185" s="458"/>
      <c r="CK185" s="459"/>
      <c r="CL185" s="459"/>
      <c r="CM185" s="459"/>
      <c r="CN185" s="459"/>
      <c r="CO185" s="459"/>
      <c r="CP185" s="465"/>
      <c r="CQ185" s="458"/>
      <c r="CR185" s="459"/>
      <c r="CS185" s="459"/>
      <c r="CT185" s="459"/>
      <c r="CU185" s="459"/>
      <c r="CV185" s="459"/>
      <c r="CW185" s="465"/>
      <c r="CX185" s="458"/>
      <c r="CY185" s="459"/>
      <c r="CZ185" s="459"/>
      <c r="DA185" s="459"/>
      <c r="DB185" s="459"/>
      <c r="DC185" s="459"/>
      <c r="DD185" s="465"/>
      <c r="DE185" s="482"/>
      <c r="DF185" s="483"/>
      <c r="DG185" s="483"/>
      <c r="DH185" s="483"/>
      <c r="DI185" s="483"/>
      <c r="DJ185" s="483"/>
      <c r="DK185" s="173"/>
      <c r="DL185" s="456"/>
    </row>
    <row r="186" spans="2:116" ht="20.25" hidden="1" customHeight="1">
      <c r="B186" s="458"/>
      <c r="C186" s="459"/>
      <c r="D186" s="459"/>
      <c r="E186" s="459"/>
      <c r="F186" s="459"/>
      <c r="G186" s="459"/>
      <c r="H186" s="459"/>
      <c r="I186" s="459"/>
      <c r="J186" s="459"/>
      <c r="K186" s="459"/>
      <c r="L186" s="459"/>
      <c r="M186" s="465"/>
      <c r="N186" s="499"/>
      <c r="O186" s="500"/>
      <c r="P186" s="501"/>
      <c r="S186" s="505"/>
      <c r="T186" s="506"/>
      <c r="U186" s="506"/>
      <c r="V186" s="506"/>
      <c r="W186" s="506"/>
      <c r="X186" s="507"/>
      <c r="Y186" s="505"/>
      <c r="Z186" s="506"/>
      <c r="AA186" s="506"/>
      <c r="AB186" s="506"/>
      <c r="AC186" s="506"/>
      <c r="AD186" s="507"/>
      <c r="AE186" s="505"/>
      <c r="AF186" s="506"/>
      <c r="AG186" s="506"/>
      <c r="AH186" s="506"/>
      <c r="AI186" s="506"/>
      <c r="AJ186" s="507"/>
      <c r="AK186" s="505"/>
      <c r="AL186" s="506"/>
      <c r="AM186" s="506"/>
      <c r="AN186" s="506"/>
      <c r="AO186" s="506"/>
      <c r="AP186" s="507"/>
      <c r="AS186" s="458"/>
      <c r="AT186" s="459"/>
      <c r="AU186" s="459"/>
      <c r="AV186" s="459"/>
      <c r="AW186" s="459"/>
      <c r="AX186" s="459"/>
      <c r="AY186" s="460"/>
      <c r="AZ186" s="464"/>
      <c r="BA186" s="459"/>
      <c r="BB186" s="459"/>
      <c r="BC186" s="459"/>
      <c r="BD186" s="459"/>
      <c r="BE186" s="459"/>
      <c r="BF186" s="465"/>
      <c r="BG186" s="189"/>
      <c r="BH186" s="190"/>
      <c r="BI186" s="191" t="str">
        <f>IFERROR(VLOOKUP(BG186,宿泊手当!$A$1:$B$5,2,FALSE),"食事の有無を選択")</f>
        <v>食事の有無を選択</v>
      </c>
      <c r="BJ186" s="189"/>
      <c r="BK186" s="192"/>
      <c r="BL186" s="488">
        <f t="shared" si="20"/>
        <v>0</v>
      </c>
      <c r="BM186" s="489"/>
      <c r="BN186" s="193" t="s">
        <v>4</v>
      </c>
      <c r="BO186" s="458"/>
      <c r="BP186" s="459"/>
      <c r="BQ186" s="459"/>
      <c r="BR186" s="459"/>
      <c r="BS186" s="459"/>
      <c r="BT186" s="459"/>
      <c r="BU186" s="465"/>
      <c r="BV186" s="458"/>
      <c r="BW186" s="459"/>
      <c r="BX186" s="459"/>
      <c r="BY186" s="459"/>
      <c r="BZ186" s="459"/>
      <c r="CA186" s="459"/>
      <c r="CB186" s="465"/>
      <c r="CC186" s="458"/>
      <c r="CD186" s="459"/>
      <c r="CE186" s="459"/>
      <c r="CF186" s="459"/>
      <c r="CG186" s="459"/>
      <c r="CH186" s="459"/>
      <c r="CI186" s="465"/>
      <c r="CJ186" s="458"/>
      <c r="CK186" s="459"/>
      <c r="CL186" s="459"/>
      <c r="CM186" s="459"/>
      <c r="CN186" s="459"/>
      <c r="CO186" s="459"/>
      <c r="CP186" s="465"/>
      <c r="CQ186" s="458"/>
      <c r="CR186" s="459"/>
      <c r="CS186" s="459"/>
      <c r="CT186" s="459"/>
      <c r="CU186" s="459"/>
      <c r="CV186" s="459"/>
      <c r="CW186" s="465"/>
      <c r="CX186" s="458"/>
      <c r="CY186" s="459"/>
      <c r="CZ186" s="459"/>
      <c r="DA186" s="459"/>
      <c r="DB186" s="459"/>
      <c r="DC186" s="459"/>
      <c r="DD186" s="465"/>
      <c r="DE186" s="482"/>
      <c r="DF186" s="483"/>
      <c r="DG186" s="483"/>
      <c r="DH186" s="483"/>
      <c r="DI186" s="483"/>
      <c r="DJ186" s="483"/>
      <c r="DK186" s="173"/>
      <c r="DL186" s="456"/>
    </row>
    <row r="187" spans="2:116" ht="20.25" hidden="1" customHeight="1">
      <c r="B187" s="458"/>
      <c r="C187" s="459"/>
      <c r="D187" s="459"/>
      <c r="E187" s="459"/>
      <c r="F187" s="459"/>
      <c r="G187" s="459"/>
      <c r="H187" s="459"/>
      <c r="I187" s="459"/>
      <c r="J187" s="459"/>
      <c r="K187" s="459"/>
      <c r="L187" s="459"/>
      <c r="M187" s="465"/>
      <c r="N187" s="499"/>
      <c r="O187" s="500"/>
      <c r="P187" s="501"/>
      <c r="S187" s="505"/>
      <c r="T187" s="506"/>
      <c r="U187" s="506"/>
      <c r="V187" s="506"/>
      <c r="W187" s="506"/>
      <c r="X187" s="507"/>
      <c r="Y187" s="505"/>
      <c r="Z187" s="506"/>
      <c r="AA187" s="506"/>
      <c r="AB187" s="506"/>
      <c r="AC187" s="506"/>
      <c r="AD187" s="507"/>
      <c r="AE187" s="505"/>
      <c r="AF187" s="506"/>
      <c r="AG187" s="506"/>
      <c r="AH187" s="506"/>
      <c r="AI187" s="506"/>
      <c r="AJ187" s="507"/>
      <c r="AK187" s="505"/>
      <c r="AL187" s="506"/>
      <c r="AM187" s="506"/>
      <c r="AN187" s="506"/>
      <c r="AO187" s="506"/>
      <c r="AP187" s="507"/>
      <c r="AS187" s="458"/>
      <c r="AT187" s="459"/>
      <c r="AU187" s="459"/>
      <c r="AV187" s="459"/>
      <c r="AW187" s="459"/>
      <c r="AX187" s="459"/>
      <c r="AY187" s="460"/>
      <c r="AZ187" s="464"/>
      <c r="BA187" s="459"/>
      <c r="BB187" s="459"/>
      <c r="BC187" s="459"/>
      <c r="BD187" s="459"/>
      <c r="BE187" s="459"/>
      <c r="BF187" s="465"/>
      <c r="BG187" s="189"/>
      <c r="BH187" s="190"/>
      <c r="BI187" s="191" t="str">
        <f>IFERROR(VLOOKUP(BG187,宿泊手当!$A$1:$B$5,2,FALSE),"食事の有無を選択")</f>
        <v>食事の有無を選択</v>
      </c>
      <c r="BJ187" s="189"/>
      <c r="BK187" s="192"/>
      <c r="BL187" s="488">
        <f t="shared" si="20"/>
        <v>0</v>
      </c>
      <c r="BM187" s="489"/>
      <c r="BN187" s="193" t="s">
        <v>4</v>
      </c>
      <c r="BO187" s="458"/>
      <c r="BP187" s="459"/>
      <c r="BQ187" s="459"/>
      <c r="BR187" s="459"/>
      <c r="BS187" s="459"/>
      <c r="BT187" s="459"/>
      <c r="BU187" s="465"/>
      <c r="BV187" s="458"/>
      <c r="BW187" s="459"/>
      <c r="BX187" s="459"/>
      <c r="BY187" s="459"/>
      <c r="BZ187" s="459"/>
      <c r="CA187" s="459"/>
      <c r="CB187" s="465"/>
      <c r="CC187" s="458"/>
      <c r="CD187" s="459"/>
      <c r="CE187" s="459"/>
      <c r="CF187" s="459"/>
      <c r="CG187" s="459"/>
      <c r="CH187" s="459"/>
      <c r="CI187" s="465"/>
      <c r="CJ187" s="458"/>
      <c r="CK187" s="459"/>
      <c r="CL187" s="459"/>
      <c r="CM187" s="459"/>
      <c r="CN187" s="459"/>
      <c r="CO187" s="459"/>
      <c r="CP187" s="465"/>
      <c r="CQ187" s="458"/>
      <c r="CR187" s="459"/>
      <c r="CS187" s="459"/>
      <c r="CT187" s="459"/>
      <c r="CU187" s="459"/>
      <c r="CV187" s="459"/>
      <c r="CW187" s="465"/>
      <c r="CX187" s="458"/>
      <c r="CY187" s="459"/>
      <c r="CZ187" s="459"/>
      <c r="DA187" s="459"/>
      <c r="DB187" s="459"/>
      <c r="DC187" s="459"/>
      <c r="DD187" s="465"/>
      <c r="DE187" s="482"/>
      <c r="DF187" s="483"/>
      <c r="DG187" s="483"/>
      <c r="DH187" s="483"/>
      <c r="DI187" s="483"/>
      <c r="DJ187" s="483"/>
      <c r="DK187" s="173"/>
      <c r="DL187" s="456"/>
    </row>
    <row r="188" spans="2:116" ht="20.25" hidden="1" customHeight="1">
      <c r="B188" s="458"/>
      <c r="C188" s="459"/>
      <c r="D188" s="459"/>
      <c r="E188" s="459"/>
      <c r="F188" s="459"/>
      <c r="G188" s="459"/>
      <c r="H188" s="459"/>
      <c r="I188" s="459"/>
      <c r="J188" s="459"/>
      <c r="K188" s="459"/>
      <c r="L188" s="459"/>
      <c r="M188" s="465"/>
      <c r="N188" s="499"/>
      <c r="O188" s="500"/>
      <c r="P188" s="501"/>
      <c r="S188" s="505"/>
      <c r="T188" s="506"/>
      <c r="U188" s="506"/>
      <c r="V188" s="506"/>
      <c r="W188" s="506"/>
      <c r="X188" s="507"/>
      <c r="Y188" s="505"/>
      <c r="Z188" s="506"/>
      <c r="AA188" s="506"/>
      <c r="AB188" s="506"/>
      <c r="AC188" s="506"/>
      <c r="AD188" s="507"/>
      <c r="AE188" s="505"/>
      <c r="AF188" s="506"/>
      <c r="AG188" s="506"/>
      <c r="AH188" s="506"/>
      <c r="AI188" s="506"/>
      <c r="AJ188" s="507"/>
      <c r="AK188" s="505"/>
      <c r="AL188" s="506"/>
      <c r="AM188" s="506"/>
      <c r="AN188" s="506"/>
      <c r="AO188" s="506"/>
      <c r="AP188" s="507"/>
      <c r="AS188" s="458"/>
      <c r="AT188" s="459"/>
      <c r="AU188" s="459"/>
      <c r="AV188" s="459"/>
      <c r="AW188" s="459"/>
      <c r="AX188" s="459"/>
      <c r="AY188" s="460"/>
      <c r="AZ188" s="464"/>
      <c r="BA188" s="459"/>
      <c r="BB188" s="459"/>
      <c r="BC188" s="459"/>
      <c r="BD188" s="459"/>
      <c r="BE188" s="459"/>
      <c r="BF188" s="465"/>
      <c r="BG188" s="189"/>
      <c r="BH188" s="190"/>
      <c r="BI188" s="191" t="str">
        <f>IFERROR(VLOOKUP(BG188,宿泊手当!$A$1:$B$5,2,FALSE),"食事の有無を選択")</f>
        <v>食事の有無を選択</v>
      </c>
      <c r="BJ188" s="189"/>
      <c r="BK188" s="192"/>
      <c r="BL188" s="488">
        <f t="shared" si="20"/>
        <v>0</v>
      </c>
      <c r="BM188" s="489"/>
      <c r="BN188" s="193" t="s">
        <v>4</v>
      </c>
      <c r="BO188" s="458"/>
      <c r="BP188" s="459"/>
      <c r="BQ188" s="459"/>
      <c r="BR188" s="459"/>
      <c r="BS188" s="459"/>
      <c r="BT188" s="459"/>
      <c r="BU188" s="465"/>
      <c r="BV188" s="458"/>
      <c r="BW188" s="459"/>
      <c r="BX188" s="459"/>
      <c r="BY188" s="459"/>
      <c r="BZ188" s="459"/>
      <c r="CA188" s="459"/>
      <c r="CB188" s="465"/>
      <c r="CC188" s="458"/>
      <c r="CD188" s="459"/>
      <c r="CE188" s="459"/>
      <c r="CF188" s="459"/>
      <c r="CG188" s="459"/>
      <c r="CH188" s="459"/>
      <c r="CI188" s="465"/>
      <c r="CJ188" s="458"/>
      <c r="CK188" s="459"/>
      <c r="CL188" s="459"/>
      <c r="CM188" s="459"/>
      <c r="CN188" s="459"/>
      <c r="CO188" s="459"/>
      <c r="CP188" s="465"/>
      <c r="CQ188" s="458"/>
      <c r="CR188" s="459"/>
      <c r="CS188" s="459"/>
      <c r="CT188" s="459"/>
      <c r="CU188" s="459"/>
      <c r="CV188" s="459"/>
      <c r="CW188" s="465"/>
      <c r="CX188" s="458"/>
      <c r="CY188" s="459"/>
      <c r="CZ188" s="459"/>
      <c r="DA188" s="459"/>
      <c r="DB188" s="459"/>
      <c r="DC188" s="459"/>
      <c r="DD188" s="465"/>
      <c r="DE188" s="482"/>
      <c r="DF188" s="483"/>
      <c r="DG188" s="483"/>
      <c r="DH188" s="483"/>
      <c r="DI188" s="483"/>
      <c r="DJ188" s="483"/>
      <c r="DK188" s="173"/>
      <c r="DL188" s="456"/>
    </row>
    <row r="189" spans="2:116" ht="15.75" hidden="1" customHeight="1">
      <c r="B189" s="461"/>
      <c r="C189" s="462"/>
      <c r="D189" s="462"/>
      <c r="E189" s="462"/>
      <c r="F189" s="462"/>
      <c r="G189" s="462"/>
      <c r="H189" s="462"/>
      <c r="I189" s="462"/>
      <c r="J189" s="462"/>
      <c r="K189" s="462"/>
      <c r="L189" s="462"/>
      <c r="M189" s="467"/>
      <c r="N189" s="499"/>
      <c r="O189" s="500"/>
      <c r="P189" s="501"/>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1"/>
      <c r="AT189" s="462"/>
      <c r="AU189" s="462"/>
      <c r="AV189" s="462"/>
      <c r="AW189" s="462"/>
      <c r="AX189" s="462"/>
      <c r="AY189" s="463"/>
      <c r="AZ189" s="466"/>
      <c r="BA189" s="462"/>
      <c r="BB189" s="462"/>
      <c r="BC189" s="462"/>
      <c r="BD189" s="462"/>
      <c r="BE189" s="462"/>
      <c r="BF189" s="467"/>
      <c r="BG189" s="493" t="s">
        <v>210</v>
      </c>
      <c r="BH189" s="494"/>
      <c r="BI189" s="494"/>
      <c r="BJ189" s="494"/>
      <c r="BK189" s="494"/>
      <c r="BL189" s="494"/>
      <c r="BM189" s="494"/>
      <c r="BN189" s="495"/>
      <c r="BO189" s="461"/>
      <c r="BP189" s="462"/>
      <c r="BQ189" s="462"/>
      <c r="BR189" s="462"/>
      <c r="BS189" s="462"/>
      <c r="BT189" s="462"/>
      <c r="BU189" s="467"/>
      <c r="BV189" s="461"/>
      <c r="BW189" s="462"/>
      <c r="BX189" s="462"/>
      <c r="BY189" s="462"/>
      <c r="BZ189" s="462"/>
      <c r="CA189" s="462"/>
      <c r="CB189" s="467"/>
      <c r="CC189" s="461"/>
      <c r="CD189" s="462"/>
      <c r="CE189" s="462"/>
      <c r="CF189" s="462"/>
      <c r="CG189" s="462"/>
      <c r="CH189" s="462"/>
      <c r="CI189" s="467"/>
      <c r="CJ189" s="461"/>
      <c r="CK189" s="462"/>
      <c r="CL189" s="462"/>
      <c r="CM189" s="462"/>
      <c r="CN189" s="462"/>
      <c r="CO189" s="462"/>
      <c r="CP189" s="467"/>
      <c r="CQ189" s="461"/>
      <c r="CR189" s="462"/>
      <c r="CS189" s="462"/>
      <c r="CT189" s="462"/>
      <c r="CU189" s="462"/>
      <c r="CV189" s="462"/>
      <c r="CW189" s="467"/>
      <c r="CX189" s="461"/>
      <c r="CY189" s="462"/>
      <c r="CZ189" s="462"/>
      <c r="DA189" s="462"/>
      <c r="DB189" s="462"/>
      <c r="DC189" s="462"/>
      <c r="DD189" s="467"/>
      <c r="DE189" s="197"/>
      <c r="DF189" s="198"/>
      <c r="DG189" s="198"/>
      <c r="DH189" s="198"/>
      <c r="DI189" s="198"/>
      <c r="DJ189" s="198"/>
      <c r="DK189" s="199" t="s">
        <v>4</v>
      </c>
    </row>
    <row r="190" spans="2:116" ht="9.75" hidden="1" customHeight="1">
      <c r="B190" s="496"/>
      <c r="C190" s="497"/>
      <c r="D190" s="497"/>
      <c r="E190" s="497"/>
      <c r="F190" s="497"/>
      <c r="G190" s="497"/>
      <c r="H190" s="497"/>
      <c r="I190" s="497"/>
      <c r="J190" s="497"/>
      <c r="K190" s="497"/>
      <c r="L190" s="497"/>
      <c r="M190" s="498"/>
      <c r="N190" s="499">
        <v>11</v>
      </c>
      <c r="O190" s="500"/>
      <c r="P190" s="501"/>
      <c r="S190" s="502"/>
      <c r="T190" s="503"/>
      <c r="U190" s="503"/>
      <c r="V190" s="503"/>
      <c r="W190" s="503"/>
      <c r="X190" s="504"/>
      <c r="Y190" s="502"/>
      <c r="Z190" s="503"/>
      <c r="AA190" s="503"/>
      <c r="AB190" s="503"/>
      <c r="AC190" s="503"/>
      <c r="AD190" s="504"/>
      <c r="AE190" s="502"/>
      <c r="AF190" s="503"/>
      <c r="AG190" s="503"/>
      <c r="AH190" s="503"/>
      <c r="AI190" s="503"/>
      <c r="AJ190" s="504"/>
      <c r="AK190" s="502">
        <f>SUM(S190:AJ206)</f>
        <v>0</v>
      </c>
      <c r="AL190" s="503"/>
      <c r="AM190" s="503"/>
      <c r="AN190" s="503"/>
      <c r="AO190" s="503"/>
      <c r="AP190" s="504"/>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172"/>
      <c r="CY190" s="169"/>
      <c r="CZ190" s="169"/>
      <c r="DA190" s="169"/>
      <c r="DB190" s="169"/>
      <c r="DC190" s="169"/>
      <c r="DD190" s="171"/>
      <c r="DE190" s="480">
        <f>SUM(AS191:DD191)</f>
        <v>0</v>
      </c>
      <c r="DF190" s="481"/>
      <c r="DG190" s="481"/>
      <c r="DH190" s="481"/>
      <c r="DI190" s="481"/>
      <c r="DJ190" s="481"/>
      <c r="DK190" s="171"/>
    </row>
    <row r="191" spans="2:116" ht="18.75" hidden="1" customHeight="1">
      <c r="B191" s="458"/>
      <c r="C191" s="459"/>
      <c r="D191" s="459"/>
      <c r="E191" s="459"/>
      <c r="F191" s="459"/>
      <c r="G191" s="459"/>
      <c r="H191" s="459"/>
      <c r="I191" s="459"/>
      <c r="J191" s="459"/>
      <c r="K191" s="459"/>
      <c r="L191" s="459"/>
      <c r="M191" s="465"/>
      <c r="N191" s="499"/>
      <c r="O191" s="500"/>
      <c r="P191" s="501"/>
      <c r="S191" s="505"/>
      <c r="T191" s="506"/>
      <c r="U191" s="506"/>
      <c r="V191" s="506"/>
      <c r="W191" s="506"/>
      <c r="X191" s="507"/>
      <c r="Y191" s="505"/>
      <c r="Z191" s="506"/>
      <c r="AA191" s="506"/>
      <c r="AB191" s="506"/>
      <c r="AC191" s="506"/>
      <c r="AD191" s="507"/>
      <c r="AE191" s="505"/>
      <c r="AF191" s="506"/>
      <c r="AG191" s="506"/>
      <c r="AH191" s="506"/>
      <c r="AI191" s="506"/>
      <c r="AJ191" s="507"/>
      <c r="AK191" s="505"/>
      <c r="AL191" s="506"/>
      <c r="AM191" s="506"/>
      <c r="AN191" s="506"/>
      <c r="AO191" s="506"/>
      <c r="AP191" s="507"/>
      <c r="AS191" s="484"/>
      <c r="AT191" s="485"/>
      <c r="AU191" s="485"/>
      <c r="AV191" s="485"/>
      <c r="AW191" s="485"/>
      <c r="AX191" s="485"/>
      <c r="AY191" s="486"/>
      <c r="AZ191" s="485"/>
      <c r="BA191" s="485"/>
      <c r="BB191" s="485"/>
      <c r="BC191" s="485"/>
      <c r="BD191" s="485"/>
      <c r="BE191" s="485"/>
      <c r="BF191" s="487"/>
      <c r="BG191" s="484">
        <f>SUM(BL201:BM206)</f>
        <v>0</v>
      </c>
      <c r="BH191" s="485"/>
      <c r="BI191" s="485"/>
      <c r="BJ191" s="485"/>
      <c r="BK191" s="485"/>
      <c r="BL191" s="485"/>
      <c r="BM191" s="485"/>
      <c r="BN191" s="487"/>
      <c r="BO191" s="484"/>
      <c r="BP191" s="485"/>
      <c r="BQ191" s="485"/>
      <c r="BR191" s="485"/>
      <c r="BS191" s="485"/>
      <c r="BT191" s="485"/>
      <c r="BU191" s="487"/>
      <c r="BV191" s="484"/>
      <c r="BW191" s="485"/>
      <c r="BX191" s="485"/>
      <c r="BY191" s="485"/>
      <c r="BZ191" s="485"/>
      <c r="CA191" s="485"/>
      <c r="CB191" s="487"/>
      <c r="CC191" s="484"/>
      <c r="CD191" s="485"/>
      <c r="CE191" s="485"/>
      <c r="CF191" s="485"/>
      <c r="CG191" s="485"/>
      <c r="CH191" s="485"/>
      <c r="CI191" s="487"/>
      <c r="CJ191" s="484"/>
      <c r="CK191" s="485"/>
      <c r="CL191" s="485"/>
      <c r="CM191" s="485"/>
      <c r="CN191" s="485"/>
      <c r="CO191" s="485"/>
      <c r="CP191" s="487"/>
      <c r="CQ191" s="484"/>
      <c r="CR191" s="485"/>
      <c r="CS191" s="485"/>
      <c r="CT191" s="485"/>
      <c r="CU191" s="485"/>
      <c r="CV191" s="485"/>
      <c r="CW191" s="487"/>
      <c r="CX191" s="484"/>
      <c r="CY191" s="485"/>
      <c r="CZ191" s="485"/>
      <c r="DA191" s="485"/>
      <c r="DB191" s="485"/>
      <c r="DC191" s="485"/>
      <c r="DD191" s="487"/>
      <c r="DE191" s="482"/>
      <c r="DF191" s="483"/>
      <c r="DG191" s="483"/>
      <c r="DH191" s="483"/>
      <c r="DI191" s="483"/>
      <c r="DJ191" s="483"/>
      <c r="DK191" s="173"/>
      <c r="DL191" s="158" t="str">
        <f>IF(AK190=DE190,"○","一致していません")</f>
        <v>○</v>
      </c>
    </row>
    <row r="192" spans="2:116" ht="9" hidden="1" customHeight="1">
      <c r="B192" s="458"/>
      <c r="C192" s="459"/>
      <c r="D192" s="459"/>
      <c r="E192" s="459"/>
      <c r="F192" s="459"/>
      <c r="G192" s="459"/>
      <c r="H192" s="459"/>
      <c r="I192" s="459"/>
      <c r="J192" s="459"/>
      <c r="K192" s="459"/>
      <c r="L192" s="459"/>
      <c r="M192" s="465"/>
      <c r="N192" s="499"/>
      <c r="O192" s="500"/>
      <c r="P192" s="501"/>
      <c r="S192" s="505"/>
      <c r="T192" s="506"/>
      <c r="U192" s="506"/>
      <c r="V192" s="506"/>
      <c r="W192" s="506"/>
      <c r="X192" s="507"/>
      <c r="Y192" s="505"/>
      <c r="Z192" s="506"/>
      <c r="AA192" s="506"/>
      <c r="AB192" s="506"/>
      <c r="AC192" s="506"/>
      <c r="AD192" s="507"/>
      <c r="AE192" s="505"/>
      <c r="AF192" s="506"/>
      <c r="AG192" s="506"/>
      <c r="AH192" s="506"/>
      <c r="AI192" s="506"/>
      <c r="AJ192" s="507"/>
      <c r="AK192" s="505"/>
      <c r="AL192" s="506"/>
      <c r="AM192" s="506"/>
      <c r="AN192" s="506"/>
      <c r="AO192" s="506"/>
      <c r="AP192" s="507"/>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174"/>
      <c r="CY192" s="175"/>
      <c r="CZ192" s="175"/>
      <c r="DA192" s="175"/>
      <c r="DB192" s="175"/>
      <c r="DC192" s="175"/>
      <c r="DD192" s="179" t="s">
        <v>4</v>
      </c>
      <c r="DE192" s="482"/>
      <c r="DF192" s="483"/>
      <c r="DG192" s="483"/>
      <c r="DH192" s="483"/>
      <c r="DI192" s="483"/>
      <c r="DJ192" s="483"/>
      <c r="DK192" s="173"/>
      <c r="DL192" s="456"/>
    </row>
    <row r="193" spans="2:116" ht="15" hidden="1" customHeight="1">
      <c r="B193" s="458"/>
      <c r="C193" s="459"/>
      <c r="D193" s="459"/>
      <c r="E193" s="459"/>
      <c r="F193" s="459"/>
      <c r="G193" s="459"/>
      <c r="H193" s="459"/>
      <c r="I193" s="459"/>
      <c r="J193" s="459"/>
      <c r="K193" s="459"/>
      <c r="L193" s="459"/>
      <c r="M193" s="465"/>
      <c r="N193" s="499"/>
      <c r="O193" s="500"/>
      <c r="P193" s="501"/>
      <c r="S193" s="505"/>
      <c r="T193" s="506"/>
      <c r="U193" s="506"/>
      <c r="V193" s="506"/>
      <c r="W193" s="506"/>
      <c r="X193" s="507"/>
      <c r="Y193" s="505"/>
      <c r="Z193" s="506"/>
      <c r="AA193" s="506"/>
      <c r="AB193" s="506"/>
      <c r="AC193" s="506"/>
      <c r="AD193" s="507"/>
      <c r="AE193" s="505"/>
      <c r="AF193" s="506"/>
      <c r="AG193" s="506"/>
      <c r="AH193" s="506"/>
      <c r="AI193" s="506"/>
      <c r="AJ193" s="507"/>
      <c r="AK193" s="505"/>
      <c r="AL193" s="506"/>
      <c r="AM193" s="506"/>
      <c r="AN193" s="506"/>
      <c r="AO193" s="506"/>
      <c r="AP193" s="507"/>
      <c r="AS193" s="180" t="s">
        <v>24</v>
      </c>
      <c r="AT193" s="181"/>
      <c r="AU193" s="181"/>
      <c r="AV193" s="181"/>
      <c r="AW193" s="181"/>
      <c r="AX193" s="181"/>
      <c r="AY193" s="182"/>
      <c r="AZ193" s="181"/>
      <c r="BA193" s="181"/>
      <c r="BB193" s="181"/>
      <c r="BC193" s="181"/>
      <c r="BD193" s="181"/>
      <c r="BE193" s="181"/>
      <c r="BF193" s="183"/>
      <c r="BG193" s="457" t="s">
        <v>194</v>
      </c>
      <c r="BH193" s="457"/>
      <c r="BI193" s="457"/>
      <c r="BJ193" s="457"/>
      <c r="BK193" s="457"/>
      <c r="BL193" s="457"/>
      <c r="BM193" s="457"/>
      <c r="BN193" s="457"/>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184"/>
      <c r="CY193" s="181"/>
      <c r="CZ193" s="181"/>
      <c r="DA193" s="181"/>
      <c r="DB193" s="181"/>
      <c r="DC193" s="181"/>
      <c r="DD193" s="183"/>
      <c r="DE193" s="482"/>
      <c r="DF193" s="483"/>
      <c r="DG193" s="483"/>
      <c r="DH193" s="483"/>
      <c r="DI193" s="483"/>
      <c r="DJ193" s="483"/>
      <c r="DK193" s="173"/>
      <c r="DL193" s="456"/>
    </row>
    <row r="194" spans="2:116" ht="15" hidden="1" customHeight="1">
      <c r="B194" s="458"/>
      <c r="C194" s="459"/>
      <c r="D194" s="459"/>
      <c r="E194" s="459"/>
      <c r="F194" s="459"/>
      <c r="G194" s="459"/>
      <c r="H194" s="459"/>
      <c r="I194" s="459"/>
      <c r="J194" s="459"/>
      <c r="K194" s="459"/>
      <c r="L194" s="459"/>
      <c r="M194" s="465"/>
      <c r="N194" s="499"/>
      <c r="O194" s="500"/>
      <c r="P194" s="501"/>
      <c r="S194" s="505"/>
      <c r="T194" s="506"/>
      <c r="U194" s="506"/>
      <c r="V194" s="506"/>
      <c r="W194" s="506"/>
      <c r="X194" s="507"/>
      <c r="Y194" s="505"/>
      <c r="Z194" s="506"/>
      <c r="AA194" s="506"/>
      <c r="AB194" s="506"/>
      <c r="AC194" s="506"/>
      <c r="AD194" s="507"/>
      <c r="AE194" s="505"/>
      <c r="AF194" s="506"/>
      <c r="AG194" s="506"/>
      <c r="AH194" s="506"/>
      <c r="AI194" s="506"/>
      <c r="AJ194" s="507"/>
      <c r="AK194" s="505"/>
      <c r="AL194" s="506"/>
      <c r="AM194" s="506"/>
      <c r="AN194" s="506"/>
      <c r="AO194" s="506"/>
      <c r="AP194" s="507"/>
      <c r="AS194" s="458"/>
      <c r="AT194" s="459"/>
      <c r="AU194" s="459"/>
      <c r="AV194" s="459"/>
      <c r="AW194" s="459"/>
      <c r="AX194" s="459"/>
      <c r="AY194" s="460"/>
      <c r="AZ194" s="464"/>
      <c r="BA194" s="459"/>
      <c r="BB194" s="459"/>
      <c r="BC194" s="459"/>
      <c r="BD194" s="459"/>
      <c r="BE194" s="459"/>
      <c r="BF194" s="465"/>
      <c r="BG194" s="468" t="s">
        <v>208</v>
      </c>
      <c r="BH194" s="469"/>
      <c r="BI194" s="470" t="s">
        <v>207</v>
      </c>
      <c r="BJ194" s="472" t="s">
        <v>200</v>
      </c>
      <c r="BK194" s="472" t="s">
        <v>205</v>
      </c>
      <c r="BL194" s="474" t="s">
        <v>201</v>
      </c>
      <c r="BM194" s="475"/>
      <c r="BN194" s="476"/>
      <c r="BO194" s="458"/>
      <c r="BP194" s="459"/>
      <c r="BQ194" s="459"/>
      <c r="BR194" s="459"/>
      <c r="BS194" s="459"/>
      <c r="BT194" s="459"/>
      <c r="BU194" s="465"/>
      <c r="BV194" s="458"/>
      <c r="BW194" s="459"/>
      <c r="BX194" s="459"/>
      <c r="BY194" s="459"/>
      <c r="BZ194" s="459"/>
      <c r="CA194" s="459"/>
      <c r="CB194" s="465"/>
      <c r="CC194" s="458"/>
      <c r="CD194" s="459"/>
      <c r="CE194" s="459"/>
      <c r="CF194" s="459"/>
      <c r="CG194" s="459"/>
      <c r="CH194" s="459"/>
      <c r="CI194" s="465"/>
      <c r="CJ194" s="458"/>
      <c r="CK194" s="459"/>
      <c r="CL194" s="459"/>
      <c r="CM194" s="459"/>
      <c r="CN194" s="459"/>
      <c r="CO194" s="459"/>
      <c r="CP194" s="465"/>
      <c r="CQ194" s="458"/>
      <c r="CR194" s="459"/>
      <c r="CS194" s="459"/>
      <c r="CT194" s="459"/>
      <c r="CU194" s="459"/>
      <c r="CV194" s="459"/>
      <c r="CW194" s="465"/>
      <c r="CX194" s="458"/>
      <c r="CY194" s="459"/>
      <c r="CZ194" s="459"/>
      <c r="DA194" s="459"/>
      <c r="DB194" s="459"/>
      <c r="DC194" s="459"/>
      <c r="DD194" s="465"/>
      <c r="DE194" s="482"/>
      <c r="DF194" s="483"/>
      <c r="DG194" s="483"/>
      <c r="DH194" s="483"/>
      <c r="DI194" s="483"/>
      <c r="DJ194" s="483"/>
      <c r="DK194" s="173"/>
      <c r="DL194" s="456"/>
    </row>
    <row r="195" spans="2:116" ht="13.5" hidden="1" customHeight="1">
      <c r="B195" s="458"/>
      <c r="C195" s="459"/>
      <c r="D195" s="459"/>
      <c r="E195" s="459"/>
      <c r="F195" s="459"/>
      <c r="G195" s="459"/>
      <c r="H195" s="459"/>
      <c r="I195" s="459"/>
      <c r="J195" s="459"/>
      <c r="K195" s="459"/>
      <c r="L195" s="459"/>
      <c r="M195" s="465"/>
      <c r="N195" s="499"/>
      <c r="O195" s="500"/>
      <c r="P195" s="501"/>
      <c r="S195" s="505"/>
      <c r="T195" s="506"/>
      <c r="U195" s="506"/>
      <c r="V195" s="506"/>
      <c r="W195" s="506"/>
      <c r="X195" s="507"/>
      <c r="Y195" s="505"/>
      <c r="Z195" s="506"/>
      <c r="AA195" s="506"/>
      <c r="AB195" s="506"/>
      <c r="AC195" s="506"/>
      <c r="AD195" s="507"/>
      <c r="AE195" s="505"/>
      <c r="AF195" s="506"/>
      <c r="AG195" s="506"/>
      <c r="AH195" s="506"/>
      <c r="AI195" s="506"/>
      <c r="AJ195" s="507"/>
      <c r="AK195" s="505"/>
      <c r="AL195" s="506"/>
      <c r="AM195" s="506"/>
      <c r="AN195" s="506"/>
      <c r="AO195" s="506"/>
      <c r="AP195" s="507"/>
      <c r="AS195" s="458"/>
      <c r="AT195" s="459"/>
      <c r="AU195" s="459"/>
      <c r="AV195" s="459"/>
      <c r="AW195" s="459"/>
      <c r="AX195" s="459"/>
      <c r="AY195" s="460"/>
      <c r="AZ195" s="464"/>
      <c r="BA195" s="459"/>
      <c r="BB195" s="459"/>
      <c r="BC195" s="459"/>
      <c r="BD195" s="459"/>
      <c r="BE195" s="459"/>
      <c r="BF195" s="465"/>
      <c r="BG195" s="185" t="s">
        <v>195</v>
      </c>
      <c r="BH195" s="186" t="s">
        <v>3</v>
      </c>
      <c r="BI195" s="471"/>
      <c r="BJ195" s="473"/>
      <c r="BK195" s="473"/>
      <c r="BL195" s="477"/>
      <c r="BM195" s="478"/>
      <c r="BN195" s="479"/>
      <c r="BO195" s="458"/>
      <c r="BP195" s="459"/>
      <c r="BQ195" s="459"/>
      <c r="BR195" s="459"/>
      <c r="BS195" s="459"/>
      <c r="BT195" s="459"/>
      <c r="BU195" s="465"/>
      <c r="BV195" s="458"/>
      <c r="BW195" s="459"/>
      <c r="BX195" s="459"/>
      <c r="BY195" s="459"/>
      <c r="BZ195" s="459"/>
      <c r="CA195" s="459"/>
      <c r="CB195" s="465"/>
      <c r="CC195" s="458"/>
      <c r="CD195" s="459"/>
      <c r="CE195" s="459"/>
      <c r="CF195" s="459"/>
      <c r="CG195" s="459"/>
      <c r="CH195" s="459"/>
      <c r="CI195" s="465"/>
      <c r="CJ195" s="458"/>
      <c r="CK195" s="459"/>
      <c r="CL195" s="459"/>
      <c r="CM195" s="459"/>
      <c r="CN195" s="459"/>
      <c r="CO195" s="459"/>
      <c r="CP195" s="465"/>
      <c r="CQ195" s="458"/>
      <c r="CR195" s="459"/>
      <c r="CS195" s="459"/>
      <c r="CT195" s="459"/>
      <c r="CU195" s="459"/>
      <c r="CV195" s="459"/>
      <c r="CW195" s="465"/>
      <c r="CX195" s="458"/>
      <c r="CY195" s="459"/>
      <c r="CZ195" s="459"/>
      <c r="DA195" s="459"/>
      <c r="DB195" s="459"/>
      <c r="DC195" s="459"/>
      <c r="DD195" s="465"/>
      <c r="DE195" s="482"/>
      <c r="DF195" s="483"/>
      <c r="DG195" s="483"/>
      <c r="DH195" s="483"/>
      <c r="DI195" s="483"/>
      <c r="DJ195" s="483"/>
      <c r="DK195" s="173"/>
      <c r="DL195" s="456"/>
    </row>
    <row r="196" spans="2:116" ht="20.25" hidden="1" customHeight="1">
      <c r="B196" s="458"/>
      <c r="C196" s="459"/>
      <c r="D196" s="459"/>
      <c r="E196" s="459"/>
      <c r="F196" s="459"/>
      <c r="G196" s="459"/>
      <c r="H196" s="459"/>
      <c r="I196" s="459"/>
      <c r="J196" s="459"/>
      <c r="K196" s="459"/>
      <c r="L196" s="459"/>
      <c r="M196" s="465"/>
      <c r="N196" s="499"/>
      <c r="O196" s="500"/>
      <c r="P196" s="501"/>
      <c r="S196" s="505"/>
      <c r="T196" s="506"/>
      <c r="U196" s="506"/>
      <c r="V196" s="506"/>
      <c r="W196" s="506"/>
      <c r="X196" s="507"/>
      <c r="Y196" s="505"/>
      <c r="Z196" s="506"/>
      <c r="AA196" s="506"/>
      <c r="AB196" s="506"/>
      <c r="AC196" s="506"/>
      <c r="AD196" s="507"/>
      <c r="AE196" s="505"/>
      <c r="AF196" s="506"/>
      <c r="AG196" s="506"/>
      <c r="AH196" s="506"/>
      <c r="AI196" s="506"/>
      <c r="AJ196" s="507"/>
      <c r="AK196" s="505"/>
      <c r="AL196" s="506"/>
      <c r="AM196" s="506"/>
      <c r="AN196" s="506"/>
      <c r="AO196" s="506"/>
      <c r="AP196" s="507"/>
      <c r="AS196" s="458"/>
      <c r="AT196" s="459"/>
      <c r="AU196" s="459"/>
      <c r="AV196" s="459"/>
      <c r="AW196" s="459"/>
      <c r="AX196" s="459"/>
      <c r="AY196" s="460"/>
      <c r="AZ196" s="464"/>
      <c r="BA196" s="459"/>
      <c r="BB196" s="459"/>
      <c r="BC196" s="459"/>
      <c r="BD196" s="459"/>
      <c r="BE196" s="459"/>
      <c r="BF196" s="465"/>
      <c r="BG196" s="187"/>
      <c r="BH196" s="221">
        <f>IFERROR(VLOOKUP(【⑤選手強化】事業!AY30,宿泊費基準額!_xlnm.Print_Area,2,FALSE),0)</f>
        <v>0</v>
      </c>
      <c r="BI196" s="222" t="str">
        <f>IFERROR(VLOOKUP(BG196,宿泊手当!$A$1:$B$5,2,FALSE),"食事の有無を選択")</f>
        <v>食事の有無を選択</v>
      </c>
      <c r="BJ196" s="223"/>
      <c r="BK196" s="223"/>
      <c r="BL196" s="490">
        <f>IFERROR(BH196+BI196,0)</f>
        <v>0</v>
      </c>
      <c r="BM196" s="491"/>
      <c r="BN196" s="188" t="s">
        <v>4</v>
      </c>
      <c r="BO196" s="458"/>
      <c r="BP196" s="459"/>
      <c r="BQ196" s="459"/>
      <c r="BR196" s="459"/>
      <c r="BS196" s="459"/>
      <c r="BT196" s="459"/>
      <c r="BU196" s="465"/>
      <c r="BV196" s="458"/>
      <c r="BW196" s="459"/>
      <c r="BX196" s="459"/>
      <c r="BY196" s="459"/>
      <c r="BZ196" s="459"/>
      <c r="CA196" s="459"/>
      <c r="CB196" s="465"/>
      <c r="CC196" s="458"/>
      <c r="CD196" s="459"/>
      <c r="CE196" s="459"/>
      <c r="CF196" s="459"/>
      <c r="CG196" s="459"/>
      <c r="CH196" s="459"/>
      <c r="CI196" s="465"/>
      <c r="CJ196" s="458"/>
      <c r="CK196" s="459"/>
      <c r="CL196" s="459"/>
      <c r="CM196" s="459"/>
      <c r="CN196" s="459"/>
      <c r="CO196" s="459"/>
      <c r="CP196" s="465"/>
      <c r="CQ196" s="458"/>
      <c r="CR196" s="459"/>
      <c r="CS196" s="459"/>
      <c r="CT196" s="459"/>
      <c r="CU196" s="459"/>
      <c r="CV196" s="459"/>
      <c r="CW196" s="465"/>
      <c r="CX196" s="458"/>
      <c r="CY196" s="459"/>
      <c r="CZ196" s="459"/>
      <c r="DA196" s="459"/>
      <c r="DB196" s="459"/>
      <c r="DC196" s="459"/>
      <c r="DD196" s="465"/>
      <c r="DE196" s="482"/>
      <c r="DF196" s="483"/>
      <c r="DG196" s="483"/>
      <c r="DH196" s="483"/>
      <c r="DI196" s="483"/>
      <c r="DJ196" s="483"/>
      <c r="DK196" s="173"/>
      <c r="DL196" s="456"/>
    </row>
    <row r="197" spans="2:116" ht="20.25" hidden="1" customHeight="1">
      <c r="B197" s="458"/>
      <c r="C197" s="459"/>
      <c r="D197" s="459"/>
      <c r="E197" s="459"/>
      <c r="F197" s="459"/>
      <c r="G197" s="459"/>
      <c r="H197" s="459"/>
      <c r="I197" s="459"/>
      <c r="J197" s="459"/>
      <c r="K197" s="459"/>
      <c r="L197" s="459"/>
      <c r="M197" s="465"/>
      <c r="N197" s="499"/>
      <c r="O197" s="500"/>
      <c r="P197" s="501"/>
      <c r="S197" s="505"/>
      <c r="T197" s="506"/>
      <c r="U197" s="506"/>
      <c r="V197" s="506"/>
      <c r="W197" s="506"/>
      <c r="X197" s="507"/>
      <c r="Y197" s="505"/>
      <c r="Z197" s="506"/>
      <c r="AA197" s="506"/>
      <c r="AB197" s="506"/>
      <c r="AC197" s="506"/>
      <c r="AD197" s="507"/>
      <c r="AE197" s="505"/>
      <c r="AF197" s="506"/>
      <c r="AG197" s="506"/>
      <c r="AH197" s="506"/>
      <c r="AI197" s="506"/>
      <c r="AJ197" s="507"/>
      <c r="AK197" s="505"/>
      <c r="AL197" s="506"/>
      <c r="AM197" s="506"/>
      <c r="AN197" s="506"/>
      <c r="AO197" s="506"/>
      <c r="AP197" s="507"/>
      <c r="AS197" s="458"/>
      <c r="AT197" s="459"/>
      <c r="AU197" s="459"/>
      <c r="AV197" s="459"/>
      <c r="AW197" s="459"/>
      <c r="AX197" s="459"/>
      <c r="AY197" s="460"/>
      <c r="AZ197" s="464"/>
      <c r="BA197" s="459"/>
      <c r="BB197" s="459"/>
      <c r="BC197" s="459"/>
      <c r="BD197" s="459"/>
      <c r="BE197" s="459"/>
      <c r="BF197" s="465"/>
      <c r="BG197" s="187"/>
      <c r="BH197" s="221">
        <f>$BH$196</f>
        <v>0</v>
      </c>
      <c r="BI197" s="222" t="str">
        <f>IFERROR(VLOOKUP(BG197,宿泊手当!$A$1:$B$5,2,FALSE),"食事の有無を選択")</f>
        <v>食事の有無を選択</v>
      </c>
      <c r="BJ197" s="223"/>
      <c r="BK197" s="223"/>
      <c r="BL197" s="490">
        <f>IFERROR(BH197+BI197,0)</f>
        <v>0</v>
      </c>
      <c r="BM197" s="491"/>
      <c r="BN197" s="188" t="s">
        <v>4</v>
      </c>
      <c r="BO197" s="458"/>
      <c r="BP197" s="459"/>
      <c r="BQ197" s="459"/>
      <c r="BR197" s="459"/>
      <c r="BS197" s="459"/>
      <c r="BT197" s="459"/>
      <c r="BU197" s="465"/>
      <c r="BV197" s="458"/>
      <c r="BW197" s="459"/>
      <c r="BX197" s="459"/>
      <c r="BY197" s="459"/>
      <c r="BZ197" s="459"/>
      <c r="CA197" s="459"/>
      <c r="CB197" s="465"/>
      <c r="CC197" s="458"/>
      <c r="CD197" s="459"/>
      <c r="CE197" s="459"/>
      <c r="CF197" s="459"/>
      <c r="CG197" s="459"/>
      <c r="CH197" s="459"/>
      <c r="CI197" s="465"/>
      <c r="CJ197" s="458"/>
      <c r="CK197" s="459"/>
      <c r="CL197" s="459"/>
      <c r="CM197" s="459"/>
      <c r="CN197" s="459"/>
      <c r="CO197" s="459"/>
      <c r="CP197" s="465"/>
      <c r="CQ197" s="458"/>
      <c r="CR197" s="459"/>
      <c r="CS197" s="459"/>
      <c r="CT197" s="459"/>
      <c r="CU197" s="459"/>
      <c r="CV197" s="459"/>
      <c r="CW197" s="465"/>
      <c r="CX197" s="458"/>
      <c r="CY197" s="459"/>
      <c r="CZ197" s="459"/>
      <c r="DA197" s="459"/>
      <c r="DB197" s="459"/>
      <c r="DC197" s="459"/>
      <c r="DD197" s="465"/>
      <c r="DE197" s="482"/>
      <c r="DF197" s="483"/>
      <c r="DG197" s="483"/>
      <c r="DH197" s="483"/>
      <c r="DI197" s="483"/>
      <c r="DJ197" s="483"/>
      <c r="DK197" s="173"/>
      <c r="DL197" s="456"/>
    </row>
    <row r="198" spans="2:116" ht="20.25" hidden="1" customHeight="1">
      <c r="B198" s="458"/>
      <c r="C198" s="459"/>
      <c r="D198" s="459"/>
      <c r="E198" s="459"/>
      <c r="F198" s="459"/>
      <c r="G198" s="459"/>
      <c r="H198" s="459"/>
      <c r="I198" s="459"/>
      <c r="J198" s="459"/>
      <c r="K198" s="459"/>
      <c r="L198" s="459"/>
      <c r="M198" s="465"/>
      <c r="N198" s="499"/>
      <c r="O198" s="500"/>
      <c r="P198" s="501"/>
      <c r="S198" s="505"/>
      <c r="T198" s="506"/>
      <c r="U198" s="506"/>
      <c r="V198" s="506"/>
      <c r="W198" s="506"/>
      <c r="X198" s="507"/>
      <c r="Y198" s="505"/>
      <c r="Z198" s="506"/>
      <c r="AA198" s="506"/>
      <c r="AB198" s="506"/>
      <c r="AC198" s="506"/>
      <c r="AD198" s="507"/>
      <c r="AE198" s="505"/>
      <c r="AF198" s="506"/>
      <c r="AG198" s="506"/>
      <c r="AH198" s="506"/>
      <c r="AI198" s="506"/>
      <c r="AJ198" s="507"/>
      <c r="AK198" s="505"/>
      <c r="AL198" s="506"/>
      <c r="AM198" s="506"/>
      <c r="AN198" s="506"/>
      <c r="AO198" s="506"/>
      <c r="AP198" s="507"/>
      <c r="AS198" s="458"/>
      <c r="AT198" s="459"/>
      <c r="AU198" s="459"/>
      <c r="AV198" s="459"/>
      <c r="AW198" s="459"/>
      <c r="AX198" s="459"/>
      <c r="AY198" s="460"/>
      <c r="AZ198" s="464"/>
      <c r="BA198" s="459"/>
      <c r="BB198" s="459"/>
      <c r="BC198" s="459"/>
      <c r="BD198" s="459"/>
      <c r="BE198" s="459"/>
      <c r="BF198" s="465"/>
      <c r="BG198" s="187"/>
      <c r="BH198" s="221">
        <f t="shared" ref="BH198:BH199" si="21">$BH$196</f>
        <v>0</v>
      </c>
      <c r="BI198" s="222" t="str">
        <f>IFERROR(VLOOKUP(BG198,宿泊手当!$A$1:$B$5,2,FALSE),"食事の有無を選択")</f>
        <v>食事の有無を選択</v>
      </c>
      <c r="BJ198" s="223"/>
      <c r="BK198" s="223"/>
      <c r="BL198" s="490">
        <f>IFERROR(BH198+BI198,0)</f>
        <v>0</v>
      </c>
      <c r="BM198" s="491"/>
      <c r="BN198" s="188" t="s">
        <v>4</v>
      </c>
      <c r="BO198" s="458"/>
      <c r="BP198" s="459"/>
      <c r="BQ198" s="459"/>
      <c r="BR198" s="459"/>
      <c r="BS198" s="459"/>
      <c r="BT198" s="459"/>
      <c r="BU198" s="465"/>
      <c r="BV198" s="458"/>
      <c r="BW198" s="459"/>
      <c r="BX198" s="459"/>
      <c r="BY198" s="459"/>
      <c r="BZ198" s="459"/>
      <c r="CA198" s="459"/>
      <c r="CB198" s="465"/>
      <c r="CC198" s="458"/>
      <c r="CD198" s="459"/>
      <c r="CE198" s="459"/>
      <c r="CF198" s="459"/>
      <c r="CG198" s="459"/>
      <c r="CH198" s="459"/>
      <c r="CI198" s="465"/>
      <c r="CJ198" s="458"/>
      <c r="CK198" s="459"/>
      <c r="CL198" s="459"/>
      <c r="CM198" s="459"/>
      <c r="CN198" s="459"/>
      <c r="CO198" s="459"/>
      <c r="CP198" s="465"/>
      <c r="CQ198" s="458"/>
      <c r="CR198" s="459"/>
      <c r="CS198" s="459"/>
      <c r="CT198" s="459"/>
      <c r="CU198" s="459"/>
      <c r="CV198" s="459"/>
      <c r="CW198" s="465"/>
      <c r="CX198" s="458"/>
      <c r="CY198" s="459"/>
      <c r="CZ198" s="459"/>
      <c r="DA198" s="459"/>
      <c r="DB198" s="459"/>
      <c r="DC198" s="459"/>
      <c r="DD198" s="465"/>
      <c r="DE198" s="482"/>
      <c r="DF198" s="483"/>
      <c r="DG198" s="483"/>
      <c r="DH198" s="483"/>
      <c r="DI198" s="483"/>
      <c r="DJ198" s="483"/>
      <c r="DK198" s="173"/>
      <c r="DL198" s="456"/>
    </row>
    <row r="199" spans="2:116" ht="20.25" hidden="1" customHeight="1">
      <c r="B199" s="458"/>
      <c r="C199" s="459"/>
      <c r="D199" s="459"/>
      <c r="E199" s="459"/>
      <c r="F199" s="459"/>
      <c r="G199" s="459"/>
      <c r="H199" s="459"/>
      <c r="I199" s="459"/>
      <c r="J199" s="459"/>
      <c r="K199" s="459"/>
      <c r="L199" s="459"/>
      <c r="M199" s="465"/>
      <c r="N199" s="499"/>
      <c r="O199" s="500"/>
      <c r="P199" s="501"/>
      <c r="S199" s="505"/>
      <c r="T199" s="506"/>
      <c r="U199" s="506"/>
      <c r="V199" s="506"/>
      <c r="W199" s="506"/>
      <c r="X199" s="507"/>
      <c r="Y199" s="505"/>
      <c r="Z199" s="506"/>
      <c r="AA199" s="506"/>
      <c r="AB199" s="506"/>
      <c r="AC199" s="506"/>
      <c r="AD199" s="507"/>
      <c r="AE199" s="505"/>
      <c r="AF199" s="506"/>
      <c r="AG199" s="506"/>
      <c r="AH199" s="506"/>
      <c r="AI199" s="506"/>
      <c r="AJ199" s="507"/>
      <c r="AK199" s="505"/>
      <c r="AL199" s="506"/>
      <c r="AM199" s="506"/>
      <c r="AN199" s="506"/>
      <c r="AO199" s="506"/>
      <c r="AP199" s="507"/>
      <c r="AS199" s="458"/>
      <c r="AT199" s="459"/>
      <c r="AU199" s="459"/>
      <c r="AV199" s="459"/>
      <c r="AW199" s="459"/>
      <c r="AX199" s="459"/>
      <c r="AY199" s="460"/>
      <c r="AZ199" s="464"/>
      <c r="BA199" s="459"/>
      <c r="BB199" s="459"/>
      <c r="BC199" s="459"/>
      <c r="BD199" s="459"/>
      <c r="BE199" s="459"/>
      <c r="BF199" s="465"/>
      <c r="BG199" s="187"/>
      <c r="BH199" s="221">
        <f t="shared" si="21"/>
        <v>0</v>
      </c>
      <c r="BI199" s="222" t="str">
        <f>IFERROR(VLOOKUP(BG199,宿泊手当!$A$1:$B$5,2,FALSE),"食事の有無を選択")</f>
        <v>食事の有無を選択</v>
      </c>
      <c r="BJ199" s="223"/>
      <c r="BK199" s="223"/>
      <c r="BL199" s="490">
        <f>IFERROR(BH199+BI199,0)</f>
        <v>0</v>
      </c>
      <c r="BM199" s="491"/>
      <c r="BN199" s="188" t="s">
        <v>4</v>
      </c>
      <c r="BO199" s="458"/>
      <c r="BP199" s="459"/>
      <c r="BQ199" s="459"/>
      <c r="BR199" s="459"/>
      <c r="BS199" s="459"/>
      <c r="BT199" s="459"/>
      <c r="BU199" s="465"/>
      <c r="BV199" s="458"/>
      <c r="BW199" s="459"/>
      <c r="BX199" s="459"/>
      <c r="BY199" s="459"/>
      <c r="BZ199" s="459"/>
      <c r="CA199" s="459"/>
      <c r="CB199" s="465"/>
      <c r="CC199" s="458"/>
      <c r="CD199" s="459"/>
      <c r="CE199" s="459"/>
      <c r="CF199" s="459"/>
      <c r="CG199" s="459"/>
      <c r="CH199" s="459"/>
      <c r="CI199" s="465"/>
      <c r="CJ199" s="458"/>
      <c r="CK199" s="459"/>
      <c r="CL199" s="459"/>
      <c r="CM199" s="459"/>
      <c r="CN199" s="459"/>
      <c r="CO199" s="459"/>
      <c r="CP199" s="465"/>
      <c r="CQ199" s="458"/>
      <c r="CR199" s="459"/>
      <c r="CS199" s="459"/>
      <c r="CT199" s="459"/>
      <c r="CU199" s="459"/>
      <c r="CV199" s="459"/>
      <c r="CW199" s="465"/>
      <c r="CX199" s="458"/>
      <c r="CY199" s="459"/>
      <c r="CZ199" s="459"/>
      <c r="DA199" s="459"/>
      <c r="DB199" s="459"/>
      <c r="DC199" s="459"/>
      <c r="DD199" s="465"/>
      <c r="DE199" s="482"/>
      <c r="DF199" s="483"/>
      <c r="DG199" s="483"/>
      <c r="DH199" s="483"/>
      <c r="DI199" s="483"/>
      <c r="DJ199" s="483"/>
      <c r="DK199" s="173"/>
      <c r="DL199" s="456"/>
    </row>
    <row r="200" spans="2:116" ht="15" hidden="1" customHeight="1">
      <c r="B200" s="458"/>
      <c r="C200" s="459"/>
      <c r="D200" s="459"/>
      <c r="E200" s="459"/>
      <c r="F200" s="459"/>
      <c r="G200" s="459"/>
      <c r="H200" s="459"/>
      <c r="I200" s="459"/>
      <c r="J200" s="459"/>
      <c r="K200" s="459"/>
      <c r="L200" s="459"/>
      <c r="M200" s="465"/>
      <c r="N200" s="499"/>
      <c r="O200" s="500"/>
      <c r="P200" s="501"/>
      <c r="S200" s="505"/>
      <c r="T200" s="506"/>
      <c r="U200" s="506"/>
      <c r="V200" s="506"/>
      <c r="W200" s="506"/>
      <c r="X200" s="507"/>
      <c r="Y200" s="505"/>
      <c r="Z200" s="506"/>
      <c r="AA200" s="506"/>
      <c r="AB200" s="506"/>
      <c r="AC200" s="506"/>
      <c r="AD200" s="507"/>
      <c r="AE200" s="505"/>
      <c r="AF200" s="506"/>
      <c r="AG200" s="506"/>
      <c r="AH200" s="506"/>
      <c r="AI200" s="506"/>
      <c r="AJ200" s="507"/>
      <c r="AK200" s="505"/>
      <c r="AL200" s="506"/>
      <c r="AM200" s="506"/>
      <c r="AN200" s="506"/>
      <c r="AO200" s="506"/>
      <c r="AP200" s="507"/>
      <c r="AS200" s="458"/>
      <c r="AT200" s="459"/>
      <c r="AU200" s="459"/>
      <c r="AV200" s="459"/>
      <c r="AW200" s="459"/>
      <c r="AX200" s="459"/>
      <c r="AY200" s="460"/>
      <c r="AZ200" s="464"/>
      <c r="BA200" s="459"/>
      <c r="BB200" s="459"/>
      <c r="BC200" s="459"/>
      <c r="BD200" s="459"/>
      <c r="BE200" s="459"/>
      <c r="BF200" s="465"/>
      <c r="BG200" s="492" t="s">
        <v>202</v>
      </c>
      <c r="BH200" s="492"/>
      <c r="BI200" s="492"/>
      <c r="BJ200" s="492"/>
      <c r="BK200" s="492"/>
      <c r="BL200" s="492"/>
      <c r="BM200" s="492"/>
      <c r="BN200" s="492"/>
      <c r="BO200" s="458"/>
      <c r="BP200" s="459"/>
      <c r="BQ200" s="459"/>
      <c r="BR200" s="459"/>
      <c r="BS200" s="459"/>
      <c r="BT200" s="459"/>
      <c r="BU200" s="465"/>
      <c r="BV200" s="458"/>
      <c r="BW200" s="459"/>
      <c r="BX200" s="459"/>
      <c r="BY200" s="459"/>
      <c r="BZ200" s="459"/>
      <c r="CA200" s="459"/>
      <c r="CB200" s="465"/>
      <c r="CC200" s="458"/>
      <c r="CD200" s="459"/>
      <c r="CE200" s="459"/>
      <c r="CF200" s="459"/>
      <c r="CG200" s="459"/>
      <c r="CH200" s="459"/>
      <c r="CI200" s="465"/>
      <c r="CJ200" s="458"/>
      <c r="CK200" s="459"/>
      <c r="CL200" s="459"/>
      <c r="CM200" s="459"/>
      <c r="CN200" s="459"/>
      <c r="CO200" s="459"/>
      <c r="CP200" s="465"/>
      <c r="CQ200" s="458"/>
      <c r="CR200" s="459"/>
      <c r="CS200" s="459"/>
      <c r="CT200" s="459"/>
      <c r="CU200" s="459"/>
      <c r="CV200" s="459"/>
      <c r="CW200" s="465"/>
      <c r="CX200" s="458"/>
      <c r="CY200" s="459"/>
      <c r="CZ200" s="459"/>
      <c r="DA200" s="459"/>
      <c r="DB200" s="459"/>
      <c r="DC200" s="459"/>
      <c r="DD200" s="465"/>
      <c r="DE200" s="482"/>
      <c r="DF200" s="483"/>
      <c r="DG200" s="483"/>
      <c r="DH200" s="483"/>
      <c r="DI200" s="483"/>
      <c r="DJ200" s="483"/>
      <c r="DK200" s="173"/>
      <c r="DL200" s="456"/>
    </row>
    <row r="201" spans="2:116" ht="20.25" hidden="1" customHeight="1">
      <c r="B201" s="458"/>
      <c r="C201" s="459"/>
      <c r="D201" s="459"/>
      <c r="E201" s="459"/>
      <c r="F201" s="459"/>
      <c r="G201" s="459"/>
      <c r="H201" s="459"/>
      <c r="I201" s="459"/>
      <c r="J201" s="459"/>
      <c r="K201" s="459"/>
      <c r="L201" s="459"/>
      <c r="M201" s="465"/>
      <c r="N201" s="499"/>
      <c r="O201" s="500"/>
      <c r="P201" s="501"/>
      <c r="S201" s="505"/>
      <c r="T201" s="506"/>
      <c r="U201" s="506"/>
      <c r="V201" s="506"/>
      <c r="W201" s="506"/>
      <c r="X201" s="507"/>
      <c r="Y201" s="505"/>
      <c r="Z201" s="506"/>
      <c r="AA201" s="506"/>
      <c r="AB201" s="506"/>
      <c r="AC201" s="506"/>
      <c r="AD201" s="507"/>
      <c r="AE201" s="505"/>
      <c r="AF201" s="506"/>
      <c r="AG201" s="506"/>
      <c r="AH201" s="506"/>
      <c r="AI201" s="506"/>
      <c r="AJ201" s="507"/>
      <c r="AK201" s="505"/>
      <c r="AL201" s="506"/>
      <c r="AM201" s="506"/>
      <c r="AN201" s="506"/>
      <c r="AO201" s="506"/>
      <c r="AP201" s="507"/>
      <c r="AS201" s="458"/>
      <c r="AT201" s="459"/>
      <c r="AU201" s="459"/>
      <c r="AV201" s="459"/>
      <c r="AW201" s="459"/>
      <c r="AX201" s="459"/>
      <c r="AY201" s="460"/>
      <c r="AZ201" s="464"/>
      <c r="BA201" s="459"/>
      <c r="BB201" s="459"/>
      <c r="BC201" s="459"/>
      <c r="BD201" s="459"/>
      <c r="BE201" s="459"/>
      <c r="BF201" s="465"/>
      <c r="BG201" s="189"/>
      <c r="BH201" s="190"/>
      <c r="BI201" s="191" t="str">
        <f>IFERROR(VLOOKUP(BG201,宿泊手当!$A$1:$B$5,2,FALSE),"食事の有無を選択")</f>
        <v>食事の有無を選択</v>
      </c>
      <c r="BJ201" s="189"/>
      <c r="BK201" s="192"/>
      <c r="BL201" s="488">
        <f>IFERROR((BH201+BI201)*BJ201*BK201,0)</f>
        <v>0</v>
      </c>
      <c r="BM201" s="489"/>
      <c r="BN201" s="193" t="s">
        <v>4</v>
      </c>
      <c r="BO201" s="458"/>
      <c r="BP201" s="459"/>
      <c r="BQ201" s="459"/>
      <c r="BR201" s="459"/>
      <c r="BS201" s="459"/>
      <c r="BT201" s="459"/>
      <c r="BU201" s="465"/>
      <c r="BV201" s="458"/>
      <c r="BW201" s="459"/>
      <c r="BX201" s="459"/>
      <c r="BY201" s="459"/>
      <c r="BZ201" s="459"/>
      <c r="CA201" s="459"/>
      <c r="CB201" s="465"/>
      <c r="CC201" s="458"/>
      <c r="CD201" s="459"/>
      <c r="CE201" s="459"/>
      <c r="CF201" s="459"/>
      <c r="CG201" s="459"/>
      <c r="CH201" s="459"/>
      <c r="CI201" s="465"/>
      <c r="CJ201" s="458"/>
      <c r="CK201" s="459"/>
      <c r="CL201" s="459"/>
      <c r="CM201" s="459"/>
      <c r="CN201" s="459"/>
      <c r="CO201" s="459"/>
      <c r="CP201" s="465"/>
      <c r="CQ201" s="458"/>
      <c r="CR201" s="459"/>
      <c r="CS201" s="459"/>
      <c r="CT201" s="459"/>
      <c r="CU201" s="459"/>
      <c r="CV201" s="459"/>
      <c r="CW201" s="465"/>
      <c r="CX201" s="458"/>
      <c r="CY201" s="459"/>
      <c r="CZ201" s="459"/>
      <c r="DA201" s="459"/>
      <c r="DB201" s="459"/>
      <c r="DC201" s="459"/>
      <c r="DD201" s="465"/>
      <c r="DE201" s="482"/>
      <c r="DF201" s="483"/>
      <c r="DG201" s="483"/>
      <c r="DH201" s="483"/>
      <c r="DI201" s="483"/>
      <c r="DJ201" s="483"/>
      <c r="DK201" s="173"/>
      <c r="DL201" s="456"/>
    </row>
    <row r="202" spans="2:116" ht="20.25" hidden="1" customHeight="1">
      <c r="B202" s="458"/>
      <c r="C202" s="459"/>
      <c r="D202" s="459"/>
      <c r="E202" s="459"/>
      <c r="F202" s="459"/>
      <c r="G202" s="459"/>
      <c r="H202" s="459"/>
      <c r="I202" s="459"/>
      <c r="J202" s="459"/>
      <c r="K202" s="459"/>
      <c r="L202" s="459"/>
      <c r="M202" s="465"/>
      <c r="N202" s="499"/>
      <c r="O202" s="500"/>
      <c r="P202" s="501"/>
      <c r="S202" s="505"/>
      <c r="T202" s="506"/>
      <c r="U202" s="506"/>
      <c r="V202" s="506"/>
      <c r="W202" s="506"/>
      <c r="X202" s="507"/>
      <c r="Y202" s="505"/>
      <c r="Z202" s="506"/>
      <c r="AA202" s="506"/>
      <c r="AB202" s="506"/>
      <c r="AC202" s="506"/>
      <c r="AD202" s="507"/>
      <c r="AE202" s="505"/>
      <c r="AF202" s="506"/>
      <c r="AG202" s="506"/>
      <c r="AH202" s="506"/>
      <c r="AI202" s="506"/>
      <c r="AJ202" s="507"/>
      <c r="AK202" s="505"/>
      <c r="AL202" s="506"/>
      <c r="AM202" s="506"/>
      <c r="AN202" s="506"/>
      <c r="AO202" s="506"/>
      <c r="AP202" s="507"/>
      <c r="AS202" s="458"/>
      <c r="AT202" s="459"/>
      <c r="AU202" s="459"/>
      <c r="AV202" s="459"/>
      <c r="AW202" s="459"/>
      <c r="AX202" s="459"/>
      <c r="AY202" s="460"/>
      <c r="AZ202" s="464"/>
      <c r="BA202" s="459"/>
      <c r="BB202" s="459"/>
      <c r="BC202" s="459"/>
      <c r="BD202" s="459"/>
      <c r="BE202" s="459"/>
      <c r="BF202" s="465"/>
      <c r="BG202" s="189"/>
      <c r="BH202" s="190"/>
      <c r="BI202" s="191" t="str">
        <f>IFERROR(VLOOKUP(BG202,宿泊手当!$A$1:$B$5,2,FALSE),"食事の有無を選択")</f>
        <v>食事の有無を選択</v>
      </c>
      <c r="BJ202" s="189"/>
      <c r="BK202" s="192"/>
      <c r="BL202" s="488">
        <f t="shared" ref="BL202:BL206" si="22">IFERROR((BH202+BI202)*BJ202*BK202,0)</f>
        <v>0</v>
      </c>
      <c r="BM202" s="489"/>
      <c r="BN202" s="193" t="s">
        <v>4</v>
      </c>
      <c r="BO202" s="458"/>
      <c r="BP202" s="459"/>
      <c r="BQ202" s="459"/>
      <c r="BR202" s="459"/>
      <c r="BS202" s="459"/>
      <c r="BT202" s="459"/>
      <c r="BU202" s="465"/>
      <c r="BV202" s="458"/>
      <c r="BW202" s="459"/>
      <c r="BX202" s="459"/>
      <c r="BY202" s="459"/>
      <c r="BZ202" s="459"/>
      <c r="CA202" s="459"/>
      <c r="CB202" s="465"/>
      <c r="CC202" s="458"/>
      <c r="CD202" s="459"/>
      <c r="CE202" s="459"/>
      <c r="CF202" s="459"/>
      <c r="CG202" s="459"/>
      <c r="CH202" s="459"/>
      <c r="CI202" s="465"/>
      <c r="CJ202" s="458"/>
      <c r="CK202" s="459"/>
      <c r="CL202" s="459"/>
      <c r="CM202" s="459"/>
      <c r="CN202" s="459"/>
      <c r="CO202" s="459"/>
      <c r="CP202" s="465"/>
      <c r="CQ202" s="458"/>
      <c r="CR202" s="459"/>
      <c r="CS202" s="459"/>
      <c r="CT202" s="459"/>
      <c r="CU202" s="459"/>
      <c r="CV202" s="459"/>
      <c r="CW202" s="465"/>
      <c r="CX202" s="458"/>
      <c r="CY202" s="459"/>
      <c r="CZ202" s="459"/>
      <c r="DA202" s="459"/>
      <c r="DB202" s="459"/>
      <c r="DC202" s="459"/>
      <c r="DD202" s="465"/>
      <c r="DE202" s="482"/>
      <c r="DF202" s="483"/>
      <c r="DG202" s="483"/>
      <c r="DH202" s="483"/>
      <c r="DI202" s="483"/>
      <c r="DJ202" s="483"/>
      <c r="DK202" s="173"/>
      <c r="DL202" s="456"/>
    </row>
    <row r="203" spans="2:116" ht="20.25" hidden="1" customHeight="1">
      <c r="B203" s="458"/>
      <c r="C203" s="459"/>
      <c r="D203" s="459"/>
      <c r="E203" s="459"/>
      <c r="F203" s="459"/>
      <c r="G203" s="459"/>
      <c r="H203" s="459"/>
      <c r="I203" s="459"/>
      <c r="J203" s="459"/>
      <c r="K203" s="459"/>
      <c r="L203" s="459"/>
      <c r="M203" s="465"/>
      <c r="N203" s="499"/>
      <c r="O203" s="500"/>
      <c r="P203" s="501"/>
      <c r="S203" s="505"/>
      <c r="T203" s="506"/>
      <c r="U203" s="506"/>
      <c r="V203" s="506"/>
      <c r="W203" s="506"/>
      <c r="X203" s="507"/>
      <c r="Y203" s="505"/>
      <c r="Z203" s="506"/>
      <c r="AA203" s="506"/>
      <c r="AB203" s="506"/>
      <c r="AC203" s="506"/>
      <c r="AD203" s="507"/>
      <c r="AE203" s="505"/>
      <c r="AF203" s="506"/>
      <c r="AG203" s="506"/>
      <c r="AH203" s="506"/>
      <c r="AI203" s="506"/>
      <c r="AJ203" s="507"/>
      <c r="AK203" s="505"/>
      <c r="AL203" s="506"/>
      <c r="AM203" s="506"/>
      <c r="AN203" s="506"/>
      <c r="AO203" s="506"/>
      <c r="AP203" s="507"/>
      <c r="AS203" s="458"/>
      <c r="AT203" s="459"/>
      <c r="AU203" s="459"/>
      <c r="AV203" s="459"/>
      <c r="AW203" s="459"/>
      <c r="AX203" s="459"/>
      <c r="AY203" s="460"/>
      <c r="AZ203" s="464"/>
      <c r="BA203" s="459"/>
      <c r="BB203" s="459"/>
      <c r="BC203" s="459"/>
      <c r="BD203" s="459"/>
      <c r="BE203" s="459"/>
      <c r="BF203" s="465"/>
      <c r="BG203" s="189"/>
      <c r="BH203" s="190"/>
      <c r="BI203" s="191" t="str">
        <f>IFERROR(VLOOKUP(BG203,宿泊手当!$A$1:$B$5,2,FALSE),"食事の有無を選択")</f>
        <v>食事の有無を選択</v>
      </c>
      <c r="BJ203" s="189"/>
      <c r="BK203" s="192"/>
      <c r="BL203" s="488">
        <f t="shared" si="22"/>
        <v>0</v>
      </c>
      <c r="BM203" s="489"/>
      <c r="BN203" s="193" t="s">
        <v>4</v>
      </c>
      <c r="BO203" s="458"/>
      <c r="BP203" s="459"/>
      <c r="BQ203" s="459"/>
      <c r="BR203" s="459"/>
      <c r="BS203" s="459"/>
      <c r="BT203" s="459"/>
      <c r="BU203" s="465"/>
      <c r="BV203" s="458"/>
      <c r="BW203" s="459"/>
      <c r="BX203" s="459"/>
      <c r="BY203" s="459"/>
      <c r="BZ203" s="459"/>
      <c r="CA203" s="459"/>
      <c r="CB203" s="465"/>
      <c r="CC203" s="458"/>
      <c r="CD203" s="459"/>
      <c r="CE203" s="459"/>
      <c r="CF203" s="459"/>
      <c r="CG203" s="459"/>
      <c r="CH203" s="459"/>
      <c r="CI203" s="465"/>
      <c r="CJ203" s="458"/>
      <c r="CK203" s="459"/>
      <c r="CL203" s="459"/>
      <c r="CM203" s="459"/>
      <c r="CN203" s="459"/>
      <c r="CO203" s="459"/>
      <c r="CP203" s="465"/>
      <c r="CQ203" s="458"/>
      <c r="CR203" s="459"/>
      <c r="CS203" s="459"/>
      <c r="CT203" s="459"/>
      <c r="CU203" s="459"/>
      <c r="CV203" s="459"/>
      <c r="CW203" s="465"/>
      <c r="CX203" s="458"/>
      <c r="CY203" s="459"/>
      <c r="CZ203" s="459"/>
      <c r="DA203" s="459"/>
      <c r="DB203" s="459"/>
      <c r="DC203" s="459"/>
      <c r="DD203" s="465"/>
      <c r="DE203" s="482"/>
      <c r="DF203" s="483"/>
      <c r="DG203" s="483"/>
      <c r="DH203" s="483"/>
      <c r="DI203" s="483"/>
      <c r="DJ203" s="483"/>
      <c r="DK203" s="173"/>
      <c r="DL203" s="456"/>
    </row>
    <row r="204" spans="2:116" ht="20.25" hidden="1" customHeight="1">
      <c r="B204" s="458"/>
      <c r="C204" s="459"/>
      <c r="D204" s="459"/>
      <c r="E204" s="459"/>
      <c r="F204" s="459"/>
      <c r="G204" s="459"/>
      <c r="H204" s="459"/>
      <c r="I204" s="459"/>
      <c r="J204" s="459"/>
      <c r="K204" s="459"/>
      <c r="L204" s="459"/>
      <c r="M204" s="465"/>
      <c r="N204" s="499"/>
      <c r="O204" s="500"/>
      <c r="P204" s="501"/>
      <c r="S204" s="505"/>
      <c r="T204" s="506"/>
      <c r="U204" s="506"/>
      <c r="V204" s="506"/>
      <c r="W204" s="506"/>
      <c r="X204" s="507"/>
      <c r="Y204" s="505"/>
      <c r="Z204" s="506"/>
      <c r="AA204" s="506"/>
      <c r="AB204" s="506"/>
      <c r="AC204" s="506"/>
      <c r="AD204" s="507"/>
      <c r="AE204" s="505"/>
      <c r="AF204" s="506"/>
      <c r="AG204" s="506"/>
      <c r="AH204" s="506"/>
      <c r="AI204" s="506"/>
      <c r="AJ204" s="507"/>
      <c r="AK204" s="505"/>
      <c r="AL204" s="506"/>
      <c r="AM204" s="506"/>
      <c r="AN204" s="506"/>
      <c r="AO204" s="506"/>
      <c r="AP204" s="507"/>
      <c r="AS204" s="458"/>
      <c r="AT204" s="459"/>
      <c r="AU204" s="459"/>
      <c r="AV204" s="459"/>
      <c r="AW204" s="459"/>
      <c r="AX204" s="459"/>
      <c r="AY204" s="460"/>
      <c r="AZ204" s="464"/>
      <c r="BA204" s="459"/>
      <c r="BB204" s="459"/>
      <c r="BC204" s="459"/>
      <c r="BD204" s="459"/>
      <c r="BE204" s="459"/>
      <c r="BF204" s="465"/>
      <c r="BG204" s="189"/>
      <c r="BH204" s="190"/>
      <c r="BI204" s="191" t="str">
        <f>IFERROR(VLOOKUP(BG204,宿泊手当!$A$1:$B$5,2,FALSE),"食事の有無を選択")</f>
        <v>食事の有無を選択</v>
      </c>
      <c r="BJ204" s="189"/>
      <c r="BK204" s="192"/>
      <c r="BL204" s="488">
        <f t="shared" si="22"/>
        <v>0</v>
      </c>
      <c r="BM204" s="489"/>
      <c r="BN204" s="193" t="s">
        <v>4</v>
      </c>
      <c r="BO204" s="458"/>
      <c r="BP204" s="459"/>
      <c r="BQ204" s="459"/>
      <c r="BR204" s="459"/>
      <c r="BS204" s="459"/>
      <c r="BT204" s="459"/>
      <c r="BU204" s="465"/>
      <c r="BV204" s="458"/>
      <c r="BW204" s="459"/>
      <c r="BX204" s="459"/>
      <c r="BY204" s="459"/>
      <c r="BZ204" s="459"/>
      <c r="CA204" s="459"/>
      <c r="CB204" s="465"/>
      <c r="CC204" s="458"/>
      <c r="CD204" s="459"/>
      <c r="CE204" s="459"/>
      <c r="CF204" s="459"/>
      <c r="CG204" s="459"/>
      <c r="CH204" s="459"/>
      <c r="CI204" s="465"/>
      <c r="CJ204" s="458"/>
      <c r="CK204" s="459"/>
      <c r="CL204" s="459"/>
      <c r="CM204" s="459"/>
      <c r="CN204" s="459"/>
      <c r="CO204" s="459"/>
      <c r="CP204" s="465"/>
      <c r="CQ204" s="458"/>
      <c r="CR204" s="459"/>
      <c r="CS204" s="459"/>
      <c r="CT204" s="459"/>
      <c r="CU204" s="459"/>
      <c r="CV204" s="459"/>
      <c r="CW204" s="465"/>
      <c r="CX204" s="458"/>
      <c r="CY204" s="459"/>
      <c r="CZ204" s="459"/>
      <c r="DA204" s="459"/>
      <c r="DB204" s="459"/>
      <c r="DC204" s="459"/>
      <c r="DD204" s="465"/>
      <c r="DE204" s="482"/>
      <c r="DF204" s="483"/>
      <c r="DG204" s="483"/>
      <c r="DH204" s="483"/>
      <c r="DI204" s="483"/>
      <c r="DJ204" s="483"/>
      <c r="DK204" s="173"/>
      <c r="DL204" s="456"/>
    </row>
    <row r="205" spans="2:116" ht="20.25" hidden="1" customHeight="1">
      <c r="B205" s="458"/>
      <c r="C205" s="459"/>
      <c r="D205" s="459"/>
      <c r="E205" s="459"/>
      <c r="F205" s="459"/>
      <c r="G205" s="459"/>
      <c r="H205" s="459"/>
      <c r="I205" s="459"/>
      <c r="J205" s="459"/>
      <c r="K205" s="459"/>
      <c r="L205" s="459"/>
      <c r="M205" s="465"/>
      <c r="N205" s="499"/>
      <c r="O205" s="500"/>
      <c r="P205" s="501"/>
      <c r="S205" s="505"/>
      <c r="T205" s="506"/>
      <c r="U205" s="506"/>
      <c r="V205" s="506"/>
      <c r="W205" s="506"/>
      <c r="X205" s="507"/>
      <c r="Y205" s="505"/>
      <c r="Z205" s="506"/>
      <c r="AA205" s="506"/>
      <c r="AB205" s="506"/>
      <c r="AC205" s="506"/>
      <c r="AD205" s="507"/>
      <c r="AE205" s="505"/>
      <c r="AF205" s="506"/>
      <c r="AG205" s="506"/>
      <c r="AH205" s="506"/>
      <c r="AI205" s="506"/>
      <c r="AJ205" s="507"/>
      <c r="AK205" s="505"/>
      <c r="AL205" s="506"/>
      <c r="AM205" s="506"/>
      <c r="AN205" s="506"/>
      <c r="AO205" s="506"/>
      <c r="AP205" s="507"/>
      <c r="AS205" s="458"/>
      <c r="AT205" s="459"/>
      <c r="AU205" s="459"/>
      <c r="AV205" s="459"/>
      <c r="AW205" s="459"/>
      <c r="AX205" s="459"/>
      <c r="AY205" s="460"/>
      <c r="AZ205" s="464"/>
      <c r="BA205" s="459"/>
      <c r="BB205" s="459"/>
      <c r="BC205" s="459"/>
      <c r="BD205" s="459"/>
      <c r="BE205" s="459"/>
      <c r="BF205" s="465"/>
      <c r="BG205" s="189"/>
      <c r="BH205" s="190"/>
      <c r="BI205" s="191" t="str">
        <f>IFERROR(VLOOKUP(BG205,宿泊手当!$A$1:$B$5,2,FALSE),"食事の有無を選択")</f>
        <v>食事の有無を選択</v>
      </c>
      <c r="BJ205" s="189"/>
      <c r="BK205" s="192"/>
      <c r="BL205" s="488">
        <f t="shared" si="22"/>
        <v>0</v>
      </c>
      <c r="BM205" s="489"/>
      <c r="BN205" s="193" t="s">
        <v>4</v>
      </c>
      <c r="BO205" s="458"/>
      <c r="BP205" s="459"/>
      <c r="BQ205" s="459"/>
      <c r="BR205" s="459"/>
      <c r="BS205" s="459"/>
      <c r="BT205" s="459"/>
      <c r="BU205" s="465"/>
      <c r="BV205" s="458"/>
      <c r="BW205" s="459"/>
      <c r="BX205" s="459"/>
      <c r="BY205" s="459"/>
      <c r="BZ205" s="459"/>
      <c r="CA205" s="459"/>
      <c r="CB205" s="465"/>
      <c r="CC205" s="458"/>
      <c r="CD205" s="459"/>
      <c r="CE205" s="459"/>
      <c r="CF205" s="459"/>
      <c r="CG205" s="459"/>
      <c r="CH205" s="459"/>
      <c r="CI205" s="465"/>
      <c r="CJ205" s="458"/>
      <c r="CK205" s="459"/>
      <c r="CL205" s="459"/>
      <c r="CM205" s="459"/>
      <c r="CN205" s="459"/>
      <c r="CO205" s="459"/>
      <c r="CP205" s="465"/>
      <c r="CQ205" s="458"/>
      <c r="CR205" s="459"/>
      <c r="CS205" s="459"/>
      <c r="CT205" s="459"/>
      <c r="CU205" s="459"/>
      <c r="CV205" s="459"/>
      <c r="CW205" s="465"/>
      <c r="CX205" s="458"/>
      <c r="CY205" s="459"/>
      <c r="CZ205" s="459"/>
      <c r="DA205" s="459"/>
      <c r="DB205" s="459"/>
      <c r="DC205" s="459"/>
      <c r="DD205" s="465"/>
      <c r="DE205" s="482"/>
      <c r="DF205" s="483"/>
      <c r="DG205" s="483"/>
      <c r="DH205" s="483"/>
      <c r="DI205" s="483"/>
      <c r="DJ205" s="483"/>
      <c r="DK205" s="173"/>
      <c r="DL205" s="456"/>
    </row>
    <row r="206" spans="2:116" ht="20.25" hidden="1" customHeight="1">
      <c r="B206" s="458"/>
      <c r="C206" s="459"/>
      <c r="D206" s="459"/>
      <c r="E206" s="459"/>
      <c r="F206" s="459"/>
      <c r="G206" s="459"/>
      <c r="H206" s="459"/>
      <c r="I206" s="459"/>
      <c r="J206" s="459"/>
      <c r="K206" s="459"/>
      <c r="L206" s="459"/>
      <c r="M206" s="465"/>
      <c r="N206" s="499"/>
      <c r="O206" s="500"/>
      <c r="P206" s="501"/>
      <c r="S206" s="505"/>
      <c r="T206" s="506"/>
      <c r="U206" s="506"/>
      <c r="V206" s="506"/>
      <c r="W206" s="506"/>
      <c r="X206" s="507"/>
      <c r="Y206" s="505"/>
      <c r="Z206" s="506"/>
      <c r="AA206" s="506"/>
      <c r="AB206" s="506"/>
      <c r="AC206" s="506"/>
      <c r="AD206" s="507"/>
      <c r="AE206" s="505"/>
      <c r="AF206" s="506"/>
      <c r="AG206" s="506"/>
      <c r="AH206" s="506"/>
      <c r="AI206" s="506"/>
      <c r="AJ206" s="507"/>
      <c r="AK206" s="505"/>
      <c r="AL206" s="506"/>
      <c r="AM206" s="506"/>
      <c r="AN206" s="506"/>
      <c r="AO206" s="506"/>
      <c r="AP206" s="507"/>
      <c r="AS206" s="458"/>
      <c r="AT206" s="459"/>
      <c r="AU206" s="459"/>
      <c r="AV206" s="459"/>
      <c r="AW206" s="459"/>
      <c r="AX206" s="459"/>
      <c r="AY206" s="460"/>
      <c r="AZ206" s="464"/>
      <c r="BA206" s="459"/>
      <c r="BB206" s="459"/>
      <c r="BC206" s="459"/>
      <c r="BD206" s="459"/>
      <c r="BE206" s="459"/>
      <c r="BF206" s="465"/>
      <c r="BG206" s="189"/>
      <c r="BH206" s="190"/>
      <c r="BI206" s="191" t="str">
        <f>IFERROR(VLOOKUP(BG206,宿泊手当!$A$1:$B$5,2,FALSE),"食事の有無を選択")</f>
        <v>食事の有無を選択</v>
      </c>
      <c r="BJ206" s="189"/>
      <c r="BK206" s="192"/>
      <c r="BL206" s="488">
        <f t="shared" si="22"/>
        <v>0</v>
      </c>
      <c r="BM206" s="489"/>
      <c r="BN206" s="193" t="s">
        <v>4</v>
      </c>
      <c r="BO206" s="458"/>
      <c r="BP206" s="459"/>
      <c r="BQ206" s="459"/>
      <c r="BR206" s="459"/>
      <c r="BS206" s="459"/>
      <c r="BT206" s="459"/>
      <c r="BU206" s="465"/>
      <c r="BV206" s="458"/>
      <c r="BW206" s="459"/>
      <c r="BX206" s="459"/>
      <c r="BY206" s="459"/>
      <c r="BZ206" s="459"/>
      <c r="CA206" s="459"/>
      <c r="CB206" s="465"/>
      <c r="CC206" s="458"/>
      <c r="CD206" s="459"/>
      <c r="CE206" s="459"/>
      <c r="CF206" s="459"/>
      <c r="CG206" s="459"/>
      <c r="CH206" s="459"/>
      <c r="CI206" s="465"/>
      <c r="CJ206" s="458"/>
      <c r="CK206" s="459"/>
      <c r="CL206" s="459"/>
      <c r="CM206" s="459"/>
      <c r="CN206" s="459"/>
      <c r="CO206" s="459"/>
      <c r="CP206" s="465"/>
      <c r="CQ206" s="458"/>
      <c r="CR206" s="459"/>
      <c r="CS206" s="459"/>
      <c r="CT206" s="459"/>
      <c r="CU206" s="459"/>
      <c r="CV206" s="459"/>
      <c r="CW206" s="465"/>
      <c r="CX206" s="458"/>
      <c r="CY206" s="459"/>
      <c r="CZ206" s="459"/>
      <c r="DA206" s="459"/>
      <c r="DB206" s="459"/>
      <c r="DC206" s="459"/>
      <c r="DD206" s="465"/>
      <c r="DE206" s="482"/>
      <c r="DF206" s="483"/>
      <c r="DG206" s="483"/>
      <c r="DH206" s="483"/>
      <c r="DI206" s="483"/>
      <c r="DJ206" s="483"/>
      <c r="DK206" s="173"/>
      <c r="DL206" s="456"/>
    </row>
    <row r="207" spans="2:116" ht="15.75" hidden="1" customHeight="1">
      <c r="B207" s="461"/>
      <c r="C207" s="462"/>
      <c r="D207" s="462"/>
      <c r="E207" s="462"/>
      <c r="F207" s="462"/>
      <c r="G207" s="462"/>
      <c r="H207" s="462"/>
      <c r="I207" s="462"/>
      <c r="J207" s="462"/>
      <c r="K207" s="462"/>
      <c r="L207" s="462"/>
      <c r="M207" s="467"/>
      <c r="N207" s="499"/>
      <c r="O207" s="500"/>
      <c r="P207" s="501"/>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1"/>
      <c r="AT207" s="462"/>
      <c r="AU207" s="462"/>
      <c r="AV207" s="462"/>
      <c r="AW207" s="462"/>
      <c r="AX207" s="462"/>
      <c r="AY207" s="463"/>
      <c r="AZ207" s="466"/>
      <c r="BA207" s="462"/>
      <c r="BB207" s="462"/>
      <c r="BC207" s="462"/>
      <c r="BD207" s="462"/>
      <c r="BE207" s="462"/>
      <c r="BF207" s="467"/>
      <c r="BG207" s="493" t="s">
        <v>210</v>
      </c>
      <c r="BH207" s="494"/>
      <c r="BI207" s="494"/>
      <c r="BJ207" s="494"/>
      <c r="BK207" s="494"/>
      <c r="BL207" s="494"/>
      <c r="BM207" s="494"/>
      <c r="BN207" s="495"/>
      <c r="BO207" s="461"/>
      <c r="BP207" s="462"/>
      <c r="BQ207" s="462"/>
      <c r="BR207" s="462"/>
      <c r="BS207" s="462"/>
      <c r="BT207" s="462"/>
      <c r="BU207" s="467"/>
      <c r="BV207" s="461"/>
      <c r="BW207" s="462"/>
      <c r="BX207" s="462"/>
      <c r="BY207" s="462"/>
      <c r="BZ207" s="462"/>
      <c r="CA207" s="462"/>
      <c r="CB207" s="467"/>
      <c r="CC207" s="461"/>
      <c r="CD207" s="462"/>
      <c r="CE207" s="462"/>
      <c r="CF207" s="462"/>
      <c r="CG207" s="462"/>
      <c r="CH207" s="462"/>
      <c r="CI207" s="467"/>
      <c r="CJ207" s="461"/>
      <c r="CK207" s="462"/>
      <c r="CL207" s="462"/>
      <c r="CM207" s="462"/>
      <c r="CN207" s="462"/>
      <c r="CO207" s="462"/>
      <c r="CP207" s="467"/>
      <c r="CQ207" s="461"/>
      <c r="CR207" s="462"/>
      <c r="CS207" s="462"/>
      <c r="CT207" s="462"/>
      <c r="CU207" s="462"/>
      <c r="CV207" s="462"/>
      <c r="CW207" s="467"/>
      <c r="CX207" s="461"/>
      <c r="CY207" s="462"/>
      <c r="CZ207" s="462"/>
      <c r="DA207" s="462"/>
      <c r="DB207" s="462"/>
      <c r="DC207" s="462"/>
      <c r="DD207" s="467"/>
      <c r="DE207" s="197"/>
      <c r="DF207" s="198"/>
      <c r="DG207" s="198"/>
      <c r="DH207" s="198"/>
      <c r="DI207" s="198"/>
      <c r="DJ207" s="198"/>
      <c r="DK207" s="199" t="s">
        <v>4</v>
      </c>
    </row>
    <row r="208" spans="2:116" ht="9.75" hidden="1" customHeight="1">
      <c r="B208" s="496"/>
      <c r="C208" s="497"/>
      <c r="D208" s="497"/>
      <c r="E208" s="497"/>
      <c r="F208" s="497"/>
      <c r="G208" s="497"/>
      <c r="H208" s="497"/>
      <c r="I208" s="497"/>
      <c r="J208" s="497"/>
      <c r="K208" s="497"/>
      <c r="L208" s="497"/>
      <c r="M208" s="498"/>
      <c r="N208" s="499">
        <v>12</v>
      </c>
      <c r="O208" s="500"/>
      <c r="P208" s="501"/>
      <c r="S208" s="502"/>
      <c r="T208" s="503"/>
      <c r="U208" s="503"/>
      <c r="V208" s="503"/>
      <c r="W208" s="503"/>
      <c r="X208" s="504"/>
      <c r="Y208" s="502"/>
      <c r="Z208" s="503"/>
      <c r="AA208" s="503"/>
      <c r="AB208" s="503"/>
      <c r="AC208" s="503"/>
      <c r="AD208" s="504"/>
      <c r="AE208" s="502"/>
      <c r="AF208" s="503"/>
      <c r="AG208" s="503"/>
      <c r="AH208" s="503"/>
      <c r="AI208" s="503"/>
      <c r="AJ208" s="504"/>
      <c r="AK208" s="502">
        <f>SUM(S208:AJ224)</f>
        <v>0</v>
      </c>
      <c r="AL208" s="503"/>
      <c r="AM208" s="503"/>
      <c r="AN208" s="503"/>
      <c r="AO208" s="503"/>
      <c r="AP208" s="504"/>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172"/>
      <c r="CY208" s="169"/>
      <c r="CZ208" s="169"/>
      <c r="DA208" s="169"/>
      <c r="DB208" s="169"/>
      <c r="DC208" s="169"/>
      <c r="DD208" s="171"/>
      <c r="DE208" s="480">
        <f>SUM(AS209:DD209)</f>
        <v>0</v>
      </c>
      <c r="DF208" s="481"/>
      <c r="DG208" s="481"/>
      <c r="DH208" s="481"/>
      <c r="DI208" s="481"/>
      <c r="DJ208" s="481"/>
      <c r="DK208" s="171"/>
    </row>
    <row r="209" spans="2:116" ht="18.75" hidden="1" customHeight="1">
      <c r="B209" s="458"/>
      <c r="C209" s="459"/>
      <c r="D209" s="459"/>
      <c r="E209" s="459"/>
      <c r="F209" s="459"/>
      <c r="G209" s="459"/>
      <c r="H209" s="459"/>
      <c r="I209" s="459"/>
      <c r="J209" s="459"/>
      <c r="K209" s="459"/>
      <c r="L209" s="459"/>
      <c r="M209" s="465"/>
      <c r="N209" s="499"/>
      <c r="O209" s="500"/>
      <c r="P209" s="501"/>
      <c r="S209" s="505"/>
      <c r="T209" s="506"/>
      <c r="U209" s="506"/>
      <c r="V209" s="506"/>
      <c r="W209" s="506"/>
      <c r="X209" s="507"/>
      <c r="Y209" s="505"/>
      <c r="Z209" s="506"/>
      <c r="AA209" s="506"/>
      <c r="AB209" s="506"/>
      <c r="AC209" s="506"/>
      <c r="AD209" s="507"/>
      <c r="AE209" s="505"/>
      <c r="AF209" s="506"/>
      <c r="AG209" s="506"/>
      <c r="AH209" s="506"/>
      <c r="AI209" s="506"/>
      <c r="AJ209" s="507"/>
      <c r="AK209" s="505"/>
      <c r="AL209" s="506"/>
      <c r="AM209" s="506"/>
      <c r="AN209" s="506"/>
      <c r="AO209" s="506"/>
      <c r="AP209" s="507"/>
      <c r="AS209" s="484"/>
      <c r="AT209" s="485"/>
      <c r="AU209" s="485"/>
      <c r="AV209" s="485"/>
      <c r="AW209" s="485"/>
      <c r="AX209" s="485"/>
      <c r="AY209" s="486"/>
      <c r="AZ209" s="485"/>
      <c r="BA209" s="485"/>
      <c r="BB209" s="485"/>
      <c r="BC209" s="485"/>
      <c r="BD209" s="485"/>
      <c r="BE209" s="485"/>
      <c r="BF209" s="487"/>
      <c r="BG209" s="484">
        <f>SUM(BL219:BM224)</f>
        <v>0</v>
      </c>
      <c r="BH209" s="485"/>
      <c r="BI209" s="485"/>
      <c r="BJ209" s="485"/>
      <c r="BK209" s="485"/>
      <c r="BL209" s="485"/>
      <c r="BM209" s="485"/>
      <c r="BN209" s="487"/>
      <c r="BO209" s="484"/>
      <c r="BP209" s="485"/>
      <c r="BQ209" s="485"/>
      <c r="BR209" s="485"/>
      <c r="BS209" s="485"/>
      <c r="BT209" s="485"/>
      <c r="BU209" s="487"/>
      <c r="BV209" s="484"/>
      <c r="BW209" s="485"/>
      <c r="BX209" s="485"/>
      <c r="BY209" s="485"/>
      <c r="BZ209" s="485"/>
      <c r="CA209" s="485"/>
      <c r="CB209" s="487"/>
      <c r="CC209" s="484"/>
      <c r="CD209" s="485"/>
      <c r="CE209" s="485"/>
      <c r="CF209" s="485"/>
      <c r="CG209" s="485"/>
      <c r="CH209" s="485"/>
      <c r="CI209" s="487"/>
      <c r="CJ209" s="484"/>
      <c r="CK209" s="485"/>
      <c r="CL209" s="485"/>
      <c r="CM209" s="485"/>
      <c r="CN209" s="485"/>
      <c r="CO209" s="485"/>
      <c r="CP209" s="487"/>
      <c r="CQ209" s="484"/>
      <c r="CR209" s="485"/>
      <c r="CS209" s="485"/>
      <c r="CT209" s="485"/>
      <c r="CU209" s="485"/>
      <c r="CV209" s="485"/>
      <c r="CW209" s="487"/>
      <c r="CX209" s="484"/>
      <c r="CY209" s="485"/>
      <c r="CZ209" s="485"/>
      <c r="DA209" s="485"/>
      <c r="DB209" s="485"/>
      <c r="DC209" s="485"/>
      <c r="DD209" s="487"/>
      <c r="DE209" s="482"/>
      <c r="DF209" s="483"/>
      <c r="DG209" s="483"/>
      <c r="DH209" s="483"/>
      <c r="DI209" s="483"/>
      <c r="DJ209" s="483"/>
      <c r="DK209" s="173"/>
      <c r="DL209" s="158" t="str">
        <f>IF(AK208=DE208,"○","一致していません")</f>
        <v>○</v>
      </c>
    </row>
    <row r="210" spans="2:116" ht="9" hidden="1" customHeight="1">
      <c r="B210" s="458"/>
      <c r="C210" s="459"/>
      <c r="D210" s="459"/>
      <c r="E210" s="459"/>
      <c r="F210" s="459"/>
      <c r="G210" s="459"/>
      <c r="H210" s="459"/>
      <c r="I210" s="459"/>
      <c r="J210" s="459"/>
      <c r="K210" s="459"/>
      <c r="L210" s="459"/>
      <c r="M210" s="465"/>
      <c r="N210" s="499"/>
      <c r="O210" s="500"/>
      <c r="P210" s="501"/>
      <c r="S210" s="505"/>
      <c r="T210" s="506"/>
      <c r="U210" s="506"/>
      <c r="V210" s="506"/>
      <c r="W210" s="506"/>
      <c r="X210" s="507"/>
      <c r="Y210" s="505"/>
      <c r="Z210" s="506"/>
      <c r="AA210" s="506"/>
      <c r="AB210" s="506"/>
      <c r="AC210" s="506"/>
      <c r="AD210" s="507"/>
      <c r="AE210" s="505"/>
      <c r="AF210" s="506"/>
      <c r="AG210" s="506"/>
      <c r="AH210" s="506"/>
      <c r="AI210" s="506"/>
      <c r="AJ210" s="507"/>
      <c r="AK210" s="505"/>
      <c r="AL210" s="506"/>
      <c r="AM210" s="506"/>
      <c r="AN210" s="506"/>
      <c r="AO210" s="506"/>
      <c r="AP210" s="507"/>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174"/>
      <c r="CY210" s="175"/>
      <c r="CZ210" s="175"/>
      <c r="DA210" s="175"/>
      <c r="DB210" s="175"/>
      <c r="DC210" s="175"/>
      <c r="DD210" s="179" t="s">
        <v>4</v>
      </c>
      <c r="DE210" s="482"/>
      <c r="DF210" s="483"/>
      <c r="DG210" s="483"/>
      <c r="DH210" s="483"/>
      <c r="DI210" s="483"/>
      <c r="DJ210" s="483"/>
      <c r="DK210" s="173"/>
      <c r="DL210" s="456"/>
    </row>
    <row r="211" spans="2:116" ht="15" hidden="1" customHeight="1">
      <c r="B211" s="458"/>
      <c r="C211" s="459"/>
      <c r="D211" s="459"/>
      <c r="E211" s="459"/>
      <c r="F211" s="459"/>
      <c r="G211" s="459"/>
      <c r="H211" s="459"/>
      <c r="I211" s="459"/>
      <c r="J211" s="459"/>
      <c r="K211" s="459"/>
      <c r="L211" s="459"/>
      <c r="M211" s="465"/>
      <c r="N211" s="499"/>
      <c r="O211" s="500"/>
      <c r="P211" s="501"/>
      <c r="S211" s="505"/>
      <c r="T211" s="506"/>
      <c r="U211" s="506"/>
      <c r="V211" s="506"/>
      <c r="W211" s="506"/>
      <c r="X211" s="507"/>
      <c r="Y211" s="505"/>
      <c r="Z211" s="506"/>
      <c r="AA211" s="506"/>
      <c r="AB211" s="506"/>
      <c r="AC211" s="506"/>
      <c r="AD211" s="507"/>
      <c r="AE211" s="505"/>
      <c r="AF211" s="506"/>
      <c r="AG211" s="506"/>
      <c r="AH211" s="506"/>
      <c r="AI211" s="506"/>
      <c r="AJ211" s="507"/>
      <c r="AK211" s="505"/>
      <c r="AL211" s="506"/>
      <c r="AM211" s="506"/>
      <c r="AN211" s="506"/>
      <c r="AO211" s="506"/>
      <c r="AP211" s="507"/>
      <c r="AS211" s="180" t="s">
        <v>24</v>
      </c>
      <c r="AT211" s="181"/>
      <c r="AU211" s="181"/>
      <c r="AV211" s="181"/>
      <c r="AW211" s="181"/>
      <c r="AX211" s="181"/>
      <c r="AY211" s="182"/>
      <c r="AZ211" s="181"/>
      <c r="BA211" s="181"/>
      <c r="BB211" s="181"/>
      <c r="BC211" s="181"/>
      <c r="BD211" s="181"/>
      <c r="BE211" s="181"/>
      <c r="BF211" s="183"/>
      <c r="BG211" s="457" t="s">
        <v>194</v>
      </c>
      <c r="BH211" s="457"/>
      <c r="BI211" s="457"/>
      <c r="BJ211" s="457"/>
      <c r="BK211" s="457"/>
      <c r="BL211" s="457"/>
      <c r="BM211" s="457"/>
      <c r="BN211" s="457"/>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184"/>
      <c r="CY211" s="181"/>
      <c r="CZ211" s="181"/>
      <c r="DA211" s="181"/>
      <c r="DB211" s="181"/>
      <c r="DC211" s="181"/>
      <c r="DD211" s="183"/>
      <c r="DE211" s="482"/>
      <c r="DF211" s="483"/>
      <c r="DG211" s="483"/>
      <c r="DH211" s="483"/>
      <c r="DI211" s="483"/>
      <c r="DJ211" s="483"/>
      <c r="DK211" s="173"/>
      <c r="DL211" s="456"/>
    </row>
    <row r="212" spans="2:116" ht="15" hidden="1" customHeight="1">
      <c r="B212" s="458"/>
      <c r="C212" s="459"/>
      <c r="D212" s="459"/>
      <c r="E212" s="459"/>
      <c r="F212" s="459"/>
      <c r="G212" s="459"/>
      <c r="H212" s="459"/>
      <c r="I212" s="459"/>
      <c r="J212" s="459"/>
      <c r="K212" s="459"/>
      <c r="L212" s="459"/>
      <c r="M212" s="465"/>
      <c r="N212" s="499"/>
      <c r="O212" s="500"/>
      <c r="P212" s="501"/>
      <c r="S212" s="505"/>
      <c r="T212" s="506"/>
      <c r="U212" s="506"/>
      <c r="V212" s="506"/>
      <c r="W212" s="506"/>
      <c r="X212" s="507"/>
      <c r="Y212" s="505"/>
      <c r="Z212" s="506"/>
      <c r="AA212" s="506"/>
      <c r="AB212" s="506"/>
      <c r="AC212" s="506"/>
      <c r="AD212" s="507"/>
      <c r="AE212" s="505"/>
      <c r="AF212" s="506"/>
      <c r="AG212" s="506"/>
      <c r="AH212" s="506"/>
      <c r="AI212" s="506"/>
      <c r="AJ212" s="507"/>
      <c r="AK212" s="505"/>
      <c r="AL212" s="506"/>
      <c r="AM212" s="506"/>
      <c r="AN212" s="506"/>
      <c r="AO212" s="506"/>
      <c r="AP212" s="507"/>
      <c r="AS212" s="458"/>
      <c r="AT212" s="459"/>
      <c r="AU212" s="459"/>
      <c r="AV212" s="459"/>
      <c r="AW212" s="459"/>
      <c r="AX212" s="459"/>
      <c r="AY212" s="460"/>
      <c r="AZ212" s="464"/>
      <c r="BA212" s="459"/>
      <c r="BB212" s="459"/>
      <c r="BC212" s="459"/>
      <c r="BD212" s="459"/>
      <c r="BE212" s="459"/>
      <c r="BF212" s="465"/>
      <c r="BG212" s="468" t="s">
        <v>208</v>
      </c>
      <c r="BH212" s="469"/>
      <c r="BI212" s="470" t="s">
        <v>207</v>
      </c>
      <c r="BJ212" s="472" t="s">
        <v>200</v>
      </c>
      <c r="BK212" s="472" t="s">
        <v>205</v>
      </c>
      <c r="BL212" s="474" t="s">
        <v>201</v>
      </c>
      <c r="BM212" s="475"/>
      <c r="BN212" s="476"/>
      <c r="BO212" s="458"/>
      <c r="BP212" s="459"/>
      <c r="BQ212" s="459"/>
      <c r="BR212" s="459"/>
      <c r="BS212" s="459"/>
      <c r="BT212" s="459"/>
      <c r="BU212" s="465"/>
      <c r="BV212" s="458"/>
      <c r="BW212" s="459"/>
      <c r="BX212" s="459"/>
      <c r="BY212" s="459"/>
      <c r="BZ212" s="459"/>
      <c r="CA212" s="459"/>
      <c r="CB212" s="465"/>
      <c r="CC212" s="458"/>
      <c r="CD212" s="459"/>
      <c r="CE212" s="459"/>
      <c r="CF212" s="459"/>
      <c r="CG212" s="459"/>
      <c r="CH212" s="459"/>
      <c r="CI212" s="465"/>
      <c r="CJ212" s="458"/>
      <c r="CK212" s="459"/>
      <c r="CL212" s="459"/>
      <c r="CM212" s="459"/>
      <c r="CN212" s="459"/>
      <c r="CO212" s="459"/>
      <c r="CP212" s="465"/>
      <c r="CQ212" s="458"/>
      <c r="CR212" s="459"/>
      <c r="CS212" s="459"/>
      <c r="CT212" s="459"/>
      <c r="CU212" s="459"/>
      <c r="CV212" s="459"/>
      <c r="CW212" s="465"/>
      <c r="CX212" s="458"/>
      <c r="CY212" s="459"/>
      <c r="CZ212" s="459"/>
      <c r="DA212" s="459"/>
      <c r="DB212" s="459"/>
      <c r="DC212" s="459"/>
      <c r="DD212" s="465"/>
      <c r="DE212" s="482"/>
      <c r="DF212" s="483"/>
      <c r="DG212" s="483"/>
      <c r="DH212" s="483"/>
      <c r="DI212" s="483"/>
      <c r="DJ212" s="483"/>
      <c r="DK212" s="173"/>
      <c r="DL212" s="456"/>
    </row>
    <row r="213" spans="2:116" ht="13.5" hidden="1" customHeight="1">
      <c r="B213" s="458"/>
      <c r="C213" s="459"/>
      <c r="D213" s="459"/>
      <c r="E213" s="459"/>
      <c r="F213" s="459"/>
      <c r="G213" s="459"/>
      <c r="H213" s="459"/>
      <c r="I213" s="459"/>
      <c r="J213" s="459"/>
      <c r="K213" s="459"/>
      <c r="L213" s="459"/>
      <c r="M213" s="465"/>
      <c r="N213" s="499"/>
      <c r="O213" s="500"/>
      <c r="P213" s="501"/>
      <c r="S213" s="505"/>
      <c r="T213" s="506"/>
      <c r="U213" s="506"/>
      <c r="V213" s="506"/>
      <c r="W213" s="506"/>
      <c r="X213" s="507"/>
      <c r="Y213" s="505"/>
      <c r="Z213" s="506"/>
      <c r="AA213" s="506"/>
      <c r="AB213" s="506"/>
      <c r="AC213" s="506"/>
      <c r="AD213" s="507"/>
      <c r="AE213" s="505"/>
      <c r="AF213" s="506"/>
      <c r="AG213" s="506"/>
      <c r="AH213" s="506"/>
      <c r="AI213" s="506"/>
      <c r="AJ213" s="507"/>
      <c r="AK213" s="505"/>
      <c r="AL213" s="506"/>
      <c r="AM213" s="506"/>
      <c r="AN213" s="506"/>
      <c r="AO213" s="506"/>
      <c r="AP213" s="507"/>
      <c r="AS213" s="458"/>
      <c r="AT213" s="459"/>
      <c r="AU213" s="459"/>
      <c r="AV213" s="459"/>
      <c r="AW213" s="459"/>
      <c r="AX213" s="459"/>
      <c r="AY213" s="460"/>
      <c r="AZ213" s="464"/>
      <c r="BA213" s="459"/>
      <c r="BB213" s="459"/>
      <c r="BC213" s="459"/>
      <c r="BD213" s="459"/>
      <c r="BE213" s="459"/>
      <c r="BF213" s="465"/>
      <c r="BG213" s="185" t="s">
        <v>195</v>
      </c>
      <c r="BH213" s="186" t="s">
        <v>3</v>
      </c>
      <c r="BI213" s="471"/>
      <c r="BJ213" s="473"/>
      <c r="BK213" s="473"/>
      <c r="BL213" s="477"/>
      <c r="BM213" s="478"/>
      <c r="BN213" s="479"/>
      <c r="BO213" s="458"/>
      <c r="BP213" s="459"/>
      <c r="BQ213" s="459"/>
      <c r="BR213" s="459"/>
      <c r="BS213" s="459"/>
      <c r="BT213" s="459"/>
      <c r="BU213" s="465"/>
      <c r="BV213" s="458"/>
      <c r="BW213" s="459"/>
      <c r="BX213" s="459"/>
      <c r="BY213" s="459"/>
      <c r="BZ213" s="459"/>
      <c r="CA213" s="459"/>
      <c r="CB213" s="465"/>
      <c r="CC213" s="458"/>
      <c r="CD213" s="459"/>
      <c r="CE213" s="459"/>
      <c r="CF213" s="459"/>
      <c r="CG213" s="459"/>
      <c r="CH213" s="459"/>
      <c r="CI213" s="465"/>
      <c r="CJ213" s="458"/>
      <c r="CK213" s="459"/>
      <c r="CL213" s="459"/>
      <c r="CM213" s="459"/>
      <c r="CN213" s="459"/>
      <c r="CO213" s="459"/>
      <c r="CP213" s="465"/>
      <c r="CQ213" s="458"/>
      <c r="CR213" s="459"/>
      <c r="CS213" s="459"/>
      <c r="CT213" s="459"/>
      <c r="CU213" s="459"/>
      <c r="CV213" s="459"/>
      <c r="CW213" s="465"/>
      <c r="CX213" s="458"/>
      <c r="CY213" s="459"/>
      <c r="CZ213" s="459"/>
      <c r="DA213" s="459"/>
      <c r="DB213" s="459"/>
      <c r="DC213" s="459"/>
      <c r="DD213" s="465"/>
      <c r="DE213" s="482"/>
      <c r="DF213" s="483"/>
      <c r="DG213" s="483"/>
      <c r="DH213" s="483"/>
      <c r="DI213" s="483"/>
      <c r="DJ213" s="483"/>
      <c r="DK213" s="173"/>
      <c r="DL213" s="456"/>
    </row>
    <row r="214" spans="2:116" ht="20.25" hidden="1" customHeight="1">
      <c r="B214" s="458"/>
      <c r="C214" s="459"/>
      <c r="D214" s="459"/>
      <c r="E214" s="459"/>
      <c r="F214" s="459"/>
      <c r="G214" s="459"/>
      <c r="H214" s="459"/>
      <c r="I214" s="459"/>
      <c r="J214" s="459"/>
      <c r="K214" s="459"/>
      <c r="L214" s="459"/>
      <c r="M214" s="465"/>
      <c r="N214" s="499"/>
      <c r="O214" s="500"/>
      <c r="P214" s="501"/>
      <c r="S214" s="505"/>
      <c r="T214" s="506"/>
      <c r="U214" s="506"/>
      <c r="V214" s="506"/>
      <c r="W214" s="506"/>
      <c r="X214" s="507"/>
      <c r="Y214" s="505"/>
      <c r="Z214" s="506"/>
      <c r="AA214" s="506"/>
      <c r="AB214" s="506"/>
      <c r="AC214" s="506"/>
      <c r="AD214" s="507"/>
      <c r="AE214" s="505"/>
      <c r="AF214" s="506"/>
      <c r="AG214" s="506"/>
      <c r="AH214" s="506"/>
      <c r="AI214" s="506"/>
      <c r="AJ214" s="507"/>
      <c r="AK214" s="505"/>
      <c r="AL214" s="506"/>
      <c r="AM214" s="506"/>
      <c r="AN214" s="506"/>
      <c r="AO214" s="506"/>
      <c r="AP214" s="507"/>
      <c r="AS214" s="458"/>
      <c r="AT214" s="459"/>
      <c r="AU214" s="459"/>
      <c r="AV214" s="459"/>
      <c r="AW214" s="459"/>
      <c r="AX214" s="459"/>
      <c r="AY214" s="460"/>
      <c r="AZ214" s="464"/>
      <c r="BA214" s="459"/>
      <c r="BB214" s="459"/>
      <c r="BC214" s="459"/>
      <c r="BD214" s="459"/>
      <c r="BE214" s="459"/>
      <c r="BF214" s="465"/>
      <c r="BG214" s="187"/>
      <c r="BH214" s="221">
        <f>IFERROR(VLOOKUP(【⑤選手強化】事業!AY32,宿泊費基準額!_xlnm.Print_Area,2,FALSE),0)</f>
        <v>0</v>
      </c>
      <c r="BI214" s="222" t="str">
        <f>IFERROR(VLOOKUP(BG214,宿泊手当!$A$1:$B$5,2,FALSE),"食事の有無を選択")</f>
        <v>食事の有無を選択</v>
      </c>
      <c r="BJ214" s="223"/>
      <c r="BK214" s="223"/>
      <c r="BL214" s="490">
        <f>IFERROR(BH214+BI214,0)</f>
        <v>0</v>
      </c>
      <c r="BM214" s="491"/>
      <c r="BN214" s="188" t="s">
        <v>4</v>
      </c>
      <c r="BO214" s="458"/>
      <c r="BP214" s="459"/>
      <c r="BQ214" s="459"/>
      <c r="BR214" s="459"/>
      <c r="BS214" s="459"/>
      <c r="BT214" s="459"/>
      <c r="BU214" s="465"/>
      <c r="BV214" s="458"/>
      <c r="BW214" s="459"/>
      <c r="BX214" s="459"/>
      <c r="BY214" s="459"/>
      <c r="BZ214" s="459"/>
      <c r="CA214" s="459"/>
      <c r="CB214" s="465"/>
      <c r="CC214" s="458"/>
      <c r="CD214" s="459"/>
      <c r="CE214" s="459"/>
      <c r="CF214" s="459"/>
      <c r="CG214" s="459"/>
      <c r="CH214" s="459"/>
      <c r="CI214" s="465"/>
      <c r="CJ214" s="458"/>
      <c r="CK214" s="459"/>
      <c r="CL214" s="459"/>
      <c r="CM214" s="459"/>
      <c r="CN214" s="459"/>
      <c r="CO214" s="459"/>
      <c r="CP214" s="465"/>
      <c r="CQ214" s="458"/>
      <c r="CR214" s="459"/>
      <c r="CS214" s="459"/>
      <c r="CT214" s="459"/>
      <c r="CU214" s="459"/>
      <c r="CV214" s="459"/>
      <c r="CW214" s="465"/>
      <c r="CX214" s="458"/>
      <c r="CY214" s="459"/>
      <c r="CZ214" s="459"/>
      <c r="DA214" s="459"/>
      <c r="DB214" s="459"/>
      <c r="DC214" s="459"/>
      <c r="DD214" s="465"/>
      <c r="DE214" s="482"/>
      <c r="DF214" s="483"/>
      <c r="DG214" s="483"/>
      <c r="DH214" s="483"/>
      <c r="DI214" s="483"/>
      <c r="DJ214" s="483"/>
      <c r="DK214" s="173"/>
      <c r="DL214" s="456"/>
    </row>
    <row r="215" spans="2:116" ht="20.25" hidden="1" customHeight="1">
      <c r="B215" s="458"/>
      <c r="C215" s="459"/>
      <c r="D215" s="459"/>
      <c r="E215" s="459"/>
      <c r="F215" s="459"/>
      <c r="G215" s="459"/>
      <c r="H215" s="459"/>
      <c r="I215" s="459"/>
      <c r="J215" s="459"/>
      <c r="K215" s="459"/>
      <c r="L215" s="459"/>
      <c r="M215" s="465"/>
      <c r="N215" s="499"/>
      <c r="O215" s="500"/>
      <c r="P215" s="501"/>
      <c r="S215" s="505"/>
      <c r="T215" s="506"/>
      <c r="U215" s="506"/>
      <c r="V215" s="506"/>
      <c r="W215" s="506"/>
      <c r="X215" s="507"/>
      <c r="Y215" s="505"/>
      <c r="Z215" s="506"/>
      <c r="AA215" s="506"/>
      <c r="AB215" s="506"/>
      <c r="AC215" s="506"/>
      <c r="AD215" s="507"/>
      <c r="AE215" s="505"/>
      <c r="AF215" s="506"/>
      <c r="AG215" s="506"/>
      <c r="AH215" s="506"/>
      <c r="AI215" s="506"/>
      <c r="AJ215" s="507"/>
      <c r="AK215" s="505"/>
      <c r="AL215" s="506"/>
      <c r="AM215" s="506"/>
      <c r="AN215" s="506"/>
      <c r="AO215" s="506"/>
      <c r="AP215" s="507"/>
      <c r="AS215" s="458"/>
      <c r="AT215" s="459"/>
      <c r="AU215" s="459"/>
      <c r="AV215" s="459"/>
      <c r="AW215" s="459"/>
      <c r="AX215" s="459"/>
      <c r="AY215" s="460"/>
      <c r="AZ215" s="464"/>
      <c r="BA215" s="459"/>
      <c r="BB215" s="459"/>
      <c r="BC215" s="459"/>
      <c r="BD215" s="459"/>
      <c r="BE215" s="459"/>
      <c r="BF215" s="465"/>
      <c r="BG215" s="187"/>
      <c r="BH215" s="221">
        <f>$BH$214</f>
        <v>0</v>
      </c>
      <c r="BI215" s="222" t="str">
        <f>IFERROR(VLOOKUP(BG215,宿泊手当!$A$1:$B$5,2,FALSE),"食事の有無を選択")</f>
        <v>食事の有無を選択</v>
      </c>
      <c r="BJ215" s="223"/>
      <c r="BK215" s="223"/>
      <c r="BL215" s="490">
        <f>IFERROR(BH215+BI215,0)</f>
        <v>0</v>
      </c>
      <c r="BM215" s="491"/>
      <c r="BN215" s="188" t="s">
        <v>4</v>
      </c>
      <c r="BO215" s="458"/>
      <c r="BP215" s="459"/>
      <c r="BQ215" s="459"/>
      <c r="BR215" s="459"/>
      <c r="BS215" s="459"/>
      <c r="BT215" s="459"/>
      <c r="BU215" s="465"/>
      <c r="BV215" s="458"/>
      <c r="BW215" s="459"/>
      <c r="BX215" s="459"/>
      <c r="BY215" s="459"/>
      <c r="BZ215" s="459"/>
      <c r="CA215" s="459"/>
      <c r="CB215" s="465"/>
      <c r="CC215" s="458"/>
      <c r="CD215" s="459"/>
      <c r="CE215" s="459"/>
      <c r="CF215" s="459"/>
      <c r="CG215" s="459"/>
      <c r="CH215" s="459"/>
      <c r="CI215" s="465"/>
      <c r="CJ215" s="458"/>
      <c r="CK215" s="459"/>
      <c r="CL215" s="459"/>
      <c r="CM215" s="459"/>
      <c r="CN215" s="459"/>
      <c r="CO215" s="459"/>
      <c r="CP215" s="465"/>
      <c r="CQ215" s="458"/>
      <c r="CR215" s="459"/>
      <c r="CS215" s="459"/>
      <c r="CT215" s="459"/>
      <c r="CU215" s="459"/>
      <c r="CV215" s="459"/>
      <c r="CW215" s="465"/>
      <c r="CX215" s="458"/>
      <c r="CY215" s="459"/>
      <c r="CZ215" s="459"/>
      <c r="DA215" s="459"/>
      <c r="DB215" s="459"/>
      <c r="DC215" s="459"/>
      <c r="DD215" s="465"/>
      <c r="DE215" s="482"/>
      <c r="DF215" s="483"/>
      <c r="DG215" s="483"/>
      <c r="DH215" s="483"/>
      <c r="DI215" s="483"/>
      <c r="DJ215" s="483"/>
      <c r="DK215" s="173"/>
      <c r="DL215" s="456"/>
    </row>
    <row r="216" spans="2:116" ht="20.25" hidden="1" customHeight="1">
      <c r="B216" s="458"/>
      <c r="C216" s="459"/>
      <c r="D216" s="459"/>
      <c r="E216" s="459"/>
      <c r="F216" s="459"/>
      <c r="G216" s="459"/>
      <c r="H216" s="459"/>
      <c r="I216" s="459"/>
      <c r="J216" s="459"/>
      <c r="K216" s="459"/>
      <c r="L216" s="459"/>
      <c r="M216" s="465"/>
      <c r="N216" s="499"/>
      <c r="O216" s="500"/>
      <c r="P216" s="501"/>
      <c r="S216" s="505"/>
      <c r="T216" s="506"/>
      <c r="U216" s="506"/>
      <c r="V216" s="506"/>
      <c r="W216" s="506"/>
      <c r="X216" s="507"/>
      <c r="Y216" s="505"/>
      <c r="Z216" s="506"/>
      <c r="AA216" s="506"/>
      <c r="AB216" s="506"/>
      <c r="AC216" s="506"/>
      <c r="AD216" s="507"/>
      <c r="AE216" s="505"/>
      <c r="AF216" s="506"/>
      <c r="AG216" s="506"/>
      <c r="AH216" s="506"/>
      <c r="AI216" s="506"/>
      <c r="AJ216" s="507"/>
      <c r="AK216" s="505"/>
      <c r="AL216" s="506"/>
      <c r="AM216" s="506"/>
      <c r="AN216" s="506"/>
      <c r="AO216" s="506"/>
      <c r="AP216" s="507"/>
      <c r="AS216" s="458"/>
      <c r="AT216" s="459"/>
      <c r="AU216" s="459"/>
      <c r="AV216" s="459"/>
      <c r="AW216" s="459"/>
      <c r="AX216" s="459"/>
      <c r="AY216" s="460"/>
      <c r="AZ216" s="464"/>
      <c r="BA216" s="459"/>
      <c r="BB216" s="459"/>
      <c r="BC216" s="459"/>
      <c r="BD216" s="459"/>
      <c r="BE216" s="459"/>
      <c r="BF216" s="465"/>
      <c r="BG216" s="187"/>
      <c r="BH216" s="221">
        <f t="shared" ref="BH216:BH217" si="23">$BH$214</f>
        <v>0</v>
      </c>
      <c r="BI216" s="222" t="str">
        <f>IFERROR(VLOOKUP(BG216,宿泊手当!$A$1:$B$5,2,FALSE),"食事の有無を選択")</f>
        <v>食事の有無を選択</v>
      </c>
      <c r="BJ216" s="223"/>
      <c r="BK216" s="223"/>
      <c r="BL216" s="490">
        <f>IFERROR(BH216+BI216,0)</f>
        <v>0</v>
      </c>
      <c r="BM216" s="491"/>
      <c r="BN216" s="188" t="s">
        <v>4</v>
      </c>
      <c r="BO216" s="458"/>
      <c r="BP216" s="459"/>
      <c r="BQ216" s="459"/>
      <c r="BR216" s="459"/>
      <c r="BS216" s="459"/>
      <c r="BT216" s="459"/>
      <c r="BU216" s="465"/>
      <c r="BV216" s="458"/>
      <c r="BW216" s="459"/>
      <c r="BX216" s="459"/>
      <c r="BY216" s="459"/>
      <c r="BZ216" s="459"/>
      <c r="CA216" s="459"/>
      <c r="CB216" s="465"/>
      <c r="CC216" s="458"/>
      <c r="CD216" s="459"/>
      <c r="CE216" s="459"/>
      <c r="CF216" s="459"/>
      <c r="CG216" s="459"/>
      <c r="CH216" s="459"/>
      <c r="CI216" s="465"/>
      <c r="CJ216" s="458"/>
      <c r="CK216" s="459"/>
      <c r="CL216" s="459"/>
      <c r="CM216" s="459"/>
      <c r="CN216" s="459"/>
      <c r="CO216" s="459"/>
      <c r="CP216" s="465"/>
      <c r="CQ216" s="458"/>
      <c r="CR216" s="459"/>
      <c r="CS216" s="459"/>
      <c r="CT216" s="459"/>
      <c r="CU216" s="459"/>
      <c r="CV216" s="459"/>
      <c r="CW216" s="465"/>
      <c r="CX216" s="458"/>
      <c r="CY216" s="459"/>
      <c r="CZ216" s="459"/>
      <c r="DA216" s="459"/>
      <c r="DB216" s="459"/>
      <c r="DC216" s="459"/>
      <c r="DD216" s="465"/>
      <c r="DE216" s="482"/>
      <c r="DF216" s="483"/>
      <c r="DG216" s="483"/>
      <c r="DH216" s="483"/>
      <c r="DI216" s="483"/>
      <c r="DJ216" s="483"/>
      <c r="DK216" s="173"/>
      <c r="DL216" s="456"/>
    </row>
    <row r="217" spans="2:116" ht="20.25" hidden="1" customHeight="1">
      <c r="B217" s="458"/>
      <c r="C217" s="459"/>
      <c r="D217" s="459"/>
      <c r="E217" s="459"/>
      <c r="F217" s="459"/>
      <c r="G217" s="459"/>
      <c r="H217" s="459"/>
      <c r="I217" s="459"/>
      <c r="J217" s="459"/>
      <c r="K217" s="459"/>
      <c r="L217" s="459"/>
      <c r="M217" s="465"/>
      <c r="N217" s="499"/>
      <c r="O217" s="500"/>
      <c r="P217" s="501"/>
      <c r="S217" s="505"/>
      <c r="T217" s="506"/>
      <c r="U217" s="506"/>
      <c r="V217" s="506"/>
      <c r="W217" s="506"/>
      <c r="X217" s="507"/>
      <c r="Y217" s="505"/>
      <c r="Z217" s="506"/>
      <c r="AA217" s="506"/>
      <c r="AB217" s="506"/>
      <c r="AC217" s="506"/>
      <c r="AD217" s="507"/>
      <c r="AE217" s="505"/>
      <c r="AF217" s="506"/>
      <c r="AG217" s="506"/>
      <c r="AH217" s="506"/>
      <c r="AI217" s="506"/>
      <c r="AJ217" s="507"/>
      <c r="AK217" s="505"/>
      <c r="AL217" s="506"/>
      <c r="AM217" s="506"/>
      <c r="AN217" s="506"/>
      <c r="AO217" s="506"/>
      <c r="AP217" s="507"/>
      <c r="AS217" s="458"/>
      <c r="AT217" s="459"/>
      <c r="AU217" s="459"/>
      <c r="AV217" s="459"/>
      <c r="AW217" s="459"/>
      <c r="AX217" s="459"/>
      <c r="AY217" s="460"/>
      <c r="AZ217" s="464"/>
      <c r="BA217" s="459"/>
      <c r="BB217" s="459"/>
      <c r="BC217" s="459"/>
      <c r="BD217" s="459"/>
      <c r="BE217" s="459"/>
      <c r="BF217" s="465"/>
      <c r="BG217" s="187"/>
      <c r="BH217" s="221">
        <f t="shared" si="23"/>
        <v>0</v>
      </c>
      <c r="BI217" s="222" t="str">
        <f>IFERROR(VLOOKUP(BG217,宿泊手当!$A$1:$B$5,2,FALSE),"食事の有無を選択")</f>
        <v>食事の有無を選択</v>
      </c>
      <c r="BJ217" s="223"/>
      <c r="BK217" s="223"/>
      <c r="BL217" s="490">
        <f>IFERROR(BH217+BI217,0)</f>
        <v>0</v>
      </c>
      <c r="BM217" s="491"/>
      <c r="BN217" s="188" t="s">
        <v>4</v>
      </c>
      <c r="BO217" s="458"/>
      <c r="BP217" s="459"/>
      <c r="BQ217" s="459"/>
      <c r="BR217" s="459"/>
      <c r="BS217" s="459"/>
      <c r="BT217" s="459"/>
      <c r="BU217" s="465"/>
      <c r="BV217" s="458"/>
      <c r="BW217" s="459"/>
      <c r="BX217" s="459"/>
      <c r="BY217" s="459"/>
      <c r="BZ217" s="459"/>
      <c r="CA217" s="459"/>
      <c r="CB217" s="465"/>
      <c r="CC217" s="458"/>
      <c r="CD217" s="459"/>
      <c r="CE217" s="459"/>
      <c r="CF217" s="459"/>
      <c r="CG217" s="459"/>
      <c r="CH217" s="459"/>
      <c r="CI217" s="465"/>
      <c r="CJ217" s="458"/>
      <c r="CK217" s="459"/>
      <c r="CL217" s="459"/>
      <c r="CM217" s="459"/>
      <c r="CN217" s="459"/>
      <c r="CO217" s="459"/>
      <c r="CP217" s="465"/>
      <c r="CQ217" s="458"/>
      <c r="CR217" s="459"/>
      <c r="CS217" s="459"/>
      <c r="CT217" s="459"/>
      <c r="CU217" s="459"/>
      <c r="CV217" s="459"/>
      <c r="CW217" s="465"/>
      <c r="CX217" s="458"/>
      <c r="CY217" s="459"/>
      <c r="CZ217" s="459"/>
      <c r="DA217" s="459"/>
      <c r="DB217" s="459"/>
      <c r="DC217" s="459"/>
      <c r="DD217" s="465"/>
      <c r="DE217" s="482"/>
      <c r="DF217" s="483"/>
      <c r="DG217" s="483"/>
      <c r="DH217" s="483"/>
      <c r="DI217" s="483"/>
      <c r="DJ217" s="483"/>
      <c r="DK217" s="173"/>
      <c r="DL217" s="456"/>
    </row>
    <row r="218" spans="2:116" ht="15" hidden="1" customHeight="1">
      <c r="B218" s="458"/>
      <c r="C218" s="459"/>
      <c r="D218" s="459"/>
      <c r="E218" s="459"/>
      <c r="F218" s="459"/>
      <c r="G218" s="459"/>
      <c r="H218" s="459"/>
      <c r="I218" s="459"/>
      <c r="J218" s="459"/>
      <c r="K218" s="459"/>
      <c r="L218" s="459"/>
      <c r="M218" s="465"/>
      <c r="N218" s="499"/>
      <c r="O218" s="500"/>
      <c r="P218" s="501"/>
      <c r="S218" s="505"/>
      <c r="T218" s="506"/>
      <c r="U218" s="506"/>
      <c r="V218" s="506"/>
      <c r="W218" s="506"/>
      <c r="X218" s="507"/>
      <c r="Y218" s="505"/>
      <c r="Z218" s="506"/>
      <c r="AA218" s="506"/>
      <c r="AB218" s="506"/>
      <c r="AC218" s="506"/>
      <c r="AD218" s="507"/>
      <c r="AE218" s="505"/>
      <c r="AF218" s="506"/>
      <c r="AG218" s="506"/>
      <c r="AH218" s="506"/>
      <c r="AI218" s="506"/>
      <c r="AJ218" s="507"/>
      <c r="AK218" s="505"/>
      <c r="AL218" s="506"/>
      <c r="AM218" s="506"/>
      <c r="AN218" s="506"/>
      <c r="AO218" s="506"/>
      <c r="AP218" s="507"/>
      <c r="AS218" s="458"/>
      <c r="AT218" s="459"/>
      <c r="AU218" s="459"/>
      <c r="AV218" s="459"/>
      <c r="AW218" s="459"/>
      <c r="AX218" s="459"/>
      <c r="AY218" s="460"/>
      <c r="AZ218" s="464"/>
      <c r="BA218" s="459"/>
      <c r="BB218" s="459"/>
      <c r="BC218" s="459"/>
      <c r="BD218" s="459"/>
      <c r="BE218" s="459"/>
      <c r="BF218" s="465"/>
      <c r="BG218" s="492" t="s">
        <v>202</v>
      </c>
      <c r="BH218" s="492"/>
      <c r="BI218" s="492"/>
      <c r="BJ218" s="492"/>
      <c r="BK218" s="492"/>
      <c r="BL218" s="492"/>
      <c r="BM218" s="492"/>
      <c r="BN218" s="492"/>
      <c r="BO218" s="458"/>
      <c r="BP218" s="459"/>
      <c r="BQ218" s="459"/>
      <c r="BR218" s="459"/>
      <c r="BS218" s="459"/>
      <c r="BT218" s="459"/>
      <c r="BU218" s="465"/>
      <c r="BV218" s="458"/>
      <c r="BW218" s="459"/>
      <c r="BX218" s="459"/>
      <c r="BY218" s="459"/>
      <c r="BZ218" s="459"/>
      <c r="CA218" s="459"/>
      <c r="CB218" s="465"/>
      <c r="CC218" s="458"/>
      <c r="CD218" s="459"/>
      <c r="CE218" s="459"/>
      <c r="CF218" s="459"/>
      <c r="CG218" s="459"/>
      <c r="CH218" s="459"/>
      <c r="CI218" s="465"/>
      <c r="CJ218" s="458"/>
      <c r="CK218" s="459"/>
      <c r="CL218" s="459"/>
      <c r="CM218" s="459"/>
      <c r="CN218" s="459"/>
      <c r="CO218" s="459"/>
      <c r="CP218" s="465"/>
      <c r="CQ218" s="458"/>
      <c r="CR218" s="459"/>
      <c r="CS218" s="459"/>
      <c r="CT218" s="459"/>
      <c r="CU218" s="459"/>
      <c r="CV218" s="459"/>
      <c r="CW218" s="465"/>
      <c r="CX218" s="458"/>
      <c r="CY218" s="459"/>
      <c r="CZ218" s="459"/>
      <c r="DA218" s="459"/>
      <c r="DB218" s="459"/>
      <c r="DC218" s="459"/>
      <c r="DD218" s="465"/>
      <c r="DE218" s="482"/>
      <c r="DF218" s="483"/>
      <c r="DG218" s="483"/>
      <c r="DH218" s="483"/>
      <c r="DI218" s="483"/>
      <c r="DJ218" s="483"/>
      <c r="DK218" s="173"/>
      <c r="DL218" s="456"/>
    </row>
    <row r="219" spans="2:116" ht="20.25" hidden="1" customHeight="1">
      <c r="B219" s="458"/>
      <c r="C219" s="459"/>
      <c r="D219" s="459"/>
      <c r="E219" s="459"/>
      <c r="F219" s="459"/>
      <c r="G219" s="459"/>
      <c r="H219" s="459"/>
      <c r="I219" s="459"/>
      <c r="J219" s="459"/>
      <c r="K219" s="459"/>
      <c r="L219" s="459"/>
      <c r="M219" s="465"/>
      <c r="N219" s="499"/>
      <c r="O219" s="500"/>
      <c r="P219" s="501"/>
      <c r="S219" s="505"/>
      <c r="T219" s="506"/>
      <c r="U219" s="506"/>
      <c r="V219" s="506"/>
      <c r="W219" s="506"/>
      <c r="X219" s="507"/>
      <c r="Y219" s="505"/>
      <c r="Z219" s="506"/>
      <c r="AA219" s="506"/>
      <c r="AB219" s="506"/>
      <c r="AC219" s="506"/>
      <c r="AD219" s="507"/>
      <c r="AE219" s="505"/>
      <c r="AF219" s="506"/>
      <c r="AG219" s="506"/>
      <c r="AH219" s="506"/>
      <c r="AI219" s="506"/>
      <c r="AJ219" s="507"/>
      <c r="AK219" s="505"/>
      <c r="AL219" s="506"/>
      <c r="AM219" s="506"/>
      <c r="AN219" s="506"/>
      <c r="AO219" s="506"/>
      <c r="AP219" s="507"/>
      <c r="AS219" s="458"/>
      <c r="AT219" s="459"/>
      <c r="AU219" s="459"/>
      <c r="AV219" s="459"/>
      <c r="AW219" s="459"/>
      <c r="AX219" s="459"/>
      <c r="AY219" s="460"/>
      <c r="AZ219" s="464"/>
      <c r="BA219" s="459"/>
      <c r="BB219" s="459"/>
      <c r="BC219" s="459"/>
      <c r="BD219" s="459"/>
      <c r="BE219" s="459"/>
      <c r="BF219" s="465"/>
      <c r="BG219" s="189"/>
      <c r="BH219" s="190"/>
      <c r="BI219" s="191" t="str">
        <f>IFERROR(VLOOKUP(BG219,宿泊手当!$A$1:$B$5,2,FALSE),"食事の有無を選択")</f>
        <v>食事の有無を選択</v>
      </c>
      <c r="BJ219" s="189"/>
      <c r="BK219" s="192"/>
      <c r="BL219" s="488">
        <f>IFERROR((BH219+BI219)*BJ219*BK219,0)</f>
        <v>0</v>
      </c>
      <c r="BM219" s="489"/>
      <c r="BN219" s="193" t="s">
        <v>4</v>
      </c>
      <c r="BO219" s="458"/>
      <c r="BP219" s="459"/>
      <c r="BQ219" s="459"/>
      <c r="BR219" s="459"/>
      <c r="BS219" s="459"/>
      <c r="BT219" s="459"/>
      <c r="BU219" s="465"/>
      <c r="BV219" s="458"/>
      <c r="BW219" s="459"/>
      <c r="BX219" s="459"/>
      <c r="BY219" s="459"/>
      <c r="BZ219" s="459"/>
      <c r="CA219" s="459"/>
      <c r="CB219" s="465"/>
      <c r="CC219" s="458"/>
      <c r="CD219" s="459"/>
      <c r="CE219" s="459"/>
      <c r="CF219" s="459"/>
      <c r="CG219" s="459"/>
      <c r="CH219" s="459"/>
      <c r="CI219" s="465"/>
      <c r="CJ219" s="458"/>
      <c r="CK219" s="459"/>
      <c r="CL219" s="459"/>
      <c r="CM219" s="459"/>
      <c r="CN219" s="459"/>
      <c r="CO219" s="459"/>
      <c r="CP219" s="465"/>
      <c r="CQ219" s="458"/>
      <c r="CR219" s="459"/>
      <c r="CS219" s="459"/>
      <c r="CT219" s="459"/>
      <c r="CU219" s="459"/>
      <c r="CV219" s="459"/>
      <c r="CW219" s="465"/>
      <c r="CX219" s="458"/>
      <c r="CY219" s="459"/>
      <c r="CZ219" s="459"/>
      <c r="DA219" s="459"/>
      <c r="DB219" s="459"/>
      <c r="DC219" s="459"/>
      <c r="DD219" s="465"/>
      <c r="DE219" s="482"/>
      <c r="DF219" s="483"/>
      <c r="DG219" s="483"/>
      <c r="DH219" s="483"/>
      <c r="DI219" s="483"/>
      <c r="DJ219" s="483"/>
      <c r="DK219" s="173"/>
      <c r="DL219" s="456"/>
    </row>
    <row r="220" spans="2:116" ht="20.25" hidden="1" customHeight="1">
      <c r="B220" s="458"/>
      <c r="C220" s="459"/>
      <c r="D220" s="459"/>
      <c r="E220" s="459"/>
      <c r="F220" s="459"/>
      <c r="G220" s="459"/>
      <c r="H220" s="459"/>
      <c r="I220" s="459"/>
      <c r="J220" s="459"/>
      <c r="K220" s="459"/>
      <c r="L220" s="459"/>
      <c r="M220" s="465"/>
      <c r="N220" s="499"/>
      <c r="O220" s="500"/>
      <c r="P220" s="501"/>
      <c r="S220" s="505"/>
      <c r="T220" s="506"/>
      <c r="U220" s="506"/>
      <c r="V220" s="506"/>
      <c r="W220" s="506"/>
      <c r="X220" s="507"/>
      <c r="Y220" s="505"/>
      <c r="Z220" s="506"/>
      <c r="AA220" s="506"/>
      <c r="AB220" s="506"/>
      <c r="AC220" s="506"/>
      <c r="AD220" s="507"/>
      <c r="AE220" s="505"/>
      <c r="AF220" s="506"/>
      <c r="AG220" s="506"/>
      <c r="AH220" s="506"/>
      <c r="AI220" s="506"/>
      <c r="AJ220" s="507"/>
      <c r="AK220" s="505"/>
      <c r="AL220" s="506"/>
      <c r="AM220" s="506"/>
      <c r="AN220" s="506"/>
      <c r="AO220" s="506"/>
      <c r="AP220" s="507"/>
      <c r="AS220" s="458"/>
      <c r="AT220" s="459"/>
      <c r="AU220" s="459"/>
      <c r="AV220" s="459"/>
      <c r="AW220" s="459"/>
      <c r="AX220" s="459"/>
      <c r="AY220" s="460"/>
      <c r="AZ220" s="464"/>
      <c r="BA220" s="459"/>
      <c r="BB220" s="459"/>
      <c r="BC220" s="459"/>
      <c r="BD220" s="459"/>
      <c r="BE220" s="459"/>
      <c r="BF220" s="465"/>
      <c r="BG220" s="189"/>
      <c r="BH220" s="190"/>
      <c r="BI220" s="191" t="str">
        <f>IFERROR(VLOOKUP(BG220,宿泊手当!$A$1:$B$5,2,FALSE),"食事の有無を選択")</f>
        <v>食事の有無を選択</v>
      </c>
      <c r="BJ220" s="189"/>
      <c r="BK220" s="192"/>
      <c r="BL220" s="488">
        <f t="shared" ref="BL220:BL224" si="24">IFERROR((BH220+BI220)*BJ220*BK220,0)</f>
        <v>0</v>
      </c>
      <c r="BM220" s="489"/>
      <c r="BN220" s="193" t="s">
        <v>4</v>
      </c>
      <c r="BO220" s="458"/>
      <c r="BP220" s="459"/>
      <c r="BQ220" s="459"/>
      <c r="BR220" s="459"/>
      <c r="BS220" s="459"/>
      <c r="BT220" s="459"/>
      <c r="BU220" s="465"/>
      <c r="BV220" s="458"/>
      <c r="BW220" s="459"/>
      <c r="BX220" s="459"/>
      <c r="BY220" s="459"/>
      <c r="BZ220" s="459"/>
      <c r="CA220" s="459"/>
      <c r="CB220" s="465"/>
      <c r="CC220" s="458"/>
      <c r="CD220" s="459"/>
      <c r="CE220" s="459"/>
      <c r="CF220" s="459"/>
      <c r="CG220" s="459"/>
      <c r="CH220" s="459"/>
      <c r="CI220" s="465"/>
      <c r="CJ220" s="458"/>
      <c r="CK220" s="459"/>
      <c r="CL220" s="459"/>
      <c r="CM220" s="459"/>
      <c r="CN220" s="459"/>
      <c r="CO220" s="459"/>
      <c r="CP220" s="465"/>
      <c r="CQ220" s="458"/>
      <c r="CR220" s="459"/>
      <c r="CS220" s="459"/>
      <c r="CT220" s="459"/>
      <c r="CU220" s="459"/>
      <c r="CV220" s="459"/>
      <c r="CW220" s="465"/>
      <c r="CX220" s="458"/>
      <c r="CY220" s="459"/>
      <c r="CZ220" s="459"/>
      <c r="DA220" s="459"/>
      <c r="DB220" s="459"/>
      <c r="DC220" s="459"/>
      <c r="DD220" s="465"/>
      <c r="DE220" s="482"/>
      <c r="DF220" s="483"/>
      <c r="DG220" s="483"/>
      <c r="DH220" s="483"/>
      <c r="DI220" s="483"/>
      <c r="DJ220" s="483"/>
      <c r="DK220" s="173"/>
      <c r="DL220" s="456"/>
    </row>
    <row r="221" spans="2:116" ht="20.25" hidden="1" customHeight="1">
      <c r="B221" s="458"/>
      <c r="C221" s="459"/>
      <c r="D221" s="459"/>
      <c r="E221" s="459"/>
      <c r="F221" s="459"/>
      <c r="G221" s="459"/>
      <c r="H221" s="459"/>
      <c r="I221" s="459"/>
      <c r="J221" s="459"/>
      <c r="K221" s="459"/>
      <c r="L221" s="459"/>
      <c r="M221" s="465"/>
      <c r="N221" s="499"/>
      <c r="O221" s="500"/>
      <c r="P221" s="501"/>
      <c r="S221" s="505"/>
      <c r="T221" s="506"/>
      <c r="U221" s="506"/>
      <c r="V221" s="506"/>
      <c r="W221" s="506"/>
      <c r="X221" s="507"/>
      <c r="Y221" s="505"/>
      <c r="Z221" s="506"/>
      <c r="AA221" s="506"/>
      <c r="AB221" s="506"/>
      <c r="AC221" s="506"/>
      <c r="AD221" s="507"/>
      <c r="AE221" s="505"/>
      <c r="AF221" s="506"/>
      <c r="AG221" s="506"/>
      <c r="AH221" s="506"/>
      <c r="AI221" s="506"/>
      <c r="AJ221" s="507"/>
      <c r="AK221" s="505"/>
      <c r="AL221" s="506"/>
      <c r="AM221" s="506"/>
      <c r="AN221" s="506"/>
      <c r="AO221" s="506"/>
      <c r="AP221" s="507"/>
      <c r="AS221" s="458"/>
      <c r="AT221" s="459"/>
      <c r="AU221" s="459"/>
      <c r="AV221" s="459"/>
      <c r="AW221" s="459"/>
      <c r="AX221" s="459"/>
      <c r="AY221" s="460"/>
      <c r="AZ221" s="464"/>
      <c r="BA221" s="459"/>
      <c r="BB221" s="459"/>
      <c r="BC221" s="459"/>
      <c r="BD221" s="459"/>
      <c r="BE221" s="459"/>
      <c r="BF221" s="465"/>
      <c r="BG221" s="189"/>
      <c r="BH221" s="190"/>
      <c r="BI221" s="191" t="str">
        <f>IFERROR(VLOOKUP(BG221,宿泊手当!$A$1:$B$5,2,FALSE),"食事の有無を選択")</f>
        <v>食事の有無を選択</v>
      </c>
      <c r="BJ221" s="189"/>
      <c r="BK221" s="192"/>
      <c r="BL221" s="488">
        <f t="shared" si="24"/>
        <v>0</v>
      </c>
      <c r="BM221" s="489"/>
      <c r="BN221" s="193" t="s">
        <v>4</v>
      </c>
      <c r="BO221" s="458"/>
      <c r="BP221" s="459"/>
      <c r="BQ221" s="459"/>
      <c r="BR221" s="459"/>
      <c r="BS221" s="459"/>
      <c r="BT221" s="459"/>
      <c r="BU221" s="465"/>
      <c r="BV221" s="458"/>
      <c r="BW221" s="459"/>
      <c r="BX221" s="459"/>
      <c r="BY221" s="459"/>
      <c r="BZ221" s="459"/>
      <c r="CA221" s="459"/>
      <c r="CB221" s="465"/>
      <c r="CC221" s="458"/>
      <c r="CD221" s="459"/>
      <c r="CE221" s="459"/>
      <c r="CF221" s="459"/>
      <c r="CG221" s="459"/>
      <c r="CH221" s="459"/>
      <c r="CI221" s="465"/>
      <c r="CJ221" s="458"/>
      <c r="CK221" s="459"/>
      <c r="CL221" s="459"/>
      <c r="CM221" s="459"/>
      <c r="CN221" s="459"/>
      <c r="CO221" s="459"/>
      <c r="CP221" s="465"/>
      <c r="CQ221" s="458"/>
      <c r="CR221" s="459"/>
      <c r="CS221" s="459"/>
      <c r="CT221" s="459"/>
      <c r="CU221" s="459"/>
      <c r="CV221" s="459"/>
      <c r="CW221" s="465"/>
      <c r="CX221" s="458"/>
      <c r="CY221" s="459"/>
      <c r="CZ221" s="459"/>
      <c r="DA221" s="459"/>
      <c r="DB221" s="459"/>
      <c r="DC221" s="459"/>
      <c r="DD221" s="465"/>
      <c r="DE221" s="482"/>
      <c r="DF221" s="483"/>
      <c r="DG221" s="483"/>
      <c r="DH221" s="483"/>
      <c r="DI221" s="483"/>
      <c r="DJ221" s="483"/>
      <c r="DK221" s="173"/>
      <c r="DL221" s="456"/>
    </row>
    <row r="222" spans="2:116" ht="20.25" hidden="1" customHeight="1">
      <c r="B222" s="458"/>
      <c r="C222" s="459"/>
      <c r="D222" s="459"/>
      <c r="E222" s="459"/>
      <c r="F222" s="459"/>
      <c r="G222" s="459"/>
      <c r="H222" s="459"/>
      <c r="I222" s="459"/>
      <c r="J222" s="459"/>
      <c r="K222" s="459"/>
      <c r="L222" s="459"/>
      <c r="M222" s="465"/>
      <c r="N222" s="499"/>
      <c r="O222" s="500"/>
      <c r="P222" s="501"/>
      <c r="S222" s="505"/>
      <c r="T222" s="506"/>
      <c r="U222" s="506"/>
      <c r="V222" s="506"/>
      <c r="W222" s="506"/>
      <c r="X222" s="507"/>
      <c r="Y222" s="505"/>
      <c r="Z222" s="506"/>
      <c r="AA222" s="506"/>
      <c r="AB222" s="506"/>
      <c r="AC222" s="506"/>
      <c r="AD222" s="507"/>
      <c r="AE222" s="505"/>
      <c r="AF222" s="506"/>
      <c r="AG222" s="506"/>
      <c r="AH222" s="506"/>
      <c r="AI222" s="506"/>
      <c r="AJ222" s="507"/>
      <c r="AK222" s="505"/>
      <c r="AL222" s="506"/>
      <c r="AM222" s="506"/>
      <c r="AN222" s="506"/>
      <c r="AO222" s="506"/>
      <c r="AP222" s="507"/>
      <c r="AS222" s="458"/>
      <c r="AT222" s="459"/>
      <c r="AU222" s="459"/>
      <c r="AV222" s="459"/>
      <c r="AW222" s="459"/>
      <c r="AX222" s="459"/>
      <c r="AY222" s="460"/>
      <c r="AZ222" s="464"/>
      <c r="BA222" s="459"/>
      <c r="BB222" s="459"/>
      <c r="BC222" s="459"/>
      <c r="BD222" s="459"/>
      <c r="BE222" s="459"/>
      <c r="BF222" s="465"/>
      <c r="BG222" s="189"/>
      <c r="BH222" s="190"/>
      <c r="BI222" s="191" t="str">
        <f>IFERROR(VLOOKUP(BG222,宿泊手当!$A$1:$B$5,2,FALSE),"食事の有無を選択")</f>
        <v>食事の有無を選択</v>
      </c>
      <c r="BJ222" s="189"/>
      <c r="BK222" s="192"/>
      <c r="BL222" s="488">
        <f t="shared" si="24"/>
        <v>0</v>
      </c>
      <c r="BM222" s="489"/>
      <c r="BN222" s="193" t="s">
        <v>4</v>
      </c>
      <c r="BO222" s="458"/>
      <c r="BP222" s="459"/>
      <c r="BQ222" s="459"/>
      <c r="BR222" s="459"/>
      <c r="BS222" s="459"/>
      <c r="BT222" s="459"/>
      <c r="BU222" s="465"/>
      <c r="BV222" s="458"/>
      <c r="BW222" s="459"/>
      <c r="BX222" s="459"/>
      <c r="BY222" s="459"/>
      <c r="BZ222" s="459"/>
      <c r="CA222" s="459"/>
      <c r="CB222" s="465"/>
      <c r="CC222" s="458"/>
      <c r="CD222" s="459"/>
      <c r="CE222" s="459"/>
      <c r="CF222" s="459"/>
      <c r="CG222" s="459"/>
      <c r="CH222" s="459"/>
      <c r="CI222" s="465"/>
      <c r="CJ222" s="458"/>
      <c r="CK222" s="459"/>
      <c r="CL222" s="459"/>
      <c r="CM222" s="459"/>
      <c r="CN222" s="459"/>
      <c r="CO222" s="459"/>
      <c r="CP222" s="465"/>
      <c r="CQ222" s="458"/>
      <c r="CR222" s="459"/>
      <c r="CS222" s="459"/>
      <c r="CT222" s="459"/>
      <c r="CU222" s="459"/>
      <c r="CV222" s="459"/>
      <c r="CW222" s="465"/>
      <c r="CX222" s="458"/>
      <c r="CY222" s="459"/>
      <c r="CZ222" s="459"/>
      <c r="DA222" s="459"/>
      <c r="DB222" s="459"/>
      <c r="DC222" s="459"/>
      <c r="DD222" s="465"/>
      <c r="DE222" s="482"/>
      <c r="DF222" s="483"/>
      <c r="DG222" s="483"/>
      <c r="DH222" s="483"/>
      <c r="DI222" s="483"/>
      <c r="DJ222" s="483"/>
      <c r="DK222" s="173"/>
      <c r="DL222" s="456"/>
    </row>
    <row r="223" spans="2:116" ht="20.25" hidden="1" customHeight="1">
      <c r="B223" s="458"/>
      <c r="C223" s="459"/>
      <c r="D223" s="459"/>
      <c r="E223" s="459"/>
      <c r="F223" s="459"/>
      <c r="G223" s="459"/>
      <c r="H223" s="459"/>
      <c r="I223" s="459"/>
      <c r="J223" s="459"/>
      <c r="K223" s="459"/>
      <c r="L223" s="459"/>
      <c r="M223" s="465"/>
      <c r="N223" s="499"/>
      <c r="O223" s="500"/>
      <c r="P223" s="501"/>
      <c r="S223" s="505"/>
      <c r="T223" s="506"/>
      <c r="U223" s="506"/>
      <c r="V223" s="506"/>
      <c r="W223" s="506"/>
      <c r="X223" s="507"/>
      <c r="Y223" s="505"/>
      <c r="Z223" s="506"/>
      <c r="AA223" s="506"/>
      <c r="AB223" s="506"/>
      <c r="AC223" s="506"/>
      <c r="AD223" s="507"/>
      <c r="AE223" s="505"/>
      <c r="AF223" s="506"/>
      <c r="AG223" s="506"/>
      <c r="AH223" s="506"/>
      <c r="AI223" s="506"/>
      <c r="AJ223" s="507"/>
      <c r="AK223" s="505"/>
      <c r="AL223" s="506"/>
      <c r="AM223" s="506"/>
      <c r="AN223" s="506"/>
      <c r="AO223" s="506"/>
      <c r="AP223" s="507"/>
      <c r="AS223" s="458"/>
      <c r="AT223" s="459"/>
      <c r="AU223" s="459"/>
      <c r="AV223" s="459"/>
      <c r="AW223" s="459"/>
      <c r="AX223" s="459"/>
      <c r="AY223" s="460"/>
      <c r="AZ223" s="464"/>
      <c r="BA223" s="459"/>
      <c r="BB223" s="459"/>
      <c r="BC223" s="459"/>
      <c r="BD223" s="459"/>
      <c r="BE223" s="459"/>
      <c r="BF223" s="465"/>
      <c r="BG223" s="189"/>
      <c r="BH223" s="190"/>
      <c r="BI223" s="191" t="str">
        <f>IFERROR(VLOOKUP(BG223,宿泊手当!$A$1:$B$5,2,FALSE),"食事の有無を選択")</f>
        <v>食事の有無を選択</v>
      </c>
      <c r="BJ223" s="189"/>
      <c r="BK223" s="192"/>
      <c r="BL223" s="488">
        <f t="shared" si="24"/>
        <v>0</v>
      </c>
      <c r="BM223" s="489"/>
      <c r="BN223" s="193" t="s">
        <v>4</v>
      </c>
      <c r="BO223" s="458"/>
      <c r="BP223" s="459"/>
      <c r="BQ223" s="459"/>
      <c r="BR223" s="459"/>
      <c r="BS223" s="459"/>
      <c r="BT223" s="459"/>
      <c r="BU223" s="465"/>
      <c r="BV223" s="458"/>
      <c r="BW223" s="459"/>
      <c r="BX223" s="459"/>
      <c r="BY223" s="459"/>
      <c r="BZ223" s="459"/>
      <c r="CA223" s="459"/>
      <c r="CB223" s="465"/>
      <c r="CC223" s="458"/>
      <c r="CD223" s="459"/>
      <c r="CE223" s="459"/>
      <c r="CF223" s="459"/>
      <c r="CG223" s="459"/>
      <c r="CH223" s="459"/>
      <c r="CI223" s="465"/>
      <c r="CJ223" s="458"/>
      <c r="CK223" s="459"/>
      <c r="CL223" s="459"/>
      <c r="CM223" s="459"/>
      <c r="CN223" s="459"/>
      <c r="CO223" s="459"/>
      <c r="CP223" s="465"/>
      <c r="CQ223" s="458"/>
      <c r="CR223" s="459"/>
      <c r="CS223" s="459"/>
      <c r="CT223" s="459"/>
      <c r="CU223" s="459"/>
      <c r="CV223" s="459"/>
      <c r="CW223" s="465"/>
      <c r="CX223" s="458"/>
      <c r="CY223" s="459"/>
      <c r="CZ223" s="459"/>
      <c r="DA223" s="459"/>
      <c r="DB223" s="459"/>
      <c r="DC223" s="459"/>
      <c r="DD223" s="465"/>
      <c r="DE223" s="482"/>
      <c r="DF223" s="483"/>
      <c r="DG223" s="483"/>
      <c r="DH223" s="483"/>
      <c r="DI223" s="483"/>
      <c r="DJ223" s="483"/>
      <c r="DK223" s="173"/>
      <c r="DL223" s="456"/>
    </row>
    <row r="224" spans="2:116" ht="20.25" hidden="1" customHeight="1">
      <c r="B224" s="458"/>
      <c r="C224" s="459"/>
      <c r="D224" s="459"/>
      <c r="E224" s="459"/>
      <c r="F224" s="459"/>
      <c r="G224" s="459"/>
      <c r="H224" s="459"/>
      <c r="I224" s="459"/>
      <c r="J224" s="459"/>
      <c r="K224" s="459"/>
      <c r="L224" s="459"/>
      <c r="M224" s="465"/>
      <c r="N224" s="499"/>
      <c r="O224" s="500"/>
      <c r="P224" s="501"/>
      <c r="S224" s="505"/>
      <c r="T224" s="506"/>
      <c r="U224" s="506"/>
      <c r="V224" s="506"/>
      <c r="W224" s="506"/>
      <c r="X224" s="507"/>
      <c r="Y224" s="505"/>
      <c r="Z224" s="506"/>
      <c r="AA224" s="506"/>
      <c r="AB224" s="506"/>
      <c r="AC224" s="506"/>
      <c r="AD224" s="507"/>
      <c r="AE224" s="505"/>
      <c r="AF224" s="506"/>
      <c r="AG224" s="506"/>
      <c r="AH224" s="506"/>
      <c r="AI224" s="506"/>
      <c r="AJ224" s="507"/>
      <c r="AK224" s="505"/>
      <c r="AL224" s="506"/>
      <c r="AM224" s="506"/>
      <c r="AN224" s="506"/>
      <c r="AO224" s="506"/>
      <c r="AP224" s="507"/>
      <c r="AS224" s="458"/>
      <c r="AT224" s="459"/>
      <c r="AU224" s="459"/>
      <c r="AV224" s="459"/>
      <c r="AW224" s="459"/>
      <c r="AX224" s="459"/>
      <c r="AY224" s="460"/>
      <c r="AZ224" s="464"/>
      <c r="BA224" s="459"/>
      <c r="BB224" s="459"/>
      <c r="BC224" s="459"/>
      <c r="BD224" s="459"/>
      <c r="BE224" s="459"/>
      <c r="BF224" s="465"/>
      <c r="BG224" s="189"/>
      <c r="BH224" s="190"/>
      <c r="BI224" s="191" t="str">
        <f>IFERROR(VLOOKUP(BG224,宿泊手当!$A$1:$B$5,2,FALSE),"食事の有無を選択")</f>
        <v>食事の有無を選択</v>
      </c>
      <c r="BJ224" s="189"/>
      <c r="BK224" s="192"/>
      <c r="BL224" s="488">
        <f t="shared" si="24"/>
        <v>0</v>
      </c>
      <c r="BM224" s="489"/>
      <c r="BN224" s="193" t="s">
        <v>4</v>
      </c>
      <c r="BO224" s="458"/>
      <c r="BP224" s="459"/>
      <c r="BQ224" s="459"/>
      <c r="BR224" s="459"/>
      <c r="BS224" s="459"/>
      <c r="BT224" s="459"/>
      <c r="BU224" s="465"/>
      <c r="BV224" s="458"/>
      <c r="BW224" s="459"/>
      <c r="BX224" s="459"/>
      <c r="BY224" s="459"/>
      <c r="BZ224" s="459"/>
      <c r="CA224" s="459"/>
      <c r="CB224" s="465"/>
      <c r="CC224" s="458"/>
      <c r="CD224" s="459"/>
      <c r="CE224" s="459"/>
      <c r="CF224" s="459"/>
      <c r="CG224" s="459"/>
      <c r="CH224" s="459"/>
      <c r="CI224" s="465"/>
      <c r="CJ224" s="458"/>
      <c r="CK224" s="459"/>
      <c r="CL224" s="459"/>
      <c r="CM224" s="459"/>
      <c r="CN224" s="459"/>
      <c r="CO224" s="459"/>
      <c r="CP224" s="465"/>
      <c r="CQ224" s="458"/>
      <c r="CR224" s="459"/>
      <c r="CS224" s="459"/>
      <c r="CT224" s="459"/>
      <c r="CU224" s="459"/>
      <c r="CV224" s="459"/>
      <c r="CW224" s="465"/>
      <c r="CX224" s="458"/>
      <c r="CY224" s="459"/>
      <c r="CZ224" s="459"/>
      <c r="DA224" s="459"/>
      <c r="DB224" s="459"/>
      <c r="DC224" s="459"/>
      <c r="DD224" s="465"/>
      <c r="DE224" s="482"/>
      <c r="DF224" s="483"/>
      <c r="DG224" s="483"/>
      <c r="DH224" s="483"/>
      <c r="DI224" s="483"/>
      <c r="DJ224" s="483"/>
      <c r="DK224" s="173"/>
      <c r="DL224" s="456"/>
    </row>
    <row r="225" spans="2:116" ht="15.75" hidden="1" customHeight="1">
      <c r="B225" s="461"/>
      <c r="C225" s="462"/>
      <c r="D225" s="462"/>
      <c r="E225" s="462"/>
      <c r="F225" s="462"/>
      <c r="G225" s="462"/>
      <c r="H225" s="462"/>
      <c r="I225" s="462"/>
      <c r="J225" s="462"/>
      <c r="K225" s="462"/>
      <c r="L225" s="462"/>
      <c r="M225" s="467"/>
      <c r="N225" s="499"/>
      <c r="O225" s="500"/>
      <c r="P225" s="501"/>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1"/>
      <c r="AT225" s="462"/>
      <c r="AU225" s="462"/>
      <c r="AV225" s="462"/>
      <c r="AW225" s="462"/>
      <c r="AX225" s="462"/>
      <c r="AY225" s="463"/>
      <c r="AZ225" s="466"/>
      <c r="BA225" s="462"/>
      <c r="BB225" s="462"/>
      <c r="BC225" s="462"/>
      <c r="BD225" s="462"/>
      <c r="BE225" s="462"/>
      <c r="BF225" s="467"/>
      <c r="BG225" s="493" t="s">
        <v>210</v>
      </c>
      <c r="BH225" s="494"/>
      <c r="BI225" s="494"/>
      <c r="BJ225" s="494"/>
      <c r="BK225" s="494"/>
      <c r="BL225" s="494"/>
      <c r="BM225" s="494"/>
      <c r="BN225" s="495"/>
      <c r="BO225" s="461"/>
      <c r="BP225" s="462"/>
      <c r="BQ225" s="462"/>
      <c r="BR225" s="462"/>
      <c r="BS225" s="462"/>
      <c r="BT225" s="462"/>
      <c r="BU225" s="467"/>
      <c r="BV225" s="461"/>
      <c r="BW225" s="462"/>
      <c r="BX225" s="462"/>
      <c r="BY225" s="462"/>
      <c r="BZ225" s="462"/>
      <c r="CA225" s="462"/>
      <c r="CB225" s="467"/>
      <c r="CC225" s="461"/>
      <c r="CD225" s="462"/>
      <c r="CE225" s="462"/>
      <c r="CF225" s="462"/>
      <c r="CG225" s="462"/>
      <c r="CH225" s="462"/>
      <c r="CI225" s="467"/>
      <c r="CJ225" s="461"/>
      <c r="CK225" s="462"/>
      <c r="CL225" s="462"/>
      <c r="CM225" s="462"/>
      <c r="CN225" s="462"/>
      <c r="CO225" s="462"/>
      <c r="CP225" s="467"/>
      <c r="CQ225" s="461"/>
      <c r="CR225" s="462"/>
      <c r="CS225" s="462"/>
      <c r="CT225" s="462"/>
      <c r="CU225" s="462"/>
      <c r="CV225" s="462"/>
      <c r="CW225" s="467"/>
      <c r="CX225" s="461"/>
      <c r="CY225" s="462"/>
      <c r="CZ225" s="462"/>
      <c r="DA225" s="462"/>
      <c r="DB225" s="462"/>
      <c r="DC225" s="462"/>
      <c r="DD225" s="467"/>
      <c r="DE225" s="197"/>
      <c r="DF225" s="198"/>
      <c r="DG225" s="198"/>
      <c r="DH225" s="198"/>
      <c r="DI225" s="198"/>
      <c r="DJ225" s="198"/>
      <c r="DK225" s="199" t="s">
        <v>4</v>
      </c>
    </row>
    <row r="226" spans="2:116" ht="9.75" hidden="1" customHeight="1">
      <c r="B226" s="496"/>
      <c r="C226" s="497"/>
      <c r="D226" s="497"/>
      <c r="E226" s="497"/>
      <c r="F226" s="497"/>
      <c r="G226" s="497"/>
      <c r="H226" s="497"/>
      <c r="I226" s="497"/>
      <c r="J226" s="497"/>
      <c r="K226" s="497"/>
      <c r="L226" s="497"/>
      <c r="M226" s="498"/>
      <c r="N226" s="499">
        <v>13</v>
      </c>
      <c r="O226" s="500"/>
      <c r="P226" s="501"/>
      <c r="S226" s="502"/>
      <c r="T226" s="503"/>
      <c r="U226" s="503"/>
      <c r="V226" s="503"/>
      <c r="W226" s="503"/>
      <c r="X226" s="504"/>
      <c r="Y226" s="502"/>
      <c r="Z226" s="503"/>
      <c r="AA226" s="503"/>
      <c r="AB226" s="503"/>
      <c r="AC226" s="503"/>
      <c r="AD226" s="504"/>
      <c r="AE226" s="502"/>
      <c r="AF226" s="503"/>
      <c r="AG226" s="503"/>
      <c r="AH226" s="503"/>
      <c r="AI226" s="503"/>
      <c r="AJ226" s="504"/>
      <c r="AK226" s="502">
        <f>SUM(S226:AJ242)</f>
        <v>0</v>
      </c>
      <c r="AL226" s="503"/>
      <c r="AM226" s="503"/>
      <c r="AN226" s="503"/>
      <c r="AO226" s="503"/>
      <c r="AP226" s="504"/>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172"/>
      <c r="CY226" s="169"/>
      <c r="CZ226" s="169"/>
      <c r="DA226" s="169"/>
      <c r="DB226" s="169"/>
      <c r="DC226" s="169"/>
      <c r="DD226" s="171"/>
      <c r="DE226" s="480">
        <f>SUM(AS227:DD227)</f>
        <v>0</v>
      </c>
      <c r="DF226" s="481"/>
      <c r="DG226" s="481"/>
      <c r="DH226" s="481"/>
      <c r="DI226" s="481"/>
      <c r="DJ226" s="481"/>
      <c r="DK226" s="171"/>
    </row>
    <row r="227" spans="2:116" ht="18.75" hidden="1" customHeight="1">
      <c r="B227" s="458"/>
      <c r="C227" s="459"/>
      <c r="D227" s="459"/>
      <c r="E227" s="459"/>
      <c r="F227" s="459"/>
      <c r="G227" s="459"/>
      <c r="H227" s="459"/>
      <c r="I227" s="459"/>
      <c r="J227" s="459"/>
      <c r="K227" s="459"/>
      <c r="L227" s="459"/>
      <c r="M227" s="465"/>
      <c r="N227" s="499"/>
      <c r="O227" s="500"/>
      <c r="P227" s="501"/>
      <c r="S227" s="505"/>
      <c r="T227" s="506"/>
      <c r="U227" s="506"/>
      <c r="V227" s="506"/>
      <c r="W227" s="506"/>
      <c r="X227" s="507"/>
      <c r="Y227" s="505"/>
      <c r="Z227" s="506"/>
      <c r="AA227" s="506"/>
      <c r="AB227" s="506"/>
      <c r="AC227" s="506"/>
      <c r="AD227" s="507"/>
      <c r="AE227" s="505"/>
      <c r="AF227" s="506"/>
      <c r="AG227" s="506"/>
      <c r="AH227" s="506"/>
      <c r="AI227" s="506"/>
      <c r="AJ227" s="507"/>
      <c r="AK227" s="505"/>
      <c r="AL227" s="506"/>
      <c r="AM227" s="506"/>
      <c r="AN227" s="506"/>
      <c r="AO227" s="506"/>
      <c r="AP227" s="507"/>
      <c r="AS227" s="484"/>
      <c r="AT227" s="485"/>
      <c r="AU227" s="485"/>
      <c r="AV227" s="485"/>
      <c r="AW227" s="485"/>
      <c r="AX227" s="485"/>
      <c r="AY227" s="486"/>
      <c r="AZ227" s="485"/>
      <c r="BA227" s="485"/>
      <c r="BB227" s="485"/>
      <c r="BC227" s="485"/>
      <c r="BD227" s="485"/>
      <c r="BE227" s="485"/>
      <c r="BF227" s="487"/>
      <c r="BG227" s="484">
        <f>SUM(BL237:BM242)</f>
        <v>0</v>
      </c>
      <c r="BH227" s="485"/>
      <c r="BI227" s="485"/>
      <c r="BJ227" s="485"/>
      <c r="BK227" s="485"/>
      <c r="BL227" s="485"/>
      <c r="BM227" s="485"/>
      <c r="BN227" s="487"/>
      <c r="BO227" s="484"/>
      <c r="BP227" s="485"/>
      <c r="BQ227" s="485"/>
      <c r="BR227" s="485"/>
      <c r="BS227" s="485"/>
      <c r="BT227" s="485"/>
      <c r="BU227" s="487"/>
      <c r="BV227" s="484"/>
      <c r="BW227" s="485"/>
      <c r="BX227" s="485"/>
      <c r="BY227" s="485"/>
      <c r="BZ227" s="485"/>
      <c r="CA227" s="485"/>
      <c r="CB227" s="487"/>
      <c r="CC227" s="484"/>
      <c r="CD227" s="485"/>
      <c r="CE227" s="485"/>
      <c r="CF227" s="485"/>
      <c r="CG227" s="485"/>
      <c r="CH227" s="485"/>
      <c r="CI227" s="487"/>
      <c r="CJ227" s="484"/>
      <c r="CK227" s="485"/>
      <c r="CL227" s="485"/>
      <c r="CM227" s="485"/>
      <c r="CN227" s="485"/>
      <c r="CO227" s="485"/>
      <c r="CP227" s="487"/>
      <c r="CQ227" s="484"/>
      <c r="CR227" s="485"/>
      <c r="CS227" s="485"/>
      <c r="CT227" s="485"/>
      <c r="CU227" s="485"/>
      <c r="CV227" s="485"/>
      <c r="CW227" s="487"/>
      <c r="CX227" s="484"/>
      <c r="CY227" s="485"/>
      <c r="CZ227" s="485"/>
      <c r="DA227" s="485"/>
      <c r="DB227" s="485"/>
      <c r="DC227" s="485"/>
      <c r="DD227" s="487"/>
      <c r="DE227" s="482"/>
      <c r="DF227" s="483"/>
      <c r="DG227" s="483"/>
      <c r="DH227" s="483"/>
      <c r="DI227" s="483"/>
      <c r="DJ227" s="483"/>
      <c r="DK227" s="173"/>
      <c r="DL227" s="158" t="str">
        <f>IF(AK226=DE226,"○","一致していません")</f>
        <v>○</v>
      </c>
    </row>
    <row r="228" spans="2:116" ht="9" hidden="1" customHeight="1">
      <c r="B228" s="458"/>
      <c r="C228" s="459"/>
      <c r="D228" s="459"/>
      <c r="E228" s="459"/>
      <c r="F228" s="459"/>
      <c r="G228" s="459"/>
      <c r="H228" s="459"/>
      <c r="I228" s="459"/>
      <c r="J228" s="459"/>
      <c r="K228" s="459"/>
      <c r="L228" s="459"/>
      <c r="M228" s="465"/>
      <c r="N228" s="499"/>
      <c r="O228" s="500"/>
      <c r="P228" s="501"/>
      <c r="S228" s="505"/>
      <c r="T228" s="506"/>
      <c r="U228" s="506"/>
      <c r="V228" s="506"/>
      <c r="W228" s="506"/>
      <c r="X228" s="507"/>
      <c r="Y228" s="505"/>
      <c r="Z228" s="506"/>
      <c r="AA228" s="506"/>
      <c r="AB228" s="506"/>
      <c r="AC228" s="506"/>
      <c r="AD228" s="507"/>
      <c r="AE228" s="505"/>
      <c r="AF228" s="506"/>
      <c r="AG228" s="506"/>
      <c r="AH228" s="506"/>
      <c r="AI228" s="506"/>
      <c r="AJ228" s="507"/>
      <c r="AK228" s="505"/>
      <c r="AL228" s="506"/>
      <c r="AM228" s="506"/>
      <c r="AN228" s="506"/>
      <c r="AO228" s="506"/>
      <c r="AP228" s="507"/>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174"/>
      <c r="CY228" s="175"/>
      <c r="CZ228" s="175"/>
      <c r="DA228" s="175"/>
      <c r="DB228" s="175"/>
      <c r="DC228" s="175"/>
      <c r="DD228" s="179" t="s">
        <v>4</v>
      </c>
      <c r="DE228" s="482"/>
      <c r="DF228" s="483"/>
      <c r="DG228" s="483"/>
      <c r="DH228" s="483"/>
      <c r="DI228" s="483"/>
      <c r="DJ228" s="483"/>
      <c r="DK228" s="173"/>
      <c r="DL228" s="456"/>
    </row>
    <row r="229" spans="2:116" ht="15" hidden="1" customHeight="1">
      <c r="B229" s="458"/>
      <c r="C229" s="459"/>
      <c r="D229" s="459"/>
      <c r="E229" s="459"/>
      <c r="F229" s="459"/>
      <c r="G229" s="459"/>
      <c r="H229" s="459"/>
      <c r="I229" s="459"/>
      <c r="J229" s="459"/>
      <c r="K229" s="459"/>
      <c r="L229" s="459"/>
      <c r="M229" s="465"/>
      <c r="N229" s="499"/>
      <c r="O229" s="500"/>
      <c r="P229" s="501"/>
      <c r="S229" s="505"/>
      <c r="T229" s="506"/>
      <c r="U229" s="506"/>
      <c r="V229" s="506"/>
      <c r="W229" s="506"/>
      <c r="X229" s="507"/>
      <c r="Y229" s="505"/>
      <c r="Z229" s="506"/>
      <c r="AA229" s="506"/>
      <c r="AB229" s="506"/>
      <c r="AC229" s="506"/>
      <c r="AD229" s="507"/>
      <c r="AE229" s="505"/>
      <c r="AF229" s="506"/>
      <c r="AG229" s="506"/>
      <c r="AH229" s="506"/>
      <c r="AI229" s="506"/>
      <c r="AJ229" s="507"/>
      <c r="AK229" s="505"/>
      <c r="AL229" s="506"/>
      <c r="AM229" s="506"/>
      <c r="AN229" s="506"/>
      <c r="AO229" s="506"/>
      <c r="AP229" s="507"/>
      <c r="AS229" s="180" t="s">
        <v>24</v>
      </c>
      <c r="AT229" s="181"/>
      <c r="AU229" s="181"/>
      <c r="AV229" s="181"/>
      <c r="AW229" s="181"/>
      <c r="AX229" s="181"/>
      <c r="AY229" s="182"/>
      <c r="AZ229" s="181"/>
      <c r="BA229" s="181"/>
      <c r="BB229" s="181"/>
      <c r="BC229" s="181"/>
      <c r="BD229" s="181"/>
      <c r="BE229" s="181"/>
      <c r="BF229" s="183"/>
      <c r="BG229" s="457" t="s">
        <v>194</v>
      </c>
      <c r="BH229" s="457"/>
      <c r="BI229" s="457"/>
      <c r="BJ229" s="457"/>
      <c r="BK229" s="457"/>
      <c r="BL229" s="457"/>
      <c r="BM229" s="457"/>
      <c r="BN229" s="457"/>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184"/>
      <c r="CY229" s="181"/>
      <c r="CZ229" s="181"/>
      <c r="DA229" s="181"/>
      <c r="DB229" s="181"/>
      <c r="DC229" s="181"/>
      <c r="DD229" s="183"/>
      <c r="DE229" s="482"/>
      <c r="DF229" s="483"/>
      <c r="DG229" s="483"/>
      <c r="DH229" s="483"/>
      <c r="DI229" s="483"/>
      <c r="DJ229" s="483"/>
      <c r="DK229" s="173"/>
      <c r="DL229" s="456"/>
    </row>
    <row r="230" spans="2:116" ht="15" hidden="1" customHeight="1">
      <c r="B230" s="458"/>
      <c r="C230" s="459"/>
      <c r="D230" s="459"/>
      <c r="E230" s="459"/>
      <c r="F230" s="459"/>
      <c r="G230" s="459"/>
      <c r="H230" s="459"/>
      <c r="I230" s="459"/>
      <c r="J230" s="459"/>
      <c r="K230" s="459"/>
      <c r="L230" s="459"/>
      <c r="M230" s="465"/>
      <c r="N230" s="499"/>
      <c r="O230" s="500"/>
      <c r="P230" s="501"/>
      <c r="S230" s="505"/>
      <c r="T230" s="506"/>
      <c r="U230" s="506"/>
      <c r="V230" s="506"/>
      <c r="W230" s="506"/>
      <c r="X230" s="507"/>
      <c r="Y230" s="505"/>
      <c r="Z230" s="506"/>
      <c r="AA230" s="506"/>
      <c r="AB230" s="506"/>
      <c r="AC230" s="506"/>
      <c r="AD230" s="507"/>
      <c r="AE230" s="505"/>
      <c r="AF230" s="506"/>
      <c r="AG230" s="506"/>
      <c r="AH230" s="506"/>
      <c r="AI230" s="506"/>
      <c r="AJ230" s="507"/>
      <c r="AK230" s="505"/>
      <c r="AL230" s="506"/>
      <c r="AM230" s="506"/>
      <c r="AN230" s="506"/>
      <c r="AO230" s="506"/>
      <c r="AP230" s="507"/>
      <c r="AS230" s="458"/>
      <c r="AT230" s="459"/>
      <c r="AU230" s="459"/>
      <c r="AV230" s="459"/>
      <c r="AW230" s="459"/>
      <c r="AX230" s="459"/>
      <c r="AY230" s="460"/>
      <c r="AZ230" s="464"/>
      <c r="BA230" s="459"/>
      <c r="BB230" s="459"/>
      <c r="BC230" s="459"/>
      <c r="BD230" s="459"/>
      <c r="BE230" s="459"/>
      <c r="BF230" s="465"/>
      <c r="BG230" s="468" t="s">
        <v>208</v>
      </c>
      <c r="BH230" s="469"/>
      <c r="BI230" s="470" t="s">
        <v>207</v>
      </c>
      <c r="BJ230" s="472" t="s">
        <v>200</v>
      </c>
      <c r="BK230" s="472" t="s">
        <v>205</v>
      </c>
      <c r="BL230" s="474" t="s">
        <v>201</v>
      </c>
      <c r="BM230" s="475"/>
      <c r="BN230" s="476"/>
      <c r="BO230" s="458"/>
      <c r="BP230" s="459"/>
      <c r="BQ230" s="459"/>
      <c r="BR230" s="459"/>
      <c r="BS230" s="459"/>
      <c r="BT230" s="459"/>
      <c r="BU230" s="465"/>
      <c r="BV230" s="458"/>
      <c r="BW230" s="459"/>
      <c r="BX230" s="459"/>
      <c r="BY230" s="459"/>
      <c r="BZ230" s="459"/>
      <c r="CA230" s="459"/>
      <c r="CB230" s="465"/>
      <c r="CC230" s="458"/>
      <c r="CD230" s="459"/>
      <c r="CE230" s="459"/>
      <c r="CF230" s="459"/>
      <c r="CG230" s="459"/>
      <c r="CH230" s="459"/>
      <c r="CI230" s="465"/>
      <c r="CJ230" s="458"/>
      <c r="CK230" s="459"/>
      <c r="CL230" s="459"/>
      <c r="CM230" s="459"/>
      <c r="CN230" s="459"/>
      <c r="CO230" s="459"/>
      <c r="CP230" s="465"/>
      <c r="CQ230" s="458"/>
      <c r="CR230" s="459"/>
      <c r="CS230" s="459"/>
      <c r="CT230" s="459"/>
      <c r="CU230" s="459"/>
      <c r="CV230" s="459"/>
      <c r="CW230" s="465"/>
      <c r="CX230" s="458"/>
      <c r="CY230" s="459"/>
      <c r="CZ230" s="459"/>
      <c r="DA230" s="459"/>
      <c r="DB230" s="459"/>
      <c r="DC230" s="459"/>
      <c r="DD230" s="465"/>
      <c r="DE230" s="482"/>
      <c r="DF230" s="483"/>
      <c r="DG230" s="483"/>
      <c r="DH230" s="483"/>
      <c r="DI230" s="483"/>
      <c r="DJ230" s="483"/>
      <c r="DK230" s="173"/>
      <c r="DL230" s="456"/>
    </row>
    <row r="231" spans="2:116" ht="13.5" hidden="1" customHeight="1">
      <c r="B231" s="458"/>
      <c r="C231" s="459"/>
      <c r="D231" s="459"/>
      <c r="E231" s="459"/>
      <c r="F231" s="459"/>
      <c r="G231" s="459"/>
      <c r="H231" s="459"/>
      <c r="I231" s="459"/>
      <c r="J231" s="459"/>
      <c r="K231" s="459"/>
      <c r="L231" s="459"/>
      <c r="M231" s="465"/>
      <c r="N231" s="499"/>
      <c r="O231" s="500"/>
      <c r="P231" s="501"/>
      <c r="S231" s="505"/>
      <c r="T231" s="506"/>
      <c r="U231" s="506"/>
      <c r="V231" s="506"/>
      <c r="W231" s="506"/>
      <c r="X231" s="507"/>
      <c r="Y231" s="505"/>
      <c r="Z231" s="506"/>
      <c r="AA231" s="506"/>
      <c r="AB231" s="506"/>
      <c r="AC231" s="506"/>
      <c r="AD231" s="507"/>
      <c r="AE231" s="505"/>
      <c r="AF231" s="506"/>
      <c r="AG231" s="506"/>
      <c r="AH231" s="506"/>
      <c r="AI231" s="506"/>
      <c r="AJ231" s="507"/>
      <c r="AK231" s="505"/>
      <c r="AL231" s="506"/>
      <c r="AM231" s="506"/>
      <c r="AN231" s="506"/>
      <c r="AO231" s="506"/>
      <c r="AP231" s="507"/>
      <c r="AS231" s="458"/>
      <c r="AT231" s="459"/>
      <c r="AU231" s="459"/>
      <c r="AV231" s="459"/>
      <c r="AW231" s="459"/>
      <c r="AX231" s="459"/>
      <c r="AY231" s="460"/>
      <c r="AZ231" s="464"/>
      <c r="BA231" s="459"/>
      <c r="BB231" s="459"/>
      <c r="BC231" s="459"/>
      <c r="BD231" s="459"/>
      <c r="BE231" s="459"/>
      <c r="BF231" s="465"/>
      <c r="BG231" s="185" t="s">
        <v>195</v>
      </c>
      <c r="BH231" s="186" t="s">
        <v>3</v>
      </c>
      <c r="BI231" s="471"/>
      <c r="BJ231" s="473"/>
      <c r="BK231" s="473"/>
      <c r="BL231" s="477"/>
      <c r="BM231" s="478"/>
      <c r="BN231" s="479"/>
      <c r="BO231" s="458"/>
      <c r="BP231" s="459"/>
      <c r="BQ231" s="459"/>
      <c r="BR231" s="459"/>
      <c r="BS231" s="459"/>
      <c r="BT231" s="459"/>
      <c r="BU231" s="465"/>
      <c r="BV231" s="458"/>
      <c r="BW231" s="459"/>
      <c r="BX231" s="459"/>
      <c r="BY231" s="459"/>
      <c r="BZ231" s="459"/>
      <c r="CA231" s="459"/>
      <c r="CB231" s="465"/>
      <c r="CC231" s="458"/>
      <c r="CD231" s="459"/>
      <c r="CE231" s="459"/>
      <c r="CF231" s="459"/>
      <c r="CG231" s="459"/>
      <c r="CH231" s="459"/>
      <c r="CI231" s="465"/>
      <c r="CJ231" s="458"/>
      <c r="CK231" s="459"/>
      <c r="CL231" s="459"/>
      <c r="CM231" s="459"/>
      <c r="CN231" s="459"/>
      <c r="CO231" s="459"/>
      <c r="CP231" s="465"/>
      <c r="CQ231" s="458"/>
      <c r="CR231" s="459"/>
      <c r="CS231" s="459"/>
      <c r="CT231" s="459"/>
      <c r="CU231" s="459"/>
      <c r="CV231" s="459"/>
      <c r="CW231" s="465"/>
      <c r="CX231" s="458"/>
      <c r="CY231" s="459"/>
      <c r="CZ231" s="459"/>
      <c r="DA231" s="459"/>
      <c r="DB231" s="459"/>
      <c r="DC231" s="459"/>
      <c r="DD231" s="465"/>
      <c r="DE231" s="482"/>
      <c r="DF231" s="483"/>
      <c r="DG231" s="483"/>
      <c r="DH231" s="483"/>
      <c r="DI231" s="483"/>
      <c r="DJ231" s="483"/>
      <c r="DK231" s="173"/>
      <c r="DL231" s="456"/>
    </row>
    <row r="232" spans="2:116" ht="20.25" hidden="1" customHeight="1">
      <c r="B232" s="458"/>
      <c r="C232" s="459"/>
      <c r="D232" s="459"/>
      <c r="E232" s="459"/>
      <c r="F232" s="459"/>
      <c r="G232" s="459"/>
      <c r="H232" s="459"/>
      <c r="I232" s="459"/>
      <c r="J232" s="459"/>
      <c r="K232" s="459"/>
      <c r="L232" s="459"/>
      <c r="M232" s="465"/>
      <c r="N232" s="499"/>
      <c r="O232" s="500"/>
      <c r="P232" s="501"/>
      <c r="S232" s="505"/>
      <c r="T232" s="506"/>
      <c r="U232" s="506"/>
      <c r="V232" s="506"/>
      <c r="W232" s="506"/>
      <c r="X232" s="507"/>
      <c r="Y232" s="505"/>
      <c r="Z232" s="506"/>
      <c r="AA232" s="506"/>
      <c r="AB232" s="506"/>
      <c r="AC232" s="506"/>
      <c r="AD232" s="507"/>
      <c r="AE232" s="505"/>
      <c r="AF232" s="506"/>
      <c r="AG232" s="506"/>
      <c r="AH232" s="506"/>
      <c r="AI232" s="506"/>
      <c r="AJ232" s="507"/>
      <c r="AK232" s="505"/>
      <c r="AL232" s="506"/>
      <c r="AM232" s="506"/>
      <c r="AN232" s="506"/>
      <c r="AO232" s="506"/>
      <c r="AP232" s="507"/>
      <c r="AS232" s="458"/>
      <c r="AT232" s="459"/>
      <c r="AU232" s="459"/>
      <c r="AV232" s="459"/>
      <c r="AW232" s="459"/>
      <c r="AX232" s="459"/>
      <c r="AY232" s="460"/>
      <c r="AZ232" s="464"/>
      <c r="BA232" s="459"/>
      <c r="BB232" s="459"/>
      <c r="BC232" s="459"/>
      <c r="BD232" s="459"/>
      <c r="BE232" s="459"/>
      <c r="BF232" s="465"/>
      <c r="BG232" s="187"/>
      <c r="BH232" s="221">
        <f>IFERROR(VLOOKUP(【⑤選手強化】事業!AY34,宿泊費基準額!_xlnm.Print_Area,2,FALSE),0)</f>
        <v>0</v>
      </c>
      <c r="BI232" s="222" t="str">
        <f>IFERROR(VLOOKUP(BG232,宿泊手当!$A$1:$B$5,2,FALSE),"食事の有無を選択")</f>
        <v>食事の有無を選択</v>
      </c>
      <c r="BJ232" s="223"/>
      <c r="BK232" s="223"/>
      <c r="BL232" s="490">
        <f>IFERROR(BH232+BI232,0)</f>
        <v>0</v>
      </c>
      <c r="BM232" s="491"/>
      <c r="BN232" s="188" t="s">
        <v>4</v>
      </c>
      <c r="BO232" s="458"/>
      <c r="BP232" s="459"/>
      <c r="BQ232" s="459"/>
      <c r="BR232" s="459"/>
      <c r="BS232" s="459"/>
      <c r="BT232" s="459"/>
      <c r="BU232" s="465"/>
      <c r="BV232" s="458"/>
      <c r="BW232" s="459"/>
      <c r="BX232" s="459"/>
      <c r="BY232" s="459"/>
      <c r="BZ232" s="459"/>
      <c r="CA232" s="459"/>
      <c r="CB232" s="465"/>
      <c r="CC232" s="458"/>
      <c r="CD232" s="459"/>
      <c r="CE232" s="459"/>
      <c r="CF232" s="459"/>
      <c r="CG232" s="459"/>
      <c r="CH232" s="459"/>
      <c r="CI232" s="465"/>
      <c r="CJ232" s="458"/>
      <c r="CK232" s="459"/>
      <c r="CL232" s="459"/>
      <c r="CM232" s="459"/>
      <c r="CN232" s="459"/>
      <c r="CO232" s="459"/>
      <c r="CP232" s="465"/>
      <c r="CQ232" s="458"/>
      <c r="CR232" s="459"/>
      <c r="CS232" s="459"/>
      <c r="CT232" s="459"/>
      <c r="CU232" s="459"/>
      <c r="CV232" s="459"/>
      <c r="CW232" s="465"/>
      <c r="CX232" s="458"/>
      <c r="CY232" s="459"/>
      <c r="CZ232" s="459"/>
      <c r="DA232" s="459"/>
      <c r="DB232" s="459"/>
      <c r="DC232" s="459"/>
      <c r="DD232" s="465"/>
      <c r="DE232" s="482"/>
      <c r="DF232" s="483"/>
      <c r="DG232" s="483"/>
      <c r="DH232" s="483"/>
      <c r="DI232" s="483"/>
      <c r="DJ232" s="483"/>
      <c r="DK232" s="173"/>
      <c r="DL232" s="456"/>
    </row>
    <row r="233" spans="2:116" ht="20.25" hidden="1" customHeight="1">
      <c r="B233" s="458"/>
      <c r="C233" s="459"/>
      <c r="D233" s="459"/>
      <c r="E233" s="459"/>
      <c r="F233" s="459"/>
      <c r="G233" s="459"/>
      <c r="H233" s="459"/>
      <c r="I233" s="459"/>
      <c r="J233" s="459"/>
      <c r="K233" s="459"/>
      <c r="L233" s="459"/>
      <c r="M233" s="465"/>
      <c r="N233" s="499"/>
      <c r="O233" s="500"/>
      <c r="P233" s="501"/>
      <c r="S233" s="505"/>
      <c r="T233" s="506"/>
      <c r="U233" s="506"/>
      <c r="V233" s="506"/>
      <c r="W233" s="506"/>
      <c r="X233" s="507"/>
      <c r="Y233" s="505"/>
      <c r="Z233" s="506"/>
      <c r="AA233" s="506"/>
      <c r="AB233" s="506"/>
      <c r="AC233" s="506"/>
      <c r="AD233" s="507"/>
      <c r="AE233" s="505"/>
      <c r="AF233" s="506"/>
      <c r="AG233" s="506"/>
      <c r="AH233" s="506"/>
      <c r="AI233" s="506"/>
      <c r="AJ233" s="507"/>
      <c r="AK233" s="505"/>
      <c r="AL233" s="506"/>
      <c r="AM233" s="506"/>
      <c r="AN233" s="506"/>
      <c r="AO233" s="506"/>
      <c r="AP233" s="507"/>
      <c r="AS233" s="458"/>
      <c r="AT233" s="459"/>
      <c r="AU233" s="459"/>
      <c r="AV233" s="459"/>
      <c r="AW233" s="459"/>
      <c r="AX233" s="459"/>
      <c r="AY233" s="460"/>
      <c r="AZ233" s="464"/>
      <c r="BA233" s="459"/>
      <c r="BB233" s="459"/>
      <c r="BC233" s="459"/>
      <c r="BD233" s="459"/>
      <c r="BE233" s="459"/>
      <c r="BF233" s="465"/>
      <c r="BG233" s="187"/>
      <c r="BH233" s="221">
        <f>$BH$232</f>
        <v>0</v>
      </c>
      <c r="BI233" s="222" t="str">
        <f>IFERROR(VLOOKUP(BG233,宿泊手当!$A$1:$B$5,2,FALSE),"食事の有無を選択")</f>
        <v>食事の有無を選択</v>
      </c>
      <c r="BJ233" s="223"/>
      <c r="BK233" s="223"/>
      <c r="BL233" s="490">
        <f>IFERROR(BH233+BI233,0)</f>
        <v>0</v>
      </c>
      <c r="BM233" s="491"/>
      <c r="BN233" s="188" t="s">
        <v>4</v>
      </c>
      <c r="BO233" s="458"/>
      <c r="BP233" s="459"/>
      <c r="BQ233" s="459"/>
      <c r="BR233" s="459"/>
      <c r="BS233" s="459"/>
      <c r="BT233" s="459"/>
      <c r="BU233" s="465"/>
      <c r="BV233" s="458"/>
      <c r="BW233" s="459"/>
      <c r="BX233" s="459"/>
      <c r="BY233" s="459"/>
      <c r="BZ233" s="459"/>
      <c r="CA233" s="459"/>
      <c r="CB233" s="465"/>
      <c r="CC233" s="458"/>
      <c r="CD233" s="459"/>
      <c r="CE233" s="459"/>
      <c r="CF233" s="459"/>
      <c r="CG233" s="459"/>
      <c r="CH233" s="459"/>
      <c r="CI233" s="465"/>
      <c r="CJ233" s="458"/>
      <c r="CK233" s="459"/>
      <c r="CL233" s="459"/>
      <c r="CM233" s="459"/>
      <c r="CN233" s="459"/>
      <c r="CO233" s="459"/>
      <c r="CP233" s="465"/>
      <c r="CQ233" s="458"/>
      <c r="CR233" s="459"/>
      <c r="CS233" s="459"/>
      <c r="CT233" s="459"/>
      <c r="CU233" s="459"/>
      <c r="CV233" s="459"/>
      <c r="CW233" s="465"/>
      <c r="CX233" s="458"/>
      <c r="CY233" s="459"/>
      <c r="CZ233" s="459"/>
      <c r="DA233" s="459"/>
      <c r="DB233" s="459"/>
      <c r="DC233" s="459"/>
      <c r="DD233" s="465"/>
      <c r="DE233" s="482"/>
      <c r="DF233" s="483"/>
      <c r="DG233" s="483"/>
      <c r="DH233" s="483"/>
      <c r="DI233" s="483"/>
      <c r="DJ233" s="483"/>
      <c r="DK233" s="173"/>
      <c r="DL233" s="456"/>
    </row>
    <row r="234" spans="2:116" ht="20.25" hidden="1" customHeight="1">
      <c r="B234" s="458"/>
      <c r="C234" s="459"/>
      <c r="D234" s="459"/>
      <c r="E234" s="459"/>
      <c r="F234" s="459"/>
      <c r="G234" s="459"/>
      <c r="H234" s="459"/>
      <c r="I234" s="459"/>
      <c r="J234" s="459"/>
      <c r="K234" s="459"/>
      <c r="L234" s="459"/>
      <c r="M234" s="465"/>
      <c r="N234" s="499"/>
      <c r="O234" s="500"/>
      <c r="P234" s="501"/>
      <c r="S234" s="505"/>
      <c r="T234" s="506"/>
      <c r="U234" s="506"/>
      <c r="V234" s="506"/>
      <c r="W234" s="506"/>
      <c r="X234" s="507"/>
      <c r="Y234" s="505"/>
      <c r="Z234" s="506"/>
      <c r="AA234" s="506"/>
      <c r="AB234" s="506"/>
      <c r="AC234" s="506"/>
      <c r="AD234" s="507"/>
      <c r="AE234" s="505"/>
      <c r="AF234" s="506"/>
      <c r="AG234" s="506"/>
      <c r="AH234" s="506"/>
      <c r="AI234" s="506"/>
      <c r="AJ234" s="507"/>
      <c r="AK234" s="505"/>
      <c r="AL234" s="506"/>
      <c r="AM234" s="506"/>
      <c r="AN234" s="506"/>
      <c r="AO234" s="506"/>
      <c r="AP234" s="507"/>
      <c r="AS234" s="458"/>
      <c r="AT234" s="459"/>
      <c r="AU234" s="459"/>
      <c r="AV234" s="459"/>
      <c r="AW234" s="459"/>
      <c r="AX234" s="459"/>
      <c r="AY234" s="460"/>
      <c r="AZ234" s="464"/>
      <c r="BA234" s="459"/>
      <c r="BB234" s="459"/>
      <c r="BC234" s="459"/>
      <c r="BD234" s="459"/>
      <c r="BE234" s="459"/>
      <c r="BF234" s="465"/>
      <c r="BG234" s="187"/>
      <c r="BH234" s="221">
        <f t="shared" ref="BH234:BH235" si="25">$BH$232</f>
        <v>0</v>
      </c>
      <c r="BI234" s="222" t="str">
        <f>IFERROR(VLOOKUP(BG234,宿泊手当!$A$1:$B$5,2,FALSE),"食事の有無を選択")</f>
        <v>食事の有無を選択</v>
      </c>
      <c r="BJ234" s="223"/>
      <c r="BK234" s="223"/>
      <c r="BL234" s="490">
        <f>IFERROR(BH234+BI234,0)</f>
        <v>0</v>
      </c>
      <c r="BM234" s="491"/>
      <c r="BN234" s="188" t="s">
        <v>4</v>
      </c>
      <c r="BO234" s="458"/>
      <c r="BP234" s="459"/>
      <c r="BQ234" s="459"/>
      <c r="BR234" s="459"/>
      <c r="BS234" s="459"/>
      <c r="BT234" s="459"/>
      <c r="BU234" s="465"/>
      <c r="BV234" s="458"/>
      <c r="BW234" s="459"/>
      <c r="BX234" s="459"/>
      <c r="BY234" s="459"/>
      <c r="BZ234" s="459"/>
      <c r="CA234" s="459"/>
      <c r="CB234" s="465"/>
      <c r="CC234" s="458"/>
      <c r="CD234" s="459"/>
      <c r="CE234" s="459"/>
      <c r="CF234" s="459"/>
      <c r="CG234" s="459"/>
      <c r="CH234" s="459"/>
      <c r="CI234" s="465"/>
      <c r="CJ234" s="458"/>
      <c r="CK234" s="459"/>
      <c r="CL234" s="459"/>
      <c r="CM234" s="459"/>
      <c r="CN234" s="459"/>
      <c r="CO234" s="459"/>
      <c r="CP234" s="465"/>
      <c r="CQ234" s="458"/>
      <c r="CR234" s="459"/>
      <c r="CS234" s="459"/>
      <c r="CT234" s="459"/>
      <c r="CU234" s="459"/>
      <c r="CV234" s="459"/>
      <c r="CW234" s="465"/>
      <c r="CX234" s="458"/>
      <c r="CY234" s="459"/>
      <c r="CZ234" s="459"/>
      <c r="DA234" s="459"/>
      <c r="DB234" s="459"/>
      <c r="DC234" s="459"/>
      <c r="DD234" s="465"/>
      <c r="DE234" s="482"/>
      <c r="DF234" s="483"/>
      <c r="DG234" s="483"/>
      <c r="DH234" s="483"/>
      <c r="DI234" s="483"/>
      <c r="DJ234" s="483"/>
      <c r="DK234" s="173"/>
      <c r="DL234" s="456"/>
    </row>
    <row r="235" spans="2:116" ht="20.25" hidden="1" customHeight="1">
      <c r="B235" s="458"/>
      <c r="C235" s="459"/>
      <c r="D235" s="459"/>
      <c r="E235" s="459"/>
      <c r="F235" s="459"/>
      <c r="G235" s="459"/>
      <c r="H235" s="459"/>
      <c r="I235" s="459"/>
      <c r="J235" s="459"/>
      <c r="K235" s="459"/>
      <c r="L235" s="459"/>
      <c r="M235" s="465"/>
      <c r="N235" s="499"/>
      <c r="O235" s="500"/>
      <c r="P235" s="501"/>
      <c r="S235" s="505"/>
      <c r="T235" s="506"/>
      <c r="U235" s="506"/>
      <c r="V235" s="506"/>
      <c r="W235" s="506"/>
      <c r="X235" s="507"/>
      <c r="Y235" s="505"/>
      <c r="Z235" s="506"/>
      <c r="AA235" s="506"/>
      <c r="AB235" s="506"/>
      <c r="AC235" s="506"/>
      <c r="AD235" s="507"/>
      <c r="AE235" s="505"/>
      <c r="AF235" s="506"/>
      <c r="AG235" s="506"/>
      <c r="AH235" s="506"/>
      <c r="AI235" s="506"/>
      <c r="AJ235" s="507"/>
      <c r="AK235" s="505"/>
      <c r="AL235" s="506"/>
      <c r="AM235" s="506"/>
      <c r="AN235" s="506"/>
      <c r="AO235" s="506"/>
      <c r="AP235" s="507"/>
      <c r="AS235" s="458"/>
      <c r="AT235" s="459"/>
      <c r="AU235" s="459"/>
      <c r="AV235" s="459"/>
      <c r="AW235" s="459"/>
      <c r="AX235" s="459"/>
      <c r="AY235" s="460"/>
      <c r="AZ235" s="464"/>
      <c r="BA235" s="459"/>
      <c r="BB235" s="459"/>
      <c r="BC235" s="459"/>
      <c r="BD235" s="459"/>
      <c r="BE235" s="459"/>
      <c r="BF235" s="465"/>
      <c r="BG235" s="187"/>
      <c r="BH235" s="221">
        <f t="shared" si="25"/>
        <v>0</v>
      </c>
      <c r="BI235" s="222" t="str">
        <f>IFERROR(VLOOKUP(BG235,宿泊手当!$A$1:$B$5,2,FALSE),"食事の有無を選択")</f>
        <v>食事の有無を選択</v>
      </c>
      <c r="BJ235" s="223"/>
      <c r="BK235" s="223"/>
      <c r="BL235" s="490">
        <f>IFERROR(BH235+BI235,0)</f>
        <v>0</v>
      </c>
      <c r="BM235" s="491"/>
      <c r="BN235" s="188" t="s">
        <v>4</v>
      </c>
      <c r="BO235" s="458"/>
      <c r="BP235" s="459"/>
      <c r="BQ235" s="459"/>
      <c r="BR235" s="459"/>
      <c r="BS235" s="459"/>
      <c r="BT235" s="459"/>
      <c r="BU235" s="465"/>
      <c r="BV235" s="458"/>
      <c r="BW235" s="459"/>
      <c r="BX235" s="459"/>
      <c r="BY235" s="459"/>
      <c r="BZ235" s="459"/>
      <c r="CA235" s="459"/>
      <c r="CB235" s="465"/>
      <c r="CC235" s="458"/>
      <c r="CD235" s="459"/>
      <c r="CE235" s="459"/>
      <c r="CF235" s="459"/>
      <c r="CG235" s="459"/>
      <c r="CH235" s="459"/>
      <c r="CI235" s="465"/>
      <c r="CJ235" s="458"/>
      <c r="CK235" s="459"/>
      <c r="CL235" s="459"/>
      <c r="CM235" s="459"/>
      <c r="CN235" s="459"/>
      <c r="CO235" s="459"/>
      <c r="CP235" s="465"/>
      <c r="CQ235" s="458"/>
      <c r="CR235" s="459"/>
      <c r="CS235" s="459"/>
      <c r="CT235" s="459"/>
      <c r="CU235" s="459"/>
      <c r="CV235" s="459"/>
      <c r="CW235" s="465"/>
      <c r="CX235" s="458"/>
      <c r="CY235" s="459"/>
      <c r="CZ235" s="459"/>
      <c r="DA235" s="459"/>
      <c r="DB235" s="459"/>
      <c r="DC235" s="459"/>
      <c r="DD235" s="465"/>
      <c r="DE235" s="482"/>
      <c r="DF235" s="483"/>
      <c r="DG235" s="483"/>
      <c r="DH235" s="483"/>
      <c r="DI235" s="483"/>
      <c r="DJ235" s="483"/>
      <c r="DK235" s="173"/>
      <c r="DL235" s="456"/>
    </row>
    <row r="236" spans="2:116" ht="15" hidden="1" customHeight="1">
      <c r="B236" s="458"/>
      <c r="C236" s="459"/>
      <c r="D236" s="459"/>
      <c r="E236" s="459"/>
      <c r="F236" s="459"/>
      <c r="G236" s="459"/>
      <c r="H236" s="459"/>
      <c r="I236" s="459"/>
      <c r="J236" s="459"/>
      <c r="K236" s="459"/>
      <c r="L236" s="459"/>
      <c r="M236" s="465"/>
      <c r="N236" s="499"/>
      <c r="O236" s="500"/>
      <c r="P236" s="501"/>
      <c r="S236" s="505"/>
      <c r="T236" s="506"/>
      <c r="U236" s="506"/>
      <c r="V236" s="506"/>
      <c r="W236" s="506"/>
      <c r="X236" s="507"/>
      <c r="Y236" s="505"/>
      <c r="Z236" s="506"/>
      <c r="AA236" s="506"/>
      <c r="AB236" s="506"/>
      <c r="AC236" s="506"/>
      <c r="AD236" s="507"/>
      <c r="AE236" s="505"/>
      <c r="AF236" s="506"/>
      <c r="AG236" s="506"/>
      <c r="AH236" s="506"/>
      <c r="AI236" s="506"/>
      <c r="AJ236" s="507"/>
      <c r="AK236" s="505"/>
      <c r="AL236" s="506"/>
      <c r="AM236" s="506"/>
      <c r="AN236" s="506"/>
      <c r="AO236" s="506"/>
      <c r="AP236" s="507"/>
      <c r="AS236" s="458"/>
      <c r="AT236" s="459"/>
      <c r="AU236" s="459"/>
      <c r="AV236" s="459"/>
      <c r="AW236" s="459"/>
      <c r="AX236" s="459"/>
      <c r="AY236" s="460"/>
      <c r="AZ236" s="464"/>
      <c r="BA236" s="459"/>
      <c r="BB236" s="459"/>
      <c r="BC236" s="459"/>
      <c r="BD236" s="459"/>
      <c r="BE236" s="459"/>
      <c r="BF236" s="465"/>
      <c r="BG236" s="492" t="s">
        <v>202</v>
      </c>
      <c r="BH236" s="492"/>
      <c r="BI236" s="492"/>
      <c r="BJ236" s="492"/>
      <c r="BK236" s="492"/>
      <c r="BL236" s="492"/>
      <c r="BM236" s="492"/>
      <c r="BN236" s="492"/>
      <c r="BO236" s="458"/>
      <c r="BP236" s="459"/>
      <c r="BQ236" s="459"/>
      <c r="BR236" s="459"/>
      <c r="BS236" s="459"/>
      <c r="BT236" s="459"/>
      <c r="BU236" s="465"/>
      <c r="BV236" s="458"/>
      <c r="BW236" s="459"/>
      <c r="BX236" s="459"/>
      <c r="BY236" s="459"/>
      <c r="BZ236" s="459"/>
      <c r="CA236" s="459"/>
      <c r="CB236" s="465"/>
      <c r="CC236" s="458"/>
      <c r="CD236" s="459"/>
      <c r="CE236" s="459"/>
      <c r="CF236" s="459"/>
      <c r="CG236" s="459"/>
      <c r="CH236" s="459"/>
      <c r="CI236" s="465"/>
      <c r="CJ236" s="458"/>
      <c r="CK236" s="459"/>
      <c r="CL236" s="459"/>
      <c r="CM236" s="459"/>
      <c r="CN236" s="459"/>
      <c r="CO236" s="459"/>
      <c r="CP236" s="465"/>
      <c r="CQ236" s="458"/>
      <c r="CR236" s="459"/>
      <c r="CS236" s="459"/>
      <c r="CT236" s="459"/>
      <c r="CU236" s="459"/>
      <c r="CV236" s="459"/>
      <c r="CW236" s="465"/>
      <c r="CX236" s="458"/>
      <c r="CY236" s="459"/>
      <c r="CZ236" s="459"/>
      <c r="DA236" s="459"/>
      <c r="DB236" s="459"/>
      <c r="DC236" s="459"/>
      <c r="DD236" s="465"/>
      <c r="DE236" s="482"/>
      <c r="DF236" s="483"/>
      <c r="DG236" s="483"/>
      <c r="DH236" s="483"/>
      <c r="DI236" s="483"/>
      <c r="DJ236" s="483"/>
      <c r="DK236" s="173"/>
      <c r="DL236" s="456"/>
    </row>
    <row r="237" spans="2:116" ht="20.25" hidden="1" customHeight="1">
      <c r="B237" s="458"/>
      <c r="C237" s="459"/>
      <c r="D237" s="459"/>
      <c r="E237" s="459"/>
      <c r="F237" s="459"/>
      <c r="G237" s="459"/>
      <c r="H237" s="459"/>
      <c r="I237" s="459"/>
      <c r="J237" s="459"/>
      <c r="K237" s="459"/>
      <c r="L237" s="459"/>
      <c r="M237" s="465"/>
      <c r="N237" s="499"/>
      <c r="O237" s="500"/>
      <c r="P237" s="501"/>
      <c r="S237" s="505"/>
      <c r="T237" s="506"/>
      <c r="U237" s="506"/>
      <c r="V237" s="506"/>
      <c r="W237" s="506"/>
      <c r="X237" s="507"/>
      <c r="Y237" s="505"/>
      <c r="Z237" s="506"/>
      <c r="AA237" s="506"/>
      <c r="AB237" s="506"/>
      <c r="AC237" s="506"/>
      <c r="AD237" s="507"/>
      <c r="AE237" s="505"/>
      <c r="AF237" s="506"/>
      <c r="AG237" s="506"/>
      <c r="AH237" s="506"/>
      <c r="AI237" s="506"/>
      <c r="AJ237" s="507"/>
      <c r="AK237" s="505"/>
      <c r="AL237" s="506"/>
      <c r="AM237" s="506"/>
      <c r="AN237" s="506"/>
      <c r="AO237" s="506"/>
      <c r="AP237" s="507"/>
      <c r="AS237" s="458"/>
      <c r="AT237" s="459"/>
      <c r="AU237" s="459"/>
      <c r="AV237" s="459"/>
      <c r="AW237" s="459"/>
      <c r="AX237" s="459"/>
      <c r="AY237" s="460"/>
      <c r="AZ237" s="464"/>
      <c r="BA237" s="459"/>
      <c r="BB237" s="459"/>
      <c r="BC237" s="459"/>
      <c r="BD237" s="459"/>
      <c r="BE237" s="459"/>
      <c r="BF237" s="465"/>
      <c r="BG237" s="189"/>
      <c r="BH237" s="190"/>
      <c r="BI237" s="191" t="str">
        <f>IFERROR(VLOOKUP(BG237,宿泊手当!$A$1:$B$5,2,FALSE),"食事の有無を選択")</f>
        <v>食事の有無を選択</v>
      </c>
      <c r="BJ237" s="189"/>
      <c r="BK237" s="192"/>
      <c r="BL237" s="488">
        <f>IFERROR((BH237+BI237)*BJ237*BK237,0)</f>
        <v>0</v>
      </c>
      <c r="BM237" s="489"/>
      <c r="BN237" s="193" t="s">
        <v>4</v>
      </c>
      <c r="BO237" s="458"/>
      <c r="BP237" s="459"/>
      <c r="BQ237" s="459"/>
      <c r="BR237" s="459"/>
      <c r="BS237" s="459"/>
      <c r="BT237" s="459"/>
      <c r="BU237" s="465"/>
      <c r="BV237" s="458"/>
      <c r="BW237" s="459"/>
      <c r="BX237" s="459"/>
      <c r="BY237" s="459"/>
      <c r="BZ237" s="459"/>
      <c r="CA237" s="459"/>
      <c r="CB237" s="465"/>
      <c r="CC237" s="458"/>
      <c r="CD237" s="459"/>
      <c r="CE237" s="459"/>
      <c r="CF237" s="459"/>
      <c r="CG237" s="459"/>
      <c r="CH237" s="459"/>
      <c r="CI237" s="465"/>
      <c r="CJ237" s="458"/>
      <c r="CK237" s="459"/>
      <c r="CL237" s="459"/>
      <c r="CM237" s="459"/>
      <c r="CN237" s="459"/>
      <c r="CO237" s="459"/>
      <c r="CP237" s="465"/>
      <c r="CQ237" s="458"/>
      <c r="CR237" s="459"/>
      <c r="CS237" s="459"/>
      <c r="CT237" s="459"/>
      <c r="CU237" s="459"/>
      <c r="CV237" s="459"/>
      <c r="CW237" s="465"/>
      <c r="CX237" s="458"/>
      <c r="CY237" s="459"/>
      <c r="CZ237" s="459"/>
      <c r="DA237" s="459"/>
      <c r="DB237" s="459"/>
      <c r="DC237" s="459"/>
      <c r="DD237" s="465"/>
      <c r="DE237" s="482"/>
      <c r="DF237" s="483"/>
      <c r="DG237" s="483"/>
      <c r="DH237" s="483"/>
      <c r="DI237" s="483"/>
      <c r="DJ237" s="483"/>
      <c r="DK237" s="173"/>
      <c r="DL237" s="456"/>
    </row>
    <row r="238" spans="2:116" ht="20.25" hidden="1" customHeight="1">
      <c r="B238" s="458"/>
      <c r="C238" s="459"/>
      <c r="D238" s="459"/>
      <c r="E238" s="459"/>
      <c r="F238" s="459"/>
      <c r="G238" s="459"/>
      <c r="H238" s="459"/>
      <c r="I238" s="459"/>
      <c r="J238" s="459"/>
      <c r="K238" s="459"/>
      <c r="L238" s="459"/>
      <c r="M238" s="465"/>
      <c r="N238" s="499"/>
      <c r="O238" s="500"/>
      <c r="P238" s="501"/>
      <c r="S238" s="505"/>
      <c r="T238" s="506"/>
      <c r="U238" s="506"/>
      <c r="V238" s="506"/>
      <c r="W238" s="506"/>
      <c r="X238" s="507"/>
      <c r="Y238" s="505"/>
      <c r="Z238" s="506"/>
      <c r="AA238" s="506"/>
      <c r="AB238" s="506"/>
      <c r="AC238" s="506"/>
      <c r="AD238" s="507"/>
      <c r="AE238" s="505"/>
      <c r="AF238" s="506"/>
      <c r="AG238" s="506"/>
      <c r="AH238" s="506"/>
      <c r="AI238" s="506"/>
      <c r="AJ238" s="507"/>
      <c r="AK238" s="505"/>
      <c r="AL238" s="506"/>
      <c r="AM238" s="506"/>
      <c r="AN238" s="506"/>
      <c r="AO238" s="506"/>
      <c r="AP238" s="507"/>
      <c r="AS238" s="458"/>
      <c r="AT238" s="459"/>
      <c r="AU238" s="459"/>
      <c r="AV238" s="459"/>
      <c r="AW238" s="459"/>
      <c r="AX238" s="459"/>
      <c r="AY238" s="460"/>
      <c r="AZ238" s="464"/>
      <c r="BA238" s="459"/>
      <c r="BB238" s="459"/>
      <c r="BC238" s="459"/>
      <c r="BD238" s="459"/>
      <c r="BE238" s="459"/>
      <c r="BF238" s="465"/>
      <c r="BG238" s="189"/>
      <c r="BH238" s="190"/>
      <c r="BI238" s="191" t="str">
        <f>IFERROR(VLOOKUP(BG238,宿泊手当!$A$1:$B$5,2,FALSE),"食事の有無を選択")</f>
        <v>食事の有無を選択</v>
      </c>
      <c r="BJ238" s="189"/>
      <c r="BK238" s="192"/>
      <c r="BL238" s="488">
        <f t="shared" ref="BL238:BL242" si="26">IFERROR((BH238+BI238)*BJ238*BK238,0)</f>
        <v>0</v>
      </c>
      <c r="BM238" s="489"/>
      <c r="BN238" s="193" t="s">
        <v>4</v>
      </c>
      <c r="BO238" s="458"/>
      <c r="BP238" s="459"/>
      <c r="BQ238" s="459"/>
      <c r="BR238" s="459"/>
      <c r="BS238" s="459"/>
      <c r="BT238" s="459"/>
      <c r="BU238" s="465"/>
      <c r="BV238" s="458"/>
      <c r="BW238" s="459"/>
      <c r="BX238" s="459"/>
      <c r="BY238" s="459"/>
      <c r="BZ238" s="459"/>
      <c r="CA238" s="459"/>
      <c r="CB238" s="465"/>
      <c r="CC238" s="458"/>
      <c r="CD238" s="459"/>
      <c r="CE238" s="459"/>
      <c r="CF238" s="459"/>
      <c r="CG238" s="459"/>
      <c r="CH238" s="459"/>
      <c r="CI238" s="465"/>
      <c r="CJ238" s="458"/>
      <c r="CK238" s="459"/>
      <c r="CL238" s="459"/>
      <c r="CM238" s="459"/>
      <c r="CN238" s="459"/>
      <c r="CO238" s="459"/>
      <c r="CP238" s="465"/>
      <c r="CQ238" s="458"/>
      <c r="CR238" s="459"/>
      <c r="CS238" s="459"/>
      <c r="CT238" s="459"/>
      <c r="CU238" s="459"/>
      <c r="CV238" s="459"/>
      <c r="CW238" s="465"/>
      <c r="CX238" s="458"/>
      <c r="CY238" s="459"/>
      <c r="CZ238" s="459"/>
      <c r="DA238" s="459"/>
      <c r="DB238" s="459"/>
      <c r="DC238" s="459"/>
      <c r="DD238" s="465"/>
      <c r="DE238" s="482"/>
      <c r="DF238" s="483"/>
      <c r="DG238" s="483"/>
      <c r="DH238" s="483"/>
      <c r="DI238" s="483"/>
      <c r="DJ238" s="483"/>
      <c r="DK238" s="173"/>
      <c r="DL238" s="456"/>
    </row>
    <row r="239" spans="2:116" ht="20.25" hidden="1" customHeight="1">
      <c r="B239" s="458"/>
      <c r="C239" s="459"/>
      <c r="D239" s="459"/>
      <c r="E239" s="459"/>
      <c r="F239" s="459"/>
      <c r="G239" s="459"/>
      <c r="H239" s="459"/>
      <c r="I239" s="459"/>
      <c r="J239" s="459"/>
      <c r="K239" s="459"/>
      <c r="L239" s="459"/>
      <c r="M239" s="465"/>
      <c r="N239" s="499"/>
      <c r="O239" s="500"/>
      <c r="P239" s="501"/>
      <c r="S239" s="505"/>
      <c r="T239" s="506"/>
      <c r="U239" s="506"/>
      <c r="V239" s="506"/>
      <c r="W239" s="506"/>
      <c r="X239" s="507"/>
      <c r="Y239" s="505"/>
      <c r="Z239" s="506"/>
      <c r="AA239" s="506"/>
      <c r="AB239" s="506"/>
      <c r="AC239" s="506"/>
      <c r="AD239" s="507"/>
      <c r="AE239" s="505"/>
      <c r="AF239" s="506"/>
      <c r="AG239" s="506"/>
      <c r="AH239" s="506"/>
      <c r="AI239" s="506"/>
      <c r="AJ239" s="507"/>
      <c r="AK239" s="505"/>
      <c r="AL239" s="506"/>
      <c r="AM239" s="506"/>
      <c r="AN239" s="506"/>
      <c r="AO239" s="506"/>
      <c r="AP239" s="507"/>
      <c r="AS239" s="458"/>
      <c r="AT239" s="459"/>
      <c r="AU239" s="459"/>
      <c r="AV239" s="459"/>
      <c r="AW239" s="459"/>
      <c r="AX239" s="459"/>
      <c r="AY239" s="460"/>
      <c r="AZ239" s="464"/>
      <c r="BA239" s="459"/>
      <c r="BB239" s="459"/>
      <c r="BC239" s="459"/>
      <c r="BD239" s="459"/>
      <c r="BE239" s="459"/>
      <c r="BF239" s="465"/>
      <c r="BG239" s="189"/>
      <c r="BH239" s="190"/>
      <c r="BI239" s="191" t="str">
        <f>IFERROR(VLOOKUP(BG239,宿泊手当!$A$1:$B$5,2,FALSE),"食事の有無を選択")</f>
        <v>食事の有無を選択</v>
      </c>
      <c r="BJ239" s="189"/>
      <c r="BK239" s="192"/>
      <c r="BL239" s="488">
        <f t="shared" si="26"/>
        <v>0</v>
      </c>
      <c r="BM239" s="489"/>
      <c r="BN239" s="193" t="s">
        <v>4</v>
      </c>
      <c r="BO239" s="458"/>
      <c r="BP239" s="459"/>
      <c r="BQ239" s="459"/>
      <c r="BR239" s="459"/>
      <c r="BS239" s="459"/>
      <c r="BT239" s="459"/>
      <c r="BU239" s="465"/>
      <c r="BV239" s="458"/>
      <c r="BW239" s="459"/>
      <c r="BX239" s="459"/>
      <c r="BY239" s="459"/>
      <c r="BZ239" s="459"/>
      <c r="CA239" s="459"/>
      <c r="CB239" s="465"/>
      <c r="CC239" s="458"/>
      <c r="CD239" s="459"/>
      <c r="CE239" s="459"/>
      <c r="CF239" s="459"/>
      <c r="CG239" s="459"/>
      <c r="CH239" s="459"/>
      <c r="CI239" s="465"/>
      <c r="CJ239" s="458"/>
      <c r="CK239" s="459"/>
      <c r="CL239" s="459"/>
      <c r="CM239" s="459"/>
      <c r="CN239" s="459"/>
      <c r="CO239" s="459"/>
      <c r="CP239" s="465"/>
      <c r="CQ239" s="458"/>
      <c r="CR239" s="459"/>
      <c r="CS239" s="459"/>
      <c r="CT239" s="459"/>
      <c r="CU239" s="459"/>
      <c r="CV239" s="459"/>
      <c r="CW239" s="465"/>
      <c r="CX239" s="458"/>
      <c r="CY239" s="459"/>
      <c r="CZ239" s="459"/>
      <c r="DA239" s="459"/>
      <c r="DB239" s="459"/>
      <c r="DC239" s="459"/>
      <c r="DD239" s="465"/>
      <c r="DE239" s="482"/>
      <c r="DF239" s="483"/>
      <c r="DG239" s="483"/>
      <c r="DH239" s="483"/>
      <c r="DI239" s="483"/>
      <c r="DJ239" s="483"/>
      <c r="DK239" s="173"/>
      <c r="DL239" s="456"/>
    </row>
    <row r="240" spans="2:116" ht="20.25" hidden="1" customHeight="1">
      <c r="B240" s="458"/>
      <c r="C240" s="459"/>
      <c r="D240" s="459"/>
      <c r="E240" s="459"/>
      <c r="F240" s="459"/>
      <c r="G240" s="459"/>
      <c r="H240" s="459"/>
      <c r="I240" s="459"/>
      <c r="J240" s="459"/>
      <c r="K240" s="459"/>
      <c r="L240" s="459"/>
      <c r="M240" s="465"/>
      <c r="N240" s="499"/>
      <c r="O240" s="500"/>
      <c r="P240" s="501"/>
      <c r="S240" s="505"/>
      <c r="T240" s="506"/>
      <c r="U240" s="506"/>
      <c r="V240" s="506"/>
      <c r="W240" s="506"/>
      <c r="X240" s="507"/>
      <c r="Y240" s="505"/>
      <c r="Z240" s="506"/>
      <c r="AA240" s="506"/>
      <c r="AB240" s="506"/>
      <c r="AC240" s="506"/>
      <c r="AD240" s="507"/>
      <c r="AE240" s="505"/>
      <c r="AF240" s="506"/>
      <c r="AG240" s="506"/>
      <c r="AH240" s="506"/>
      <c r="AI240" s="506"/>
      <c r="AJ240" s="507"/>
      <c r="AK240" s="505"/>
      <c r="AL240" s="506"/>
      <c r="AM240" s="506"/>
      <c r="AN240" s="506"/>
      <c r="AO240" s="506"/>
      <c r="AP240" s="507"/>
      <c r="AS240" s="458"/>
      <c r="AT240" s="459"/>
      <c r="AU240" s="459"/>
      <c r="AV240" s="459"/>
      <c r="AW240" s="459"/>
      <c r="AX240" s="459"/>
      <c r="AY240" s="460"/>
      <c r="AZ240" s="464"/>
      <c r="BA240" s="459"/>
      <c r="BB240" s="459"/>
      <c r="BC240" s="459"/>
      <c r="BD240" s="459"/>
      <c r="BE240" s="459"/>
      <c r="BF240" s="465"/>
      <c r="BG240" s="189"/>
      <c r="BH240" s="190"/>
      <c r="BI240" s="191" t="str">
        <f>IFERROR(VLOOKUP(BG240,宿泊手当!$A$1:$B$5,2,FALSE),"食事の有無を選択")</f>
        <v>食事の有無を選択</v>
      </c>
      <c r="BJ240" s="189"/>
      <c r="BK240" s="192"/>
      <c r="BL240" s="488">
        <f t="shared" si="26"/>
        <v>0</v>
      </c>
      <c r="BM240" s="489"/>
      <c r="BN240" s="193" t="s">
        <v>4</v>
      </c>
      <c r="BO240" s="458"/>
      <c r="BP240" s="459"/>
      <c r="BQ240" s="459"/>
      <c r="BR240" s="459"/>
      <c r="BS240" s="459"/>
      <c r="BT240" s="459"/>
      <c r="BU240" s="465"/>
      <c r="BV240" s="458"/>
      <c r="BW240" s="459"/>
      <c r="BX240" s="459"/>
      <c r="BY240" s="459"/>
      <c r="BZ240" s="459"/>
      <c r="CA240" s="459"/>
      <c r="CB240" s="465"/>
      <c r="CC240" s="458"/>
      <c r="CD240" s="459"/>
      <c r="CE240" s="459"/>
      <c r="CF240" s="459"/>
      <c r="CG240" s="459"/>
      <c r="CH240" s="459"/>
      <c r="CI240" s="465"/>
      <c r="CJ240" s="458"/>
      <c r="CK240" s="459"/>
      <c r="CL240" s="459"/>
      <c r="CM240" s="459"/>
      <c r="CN240" s="459"/>
      <c r="CO240" s="459"/>
      <c r="CP240" s="465"/>
      <c r="CQ240" s="458"/>
      <c r="CR240" s="459"/>
      <c r="CS240" s="459"/>
      <c r="CT240" s="459"/>
      <c r="CU240" s="459"/>
      <c r="CV240" s="459"/>
      <c r="CW240" s="465"/>
      <c r="CX240" s="458"/>
      <c r="CY240" s="459"/>
      <c r="CZ240" s="459"/>
      <c r="DA240" s="459"/>
      <c r="DB240" s="459"/>
      <c r="DC240" s="459"/>
      <c r="DD240" s="465"/>
      <c r="DE240" s="482"/>
      <c r="DF240" s="483"/>
      <c r="DG240" s="483"/>
      <c r="DH240" s="483"/>
      <c r="DI240" s="483"/>
      <c r="DJ240" s="483"/>
      <c r="DK240" s="173"/>
      <c r="DL240" s="456"/>
    </row>
    <row r="241" spans="2:116" ht="20.25" hidden="1" customHeight="1">
      <c r="B241" s="458"/>
      <c r="C241" s="459"/>
      <c r="D241" s="459"/>
      <c r="E241" s="459"/>
      <c r="F241" s="459"/>
      <c r="G241" s="459"/>
      <c r="H241" s="459"/>
      <c r="I241" s="459"/>
      <c r="J241" s="459"/>
      <c r="K241" s="459"/>
      <c r="L241" s="459"/>
      <c r="M241" s="465"/>
      <c r="N241" s="499"/>
      <c r="O241" s="500"/>
      <c r="P241" s="501"/>
      <c r="S241" s="505"/>
      <c r="T241" s="506"/>
      <c r="U241" s="506"/>
      <c r="V241" s="506"/>
      <c r="W241" s="506"/>
      <c r="X241" s="507"/>
      <c r="Y241" s="505"/>
      <c r="Z241" s="506"/>
      <c r="AA241" s="506"/>
      <c r="AB241" s="506"/>
      <c r="AC241" s="506"/>
      <c r="AD241" s="507"/>
      <c r="AE241" s="505"/>
      <c r="AF241" s="506"/>
      <c r="AG241" s="506"/>
      <c r="AH241" s="506"/>
      <c r="AI241" s="506"/>
      <c r="AJ241" s="507"/>
      <c r="AK241" s="505"/>
      <c r="AL241" s="506"/>
      <c r="AM241" s="506"/>
      <c r="AN241" s="506"/>
      <c r="AO241" s="506"/>
      <c r="AP241" s="507"/>
      <c r="AS241" s="458"/>
      <c r="AT241" s="459"/>
      <c r="AU241" s="459"/>
      <c r="AV241" s="459"/>
      <c r="AW241" s="459"/>
      <c r="AX241" s="459"/>
      <c r="AY241" s="460"/>
      <c r="AZ241" s="464"/>
      <c r="BA241" s="459"/>
      <c r="BB241" s="459"/>
      <c r="BC241" s="459"/>
      <c r="BD241" s="459"/>
      <c r="BE241" s="459"/>
      <c r="BF241" s="465"/>
      <c r="BG241" s="189"/>
      <c r="BH241" s="190"/>
      <c r="BI241" s="191" t="str">
        <f>IFERROR(VLOOKUP(BG241,宿泊手当!$A$1:$B$5,2,FALSE),"食事の有無を選択")</f>
        <v>食事の有無を選択</v>
      </c>
      <c r="BJ241" s="189"/>
      <c r="BK241" s="192"/>
      <c r="BL241" s="488">
        <f t="shared" si="26"/>
        <v>0</v>
      </c>
      <c r="BM241" s="489"/>
      <c r="BN241" s="193" t="s">
        <v>4</v>
      </c>
      <c r="BO241" s="458"/>
      <c r="BP241" s="459"/>
      <c r="BQ241" s="459"/>
      <c r="BR241" s="459"/>
      <c r="BS241" s="459"/>
      <c r="BT241" s="459"/>
      <c r="BU241" s="465"/>
      <c r="BV241" s="458"/>
      <c r="BW241" s="459"/>
      <c r="BX241" s="459"/>
      <c r="BY241" s="459"/>
      <c r="BZ241" s="459"/>
      <c r="CA241" s="459"/>
      <c r="CB241" s="465"/>
      <c r="CC241" s="458"/>
      <c r="CD241" s="459"/>
      <c r="CE241" s="459"/>
      <c r="CF241" s="459"/>
      <c r="CG241" s="459"/>
      <c r="CH241" s="459"/>
      <c r="CI241" s="465"/>
      <c r="CJ241" s="458"/>
      <c r="CK241" s="459"/>
      <c r="CL241" s="459"/>
      <c r="CM241" s="459"/>
      <c r="CN241" s="459"/>
      <c r="CO241" s="459"/>
      <c r="CP241" s="465"/>
      <c r="CQ241" s="458"/>
      <c r="CR241" s="459"/>
      <c r="CS241" s="459"/>
      <c r="CT241" s="459"/>
      <c r="CU241" s="459"/>
      <c r="CV241" s="459"/>
      <c r="CW241" s="465"/>
      <c r="CX241" s="458"/>
      <c r="CY241" s="459"/>
      <c r="CZ241" s="459"/>
      <c r="DA241" s="459"/>
      <c r="DB241" s="459"/>
      <c r="DC241" s="459"/>
      <c r="DD241" s="465"/>
      <c r="DE241" s="482"/>
      <c r="DF241" s="483"/>
      <c r="DG241" s="483"/>
      <c r="DH241" s="483"/>
      <c r="DI241" s="483"/>
      <c r="DJ241" s="483"/>
      <c r="DK241" s="173"/>
      <c r="DL241" s="456"/>
    </row>
    <row r="242" spans="2:116" ht="20.25" hidden="1" customHeight="1">
      <c r="B242" s="458"/>
      <c r="C242" s="459"/>
      <c r="D242" s="459"/>
      <c r="E242" s="459"/>
      <c r="F242" s="459"/>
      <c r="G242" s="459"/>
      <c r="H242" s="459"/>
      <c r="I242" s="459"/>
      <c r="J242" s="459"/>
      <c r="K242" s="459"/>
      <c r="L242" s="459"/>
      <c r="M242" s="465"/>
      <c r="N242" s="499"/>
      <c r="O242" s="500"/>
      <c r="P242" s="501"/>
      <c r="S242" s="505"/>
      <c r="T242" s="506"/>
      <c r="U242" s="506"/>
      <c r="V242" s="506"/>
      <c r="W242" s="506"/>
      <c r="X242" s="507"/>
      <c r="Y242" s="505"/>
      <c r="Z242" s="506"/>
      <c r="AA242" s="506"/>
      <c r="AB242" s="506"/>
      <c r="AC242" s="506"/>
      <c r="AD242" s="507"/>
      <c r="AE242" s="505"/>
      <c r="AF242" s="506"/>
      <c r="AG242" s="506"/>
      <c r="AH242" s="506"/>
      <c r="AI242" s="506"/>
      <c r="AJ242" s="507"/>
      <c r="AK242" s="505"/>
      <c r="AL242" s="506"/>
      <c r="AM242" s="506"/>
      <c r="AN242" s="506"/>
      <c r="AO242" s="506"/>
      <c r="AP242" s="507"/>
      <c r="AS242" s="458"/>
      <c r="AT242" s="459"/>
      <c r="AU242" s="459"/>
      <c r="AV242" s="459"/>
      <c r="AW242" s="459"/>
      <c r="AX242" s="459"/>
      <c r="AY242" s="460"/>
      <c r="AZ242" s="464"/>
      <c r="BA242" s="459"/>
      <c r="BB242" s="459"/>
      <c r="BC242" s="459"/>
      <c r="BD242" s="459"/>
      <c r="BE242" s="459"/>
      <c r="BF242" s="465"/>
      <c r="BG242" s="189"/>
      <c r="BH242" s="190"/>
      <c r="BI242" s="191" t="str">
        <f>IFERROR(VLOOKUP(BG242,宿泊手当!$A$1:$B$5,2,FALSE),"食事の有無を選択")</f>
        <v>食事の有無を選択</v>
      </c>
      <c r="BJ242" s="189"/>
      <c r="BK242" s="192"/>
      <c r="BL242" s="488">
        <f t="shared" si="26"/>
        <v>0</v>
      </c>
      <c r="BM242" s="489"/>
      <c r="BN242" s="193" t="s">
        <v>4</v>
      </c>
      <c r="BO242" s="458"/>
      <c r="BP242" s="459"/>
      <c r="BQ242" s="459"/>
      <c r="BR242" s="459"/>
      <c r="BS242" s="459"/>
      <c r="BT242" s="459"/>
      <c r="BU242" s="465"/>
      <c r="BV242" s="458"/>
      <c r="BW242" s="459"/>
      <c r="BX242" s="459"/>
      <c r="BY242" s="459"/>
      <c r="BZ242" s="459"/>
      <c r="CA242" s="459"/>
      <c r="CB242" s="465"/>
      <c r="CC242" s="458"/>
      <c r="CD242" s="459"/>
      <c r="CE242" s="459"/>
      <c r="CF242" s="459"/>
      <c r="CG242" s="459"/>
      <c r="CH242" s="459"/>
      <c r="CI242" s="465"/>
      <c r="CJ242" s="458"/>
      <c r="CK242" s="459"/>
      <c r="CL242" s="459"/>
      <c r="CM242" s="459"/>
      <c r="CN242" s="459"/>
      <c r="CO242" s="459"/>
      <c r="CP242" s="465"/>
      <c r="CQ242" s="458"/>
      <c r="CR242" s="459"/>
      <c r="CS242" s="459"/>
      <c r="CT242" s="459"/>
      <c r="CU242" s="459"/>
      <c r="CV242" s="459"/>
      <c r="CW242" s="465"/>
      <c r="CX242" s="458"/>
      <c r="CY242" s="459"/>
      <c r="CZ242" s="459"/>
      <c r="DA242" s="459"/>
      <c r="DB242" s="459"/>
      <c r="DC242" s="459"/>
      <c r="DD242" s="465"/>
      <c r="DE242" s="482"/>
      <c r="DF242" s="483"/>
      <c r="DG242" s="483"/>
      <c r="DH242" s="483"/>
      <c r="DI242" s="483"/>
      <c r="DJ242" s="483"/>
      <c r="DK242" s="173"/>
      <c r="DL242" s="456"/>
    </row>
    <row r="243" spans="2:116" ht="15.75" hidden="1" customHeight="1">
      <c r="B243" s="461"/>
      <c r="C243" s="462"/>
      <c r="D243" s="462"/>
      <c r="E243" s="462"/>
      <c r="F243" s="462"/>
      <c r="G243" s="462"/>
      <c r="H243" s="462"/>
      <c r="I243" s="462"/>
      <c r="J243" s="462"/>
      <c r="K243" s="462"/>
      <c r="L243" s="462"/>
      <c r="M243" s="467"/>
      <c r="N243" s="499"/>
      <c r="O243" s="500"/>
      <c r="P243" s="501"/>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1"/>
      <c r="AT243" s="462"/>
      <c r="AU243" s="462"/>
      <c r="AV243" s="462"/>
      <c r="AW243" s="462"/>
      <c r="AX243" s="462"/>
      <c r="AY243" s="463"/>
      <c r="AZ243" s="466"/>
      <c r="BA243" s="462"/>
      <c r="BB243" s="462"/>
      <c r="BC243" s="462"/>
      <c r="BD243" s="462"/>
      <c r="BE243" s="462"/>
      <c r="BF243" s="467"/>
      <c r="BG243" s="493" t="s">
        <v>210</v>
      </c>
      <c r="BH243" s="494"/>
      <c r="BI243" s="494"/>
      <c r="BJ243" s="494"/>
      <c r="BK243" s="494"/>
      <c r="BL243" s="494"/>
      <c r="BM243" s="494"/>
      <c r="BN243" s="495"/>
      <c r="BO243" s="461"/>
      <c r="BP243" s="462"/>
      <c r="BQ243" s="462"/>
      <c r="BR243" s="462"/>
      <c r="BS243" s="462"/>
      <c r="BT243" s="462"/>
      <c r="BU243" s="467"/>
      <c r="BV243" s="461"/>
      <c r="BW243" s="462"/>
      <c r="BX243" s="462"/>
      <c r="BY243" s="462"/>
      <c r="BZ243" s="462"/>
      <c r="CA243" s="462"/>
      <c r="CB243" s="467"/>
      <c r="CC243" s="461"/>
      <c r="CD243" s="462"/>
      <c r="CE243" s="462"/>
      <c r="CF243" s="462"/>
      <c r="CG243" s="462"/>
      <c r="CH243" s="462"/>
      <c r="CI243" s="467"/>
      <c r="CJ243" s="461"/>
      <c r="CK243" s="462"/>
      <c r="CL243" s="462"/>
      <c r="CM243" s="462"/>
      <c r="CN243" s="462"/>
      <c r="CO243" s="462"/>
      <c r="CP243" s="467"/>
      <c r="CQ243" s="461"/>
      <c r="CR243" s="462"/>
      <c r="CS243" s="462"/>
      <c r="CT243" s="462"/>
      <c r="CU243" s="462"/>
      <c r="CV243" s="462"/>
      <c r="CW243" s="467"/>
      <c r="CX243" s="461"/>
      <c r="CY243" s="462"/>
      <c r="CZ243" s="462"/>
      <c r="DA243" s="462"/>
      <c r="DB243" s="462"/>
      <c r="DC243" s="462"/>
      <c r="DD243" s="467"/>
      <c r="DE243" s="197"/>
      <c r="DF243" s="198"/>
      <c r="DG243" s="198"/>
      <c r="DH243" s="198"/>
      <c r="DI243" s="198"/>
      <c r="DJ243" s="198"/>
      <c r="DK243" s="199" t="s">
        <v>4</v>
      </c>
    </row>
    <row r="244" spans="2:116" ht="9.75" hidden="1" customHeight="1">
      <c r="B244" s="496"/>
      <c r="C244" s="497"/>
      <c r="D244" s="497"/>
      <c r="E244" s="497"/>
      <c r="F244" s="497"/>
      <c r="G244" s="497"/>
      <c r="H244" s="497"/>
      <c r="I244" s="497"/>
      <c r="J244" s="497"/>
      <c r="K244" s="497"/>
      <c r="L244" s="497"/>
      <c r="M244" s="498"/>
      <c r="N244" s="499">
        <v>14</v>
      </c>
      <c r="O244" s="500"/>
      <c r="P244" s="501"/>
      <c r="S244" s="502"/>
      <c r="T244" s="503"/>
      <c r="U244" s="503"/>
      <c r="V244" s="503"/>
      <c r="W244" s="503"/>
      <c r="X244" s="504"/>
      <c r="Y244" s="502"/>
      <c r="Z244" s="503"/>
      <c r="AA244" s="503"/>
      <c r="AB244" s="503"/>
      <c r="AC244" s="503"/>
      <c r="AD244" s="504"/>
      <c r="AE244" s="502"/>
      <c r="AF244" s="503"/>
      <c r="AG244" s="503"/>
      <c r="AH244" s="503"/>
      <c r="AI244" s="503"/>
      <c r="AJ244" s="504"/>
      <c r="AK244" s="502">
        <f>SUM(S244:AJ260)</f>
        <v>0</v>
      </c>
      <c r="AL244" s="503"/>
      <c r="AM244" s="503"/>
      <c r="AN244" s="503"/>
      <c r="AO244" s="503"/>
      <c r="AP244" s="504"/>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172"/>
      <c r="CY244" s="169"/>
      <c r="CZ244" s="169"/>
      <c r="DA244" s="169"/>
      <c r="DB244" s="169"/>
      <c r="DC244" s="169"/>
      <c r="DD244" s="171"/>
      <c r="DE244" s="480">
        <f>SUM(AS245:DD245)</f>
        <v>0</v>
      </c>
      <c r="DF244" s="481"/>
      <c r="DG244" s="481"/>
      <c r="DH244" s="481"/>
      <c r="DI244" s="481"/>
      <c r="DJ244" s="481"/>
      <c r="DK244" s="171"/>
    </row>
    <row r="245" spans="2:116" ht="18.75" hidden="1" customHeight="1">
      <c r="B245" s="458"/>
      <c r="C245" s="459"/>
      <c r="D245" s="459"/>
      <c r="E245" s="459"/>
      <c r="F245" s="459"/>
      <c r="G245" s="459"/>
      <c r="H245" s="459"/>
      <c r="I245" s="459"/>
      <c r="J245" s="459"/>
      <c r="K245" s="459"/>
      <c r="L245" s="459"/>
      <c r="M245" s="465"/>
      <c r="N245" s="499"/>
      <c r="O245" s="500"/>
      <c r="P245" s="501"/>
      <c r="S245" s="505"/>
      <c r="T245" s="506"/>
      <c r="U245" s="506"/>
      <c r="V245" s="506"/>
      <c r="W245" s="506"/>
      <c r="X245" s="507"/>
      <c r="Y245" s="505"/>
      <c r="Z245" s="506"/>
      <c r="AA245" s="506"/>
      <c r="AB245" s="506"/>
      <c r="AC245" s="506"/>
      <c r="AD245" s="507"/>
      <c r="AE245" s="505"/>
      <c r="AF245" s="506"/>
      <c r="AG245" s="506"/>
      <c r="AH245" s="506"/>
      <c r="AI245" s="506"/>
      <c r="AJ245" s="507"/>
      <c r="AK245" s="505"/>
      <c r="AL245" s="506"/>
      <c r="AM245" s="506"/>
      <c r="AN245" s="506"/>
      <c r="AO245" s="506"/>
      <c r="AP245" s="507"/>
      <c r="AS245" s="484"/>
      <c r="AT245" s="485"/>
      <c r="AU245" s="485"/>
      <c r="AV245" s="485"/>
      <c r="AW245" s="485"/>
      <c r="AX245" s="485"/>
      <c r="AY245" s="486"/>
      <c r="AZ245" s="485"/>
      <c r="BA245" s="485"/>
      <c r="BB245" s="485"/>
      <c r="BC245" s="485"/>
      <c r="BD245" s="485"/>
      <c r="BE245" s="485"/>
      <c r="BF245" s="487"/>
      <c r="BG245" s="484">
        <f>SUM(BL255:BM260)</f>
        <v>0</v>
      </c>
      <c r="BH245" s="485"/>
      <c r="BI245" s="485"/>
      <c r="BJ245" s="485"/>
      <c r="BK245" s="485"/>
      <c r="BL245" s="485"/>
      <c r="BM245" s="485"/>
      <c r="BN245" s="487"/>
      <c r="BO245" s="484"/>
      <c r="BP245" s="485"/>
      <c r="BQ245" s="485"/>
      <c r="BR245" s="485"/>
      <c r="BS245" s="485"/>
      <c r="BT245" s="485"/>
      <c r="BU245" s="487"/>
      <c r="BV245" s="484"/>
      <c r="BW245" s="485"/>
      <c r="BX245" s="485"/>
      <c r="BY245" s="485"/>
      <c r="BZ245" s="485"/>
      <c r="CA245" s="485"/>
      <c r="CB245" s="487"/>
      <c r="CC245" s="484"/>
      <c r="CD245" s="485"/>
      <c r="CE245" s="485"/>
      <c r="CF245" s="485"/>
      <c r="CG245" s="485"/>
      <c r="CH245" s="485"/>
      <c r="CI245" s="487"/>
      <c r="CJ245" s="484"/>
      <c r="CK245" s="485"/>
      <c r="CL245" s="485"/>
      <c r="CM245" s="485"/>
      <c r="CN245" s="485"/>
      <c r="CO245" s="485"/>
      <c r="CP245" s="487"/>
      <c r="CQ245" s="484"/>
      <c r="CR245" s="485"/>
      <c r="CS245" s="485"/>
      <c r="CT245" s="485"/>
      <c r="CU245" s="485"/>
      <c r="CV245" s="485"/>
      <c r="CW245" s="487"/>
      <c r="CX245" s="484"/>
      <c r="CY245" s="485"/>
      <c r="CZ245" s="485"/>
      <c r="DA245" s="485"/>
      <c r="DB245" s="485"/>
      <c r="DC245" s="485"/>
      <c r="DD245" s="487"/>
      <c r="DE245" s="482"/>
      <c r="DF245" s="483"/>
      <c r="DG245" s="483"/>
      <c r="DH245" s="483"/>
      <c r="DI245" s="483"/>
      <c r="DJ245" s="483"/>
      <c r="DK245" s="173"/>
      <c r="DL245" s="158" t="str">
        <f>IF(AK244=DE244,"○","一致していません")</f>
        <v>○</v>
      </c>
    </row>
    <row r="246" spans="2:116" ht="9" hidden="1" customHeight="1">
      <c r="B246" s="458"/>
      <c r="C246" s="459"/>
      <c r="D246" s="459"/>
      <c r="E246" s="459"/>
      <c r="F246" s="459"/>
      <c r="G246" s="459"/>
      <c r="H246" s="459"/>
      <c r="I246" s="459"/>
      <c r="J246" s="459"/>
      <c r="K246" s="459"/>
      <c r="L246" s="459"/>
      <c r="M246" s="465"/>
      <c r="N246" s="499"/>
      <c r="O246" s="500"/>
      <c r="P246" s="501"/>
      <c r="S246" s="505"/>
      <c r="T246" s="506"/>
      <c r="U246" s="506"/>
      <c r="V246" s="506"/>
      <c r="W246" s="506"/>
      <c r="X246" s="507"/>
      <c r="Y246" s="505"/>
      <c r="Z246" s="506"/>
      <c r="AA246" s="506"/>
      <c r="AB246" s="506"/>
      <c r="AC246" s="506"/>
      <c r="AD246" s="507"/>
      <c r="AE246" s="505"/>
      <c r="AF246" s="506"/>
      <c r="AG246" s="506"/>
      <c r="AH246" s="506"/>
      <c r="AI246" s="506"/>
      <c r="AJ246" s="507"/>
      <c r="AK246" s="505"/>
      <c r="AL246" s="506"/>
      <c r="AM246" s="506"/>
      <c r="AN246" s="506"/>
      <c r="AO246" s="506"/>
      <c r="AP246" s="507"/>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174"/>
      <c r="CY246" s="175"/>
      <c r="CZ246" s="175"/>
      <c r="DA246" s="175"/>
      <c r="DB246" s="175"/>
      <c r="DC246" s="175"/>
      <c r="DD246" s="179" t="s">
        <v>4</v>
      </c>
      <c r="DE246" s="482"/>
      <c r="DF246" s="483"/>
      <c r="DG246" s="483"/>
      <c r="DH246" s="483"/>
      <c r="DI246" s="483"/>
      <c r="DJ246" s="483"/>
      <c r="DK246" s="173"/>
      <c r="DL246" s="456"/>
    </row>
    <row r="247" spans="2:116" ht="15" hidden="1" customHeight="1">
      <c r="B247" s="458"/>
      <c r="C247" s="459"/>
      <c r="D247" s="459"/>
      <c r="E247" s="459"/>
      <c r="F247" s="459"/>
      <c r="G247" s="459"/>
      <c r="H247" s="459"/>
      <c r="I247" s="459"/>
      <c r="J247" s="459"/>
      <c r="K247" s="459"/>
      <c r="L247" s="459"/>
      <c r="M247" s="465"/>
      <c r="N247" s="499"/>
      <c r="O247" s="500"/>
      <c r="P247" s="501"/>
      <c r="S247" s="505"/>
      <c r="T247" s="506"/>
      <c r="U247" s="506"/>
      <c r="V247" s="506"/>
      <c r="W247" s="506"/>
      <c r="X247" s="507"/>
      <c r="Y247" s="505"/>
      <c r="Z247" s="506"/>
      <c r="AA247" s="506"/>
      <c r="AB247" s="506"/>
      <c r="AC247" s="506"/>
      <c r="AD247" s="507"/>
      <c r="AE247" s="505"/>
      <c r="AF247" s="506"/>
      <c r="AG247" s="506"/>
      <c r="AH247" s="506"/>
      <c r="AI247" s="506"/>
      <c r="AJ247" s="507"/>
      <c r="AK247" s="505"/>
      <c r="AL247" s="506"/>
      <c r="AM247" s="506"/>
      <c r="AN247" s="506"/>
      <c r="AO247" s="506"/>
      <c r="AP247" s="507"/>
      <c r="AS247" s="180" t="s">
        <v>24</v>
      </c>
      <c r="AT247" s="181"/>
      <c r="AU247" s="181"/>
      <c r="AV247" s="181"/>
      <c r="AW247" s="181"/>
      <c r="AX247" s="181"/>
      <c r="AY247" s="182"/>
      <c r="AZ247" s="181"/>
      <c r="BA247" s="181"/>
      <c r="BB247" s="181"/>
      <c r="BC247" s="181"/>
      <c r="BD247" s="181"/>
      <c r="BE247" s="181"/>
      <c r="BF247" s="183"/>
      <c r="BG247" s="457" t="s">
        <v>194</v>
      </c>
      <c r="BH247" s="457"/>
      <c r="BI247" s="457"/>
      <c r="BJ247" s="457"/>
      <c r="BK247" s="457"/>
      <c r="BL247" s="457"/>
      <c r="BM247" s="457"/>
      <c r="BN247" s="457"/>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184"/>
      <c r="CY247" s="181"/>
      <c r="CZ247" s="181"/>
      <c r="DA247" s="181"/>
      <c r="DB247" s="181"/>
      <c r="DC247" s="181"/>
      <c r="DD247" s="183"/>
      <c r="DE247" s="482"/>
      <c r="DF247" s="483"/>
      <c r="DG247" s="483"/>
      <c r="DH247" s="483"/>
      <c r="DI247" s="483"/>
      <c r="DJ247" s="483"/>
      <c r="DK247" s="173"/>
      <c r="DL247" s="456"/>
    </row>
    <row r="248" spans="2:116" ht="15" hidden="1" customHeight="1">
      <c r="B248" s="458"/>
      <c r="C248" s="459"/>
      <c r="D248" s="459"/>
      <c r="E248" s="459"/>
      <c r="F248" s="459"/>
      <c r="G248" s="459"/>
      <c r="H248" s="459"/>
      <c r="I248" s="459"/>
      <c r="J248" s="459"/>
      <c r="K248" s="459"/>
      <c r="L248" s="459"/>
      <c r="M248" s="465"/>
      <c r="N248" s="499"/>
      <c r="O248" s="500"/>
      <c r="P248" s="501"/>
      <c r="S248" s="505"/>
      <c r="T248" s="506"/>
      <c r="U248" s="506"/>
      <c r="V248" s="506"/>
      <c r="W248" s="506"/>
      <c r="X248" s="507"/>
      <c r="Y248" s="505"/>
      <c r="Z248" s="506"/>
      <c r="AA248" s="506"/>
      <c r="AB248" s="506"/>
      <c r="AC248" s="506"/>
      <c r="AD248" s="507"/>
      <c r="AE248" s="505"/>
      <c r="AF248" s="506"/>
      <c r="AG248" s="506"/>
      <c r="AH248" s="506"/>
      <c r="AI248" s="506"/>
      <c r="AJ248" s="507"/>
      <c r="AK248" s="505"/>
      <c r="AL248" s="506"/>
      <c r="AM248" s="506"/>
      <c r="AN248" s="506"/>
      <c r="AO248" s="506"/>
      <c r="AP248" s="507"/>
      <c r="AS248" s="458"/>
      <c r="AT248" s="459"/>
      <c r="AU248" s="459"/>
      <c r="AV248" s="459"/>
      <c r="AW248" s="459"/>
      <c r="AX248" s="459"/>
      <c r="AY248" s="460"/>
      <c r="AZ248" s="464"/>
      <c r="BA248" s="459"/>
      <c r="BB248" s="459"/>
      <c r="BC248" s="459"/>
      <c r="BD248" s="459"/>
      <c r="BE248" s="459"/>
      <c r="BF248" s="465"/>
      <c r="BG248" s="468" t="s">
        <v>208</v>
      </c>
      <c r="BH248" s="469"/>
      <c r="BI248" s="470" t="s">
        <v>207</v>
      </c>
      <c r="BJ248" s="472" t="s">
        <v>200</v>
      </c>
      <c r="BK248" s="472" t="s">
        <v>205</v>
      </c>
      <c r="BL248" s="474" t="s">
        <v>201</v>
      </c>
      <c r="BM248" s="475"/>
      <c r="BN248" s="476"/>
      <c r="BO248" s="458"/>
      <c r="BP248" s="459"/>
      <c r="BQ248" s="459"/>
      <c r="BR248" s="459"/>
      <c r="BS248" s="459"/>
      <c r="BT248" s="459"/>
      <c r="BU248" s="465"/>
      <c r="BV248" s="458"/>
      <c r="BW248" s="459"/>
      <c r="BX248" s="459"/>
      <c r="BY248" s="459"/>
      <c r="BZ248" s="459"/>
      <c r="CA248" s="459"/>
      <c r="CB248" s="465"/>
      <c r="CC248" s="458"/>
      <c r="CD248" s="459"/>
      <c r="CE248" s="459"/>
      <c r="CF248" s="459"/>
      <c r="CG248" s="459"/>
      <c r="CH248" s="459"/>
      <c r="CI248" s="465"/>
      <c r="CJ248" s="458"/>
      <c r="CK248" s="459"/>
      <c r="CL248" s="459"/>
      <c r="CM248" s="459"/>
      <c r="CN248" s="459"/>
      <c r="CO248" s="459"/>
      <c r="CP248" s="465"/>
      <c r="CQ248" s="458"/>
      <c r="CR248" s="459"/>
      <c r="CS248" s="459"/>
      <c r="CT248" s="459"/>
      <c r="CU248" s="459"/>
      <c r="CV248" s="459"/>
      <c r="CW248" s="465"/>
      <c r="CX248" s="458"/>
      <c r="CY248" s="459"/>
      <c r="CZ248" s="459"/>
      <c r="DA248" s="459"/>
      <c r="DB248" s="459"/>
      <c r="DC248" s="459"/>
      <c r="DD248" s="465"/>
      <c r="DE248" s="482"/>
      <c r="DF248" s="483"/>
      <c r="DG248" s="483"/>
      <c r="DH248" s="483"/>
      <c r="DI248" s="483"/>
      <c r="DJ248" s="483"/>
      <c r="DK248" s="173"/>
      <c r="DL248" s="456"/>
    </row>
    <row r="249" spans="2:116" ht="13.5" hidden="1" customHeight="1">
      <c r="B249" s="458"/>
      <c r="C249" s="459"/>
      <c r="D249" s="459"/>
      <c r="E249" s="459"/>
      <c r="F249" s="459"/>
      <c r="G249" s="459"/>
      <c r="H249" s="459"/>
      <c r="I249" s="459"/>
      <c r="J249" s="459"/>
      <c r="K249" s="459"/>
      <c r="L249" s="459"/>
      <c r="M249" s="465"/>
      <c r="N249" s="499"/>
      <c r="O249" s="500"/>
      <c r="P249" s="501"/>
      <c r="S249" s="505"/>
      <c r="T249" s="506"/>
      <c r="U249" s="506"/>
      <c r="V249" s="506"/>
      <c r="W249" s="506"/>
      <c r="X249" s="507"/>
      <c r="Y249" s="505"/>
      <c r="Z249" s="506"/>
      <c r="AA249" s="506"/>
      <c r="AB249" s="506"/>
      <c r="AC249" s="506"/>
      <c r="AD249" s="507"/>
      <c r="AE249" s="505"/>
      <c r="AF249" s="506"/>
      <c r="AG249" s="506"/>
      <c r="AH249" s="506"/>
      <c r="AI249" s="506"/>
      <c r="AJ249" s="507"/>
      <c r="AK249" s="505"/>
      <c r="AL249" s="506"/>
      <c r="AM249" s="506"/>
      <c r="AN249" s="506"/>
      <c r="AO249" s="506"/>
      <c r="AP249" s="507"/>
      <c r="AS249" s="458"/>
      <c r="AT249" s="459"/>
      <c r="AU249" s="459"/>
      <c r="AV249" s="459"/>
      <c r="AW249" s="459"/>
      <c r="AX249" s="459"/>
      <c r="AY249" s="460"/>
      <c r="AZ249" s="464"/>
      <c r="BA249" s="459"/>
      <c r="BB249" s="459"/>
      <c r="BC249" s="459"/>
      <c r="BD249" s="459"/>
      <c r="BE249" s="459"/>
      <c r="BF249" s="465"/>
      <c r="BG249" s="185" t="s">
        <v>195</v>
      </c>
      <c r="BH249" s="186" t="s">
        <v>3</v>
      </c>
      <c r="BI249" s="471"/>
      <c r="BJ249" s="473"/>
      <c r="BK249" s="473"/>
      <c r="BL249" s="477"/>
      <c r="BM249" s="478"/>
      <c r="BN249" s="479"/>
      <c r="BO249" s="458"/>
      <c r="BP249" s="459"/>
      <c r="BQ249" s="459"/>
      <c r="BR249" s="459"/>
      <c r="BS249" s="459"/>
      <c r="BT249" s="459"/>
      <c r="BU249" s="465"/>
      <c r="BV249" s="458"/>
      <c r="BW249" s="459"/>
      <c r="BX249" s="459"/>
      <c r="BY249" s="459"/>
      <c r="BZ249" s="459"/>
      <c r="CA249" s="459"/>
      <c r="CB249" s="465"/>
      <c r="CC249" s="458"/>
      <c r="CD249" s="459"/>
      <c r="CE249" s="459"/>
      <c r="CF249" s="459"/>
      <c r="CG249" s="459"/>
      <c r="CH249" s="459"/>
      <c r="CI249" s="465"/>
      <c r="CJ249" s="458"/>
      <c r="CK249" s="459"/>
      <c r="CL249" s="459"/>
      <c r="CM249" s="459"/>
      <c r="CN249" s="459"/>
      <c r="CO249" s="459"/>
      <c r="CP249" s="465"/>
      <c r="CQ249" s="458"/>
      <c r="CR249" s="459"/>
      <c r="CS249" s="459"/>
      <c r="CT249" s="459"/>
      <c r="CU249" s="459"/>
      <c r="CV249" s="459"/>
      <c r="CW249" s="465"/>
      <c r="CX249" s="458"/>
      <c r="CY249" s="459"/>
      <c r="CZ249" s="459"/>
      <c r="DA249" s="459"/>
      <c r="DB249" s="459"/>
      <c r="DC249" s="459"/>
      <c r="DD249" s="465"/>
      <c r="DE249" s="482"/>
      <c r="DF249" s="483"/>
      <c r="DG249" s="483"/>
      <c r="DH249" s="483"/>
      <c r="DI249" s="483"/>
      <c r="DJ249" s="483"/>
      <c r="DK249" s="173"/>
      <c r="DL249" s="456"/>
    </row>
    <row r="250" spans="2:116" ht="20.25" hidden="1" customHeight="1">
      <c r="B250" s="458"/>
      <c r="C250" s="459"/>
      <c r="D250" s="459"/>
      <c r="E250" s="459"/>
      <c r="F250" s="459"/>
      <c r="G250" s="459"/>
      <c r="H250" s="459"/>
      <c r="I250" s="459"/>
      <c r="J250" s="459"/>
      <c r="K250" s="459"/>
      <c r="L250" s="459"/>
      <c r="M250" s="465"/>
      <c r="N250" s="499"/>
      <c r="O250" s="500"/>
      <c r="P250" s="501"/>
      <c r="S250" s="505"/>
      <c r="T250" s="506"/>
      <c r="U250" s="506"/>
      <c r="V250" s="506"/>
      <c r="W250" s="506"/>
      <c r="X250" s="507"/>
      <c r="Y250" s="505"/>
      <c r="Z250" s="506"/>
      <c r="AA250" s="506"/>
      <c r="AB250" s="506"/>
      <c r="AC250" s="506"/>
      <c r="AD250" s="507"/>
      <c r="AE250" s="505"/>
      <c r="AF250" s="506"/>
      <c r="AG250" s="506"/>
      <c r="AH250" s="506"/>
      <c r="AI250" s="506"/>
      <c r="AJ250" s="507"/>
      <c r="AK250" s="505"/>
      <c r="AL250" s="506"/>
      <c r="AM250" s="506"/>
      <c r="AN250" s="506"/>
      <c r="AO250" s="506"/>
      <c r="AP250" s="507"/>
      <c r="AS250" s="458"/>
      <c r="AT250" s="459"/>
      <c r="AU250" s="459"/>
      <c r="AV250" s="459"/>
      <c r="AW250" s="459"/>
      <c r="AX250" s="459"/>
      <c r="AY250" s="460"/>
      <c r="AZ250" s="464"/>
      <c r="BA250" s="459"/>
      <c r="BB250" s="459"/>
      <c r="BC250" s="459"/>
      <c r="BD250" s="459"/>
      <c r="BE250" s="459"/>
      <c r="BF250" s="465"/>
      <c r="BG250" s="187"/>
      <c r="BH250" s="221">
        <f>IFERROR(VLOOKUP(【⑤選手強化】事業!AY36,宿泊費基準額!_xlnm.Print_Area,2,FALSE),0)</f>
        <v>0</v>
      </c>
      <c r="BI250" s="222" t="str">
        <f>IFERROR(VLOOKUP(BG250,宿泊手当!$A$1:$B$5,2,FALSE),"食事の有無を選択")</f>
        <v>食事の有無を選択</v>
      </c>
      <c r="BJ250" s="223"/>
      <c r="BK250" s="223"/>
      <c r="BL250" s="490">
        <f>IFERROR(BH250+BI250,0)</f>
        <v>0</v>
      </c>
      <c r="BM250" s="491"/>
      <c r="BN250" s="188" t="s">
        <v>4</v>
      </c>
      <c r="BO250" s="458"/>
      <c r="BP250" s="459"/>
      <c r="BQ250" s="459"/>
      <c r="BR250" s="459"/>
      <c r="BS250" s="459"/>
      <c r="BT250" s="459"/>
      <c r="BU250" s="465"/>
      <c r="BV250" s="458"/>
      <c r="BW250" s="459"/>
      <c r="BX250" s="459"/>
      <c r="BY250" s="459"/>
      <c r="BZ250" s="459"/>
      <c r="CA250" s="459"/>
      <c r="CB250" s="465"/>
      <c r="CC250" s="458"/>
      <c r="CD250" s="459"/>
      <c r="CE250" s="459"/>
      <c r="CF250" s="459"/>
      <c r="CG250" s="459"/>
      <c r="CH250" s="459"/>
      <c r="CI250" s="465"/>
      <c r="CJ250" s="458"/>
      <c r="CK250" s="459"/>
      <c r="CL250" s="459"/>
      <c r="CM250" s="459"/>
      <c r="CN250" s="459"/>
      <c r="CO250" s="459"/>
      <c r="CP250" s="465"/>
      <c r="CQ250" s="458"/>
      <c r="CR250" s="459"/>
      <c r="CS250" s="459"/>
      <c r="CT250" s="459"/>
      <c r="CU250" s="459"/>
      <c r="CV250" s="459"/>
      <c r="CW250" s="465"/>
      <c r="CX250" s="458"/>
      <c r="CY250" s="459"/>
      <c r="CZ250" s="459"/>
      <c r="DA250" s="459"/>
      <c r="DB250" s="459"/>
      <c r="DC250" s="459"/>
      <c r="DD250" s="465"/>
      <c r="DE250" s="482"/>
      <c r="DF250" s="483"/>
      <c r="DG250" s="483"/>
      <c r="DH250" s="483"/>
      <c r="DI250" s="483"/>
      <c r="DJ250" s="483"/>
      <c r="DK250" s="173"/>
      <c r="DL250" s="456"/>
    </row>
    <row r="251" spans="2:116" ht="20.25" hidden="1" customHeight="1">
      <c r="B251" s="458"/>
      <c r="C251" s="459"/>
      <c r="D251" s="459"/>
      <c r="E251" s="459"/>
      <c r="F251" s="459"/>
      <c r="G251" s="459"/>
      <c r="H251" s="459"/>
      <c r="I251" s="459"/>
      <c r="J251" s="459"/>
      <c r="K251" s="459"/>
      <c r="L251" s="459"/>
      <c r="M251" s="465"/>
      <c r="N251" s="499"/>
      <c r="O251" s="500"/>
      <c r="P251" s="501"/>
      <c r="S251" s="505"/>
      <c r="T251" s="506"/>
      <c r="U251" s="506"/>
      <c r="V251" s="506"/>
      <c r="W251" s="506"/>
      <c r="X251" s="507"/>
      <c r="Y251" s="505"/>
      <c r="Z251" s="506"/>
      <c r="AA251" s="506"/>
      <c r="AB251" s="506"/>
      <c r="AC251" s="506"/>
      <c r="AD251" s="507"/>
      <c r="AE251" s="505"/>
      <c r="AF251" s="506"/>
      <c r="AG251" s="506"/>
      <c r="AH251" s="506"/>
      <c r="AI251" s="506"/>
      <c r="AJ251" s="507"/>
      <c r="AK251" s="505"/>
      <c r="AL251" s="506"/>
      <c r="AM251" s="506"/>
      <c r="AN251" s="506"/>
      <c r="AO251" s="506"/>
      <c r="AP251" s="507"/>
      <c r="AS251" s="458"/>
      <c r="AT251" s="459"/>
      <c r="AU251" s="459"/>
      <c r="AV251" s="459"/>
      <c r="AW251" s="459"/>
      <c r="AX251" s="459"/>
      <c r="AY251" s="460"/>
      <c r="AZ251" s="464"/>
      <c r="BA251" s="459"/>
      <c r="BB251" s="459"/>
      <c r="BC251" s="459"/>
      <c r="BD251" s="459"/>
      <c r="BE251" s="459"/>
      <c r="BF251" s="465"/>
      <c r="BG251" s="187"/>
      <c r="BH251" s="221">
        <f>$BH$250</f>
        <v>0</v>
      </c>
      <c r="BI251" s="222" t="str">
        <f>IFERROR(VLOOKUP(BG251,宿泊手当!$A$1:$B$5,2,FALSE),"食事の有無を選択")</f>
        <v>食事の有無を選択</v>
      </c>
      <c r="BJ251" s="223"/>
      <c r="BK251" s="223"/>
      <c r="BL251" s="490">
        <f>IFERROR(BH251+BI251,0)</f>
        <v>0</v>
      </c>
      <c r="BM251" s="491"/>
      <c r="BN251" s="188" t="s">
        <v>4</v>
      </c>
      <c r="BO251" s="458"/>
      <c r="BP251" s="459"/>
      <c r="BQ251" s="459"/>
      <c r="BR251" s="459"/>
      <c r="BS251" s="459"/>
      <c r="BT251" s="459"/>
      <c r="BU251" s="465"/>
      <c r="BV251" s="458"/>
      <c r="BW251" s="459"/>
      <c r="BX251" s="459"/>
      <c r="BY251" s="459"/>
      <c r="BZ251" s="459"/>
      <c r="CA251" s="459"/>
      <c r="CB251" s="465"/>
      <c r="CC251" s="458"/>
      <c r="CD251" s="459"/>
      <c r="CE251" s="459"/>
      <c r="CF251" s="459"/>
      <c r="CG251" s="459"/>
      <c r="CH251" s="459"/>
      <c r="CI251" s="465"/>
      <c r="CJ251" s="458"/>
      <c r="CK251" s="459"/>
      <c r="CL251" s="459"/>
      <c r="CM251" s="459"/>
      <c r="CN251" s="459"/>
      <c r="CO251" s="459"/>
      <c r="CP251" s="465"/>
      <c r="CQ251" s="458"/>
      <c r="CR251" s="459"/>
      <c r="CS251" s="459"/>
      <c r="CT251" s="459"/>
      <c r="CU251" s="459"/>
      <c r="CV251" s="459"/>
      <c r="CW251" s="465"/>
      <c r="CX251" s="458"/>
      <c r="CY251" s="459"/>
      <c r="CZ251" s="459"/>
      <c r="DA251" s="459"/>
      <c r="DB251" s="459"/>
      <c r="DC251" s="459"/>
      <c r="DD251" s="465"/>
      <c r="DE251" s="482"/>
      <c r="DF251" s="483"/>
      <c r="DG251" s="483"/>
      <c r="DH251" s="483"/>
      <c r="DI251" s="483"/>
      <c r="DJ251" s="483"/>
      <c r="DK251" s="173"/>
      <c r="DL251" s="456"/>
    </row>
    <row r="252" spans="2:116" ht="20.25" hidden="1" customHeight="1">
      <c r="B252" s="458"/>
      <c r="C252" s="459"/>
      <c r="D252" s="459"/>
      <c r="E252" s="459"/>
      <c r="F252" s="459"/>
      <c r="G252" s="459"/>
      <c r="H252" s="459"/>
      <c r="I252" s="459"/>
      <c r="J252" s="459"/>
      <c r="K252" s="459"/>
      <c r="L252" s="459"/>
      <c r="M252" s="465"/>
      <c r="N252" s="499"/>
      <c r="O252" s="500"/>
      <c r="P252" s="501"/>
      <c r="S252" s="505"/>
      <c r="T252" s="506"/>
      <c r="U252" s="506"/>
      <c r="V252" s="506"/>
      <c r="W252" s="506"/>
      <c r="X252" s="507"/>
      <c r="Y252" s="505"/>
      <c r="Z252" s="506"/>
      <c r="AA252" s="506"/>
      <c r="AB252" s="506"/>
      <c r="AC252" s="506"/>
      <c r="AD252" s="507"/>
      <c r="AE252" s="505"/>
      <c r="AF252" s="506"/>
      <c r="AG252" s="506"/>
      <c r="AH252" s="506"/>
      <c r="AI252" s="506"/>
      <c r="AJ252" s="507"/>
      <c r="AK252" s="505"/>
      <c r="AL252" s="506"/>
      <c r="AM252" s="506"/>
      <c r="AN252" s="506"/>
      <c r="AO252" s="506"/>
      <c r="AP252" s="507"/>
      <c r="AS252" s="458"/>
      <c r="AT252" s="459"/>
      <c r="AU252" s="459"/>
      <c r="AV252" s="459"/>
      <c r="AW252" s="459"/>
      <c r="AX252" s="459"/>
      <c r="AY252" s="460"/>
      <c r="AZ252" s="464"/>
      <c r="BA252" s="459"/>
      <c r="BB252" s="459"/>
      <c r="BC252" s="459"/>
      <c r="BD252" s="459"/>
      <c r="BE252" s="459"/>
      <c r="BF252" s="465"/>
      <c r="BG252" s="187"/>
      <c r="BH252" s="221">
        <f t="shared" ref="BH252:BH253" si="27">$BH$250</f>
        <v>0</v>
      </c>
      <c r="BI252" s="222" t="str">
        <f>IFERROR(VLOOKUP(BG252,宿泊手当!$A$1:$B$5,2,FALSE),"食事の有無を選択")</f>
        <v>食事の有無を選択</v>
      </c>
      <c r="BJ252" s="223"/>
      <c r="BK252" s="223"/>
      <c r="BL252" s="490">
        <f>IFERROR(BH252+BI252,0)</f>
        <v>0</v>
      </c>
      <c r="BM252" s="491"/>
      <c r="BN252" s="188" t="s">
        <v>4</v>
      </c>
      <c r="BO252" s="458"/>
      <c r="BP252" s="459"/>
      <c r="BQ252" s="459"/>
      <c r="BR252" s="459"/>
      <c r="BS252" s="459"/>
      <c r="BT252" s="459"/>
      <c r="BU252" s="465"/>
      <c r="BV252" s="458"/>
      <c r="BW252" s="459"/>
      <c r="BX252" s="459"/>
      <c r="BY252" s="459"/>
      <c r="BZ252" s="459"/>
      <c r="CA252" s="459"/>
      <c r="CB252" s="465"/>
      <c r="CC252" s="458"/>
      <c r="CD252" s="459"/>
      <c r="CE252" s="459"/>
      <c r="CF252" s="459"/>
      <c r="CG252" s="459"/>
      <c r="CH252" s="459"/>
      <c r="CI252" s="465"/>
      <c r="CJ252" s="458"/>
      <c r="CK252" s="459"/>
      <c r="CL252" s="459"/>
      <c r="CM252" s="459"/>
      <c r="CN252" s="459"/>
      <c r="CO252" s="459"/>
      <c r="CP252" s="465"/>
      <c r="CQ252" s="458"/>
      <c r="CR252" s="459"/>
      <c r="CS252" s="459"/>
      <c r="CT252" s="459"/>
      <c r="CU252" s="459"/>
      <c r="CV252" s="459"/>
      <c r="CW252" s="465"/>
      <c r="CX252" s="458"/>
      <c r="CY252" s="459"/>
      <c r="CZ252" s="459"/>
      <c r="DA252" s="459"/>
      <c r="DB252" s="459"/>
      <c r="DC252" s="459"/>
      <c r="DD252" s="465"/>
      <c r="DE252" s="482"/>
      <c r="DF252" s="483"/>
      <c r="DG252" s="483"/>
      <c r="DH252" s="483"/>
      <c r="DI252" s="483"/>
      <c r="DJ252" s="483"/>
      <c r="DK252" s="173"/>
      <c r="DL252" s="456"/>
    </row>
    <row r="253" spans="2:116" ht="20.25" hidden="1" customHeight="1">
      <c r="B253" s="458"/>
      <c r="C253" s="459"/>
      <c r="D253" s="459"/>
      <c r="E253" s="459"/>
      <c r="F253" s="459"/>
      <c r="G253" s="459"/>
      <c r="H253" s="459"/>
      <c r="I253" s="459"/>
      <c r="J253" s="459"/>
      <c r="K253" s="459"/>
      <c r="L253" s="459"/>
      <c r="M253" s="465"/>
      <c r="N253" s="499"/>
      <c r="O253" s="500"/>
      <c r="P253" s="501"/>
      <c r="S253" s="505"/>
      <c r="T253" s="506"/>
      <c r="U253" s="506"/>
      <c r="V253" s="506"/>
      <c r="W253" s="506"/>
      <c r="X253" s="507"/>
      <c r="Y253" s="505"/>
      <c r="Z253" s="506"/>
      <c r="AA253" s="506"/>
      <c r="AB253" s="506"/>
      <c r="AC253" s="506"/>
      <c r="AD253" s="507"/>
      <c r="AE253" s="505"/>
      <c r="AF253" s="506"/>
      <c r="AG253" s="506"/>
      <c r="AH253" s="506"/>
      <c r="AI253" s="506"/>
      <c r="AJ253" s="507"/>
      <c r="AK253" s="505"/>
      <c r="AL253" s="506"/>
      <c r="AM253" s="506"/>
      <c r="AN253" s="506"/>
      <c r="AO253" s="506"/>
      <c r="AP253" s="507"/>
      <c r="AS253" s="458"/>
      <c r="AT253" s="459"/>
      <c r="AU253" s="459"/>
      <c r="AV253" s="459"/>
      <c r="AW253" s="459"/>
      <c r="AX253" s="459"/>
      <c r="AY253" s="460"/>
      <c r="AZ253" s="464"/>
      <c r="BA253" s="459"/>
      <c r="BB253" s="459"/>
      <c r="BC253" s="459"/>
      <c r="BD253" s="459"/>
      <c r="BE253" s="459"/>
      <c r="BF253" s="465"/>
      <c r="BG253" s="187"/>
      <c r="BH253" s="221">
        <f t="shared" si="27"/>
        <v>0</v>
      </c>
      <c r="BI253" s="222" t="str">
        <f>IFERROR(VLOOKUP(BG253,宿泊手当!$A$1:$B$5,2,FALSE),"食事の有無を選択")</f>
        <v>食事の有無を選択</v>
      </c>
      <c r="BJ253" s="223"/>
      <c r="BK253" s="223"/>
      <c r="BL253" s="490">
        <f>IFERROR(BH253+BI253,0)</f>
        <v>0</v>
      </c>
      <c r="BM253" s="491"/>
      <c r="BN253" s="188" t="s">
        <v>4</v>
      </c>
      <c r="BO253" s="458"/>
      <c r="BP253" s="459"/>
      <c r="BQ253" s="459"/>
      <c r="BR253" s="459"/>
      <c r="BS253" s="459"/>
      <c r="BT253" s="459"/>
      <c r="BU253" s="465"/>
      <c r="BV253" s="458"/>
      <c r="BW253" s="459"/>
      <c r="BX253" s="459"/>
      <c r="BY253" s="459"/>
      <c r="BZ253" s="459"/>
      <c r="CA253" s="459"/>
      <c r="CB253" s="465"/>
      <c r="CC253" s="458"/>
      <c r="CD253" s="459"/>
      <c r="CE253" s="459"/>
      <c r="CF253" s="459"/>
      <c r="CG253" s="459"/>
      <c r="CH253" s="459"/>
      <c r="CI253" s="465"/>
      <c r="CJ253" s="458"/>
      <c r="CK253" s="459"/>
      <c r="CL253" s="459"/>
      <c r="CM253" s="459"/>
      <c r="CN253" s="459"/>
      <c r="CO253" s="459"/>
      <c r="CP253" s="465"/>
      <c r="CQ253" s="458"/>
      <c r="CR253" s="459"/>
      <c r="CS253" s="459"/>
      <c r="CT253" s="459"/>
      <c r="CU253" s="459"/>
      <c r="CV253" s="459"/>
      <c r="CW253" s="465"/>
      <c r="CX253" s="458"/>
      <c r="CY253" s="459"/>
      <c r="CZ253" s="459"/>
      <c r="DA253" s="459"/>
      <c r="DB253" s="459"/>
      <c r="DC253" s="459"/>
      <c r="DD253" s="465"/>
      <c r="DE253" s="482"/>
      <c r="DF253" s="483"/>
      <c r="DG253" s="483"/>
      <c r="DH253" s="483"/>
      <c r="DI253" s="483"/>
      <c r="DJ253" s="483"/>
      <c r="DK253" s="173"/>
      <c r="DL253" s="456"/>
    </row>
    <row r="254" spans="2:116" ht="15" hidden="1" customHeight="1">
      <c r="B254" s="458"/>
      <c r="C254" s="459"/>
      <c r="D254" s="459"/>
      <c r="E254" s="459"/>
      <c r="F254" s="459"/>
      <c r="G254" s="459"/>
      <c r="H254" s="459"/>
      <c r="I254" s="459"/>
      <c r="J254" s="459"/>
      <c r="K254" s="459"/>
      <c r="L254" s="459"/>
      <c r="M254" s="465"/>
      <c r="N254" s="499"/>
      <c r="O254" s="500"/>
      <c r="P254" s="501"/>
      <c r="S254" s="505"/>
      <c r="T254" s="506"/>
      <c r="U254" s="506"/>
      <c r="V254" s="506"/>
      <c r="W254" s="506"/>
      <c r="X254" s="507"/>
      <c r="Y254" s="505"/>
      <c r="Z254" s="506"/>
      <c r="AA254" s="506"/>
      <c r="AB254" s="506"/>
      <c r="AC254" s="506"/>
      <c r="AD254" s="507"/>
      <c r="AE254" s="505"/>
      <c r="AF254" s="506"/>
      <c r="AG254" s="506"/>
      <c r="AH254" s="506"/>
      <c r="AI254" s="506"/>
      <c r="AJ254" s="507"/>
      <c r="AK254" s="505"/>
      <c r="AL254" s="506"/>
      <c r="AM254" s="506"/>
      <c r="AN254" s="506"/>
      <c r="AO254" s="506"/>
      <c r="AP254" s="507"/>
      <c r="AS254" s="458"/>
      <c r="AT254" s="459"/>
      <c r="AU254" s="459"/>
      <c r="AV254" s="459"/>
      <c r="AW254" s="459"/>
      <c r="AX254" s="459"/>
      <c r="AY254" s="460"/>
      <c r="AZ254" s="464"/>
      <c r="BA254" s="459"/>
      <c r="BB254" s="459"/>
      <c r="BC254" s="459"/>
      <c r="BD254" s="459"/>
      <c r="BE254" s="459"/>
      <c r="BF254" s="465"/>
      <c r="BG254" s="492" t="s">
        <v>202</v>
      </c>
      <c r="BH254" s="492"/>
      <c r="BI254" s="492"/>
      <c r="BJ254" s="492"/>
      <c r="BK254" s="492"/>
      <c r="BL254" s="492"/>
      <c r="BM254" s="492"/>
      <c r="BN254" s="492"/>
      <c r="BO254" s="458"/>
      <c r="BP254" s="459"/>
      <c r="BQ254" s="459"/>
      <c r="BR254" s="459"/>
      <c r="BS254" s="459"/>
      <c r="BT254" s="459"/>
      <c r="BU254" s="465"/>
      <c r="BV254" s="458"/>
      <c r="BW254" s="459"/>
      <c r="BX254" s="459"/>
      <c r="BY254" s="459"/>
      <c r="BZ254" s="459"/>
      <c r="CA254" s="459"/>
      <c r="CB254" s="465"/>
      <c r="CC254" s="458"/>
      <c r="CD254" s="459"/>
      <c r="CE254" s="459"/>
      <c r="CF254" s="459"/>
      <c r="CG254" s="459"/>
      <c r="CH254" s="459"/>
      <c r="CI254" s="465"/>
      <c r="CJ254" s="458"/>
      <c r="CK254" s="459"/>
      <c r="CL254" s="459"/>
      <c r="CM254" s="459"/>
      <c r="CN254" s="459"/>
      <c r="CO254" s="459"/>
      <c r="CP254" s="465"/>
      <c r="CQ254" s="458"/>
      <c r="CR254" s="459"/>
      <c r="CS254" s="459"/>
      <c r="CT254" s="459"/>
      <c r="CU254" s="459"/>
      <c r="CV254" s="459"/>
      <c r="CW254" s="465"/>
      <c r="CX254" s="458"/>
      <c r="CY254" s="459"/>
      <c r="CZ254" s="459"/>
      <c r="DA254" s="459"/>
      <c r="DB254" s="459"/>
      <c r="DC254" s="459"/>
      <c r="DD254" s="465"/>
      <c r="DE254" s="482"/>
      <c r="DF254" s="483"/>
      <c r="DG254" s="483"/>
      <c r="DH254" s="483"/>
      <c r="DI254" s="483"/>
      <c r="DJ254" s="483"/>
      <c r="DK254" s="173"/>
      <c r="DL254" s="456"/>
    </row>
    <row r="255" spans="2:116" ht="20.25" hidden="1" customHeight="1">
      <c r="B255" s="458"/>
      <c r="C255" s="459"/>
      <c r="D255" s="459"/>
      <c r="E255" s="459"/>
      <c r="F255" s="459"/>
      <c r="G255" s="459"/>
      <c r="H255" s="459"/>
      <c r="I255" s="459"/>
      <c r="J255" s="459"/>
      <c r="K255" s="459"/>
      <c r="L255" s="459"/>
      <c r="M255" s="465"/>
      <c r="N255" s="499"/>
      <c r="O255" s="500"/>
      <c r="P255" s="501"/>
      <c r="S255" s="505"/>
      <c r="T255" s="506"/>
      <c r="U255" s="506"/>
      <c r="V255" s="506"/>
      <c r="W255" s="506"/>
      <c r="X255" s="507"/>
      <c r="Y255" s="505"/>
      <c r="Z255" s="506"/>
      <c r="AA255" s="506"/>
      <c r="AB255" s="506"/>
      <c r="AC255" s="506"/>
      <c r="AD255" s="507"/>
      <c r="AE255" s="505"/>
      <c r="AF255" s="506"/>
      <c r="AG255" s="506"/>
      <c r="AH255" s="506"/>
      <c r="AI255" s="506"/>
      <c r="AJ255" s="507"/>
      <c r="AK255" s="505"/>
      <c r="AL255" s="506"/>
      <c r="AM255" s="506"/>
      <c r="AN255" s="506"/>
      <c r="AO255" s="506"/>
      <c r="AP255" s="507"/>
      <c r="AS255" s="458"/>
      <c r="AT255" s="459"/>
      <c r="AU255" s="459"/>
      <c r="AV255" s="459"/>
      <c r="AW255" s="459"/>
      <c r="AX255" s="459"/>
      <c r="AY255" s="460"/>
      <c r="AZ255" s="464"/>
      <c r="BA255" s="459"/>
      <c r="BB255" s="459"/>
      <c r="BC255" s="459"/>
      <c r="BD255" s="459"/>
      <c r="BE255" s="459"/>
      <c r="BF255" s="465"/>
      <c r="BG255" s="189"/>
      <c r="BH255" s="190"/>
      <c r="BI255" s="191" t="str">
        <f>IFERROR(VLOOKUP(BG255,宿泊手当!$A$1:$B$5,2,FALSE),"食事の有無を選択")</f>
        <v>食事の有無を選択</v>
      </c>
      <c r="BJ255" s="189"/>
      <c r="BK255" s="192"/>
      <c r="BL255" s="488">
        <f>IFERROR((BH255+BI255)*BJ255*BK255,0)</f>
        <v>0</v>
      </c>
      <c r="BM255" s="489"/>
      <c r="BN255" s="193" t="s">
        <v>4</v>
      </c>
      <c r="BO255" s="458"/>
      <c r="BP255" s="459"/>
      <c r="BQ255" s="459"/>
      <c r="BR255" s="459"/>
      <c r="BS255" s="459"/>
      <c r="BT255" s="459"/>
      <c r="BU255" s="465"/>
      <c r="BV255" s="458"/>
      <c r="BW255" s="459"/>
      <c r="BX255" s="459"/>
      <c r="BY255" s="459"/>
      <c r="BZ255" s="459"/>
      <c r="CA255" s="459"/>
      <c r="CB255" s="465"/>
      <c r="CC255" s="458"/>
      <c r="CD255" s="459"/>
      <c r="CE255" s="459"/>
      <c r="CF255" s="459"/>
      <c r="CG255" s="459"/>
      <c r="CH255" s="459"/>
      <c r="CI255" s="465"/>
      <c r="CJ255" s="458"/>
      <c r="CK255" s="459"/>
      <c r="CL255" s="459"/>
      <c r="CM255" s="459"/>
      <c r="CN255" s="459"/>
      <c r="CO255" s="459"/>
      <c r="CP255" s="465"/>
      <c r="CQ255" s="458"/>
      <c r="CR255" s="459"/>
      <c r="CS255" s="459"/>
      <c r="CT255" s="459"/>
      <c r="CU255" s="459"/>
      <c r="CV255" s="459"/>
      <c r="CW255" s="465"/>
      <c r="CX255" s="458"/>
      <c r="CY255" s="459"/>
      <c r="CZ255" s="459"/>
      <c r="DA255" s="459"/>
      <c r="DB255" s="459"/>
      <c r="DC255" s="459"/>
      <c r="DD255" s="465"/>
      <c r="DE255" s="482"/>
      <c r="DF255" s="483"/>
      <c r="DG255" s="483"/>
      <c r="DH255" s="483"/>
      <c r="DI255" s="483"/>
      <c r="DJ255" s="483"/>
      <c r="DK255" s="173"/>
      <c r="DL255" s="456"/>
    </row>
    <row r="256" spans="2:116" ht="20.25" hidden="1" customHeight="1">
      <c r="B256" s="458"/>
      <c r="C256" s="459"/>
      <c r="D256" s="459"/>
      <c r="E256" s="459"/>
      <c r="F256" s="459"/>
      <c r="G256" s="459"/>
      <c r="H256" s="459"/>
      <c r="I256" s="459"/>
      <c r="J256" s="459"/>
      <c r="K256" s="459"/>
      <c r="L256" s="459"/>
      <c r="M256" s="465"/>
      <c r="N256" s="499"/>
      <c r="O256" s="500"/>
      <c r="P256" s="501"/>
      <c r="S256" s="505"/>
      <c r="T256" s="506"/>
      <c r="U256" s="506"/>
      <c r="V256" s="506"/>
      <c r="W256" s="506"/>
      <c r="X256" s="507"/>
      <c r="Y256" s="505"/>
      <c r="Z256" s="506"/>
      <c r="AA256" s="506"/>
      <c r="AB256" s="506"/>
      <c r="AC256" s="506"/>
      <c r="AD256" s="507"/>
      <c r="AE256" s="505"/>
      <c r="AF256" s="506"/>
      <c r="AG256" s="506"/>
      <c r="AH256" s="506"/>
      <c r="AI256" s="506"/>
      <c r="AJ256" s="507"/>
      <c r="AK256" s="505"/>
      <c r="AL256" s="506"/>
      <c r="AM256" s="506"/>
      <c r="AN256" s="506"/>
      <c r="AO256" s="506"/>
      <c r="AP256" s="507"/>
      <c r="AS256" s="458"/>
      <c r="AT256" s="459"/>
      <c r="AU256" s="459"/>
      <c r="AV256" s="459"/>
      <c r="AW256" s="459"/>
      <c r="AX256" s="459"/>
      <c r="AY256" s="460"/>
      <c r="AZ256" s="464"/>
      <c r="BA256" s="459"/>
      <c r="BB256" s="459"/>
      <c r="BC256" s="459"/>
      <c r="BD256" s="459"/>
      <c r="BE256" s="459"/>
      <c r="BF256" s="465"/>
      <c r="BG256" s="189"/>
      <c r="BH256" s="190"/>
      <c r="BI256" s="191" t="str">
        <f>IFERROR(VLOOKUP(BG256,宿泊手当!$A$1:$B$5,2,FALSE),"食事の有無を選択")</f>
        <v>食事の有無を選択</v>
      </c>
      <c r="BJ256" s="189"/>
      <c r="BK256" s="192"/>
      <c r="BL256" s="488">
        <f t="shared" ref="BL256:BL260" si="28">IFERROR((BH256+BI256)*BJ256*BK256,0)</f>
        <v>0</v>
      </c>
      <c r="BM256" s="489"/>
      <c r="BN256" s="193" t="s">
        <v>4</v>
      </c>
      <c r="BO256" s="458"/>
      <c r="BP256" s="459"/>
      <c r="BQ256" s="459"/>
      <c r="BR256" s="459"/>
      <c r="BS256" s="459"/>
      <c r="BT256" s="459"/>
      <c r="BU256" s="465"/>
      <c r="BV256" s="458"/>
      <c r="BW256" s="459"/>
      <c r="BX256" s="459"/>
      <c r="BY256" s="459"/>
      <c r="BZ256" s="459"/>
      <c r="CA256" s="459"/>
      <c r="CB256" s="465"/>
      <c r="CC256" s="458"/>
      <c r="CD256" s="459"/>
      <c r="CE256" s="459"/>
      <c r="CF256" s="459"/>
      <c r="CG256" s="459"/>
      <c r="CH256" s="459"/>
      <c r="CI256" s="465"/>
      <c r="CJ256" s="458"/>
      <c r="CK256" s="459"/>
      <c r="CL256" s="459"/>
      <c r="CM256" s="459"/>
      <c r="CN256" s="459"/>
      <c r="CO256" s="459"/>
      <c r="CP256" s="465"/>
      <c r="CQ256" s="458"/>
      <c r="CR256" s="459"/>
      <c r="CS256" s="459"/>
      <c r="CT256" s="459"/>
      <c r="CU256" s="459"/>
      <c r="CV256" s="459"/>
      <c r="CW256" s="465"/>
      <c r="CX256" s="458"/>
      <c r="CY256" s="459"/>
      <c r="CZ256" s="459"/>
      <c r="DA256" s="459"/>
      <c r="DB256" s="459"/>
      <c r="DC256" s="459"/>
      <c r="DD256" s="465"/>
      <c r="DE256" s="482"/>
      <c r="DF256" s="483"/>
      <c r="DG256" s="483"/>
      <c r="DH256" s="483"/>
      <c r="DI256" s="483"/>
      <c r="DJ256" s="483"/>
      <c r="DK256" s="173"/>
      <c r="DL256" s="456"/>
    </row>
    <row r="257" spans="2:116" ht="20.25" hidden="1" customHeight="1">
      <c r="B257" s="458"/>
      <c r="C257" s="459"/>
      <c r="D257" s="459"/>
      <c r="E257" s="459"/>
      <c r="F257" s="459"/>
      <c r="G257" s="459"/>
      <c r="H257" s="459"/>
      <c r="I257" s="459"/>
      <c r="J257" s="459"/>
      <c r="K257" s="459"/>
      <c r="L257" s="459"/>
      <c r="M257" s="465"/>
      <c r="N257" s="499"/>
      <c r="O257" s="500"/>
      <c r="P257" s="501"/>
      <c r="S257" s="505"/>
      <c r="T257" s="506"/>
      <c r="U257" s="506"/>
      <c r="V257" s="506"/>
      <c r="W257" s="506"/>
      <c r="X257" s="507"/>
      <c r="Y257" s="505"/>
      <c r="Z257" s="506"/>
      <c r="AA257" s="506"/>
      <c r="AB257" s="506"/>
      <c r="AC257" s="506"/>
      <c r="AD257" s="507"/>
      <c r="AE257" s="505"/>
      <c r="AF257" s="506"/>
      <c r="AG257" s="506"/>
      <c r="AH257" s="506"/>
      <c r="AI257" s="506"/>
      <c r="AJ257" s="507"/>
      <c r="AK257" s="505"/>
      <c r="AL257" s="506"/>
      <c r="AM257" s="506"/>
      <c r="AN257" s="506"/>
      <c r="AO257" s="506"/>
      <c r="AP257" s="507"/>
      <c r="AS257" s="458"/>
      <c r="AT257" s="459"/>
      <c r="AU257" s="459"/>
      <c r="AV257" s="459"/>
      <c r="AW257" s="459"/>
      <c r="AX257" s="459"/>
      <c r="AY257" s="460"/>
      <c r="AZ257" s="464"/>
      <c r="BA257" s="459"/>
      <c r="BB257" s="459"/>
      <c r="BC257" s="459"/>
      <c r="BD257" s="459"/>
      <c r="BE257" s="459"/>
      <c r="BF257" s="465"/>
      <c r="BG257" s="189"/>
      <c r="BH257" s="190"/>
      <c r="BI257" s="191" t="str">
        <f>IFERROR(VLOOKUP(BG257,宿泊手当!$A$1:$B$5,2,FALSE),"食事の有無を選択")</f>
        <v>食事の有無を選択</v>
      </c>
      <c r="BJ257" s="189"/>
      <c r="BK257" s="192"/>
      <c r="BL257" s="488">
        <f t="shared" si="28"/>
        <v>0</v>
      </c>
      <c r="BM257" s="489"/>
      <c r="BN257" s="193" t="s">
        <v>4</v>
      </c>
      <c r="BO257" s="458"/>
      <c r="BP257" s="459"/>
      <c r="BQ257" s="459"/>
      <c r="BR257" s="459"/>
      <c r="BS257" s="459"/>
      <c r="BT257" s="459"/>
      <c r="BU257" s="465"/>
      <c r="BV257" s="458"/>
      <c r="BW257" s="459"/>
      <c r="BX257" s="459"/>
      <c r="BY257" s="459"/>
      <c r="BZ257" s="459"/>
      <c r="CA257" s="459"/>
      <c r="CB257" s="465"/>
      <c r="CC257" s="458"/>
      <c r="CD257" s="459"/>
      <c r="CE257" s="459"/>
      <c r="CF257" s="459"/>
      <c r="CG257" s="459"/>
      <c r="CH257" s="459"/>
      <c r="CI257" s="465"/>
      <c r="CJ257" s="458"/>
      <c r="CK257" s="459"/>
      <c r="CL257" s="459"/>
      <c r="CM257" s="459"/>
      <c r="CN257" s="459"/>
      <c r="CO257" s="459"/>
      <c r="CP257" s="465"/>
      <c r="CQ257" s="458"/>
      <c r="CR257" s="459"/>
      <c r="CS257" s="459"/>
      <c r="CT257" s="459"/>
      <c r="CU257" s="459"/>
      <c r="CV257" s="459"/>
      <c r="CW257" s="465"/>
      <c r="CX257" s="458"/>
      <c r="CY257" s="459"/>
      <c r="CZ257" s="459"/>
      <c r="DA257" s="459"/>
      <c r="DB257" s="459"/>
      <c r="DC257" s="459"/>
      <c r="DD257" s="465"/>
      <c r="DE257" s="482"/>
      <c r="DF257" s="483"/>
      <c r="DG257" s="483"/>
      <c r="DH257" s="483"/>
      <c r="DI257" s="483"/>
      <c r="DJ257" s="483"/>
      <c r="DK257" s="173"/>
      <c r="DL257" s="456"/>
    </row>
    <row r="258" spans="2:116" ht="20.25" hidden="1" customHeight="1">
      <c r="B258" s="458"/>
      <c r="C258" s="459"/>
      <c r="D258" s="459"/>
      <c r="E258" s="459"/>
      <c r="F258" s="459"/>
      <c r="G258" s="459"/>
      <c r="H258" s="459"/>
      <c r="I258" s="459"/>
      <c r="J258" s="459"/>
      <c r="K258" s="459"/>
      <c r="L258" s="459"/>
      <c r="M258" s="465"/>
      <c r="N258" s="499"/>
      <c r="O258" s="500"/>
      <c r="P258" s="501"/>
      <c r="S258" s="505"/>
      <c r="T258" s="506"/>
      <c r="U258" s="506"/>
      <c r="V258" s="506"/>
      <c r="W258" s="506"/>
      <c r="X258" s="507"/>
      <c r="Y258" s="505"/>
      <c r="Z258" s="506"/>
      <c r="AA258" s="506"/>
      <c r="AB258" s="506"/>
      <c r="AC258" s="506"/>
      <c r="AD258" s="507"/>
      <c r="AE258" s="505"/>
      <c r="AF258" s="506"/>
      <c r="AG258" s="506"/>
      <c r="AH258" s="506"/>
      <c r="AI258" s="506"/>
      <c r="AJ258" s="507"/>
      <c r="AK258" s="505"/>
      <c r="AL258" s="506"/>
      <c r="AM258" s="506"/>
      <c r="AN258" s="506"/>
      <c r="AO258" s="506"/>
      <c r="AP258" s="507"/>
      <c r="AS258" s="458"/>
      <c r="AT258" s="459"/>
      <c r="AU258" s="459"/>
      <c r="AV258" s="459"/>
      <c r="AW258" s="459"/>
      <c r="AX258" s="459"/>
      <c r="AY258" s="460"/>
      <c r="AZ258" s="464"/>
      <c r="BA258" s="459"/>
      <c r="BB258" s="459"/>
      <c r="BC258" s="459"/>
      <c r="BD258" s="459"/>
      <c r="BE258" s="459"/>
      <c r="BF258" s="465"/>
      <c r="BG258" s="189"/>
      <c r="BH258" s="190"/>
      <c r="BI258" s="191" t="str">
        <f>IFERROR(VLOOKUP(BG258,宿泊手当!$A$1:$B$5,2,FALSE),"食事の有無を選択")</f>
        <v>食事の有無を選択</v>
      </c>
      <c r="BJ258" s="189"/>
      <c r="BK258" s="192"/>
      <c r="BL258" s="488">
        <f t="shared" si="28"/>
        <v>0</v>
      </c>
      <c r="BM258" s="489"/>
      <c r="BN258" s="193" t="s">
        <v>4</v>
      </c>
      <c r="BO258" s="458"/>
      <c r="BP258" s="459"/>
      <c r="BQ258" s="459"/>
      <c r="BR258" s="459"/>
      <c r="BS258" s="459"/>
      <c r="BT258" s="459"/>
      <c r="BU258" s="465"/>
      <c r="BV258" s="458"/>
      <c r="BW258" s="459"/>
      <c r="BX258" s="459"/>
      <c r="BY258" s="459"/>
      <c r="BZ258" s="459"/>
      <c r="CA258" s="459"/>
      <c r="CB258" s="465"/>
      <c r="CC258" s="458"/>
      <c r="CD258" s="459"/>
      <c r="CE258" s="459"/>
      <c r="CF258" s="459"/>
      <c r="CG258" s="459"/>
      <c r="CH258" s="459"/>
      <c r="CI258" s="465"/>
      <c r="CJ258" s="458"/>
      <c r="CK258" s="459"/>
      <c r="CL258" s="459"/>
      <c r="CM258" s="459"/>
      <c r="CN258" s="459"/>
      <c r="CO258" s="459"/>
      <c r="CP258" s="465"/>
      <c r="CQ258" s="458"/>
      <c r="CR258" s="459"/>
      <c r="CS258" s="459"/>
      <c r="CT258" s="459"/>
      <c r="CU258" s="459"/>
      <c r="CV258" s="459"/>
      <c r="CW258" s="465"/>
      <c r="CX258" s="458"/>
      <c r="CY258" s="459"/>
      <c r="CZ258" s="459"/>
      <c r="DA258" s="459"/>
      <c r="DB258" s="459"/>
      <c r="DC258" s="459"/>
      <c r="DD258" s="465"/>
      <c r="DE258" s="482"/>
      <c r="DF258" s="483"/>
      <c r="DG258" s="483"/>
      <c r="DH258" s="483"/>
      <c r="DI258" s="483"/>
      <c r="DJ258" s="483"/>
      <c r="DK258" s="173"/>
      <c r="DL258" s="456"/>
    </row>
    <row r="259" spans="2:116" ht="20.25" hidden="1" customHeight="1">
      <c r="B259" s="458"/>
      <c r="C259" s="459"/>
      <c r="D259" s="459"/>
      <c r="E259" s="459"/>
      <c r="F259" s="459"/>
      <c r="G259" s="459"/>
      <c r="H259" s="459"/>
      <c r="I259" s="459"/>
      <c r="J259" s="459"/>
      <c r="K259" s="459"/>
      <c r="L259" s="459"/>
      <c r="M259" s="465"/>
      <c r="N259" s="499"/>
      <c r="O259" s="500"/>
      <c r="P259" s="501"/>
      <c r="S259" s="505"/>
      <c r="T259" s="506"/>
      <c r="U259" s="506"/>
      <c r="V259" s="506"/>
      <c r="W259" s="506"/>
      <c r="X259" s="507"/>
      <c r="Y259" s="505"/>
      <c r="Z259" s="506"/>
      <c r="AA259" s="506"/>
      <c r="AB259" s="506"/>
      <c r="AC259" s="506"/>
      <c r="AD259" s="507"/>
      <c r="AE259" s="505"/>
      <c r="AF259" s="506"/>
      <c r="AG259" s="506"/>
      <c r="AH259" s="506"/>
      <c r="AI259" s="506"/>
      <c r="AJ259" s="507"/>
      <c r="AK259" s="505"/>
      <c r="AL259" s="506"/>
      <c r="AM259" s="506"/>
      <c r="AN259" s="506"/>
      <c r="AO259" s="506"/>
      <c r="AP259" s="507"/>
      <c r="AS259" s="458"/>
      <c r="AT259" s="459"/>
      <c r="AU259" s="459"/>
      <c r="AV259" s="459"/>
      <c r="AW259" s="459"/>
      <c r="AX259" s="459"/>
      <c r="AY259" s="460"/>
      <c r="AZ259" s="464"/>
      <c r="BA259" s="459"/>
      <c r="BB259" s="459"/>
      <c r="BC259" s="459"/>
      <c r="BD259" s="459"/>
      <c r="BE259" s="459"/>
      <c r="BF259" s="465"/>
      <c r="BG259" s="189"/>
      <c r="BH259" s="190"/>
      <c r="BI259" s="191" t="str">
        <f>IFERROR(VLOOKUP(BG259,宿泊手当!$A$1:$B$5,2,FALSE),"食事の有無を選択")</f>
        <v>食事の有無を選択</v>
      </c>
      <c r="BJ259" s="189"/>
      <c r="BK259" s="192"/>
      <c r="BL259" s="488">
        <f t="shared" si="28"/>
        <v>0</v>
      </c>
      <c r="BM259" s="489"/>
      <c r="BN259" s="193" t="s">
        <v>4</v>
      </c>
      <c r="BO259" s="458"/>
      <c r="BP259" s="459"/>
      <c r="BQ259" s="459"/>
      <c r="BR259" s="459"/>
      <c r="BS259" s="459"/>
      <c r="BT259" s="459"/>
      <c r="BU259" s="465"/>
      <c r="BV259" s="458"/>
      <c r="BW259" s="459"/>
      <c r="BX259" s="459"/>
      <c r="BY259" s="459"/>
      <c r="BZ259" s="459"/>
      <c r="CA259" s="459"/>
      <c r="CB259" s="465"/>
      <c r="CC259" s="458"/>
      <c r="CD259" s="459"/>
      <c r="CE259" s="459"/>
      <c r="CF259" s="459"/>
      <c r="CG259" s="459"/>
      <c r="CH259" s="459"/>
      <c r="CI259" s="465"/>
      <c r="CJ259" s="458"/>
      <c r="CK259" s="459"/>
      <c r="CL259" s="459"/>
      <c r="CM259" s="459"/>
      <c r="CN259" s="459"/>
      <c r="CO259" s="459"/>
      <c r="CP259" s="465"/>
      <c r="CQ259" s="458"/>
      <c r="CR259" s="459"/>
      <c r="CS259" s="459"/>
      <c r="CT259" s="459"/>
      <c r="CU259" s="459"/>
      <c r="CV259" s="459"/>
      <c r="CW259" s="465"/>
      <c r="CX259" s="458"/>
      <c r="CY259" s="459"/>
      <c r="CZ259" s="459"/>
      <c r="DA259" s="459"/>
      <c r="DB259" s="459"/>
      <c r="DC259" s="459"/>
      <c r="DD259" s="465"/>
      <c r="DE259" s="482"/>
      <c r="DF259" s="483"/>
      <c r="DG259" s="483"/>
      <c r="DH259" s="483"/>
      <c r="DI259" s="483"/>
      <c r="DJ259" s="483"/>
      <c r="DK259" s="173"/>
      <c r="DL259" s="456"/>
    </row>
    <row r="260" spans="2:116" ht="20.25" hidden="1" customHeight="1">
      <c r="B260" s="458"/>
      <c r="C260" s="459"/>
      <c r="D260" s="459"/>
      <c r="E260" s="459"/>
      <c r="F260" s="459"/>
      <c r="G260" s="459"/>
      <c r="H260" s="459"/>
      <c r="I260" s="459"/>
      <c r="J260" s="459"/>
      <c r="K260" s="459"/>
      <c r="L260" s="459"/>
      <c r="M260" s="465"/>
      <c r="N260" s="499"/>
      <c r="O260" s="500"/>
      <c r="P260" s="501"/>
      <c r="S260" s="505"/>
      <c r="T260" s="506"/>
      <c r="U260" s="506"/>
      <c r="V260" s="506"/>
      <c r="W260" s="506"/>
      <c r="X260" s="507"/>
      <c r="Y260" s="505"/>
      <c r="Z260" s="506"/>
      <c r="AA260" s="506"/>
      <c r="AB260" s="506"/>
      <c r="AC260" s="506"/>
      <c r="AD260" s="507"/>
      <c r="AE260" s="505"/>
      <c r="AF260" s="506"/>
      <c r="AG260" s="506"/>
      <c r="AH260" s="506"/>
      <c r="AI260" s="506"/>
      <c r="AJ260" s="507"/>
      <c r="AK260" s="505"/>
      <c r="AL260" s="506"/>
      <c r="AM260" s="506"/>
      <c r="AN260" s="506"/>
      <c r="AO260" s="506"/>
      <c r="AP260" s="507"/>
      <c r="AS260" s="458"/>
      <c r="AT260" s="459"/>
      <c r="AU260" s="459"/>
      <c r="AV260" s="459"/>
      <c r="AW260" s="459"/>
      <c r="AX260" s="459"/>
      <c r="AY260" s="460"/>
      <c r="AZ260" s="464"/>
      <c r="BA260" s="459"/>
      <c r="BB260" s="459"/>
      <c r="BC260" s="459"/>
      <c r="BD260" s="459"/>
      <c r="BE260" s="459"/>
      <c r="BF260" s="465"/>
      <c r="BG260" s="189"/>
      <c r="BH260" s="190"/>
      <c r="BI260" s="191" t="str">
        <f>IFERROR(VLOOKUP(BG260,宿泊手当!$A$1:$B$5,2,FALSE),"食事の有無を選択")</f>
        <v>食事の有無を選択</v>
      </c>
      <c r="BJ260" s="189"/>
      <c r="BK260" s="192"/>
      <c r="BL260" s="488">
        <f t="shared" si="28"/>
        <v>0</v>
      </c>
      <c r="BM260" s="489"/>
      <c r="BN260" s="193" t="s">
        <v>4</v>
      </c>
      <c r="BO260" s="458"/>
      <c r="BP260" s="459"/>
      <c r="BQ260" s="459"/>
      <c r="BR260" s="459"/>
      <c r="BS260" s="459"/>
      <c r="BT260" s="459"/>
      <c r="BU260" s="465"/>
      <c r="BV260" s="458"/>
      <c r="BW260" s="459"/>
      <c r="BX260" s="459"/>
      <c r="BY260" s="459"/>
      <c r="BZ260" s="459"/>
      <c r="CA260" s="459"/>
      <c r="CB260" s="465"/>
      <c r="CC260" s="458"/>
      <c r="CD260" s="459"/>
      <c r="CE260" s="459"/>
      <c r="CF260" s="459"/>
      <c r="CG260" s="459"/>
      <c r="CH260" s="459"/>
      <c r="CI260" s="465"/>
      <c r="CJ260" s="458"/>
      <c r="CK260" s="459"/>
      <c r="CL260" s="459"/>
      <c r="CM260" s="459"/>
      <c r="CN260" s="459"/>
      <c r="CO260" s="459"/>
      <c r="CP260" s="465"/>
      <c r="CQ260" s="458"/>
      <c r="CR260" s="459"/>
      <c r="CS260" s="459"/>
      <c r="CT260" s="459"/>
      <c r="CU260" s="459"/>
      <c r="CV260" s="459"/>
      <c r="CW260" s="465"/>
      <c r="CX260" s="458"/>
      <c r="CY260" s="459"/>
      <c r="CZ260" s="459"/>
      <c r="DA260" s="459"/>
      <c r="DB260" s="459"/>
      <c r="DC260" s="459"/>
      <c r="DD260" s="465"/>
      <c r="DE260" s="482"/>
      <c r="DF260" s="483"/>
      <c r="DG260" s="483"/>
      <c r="DH260" s="483"/>
      <c r="DI260" s="483"/>
      <c r="DJ260" s="483"/>
      <c r="DK260" s="173"/>
      <c r="DL260" s="456"/>
    </row>
    <row r="261" spans="2:116" ht="15.75" hidden="1" customHeight="1">
      <c r="B261" s="461"/>
      <c r="C261" s="462"/>
      <c r="D261" s="462"/>
      <c r="E261" s="462"/>
      <c r="F261" s="462"/>
      <c r="G261" s="462"/>
      <c r="H261" s="462"/>
      <c r="I261" s="462"/>
      <c r="J261" s="462"/>
      <c r="K261" s="462"/>
      <c r="L261" s="462"/>
      <c r="M261" s="467"/>
      <c r="N261" s="499"/>
      <c r="O261" s="500"/>
      <c r="P261" s="501"/>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1"/>
      <c r="AT261" s="462"/>
      <c r="AU261" s="462"/>
      <c r="AV261" s="462"/>
      <c r="AW261" s="462"/>
      <c r="AX261" s="462"/>
      <c r="AY261" s="463"/>
      <c r="AZ261" s="466"/>
      <c r="BA261" s="462"/>
      <c r="BB261" s="462"/>
      <c r="BC261" s="462"/>
      <c r="BD261" s="462"/>
      <c r="BE261" s="462"/>
      <c r="BF261" s="467"/>
      <c r="BG261" s="493" t="s">
        <v>210</v>
      </c>
      <c r="BH261" s="494"/>
      <c r="BI261" s="494"/>
      <c r="BJ261" s="494"/>
      <c r="BK261" s="494"/>
      <c r="BL261" s="494"/>
      <c r="BM261" s="494"/>
      <c r="BN261" s="495"/>
      <c r="BO261" s="461"/>
      <c r="BP261" s="462"/>
      <c r="BQ261" s="462"/>
      <c r="BR261" s="462"/>
      <c r="BS261" s="462"/>
      <c r="BT261" s="462"/>
      <c r="BU261" s="467"/>
      <c r="BV261" s="461"/>
      <c r="BW261" s="462"/>
      <c r="BX261" s="462"/>
      <c r="BY261" s="462"/>
      <c r="BZ261" s="462"/>
      <c r="CA261" s="462"/>
      <c r="CB261" s="467"/>
      <c r="CC261" s="461"/>
      <c r="CD261" s="462"/>
      <c r="CE261" s="462"/>
      <c r="CF261" s="462"/>
      <c r="CG261" s="462"/>
      <c r="CH261" s="462"/>
      <c r="CI261" s="467"/>
      <c r="CJ261" s="461"/>
      <c r="CK261" s="462"/>
      <c r="CL261" s="462"/>
      <c r="CM261" s="462"/>
      <c r="CN261" s="462"/>
      <c r="CO261" s="462"/>
      <c r="CP261" s="467"/>
      <c r="CQ261" s="461"/>
      <c r="CR261" s="462"/>
      <c r="CS261" s="462"/>
      <c r="CT261" s="462"/>
      <c r="CU261" s="462"/>
      <c r="CV261" s="462"/>
      <c r="CW261" s="467"/>
      <c r="CX261" s="461"/>
      <c r="CY261" s="462"/>
      <c r="CZ261" s="462"/>
      <c r="DA261" s="462"/>
      <c r="DB261" s="462"/>
      <c r="DC261" s="462"/>
      <c r="DD261" s="467"/>
      <c r="DE261" s="197"/>
      <c r="DF261" s="198"/>
      <c r="DG261" s="198"/>
      <c r="DH261" s="198"/>
      <c r="DI261" s="198"/>
      <c r="DJ261" s="198"/>
      <c r="DK261" s="199" t="s">
        <v>4</v>
      </c>
    </row>
    <row r="262" spans="2:116" ht="9.75" hidden="1" customHeight="1">
      <c r="B262" s="496"/>
      <c r="C262" s="497"/>
      <c r="D262" s="497"/>
      <c r="E262" s="497"/>
      <c r="F262" s="497"/>
      <c r="G262" s="497"/>
      <c r="H262" s="497"/>
      <c r="I262" s="497"/>
      <c r="J262" s="497"/>
      <c r="K262" s="497"/>
      <c r="L262" s="497"/>
      <c r="M262" s="498"/>
      <c r="N262" s="499">
        <v>15</v>
      </c>
      <c r="O262" s="500"/>
      <c r="P262" s="501"/>
      <c r="S262" s="502"/>
      <c r="T262" s="503"/>
      <c r="U262" s="503"/>
      <c r="V262" s="503"/>
      <c r="W262" s="503"/>
      <c r="X262" s="504"/>
      <c r="Y262" s="502"/>
      <c r="Z262" s="503"/>
      <c r="AA262" s="503"/>
      <c r="AB262" s="503"/>
      <c r="AC262" s="503"/>
      <c r="AD262" s="504"/>
      <c r="AE262" s="502"/>
      <c r="AF262" s="503"/>
      <c r="AG262" s="503"/>
      <c r="AH262" s="503"/>
      <c r="AI262" s="503"/>
      <c r="AJ262" s="504"/>
      <c r="AK262" s="502">
        <f>SUM(S262:AJ278)</f>
        <v>0</v>
      </c>
      <c r="AL262" s="503"/>
      <c r="AM262" s="503"/>
      <c r="AN262" s="503"/>
      <c r="AO262" s="503"/>
      <c r="AP262" s="504"/>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172"/>
      <c r="CY262" s="169"/>
      <c r="CZ262" s="169"/>
      <c r="DA262" s="169"/>
      <c r="DB262" s="169"/>
      <c r="DC262" s="169"/>
      <c r="DD262" s="171"/>
      <c r="DE262" s="480">
        <f>SUM(AS263:DD263)</f>
        <v>0</v>
      </c>
      <c r="DF262" s="481"/>
      <c r="DG262" s="481"/>
      <c r="DH262" s="481"/>
      <c r="DI262" s="481"/>
      <c r="DJ262" s="481"/>
      <c r="DK262" s="171"/>
    </row>
    <row r="263" spans="2:116" ht="18.75" hidden="1" customHeight="1">
      <c r="B263" s="458"/>
      <c r="C263" s="459"/>
      <c r="D263" s="459"/>
      <c r="E263" s="459"/>
      <c r="F263" s="459"/>
      <c r="G263" s="459"/>
      <c r="H263" s="459"/>
      <c r="I263" s="459"/>
      <c r="J263" s="459"/>
      <c r="K263" s="459"/>
      <c r="L263" s="459"/>
      <c r="M263" s="465"/>
      <c r="N263" s="499"/>
      <c r="O263" s="500"/>
      <c r="P263" s="501"/>
      <c r="S263" s="505"/>
      <c r="T263" s="506"/>
      <c r="U263" s="506"/>
      <c r="V263" s="506"/>
      <c r="W263" s="506"/>
      <c r="X263" s="507"/>
      <c r="Y263" s="505"/>
      <c r="Z263" s="506"/>
      <c r="AA263" s="506"/>
      <c r="AB263" s="506"/>
      <c r="AC263" s="506"/>
      <c r="AD263" s="507"/>
      <c r="AE263" s="505"/>
      <c r="AF263" s="506"/>
      <c r="AG263" s="506"/>
      <c r="AH263" s="506"/>
      <c r="AI263" s="506"/>
      <c r="AJ263" s="507"/>
      <c r="AK263" s="505"/>
      <c r="AL263" s="506"/>
      <c r="AM263" s="506"/>
      <c r="AN263" s="506"/>
      <c r="AO263" s="506"/>
      <c r="AP263" s="507"/>
      <c r="AS263" s="484"/>
      <c r="AT263" s="485"/>
      <c r="AU263" s="485"/>
      <c r="AV263" s="485"/>
      <c r="AW263" s="485"/>
      <c r="AX263" s="485"/>
      <c r="AY263" s="486"/>
      <c r="AZ263" s="485"/>
      <c r="BA263" s="485"/>
      <c r="BB263" s="485"/>
      <c r="BC263" s="485"/>
      <c r="BD263" s="485"/>
      <c r="BE263" s="485"/>
      <c r="BF263" s="487"/>
      <c r="BG263" s="484">
        <f>SUM(BL273:BM278)</f>
        <v>0</v>
      </c>
      <c r="BH263" s="485"/>
      <c r="BI263" s="485"/>
      <c r="BJ263" s="485"/>
      <c r="BK263" s="485"/>
      <c r="BL263" s="485"/>
      <c r="BM263" s="485"/>
      <c r="BN263" s="487"/>
      <c r="BO263" s="484"/>
      <c r="BP263" s="485"/>
      <c r="BQ263" s="485"/>
      <c r="BR263" s="485"/>
      <c r="BS263" s="485"/>
      <c r="BT263" s="485"/>
      <c r="BU263" s="487"/>
      <c r="BV263" s="484"/>
      <c r="BW263" s="485"/>
      <c r="BX263" s="485"/>
      <c r="BY263" s="485"/>
      <c r="BZ263" s="485"/>
      <c r="CA263" s="485"/>
      <c r="CB263" s="487"/>
      <c r="CC263" s="484"/>
      <c r="CD263" s="485"/>
      <c r="CE263" s="485"/>
      <c r="CF263" s="485"/>
      <c r="CG263" s="485"/>
      <c r="CH263" s="485"/>
      <c r="CI263" s="487"/>
      <c r="CJ263" s="484"/>
      <c r="CK263" s="485"/>
      <c r="CL263" s="485"/>
      <c r="CM263" s="485"/>
      <c r="CN263" s="485"/>
      <c r="CO263" s="485"/>
      <c r="CP263" s="487"/>
      <c r="CQ263" s="484"/>
      <c r="CR263" s="485"/>
      <c r="CS263" s="485"/>
      <c r="CT263" s="485"/>
      <c r="CU263" s="485"/>
      <c r="CV263" s="485"/>
      <c r="CW263" s="487"/>
      <c r="CX263" s="484"/>
      <c r="CY263" s="485"/>
      <c r="CZ263" s="485"/>
      <c r="DA263" s="485"/>
      <c r="DB263" s="485"/>
      <c r="DC263" s="485"/>
      <c r="DD263" s="487"/>
      <c r="DE263" s="482"/>
      <c r="DF263" s="483"/>
      <c r="DG263" s="483"/>
      <c r="DH263" s="483"/>
      <c r="DI263" s="483"/>
      <c r="DJ263" s="483"/>
      <c r="DK263" s="173"/>
      <c r="DL263" s="158" t="str">
        <f>IF(AK262=DE262,"○","一致していません")</f>
        <v>○</v>
      </c>
    </row>
    <row r="264" spans="2:116" ht="9" hidden="1" customHeight="1">
      <c r="B264" s="458"/>
      <c r="C264" s="459"/>
      <c r="D264" s="459"/>
      <c r="E264" s="459"/>
      <c r="F264" s="459"/>
      <c r="G264" s="459"/>
      <c r="H264" s="459"/>
      <c r="I264" s="459"/>
      <c r="J264" s="459"/>
      <c r="K264" s="459"/>
      <c r="L264" s="459"/>
      <c r="M264" s="465"/>
      <c r="N264" s="499"/>
      <c r="O264" s="500"/>
      <c r="P264" s="501"/>
      <c r="S264" s="505"/>
      <c r="T264" s="506"/>
      <c r="U264" s="506"/>
      <c r="V264" s="506"/>
      <c r="W264" s="506"/>
      <c r="X264" s="507"/>
      <c r="Y264" s="505"/>
      <c r="Z264" s="506"/>
      <c r="AA264" s="506"/>
      <c r="AB264" s="506"/>
      <c r="AC264" s="506"/>
      <c r="AD264" s="507"/>
      <c r="AE264" s="505"/>
      <c r="AF264" s="506"/>
      <c r="AG264" s="506"/>
      <c r="AH264" s="506"/>
      <c r="AI264" s="506"/>
      <c r="AJ264" s="507"/>
      <c r="AK264" s="505"/>
      <c r="AL264" s="506"/>
      <c r="AM264" s="506"/>
      <c r="AN264" s="506"/>
      <c r="AO264" s="506"/>
      <c r="AP264" s="507"/>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174"/>
      <c r="CY264" s="175"/>
      <c r="CZ264" s="175"/>
      <c r="DA264" s="175"/>
      <c r="DB264" s="175"/>
      <c r="DC264" s="175"/>
      <c r="DD264" s="179" t="s">
        <v>4</v>
      </c>
      <c r="DE264" s="482"/>
      <c r="DF264" s="483"/>
      <c r="DG264" s="483"/>
      <c r="DH264" s="483"/>
      <c r="DI264" s="483"/>
      <c r="DJ264" s="483"/>
      <c r="DK264" s="173"/>
      <c r="DL264" s="456"/>
    </row>
    <row r="265" spans="2:116" ht="15" hidden="1" customHeight="1">
      <c r="B265" s="458"/>
      <c r="C265" s="459"/>
      <c r="D265" s="459"/>
      <c r="E265" s="459"/>
      <c r="F265" s="459"/>
      <c r="G265" s="459"/>
      <c r="H265" s="459"/>
      <c r="I265" s="459"/>
      <c r="J265" s="459"/>
      <c r="K265" s="459"/>
      <c r="L265" s="459"/>
      <c r="M265" s="465"/>
      <c r="N265" s="499"/>
      <c r="O265" s="500"/>
      <c r="P265" s="501"/>
      <c r="S265" s="505"/>
      <c r="T265" s="506"/>
      <c r="U265" s="506"/>
      <c r="V265" s="506"/>
      <c r="W265" s="506"/>
      <c r="X265" s="507"/>
      <c r="Y265" s="505"/>
      <c r="Z265" s="506"/>
      <c r="AA265" s="506"/>
      <c r="AB265" s="506"/>
      <c r="AC265" s="506"/>
      <c r="AD265" s="507"/>
      <c r="AE265" s="505"/>
      <c r="AF265" s="506"/>
      <c r="AG265" s="506"/>
      <c r="AH265" s="506"/>
      <c r="AI265" s="506"/>
      <c r="AJ265" s="507"/>
      <c r="AK265" s="505"/>
      <c r="AL265" s="506"/>
      <c r="AM265" s="506"/>
      <c r="AN265" s="506"/>
      <c r="AO265" s="506"/>
      <c r="AP265" s="507"/>
      <c r="AS265" s="180" t="s">
        <v>24</v>
      </c>
      <c r="AT265" s="181"/>
      <c r="AU265" s="181"/>
      <c r="AV265" s="181"/>
      <c r="AW265" s="181"/>
      <c r="AX265" s="181"/>
      <c r="AY265" s="182"/>
      <c r="AZ265" s="181"/>
      <c r="BA265" s="181"/>
      <c r="BB265" s="181"/>
      <c r="BC265" s="181"/>
      <c r="BD265" s="181"/>
      <c r="BE265" s="181"/>
      <c r="BF265" s="183"/>
      <c r="BG265" s="457" t="s">
        <v>194</v>
      </c>
      <c r="BH265" s="457"/>
      <c r="BI265" s="457"/>
      <c r="BJ265" s="457"/>
      <c r="BK265" s="457"/>
      <c r="BL265" s="457"/>
      <c r="BM265" s="457"/>
      <c r="BN265" s="457"/>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184"/>
      <c r="CY265" s="181"/>
      <c r="CZ265" s="181"/>
      <c r="DA265" s="181"/>
      <c r="DB265" s="181"/>
      <c r="DC265" s="181"/>
      <c r="DD265" s="183"/>
      <c r="DE265" s="482"/>
      <c r="DF265" s="483"/>
      <c r="DG265" s="483"/>
      <c r="DH265" s="483"/>
      <c r="DI265" s="483"/>
      <c r="DJ265" s="483"/>
      <c r="DK265" s="173"/>
      <c r="DL265" s="456"/>
    </row>
    <row r="266" spans="2:116" ht="15" hidden="1" customHeight="1">
      <c r="B266" s="458"/>
      <c r="C266" s="459"/>
      <c r="D266" s="459"/>
      <c r="E266" s="459"/>
      <c r="F266" s="459"/>
      <c r="G266" s="459"/>
      <c r="H266" s="459"/>
      <c r="I266" s="459"/>
      <c r="J266" s="459"/>
      <c r="K266" s="459"/>
      <c r="L266" s="459"/>
      <c r="M266" s="465"/>
      <c r="N266" s="499"/>
      <c r="O266" s="500"/>
      <c r="P266" s="501"/>
      <c r="S266" s="505"/>
      <c r="T266" s="506"/>
      <c r="U266" s="506"/>
      <c r="V266" s="506"/>
      <c r="W266" s="506"/>
      <c r="X266" s="507"/>
      <c r="Y266" s="505"/>
      <c r="Z266" s="506"/>
      <c r="AA266" s="506"/>
      <c r="AB266" s="506"/>
      <c r="AC266" s="506"/>
      <c r="AD266" s="507"/>
      <c r="AE266" s="505"/>
      <c r="AF266" s="506"/>
      <c r="AG266" s="506"/>
      <c r="AH266" s="506"/>
      <c r="AI266" s="506"/>
      <c r="AJ266" s="507"/>
      <c r="AK266" s="505"/>
      <c r="AL266" s="506"/>
      <c r="AM266" s="506"/>
      <c r="AN266" s="506"/>
      <c r="AO266" s="506"/>
      <c r="AP266" s="507"/>
      <c r="AS266" s="458"/>
      <c r="AT266" s="459"/>
      <c r="AU266" s="459"/>
      <c r="AV266" s="459"/>
      <c r="AW266" s="459"/>
      <c r="AX266" s="459"/>
      <c r="AY266" s="460"/>
      <c r="AZ266" s="464"/>
      <c r="BA266" s="459"/>
      <c r="BB266" s="459"/>
      <c r="BC266" s="459"/>
      <c r="BD266" s="459"/>
      <c r="BE266" s="459"/>
      <c r="BF266" s="465"/>
      <c r="BG266" s="468" t="s">
        <v>208</v>
      </c>
      <c r="BH266" s="469"/>
      <c r="BI266" s="470" t="s">
        <v>207</v>
      </c>
      <c r="BJ266" s="472" t="s">
        <v>200</v>
      </c>
      <c r="BK266" s="472" t="s">
        <v>205</v>
      </c>
      <c r="BL266" s="474" t="s">
        <v>201</v>
      </c>
      <c r="BM266" s="475"/>
      <c r="BN266" s="476"/>
      <c r="BO266" s="458"/>
      <c r="BP266" s="459"/>
      <c r="BQ266" s="459"/>
      <c r="BR266" s="459"/>
      <c r="BS266" s="459"/>
      <c r="BT266" s="459"/>
      <c r="BU266" s="465"/>
      <c r="BV266" s="458"/>
      <c r="BW266" s="459"/>
      <c r="BX266" s="459"/>
      <c r="BY266" s="459"/>
      <c r="BZ266" s="459"/>
      <c r="CA266" s="459"/>
      <c r="CB266" s="465"/>
      <c r="CC266" s="458"/>
      <c r="CD266" s="459"/>
      <c r="CE266" s="459"/>
      <c r="CF266" s="459"/>
      <c r="CG266" s="459"/>
      <c r="CH266" s="459"/>
      <c r="CI266" s="465"/>
      <c r="CJ266" s="458"/>
      <c r="CK266" s="459"/>
      <c r="CL266" s="459"/>
      <c r="CM266" s="459"/>
      <c r="CN266" s="459"/>
      <c r="CO266" s="459"/>
      <c r="CP266" s="465"/>
      <c r="CQ266" s="458"/>
      <c r="CR266" s="459"/>
      <c r="CS266" s="459"/>
      <c r="CT266" s="459"/>
      <c r="CU266" s="459"/>
      <c r="CV266" s="459"/>
      <c r="CW266" s="465"/>
      <c r="CX266" s="458"/>
      <c r="CY266" s="459"/>
      <c r="CZ266" s="459"/>
      <c r="DA266" s="459"/>
      <c r="DB266" s="459"/>
      <c r="DC266" s="459"/>
      <c r="DD266" s="465"/>
      <c r="DE266" s="482"/>
      <c r="DF266" s="483"/>
      <c r="DG266" s="483"/>
      <c r="DH266" s="483"/>
      <c r="DI266" s="483"/>
      <c r="DJ266" s="483"/>
      <c r="DK266" s="173"/>
      <c r="DL266" s="456"/>
    </row>
    <row r="267" spans="2:116" ht="13.5" hidden="1" customHeight="1">
      <c r="B267" s="458"/>
      <c r="C267" s="459"/>
      <c r="D267" s="459"/>
      <c r="E267" s="459"/>
      <c r="F267" s="459"/>
      <c r="G267" s="459"/>
      <c r="H267" s="459"/>
      <c r="I267" s="459"/>
      <c r="J267" s="459"/>
      <c r="K267" s="459"/>
      <c r="L267" s="459"/>
      <c r="M267" s="465"/>
      <c r="N267" s="499"/>
      <c r="O267" s="500"/>
      <c r="P267" s="501"/>
      <c r="S267" s="505"/>
      <c r="T267" s="506"/>
      <c r="U267" s="506"/>
      <c r="V267" s="506"/>
      <c r="W267" s="506"/>
      <c r="X267" s="507"/>
      <c r="Y267" s="505"/>
      <c r="Z267" s="506"/>
      <c r="AA267" s="506"/>
      <c r="AB267" s="506"/>
      <c r="AC267" s="506"/>
      <c r="AD267" s="507"/>
      <c r="AE267" s="505"/>
      <c r="AF267" s="506"/>
      <c r="AG267" s="506"/>
      <c r="AH267" s="506"/>
      <c r="AI267" s="506"/>
      <c r="AJ267" s="507"/>
      <c r="AK267" s="505"/>
      <c r="AL267" s="506"/>
      <c r="AM267" s="506"/>
      <c r="AN267" s="506"/>
      <c r="AO267" s="506"/>
      <c r="AP267" s="507"/>
      <c r="AS267" s="458"/>
      <c r="AT267" s="459"/>
      <c r="AU267" s="459"/>
      <c r="AV267" s="459"/>
      <c r="AW267" s="459"/>
      <c r="AX267" s="459"/>
      <c r="AY267" s="460"/>
      <c r="AZ267" s="464"/>
      <c r="BA267" s="459"/>
      <c r="BB267" s="459"/>
      <c r="BC267" s="459"/>
      <c r="BD267" s="459"/>
      <c r="BE267" s="459"/>
      <c r="BF267" s="465"/>
      <c r="BG267" s="185" t="s">
        <v>195</v>
      </c>
      <c r="BH267" s="186" t="s">
        <v>3</v>
      </c>
      <c r="BI267" s="471"/>
      <c r="BJ267" s="473"/>
      <c r="BK267" s="473"/>
      <c r="BL267" s="477"/>
      <c r="BM267" s="478"/>
      <c r="BN267" s="479"/>
      <c r="BO267" s="458"/>
      <c r="BP267" s="459"/>
      <c r="BQ267" s="459"/>
      <c r="BR267" s="459"/>
      <c r="BS267" s="459"/>
      <c r="BT267" s="459"/>
      <c r="BU267" s="465"/>
      <c r="BV267" s="458"/>
      <c r="BW267" s="459"/>
      <c r="BX267" s="459"/>
      <c r="BY267" s="459"/>
      <c r="BZ267" s="459"/>
      <c r="CA267" s="459"/>
      <c r="CB267" s="465"/>
      <c r="CC267" s="458"/>
      <c r="CD267" s="459"/>
      <c r="CE267" s="459"/>
      <c r="CF267" s="459"/>
      <c r="CG267" s="459"/>
      <c r="CH267" s="459"/>
      <c r="CI267" s="465"/>
      <c r="CJ267" s="458"/>
      <c r="CK267" s="459"/>
      <c r="CL267" s="459"/>
      <c r="CM267" s="459"/>
      <c r="CN267" s="459"/>
      <c r="CO267" s="459"/>
      <c r="CP267" s="465"/>
      <c r="CQ267" s="458"/>
      <c r="CR267" s="459"/>
      <c r="CS267" s="459"/>
      <c r="CT267" s="459"/>
      <c r="CU267" s="459"/>
      <c r="CV267" s="459"/>
      <c r="CW267" s="465"/>
      <c r="CX267" s="458"/>
      <c r="CY267" s="459"/>
      <c r="CZ267" s="459"/>
      <c r="DA267" s="459"/>
      <c r="DB267" s="459"/>
      <c r="DC267" s="459"/>
      <c r="DD267" s="465"/>
      <c r="DE267" s="482"/>
      <c r="DF267" s="483"/>
      <c r="DG267" s="483"/>
      <c r="DH267" s="483"/>
      <c r="DI267" s="483"/>
      <c r="DJ267" s="483"/>
      <c r="DK267" s="173"/>
      <c r="DL267" s="456"/>
    </row>
    <row r="268" spans="2:116" ht="20.25" hidden="1" customHeight="1">
      <c r="B268" s="458"/>
      <c r="C268" s="459"/>
      <c r="D268" s="459"/>
      <c r="E268" s="459"/>
      <c r="F268" s="459"/>
      <c r="G268" s="459"/>
      <c r="H268" s="459"/>
      <c r="I268" s="459"/>
      <c r="J268" s="459"/>
      <c r="K268" s="459"/>
      <c r="L268" s="459"/>
      <c r="M268" s="465"/>
      <c r="N268" s="499"/>
      <c r="O268" s="500"/>
      <c r="P268" s="501"/>
      <c r="S268" s="505"/>
      <c r="T268" s="506"/>
      <c r="U268" s="506"/>
      <c r="V268" s="506"/>
      <c r="W268" s="506"/>
      <c r="X268" s="507"/>
      <c r="Y268" s="505"/>
      <c r="Z268" s="506"/>
      <c r="AA268" s="506"/>
      <c r="AB268" s="506"/>
      <c r="AC268" s="506"/>
      <c r="AD268" s="507"/>
      <c r="AE268" s="505"/>
      <c r="AF268" s="506"/>
      <c r="AG268" s="506"/>
      <c r="AH268" s="506"/>
      <c r="AI268" s="506"/>
      <c r="AJ268" s="507"/>
      <c r="AK268" s="505"/>
      <c r="AL268" s="506"/>
      <c r="AM268" s="506"/>
      <c r="AN268" s="506"/>
      <c r="AO268" s="506"/>
      <c r="AP268" s="507"/>
      <c r="AS268" s="458"/>
      <c r="AT268" s="459"/>
      <c r="AU268" s="459"/>
      <c r="AV268" s="459"/>
      <c r="AW268" s="459"/>
      <c r="AX268" s="459"/>
      <c r="AY268" s="460"/>
      <c r="AZ268" s="464"/>
      <c r="BA268" s="459"/>
      <c r="BB268" s="459"/>
      <c r="BC268" s="459"/>
      <c r="BD268" s="459"/>
      <c r="BE268" s="459"/>
      <c r="BF268" s="465"/>
      <c r="BG268" s="187"/>
      <c r="BH268" s="221">
        <f>IFERROR(VLOOKUP(【⑤選手強化】事業!AY38,宿泊費基準額!_xlnm.Print_Area,2,FALSE),0)</f>
        <v>0</v>
      </c>
      <c r="BI268" s="222" t="str">
        <f>IFERROR(VLOOKUP(BG268,宿泊手当!$A$1:$B$5,2,FALSE),"食事の有無を選択")</f>
        <v>食事の有無を選択</v>
      </c>
      <c r="BJ268" s="223"/>
      <c r="BK268" s="223"/>
      <c r="BL268" s="490">
        <f>IFERROR(BH268+BI268,0)</f>
        <v>0</v>
      </c>
      <c r="BM268" s="491"/>
      <c r="BN268" s="188" t="s">
        <v>4</v>
      </c>
      <c r="BO268" s="458"/>
      <c r="BP268" s="459"/>
      <c r="BQ268" s="459"/>
      <c r="BR268" s="459"/>
      <c r="BS268" s="459"/>
      <c r="BT268" s="459"/>
      <c r="BU268" s="465"/>
      <c r="BV268" s="458"/>
      <c r="BW268" s="459"/>
      <c r="BX268" s="459"/>
      <c r="BY268" s="459"/>
      <c r="BZ268" s="459"/>
      <c r="CA268" s="459"/>
      <c r="CB268" s="465"/>
      <c r="CC268" s="458"/>
      <c r="CD268" s="459"/>
      <c r="CE268" s="459"/>
      <c r="CF268" s="459"/>
      <c r="CG268" s="459"/>
      <c r="CH268" s="459"/>
      <c r="CI268" s="465"/>
      <c r="CJ268" s="458"/>
      <c r="CK268" s="459"/>
      <c r="CL268" s="459"/>
      <c r="CM268" s="459"/>
      <c r="CN268" s="459"/>
      <c r="CO268" s="459"/>
      <c r="CP268" s="465"/>
      <c r="CQ268" s="458"/>
      <c r="CR268" s="459"/>
      <c r="CS268" s="459"/>
      <c r="CT268" s="459"/>
      <c r="CU268" s="459"/>
      <c r="CV268" s="459"/>
      <c r="CW268" s="465"/>
      <c r="CX268" s="458"/>
      <c r="CY268" s="459"/>
      <c r="CZ268" s="459"/>
      <c r="DA268" s="459"/>
      <c r="DB268" s="459"/>
      <c r="DC268" s="459"/>
      <c r="DD268" s="465"/>
      <c r="DE268" s="482"/>
      <c r="DF268" s="483"/>
      <c r="DG268" s="483"/>
      <c r="DH268" s="483"/>
      <c r="DI268" s="483"/>
      <c r="DJ268" s="483"/>
      <c r="DK268" s="173"/>
      <c r="DL268" s="456"/>
    </row>
    <row r="269" spans="2:116" ht="20.25" hidden="1" customHeight="1">
      <c r="B269" s="458"/>
      <c r="C269" s="459"/>
      <c r="D269" s="459"/>
      <c r="E269" s="459"/>
      <c r="F269" s="459"/>
      <c r="G269" s="459"/>
      <c r="H269" s="459"/>
      <c r="I269" s="459"/>
      <c r="J269" s="459"/>
      <c r="K269" s="459"/>
      <c r="L269" s="459"/>
      <c r="M269" s="465"/>
      <c r="N269" s="499"/>
      <c r="O269" s="500"/>
      <c r="P269" s="501"/>
      <c r="S269" s="505"/>
      <c r="T269" s="506"/>
      <c r="U269" s="506"/>
      <c r="V269" s="506"/>
      <c r="W269" s="506"/>
      <c r="X269" s="507"/>
      <c r="Y269" s="505"/>
      <c r="Z269" s="506"/>
      <c r="AA269" s="506"/>
      <c r="AB269" s="506"/>
      <c r="AC269" s="506"/>
      <c r="AD269" s="507"/>
      <c r="AE269" s="505"/>
      <c r="AF269" s="506"/>
      <c r="AG269" s="506"/>
      <c r="AH269" s="506"/>
      <c r="AI269" s="506"/>
      <c r="AJ269" s="507"/>
      <c r="AK269" s="505"/>
      <c r="AL269" s="506"/>
      <c r="AM269" s="506"/>
      <c r="AN269" s="506"/>
      <c r="AO269" s="506"/>
      <c r="AP269" s="507"/>
      <c r="AS269" s="458"/>
      <c r="AT269" s="459"/>
      <c r="AU269" s="459"/>
      <c r="AV269" s="459"/>
      <c r="AW269" s="459"/>
      <c r="AX269" s="459"/>
      <c r="AY269" s="460"/>
      <c r="AZ269" s="464"/>
      <c r="BA269" s="459"/>
      <c r="BB269" s="459"/>
      <c r="BC269" s="459"/>
      <c r="BD269" s="459"/>
      <c r="BE269" s="459"/>
      <c r="BF269" s="465"/>
      <c r="BG269" s="187"/>
      <c r="BH269" s="221">
        <f>$BH$268</f>
        <v>0</v>
      </c>
      <c r="BI269" s="222" t="str">
        <f>IFERROR(VLOOKUP(BG269,宿泊手当!$A$1:$B$5,2,FALSE),"食事の有無を選択")</f>
        <v>食事の有無を選択</v>
      </c>
      <c r="BJ269" s="223"/>
      <c r="BK269" s="223"/>
      <c r="BL269" s="490">
        <f>IFERROR(BH269+BI269,0)</f>
        <v>0</v>
      </c>
      <c r="BM269" s="491"/>
      <c r="BN269" s="188" t="s">
        <v>4</v>
      </c>
      <c r="BO269" s="458"/>
      <c r="BP269" s="459"/>
      <c r="BQ269" s="459"/>
      <c r="BR269" s="459"/>
      <c r="BS269" s="459"/>
      <c r="BT269" s="459"/>
      <c r="BU269" s="465"/>
      <c r="BV269" s="458"/>
      <c r="BW269" s="459"/>
      <c r="BX269" s="459"/>
      <c r="BY269" s="459"/>
      <c r="BZ269" s="459"/>
      <c r="CA269" s="459"/>
      <c r="CB269" s="465"/>
      <c r="CC269" s="458"/>
      <c r="CD269" s="459"/>
      <c r="CE269" s="459"/>
      <c r="CF269" s="459"/>
      <c r="CG269" s="459"/>
      <c r="CH269" s="459"/>
      <c r="CI269" s="465"/>
      <c r="CJ269" s="458"/>
      <c r="CK269" s="459"/>
      <c r="CL269" s="459"/>
      <c r="CM269" s="459"/>
      <c r="CN269" s="459"/>
      <c r="CO269" s="459"/>
      <c r="CP269" s="465"/>
      <c r="CQ269" s="458"/>
      <c r="CR269" s="459"/>
      <c r="CS269" s="459"/>
      <c r="CT269" s="459"/>
      <c r="CU269" s="459"/>
      <c r="CV269" s="459"/>
      <c r="CW269" s="465"/>
      <c r="CX269" s="458"/>
      <c r="CY269" s="459"/>
      <c r="CZ269" s="459"/>
      <c r="DA269" s="459"/>
      <c r="DB269" s="459"/>
      <c r="DC269" s="459"/>
      <c r="DD269" s="465"/>
      <c r="DE269" s="482"/>
      <c r="DF269" s="483"/>
      <c r="DG269" s="483"/>
      <c r="DH269" s="483"/>
      <c r="DI269" s="483"/>
      <c r="DJ269" s="483"/>
      <c r="DK269" s="173"/>
      <c r="DL269" s="456"/>
    </row>
    <row r="270" spans="2:116" ht="20.25" hidden="1" customHeight="1">
      <c r="B270" s="458"/>
      <c r="C270" s="459"/>
      <c r="D270" s="459"/>
      <c r="E270" s="459"/>
      <c r="F270" s="459"/>
      <c r="G270" s="459"/>
      <c r="H270" s="459"/>
      <c r="I270" s="459"/>
      <c r="J270" s="459"/>
      <c r="K270" s="459"/>
      <c r="L270" s="459"/>
      <c r="M270" s="465"/>
      <c r="N270" s="499"/>
      <c r="O270" s="500"/>
      <c r="P270" s="501"/>
      <c r="S270" s="505"/>
      <c r="T270" s="506"/>
      <c r="U270" s="506"/>
      <c r="V270" s="506"/>
      <c r="W270" s="506"/>
      <c r="X270" s="507"/>
      <c r="Y270" s="505"/>
      <c r="Z270" s="506"/>
      <c r="AA270" s="506"/>
      <c r="AB270" s="506"/>
      <c r="AC270" s="506"/>
      <c r="AD270" s="507"/>
      <c r="AE270" s="505"/>
      <c r="AF270" s="506"/>
      <c r="AG270" s="506"/>
      <c r="AH270" s="506"/>
      <c r="AI270" s="506"/>
      <c r="AJ270" s="507"/>
      <c r="AK270" s="505"/>
      <c r="AL270" s="506"/>
      <c r="AM270" s="506"/>
      <c r="AN270" s="506"/>
      <c r="AO270" s="506"/>
      <c r="AP270" s="507"/>
      <c r="AS270" s="458"/>
      <c r="AT270" s="459"/>
      <c r="AU270" s="459"/>
      <c r="AV270" s="459"/>
      <c r="AW270" s="459"/>
      <c r="AX270" s="459"/>
      <c r="AY270" s="460"/>
      <c r="AZ270" s="464"/>
      <c r="BA270" s="459"/>
      <c r="BB270" s="459"/>
      <c r="BC270" s="459"/>
      <c r="BD270" s="459"/>
      <c r="BE270" s="459"/>
      <c r="BF270" s="465"/>
      <c r="BG270" s="187"/>
      <c r="BH270" s="221">
        <f t="shared" ref="BH270:BH271" si="29">$BH$268</f>
        <v>0</v>
      </c>
      <c r="BI270" s="222" t="str">
        <f>IFERROR(VLOOKUP(BG270,宿泊手当!$A$1:$B$5,2,FALSE),"食事の有無を選択")</f>
        <v>食事の有無を選択</v>
      </c>
      <c r="BJ270" s="223"/>
      <c r="BK270" s="223"/>
      <c r="BL270" s="490">
        <f>IFERROR(BH270+BI270,0)</f>
        <v>0</v>
      </c>
      <c r="BM270" s="491"/>
      <c r="BN270" s="188" t="s">
        <v>4</v>
      </c>
      <c r="BO270" s="458"/>
      <c r="BP270" s="459"/>
      <c r="BQ270" s="459"/>
      <c r="BR270" s="459"/>
      <c r="BS270" s="459"/>
      <c r="BT270" s="459"/>
      <c r="BU270" s="465"/>
      <c r="BV270" s="458"/>
      <c r="BW270" s="459"/>
      <c r="BX270" s="459"/>
      <c r="BY270" s="459"/>
      <c r="BZ270" s="459"/>
      <c r="CA270" s="459"/>
      <c r="CB270" s="465"/>
      <c r="CC270" s="458"/>
      <c r="CD270" s="459"/>
      <c r="CE270" s="459"/>
      <c r="CF270" s="459"/>
      <c r="CG270" s="459"/>
      <c r="CH270" s="459"/>
      <c r="CI270" s="465"/>
      <c r="CJ270" s="458"/>
      <c r="CK270" s="459"/>
      <c r="CL270" s="459"/>
      <c r="CM270" s="459"/>
      <c r="CN270" s="459"/>
      <c r="CO270" s="459"/>
      <c r="CP270" s="465"/>
      <c r="CQ270" s="458"/>
      <c r="CR270" s="459"/>
      <c r="CS270" s="459"/>
      <c r="CT270" s="459"/>
      <c r="CU270" s="459"/>
      <c r="CV270" s="459"/>
      <c r="CW270" s="465"/>
      <c r="CX270" s="458"/>
      <c r="CY270" s="459"/>
      <c r="CZ270" s="459"/>
      <c r="DA270" s="459"/>
      <c r="DB270" s="459"/>
      <c r="DC270" s="459"/>
      <c r="DD270" s="465"/>
      <c r="DE270" s="482"/>
      <c r="DF270" s="483"/>
      <c r="DG270" s="483"/>
      <c r="DH270" s="483"/>
      <c r="DI270" s="483"/>
      <c r="DJ270" s="483"/>
      <c r="DK270" s="173"/>
      <c r="DL270" s="456"/>
    </row>
    <row r="271" spans="2:116" ht="20.25" hidden="1" customHeight="1">
      <c r="B271" s="458"/>
      <c r="C271" s="459"/>
      <c r="D271" s="459"/>
      <c r="E271" s="459"/>
      <c r="F271" s="459"/>
      <c r="G271" s="459"/>
      <c r="H271" s="459"/>
      <c r="I271" s="459"/>
      <c r="J271" s="459"/>
      <c r="K271" s="459"/>
      <c r="L271" s="459"/>
      <c r="M271" s="465"/>
      <c r="N271" s="499"/>
      <c r="O271" s="500"/>
      <c r="P271" s="501"/>
      <c r="S271" s="505"/>
      <c r="T271" s="506"/>
      <c r="U271" s="506"/>
      <c r="V271" s="506"/>
      <c r="W271" s="506"/>
      <c r="X271" s="507"/>
      <c r="Y271" s="505"/>
      <c r="Z271" s="506"/>
      <c r="AA271" s="506"/>
      <c r="AB271" s="506"/>
      <c r="AC271" s="506"/>
      <c r="AD271" s="507"/>
      <c r="AE271" s="505"/>
      <c r="AF271" s="506"/>
      <c r="AG271" s="506"/>
      <c r="AH271" s="506"/>
      <c r="AI271" s="506"/>
      <c r="AJ271" s="507"/>
      <c r="AK271" s="505"/>
      <c r="AL271" s="506"/>
      <c r="AM271" s="506"/>
      <c r="AN271" s="506"/>
      <c r="AO271" s="506"/>
      <c r="AP271" s="507"/>
      <c r="AS271" s="458"/>
      <c r="AT271" s="459"/>
      <c r="AU271" s="459"/>
      <c r="AV271" s="459"/>
      <c r="AW271" s="459"/>
      <c r="AX271" s="459"/>
      <c r="AY271" s="460"/>
      <c r="AZ271" s="464"/>
      <c r="BA271" s="459"/>
      <c r="BB271" s="459"/>
      <c r="BC271" s="459"/>
      <c r="BD271" s="459"/>
      <c r="BE271" s="459"/>
      <c r="BF271" s="465"/>
      <c r="BG271" s="187"/>
      <c r="BH271" s="221">
        <f t="shared" si="29"/>
        <v>0</v>
      </c>
      <c r="BI271" s="222" t="str">
        <f>IFERROR(VLOOKUP(BG271,宿泊手当!$A$1:$B$5,2,FALSE),"食事の有無を選択")</f>
        <v>食事の有無を選択</v>
      </c>
      <c r="BJ271" s="223"/>
      <c r="BK271" s="223"/>
      <c r="BL271" s="490">
        <f>IFERROR(BH271+BI271,0)</f>
        <v>0</v>
      </c>
      <c r="BM271" s="491"/>
      <c r="BN271" s="188" t="s">
        <v>4</v>
      </c>
      <c r="BO271" s="458"/>
      <c r="BP271" s="459"/>
      <c r="BQ271" s="459"/>
      <c r="BR271" s="459"/>
      <c r="BS271" s="459"/>
      <c r="BT271" s="459"/>
      <c r="BU271" s="465"/>
      <c r="BV271" s="458"/>
      <c r="BW271" s="459"/>
      <c r="BX271" s="459"/>
      <c r="BY271" s="459"/>
      <c r="BZ271" s="459"/>
      <c r="CA271" s="459"/>
      <c r="CB271" s="465"/>
      <c r="CC271" s="458"/>
      <c r="CD271" s="459"/>
      <c r="CE271" s="459"/>
      <c r="CF271" s="459"/>
      <c r="CG271" s="459"/>
      <c r="CH271" s="459"/>
      <c r="CI271" s="465"/>
      <c r="CJ271" s="458"/>
      <c r="CK271" s="459"/>
      <c r="CL271" s="459"/>
      <c r="CM271" s="459"/>
      <c r="CN271" s="459"/>
      <c r="CO271" s="459"/>
      <c r="CP271" s="465"/>
      <c r="CQ271" s="458"/>
      <c r="CR271" s="459"/>
      <c r="CS271" s="459"/>
      <c r="CT271" s="459"/>
      <c r="CU271" s="459"/>
      <c r="CV271" s="459"/>
      <c r="CW271" s="465"/>
      <c r="CX271" s="458"/>
      <c r="CY271" s="459"/>
      <c r="CZ271" s="459"/>
      <c r="DA271" s="459"/>
      <c r="DB271" s="459"/>
      <c r="DC271" s="459"/>
      <c r="DD271" s="465"/>
      <c r="DE271" s="482"/>
      <c r="DF271" s="483"/>
      <c r="DG271" s="483"/>
      <c r="DH271" s="483"/>
      <c r="DI271" s="483"/>
      <c r="DJ271" s="483"/>
      <c r="DK271" s="173"/>
      <c r="DL271" s="456"/>
    </row>
    <row r="272" spans="2:116" ht="15" hidden="1" customHeight="1">
      <c r="B272" s="458"/>
      <c r="C272" s="459"/>
      <c r="D272" s="459"/>
      <c r="E272" s="459"/>
      <c r="F272" s="459"/>
      <c r="G272" s="459"/>
      <c r="H272" s="459"/>
      <c r="I272" s="459"/>
      <c r="J272" s="459"/>
      <c r="K272" s="459"/>
      <c r="L272" s="459"/>
      <c r="M272" s="465"/>
      <c r="N272" s="499"/>
      <c r="O272" s="500"/>
      <c r="P272" s="501"/>
      <c r="S272" s="505"/>
      <c r="T272" s="506"/>
      <c r="U272" s="506"/>
      <c r="V272" s="506"/>
      <c r="W272" s="506"/>
      <c r="X272" s="507"/>
      <c r="Y272" s="505"/>
      <c r="Z272" s="506"/>
      <c r="AA272" s="506"/>
      <c r="AB272" s="506"/>
      <c r="AC272" s="506"/>
      <c r="AD272" s="507"/>
      <c r="AE272" s="505"/>
      <c r="AF272" s="506"/>
      <c r="AG272" s="506"/>
      <c r="AH272" s="506"/>
      <c r="AI272" s="506"/>
      <c r="AJ272" s="507"/>
      <c r="AK272" s="505"/>
      <c r="AL272" s="506"/>
      <c r="AM272" s="506"/>
      <c r="AN272" s="506"/>
      <c r="AO272" s="506"/>
      <c r="AP272" s="507"/>
      <c r="AS272" s="458"/>
      <c r="AT272" s="459"/>
      <c r="AU272" s="459"/>
      <c r="AV272" s="459"/>
      <c r="AW272" s="459"/>
      <c r="AX272" s="459"/>
      <c r="AY272" s="460"/>
      <c r="AZ272" s="464"/>
      <c r="BA272" s="459"/>
      <c r="BB272" s="459"/>
      <c r="BC272" s="459"/>
      <c r="BD272" s="459"/>
      <c r="BE272" s="459"/>
      <c r="BF272" s="465"/>
      <c r="BG272" s="492" t="s">
        <v>202</v>
      </c>
      <c r="BH272" s="492"/>
      <c r="BI272" s="492"/>
      <c r="BJ272" s="492"/>
      <c r="BK272" s="492"/>
      <c r="BL272" s="492"/>
      <c r="BM272" s="492"/>
      <c r="BN272" s="492"/>
      <c r="BO272" s="458"/>
      <c r="BP272" s="459"/>
      <c r="BQ272" s="459"/>
      <c r="BR272" s="459"/>
      <c r="BS272" s="459"/>
      <c r="BT272" s="459"/>
      <c r="BU272" s="465"/>
      <c r="BV272" s="458"/>
      <c r="BW272" s="459"/>
      <c r="BX272" s="459"/>
      <c r="BY272" s="459"/>
      <c r="BZ272" s="459"/>
      <c r="CA272" s="459"/>
      <c r="CB272" s="465"/>
      <c r="CC272" s="458"/>
      <c r="CD272" s="459"/>
      <c r="CE272" s="459"/>
      <c r="CF272" s="459"/>
      <c r="CG272" s="459"/>
      <c r="CH272" s="459"/>
      <c r="CI272" s="465"/>
      <c r="CJ272" s="458"/>
      <c r="CK272" s="459"/>
      <c r="CL272" s="459"/>
      <c r="CM272" s="459"/>
      <c r="CN272" s="459"/>
      <c r="CO272" s="459"/>
      <c r="CP272" s="465"/>
      <c r="CQ272" s="458"/>
      <c r="CR272" s="459"/>
      <c r="CS272" s="459"/>
      <c r="CT272" s="459"/>
      <c r="CU272" s="459"/>
      <c r="CV272" s="459"/>
      <c r="CW272" s="465"/>
      <c r="CX272" s="458"/>
      <c r="CY272" s="459"/>
      <c r="CZ272" s="459"/>
      <c r="DA272" s="459"/>
      <c r="DB272" s="459"/>
      <c r="DC272" s="459"/>
      <c r="DD272" s="465"/>
      <c r="DE272" s="482"/>
      <c r="DF272" s="483"/>
      <c r="DG272" s="483"/>
      <c r="DH272" s="483"/>
      <c r="DI272" s="483"/>
      <c r="DJ272" s="483"/>
      <c r="DK272" s="173"/>
      <c r="DL272" s="456"/>
    </row>
    <row r="273" spans="2:116" ht="20.25" hidden="1" customHeight="1">
      <c r="B273" s="458"/>
      <c r="C273" s="459"/>
      <c r="D273" s="459"/>
      <c r="E273" s="459"/>
      <c r="F273" s="459"/>
      <c r="G273" s="459"/>
      <c r="H273" s="459"/>
      <c r="I273" s="459"/>
      <c r="J273" s="459"/>
      <c r="K273" s="459"/>
      <c r="L273" s="459"/>
      <c r="M273" s="465"/>
      <c r="N273" s="499"/>
      <c r="O273" s="500"/>
      <c r="P273" s="501"/>
      <c r="S273" s="505"/>
      <c r="T273" s="506"/>
      <c r="U273" s="506"/>
      <c r="V273" s="506"/>
      <c r="W273" s="506"/>
      <c r="X273" s="507"/>
      <c r="Y273" s="505"/>
      <c r="Z273" s="506"/>
      <c r="AA273" s="506"/>
      <c r="AB273" s="506"/>
      <c r="AC273" s="506"/>
      <c r="AD273" s="507"/>
      <c r="AE273" s="505"/>
      <c r="AF273" s="506"/>
      <c r="AG273" s="506"/>
      <c r="AH273" s="506"/>
      <c r="AI273" s="506"/>
      <c r="AJ273" s="507"/>
      <c r="AK273" s="505"/>
      <c r="AL273" s="506"/>
      <c r="AM273" s="506"/>
      <c r="AN273" s="506"/>
      <c r="AO273" s="506"/>
      <c r="AP273" s="507"/>
      <c r="AS273" s="458"/>
      <c r="AT273" s="459"/>
      <c r="AU273" s="459"/>
      <c r="AV273" s="459"/>
      <c r="AW273" s="459"/>
      <c r="AX273" s="459"/>
      <c r="AY273" s="460"/>
      <c r="AZ273" s="464"/>
      <c r="BA273" s="459"/>
      <c r="BB273" s="459"/>
      <c r="BC273" s="459"/>
      <c r="BD273" s="459"/>
      <c r="BE273" s="459"/>
      <c r="BF273" s="465"/>
      <c r="BG273" s="189"/>
      <c r="BH273" s="190"/>
      <c r="BI273" s="191" t="str">
        <f>IFERROR(VLOOKUP(BG273,宿泊手当!$A$1:$B$5,2,FALSE),"食事の有無を選択")</f>
        <v>食事の有無を選択</v>
      </c>
      <c r="BJ273" s="189"/>
      <c r="BK273" s="192"/>
      <c r="BL273" s="488">
        <f>IFERROR((BH273+BI273)*BJ273*BK273,0)</f>
        <v>0</v>
      </c>
      <c r="BM273" s="489"/>
      <c r="BN273" s="193" t="s">
        <v>4</v>
      </c>
      <c r="BO273" s="458"/>
      <c r="BP273" s="459"/>
      <c r="BQ273" s="459"/>
      <c r="BR273" s="459"/>
      <c r="BS273" s="459"/>
      <c r="BT273" s="459"/>
      <c r="BU273" s="465"/>
      <c r="BV273" s="458"/>
      <c r="BW273" s="459"/>
      <c r="BX273" s="459"/>
      <c r="BY273" s="459"/>
      <c r="BZ273" s="459"/>
      <c r="CA273" s="459"/>
      <c r="CB273" s="465"/>
      <c r="CC273" s="458"/>
      <c r="CD273" s="459"/>
      <c r="CE273" s="459"/>
      <c r="CF273" s="459"/>
      <c r="CG273" s="459"/>
      <c r="CH273" s="459"/>
      <c r="CI273" s="465"/>
      <c r="CJ273" s="458"/>
      <c r="CK273" s="459"/>
      <c r="CL273" s="459"/>
      <c r="CM273" s="459"/>
      <c r="CN273" s="459"/>
      <c r="CO273" s="459"/>
      <c r="CP273" s="465"/>
      <c r="CQ273" s="458"/>
      <c r="CR273" s="459"/>
      <c r="CS273" s="459"/>
      <c r="CT273" s="459"/>
      <c r="CU273" s="459"/>
      <c r="CV273" s="459"/>
      <c r="CW273" s="465"/>
      <c r="CX273" s="458"/>
      <c r="CY273" s="459"/>
      <c r="CZ273" s="459"/>
      <c r="DA273" s="459"/>
      <c r="DB273" s="459"/>
      <c r="DC273" s="459"/>
      <c r="DD273" s="465"/>
      <c r="DE273" s="482"/>
      <c r="DF273" s="483"/>
      <c r="DG273" s="483"/>
      <c r="DH273" s="483"/>
      <c r="DI273" s="483"/>
      <c r="DJ273" s="483"/>
      <c r="DK273" s="173"/>
      <c r="DL273" s="456"/>
    </row>
    <row r="274" spans="2:116" ht="20.25" hidden="1" customHeight="1">
      <c r="B274" s="458"/>
      <c r="C274" s="459"/>
      <c r="D274" s="459"/>
      <c r="E274" s="459"/>
      <c r="F274" s="459"/>
      <c r="G274" s="459"/>
      <c r="H274" s="459"/>
      <c r="I274" s="459"/>
      <c r="J274" s="459"/>
      <c r="K274" s="459"/>
      <c r="L274" s="459"/>
      <c r="M274" s="465"/>
      <c r="N274" s="499"/>
      <c r="O274" s="500"/>
      <c r="P274" s="501"/>
      <c r="S274" s="505"/>
      <c r="T274" s="506"/>
      <c r="U274" s="506"/>
      <c r="V274" s="506"/>
      <c r="W274" s="506"/>
      <c r="X274" s="507"/>
      <c r="Y274" s="505"/>
      <c r="Z274" s="506"/>
      <c r="AA274" s="506"/>
      <c r="AB274" s="506"/>
      <c r="AC274" s="506"/>
      <c r="AD274" s="507"/>
      <c r="AE274" s="505"/>
      <c r="AF274" s="506"/>
      <c r="AG274" s="506"/>
      <c r="AH274" s="506"/>
      <c r="AI274" s="506"/>
      <c r="AJ274" s="507"/>
      <c r="AK274" s="505"/>
      <c r="AL274" s="506"/>
      <c r="AM274" s="506"/>
      <c r="AN274" s="506"/>
      <c r="AO274" s="506"/>
      <c r="AP274" s="507"/>
      <c r="AS274" s="458"/>
      <c r="AT274" s="459"/>
      <c r="AU274" s="459"/>
      <c r="AV274" s="459"/>
      <c r="AW274" s="459"/>
      <c r="AX274" s="459"/>
      <c r="AY274" s="460"/>
      <c r="AZ274" s="464"/>
      <c r="BA274" s="459"/>
      <c r="BB274" s="459"/>
      <c r="BC274" s="459"/>
      <c r="BD274" s="459"/>
      <c r="BE274" s="459"/>
      <c r="BF274" s="465"/>
      <c r="BG274" s="189"/>
      <c r="BH274" s="190"/>
      <c r="BI274" s="191" t="str">
        <f>IFERROR(VLOOKUP(BG274,宿泊手当!$A$1:$B$5,2,FALSE),"食事の有無を選択")</f>
        <v>食事の有無を選択</v>
      </c>
      <c r="BJ274" s="189"/>
      <c r="BK274" s="192"/>
      <c r="BL274" s="488">
        <f t="shared" ref="BL274:BL278" si="30">IFERROR((BH274+BI274)*BJ274*BK274,0)</f>
        <v>0</v>
      </c>
      <c r="BM274" s="489"/>
      <c r="BN274" s="193" t="s">
        <v>4</v>
      </c>
      <c r="BO274" s="458"/>
      <c r="BP274" s="459"/>
      <c r="BQ274" s="459"/>
      <c r="BR274" s="459"/>
      <c r="BS274" s="459"/>
      <c r="BT274" s="459"/>
      <c r="BU274" s="465"/>
      <c r="BV274" s="458"/>
      <c r="BW274" s="459"/>
      <c r="BX274" s="459"/>
      <c r="BY274" s="459"/>
      <c r="BZ274" s="459"/>
      <c r="CA274" s="459"/>
      <c r="CB274" s="465"/>
      <c r="CC274" s="458"/>
      <c r="CD274" s="459"/>
      <c r="CE274" s="459"/>
      <c r="CF274" s="459"/>
      <c r="CG274" s="459"/>
      <c r="CH274" s="459"/>
      <c r="CI274" s="465"/>
      <c r="CJ274" s="458"/>
      <c r="CK274" s="459"/>
      <c r="CL274" s="459"/>
      <c r="CM274" s="459"/>
      <c r="CN274" s="459"/>
      <c r="CO274" s="459"/>
      <c r="CP274" s="465"/>
      <c r="CQ274" s="458"/>
      <c r="CR274" s="459"/>
      <c r="CS274" s="459"/>
      <c r="CT274" s="459"/>
      <c r="CU274" s="459"/>
      <c r="CV274" s="459"/>
      <c r="CW274" s="465"/>
      <c r="CX274" s="458"/>
      <c r="CY274" s="459"/>
      <c r="CZ274" s="459"/>
      <c r="DA274" s="459"/>
      <c r="DB274" s="459"/>
      <c r="DC274" s="459"/>
      <c r="DD274" s="465"/>
      <c r="DE274" s="482"/>
      <c r="DF274" s="483"/>
      <c r="DG274" s="483"/>
      <c r="DH274" s="483"/>
      <c r="DI274" s="483"/>
      <c r="DJ274" s="483"/>
      <c r="DK274" s="173"/>
      <c r="DL274" s="456"/>
    </row>
    <row r="275" spans="2:116" ht="20.25" hidden="1" customHeight="1">
      <c r="B275" s="458"/>
      <c r="C275" s="459"/>
      <c r="D275" s="459"/>
      <c r="E275" s="459"/>
      <c r="F275" s="459"/>
      <c r="G275" s="459"/>
      <c r="H275" s="459"/>
      <c r="I275" s="459"/>
      <c r="J275" s="459"/>
      <c r="K275" s="459"/>
      <c r="L275" s="459"/>
      <c r="M275" s="465"/>
      <c r="N275" s="499"/>
      <c r="O275" s="500"/>
      <c r="P275" s="501"/>
      <c r="S275" s="505"/>
      <c r="T275" s="506"/>
      <c r="U275" s="506"/>
      <c r="V275" s="506"/>
      <c r="W275" s="506"/>
      <c r="X275" s="507"/>
      <c r="Y275" s="505"/>
      <c r="Z275" s="506"/>
      <c r="AA275" s="506"/>
      <c r="AB275" s="506"/>
      <c r="AC275" s="506"/>
      <c r="AD275" s="507"/>
      <c r="AE275" s="505"/>
      <c r="AF275" s="506"/>
      <c r="AG275" s="506"/>
      <c r="AH275" s="506"/>
      <c r="AI275" s="506"/>
      <c r="AJ275" s="507"/>
      <c r="AK275" s="505"/>
      <c r="AL275" s="506"/>
      <c r="AM275" s="506"/>
      <c r="AN275" s="506"/>
      <c r="AO275" s="506"/>
      <c r="AP275" s="507"/>
      <c r="AS275" s="458"/>
      <c r="AT275" s="459"/>
      <c r="AU275" s="459"/>
      <c r="AV275" s="459"/>
      <c r="AW275" s="459"/>
      <c r="AX275" s="459"/>
      <c r="AY275" s="460"/>
      <c r="AZ275" s="464"/>
      <c r="BA275" s="459"/>
      <c r="BB275" s="459"/>
      <c r="BC275" s="459"/>
      <c r="BD275" s="459"/>
      <c r="BE275" s="459"/>
      <c r="BF275" s="465"/>
      <c r="BG275" s="189"/>
      <c r="BH275" s="190"/>
      <c r="BI275" s="191" t="str">
        <f>IFERROR(VLOOKUP(BG275,宿泊手当!$A$1:$B$5,2,FALSE),"食事の有無を選択")</f>
        <v>食事の有無を選択</v>
      </c>
      <c r="BJ275" s="189"/>
      <c r="BK275" s="192"/>
      <c r="BL275" s="488">
        <f t="shared" si="30"/>
        <v>0</v>
      </c>
      <c r="BM275" s="489"/>
      <c r="BN275" s="193" t="s">
        <v>4</v>
      </c>
      <c r="BO275" s="458"/>
      <c r="BP275" s="459"/>
      <c r="BQ275" s="459"/>
      <c r="BR275" s="459"/>
      <c r="BS275" s="459"/>
      <c r="BT275" s="459"/>
      <c r="BU275" s="465"/>
      <c r="BV275" s="458"/>
      <c r="BW275" s="459"/>
      <c r="BX275" s="459"/>
      <c r="BY275" s="459"/>
      <c r="BZ275" s="459"/>
      <c r="CA275" s="459"/>
      <c r="CB275" s="465"/>
      <c r="CC275" s="458"/>
      <c r="CD275" s="459"/>
      <c r="CE275" s="459"/>
      <c r="CF275" s="459"/>
      <c r="CG275" s="459"/>
      <c r="CH275" s="459"/>
      <c r="CI275" s="465"/>
      <c r="CJ275" s="458"/>
      <c r="CK275" s="459"/>
      <c r="CL275" s="459"/>
      <c r="CM275" s="459"/>
      <c r="CN275" s="459"/>
      <c r="CO275" s="459"/>
      <c r="CP275" s="465"/>
      <c r="CQ275" s="458"/>
      <c r="CR275" s="459"/>
      <c r="CS275" s="459"/>
      <c r="CT275" s="459"/>
      <c r="CU275" s="459"/>
      <c r="CV275" s="459"/>
      <c r="CW275" s="465"/>
      <c r="CX275" s="458"/>
      <c r="CY275" s="459"/>
      <c r="CZ275" s="459"/>
      <c r="DA275" s="459"/>
      <c r="DB275" s="459"/>
      <c r="DC275" s="459"/>
      <c r="DD275" s="465"/>
      <c r="DE275" s="482"/>
      <c r="DF275" s="483"/>
      <c r="DG275" s="483"/>
      <c r="DH275" s="483"/>
      <c r="DI275" s="483"/>
      <c r="DJ275" s="483"/>
      <c r="DK275" s="173"/>
      <c r="DL275" s="456"/>
    </row>
    <row r="276" spans="2:116" ht="20.25" hidden="1" customHeight="1">
      <c r="B276" s="458"/>
      <c r="C276" s="459"/>
      <c r="D276" s="459"/>
      <c r="E276" s="459"/>
      <c r="F276" s="459"/>
      <c r="G276" s="459"/>
      <c r="H276" s="459"/>
      <c r="I276" s="459"/>
      <c r="J276" s="459"/>
      <c r="K276" s="459"/>
      <c r="L276" s="459"/>
      <c r="M276" s="465"/>
      <c r="N276" s="499"/>
      <c r="O276" s="500"/>
      <c r="P276" s="501"/>
      <c r="S276" s="505"/>
      <c r="T276" s="506"/>
      <c r="U276" s="506"/>
      <c r="V276" s="506"/>
      <c r="W276" s="506"/>
      <c r="X276" s="507"/>
      <c r="Y276" s="505"/>
      <c r="Z276" s="506"/>
      <c r="AA276" s="506"/>
      <c r="AB276" s="506"/>
      <c r="AC276" s="506"/>
      <c r="AD276" s="507"/>
      <c r="AE276" s="505"/>
      <c r="AF276" s="506"/>
      <c r="AG276" s="506"/>
      <c r="AH276" s="506"/>
      <c r="AI276" s="506"/>
      <c r="AJ276" s="507"/>
      <c r="AK276" s="505"/>
      <c r="AL276" s="506"/>
      <c r="AM276" s="506"/>
      <c r="AN276" s="506"/>
      <c r="AO276" s="506"/>
      <c r="AP276" s="507"/>
      <c r="AS276" s="458"/>
      <c r="AT276" s="459"/>
      <c r="AU276" s="459"/>
      <c r="AV276" s="459"/>
      <c r="AW276" s="459"/>
      <c r="AX276" s="459"/>
      <c r="AY276" s="460"/>
      <c r="AZ276" s="464"/>
      <c r="BA276" s="459"/>
      <c r="BB276" s="459"/>
      <c r="BC276" s="459"/>
      <c r="BD276" s="459"/>
      <c r="BE276" s="459"/>
      <c r="BF276" s="465"/>
      <c r="BG276" s="189"/>
      <c r="BH276" s="190"/>
      <c r="BI276" s="191" t="str">
        <f>IFERROR(VLOOKUP(BG276,宿泊手当!$A$1:$B$5,2,FALSE),"食事の有無を選択")</f>
        <v>食事の有無を選択</v>
      </c>
      <c r="BJ276" s="189"/>
      <c r="BK276" s="192"/>
      <c r="BL276" s="488">
        <f t="shared" si="30"/>
        <v>0</v>
      </c>
      <c r="BM276" s="489"/>
      <c r="BN276" s="193" t="s">
        <v>4</v>
      </c>
      <c r="BO276" s="458"/>
      <c r="BP276" s="459"/>
      <c r="BQ276" s="459"/>
      <c r="BR276" s="459"/>
      <c r="BS276" s="459"/>
      <c r="BT276" s="459"/>
      <c r="BU276" s="465"/>
      <c r="BV276" s="458"/>
      <c r="BW276" s="459"/>
      <c r="BX276" s="459"/>
      <c r="BY276" s="459"/>
      <c r="BZ276" s="459"/>
      <c r="CA276" s="459"/>
      <c r="CB276" s="465"/>
      <c r="CC276" s="458"/>
      <c r="CD276" s="459"/>
      <c r="CE276" s="459"/>
      <c r="CF276" s="459"/>
      <c r="CG276" s="459"/>
      <c r="CH276" s="459"/>
      <c r="CI276" s="465"/>
      <c r="CJ276" s="458"/>
      <c r="CK276" s="459"/>
      <c r="CL276" s="459"/>
      <c r="CM276" s="459"/>
      <c r="CN276" s="459"/>
      <c r="CO276" s="459"/>
      <c r="CP276" s="465"/>
      <c r="CQ276" s="458"/>
      <c r="CR276" s="459"/>
      <c r="CS276" s="459"/>
      <c r="CT276" s="459"/>
      <c r="CU276" s="459"/>
      <c r="CV276" s="459"/>
      <c r="CW276" s="465"/>
      <c r="CX276" s="458"/>
      <c r="CY276" s="459"/>
      <c r="CZ276" s="459"/>
      <c r="DA276" s="459"/>
      <c r="DB276" s="459"/>
      <c r="DC276" s="459"/>
      <c r="DD276" s="465"/>
      <c r="DE276" s="482"/>
      <c r="DF276" s="483"/>
      <c r="DG276" s="483"/>
      <c r="DH276" s="483"/>
      <c r="DI276" s="483"/>
      <c r="DJ276" s="483"/>
      <c r="DK276" s="173"/>
      <c r="DL276" s="456"/>
    </row>
    <row r="277" spans="2:116" ht="20.25" hidden="1" customHeight="1">
      <c r="B277" s="458"/>
      <c r="C277" s="459"/>
      <c r="D277" s="459"/>
      <c r="E277" s="459"/>
      <c r="F277" s="459"/>
      <c r="G277" s="459"/>
      <c r="H277" s="459"/>
      <c r="I277" s="459"/>
      <c r="J277" s="459"/>
      <c r="K277" s="459"/>
      <c r="L277" s="459"/>
      <c r="M277" s="465"/>
      <c r="N277" s="499"/>
      <c r="O277" s="500"/>
      <c r="P277" s="501"/>
      <c r="S277" s="505"/>
      <c r="T277" s="506"/>
      <c r="U277" s="506"/>
      <c r="V277" s="506"/>
      <c r="W277" s="506"/>
      <c r="X277" s="507"/>
      <c r="Y277" s="505"/>
      <c r="Z277" s="506"/>
      <c r="AA277" s="506"/>
      <c r="AB277" s="506"/>
      <c r="AC277" s="506"/>
      <c r="AD277" s="507"/>
      <c r="AE277" s="505"/>
      <c r="AF277" s="506"/>
      <c r="AG277" s="506"/>
      <c r="AH277" s="506"/>
      <c r="AI277" s="506"/>
      <c r="AJ277" s="507"/>
      <c r="AK277" s="505"/>
      <c r="AL277" s="506"/>
      <c r="AM277" s="506"/>
      <c r="AN277" s="506"/>
      <c r="AO277" s="506"/>
      <c r="AP277" s="507"/>
      <c r="AS277" s="458"/>
      <c r="AT277" s="459"/>
      <c r="AU277" s="459"/>
      <c r="AV277" s="459"/>
      <c r="AW277" s="459"/>
      <c r="AX277" s="459"/>
      <c r="AY277" s="460"/>
      <c r="AZ277" s="464"/>
      <c r="BA277" s="459"/>
      <c r="BB277" s="459"/>
      <c r="BC277" s="459"/>
      <c r="BD277" s="459"/>
      <c r="BE277" s="459"/>
      <c r="BF277" s="465"/>
      <c r="BG277" s="189"/>
      <c r="BH277" s="190"/>
      <c r="BI277" s="191" t="str">
        <f>IFERROR(VLOOKUP(BG277,宿泊手当!$A$1:$B$5,2,FALSE),"食事の有無を選択")</f>
        <v>食事の有無を選択</v>
      </c>
      <c r="BJ277" s="189"/>
      <c r="BK277" s="192"/>
      <c r="BL277" s="488">
        <f t="shared" si="30"/>
        <v>0</v>
      </c>
      <c r="BM277" s="489"/>
      <c r="BN277" s="193" t="s">
        <v>4</v>
      </c>
      <c r="BO277" s="458"/>
      <c r="BP277" s="459"/>
      <c r="BQ277" s="459"/>
      <c r="BR277" s="459"/>
      <c r="BS277" s="459"/>
      <c r="BT277" s="459"/>
      <c r="BU277" s="465"/>
      <c r="BV277" s="458"/>
      <c r="BW277" s="459"/>
      <c r="BX277" s="459"/>
      <c r="BY277" s="459"/>
      <c r="BZ277" s="459"/>
      <c r="CA277" s="459"/>
      <c r="CB277" s="465"/>
      <c r="CC277" s="458"/>
      <c r="CD277" s="459"/>
      <c r="CE277" s="459"/>
      <c r="CF277" s="459"/>
      <c r="CG277" s="459"/>
      <c r="CH277" s="459"/>
      <c r="CI277" s="465"/>
      <c r="CJ277" s="458"/>
      <c r="CK277" s="459"/>
      <c r="CL277" s="459"/>
      <c r="CM277" s="459"/>
      <c r="CN277" s="459"/>
      <c r="CO277" s="459"/>
      <c r="CP277" s="465"/>
      <c r="CQ277" s="458"/>
      <c r="CR277" s="459"/>
      <c r="CS277" s="459"/>
      <c r="CT277" s="459"/>
      <c r="CU277" s="459"/>
      <c r="CV277" s="459"/>
      <c r="CW277" s="465"/>
      <c r="CX277" s="458"/>
      <c r="CY277" s="459"/>
      <c r="CZ277" s="459"/>
      <c r="DA277" s="459"/>
      <c r="DB277" s="459"/>
      <c r="DC277" s="459"/>
      <c r="DD277" s="465"/>
      <c r="DE277" s="482"/>
      <c r="DF277" s="483"/>
      <c r="DG277" s="483"/>
      <c r="DH277" s="483"/>
      <c r="DI277" s="483"/>
      <c r="DJ277" s="483"/>
      <c r="DK277" s="173"/>
      <c r="DL277" s="456"/>
    </row>
    <row r="278" spans="2:116" ht="20.25" hidden="1" customHeight="1">
      <c r="B278" s="458"/>
      <c r="C278" s="459"/>
      <c r="D278" s="459"/>
      <c r="E278" s="459"/>
      <c r="F278" s="459"/>
      <c r="G278" s="459"/>
      <c r="H278" s="459"/>
      <c r="I278" s="459"/>
      <c r="J278" s="459"/>
      <c r="K278" s="459"/>
      <c r="L278" s="459"/>
      <c r="M278" s="465"/>
      <c r="N278" s="499"/>
      <c r="O278" s="500"/>
      <c r="P278" s="501"/>
      <c r="S278" s="505"/>
      <c r="T278" s="506"/>
      <c r="U278" s="506"/>
      <c r="V278" s="506"/>
      <c r="W278" s="506"/>
      <c r="X278" s="507"/>
      <c r="Y278" s="505"/>
      <c r="Z278" s="506"/>
      <c r="AA278" s="506"/>
      <c r="AB278" s="506"/>
      <c r="AC278" s="506"/>
      <c r="AD278" s="507"/>
      <c r="AE278" s="505"/>
      <c r="AF278" s="506"/>
      <c r="AG278" s="506"/>
      <c r="AH278" s="506"/>
      <c r="AI278" s="506"/>
      <c r="AJ278" s="507"/>
      <c r="AK278" s="505"/>
      <c r="AL278" s="506"/>
      <c r="AM278" s="506"/>
      <c r="AN278" s="506"/>
      <c r="AO278" s="506"/>
      <c r="AP278" s="507"/>
      <c r="AS278" s="458"/>
      <c r="AT278" s="459"/>
      <c r="AU278" s="459"/>
      <c r="AV278" s="459"/>
      <c r="AW278" s="459"/>
      <c r="AX278" s="459"/>
      <c r="AY278" s="460"/>
      <c r="AZ278" s="464"/>
      <c r="BA278" s="459"/>
      <c r="BB278" s="459"/>
      <c r="BC278" s="459"/>
      <c r="BD278" s="459"/>
      <c r="BE278" s="459"/>
      <c r="BF278" s="465"/>
      <c r="BG278" s="189"/>
      <c r="BH278" s="190"/>
      <c r="BI278" s="191" t="str">
        <f>IFERROR(VLOOKUP(BG278,宿泊手当!$A$1:$B$5,2,FALSE),"食事の有無を選択")</f>
        <v>食事の有無を選択</v>
      </c>
      <c r="BJ278" s="189"/>
      <c r="BK278" s="192"/>
      <c r="BL278" s="488">
        <f t="shared" si="30"/>
        <v>0</v>
      </c>
      <c r="BM278" s="489"/>
      <c r="BN278" s="193" t="s">
        <v>4</v>
      </c>
      <c r="BO278" s="458"/>
      <c r="BP278" s="459"/>
      <c r="BQ278" s="459"/>
      <c r="BR278" s="459"/>
      <c r="BS278" s="459"/>
      <c r="BT278" s="459"/>
      <c r="BU278" s="465"/>
      <c r="BV278" s="458"/>
      <c r="BW278" s="459"/>
      <c r="BX278" s="459"/>
      <c r="BY278" s="459"/>
      <c r="BZ278" s="459"/>
      <c r="CA278" s="459"/>
      <c r="CB278" s="465"/>
      <c r="CC278" s="458"/>
      <c r="CD278" s="459"/>
      <c r="CE278" s="459"/>
      <c r="CF278" s="459"/>
      <c r="CG278" s="459"/>
      <c r="CH278" s="459"/>
      <c r="CI278" s="465"/>
      <c r="CJ278" s="458"/>
      <c r="CK278" s="459"/>
      <c r="CL278" s="459"/>
      <c r="CM278" s="459"/>
      <c r="CN278" s="459"/>
      <c r="CO278" s="459"/>
      <c r="CP278" s="465"/>
      <c r="CQ278" s="458"/>
      <c r="CR278" s="459"/>
      <c r="CS278" s="459"/>
      <c r="CT278" s="459"/>
      <c r="CU278" s="459"/>
      <c r="CV278" s="459"/>
      <c r="CW278" s="465"/>
      <c r="CX278" s="458"/>
      <c r="CY278" s="459"/>
      <c r="CZ278" s="459"/>
      <c r="DA278" s="459"/>
      <c r="DB278" s="459"/>
      <c r="DC278" s="459"/>
      <c r="DD278" s="465"/>
      <c r="DE278" s="482"/>
      <c r="DF278" s="483"/>
      <c r="DG278" s="483"/>
      <c r="DH278" s="483"/>
      <c r="DI278" s="483"/>
      <c r="DJ278" s="483"/>
      <c r="DK278" s="173"/>
      <c r="DL278" s="456"/>
    </row>
    <row r="279" spans="2:116" ht="15.75" hidden="1" customHeight="1">
      <c r="B279" s="461"/>
      <c r="C279" s="462"/>
      <c r="D279" s="462"/>
      <c r="E279" s="462"/>
      <c r="F279" s="462"/>
      <c r="G279" s="462"/>
      <c r="H279" s="462"/>
      <c r="I279" s="462"/>
      <c r="J279" s="462"/>
      <c r="K279" s="462"/>
      <c r="L279" s="462"/>
      <c r="M279" s="467"/>
      <c r="N279" s="499"/>
      <c r="O279" s="500"/>
      <c r="P279" s="501"/>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1"/>
      <c r="AT279" s="462"/>
      <c r="AU279" s="462"/>
      <c r="AV279" s="462"/>
      <c r="AW279" s="462"/>
      <c r="AX279" s="462"/>
      <c r="AY279" s="463"/>
      <c r="AZ279" s="466"/>
      <c r="BA279" s="462"/>
      <c r="BB279" s="462"/>
      <c r="BC279" s="462"/>
      <c r="BD279" s="462"/>
      <c r="BE279" s="462"/>
      <c r="BF279" s="467"/>
      <c r="BG279" s="493" t="s">
        <v>210</v>
      </c>
      <c r="BH279" s="494"/>
      <c r="BI279" s="494"/>
      <c r="BJ279" s="494"/>
      <c r="BK279" s="494"/>
      <c r="BL279" s="494"/>
      <c r="BM279" s="494"/>
      <c r="BN279" s="495"/>
      <c r="BO279" s="461"/>
      <c r="BP279" s="462"/>
      <c r="BQ279" s="462"/>
      <c r="BR279" s="462"/>
      <c r="BS279" s="462"/>
      <c r="BT279" s="462"/>
      <c r="BU279" s="467"/>
      <c r="BV279" s="461"/>
      <c r="BW279" s="462"/>
      <c r="BX279" s="462"/>
      <c r="BY279" s="462"/>
      <c r="BZ279" s="462"/>
      <c r="CA279" s="462"/>
      <c r="CB279" s="467"/>
      <c r="CC279" s="461"/>
      <c r="CD279" s="462"/>
      <c r="CE279" s="462"/>
      <c r="CF279" s="462"/>
      <c r="CG279" s="462"/>
      <c r="CH279" s="462"/>
      <c r="CI279" s="467"/>
      <c r="CJ279" s="461"/>
      <c r="CK279" s="462"/>
      <c r="CL279" s="462"/>
      <c r="CM279" s="462"/>
      <c r="CN279" s="462"/>
      <c r="CO279" s="462"/>
      <c r="CP279" s="467"/>
      <c r="CQ279" s="461"/>
      <c r="CR279" s="462"/>
      <c r="CS279" s="462"/>
      <c r="CT279" s="462"/>
      <c r="CU279" s="462"/>
      <c r="CV279" s="462"/>
      <c r="CW279" s="467"/>
      <c r="CX279" s="461"/>
      <c r="CY279" s="462"/>
      <c r="CZ279" s="462"/>
      <c r="DA279" s="462"/>
      <c r="DB279" s="462"/>
      <c r="DC279" s="462"/>
      <c r="DD279" s="467"/>
      <c r="DE279" s="197"/>
      <c r="DF279" s="198"/>
      <c r="DG279" s="198"/>
      <c r="DH279" s="198"/>
      <c r="DI279" s="198"/>
      <c r="DJ279" s="198"/>
      <c r="DK279" s="199" t="s">
        <v>4</v>
      </c>
    </row>
    <row r="280" spans="2:116" ht="9.75" hidden="1" customHeight="1">
      <c r="B280" s="496"/>
      <c r="C280" s="497"/>
      <c r="D280" s="497"/>
      <c r="E280" s="497"/>
      <c r="F280" s="497"/>
      <c r="G280" s="497"/>
      <c r="H280" s="497"/>
      <c r="I280" s="497"/>
      <c r="J280" s="497"/>
      <c r="K280" s="497"/>
      <c r="L280" s="497"/>
      <c r="M280" s="498"/>
      <c r="N280" s="499">
        <v>16</v>
      </c>
      <c r="O280" s="500"/>
      <c r="P280" s="501"/>
      <c r="S280" s="502"/>
      <c r="T280" s="503"/>
      <c r="U280" s="503"/>
      <c r="V280" s="503"/>
      <c r="W280" s="503"/>
      <c r="X280" s="504"/>
      <c r="Y280" s="502"/>
      <c r="Z280" s="503"/>
      <c r="AA280" s="503"/>
      <c r="AB280" s="503"/>
      <c r="AC280" s="503"/>
      <c r="AD280" s="504"/>
      <c r="AE280" s="502"/>
      <c r="AF280" s="503"/>
      <c r="AG280" s="503"/>
      <c r="AH280" s="503"/>
      <c r="AI280" s="503"/>
      <c r="AJ280" s="504"/>
      <c r="AK280" s="502">
        <f>SUM(S280:AJ296)</f>
        <v>0</v>
      </c>
      <c r="AL280" s="503"/>
      <c r="AM280" s="503"/>
      <c r="AN280" s="503"/>
      <c r="AO280" s="503"/>
      <c r="AP280" s="504"/>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172"/>
      <c r="CY280" s="169"/>
      <c r="CZ280" s="169"/>
      <c r="DA280" s="169"/>
      <c r="DB280" s="169"/>
      <c r="DC280" s="169"/>
      <c r="DD280" s="171"/>
      <c r="DE280" s="480">
        <f>SUM(AS281:DD281)</f>
        <v>0</v>
      </c>
      <c r="DF280" s="481"/>
      <c r="DG280" s="481"/>
      <c r="DH280" s="481"/>
      <c r="DI280" s="481"/>
      <c r="DJ280" s="481"/>
      <c r="DK280" s="171"/>
    </row>
    <row r="281" spans="2:116" ht="18.75" hidden="1" customHeight="1">
      <c r="B281" s="458"/>
      <c r="C281" s="459"/>
      <c r="D281" s="459"/>
      <c r="E281" s="459"/>
      <c r="F281" s="459"/>
      <c r="G281" s="459"/>
      <c r="H281" s="459"/>
      <c r="I281" s="459"/>
      <c r="J281" s="459"/>
      <c r="K281" s="459"/>
      <c r="L281" s="459"/>
      <c r="M281" s="465"/>
      <c r="N281" s="499"/>
      <c r="O281" s="500"/>
      <c r="P281" s="501"/>
      <c r="S281" s="505"/>
      <c r="T281" s="506"/>
      <c r="U281" s="506"/>
      <c r="V281" s="506"/>
      <c r="W281" s="506"/>
      <c r="X281" s="507"/>
      <c r="Y281" s="505"/>
      <c r="Z281" s="506"/>
      <c r="AA281" s="506"/>
      <c r="AB281" s="506"/>
      <c r="AC281" s="506"/>
      <c r="AD281" s="507"/>
      <c r="AE281" s="505"/>
      <c r="AF281" s="506"/>
      <c r="AG281" s="506"/>
      <c r="AH281" s="506"/>
      <c r="AI281" s="506"/>
      <c r="AJ281" s="507"/>
      <c r="AK281" s="505"/>
      <c r="AL281" s="506"/>
      <c r="AM281" s="506"/>
      <c r="AN281" s="506"/>
      <c r="AO281" s="506"/>
      <c r="AP281" s="507"/>
      <c r="AS281" s="484"/>
      <c r="AT281" s="485"/>
      <c r="AU281" s="485"/>
      <c r="AV281" s="485"/>
      <c r="AW281" s="485"/>
      <c r="AX281" s="485"/>
      <c r="AY281" s="486"/>
      <c r="AZ281" s="485"/>
      <c r="BA281" s="485"/>
      <c r="BB281" s="485"/>
      <c r="BC281" s="485"/>
      <c r="BD281" s="485"/>
      <c r="BE281" s="485"/>
      <c r="BF281" s="487"/>
      <c r="BG281" s="484">
        <f>SUM(BL291:BM296)</f>
        <v>0</v>
      </c>
      <c r="BH281" s="485"/>
      <c r="BI281" s="485"/>
      <c r="BJ281" s="485"/>
      <c r="BK281" s="485"/>
      <c r="BL281" s="485"/>
      <c r="BM281" s="485"/>
      <c r="BN281" s="487"/>
      <c r="BO281" s="484"/>
      <c r="BP281" s="485"/>
      <c r="BQ281" s="485"/>
      <c r="BR281" s="485"/>
      <c r="BS281" s="485"/>
      <c r="BT281" s="485"/>
      <c r="BU281" s="487"/>
      <c r="BV281" s="484"/>
      <c r="BW281" s="485"/>
      <c r="BX281" s="485"/>
      <c r="BY281" s="485"/>
      <c r="BZ281" s="485"/>
      <c r="CA281" s="485"/>
      <c r="CB281" s="487"/>
      <c r="CC281" s="484"/>
      <c r="CD281" s="485"/>
      <c r="CE281" s="485"/>
      <c r="CF281" s="485"/>
      <c r="CG281" s="485"/>
      <c r="CH281" s="485"/>
      <c r="CI281" s="487"/>
      <c r="CJ281" s="484"/>
      <c r="CK281" s="485"/>
      <c r="CL281" s="485"/>
      <c r="CM281" s="485"/>
      <c r="CN281" s="485"/>
      <c r="CO281" s="485"/>
      <c r="CP281" s="487"/>
      <c r="CQ281" s="484"/>
      <c r="CR281" s="485"/>
      <c r="CS281" s="485"/>
      <c r="CT281" s="485"/>
      <c r="CU281" s="485"/>
      <c r="CV281" s="485"/>
      <c r="CW281" s="487"/>
      <c r="CX281" s="484"/>
      <c r="CY281" s="485"/>
      <c r="CZ281" s="485"/>
      <c r="DA281" s="485"/>
      <c r="DB281" s="485"/>
      <c r="DC281" s="485"/>
      <c r="DD281" s="487"/>
      <c r="DE281" s="482"/>
      <c r="DF281" s="483"/>
      <c r="DG281" s="483"/>
      <c r="DH281" s="483"/>
      <c r="DI281" s="483"/>
      <c r="DJ281" s="483"/>
      <c r="DK281" s="173"/>
      <c r="DL281" s="158" t="str">
        <f>IF(AK280=DE280,"○","一致していません")</f>
        <v>○</v>
      </c>
    </row>
    <row r="282" spans="2:116" ht="9" hidden="1" customHeight="1">
      <c r="B282" s="458"/>
      <c r="C282" s="459"/>
      <c r="D282" s="459"/>
      <c r="E282" s="459"/>
      <c r="F282" s="459"/>
      <c r="G282" s="459"/>
      <c r="H282" s="459"/>
      <c r="I282" s="459"/>
      <c r="J282" s="459"/>
      <c r="K282" s="459"/>
      <c r="L282" s="459"/>
      <c r="M282" s="465"/>
      <c r="N282" s="499"/>
      <c r="O282" s="500"/>
      <c r="P282" s="501"/>
      <c r="S282" s="505"/>
      <c r="T282" s="506"/>
      <c r="U282" s="506"/>
      <c r="V282" s="506"/>
      <c r="W282" s="506"/>
      <c r="X282" s="507"/>
      <c r="Y282" s="505"/>
      <c r="Z282" s="506"/>
      <c r="AA282" s="506"/>
      <c r="AB282" s="506"/>
      <c r="AC282" s="506"/>
      <c r="AD282" s="507"/>
      <c r="AE282" s="505"/>
      <c r="AF282" s="506"/>
      <c r="AG282" s="506"/>
      <c r="AH282" s="506"/>
      <c r="AI282" s="506"/>
      <c r="AJ282" s="507"/>
      <c r="AK282" s="505"/>
      <c r="AL282" s="506"/>
      <c r="AM282" s="506"/>
      <c r="AN282" s="506"/>
      <c r="AO282" s="506"/>
      <c r="AP282" s="507"/>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174"/>
      <c r="CY282" s="175"/>
      <c r="CZ282" s="175"/>
      <c r="DA282" s="175"/>
      <c r="DB282" s="175"/>
      <c r="DC282" s="175"/>
      <c r="DD282" s="179" t="s">
        <v>4</v>
      </c>
      <c r="DE282" s="482"/>
      <c r="DF282" s="483"/>
      <c r="DG282" s="483"/>
      <c r="DH282" s="483"/>
      <c r="DI282" s="483"/>
      <c r="DJ282" s="483"/>
      <c r="DK282" s="173"/>
      <c r="DL282" s="456"/>
    </row>
    <row r="283" spans="2:116" ht="15" hidden="1" customHeight="1">
      <c r="B283" s="458"/>
      <c r="C283" s="459"/>
      <c r="D283" s="459"/>
      <c r="E283" s="459"/>
      <c r="F283" s="459"/>
      <c r="G283" s="459"/>
      <c r="H283" s="459"/>
      <c r="I283" s="459"/>
      <c r="J283" s="459"/>
      <c r="K283" s="459"/>
      <c r="L283" s="459"/>
      <c r="M283" s="465"/>
      <c r="N283" s="499"/>
      <c r="O283" s="500"/>
      <c r="P283" s="501"/>
      <c r="S283" s="505"/>
      <c r="T283" s="506"/>
      <c r="U283" s="506"/>
      <c r="V283" s="506"/>
      <c r="W283" s="506"/>
      <c r="X283" s="507"/>
      <c r="Y283" s="505"/>
      <c r="Z283" s="506"/>
      <c r="AA283" s="506"/>
      <c r="AB283" s="506"/>
      <c r="AC283" s="506"/>
      <c r="AD283" s="507"/>
      <c r="AE283" s="505"/>
      <c r="AF283" s="506"/>
      <c r="AG283" s="506"/>
      <c r="AH283" s="506"/>
      <c r="AI283" s="506"/>
      <c r="AJ283" s="507"/>
      <c r="AK283" s="505"/>
      <c r="AL283" s="506"/>
      <c r="AM283" s="506"/>
      <c r="AN283" s="506"/>
      <c r="AO283" s="506"/>
      <c r="AP283" s="507"/>
      <c r="AS283" s="180" t="s">
        <v>24</v>
      </c>
      <c r="AT283" s="181"/>
      <c r="AU283" s="181"/>
      <c r="AV283" s="181"/>
      <c r="AW283" s="181"/>
      <c r="AX283" s="181"/>
      <c r="AY283" s="182"/>
      <c r="AZ283" s="181"/>
      <c r="BA283" s="181"/>
      <c r="BB283" s="181"/>
      <c r="BC283" s="181"/>
      <c r="BD283" s="181"/>
      <c r="BE283" s="181"/>
      <c r="BF283" s="183"/>
      <c r="BG283" s="457" t="s">
        <v>194</v>
      </c>
      <c r="BH283" s="457"/>
      <c r="BI283" s="457"/>
      <c r="BJ283" s="457"/>
      <c r="BK283" s="457"/>
      <c r="BL283" s="457"/>
      <c r="BM283" s="457"/>
      <c r="BN283" s="457"/>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184"/>
      <c r="CY283" s="181"/>
      <c r="CZ283" s="181"/>
      <c r="DA283" s="181"/>
      <c r="DB283" s="181"/>
      <c r="DC283" s="181"/>
      <c r="DD283" s="183"/>
      <c r="DE283" s="482"/>
      <c r="DF283" s="483"/>
      <c r="DG283" s="483"/>
      <c r="DH283" s="483"/>
      <c r="DI283" s="483"/>
      <c r="DJ283" s="483"/>
      <c r="DK283" s="173"/>
      <c r="DL283" s="456"/>
    </row>
    <row r="284" spans="2:116" ht="15" hidden="1" customHeight="1">
      <c r="B284" s="458"/>
      <c r="C284" s="459"/>
      <c r="D284" s="459"/>
      <c r="E284" s="459"/>
      <c r="F284" s="459"/>
      <c r="G284" s="459"/>
      <c r="H284" s="459"/>
      <c r="I284" s="459"/>
      <c r="J284" s="459"/>
      <c r="K284" s="459"/>
      <c r="L284" s="459"/>
      <c r="M284" s="465"/>
      <c r="N284" s="499"/>
      <c r="O284" s="500"/>
      <c r="P284" s="501"/>
      <c r="S284" s="505"/>
      <c r="T284" s="506"/>
      <c r="U284" s="506"/>
      <c r="V284" s="506"/>
      <c r="W284" s="506"/>
      <c r="X284" s="507"/>
      <c r="Y284" s="505"/>
      <c r="Z284" s="506"/>
      <c r="AA284" s="506"/>
      <c r="AB284" s="506"/>
      <c r="AC284" s="506"/>
      <c r="AD284" s="507"/>
      <c r="AE284" s="505"/>
      <c r="AF284" s="506"/>
      <c r="AG284" s="506"/>
      <c r="AH284" s="506"/>
      <c r="AI284" s="506"/>
      <c r="AJ284" s="507"/>
      <c r="AK284" s="505"/>
      <c r="AL284" s="506"/>
      <c r="AM284" s="506"/>
      <c r="AN284" s="506"/>
      <c r="AO284" s="506"/>
      <c r="AP284" s="507"/>
      <c r="AS284" s="458"/>
      <c r="AT284" s="459"/>
      <c r="AU284" s="459"/>
      <c r="AV284" s="459"/>
      <c r="AW284" s="459"/>
      <c r="AX284" s="459"/>
      <c r="AY284" s="460"/>
      <c r="AZ284" s="464"/>
      <c r="BA284" s="459"/>
      <c r="BB284" s="459"/>
      <c r="BC284" s="459"/>
      <c r="BD284" s="459"/>
      <c r="BE284" s="459"/>
      <c r="BF284" s="465"/>
      <c r="BG284" s="468" t="s">
        <v>208</v>
      </c>
      <c r="BH284" s="469"/>
      <c r="BI284" s="470" t="s">
        <v>207</v>
      </c>
      <c r="BJ284" s="472" t="s">
        <v>200</v>
      </c>
      <c r="BK284" s="472" t="s">
        <v>205</v>
      </c>
      <c r="BL284" s="474" t="s">
        <v>201</v>
      </c>
      <c r="BM284" s="475"/>
      <c r="BN284" s="476"/>
      <c r="BO284" s="458"/>
      <c r="BP284" s="459"/>
      <c r="BQ284" s="459"/>
      <c r="BR284" s="459"/>
      <c r="BS284" s="459"/>
      <c r="BT284" s="459"/>
      <c r="BU284" s="465"/>
      <c r="BV284" s="458"/>
      <c r="BW284" s="459"/>
      <c r="BX284" s="459"/>
      <c r="BY284" s="459"/>
      <c r="BZ284" s="459"/>
      <c r="CA284" s="459"/>
      <c r="CB284" s="465"/>
      <c r="CC284" s="458"/>
      <c r="CD284" s="459"/>
      <c r="CE284" s="459"/>
      <c r="CF284" s="459"/>
      <c r="CG284" s="459"/>
      <c r="CH284" s="459"/>
      <c r="CI284" s="465"/>
      <c r="CJ284" s="458"/>
      <c r="CK284" s="459"/>
      <c r="CL284" s="459"/>
      <c r="CM284" s="459"/>
      <c r="CN284" s="459"/>
      <c r="CO284" s="459"/>
      <c r="CP284" s="465"/>
      <c r="CQ284" s="458"/>
      <c r="CR284" s="459"/>
      <c r="CS284" s="459"/>
      <c r="CT284" s="459"/>
      <c r="CU284" s="459"/>
      <c r="CV284" s="459"/>
      <c r="CW284" s="465"/>
      <c r="CX284" s="458"/>
      <c r="CY284" s="459"/>
      <c r="CZ284" s="459"/>
      <c r="DA284" s="459"/>
      <c r="DB284" s="459"/>
      <c r="DC284" s="459"/>
      <c r="DD284" s="465"/>
      <c r="DE284" s="482"/>
      <c r="DF284" s="483"/>
      <c r="DG284" s="483"/>
      <c r="DH284" s="483"/>
      <c r="DI284" s="483"/>
      <c r="DJ284" s="483"/>
      <c r="DK284" s="173"/>
      <c r="DL284" s="456"/>
    </row>
    <row r="285" spans="2:116" ht="13.5" hidden="1" customHeight="1">
      <c r="B285" s="458"/>
      <c r="C285" s="459"/>
      <c r="D285" s="459"/>
      <c r="E285" s="459"/>
      <c r="F285" s="459"/>
      <c r="G285" s="459"/>
      <c r="H285" s="459"/>
      <c r="I285" s="459"/>
      <c r="J285" s="459"/>
      <c r="K285" s="459"/>
      <c r="L285" s="459"/>
      <c r="M285" s="465"/>
      <c r="N285" s="499"/>
      <c r="O285" s="500"/>
      <c r="P285" s="501"/>
      <c r="S285" s="505"/>
      <c r="T285" s="506"/>
      <c r="U285" s="506"/>
      <c r="V285" s="506"/>
      <c r="W285" s="506"/>
      <c r="X285" s="507"/>
      <c r="Y285" s="505"/>
      <c r="Z285" s="506"/>
      <c r="AA285" s="506"/>
      <c r="AB285" s="506"/>
      <c r="AC285" s="506"/>
      <c r="AD285" s="507"/>
      <c r="AE285" s="505"/>
      <c r="AF285" s="506"/>
      <c r="AG285" s="506"/>
      <c r="AH285" s="506"/>
      <c r="AI285" s="506"/>
      <c r="AJ285" s="507"/>
      <c r="AK285" s="505"/>
      <c r="AL285" s="506"/>
      <c r="AM285" s="506"/>
      <c r="AN285" s="506"/>
      <c r="AO285" s="506"/>
      <c r="AP285" s="507"/>
      <c r="AS285" s="458"/>
      <c r="AT285" s="459"/>
      <c r="AU285" s="459"/>
      <c r="AV285" s="459"/>
      <c r="AW285" s="459"/>
      <c r="AX285" s="459"/>
      <c r="AY285" s="460"/>
      <c r="AZ285" s="464"/>
      <c r="BA285" s="459"/>
      <c r="BB285" s="459"/>
      <c r="BC285" s="459"/>
      <c r="BD285" s="459"/>
      <c r="BE285" s="459"/>
      <c r="BF285" s="465"/>
      <c r="BG285" s="185" t="s">
        <v>195</v>
      </c>
      <c r="BH285" s="186" t="s">
        <v>3</v>
      </c>
      <c r="BI285" s="471"/>
      <c r="BJ285" s="473"/>
      <c r="BK285" s="473"/>
      <c r="BL285" s="477"/>
      <c r="BM285" s="478"/>
      <c r="BN285" s="479"/>
      <c r="BO285" s="458"/>
      <c r="BP285" s="459"/>
      <c r="BQ285" s="459"/>
      <c r="BR285" s="459"/>
      <c r="BS285" s="459"/>
      <c r="BT285" s="459"/>
      <c r="BU285" s="465"/>
      <c r="BV285" s="458"/>
      <c r="BW285" s="459"/>
      <c r="BX285" s="459"/>
      <c r="BY285" s="459"/>
      <c r="BZ285" s="459"/>
      <c r="CA285" s="459"/>
      <c r="CB285" s="465"/>
      <c r="CC285" s="458"/>
      <c r="CD285" s="459"/>
      <c r="CE285" s="459"/>
      <c r="CF285" s="459"/>
      <c r="CG285" s="459"/>
      <c r="CH285" s="459"/>
      <c r="CI285" s="465"/>
      <c r="CJ285" s="458"/>
      <c r="CK285" s="459"/>
      <c r="CL285" s="459"/>
      <c r="CM285" s="459"/>
      <c r="CN285" s="459"/>
      <c r="CO285" s="459"/>
      <c r="CP285" s="465"/>
      <c r="CQ285" s="458"/>
      <c r="CR285" s="459"/>
      <c r="CS285" s="459"/>
      <c r="CT285" s="459"/>
      <c r="CU285" s="459"/>
      <c r="CV285" s="459"/>
      <c r="CW285" s="465"/>
      <c r="CX285" s="458"/>
      <c r="CY285" s="459"/>
      <c r="CZ285" s="459"/>
      <c r="DA285" s="459"/>
      <c r="DB285" s="459"/>
      <c r="DC285" s="459"/>
      <c r="DD285" s="465"/>
      <c r="DE285" s="482"/>
      <c r="DF285" s="483"/>
      <c r="DG285" s="483"/>
      <c r="DH285" s="483"/>
      <c r="DI285" s="483"/>
      <c r="DJ285" s="483"/>
      <c r="DK285" s="173"/>
      <c r="DL285" s="456"/>
    </row>
    <row r="286" spans="2:116" ht="20.25" hidden="1" customHeight="1">
      <c r="B286" s="458"/>
      <c r="C286" s="459"/>
      <c r="D286" s="459"/>
      <c r="E286" s="459"/>
      <c r="F286" s="459"/>
      <c r="G286" s="459"/>
      <c r="H286" s="459"/>
      <c r="I286" s="459"/>
      <c r="J286" s="459"/>
      <c r="K286" s="459"/>
      <c r="L286" s="459"/>
      <c r="M286" s="465"/>
      <c r="N286" s="499"/>
      <c r="O286" s="500"/>
      <c r="P286" s="501"/>
      <c r="S286" s="505"/>
      <c r="T286" s="506"/>
      <c r="U286" s="506"/>
      <c r="V286" s="506"/>
      <c r="W286" s="506"/>
      <c r="X286" s="507"/>
      <c r="Y286" s="505"/>
      <c r="Z286" s="506"/>
      <c r="AA286" s="506"/>
      <c r="AB286" s="506"/>
      <c r="AC286" s="506"/>
      <c r="AD286" s="507"/>
      <c r="AE286" s="505"/>
      <c r="AF286" s="506"/>
      <c r="AG286" s="506"/>
      <c r="AH286" s="506"/>
      <c r="AI286" s="506"/>
      <c r="AJ286" s="507"/>
      <c r="AK286" s="505"/>
      <c r="AL286" s="506"/>
      <c r="AM286" s="506"/>
      <c r="AN286" s="506"/>
      <c r="AO286" s="506"/>
      <c r="AP286" s="507"/>
      <c r="AS286" s="458"/>
      <c r="AT286" s="459"/>
      <c r="AU286" s="459"/>
      <c r="AV286" s="459"/>
      <c r="AW286" s="459"/>
      <c r="AX286" s="459"/>
      <c r="AY286" s="460"/>
      <c r="AZ286" s="464"/>
      <c r="BA286" s="459"/>
      <c r="BB286" s="459"/>
      <c r="BC286" s="459"/>
      <c r="BD286" s="459"/>
      <c r="BE286" s="459"/>
      <c r="BF286" s="465"/>
      <c r="BG286" s="187"/>
      <c r="BH286" s="221">
        <f>IFERROR(VLOOKUP(【⑤選手強化】事業!AY40,宿泊費基準額!_xlnm.Print_Area,2,FALSE),0)</f>
        <v>0</v>
      </c>
      <c r="BI286" s="222" t="str">
        <f>IFERROR(VLOOKUP(BG286,宿泊手当!$A$1:$B$5,2,FALSE),"食事の有無を選択")</f>
        <v>食事の有無を選択</v>
      </c>
      <c r="BJ286" s="223"/>
      <c r="BK286" s="223"/>
      <c r="BL286" s="490">
        <f>IFERROR(BH286+BI286,0)</f>
        <v>0</v>
      </c>
      <c r="BM286" s="491"/>
      <c r="BN286" s="188" t="s">
        <v>4</v>
      </c>
      <c r="BO286" s="458"/>
      <c r="BP286" s="459"/>
      <c r="BQ286" s="459"/>
      <c r="BR286" s="459"/>
      <c r="BS286" s="459"/>
      <c r="BT286" s="459"/>
      <c r="BU286" s="465"/>
      <c r="BV286" s="458"/>
      <c r="BW286" s="459"/>
      <c r="BX286" s="459"/>
      <c r="BY286" s="459"/>
      <c r="BZ286" s="459"/>
      <c r="CA286" s="459"/>
      <c r="CB286" s="465"/>
      <c r="CC286" s="458"/>
      <c r="CD286" s="459"/>
      <c r="CE286" s="459"/>
      <c r="CF286" s="459"/>
      <c r="CG286" s="459"/>
      <c r="CH286" s="459"/>
      <c r="CI286" s="465"/>
      <c r="CJ286" s="458"/>
      <c r="CK286" s="459"/>
      <c r="CL286" s="459"/>
      <c r="CM286" s="459"/>
      <c r="CN286" s="459"/>
      <c r="CO286" s="459"/>
      <c r="CP286" s="465"/>
      <c r="CQ286" s="458"/>
      <c r="CR286" s="459"/>
      <c r="CS286" s="459"/>
      <c r="CT286" s="459"/>
      <c r="CU286" s="459"/>
      <c r="CV286" s="459"/>
      <c r="CW286" s="465"/>
      <c r="CX286" s="458"/>
      <c r="CY286" s="459"/>
      <c r="CZ286" s="459"/>
      <c r="DA286" s="459"/>
      <c r="DB286" s="459"/>
      <c r="DC286" s="459"/>
      <c r="DD286" s="465"/>
      <c r="DE286" s="482"/>
      <c r="DF286" s="483"/>
      <c r="DG286" s="483"/>
      <c r="DH286" s="483"/>
      <c r="DI286" s="483"/>
      <c r="DJ286" s="483"/>
      <c r="DK286" s="173"/>
      <c r="DL286" s="456"/>
    </row>
    <row r="287" spans="2:116" ht="20.25" hidden="1" customHeight="1">
      <c r="B287" s="458"/>
      <c r="C287" s="459"/>
      <c r="D287" s="459"/>
      <c r="E287" s="459"/>
      <c r="F287" s="459"/>
      <c r="G287" s="459"/>
      <c r="H287" s="459"/>
      <c r="I287" s="459"/>
      <c r="J287" s="459"/>
      <c r="K287" s="459"/>
      <c r="L287" s="459"/>
      <c r="M287" s="465"/>
      <c r="N287" s="499"/>
      <c r="O287" s="500"/>
      <c r="P287" s="501"/>
      <c r="S287" s="505"/>
      <c r="T287" s="506"/>
      <c r="U287" s="506"/>
      <c r="V287" s="506"/>
      <c r="W287" s="506"/>
      <c r="X287" s="507"/>
      <c r="Y287" s="505"/>
      <c r="Z287" s="506"/>
      <c r="AA287" s="506"/>
      <c r="AB287" s="506"/>
      <c r="AC287" s="506"/>
      <c r="AD287" s="507"/>
      <c r="AE287" s="505"/>
      <c r="AF287" s="506"/>
      <c r="AG287" s="506"/>
      <c r="AH287" s="506"/>
      <c r="AI287" s="506"/>
      <c r="AJ287" s="507"/>
      <c r="AK287" s="505"/>
      <c r="AL287" s="506"/>
      <c r="AM287" s="506"/>
      <c r="AN287" s="506"/>
      <c r="AO287" s="506"/>
      <c r="AP287" s="507"/>
      <c r="AS287" s="458"/>
      <c r="AT287" s="459"/>
      <c r="AU287" s="459"/>
      <c r="AV287" s="459"/>
      <c r="AW287" s="459"/>
      <c r="AX287" s="459"/>
      <c r="AY287" s="460"/>
      <c r="AZ287" s="464"/>
      <c r="BA287" s="459"/>
      <c r="BB287" s="459"/>
      <c r="BC287" s="459"/>
      <c r="BD287" s="459"/>
      <c r="BE287" s="459"/>
      <c r="BF287" s="465"/>
      <c r="BG287" s="187"/>
      <c r="BH287" s="221">
        <f>$BH$286</f>
        <v>0</v>
      </c>
      <c r="BI287" s="222" t="str">
        <f>IFERROR(VLOOKUP(BG287,宿泊手当!$A$1:$B$5,2,FALSE),"食事の有無を選択")</f>
        <v>食事の有無を選択</v>
      </c>
      <c r="BJ287" s="223"/>
      <c r="BK287" s="223"/>
      <c r="BL287" s="490">
        <f>IFERROR(BH287+BI287,0)</f>
        <v>0</v>
      </c>
      <c r="BM287" s="491"/>
      <c r="BN287" s="188" t="s">
        <v>4</v>
      </c>
      <c r="BO287" s="458"/>
      <c r="BP287" s="459"/>
      <c r="BQ287" s="459"/>
      <c r="BR287" s="459"/>
      <c r="BS287" s="459"/>
      <c r="BT287" s="459"/>
      <c r="BU287" s="465"/>
      <c r="BV287" s="458"/>
      <c r="BW287" s="459"/>
      <c r="BX287" s="459"/>
      <c r="BY287" s="459"/>
      <c r="BZ287" s="459"/>
      <c r="CA287" s="459"/>
      <c r="CB287" s="465"/>
      <c r="CC287" s="458"/>
      <c r="CD287" s="459"/>
      <c r="CE287" s="459"/>
      <c r="CF287" s="459"/>
      <c r="CG287" s="459"/>
      <c r="CH287" s="459"/>
      <c r="CI287" s="465"/>
      <c r="CJ287" s="458"/>
      <c r="CK287" s="459"/>
      <c r="CL287" s="459"/>
      <c r="CM287" s="459"/>
      <c r="CN287" s="459"/>
      <c r="CO287" s="459"/>
      <c r="CP287" s="465"/>
      <c r="CQ287" s="458"/>
      <c r="CR287" s="459"/>
      <c r="CS287" s="459"/>
      <c r="CT287" s="459"/>
      <c r="CU287" s="459"/>
      <c r="CV287" s="459"/>
      <c r="CW287" s="465"/>
      <c r="CX287" s="458"/>
      <c r="CY287" s="459"/>
      <c r="CZ287" s="459"/>
      <c r="DA287" s="459"/>
      <c r="DB287" s="459"/>
      <c r="DC287" s="459"/>
      <c r="DD287" s="465"/>
      <c r="DE287" s="482"/>
      <c r="DF287" s="483"/>
      <c r="DG287" s="483"/>
      <c r="DH287" s="483"/>
      <c r="DI287" s="483"/>
      <c r="DJ287" s="483"/>
      <c r="DK287" s="173"/>
      <c r="DL287" s="456"/>
    </row>
    <row r="288" spans="2:116" ht="20.25" hidden="1" customHeight="1">
      <c r="B288" s="458"/>
      <c r="C288" s="459"/>
      <c r="D288" s="459"/>
      <c r="E288" s="459"/>
      <c r="F288" s="459"/>
      <c r="G288" s="459"/>
      <c r="H288" s="459"/>
      <c r="I288" s="459"/>
      <c r="J288" s="459"/>
      <c r="K288" s="459"/>
      <c r="L288" s="459"/>
      <c r="M288" s="465"/>
      <c r="N288" s="499"/>
      <c r="O288" s="500"/>
      <c r="P288" s="501"/>
      <c r="S288" s="505"/>
      <c r="T288" s="506"/>
      <c r="U288" s="506"/>
      <c r="V288" s="506"/>
      <c r="W288" s="506"/>
      <c r="X288" s="507"/>
      <c r="Y288" s="505"/>
      <c r="Z288" s="506"/>
      <c r="AA288" s="506"/>
      <c r="AB288" s="506"/>
      <c r="AC288" s="506"/>
      <c r="AD288" s="507"/>
      <c r="AE288" s="505"/>
      <c r="AF288" s="506"/>
      <c r="AG288" s="506"/>
      <c r="AH288" s="506"/>
      <c r="AI288" s="506"/>
      <c r="AJ288" s="507"/>
      <c r="AK288" s="505"/>
      <c r="AL288" s="506"/>
      <c r="AM288" s="506"/>
      <c r="AN288" s="506"/>
      <c r="AO288" s="506"/>
      <c r="AP288" s="507"/>
      <c r="AS288" s="458"/>
      <c r="AT288" s="459"/>
      <c r="AU288" s="459"/>
      <c r="AV288" s="459"/>
      <c r="AW288" s="459"/>
      <c r="AX288" s="459"/>
      <c r="AY288" s="460"/>
      <c r="AZ288" s="464"/>
      <c r="BA288" s="459"/>
      <c r="BB288" s="459"/>
      <c r="BC288" s="459"/>
      <c r="BD288" s="459"/>
      <c r="BE288" s="459"/>
      <c r="BF288" s="465"/>
      <c r="BG288" s="187"/>
      <c r="BH288" s="221">
        <f t="shared" ref="BH288:BH289" si="31">$BH$286</f>
        <v>0</v>
      </c>
      <c r="BI288" s="222" t="str">
        <f>IFERROR(VLOOKUP(BG288,宿泊手当!$A$1:$B$5,2,FALSE),"食事の有無を選択")</f>
        <v>食事の有無を選択</v>
      </c>
      <c r="BJ288" s="223"/>
      <c r="BK288" s="223"/>
      <c r="BL288" s="490">
        <f>IFERROR(BH288+BI288,0)</f>
        <v>0</v>
      </c>
      <c r="BM288" s="491"/>
      <c r="BN288" s="188" t="s">
        <v>4</v>
      </c>
      <c r="BO288" s="458"/>
      <c r="BP288" s="459"/>
      <c r="BQ288" s="459"/>
      <c r="BR288" s="459"/>
      <c r="BS288" s="459"/>
      <c r="BT288" s="459"/>
      <c r="BU288" s="465"/>
      <c r="BV288" s="458"/>
      <c r="BW288" s="459"/>
      <c r="BX288" s="459"/>
      <c r="BY288" s="459"/>
      <c r="BZ288" s="459"/>
      <c r="CA288" s="459"/>
      <c r="CB288" s="465"/>
      <c r="CC288" s="458"/>
      <c r="CD288" s="459"/>
      <c r="CE288" s="459"/>
      <c r="CF288" s="459"/>
      <c r="CG288" s="459"/>
      <c r="CH288" s="459"/>
      <c r="CI288" s="465"/>
      <c r="CJ288" s="458"/>
      <c r="CK288" s="459"/>
      <c r="CL288" s="459"/>
      <c r="CM288" s="459"/>
      <c r="CN288" s="459"/>
      <c r="CO288" s="459"/>
      <c r="CP288" s="465"/>
      <c r="CQ288" s="458"/>
      <c r="CR288" s="459"/>
      <c r="CS288" s="459"/>
      <c r="CT288" s="459"/>
      <c r="CU288" s="459"/>
      <c r="CV288" s="459"/>
      <c r="CW288" s="465"/>
      <c r="CX288" s="458"/>
      <c r="CY288" s="459"/>
      <c r="CZ288" s="459"/>
      <c r="DA288" s="459"/>
      <c r="DB288" s="459"/>
      <c r="DC288" s="459"/>
      <c r="DD288" s="465"/>
      <c r="DE288" s="482"/>
      <c r="DF288" s="483"/>
      <c r="DG288" s="483"/>
      <c r="DH288" s="483"/>
      <c r="DI288" s="483"/>
      <c r="DJ288" s="483"/>
      <c r="DK288" s="173"/>
      <c r="DL288" s="456"/>
    </row>
    <row r="289" spans="2:116" ht="20.25" hidden="1" customHeight="1">
      <c r="B289" s="458"/>
      <c r="C289" s="459"/>
      <c r="D289" s="459"/>
      <c r="E289" s="459"/>
      <c r="F289" s="459"/>
      <c r="G289" s="459"/>
      <c r="H289" s="459"/>
      <c r="I289" s="459"/>
      <c r="J289" s="459"/>
      <c r="K289" s="459"/>
      <c r="L289" s="459"/>
      <c r="M289" s="465"/>
      <c r="N289" s="499"/>
      <c r="O289" s="500"/>
      <c r="P289" s="501"/>
      <c r="S289" s="505"/>
      <c r="T289" s="506"/>
      <c r="U289" s="506"/>
      <c r="V289" s="506"/>
      <c r="W289" s="506"/>
      <c r="X289" s="507"/>
      <c r="Y289" s="505"/>
      <c r="Z289" s="506"/>
      <c r="AA289" s="506"/>
      <c r="AB289" s="506"/>
      <c r="AC289" s="506"/>
      <c r="AD289" s="507"/>
      <c r="AE289" s="505"/>
      <c r="AF289" s="506"/>
      <c r="AG289" s="506"/>
      <c r="AH289" s="506"/>
      <c r="AI289" s="506"/>
      <c r="AJ289" s="507"/>
      <c r="AK289" s="505"/>
      <c r="AL289" s="506"/>
      <c r="AM289" s="506"/>
      <c r="AN289" s="506"/>
      <c r="AO289" s="506"/>
      <c r="AP289" s="507"/>
      <c r="AS289" s="458"/>
      <c r="AT289" s="459"/>
      <c r="AU289" s="459"/>
      <c r="AV289" s="459"/>
      <c r="AW289" s="459"/>
      <c r="AX289" s="459"/>
      <c r="AY289" s="460"/>
      <c r="AZ289" s="464"/>
      <c r="BA289" s="459"/>
      <c r="BB289" s="459"/>
      <c r="BC289" s="459"/>
      <c r="BD289" s="459"/>
      <c r="BE289" s="459"/>
      <c r="BF289" s="465"/>
      <c r="BG289" s="187"/>
      <c r="BH289" s="221">
        <f t="shared" si="31"/>
        <v>0</v>
      </c>
      <c r="BI289" s="222" t="str">
        <f>IFERROR(VLOOKUP(BG289,宿泊手当!$A$1:$B$5,2,FALSE),"食事の有無を選択")</f>
        <v>食事の有無を選択</v>
      </c>
      <c r="BJ289" s="223"/>
      <c r="BK289" s="223"/>
      <c r="BL289" s="490">
        <f>IFERROR(BH289+BI289,0)</f>
        <v>0</v>
      </c>
      <c r="BM289" s="491"/>
      <c r="BN289" s="188" t="s">
        <v>4</v>
      </c>
      <c r="BO289" s="458"/>
      <c r="BP289" s="459"/>
      <c r="BQ289" s="459"/>
      <c r="BR289" s="459"/>
      <c r="BS289" s="459"/>
      <c r="BT289" s="459"/>
      <c r="BU289" s="465"/>
      <c r="BV289" s="458"/>
      <c r="BW289" s="459"/>
      <c r="BX289" s="459"/>
      <c r="BY289" s="459"/>
      <c r="BZ289" s="459"/>
      <c r="CA289" s="459"/>
      <c r="CB289" s="465"/>
      <c r="CC289" s="458"/>
      <c r="CD289" s="459"/>
      <c r="CE289" s="459"/>
      <c r="CF289" s="459"/>
      <c r="CG289" s="459"/>
      <c r="CH289" s="459"/>
      <c r="CI289" s="465"/>
      <c r="CJ289" s="458"/>
      <c r="CK289" s="459"/>
      <c r="CL289" s="459"/>
      <c r="CM289" s="459"/>
      <c r="CN289" s="459"/>
      <c r="CO289" s="459"/>
      <c r="CP289" s="465"/>
      <c r="CQ289" s="458"/>
      <c r="CR289" s="459"/>
      <c r="CS289" s="459"/>
      <c r="CT289" s="459"/>
      <c r="CU289" s="459"/>
      <c r="CV289" s="459"/>
      <c r="CW289" s="465"/>
      <c r="CX289" s="458"/>
      <c r="CY289" s="459"/>
      <c r="CZ289" s="459"/>
      <c r="DA289" s="459"/>
      <c r="DB289" s="459"/>
      <c r="DC289" s="459"/>
      <c r="DD289" s="465"/>
      <c r="DE289" s="482"/>
      <c r="DF289" s="483"/>
      <c r="DG289" s="483"/>
      <c r="DH289" s="483"/>
      <c r="DI289" s="483"/>
      <c r="DJ289" s="483"/>
      <c r="DK289" s="173"/>
      <c r="DL289" s="456"/>
    </row>
    <row r="290" spans="2:116" ht="15" hidden="1" customHeight="1">
      <c r="B290" s="458"/>
      <c r="C290" s="459"/>
      <c r="D290" s="459"/>
      <c r="E290" s="459"/>
      <c r="F290" s="459"/>
      <c r="G290" s="459"/>
      <c r="H290" s="459"/>
      <c r="I290" s="459"/>
      <c r="J290" s="459"/>
      <c r="K290" s="459"/>
      <c r="L290" s="459"/>
      <c r="M290" s="465"/>
      <c r="N290" s="499"/>
      <c r="O290" s="500"/>
      <c r="P290" s="501"/>
      <c r="S290" s="505"/>
      <c r="T290" s="506"/>
      <c r="U290" s="506"/>
      <c r="V290" s="506"/>
      <c r="W290" s="506"/>
      <c r="X290" s="507"/>
      <c r="Y290" s="505"/>
      <c r="Z290" s="506"/>
      <c r="AA290" s="506"/>
      <c r="AB290" s="506"/>
      <c r="AC290" s="506"/>
      <c r="AD290" s="507"/>
      <c r="AE290" s="505"/>
      <c r="AF290" s="506"/>
      <c r="AG290" s="506"/>
      <c r="AH290" s="506"/>
      <c r="AI290" s="506"/>
      <c r="AJ290" s="507"/>
      <c r="AK290" s="505"/>
      <c r="AL290" s="506"/>
      <c r="AM290" s="506"/>
      <c r="AN290" s="506"/>
      <c r="AO290" s="506"/>
      <c r="AP290" s="507"/>
      <c r="AS290" s="458"/>
      <c r="AT290" s="459"/>
      <c r="AU290" s="459"/>
      <c r="AV290" s="459"/>
      <c r="AW290" s="459"/>
      <c r="AX290" s="459"/>
      <c r="AY290" s="460"/>
      <c r="AZ290" s="464"/>
      <c r="BA290" s="459"/>
      <c r="BB290" s="459"/>
      <c r="BC290" s="459"/>
      <c r="BD290" s="459"/>
      <c r="BE290" s="459"/>
      <c r="BF290" s="465"/>
      <c r="BG290" s="492" t="s">
        <v>202</v>
      </c>
      <c r="BH290" s="492"/>
      <c r="BI290" s="492"/>
      <c r="BJ290" s="492"/>
      <c r="BK290" s="492"/>
      <c r="BL290" s="492"/>
      <c r="BM290" s="492"/>
      <c r="BN290" s="492"/>
      <c r="BO290" s="458"/>
      <c r="BP290" s="459"/>
      <c r="BQ290" s="459"/>
      <c r="BR290" s="459"/>
      <c r="BS290" s="459"/>
      <c r="BT290" s="459"/>
      <c r="BU290" s="465"/>
      <c r="BV290" s="458"/>
      <c r="BW290" s="459"/>
      <c r="BX290" s="459"/>
      <c r="BY290" s="459"/>
      <c r="BZ290" s="459"/>
      <c r="CA290" s="459"/>
      <c r="CB290" s="465"/>
      <c r="CC290" s="458"/>
      <c r="CD290" s="459"/>
      <c r="CE290" s="459"/>
      <c r="CF290" s="459"/>
      <c r="CG290" s="459"/>
      <c r="CH290" s="459"/>
      <c r="CI290" s="465"/>
      <c r="CJ290" s="458"/>
      <c r="CK290" s="459"/>
      <c r="CL290" s="459"/>
      <c r="CM290" s="459"/>
      <c r="CN290" s="459"/>
      <c r="CO290" s="459"/>
      <c r="CP290" s="465"/>
      <c r="CQ290" s="458"/>
      <c r="CR290" s="459"/>
      <c r="CS290" s="459"/>
      <c r="CT290" s="459"/>
      <c r="CU290" s="459"/>
      <c r="CV290" s="459"/>
      <c r="CW290" s="465"/>
      <c r="CX290" s="458"/>
      <c r="CY290" s="459"/>
      <c r="CZ290" s="459"/>
      <c r="DA290" s="459"/>
      <c r="DB290" s="459"/>
      <c r="DC290" s="459"/>
      <c r="DD290" s="465"/>
      <c r="DE290" s="482"/>
      <c r="DF290" s="483"/>
      <c r="DG290" s="483"/>
      <c r="DH290" s="483"/>
      <c r="DI290" s="483"/>
      <c r="DJ290" s="483"/>
      <c r="DK290" s="173"/>
      <c r="DL290" s="456"/>
    </row>
    <row r="291" spans="2:116" ht="20.25" hidden="1" customHeight="1">
      <c r="B291" s="458"/>
      <c r="C291" s="459"/>
      <c r="D291" s="459"/>
      <c r="E291" s="459"/>
      <c r="F291" s="459"/>
      <c r="G291" s="459"/>
      <c r="H291" s="459"/>
      <c r="I291" s="459"/>
      <c r="J291" s="459"/>
      <c r="K291" s="459"/>
      <c r="L291" s="459"/>
      <c r="M291" s="465"/>
      <c r="N291" s="499"/>
      <c r="O291" s="500"/>
      <c r="P291" s="501"/>
      <c r="S291" s="505"/>
      <c r="T291" s="506"/>
      <c r="U291" s="506"/>
      <c r="V291" s="506"/>
      <c r="W291" s="506"/>
      <c r="X291" s="507"/>
      <c r="Y291" s="505"/>
      <c r="Z291" s="506"/>
      <c r="AA291" s="506"/>
      <c r="AB291" s="506"/>
      <c r="AC291" s="506"/>
      <c r="AD291" s="507"/>
      <c r="AE291" s="505"/>
      <c r="AF291" s="506"/>
      <c r="AG291" s="506"/>
      <c r="AH291" s="506"/>
      <c r="AI291" s="506"/>
      <c r="AJ291" s="507"/>
      <c r="AK291" s="505"/>
      <c r="AL291" s="506"/>
      <c r="AM291" s="506"/>
      <c r="AN291" s="506"/>
      <c r="AO291" s="506"/>
      <c r="AP291" s="507"/>
      <c r="AS291" s="458"/>
      <c r="AT291" s="459"/>
      <c r="AU291" s="459"/>
      <c r="AV291" s="459"/>
      <c r="AW291" s="459"/>
      <c r="AX291" s="459"/>
      <c r="AY291" s="460"/>
      <c r="AZ291" s="464"/>
      <c r="BA291" s="459"/>
      <c r="BB291" s="459"/>
      <c r="BC291" s="459"/>
      <c r="BD291" s="459"/>
      <c r="BE291" s="459"/>
      <c r="BF291" s="465"/>
      <c r="BG291" s="189"/>
      <c r="BH291" s="190"/>
      <c r="BI291" s="191" t="str">
        <f>IFERROR(VLOOKUP(BG291,宿泊手当!$A$1:$B$5,2,FALSE),"食事の有無を選択")</f>
        <v>食事の有無を選択</v>
      </c>
      <c r="BJ291" s="189"/>
      <c r="BK291" s="192"/>
      <c r="BL291" s="488">
        <f>IFERROR((BH291+BI291)*BJ291*BK291,0)</f>
        <v>0</v>
      </c>
      <c r="BM291" s="489"/>
      <c r="BN291" s="193" t="s">
        <v>4</v>
      </c>
      <c r="BO291" s="458"/>
      <c r="BP291" s="459"/>
      <c r="BQ291" s="459"/>
      <c r="BR291" s="459"/>
      <c r="BS291" s="459"/>
      <c r="BT291" s="459"/>
      <c r="BU291" s="465"/>
      <c r="BV291" s="458"/>
      <c r="BW291" s="459"/>
      <c r="BX291" s="459"/>
      <c r="BY291" s="459"/>
      <c r="BZ291" s="459"/>
      <c r="CA291" s="459"/>
      <c r="CB291" s="465"/>
      <c r="CC291" s="458"/>
      <c r="CD291" s="459"/>
      <c r="CE291" s="459"/>
      <c r="CF291" s="459"/>
      <c r="CG291" s="459"/>
      <c r="CH291" s="459"/>
      <c r="CI291" s="465"/>
      <c r="CJ291" s="458"/>
      <c r="CK291" s="459"/>
      <c r="CL291" s="459"/>
      <c r="CM291" s="459"/>
      <c r="CN291" s="459"/>
      <c r="CO291" s="459"/>
      <c r="CP291" s="465"/>
      <c r="CQ291" s="458"/>
      <c r="CR291" s="459"/>
      <c r="CS291" s="459"/>
      <c r="CT291" s="459"/>
      <c r="CU291" s="459"/>
      <c r="CV291" s="459"/>
      <c r="CW291" s="465"/>
      <c r="CX291" s="458"/>
      <c r="CY291" s="459"/>
      <c r="CZ291" s="459"/>
      <c r="DA291" s="459"/>
      <c r="DB291" s="459"/>
      <c r="DC291" s="459"/>
      <c r="DD291" s="465"/>
      <c r="DE291" s="482"/>
      <c r="DF291" s="483"/>
      <c r="DG291" s="483"/>
      <c r="DH291" s="483"/>
      <c r="DI291" s="483"/>
      <c r="DJ291" s="483"/>
      <c r="DK291" s="173"/>
      <c r="DL291" s="456"/>
    </row>
    <row r="292" spans="2:116" ht="20.25" hidden="1" customHeight="1">
      <c r="B292" s="458"/>
      <c r="C292" s="459"/>
      <c r="D292" s="459"/>
      <c r="E292" s="459"/>
      <c r="F292" s="459"/>
      <c r="G292" s="459"/>
      <c r="H292" s="459"/>
      <c r="I292" s="459"/>
      <c r="J292" s="459"/>
      <c r="K292" s="459"/>
      <c r="L292" s="459"/>
      <c r="M292" s="465"/>
      <c r="N292" s="499"/>
      <c r="O292" s="500"/>
      <c r="P292" s="501"/>
      <c r="S292" s="505"/>
      <c r="T292" s="506"/>
      <c r="U292" s="506"/>
      <c r="V292" s="506"/>
      <c r="W292" s="506"/>
      <c r="X292" s="507"/>
      <c r="Y292" s="505"/>
      <c r="Z292" s="506"/>
      <c r="AA292" s="506"/>
      <c r="AB292" s="506"/>
      <c r="AC292" s="506"/>
      <c r="AD292" s="507"/>
      <c r="AE292" s="505"/>
      <c r="AF292" s="506"/>
      <c r="AG292" s="506"/>
      <c r="AH292" s="506"/>
      <c r="AI292" s="506"/>
      <c r="AJ292" s="507"/>
      <c r="AK292" s="505"/>
      <c r="AL292" s="506"/>
      <c r="AM292" s="506"/>
      <c r="AN292" s="506"/>
      <c r="AO292" s="506"/>
      <c r="AP292" s="507"/>
      <c r="AS292" s="458"/>
      <c r="AT292" s="459"/>
      <c r="AU292" s="459"/>
      <c r="AV292" s="459"/>
      <c r="AW292" s="459"/>
      <c r="AX292" s="459"/>
      <c r="AY292" s="460"/>
      <c r="AZ292" s="464"/>
      <c r="BA292" s="459"/>
      <c r="BB292" s="459"/>
      <c r="BC292" s="459"/>
      <c r="BD292" s="459"/>
      <c r="BE292" s="459"/>
      <c r="BF292" s="465"/>
      <c r="BG292" s="189"/>
      <c r="BH292" s="190"/>
      <c r="BI292" s="191" t="str">
        <f>IFERROR(VLOOKUP(BG292,宿泊手当!$A$1:$B$5,2,FALSE),"食事の有無を選択")</f>
        <v>食事の有無を選択</v>
      </c>
      <c r="BJ292" s="189"/>
      <c r="BK292" s="192"/>
      <c r="BL292" s="488">
        <f t="shared" ref="BL292:BL296" si="32">IFERROR((BH292+BI292)*BJ292*BK292,0)</f>
        <v>0</v>
      </c>
      <c r="BM292" s="489"/>
      <c r="BN292" s="193" t="s">
        <v>4</v>
      </c>
      <c r="BO292" s="458"/>
      <c r="BP292" s="459"/>
      <c r="BQ292" s="459"/>
      <c r="BR292" s="459"/>
      <c r="BS292" s="459"/>
      <c r="BT292" s="459"/>
      <c r="BU292" s="465"/>
      <c r="BV292" s="458"/>
      <c r="BW292" s="459"/>
      <c r="BX292" s="459"/>
      <c r="BY292" s="459"/>
      <c r="BZ292" s="459"/>
      <c r="CA292" s="459"/>
      <c r="CB292" s="465"/>
      <c r="CC292" s="458"/>
      <c r="CD292" s="459"/>
      <c r="CE292" s="459"/>
      <c r="CF292" s="459"/>
      <c r="CG292" s="459"/>
      <c r="CH292" s="459"/>
      <c r="CI292" s="465"/>
      <c r="CJ292" s="458"/>
      <c r="CK292" s="459"/>
      <c r="CL292" s="459"/>
      <c r="CM292" s="459"/>
      <c r="CN292" s="459"/>
      <c r="CO292" s="459"/>
      <c r="CP292" s="465"/>
      <c r="CQ292" s="458"/>
      <c r="CR292" s="459"/>
      <c r="CS292" s="459"/>
      <c r="CT292" s="459"/>
      <c r="CU292" s="459"/>
      <c r="CV292" s="459"/>
      <c r="CW292" s="465"/>
      <c r="CX292" s="458"/>
      <c r="CY292" s="459"/>
      <c r="CZ292" s="459"/>
      <c r="DA292" s="459"/>
      <c r="DB292" s="459"/>
      <c r="DC292" s="459"/>
      <c r="DD292" s="465"/>
      <c r="DE292" s="482"/>
      <c r="DF292" s="483"/>
      <c r="DG292" s="483"/>
      <c r="DH292" s="483"/>
      <c r="DI292" s="483"/>
      <c r="DJ292" s="483"/>
      <c r="DK292" s="173"/>
      <c r="DL292" s="456"/>
    </row>
    <row r="293" spans="2:116" ht="20.25" hidden="1" customHeight="1">
      <c r="B293" s="458"/>
      <c r="C293" s="459"/>
      <c r="D293" s="459"/>
      <c r="E293" s="459"/>
      <c r="F293" s="459"/>
      <c r="G293" s="459"/>
      <c r="H293" s="459"/>
      <c r="I293" s="459"/>
      <c r="J293" s="459"/>
      <c r="K293" s="459"/>
      <c r="L293" s="459"/>
      <c r="M293" s="465"/>
      <c r="N293" s="499"/>
      <c r="O293" s="500"/>
      <c r="P293" s="501"/>
      <c r="S293" s="505"/>
      <c r="T293" s="506"/>
      <c r="U293" s="506"/>
      <c r="V293" s="506"/>
      <c r="W293" s="506"/>
      <c r="X293" s="507"/>
      <c r="Y293" s="505"/>
      <c r="Z293" s="506"/>
      <c r="AA293" s="506"/>
      <c r="AB293" s="506"/>
      <c r="AC293" s="506"/>
      <c r="AD293" s="507"/>
      <c r="AE293" s="505"/>
      <c r="AF293" s="506"/>
      <c r="AG293" s="506"/>
      <c r="AH293" s="506"/>
      <c r="AI293" s="506"/>
      <c r="AJ293" s="507"/>
      <c r="AK293" s="505"/>
      <c r="AL293" s="506"/>
      <c r="AM293" s="506"/>
      <c r="AN293" s="506"/>
      <c r="AO293" s="506"/>
      <c r="AP293" s="507"/>
      <c r="AS293" s="458"/>
      <c r="AT293" s="459"/>
      <c r="AU293" s="459"/>
      <c r="AV293" s="459"/>
      <c r="AW293" s="459"/>
      <c r="AX293" s="459"/>
      <c r="AY293" s="460"/>
      <c r="AZ293" s="464"/>
      <c r="BA293" s="459"/>
      <c r="BB293" s="459"/>
      <c r="BC293" s="459"/>
      <c r="BD293" s="459"/>
      <c r="BE293" s="459"/>
      <c r="BF293" s="465"/>
      <c r="BG293" s="189"/>
      <c r="BH293" s="190"/>
      <c r="BI293" s="191" t="str">
        <f>IFERROR(VLOOKUP(BG293,宿泊手当!$A$1:$B$5,2,FALSE),"食事の有無を選択")</f>
        <v>食事の有無を選択</v>
      </c>
      <c r="BJ293" s="189"/>
      <c r="BK293" s="192"/>
      <c r="BL293" s="488">
        <f t="shared" si="32"/>
        <v>0</v>
      </c>
      <c r="BM293" s="489"/>
      <c r="BN293" s="193" t="s">
        <v>4</v>
      </c>
      <c r="BO293" s="458"/>
      <c r="BP293" s="459"/>
      <c r="BQ293" s="459"/>
      <c r="BR293" s="459"/>
      <c r="BS293" s="459"/>
      <c r="BT293" s="459"/>
      <c r="BU293" s="465"/>
      <c r="BV293" s="458"/>
      <c r="BW293" s="459"/>
      <c r="BX293" s="459"/>
      <c r="BY293" s="459"/>
      <c r="BZ293" s="459"/>
      <c r="CA293" s="459"/>
      <c r="CB293" s="465"/>
      <c r="CC293" s="458"/>
      <c r="CD293" s="459"/>
      <c r="CE293" s="459"/>
      <c r="CF293" s="459"/>
      <c r="CG293" s="459"/>
      <c r="CH293" s="459"/>
      <c r="CI293" s="465"/>
      <c r="CJ293" s="458"/>
      <c r="CK293" s="459"/>
      <c r="CL293" s="459"/>
      <c r="CM293" s="459"/>
      <c r="CN293" s="459"/>
      <c r="CO293" s="459"/>
      <c r="CP293" s="465"/>
      <c r="CQ293" s="458"/>
      <c r="CR293" s="459"/>
      <c r="CS293" s="459"/>
      <c r="CT293" s="459"/>
      <c r="CU293" s="459"/>
      <c r="CV293" s="459"/>
      <c r="CW293" s="465"/>
      <c r="CX293" s="458"/>
      <c r="CY293" s="459"/>
      <c r="CZ293" s="459"/>
      <c r="DA293" s="459"/>
      <c r="DB293" s="459"/>
      <c r="DC293" s="459"/>
      <c r="DD293" s="465"/>
      <c r="DE293" s="482"/>
      <c r="DF293" s="483"/>
      <c r="DG293" s="483"/>
      <c r="DH293" s="483"/>
      <c r="DI293" s="483"/>
      <c r="DJ293" s="483"/>
      <c r="DK293" s="173"/>
      <c r="DL293" s="456"/>
    </row>
    <row r="294" spans="2:116" ht="20.25" hidden="1" customHeight="1">
      <c r="B294" s="458"/>
      <c r="C294" s="459"/>
      <c r="D294" s="459"/>
      <c r="E294" s="459"/>
      <c r="F294" s="459"/>
      <c r="G294" s="459"/>
      <c r="H294" s="459"/>
      <c r="I294" s="459"/>
      <c r="J294" s="459"/>
      <c r="K294" s="459"/>
      <c r="L294" s="459"/>
      <c r="M294" s="465"/>
      <c r="N294" s="499"/>
      <c r="O294" s="500"/>
      <c r="P294" s="501"/>
      <c r="S294" s="505"/>
      <c r="T294" s="506"/>
      <c r="U294" s="506"/>
      <c r="V294" s="506"/>
      <c r="W294" s="506"/>
      <c r="X294" s="507"/>
      <c r="Y294" s="505"/>
      <c r="Z294" s="506"/>
      <c r="AA294" s="506"/>
      <c r="AB294" s="506"/>
      <c r="AC294" s="506"/>
      <c r="AD294" s="507"/>
      <c r="AE294" s="505"/>
      <c r="AF294" s="506"/>
      <c r="AG294" s="506"/>
      <c r="AH294" s="506"/>
      <c r="AI294" s="506"/>
      <c r="AJ294" s="507"/>
      <c r="AK294" s="505"/>
      <c r="AL294" s="506"/>
      <c r="AM294" s="506"/>
      <c r="AN294" s="506"/>
      <c r="AO294" s="506"/>
      <c r="AP294" s="507"/>
      <c r="AS294" s="458"/>
      <c r="AT294" s="459"/>
      <c r="AU294" s="459"/>
      <c r="AV294" s="459"/>
      <c r="AW294" s="459"/>
      <c r="AX294" s="459"/>
      <c r="AY294" s="460"/>
      <c r="AZ294" s="464"/>
      <c r="BA294" s="459"/>
      <c r="BB294" s="459"/>
      <c r="BC294" s="459"/>
      <c r="BD294" s="459"/>
      <c r="BE294" s="459"/>
      <c r="BF294" s="465"/>
      <c r="BG294" s="189"/>
      <c r="BH294" s="190"/>
      <c r="BI294" s="191" t="str">
        <f>IFERROR(VLOOKUP(BG294,宿泊手当!$A$1:$B$5,2,FALSE),"食事の有無を選択")</f>
        <v>食事の有無を選択</v>
      </c>
      <c r="BJ294" s="189"/>
      <c r="BK294" s="192"/>
      <c r="BL294" s="488">
        <f t="shared" si="32"/>
        <v>0</v>
      </c>
      <c r="BM294" s="489"/>
      <c r="BN294" s="193" t="s">
        <v>4</v>
      </c>
      <c r="BO294" s="458"/>
      <c r="BP294" s="459"/>
      <c r="BQ294" s="459"/>
      <c r="BR294" s="459"/>
      <c r="BS294" s="459"/>
      <c r="BT294" s="459"/>
      <c r="BU294" s="465"/>
      <c r="BV294" s="458"/>
      <c r="BW294" s="459"/>
      <c r="BX294" s="459"/>
      <c r="BY294" s="459"/>
      <c r="BZ294" s="459"/>
      <c r="CA294" s="459"/>
      <c r="CB294" s="465"/>
      <c r="CC294" s="458"/>
      <c r="CD294" s="459"/>
      <c r="CE294" s="459"/>
      <c r="CF294" s="459"/>
      <c r="CG294" s="459"/>
      <c r="CH294" s="459"/>
      <c r="CI294" s="465"/>
      <c r="CJ294" s="458"/>
      <c r="CK294" s="459"/>
      <c r="CL294" s="459"/>
      <c r="CM294" s="459"/>
      <c r="CN294" s="459"/>
      <c r="CO294" s="459"/>
      <c r="CP294" s="465"/>
      <c r="CQ294" s="458"/>
      <c r="CR294" s="459"/>
      <c r="CS294" s="459"/>
      <c r="CT294" s="459"/>
      <c r="CU294" s="459"/>
      <c r="CV294" s="459"/>
      <c r="CW294" s="465"/>
      <c r="CX294" s="458"/>
      <c r="CY294" s="459"/>
      <c r="CZ294" s="459"/>
      <c r="DA294" s="459"/>
      <c r="DB294" s="459"/>
      <c r="DC294" s="459"/>
      <c r="DD294" s="465"/>
      <c r="DE294" s="482"/>
      <c r="DF294" s="483"/>
      <c r="DG294" s="483"/>
      <c r="DH294" s="483"/>
      <c r="DI294" s="483"/>
      <c r="DJ294" s="483"/>
      <c r="DK294" s="173"/>
      <c r="DL294" s="456"/>
    </row>
    <row r="295" spans="2:116" ht="20.25" hidden="1" customHeight="1">
      <c r="B295" s="458"/>
      <c r="C295" s="459"/>
      <c r="D295" s="459"/>
      <c r="E295" s="459"/>
      <c r="F295" s="459"/>
      <c r="G295" s="459"/>
      <c r="H295" s="459"/>
      <c r="I295" s="459"/>
      <c r="J295" s="459"/>
      <c r="K295" s="459"/>
      <c r="L295" s="459"/>
      <c r="M295" s="465"/>
      <c r="N295" s="499"/>
      <c r="O295" s="500"/>
      <c r="P295" s="501"/>
      <c r="S295" s="505"/>
      <c r="T295" s="506"/>
      <c r="U295" s="506"/>
      <c r="V295" s="506"/>
      <c r="W295" s="506"/>
      <c r="X295" s="507"/>
      <c r="Y295" s="505"/>
      <c r="Z295" s="506"/>
      <c r="AA295" s="506"/>
      <c r="AB295" s="506"/>
      <c r="AC295" s="506"/>
      <c r="AD295" s="507"/>
      <c r="AE295" s="505"/>
      <c r="AF295" s="506"/>
      <c r="AG295" s="506"/>
      <c r="AH295" s="506"/>
      <c r="AI295" s="506"/>
      <c r="AJ295" s="507"/>
      <c r="AK295" s="505"/>
      <c r="AL295" s="506"/>
      <c r="AM295" s="506"/>
      <c r="AN295" s="506"/>
      <c r="AO295" s="506"/>
      <c r="AP295" s="507"/>
      <c r="AS295" s="458"/>
      <c r="AT295" s="459"/>
      <c r="AU295" s="459"/>
      <c r="AV295" s="459"/>
      <c r="AW295" s="459"/>
      <c r="AX295" s="459"/>
      <c r="AY295" s="460"/>
      <c r="AZ295" s="464"/>
      <c r="BA295" s="459"/>
      <c r="BB295" s="459"/>
      <c r="BC295" s="459"/>
      <c r="BD295" s="459"/>
      <c r="BE295" s="459"/>
      <c r="BF295" s="465"/>
      <c r="BG295" s="189"/>
      <c r="BH295" s="190"/>
      <c r="BI295" s="191" t="str">
        <f>IFERROR(VLOOKUP(BG295,宿泊手当!$A$1:$B$5,2,FALSE),"食事の有無を選択")</f>
        <v>食事の有無を選択</v>
      </c>
      <c r="BJ295" s="189"/>
      <c r="BK295" s="192"/>
      <c r="BL295" s="488">
        <f t="shared" si="32"/>
        <v>0</v>
      </c>
      <c r="BM295" s="489"/>
      <c r="BN295" s="193" t="s">
        <v>4</v>
      </c>
      <c r="BO295" s="458"/>
      <c r="BP295" s="459"/>
      <c r="BQ295" s="459"/>
      <c r="BR295" s="459"/>
      <c r="BS295" s="459"/>
      <c r="BT295" s="459"/>
      <c r="BU295" s="465"/>
      <c r="BV295" s="458"/>
      <c r="BW295" s="459"/>
      <c r="BX295" s="459"/>
      <c r="BY295" s="459"/>
      <c r="BZ295" s="459"/>
      <c r="CA295" s="459"/>
      <c r="CB295" s="465"/>
      <c r="CC295" s="458"/>
      <c r="CD295" s="459"/>
      <c r="CE295" s="459"/>
      <c r="CF295" s="459"/>
      <c r="CG295" s="459"/>
      <c r="CH295" s="459"/>
      <c r="CI295" s="465"/>
      <c r="CJ295" s="458"/>
      <c r="CK295" s="459"/>
      <c r="CL295" s="459"/>
      <c r="CM295" s="459"/>
      <c r="CN295" s="459"/>
      <c r="CO295" s="459"/>
      <c r="CP295" s="465"/>
      <c r="CQ295" s="458"/>
      <c r="CR295" s="459"/>
      <c r="CS295" s="459"/>
      <c r="CT295" s="459"/>
      <c r="CU295" s="459"/>
      <c r="CV295" s="459"/>
      <c r="CW295" s="465"/>
      <c r="CX295" s="458"/>
      <c r="CY295" s="459"/>
      <c r="CZ295" s="459"/>
      <c r="DA295" s="459"/>
      <c r="DB295" s="459"/>
      <c r="DC295" s="459"/>
      <c r="DD295" s="465"/>
      <c r="DE295" s="482"/>
      <c r="DF295" s="483"/>
      <c r="DG295" s="483"/>
      <c r="DH295" s="483"/>
      <c r="DI295" s="483"/>
      <c r="DJ295" s="483"/>
      <c r="DK295" s="173"/>
      <c r="DL295" s="456"/>
    </row>
    <row r="296" spans="2:116" ht="20.25" hidden="1" customHeight="1">
      <c r="B296" s="458"/>
      <c r="C296" s="459"/>
      <c r="D296" s="459"/>
      <c r="E296" s="459"/>
      <c r="F296" s="459"/>
      <c r="G296" s="459"/>
      <c r="H296" s="459"/>
      <c r="I296" s="459"/>
      <c r="J296" s="459"/>
      <c r="K296" s="459"/>
      <c r="L296" s="459"/>
      <c r="M296" s="465"/>
      <c r="N296" s="499"/>
      <c r="O296" s="500"/>
      <c r="P296" s="501"/>
      <c r="S296" s="505"/>
      <c r="T296" s="506"/>
      <c r="U296" s="506"/>
      <c r="V296" s="506"/>
      <c r="W296" s="506"/>
      <c r="X296" s="507"/>
      <c r="Y296" s="505"/>
      <c r="Z296" s="506"/>
      <c r="AA296" s="506"/>
      <c r="AB296" s="506"/>
      <c r="AC296" s="506"/>
      <c r="AD296" s="507"/>
      <c r="AE296" s="505"/>
      <c r="AF296" s="506"/>
      <c r="AG296" s="506"/>
      <c r="AH296" s="506"/>
      <c r="AI296" s="506"/>
      <c r="AJ296" s="507"/>
      <c r="AK296" s="505"/>
      <c r="AL296" s="506"/>
      <c r="AM296" s="506"/>
      <c r="AN296" s="506"/>
      <c r="AO296" s="506"/>
      <c r="AP296" s="507"/>
      <c r="AS296" s="458"/>
      <c r="AT296" s="459"/>
      <c r="AU296" s="459"/>
      <c r="AV296" s="459"/>
      <c r="AW296" s="459"/>
      <c r="AX296" s="459"/>
      <c r="AY296" s="460"/>
      <c r="AZ296" s="464"/>
      <c r="BA296" s="459"/>
      <c r="BB296" s="459"/>
      <c r="BC296" s="459"/>
      <c r="BD296" s="459"/>
      <c r="BE296" s="459"/>
      <c r="BF296" s="465"/>
      <c r="BG296" s="189"/>
      <c r="BH296" s="190"/>
      <c r="BI296" s="191" t="str">
        <f>IFERROR(VLOOKUP(BG296,宿泊手当!$A$1:$B$5,2,FALSE),"食事の有無を選択")</f>
        <v>食事の有無を選択</v>
      </c>
      <c r="BJ296" s="189"/>
      <c r="BK296" s="192"/>
      <c r="BL296" s="488">
        <f t="shared" si="32"/>
        <v>0</v>
      </c>
      <c r="BM296" s="489"/>
      <c r="BN296" s="193" t="s">
        <v>4</v>
      </c>
      <c r="BO296" s="458"/>
      <c r="BP296" s="459"/>
      <c r="BQ296" s="459"/>
      <c r="BR296" s="459"/>
      <c r="BS296" s="459"/>
      <c r="BT296" s="459"/>
      <c r="BU296" s="465"/>
      <c r="BV296" s="458"/>
      <c r="BW296" s="459"/>
      <c r="BX296" s="459"/>
      <c r="BY296" s="459"/>
      <c r="BZ296" s="459"/>
      <c r="CA296" s="459"/>
      <c r="CB296" s="465"/>
      <c r="CC296" s="458"/>
      <c r="CD296" s="459"/>
      <c r="CE296" s="459"/>
      <c r="CF296" s="459"/>
      <c r="CG296" s="459"/>
      <c r="CH296" s="459"/>
      <c r="CI296" s="465"/>
      <c r="CJ296" s="458"/>
      <c r="CK296" s="459"/>
      <c r="CL296" s="459"/>
      <c r="CM296" s="459"/>
      <c r="CN296" s="459"/>
      <c r="CO296" s="459"/>
      <c r="CP296" s="465"/>
      <c r="CQ296" s="458"/>
      <c r="CR296" s="459"/>
      <c r="CS296" s="459"/>
      <c r="CT296" s="459"/>
      <c r="CU296" s="459"/>
      <c r="CV296" s="459"/>
      <c r="CW296" s="465"/>
      <c r="CX296" s="458"/>
      <c r="CY296" s="459"/>
      <c r="CZ296" s="459"/>
      <c r="DA296" s="459"/>
      <c r="DB296" s="459"/>
      <c r="DC296" s="459"/>
      <c r="DD296" s="465"/>
      <c r="DE296" s="482"/>
      <c r="DF296" s="483"/>
      <c r="DG296" s="483"/>
      <c r="DH296" s="483"/>
      <c r="DI296" s="483"/>
      <c r="DJ296" s="483"/>
      <c r="DK296" s="173"/>
      <c r="DL296" s="456"/>
    </row>
    <row r="297" spans="2:116" ht="15.75" hidden="1" customHeight="1">
      <c r="B297" s="461"/>
      <c r="C297" s="462"/>
      <c r="D297" s="462"/>
      <c r="E297" s="462"/>
      <c r="F297" s="462"/>
      <c r="G297" s="462"/>
      <c r="H297" s="462"/>
      <c r="I297" s="462"/>
      <c r="J297" s="462"/>
      <c r="K297" s="462"/>
      <c r="L297" s="462"/>
      <c r="M297" s="467"/>
      <c r="N297" s="499"/>
      <c r="O297" s="500"/>
      <c r="P297" s="501"/>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1"/>
      <c r="AT297" s="462"/>
      <c r="AU297" s="462"/>
      <c r="AV297" s="462"/>
      <c r="AW297" s="462"/>
      <c r="AX297" s="462"/>
      <c r="AY297" s="463"/>
      <c r="AZ297" s="466"/>
      <c r="BA297" s="462"/>
      <c r="BB297" s="462"/>
      <c r="BC297" s="462"/>
      <c r="BD297" s="462"/>
      <c r="BE297" s="462"/>
      <c r="BF297" s="467"/>
      <c r="BG297" s="493" t="s">
        <v>210</v>
      </c>
      <c r="BH297" s="494"/>
      <c r="BI297" s="494"/>
      <c r="BJ297" s="494"/>
      <c r="BK297" s="494"/>
      <c r="BL297" s="494"/>
      <c r="BM297" s="494"/>
      <c r="BN297" s="495"/>
      <c r="BO297" s="461"/>
      <c r="BP297" s="462"/>
      <c r="BQ297" s="462"/>
      <c r="BR297" s="462"/>
      <c r="BS297" s="462"/>
      <c r="BT297" s="462"/>
      <c r="BU297" s="467"/>
      <c r="BV297" s="461"/>
      <c r="BW297" s="462"/>
      <c r="BX297" s="462"/>
      <c r="BY297" s="462"/>
      <c r="BZ297" s="462"/>
      <c r="CA297" s="462"/>
      <c r="CB297" s="467"/>
      <c r="CC297" s="461"/>
      <c r="CD297" s="462"/>
      <c r="CE297" s="462"/>
      <c r="CF297" s="462"/>
      <c r="CG297" s="462"/>
      <c r="CH297" s="462"/>
      <c r="CI297" s="467"/>
      <c r="CJ297" s="461"/>
      <c r="CK297" s="462"/>
      <c r="CL297" s="462"/>
      <c r="CM297" s="462"/>
      <c r="CN297" s="462"/>
      <c r="CO297" s="462"/>
      <c r="CP297" s="467"/>
      <c r="CQ297" s="461"/>
      <c r="CR297" s="462"/>
      <c r="CS297" s="462"/>
      <c r="CT297" s="462"/>
      <c r="CU297" s="462"/>
      <c r="CV297" s="462"/>
      <c r="CW297" s="467"/>
      <c r="CX297" s="461"/>
      <c r="CY297" s="462"/>
      <c r="CZ297" s="462"/>
      <c r="DA297" s="462"/>
      <c r="DB297" s="462"/>
      <c r="DC297" s="462"/>
      <c r="DD297" s="467"/>
      <c r="DE297" s="197"/>
      <c r="DF297" s="198"/>
      <c r="DG297" s="198"/>
      <c r="DH297" s="198"/>
      <c r="DI297" s="198"/>
      <c r="DJ297" s="198"/>
      <c r="DK297" s="199" t="s">
        <v>4</v>
      </c>
    </row>
    <row r="298" spans="2:116" ht="9.75" hidden="1" customHeight="1">
      <c r="B298" s="496"/>
      <c r="C298" s="497"/>
      <c r="D298" s="497"/>
      <c r="E298" s="497"/>
      <c r="F298" s="497"/>
      <c r="G298" s="497"/>
      <c r="H298" s="497"/>
      <c r="I298" s="497"/>
      <c r="J298" s="497"/>
      <c r="K298" s="497"/>
      <c r="L298" s="497"/>
      <c r="M298" s="498"/>
      <c r="N298" s="499">
        <v>17</v>
      </c>
      <c r="O298" s="500"/>
      <c r="P298" s="501"/>
      <c r="S298" s="502"/>
      <c r="T298" s="503"/>
      <c r="U298" s="503"/>
      <c r="V298" s="503"/>
      <c r="W298" s="503"/>
      <c r="X298" s="504"/>
      <c r="Y298" s="502"/>
      <c r="Z298" s="503"/>
      <c r="AA298" s="503"/>
      <c r="AB298" s="503"/>
      <c r="AC298" s="503"/>
      <c r="AD298" s="504"/>
      <c r="AE298" s="502"/>
      <c r="AF298" s="503"/>
      <c r="AG298" s="503"/>
      <c r="AH298" s="503"/>
      <c r="AI298" s="503"/>
      <c r="AJ298" s="504"/>
      <c r="AK298" s="502">
        <f>SUM(S298:AJ314)</f>
        <v>0</v>
      </c>
      <c r="AL298" s="503"/>
      <c r="AM298" s="503"/>
      <c r="AN298" s="503"/>
      <c r="AO298" s="503"/>
      <c r="AP298" s="504"/>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172"/>
      <c r="CY298" s="169"/>
      <c r="CZ298" s="169"/>
      <c r="DA298" s="169"/>
      <c r="DB298" s="169"/>
      <c r="DC298" s="169"/>
      <c r="DD298" s="171"/>
      <c r="DE298" s="480">
        <f>SUM(AS299:DD299)</f>
        <v>0</v>
      </c>
      <c r="DF298" s="481"/>
      <c r="DG298" s="481"/>
      <c r="DH298" s="481"/>
      <c r="DI298" s="481"/>
      <c r="DJ298" s="481"/>
      <c r="DK298" s="171"/>
    </row>
    <row r="299" spans="2:116" ht="18.75" hidden="1" customHeight="1">
      <c r="B299" s="458"/>
      <c r="C299" s="459"/>
      <c r="D299" s="459"/>
      <c r="E299" s="459"/>
      <c r="F299" s="459"/>
      <c r="G299" s="459"/>
      <c r="H299" s="459"/>
      <c r="I299" s="459"/>
      <c r="J299" s="459"/>
      <c r="K299" s="459"/>
      <c r="L299" s="459"/>
      <c r="M299" s="465"/>
      <c r="N299" s="499"/>
      <c r="O299" s="500"/>
      <c r="P299" s="501"/>
      <c r="S299" s="505"/>
      <c r="T299" s="506"/>
      <c r="U299" s="506"/>
      <c r="V299" s="506"/>
      <c r="W299" s="506"/>
      <c r="X299" s="507"/>
      <c r="Y299" s="505"/>
      <c r="Z299" s="506"/>
      <c r="AA299" s="506"/>
      <c r="AB299" s="506"/>
      <c r="AC299" s="506"/>
      <c r="AD299" s="507"/>
      <c r="AE299" s="505"/>
      <c r="AF299" s="506"/>
      <c r="AG299" s="506"/>
      <c r="AH299" s="506"/>
      <c r="AI299" s="506"/>
      <c r="AJ299" s="507"/>
      <c r="AK299" s="505"/>
      <c r="AL299" s="506"/>
      <c r="AM299" s="506"/>
      <c r="AN299" s="506"/>
      <c r="AO299" s="506"/>
      <c r="AP299" s="507"/>
      <c r="AS299" s="484"/>
      <c r="AT299" s="485"/>
      <c r="AU299" s="485"/>
      <c r="AV299" s="485"/>
      <c r="AW299" s="485"/>
      <c r="AX299" s="485"/>
      <c r="AY299" s="486"/>
      <c r="AZ299" s="485"/>
      <c r="BA299" s="485"/>
      <c r="BB299" s="485"/>
      <c r="BC299" s="485"/>
      <c r="BD299" s="485"/>
      <c r="BE299" s="485"/>
      <c r="BF299" s="487"/>
      <c r="BG299" s="484">
        <f>SUM(BL309:BM314)</f>
        <v>0</v>
      </c>
      <c r="BH299" s="485"/>
      <c r="BI299" s="485"/>
      <c r="BJ299" s="485"/>
      <c r="BK299" s="485"/>
      <c r="BL299" s="485"/>
      <c r="BM299" s="485"/>
      <c r="BN299" s="487"/>
      <c r="BO299" s="484"/>
      <c r="BP299" s="485"/>
      <c r="BQ299" s="485"/>
      <c r="BR299" s="485"/>
      <c r="BS299" s="485"/>
      <c r="BT299" s="485"/>
      <c r="BU299" s="487"/>
      <c r="BV299" s="484"/>
      <c r="BW299" s="485"/>
      <c r="BX299" s="485"/>
      <c r="BY299" s="485"/>
      <c r="BZ299" s="485"/>
      <c r="CA299" s="485"/>
      <c r="CB299" s="487"/>
      <c r="CC299" s="484"/>
      <c r="CD299" s="485"/>
      <c r="CE299" s="485"/>
      <c r="CF299" s="485"/>
      <c r="CG299" s="485"/>
      <c r="CH299" s="485"/>
      <c r="CI299" s="487"/>
      <c r="CJ299" s="484"/>
      <c r="CK299" s="485"/>
      <c r="CL299" s="485"/>
      <c r="CM299" s="485"/>
      <c r="CN299" s="485"/>
      <c r="CO299" s="485"/>
      <c r="CP299" s="487"/>
      <c r="CQ299" s="484"/>
      <c r="CR299" s="485"/>
      <c r="CS299" s="485"/>
      <c r="CT299" s="485"/>
      <c r="CU299" s="485"/>
      <c r="CV299" s="485"/>
      <c r="CW299" s="487"/>
      <c r="CX299" s="484"/>
      <c r="CY299" s="485"/>
      <c r="CZ299" s="485"/>
      <c r="DA299" s="485"/>
      <c r="DB299" s="485"/>
      <c r="DC299" s="485"/>
      <c r="DD299" s="487"/>
      <c r="DE299" s="482"/>
      <c r="DF299" s="483"/>
      <c r="DG299" s="483"/>
      <c r="DH299" s="483"/>
      <c r="DI299" s="483"/>
      <c r="DJ299" s="483"/>
      <c r="DK299" s="173"/>
      <c r="DL299" s="158" t="str">
        <f>IF(AK298=DE298,"○","一致していません")</f>
        <v>○</v>
      </c>
    </row>
    <row r="300" spans="2:116" ht="9" hidden="1" customHeight="1">
      <c r="B300" s="458"/>
      <c r="C300" s="459"/>
      <c r="D300" s="459"/>
      <c r="E300" s="459"/>
      <c r="F300" s="459"/>
      <c r="G300" s="459"/>
      <c r="H300" s="459"/>
      <c r="I300" s="459"/>
      <c r="J300" s="459"/>
      <c r="K300" s="459"/>
      <c r="L300" s="459"/>
      <c r="M300" s="465"/>
      <c r="N300" s="499"/>
      <c r="O300" s="500"/>
      <c r="P300" s="501"/>
      <c r="S300" s="505"/>
      <c r="T300" s="506"/>
      <c r="U300" s="506"/>
      <c r="V300" s="506"/>
      <c r="W300" s="506"/>
      <c r="X300" s="507"/>
      <c r="Y300" s="505"/>
      <c r="Z300" s="506"/>
      <c r="AA300" s="506"/>
      <c r="AB300" s="506"/>
      <c r="AC300" s="506"/>
      <c r="AD300" s="507"/>
      <c r="AE300" s="505"/>
      <c r="AF300" s="506"/>
      <c r="AG300" s="506"/>
      <c r="AH300" s="506"/>
      <c r="AI300" s="506"/>
      <c r="AJ300" s="507"/>
      <c r="AK300" s="505"/>
      <c r="AL300" s="506"/>
      <c r="AM300" s="506"/>
      <c r="AN300" s="506"/>
      <c r="AO300" s="506"/>
      <c r="AP300" s="507"/>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174"/>
      <c r="CY300" s="175"/>
      <c r="CZ300" s="175"/>
      <c r="DA300" s="175"/>
      <c r="DB300" s="175"/>
      <c r="DC300" s="175"/>
      <c r="DD300" s="179" t="s">
        <v>4</v>
      </c>
      <c r="DE300" s="482"/>
      <c r="DF300" s="483"/>
      <c r="DG300" s="483"/>
      <c r="DH300" s="483"/>
      <c r="DI300" s="483"/>
      <c r="DJ300" s="483"/>
      <c r="DK300" s="173"/>
      <c r="DL300" s="456"/>
    </row>
    <row r="301" spans="2:116" ht="15" hidden="1" customHeight="1">
      <c r="B301" s="458"/>
      <c r="C301" s="459"/>
      <c r="D301" s="459"/>
      <c r="E301" s="459"/>
      <c r="F301" s="459"/>
      <c r="G301" s="459"/>
      <c r="H301" s="459"/>
      <c r="I301" s="459"/>
      <c r="J301" s="459"/>
      <c r="K301" s="459"/>
      <c r="L301" s="459"/>
      <c r="M301" s="465"/>
      <c r="N301" s="499"/>
      <c r="O301" s="500"/>
      <c r="P301" s="501"/>
      <c r="S301" s="505"/>
      <c r="T301" s="506"/>
      <c r="U301" s="506"/>
      <c r="V301" s="506"/>
      <c r="W301" s="506"/>
      <c r="X301" s="507"/>
      <c r="Y301" s="505"/>
      <c r="Z301" s="506"/>
      <c r="AA301" s="506"/>
      <c r="AB301" s="506"/>
      <c r="AC301" s="506"/>
      <c r="AD301" s="507"/>
      <c r="AE301" s="505"/>
      <c r="AF301" s="506"/>
      <c r="AG301" s="506"/>
      <c r="AH301" s="506"/>
      <c r="AI301" s="506"/>
      <c r="AJ301" s="507"/>
      <c r="AK301" s="505"/>
      <c r="AL301" s="506"/>
      <c r="AM301" s="506"/>
      <c r="AN301" s="506"/>
      <c r="AO301" s="506"/>
      <c r="AP301" s="507"/>
      <c r="AS301" s="180" t="s">
        <v>24</v>
      </c>
      <c r="AT301" s="181"/>
      <c r="AU301" s="181"/>
      <c r="AV301" s="181"/>
      <c r="AW301" s="181"/>
      <c r="AX301" s="181"/>
      <c r="AY301" s="182"/>
      <c r="AZ301" s="181"/>
      <c r="BA301" s="181"/>
      <c r="BB301" s="181"/>
      <c r="BC301" s="181"/>
      <c r="BD301" s="181"/>
      <c r="BE301" s="181"/>
      <c r="BF301" s="183"/>
      <c r="BG301" s="457" t="s">
        <v>194</v>
      </c>
      <c r="BH301" s="457"/>
      <c r="BI301" s="457"/>
      <c r="BJ301" s="457"/>
      <c r="BK301" s="457"/>
      <c r="BL301" s="457"/>
      <c r="BM301" s="457"/>
      <c r="BN301" s="457"/>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184"/>
      <c r="CY301" s="181"/>
      <c r="CZ301" s="181"/>
      <c r="DA301" s="181"/>
      <c r="DB301" s="181"/>
      <c r="DC301" s="181"/>
      <c r="DD301" s="183"/>
      <c r="DE301" s="482"/>
      <c r="DF301" s="483"/>
      <c r="DG301" s="483"/>
      <c r="DH301" s="483"/>
      <c r="DI301" s="483"/>
      <c r="DJ301" s="483"/>
      <c r="DK301" s="173"/>
      <c r="DL301" s="456"/>
    </row>
    <row r="302" spans="2:116" ht="15" hidden="1" customHeight="1">
      <c r="B302" s="458"/>
      <c r="C302" s="459"/>
      <c r="D302" s="459"/>
      <c r="E302" s="459"/>
      <c r="F302" s="459"/>
      <c r="G302" s="459"/>
      <c r="H302" s="459"/>
      <c r="I302" s="459"/>
      <c r="J302" s="459"/>
      <c r="K302" s="459"/>
      <c r="L302" s="459"/>
      <c r="M302" s="465"/>
      <c r="N302" s="499"/>
      <c r="O302" s="500"/>
      <c r="P302" s="501"/>
      <c r="S302" s="505"/>
      <c r="T302" s="506"/>
      <c r="U302" s="506"/>
      <c r="V302" s="506"/>
      <c r="W302" s="506"/>
      <c r="X302" s="507"/>
      <c r="Y302" s="505"/>
      <c r="Z302" s="506"/>
      <c r="AA302" s="506"/>
      <c r="AB302" s="506"/>
      <c r="AC302" s="506"/>
      <c r="AD302" s="507"/>
      <c r="AE302" s="505"/>
      <c r="AF302" s="506"/>
      <c r="AG302" s="506"/>
      <c r="AH302" s="506"/>
      <c r="AI302" s="506"/>
      <c r="AJ302" s="507"/>
      <c r="AK302" s="505"/>
      <c r="AL302" s="506"/>
      <c r="AM302" s="506"/>
      <c r="AN302" s="506"/>
      <c r="AO302" s="506"/>
      <c r="AP302" s="507"/>
      <c r="AS302" s="458"/>
      <c r="AT302" s="459"/>
      <c r="AU302" s="459"/>
      <c r="AV302" s="459"/>
      <c r="AW302" s="459"/>
      <c r="AX302" s="459"/>
      <c r="AY302" s="460"/>
      <c r="AZ302" s="464"/>
      <c r="BA302" s="459"/>
      <c r="BB302" s="459"/>
      <c r="BC302" s="459"/>
      <c r="BD302" s="459"/>
      <c r="BE302" s="459"/>
      <c r="BF302" s="465"/>
      <c r="BG302" s="468" t="s">
        <v>208</v>
      </c>
      <c r="BH302" s="469"/>
      <c r="BI302" s="470" t="s">
        <v>207</v>
      </c>
      <c r="BJ302" s="472" t="s">
        <v>200</v>
      </c>
      <c r="BK302" s="472" t="s">
        <v>205</v>
      </c>
      <c r="BL302" s="474" t="s">
        <v>201</v>
      </c>
      <c r="BM302" s="475"/>
      <c r="BN302" s="476"/>
      <c r="BO302" s="458"/>
      <c r="BP302" s="459"/>
      <c r="BQ302" s="459"/>
      <c r="BR302" s="459"/>
      <c r="BS302" s="459"/>
      <c r="BT302" s="459"/>
      <c r="BU302" s="465"/>
      <c r="BV302" s="458"/>
      <c r="BW302" s="459"/>
      <c r="BX302" s="459"/>
      <c r="BY302" s="459"/>
      <c r="BZ302" s="459"/>
      <c r="CA302" s="459"/>
      <c r="CB302" s="465"/>
      <c r="CC302" s="458"/>
      <c r="CD302" s="459"/>
      <c r="CE302" s="459"/>
      <c r="CF302" s="459"/>
      <c r="CG302" s="459"/>
      <c r="CH302" s="459"/>
      <c r="CI302" s="465"/>
      <c r="CJ302" s="458"/>
      <c r="CK302" s="459"/>
      <c r="CL302" s="459"/>
      <c r="CM302" s="459"/>
      <c r="CN302" s="459"/>
      <c r="CO302" s="459"/>
      <c r="CP302" s="465"/>
      <c r="CQ302" s="458"/>
      <c r="CR302" s="459"/>
      <c r="CS302" s="459"/>
      <c r="CT302" s="459"/>
      <c r="CU302" s="459"/>
      <c r="CV302" s="459"/>
      <c r="CW302" s="465"/>
      <c r="CX302" s="458"/>
      <c r="CY302" s="459"/>
      <c r="CZ302" s="459"/>
      <c r="DA302" s="459"/>
      <c r="DB302" s="459"/>
      <c r="DC302" s="459"/>
      <c r="DD302" s="465"/>
      <c r="DE302" s="482"/>
      <c r="DF302" s="483"/>
      <c r="DG302" s="483"/>
      <c r="DH302" s="483"/>
      <c r="DI302" s="483"/>
      <c r="DJ302" s="483"/>
      <c r="DK302" s="173"/>
      <c r="DL302" s="456"/>
    </row>
    <row r="303" spans="2:116" ht="13.5" hidden="1" customHeight="1">
      <c r="B303" s="458"/>
      <c r="C303" s="459"/>
      <c r="D303" s="459"/>
      <c r="E303" s="459"/>
      <c r="F303" s="459"/>
      <c r="G303" s="459"/>
      <c r="H303" s="459"/>
      <c r="I303" s="459"/>
      <c r="J303" s="459"/>
      <c r="K303" s="459"/>
      <c r="L303" s="459"/>
      <c r="M303" s="465"/>
      <c r="N303" s="499"/>
      <c r="O303" s="500"/>
      <c r="P303" s="501"/>
      <c r="S303" s="505"/>
      <c r="T303" s="506"/>
      <c r="U303" s="506"/>
      <c r="V303" s="506"/>
      <c r="W303" s="506"/>
      <c r="X303" s="507"/>
      <c r="Y303" s="505"/>
      <c r="Z303" s="506"/>
      <c r="AA303" s="506"/>
      <c r="AB303" s="506"/>
      <c r="AC303" s="506"/>
      <c r="AD303" s="507"/>
      <c r="AE303" s="505"/>
      <c r="AF303" s="506"/>
      <c r="AG303" s="506"/>
      <c r="AH303" s="506"/>
      <c r="AI303" s="506"/>
      <c r="AJ303" s="507"/>
      <c r="AK303" s="505"/>
      <c r="AL303" s="506"/>
      <c r="AM303" s="506"/>
      <c r="AN303" s="506"/>
      <c r="AO303" s="506"/>
      <c r="AP303" s="507"/>
      <c r="AS303" s="458"/>
      <c r="AT303" s="459"/>
      <c r="AU303" s="459"/>
      <c r="AV303" s="459"/>
      <c r="AW303" s="459"/>
      <c r="AX303" s="459"/>
      <c r="AY303" s="460"/>
      <c r="AZ303" s="464"/>
      <c r="BA303" s="459"/>
      <c r="BB303" s="459"/>
      <c r="BC303" s="459"/>
      <c r="BD303" s="459"/>
      <c r="BE303" s="459"/>
      <c r="BF303" s="465"/>
      <c r="BG303" s="185" t="s">
        <v>195</v>
      </c>
      <c r="BH303" s="186" t="s">
        <v>3</v>
      </c>
      <c r="BI303" s="471"/>
      <c r="BJ303" s="473"/>
      <c r="BK303" s="473"/>
      <c r="BL303" s="477"/>
      <c r="BM303" s="478"/>
      <c r="BN303" s="479"/>
      <c r="BO303" s="458"/>
      <c r="BP303" s="459"/>
      <c r="BQ303" s="459"/>
      <c r="BR303" s="459"/>
      <c r="BS303" s="459"/>
      <c r="BT303" s="459"/>
      <c r="BU303" s="465"/>
      <c r="BV303" s="458"/>
      <c r="BW303" s="459"/>
      <c r="BX303" s="459"/>
      <c r="BY303" s="459"/>
      <c r="BZ303" s="459"/>
      <c r="CA303" s="459"/>
      <c r="CB303" s="465"/>
      <c r="CC303" s="458"/>
      <c r="CD303" s="459"/>
      <c r="CE303" s="459"/>
      <c r="CF303" s="459"/>
      <c r="CG303" s="459"/>
      <c r="CH303" s="459"/>
      <c r="CI303" s="465"/>
      <c r="CJ303" s="458"/>
      <c r="CK303" s="459"/>
      <c r="CL303" s="459"/>
      <c r="CM303" s="459"/>
      <c r="CN303" s="459"/>
      <c r="CO303" s="459"/>
      <c r="CP303" s="465"/>
      <c r="CQ303" s="458"/>
      <c r="CR303" s="459"/>
      <c r="CS303" s="459"/>
      <c r="CT303" s="459"/>
      <c r="CU303" s="459"/>
      <c r="CV303" s="459"/>
      <c r="CW303" s="465"/>
      <c r="CX303" s="458"/>
      <c r="CY303" s="459"/>
      <c r="CZ303" s="459"/>
      <c r="DA303" s="459"/>
      <c r="DB303" s="459"/>
      <c r="DC303" s="459"/>
      <c r="DD303" s="465"/>
      <c r="DE303" s="482"/>
      <c r="DF303" s="483"/>
      <c r="DG303" s="483"/>
      <c r="DH303" s="483"/>
      <c r="DI303" s="483"/>
      <c r="DJ303" s="483"/>
      <c r="DK303" s="173"/>
      <c r="DL303" s="456"/>
    </row>
    <row r="304" spans="2:116" ht="20.25" hidden="1" customHeight="1">
      <c r="B304" s="458"/>
      <c r="C304" s="459"/>
      <c r="D304" s="459"/>
      <c r="E304" s="459"/>
      <c r="F304" s="459"/>
      <c r="G304" s="459"/>
      <c r="H304" s="459"/>
      <c r="I304" s="459"/>
      <c r="J304" s="459"/>
      <c r="K304" s="459"/>
      <c r="L304" s="459"/>
      <c r="M304" s="465"/>
      <c r="N304" s="499"/>
      <c r="O304" s="500"/>
      <c r="P304" s="501"/>
      <c r="S304" s="505"/>
      <c r="T304" s="506"/>
      <c r="U304" s="506"/>
      <c r="V304" s="506"/>
      <c r="W304" s="506"/>
      <c r="X304" s="507"/>
      <c r="Y304" s="505"/>
      <c r="Z304" s="506"/>
      <c r="AA304" s="506"/>
      <c r="AB304" s="506"/>
      <c r="AC304" s="506"/>
      <c r="AD304" s="507"/>
      <c r="AE304" s="505"/>
      <c r="AF304" s="506"/>
      <c r="AG304" s="506"/>
      <c r="AH304" s="506"/>
      <c r="AI304" s="506"/>
      <c r="AJ304" s="507"/>
      <c r="AK304" s="505"/>
      <c r="AL304" s="506"/>
      <c r="AM304" s="506"/>
      <c r="AN304" s="506"/>
      <c r="AO304" s="506"/>
      <c r="AP304" s="507"/>
      <c r="AS304" s="458"/>
      <c r="AT304" s="459"/>
      <c r="AU304" s="459"/>
      <c r="AV304" s="459"/>
      <c r="AW304" s="459"/>
      <c r="AX304" s="459"/>
      <c r="AY304" s="460"/>
      <c r="AZ304" s="464"/>
      <c r="BA304" s="459"/>
      <c r="BB304" s="459"/>
      <c r="BC304" s="459"/>
      <c r="BD304" s="459"/>
      <c r="BE304" s="459"/>
      <c r="BF304" s="465"/>
      <c r="BG304" s="187"/>
      <c r="BH304" s="221">
        <f>IFERROR(VLOOKUP(【⑤選手強化】事業!AY42,宿泊費基準額!_xlnm.Print_Area,2,FALSE),0)</f>
        <v>0</v>
      </c>
      <c r="BI304" s="222" t="str">
        <f>IFERROR(VLOOKUP(BG304,宿泊手当!$A$1:$B$5,2,FALSE),"食事の有無を選択")</f>
        <v>食事の有無を選択</v>
      </c>
      <c r="BJ304" s="223"/>
      <c r="BK304" s="223"/>
      <c r="BL304" s="490">
        <f>IFERROR(BH304+BI304,0)</f>
        <v>0</v>
      </c>
      <c r="BM304" s="491"/>
      <c r="BN304" s="188" t="s">
        <v>4</v>
      </c>
      <c r="BO304" s="458"/>
      <c r="BP304" s="459"/>
      <c r="BQ304" s="459"/>
      <c r="BR304" s="459"/>
      <c r="BS304" s="459"/>
      <c r="BT304" s="459"/>
      <c r="BU304" s="465"/>
      <c r="BV304" s="458"/>
      <c r="BW304" s="459"/>
      <c r="BX304" s="459"/>
      <c r="BY304" s="459"/>
      <c r="BZ304" s="459"/>
      <c r="CA304" s="459"/>
      <c r="CB304" s="465"/>
      <c r="CC304" s="458"/>
      <c r="CD304" s="459"/>
      <c r="CE304" s="459"/>
      <c r="CF304" s="459"/>
      <c r="CG304" s="459"/>
      <c r="CH304" s="459"/>
      <c r="CI304" s="465"/>
      <c r="CJ304" s="458"/>
      <c r="CK304" s="459"/>
      <c r="CL304" s="459"/>
      <c r="CM304" s="459"/>
      <c r="CN304" s="459"/>
      <c r="CO304" s="459"/>
      <c r="CP304" s="465"/>
      <c r="CQ304" s="458"/>
      <c r="CR304" s="459"/>
      <c r="CS304" s="459"/>
      <c r="CT304" s="459"/>
      <c r="CU304" s="459"/>
      <c r="CV304" s="459"/>
      <c r="CW304" s="465"/>
      <c r="CX304" s="458"/>
      <c r="CY304" s="459"/>
      <c r="CZ304" s="459"/>
      <c r="DA304" s="459"/>
      <c r="DB304" s="459"/>
      <c r="DC304" s="459"/>
      <c r="DD304" s="465"/>
      <c r="DE304" s="482"/>
      <c r="DF304" s="483"/>
      <c r="DG304" s="483"/>
      <c r="DH304" s="483"/>
      <c r="DI304" s="483"/>
      <c r="DJ304" s="483"/>
      <c r="DK304" s="173"/>
      <c r="DL304" s="456"/>
    </row>
    <row r="305" spans="2:116" ht="20.25" hidden="1" customHeight="1">
      <c r="B305" s="458"/>
      <c r="C305" s="459"/>
      <c r="D305" s="459"/>
      <c r="E305" s="459"/>
      <c r="F305" s="459"/>
      <c r="G305" s="459"/>
      <c r="H305" s="459"/>
      <c r="I305" s="459"/>
      <c r="J305" s="459"/>
      <c r="K305" s="459"/>
      <c r="L305" s="459"/>
      <c r="M305" s="465"/>
      <c r="N305" s="499"/>
      <c r="O305" s="500"/>
      <c r="P305" s="501"/>
      <c r="S305" s="505"/>
      <c r="T305" s="506"/>
      <c r="U305" s="506"/>
      <c r="V305" s="506"/>
      <c r="W305" s="506"/>
      <c r="X305" s="507"/>
      <c r="Y305" s="505"/>
      <c r="Z305" s="506"/>
      <c r="AA305" s="506"/>
      <c r="AB305" s="506"/>
      <c r="AC305" s="506"/>
      <c r="AD305" s="507"/>
      <c r="AE305" s="505"/>
      <c r="AF305" s="506"/>
      <c r="AG305" s="506"/>
      <c r="AH305" s="506"/>
      <c r="AI305" s="506"/>
      <c r="AJ305" s="507"/>
      <c r="AK305" s="505"/>
      <c r="AL305" s="506"/>
      <c r="AM305" s="506"/>
      <c r="AN305" s="506"/>
      <c r="AO305" s="506"/>
      <c r="AP305" s="507"/>
      <c r="AS305" s="458"/>
      <c r="AT305" s="459"/>
      <c r="AU305" s="459"/>
      <c r="AV305" s="459"/>
      <c r="AW305" s="459"/>
      <c r="AX305" s="459"/>
      <c r="AY305" s="460"/>
      <c r="AZ305" s="464"/>
      <c r="BA305" s="459"/>
      <c r="BB305" s="459"/>
      <c r="BC305" s="459"/>
      <c r="BD305" s="459"/>
      <c r="BE305" s="459"/>
      <c r="BF305" s="465"/>
      <c r="BG305" s="187"/>
      <c r="BH305" s="221">
        <f>$BH$304</f>
        <v>0</v>
      </c>
      <c r="BI305" s="222" t="str">
        <f>IFERROR(VLOOKUP(BG305,宿泊手当!$A$1:$B$5,2,FALSE),"食事の有無を選択")</f>
        <v>食事の有無を選択</v>
      </c>
      <c r="BJ305" s="223"/>
      <c r="BK305" s="223"/>
      <c r="BL305" s="490">
        <f>IFERROR(BH305+BI305,0)</f>
        <v>0</v>
      </c>
      <c r="BM305" s="491"/>
      <c r="BN305" s="188" t="s">
        <v>4</v>
      </c>
      <c r="BO305" s="458"/>
      <c r="BP305" s="459"/>
      <c r="BQ305" s="459"/>
      <c r="BR305" s="459"/>
      <c r="BS305" s="459"/>
      <c r="BT305" s="459"/>
      <c r="BU305" s="465"/>
      <c r="BV305" s="458"/>
      <c r="BW305" s="459"/>
      <c r="BX305" s="459"/>
      <c r="BY305" s="459"/>
      <c r="BZ305" s="459"/>
      <c r="CA305" s="459"/>
      <c r="CB305" s="465"/>
      <c r="CC305" s="458"/>
      <c r="CD305" s="459"/>
      <c r="CE305" s="459"/>
      <c r="CF305" s="459"/>
      <c r="CG305" s="459"/>
      <c r="CH305" s="459"/>
      <c r="CI305" s="465"/>
      <c r="CJ305" s="458"/>
      <c r="CK305" s="459"/>
      <c r="CL305" s="459"/>
      <c r="CM305" s="459"/>
      <c r="CN305" s="459"/>
      <c r="CO305" s="459"/>
      <c r="CP305" s="465"/>
      <c r="CQ305" s="458"/>
      <c r="CR305" s="459"/>
      <c r="CS305" s="459"/>
      <c r="CT305" s="459"/>
      <c r="CU305" s="459"/>
      <c r="CV305" s="459"/>
      <c r="CW305" s="465"/>
      <c r="CX305" s="458"/>
      <c r="CY305" s="459"/>
      <c r="CZ305" s="459"/>
      <c r="DA305" s="459"/>
      <c r="DB305" s="459"/>
      <c r="DC305" s="459"/>
      <c r="DD305" s="465"/>
      <c r="DE305" s="482"/>
      <c r="DF305" s="483"/>
      <c r="DG305" s="483"/>
      <c r="DH305" s="483"/>
      <c r="DI305" s="483"/>
      <c r="DJ305" s="483"/>
      <c r="DK305" s="173"/>
      <c r="DL305" s="456"/>
    </row>
    <row r="306" spans="2:116" ht="20.25" hidden="1" customHeight="1">
      <c r="B306" s="458"/>
      <c r="C306" s="459"/>
      <c r="D306" s="459"/>
      <c r="E306" s="459"/>
      <c r="F306" s="459"/>
      <c r="G306" s="459"/>
      <c r="H306" s="459"/>
      <c r="I306" s="459"/>
      <c r="J306" s="459"/>
      <c r="K306" s="459"/>
      <c r="L306" s="459"/>
      <c r="M306" s="465"/>
      <c r="N306" s="499"/>
      <c r="O306" s="500"/>
      <c r="P306" s="501"/>
      <c r="S306" s="505"/>
      <c r="T306" s="506"/>
      <c r="U306" s="506"/>
      <c r="V306" s="506"/>
      <c r="W306" s="506"/>
      <c r="X306" s="507"/>
      <c r="Y306" s="505"/>
      <c r="Z306" s="506"/>
      <c r="AA306" s="506"/>
      <c r="AB306" s="506"/>
      <c r="AC306" s="506"/>
      <c r="AD306" s="507"/>
      <c r="AE306" s="505"/>
      <c r="AF306" s="506"/>
      <c r="AG306" s="506"/>
      <c r="AH306" s="506"/>
      <c r="AI306" s="506"/>
      <c r="AJ306" s="507"/>
      <c r="AK306" s="505"/>
      <c r="AL306" s="506"/>
      <c r="AM306" s="506"/>
      <c r="AN306" s="506"/>
      <c r="AO306" s="506"/>
      <c r="AP306" s="507"/>
      <c r="AS306" s="458"/>
      <c r="AT306" s="459"/>
      <c r="AU306" s="459"/>
      <c r="AV306" s="459"/>
      <c r="AW306" s="459"/>
      <c r="AX306" s="459"/>
      <c r="AY306" s="460"/>
      <c r="AZ306" s="464"/>
      <c r="BA306" s="459"/>
      <c r="BB306" s="459"/>
      <c r="BC306" s="459"/>
      <c r="BD306" s="459"/>
      <c r="BE306" s="459"/>
      <c r="BF306" s="465"/>
      <c r="BG306" s="187"/>
      <c r="BH306" s="221">
        <f t="shared" ref="BH306:BH307" si="33">$BH$304</f>
        <v>0</v>
      </c>
      <c r="BI306" s="222" t="str">
        <f>IFERROR(VLOOKUP(BG306,宿泊手当!$A$1:$B$5,2,FALSE),"食事の有無を選択")</f>
        <v>食事の有無を選択</v>
      </c>
      <c r="BJ306" s="223"/>
      <c r="BK306" s="223"/>
      <c r="BL306" s="490">
        <f>IFERROR(BH306+BI306,0)</f>
        <v>0</v>
      </c>
      <c r="BM306" s="491"/>
      <c r="BN306" s="188" t="s">
        <v>4</v>
      </c>
      <c r="BO306" s="458"/>
      <c r="BP306" s="459"/>
      <c r="BQ306" s="459"/>
      <c r="BR306" s="459"/>
      <c r="BS306" s="459"/>
      <c r="BT306" s="459"/>
      <c r="BU306" s="465"/>
      <c r="BV306" s="458"/>
      <c r="BW306" s="459"/>
      <c r="BX306" s="459"/>
      <c r="BY306" s="459"/>
      <c r="BZ306" s="459"/>
      <c r="CA306" s="459"/>
      <c r="CB306" s="465"/>
      <c r="CC306" s="458"/>
      <c r="CD306" s="459"/>
      <c r="CE306" s="459"/>
      <c r="CF306" s="459"/>
      <c r="CG306" s="459"/>
      <c r="CH306" s="459"/>
      <c r="CI306" s="465"/>
      <c r="CJ306" s="458"/>
      <c r="CK306" s="459"/>
      <c r="CL306" s="459"/>
      <c r="CM306" s="459"/>
      <c r="CN306" s="459"/>
      <c r="CO306" s="459"/>
      <c r="CP306" s="465"/>
      <c r="CQ306" s="458"/>
      <c r="CR306" s="459"/>
      <c r="CS306" s="459"/>
      <c r="CT306" s="459"/>
      <c r="CU306" s="459"/>
      <c r="CV306" s="459"/>
      <c r="CW306" s="465"/>
      <c r="CX306" s="458"/>
      <c r="CY306" s="459"/>
      <c r="CZ306" s="459"/>
      <c r="DA306" s="459"/>
      <c r="DB306" s="459"/>
      <c r="DC306" s="459"/>
      <c r="DD306" s="465"/>
      <c r="DE306" s="482"/>
      <c r="DF306" s="483"/>
      <c r="DG306" s="483"/>
      <c r="DH306" s="483"/>
      <c r="DI306" s="483"/>
      <c r="DJ306" s="483"/>
      <c r="DK306" s="173"/>
      <c r="DL306" s="456"/>
    </row>
    <row r="307" spans="2:116" ht="20.25" hidden="1" customHeight="1">
      <c r="B307" s="458"/>
      <c r="C307" s="459"/>
      <c r="D307" s="459"/>
      <c r="E307" s="459"/>
      <c r="F307" s="459"/>
      <c r="G307" s="459"/>
      <c r="H307" s="459"/>
      <c r="I307" s="459"/>
      <c r="J307" s="459"/>
      <c r="K307" s="459"/>
      <c r="L307" s="459"/>
      <c r="M307" s="465"/>
      <c r="N307" s="499"/>
      <c r="O307" s="500"/>
      <c r="P307" s="501"/>
      <c r="S307" s="505"/>
      <c r="T307" s="506"/>
      <c r="U307" s="506"/>
      <c r="V307" s="506"/>
      <c r="W307" s="506"/>
      <c r="X307" s="507"/>
      <c r="Y307" s="505"/>
      <c r="Z307" s="506"/>
      <c r="AA307" s="506"/>
      <c r="AB307" s="506"/>
      <c r="AC307" s="506"/>
      <c r="AD307" s="507"/>
      <c r="AE307" s="505"/>
      <c r="AF307" s="506"/>
      <c r="AG307" s="506"/>
      <c r="AH307" s="506"/>
      <c r="AI307" s="506"/>
      <c r="AJ307" s="507"/>
      <c r="AK307" s="505"/>
      <c r="AL307" s="506"/>
      <c r="AM307" s="506"/>
      <c r="AN307" s="506"/>
      <c r="AO307" s="506"/>
      <c r="AP307" s="507"/>
      <c r="AS307" s="458"/>
      <c r="AT307" s="459"/>
      <c r="AU307" s="459"/>
      <c r="AV307" s="459"/>
      <c r="AW307" s="459"/>
      <c r="AX307" s="459"/>
      <c r="AY307" s="460"/>
      <c r="AZ307" s="464"/>
      <c r="BA307" s="459"/>
      <c r="BB307" s="459"/>
      <c r="BC307" s="459"/>
      <c r="BD307" s="459"/>
      <c r="BE307" s="459"/>
      <c r="BF307" s="465"/>
      <c r="BG307" s="187"/>
      <c r="BH307" s="221">
        <f t="shared" si="33"/>
        <v>0</v>
      </c>
      <c r="BI307" s="222" t="str">
        <f>IFERROR(VLOOKUP(BG307,宿泊手当!$A$1:$B$5,2,FALSE),"食事の有無を選択")</f>
        <v>食事の有無を選択</v>
      </c>
      <c r="BJ307" s="223"/>
      <c r="BK307" s="223"/>
      <c r="BL307" s="490">
        <f>IFERROR(BH307+BI307,0)</f>
        <v>0</v>
      </c>
      <c r="BM307" s="491"/>
      <c r="BN307" s="188" t="s">
        <v>4</v>
      </c>
      <c r="BO307" s="458"/>
      <c r="BP307" s="459"/>
      <c r="BQ307" s="459"/>
      <c r="BR307" s="459"/>
      <c r="BS307" s="459"/>
      <c r="BT307" s="459"/>
      <c r="BU307" s="465"/>
      <c r="BV307" s="458"/>
      <c r="BW307" s="459"/>
      <c r="BX307" s="459"/>
      <c r="BY307" s="459"/>
      <c r="BZ307" s="459"/>
      <c r="CA307" s="459"/>
      <c r="CB307" s="465"/>
      <c r="CC307" s="458"/>
      <c r="CD307" s="459"/>
      <c r="CE307" s="459"/>
      <c r="CF307" s="459"/>
      <c r="CG307" s="459"/>
      <c r="CH307" s="459"/>
      <c r="CI307" s="465"/>
      <c r="CJ307" s="458"/>
      <c r="CK307" s="459"/>
      <c r="CL307" s="459"/>
      <c r="CM307" s="459"/>
      <c r="CN307" s="459"/>
      <c r="CO307" s="459"/>
      <c r="CP307" s="465"/>
      <c r="CQ307" s="458"/>
      <c r="CR307" s="459"/>
      <c r="CS307" s="459"/>
      <c r="CT307" s="459"/>
      <c r="CU307" s="459"/>
      <c r="CV307" s="459"/>
      <c r="CW307" s="465"/>
      <c r="CX307" s="458"/>
      <c r="CY307" s="459"/>
      <c r="CZ307" s="459"/>
      <c r="DA307" s="459"/>
      <c r="DB307" s="459"/>
      <c r="DC307" s="459"/>
      <c r="DD307" s="465"/>
      <c r="DE307" s="482"/>
      <c r="DF307" s="483"/>
      <c r="DG307" s="483"/>
      <c r="DH307" s="483"/>
      <c r="DI307" s="483"/>
      <c r="DJ307" s="483"/>
      <c r="DK307" s="173"/>
      <c r="DL307" s="456"/>
    </row>
    <row r="308" spans="2:116" ht="15" hidden="1" customHeight="1">
      <c r="B308" s="458"/>
      <c r="C308" s="459"/>
      <c r="D308" s="459"/>
      <c r="E308" s="459"/>
      <c r="F308" s="459"/>
      <c r="G308" s="459"/>
      <c r="H308" s="459"/>
      <c r="I308" s="459"/>
      <c r="J308" s="459"/>
      <c r="K308" s="459"/>
      <c r="L308" s="459"/>
      <c r="M308" s="465"/>
      <c r="N308" s="499"/>
      <c r="O308" s="500"/>
      <c r="P308" s="501"/>
      <c r="S308" s="505"/>
      <c r="T308" s="506"/>
      <c r="U308" s="506"/>
      <c r="V308" s="506"/>
      <c r="W308" s="506"/>
      <c r="X308" s="507"/>
      <c r="Y308" s="505"/>
      <c r="Z308" s="506"/>
      <c r="AA308" s="506"/>
      <c r="AB308" s="506"/>
      <c r="AC308" s="506"/>
      <c r="AD308" s="507"/>
      <c r="AE308" s="505"/>
      <c r="AF308" s="506"/>
      <c r="AG308" s="506"/>
      <c r="AH308" s="506"/>
      <c r="AI308" s="506"/>
      <c r="AJ308" s="507"/>
      <c r="AK308" s="505"/>
      <c r="AL308" s="506"/>
      <c r="AM308" s="506"/>
      <c r="AN308" s="506"/>
      <c r="AO308" s="506"/>
      <c r="AP308" s="507"/>
      <c r="AS308" s="458"/>
      <c r="AT308" s="459"/>
      <c r="AU308" s="459"/>
      <c r="AV308" s="459"/>
      <c r="AW308" s="459"/>
      <c r="AX308" s="459"/>
      <c r="AY308" s="460"/>
      <c r="AZ308" s="464"/>
      <c r="BA308" s="459"/>
      <c r="BB308" s="459"/>
      <c r="BC308" s="459"/>
      <c r="BD308" s="459"/>
      <c r="BE308" s="459"/>
      <c r="BF308" s="465"/>
      <c r="BG308" s="492" t="s">
        <v>202</v>
      </c>
      <c r="BH308" s="492"/>
      <c r="BI308" s="492"/>
      <c r="BJ308" s="492"/>
      <c r="BK308" s="492"/>
      <c r="BL308" s="492"/>
      <c r="BM308" s="492"/>
      <c r="BN308" s="492"/>
      <c r="BO308" s="458"/>
      <c r="BP308" s="459"/>
      <c r="BQ308" s="459"/>
      <c r="BR308" s="459"/>
      <c r="BS308" s="459"/>
      <c r="BT308" s="459"/>
      <c r="BU308" s="465"/>
      <c r="BV308" s="458"/>
      <c r="BW308" s="459"/>
      <c r="BX308" s="459"/>
      <c r="BY308" s="459"/>
      <c r="BZ308" s="459"/>
      <c r="CA308" s="459"/>
      <c r="CB308" s="465"/>
      <c r="CC308" s="458"/>
      <c r="CD308" s="459"/>
      <c r="CE308" s="459"/>
      <c r="CF308" s="459"/>
      <c r="CG308" s="459"/>
      <c r="CH308" s="459"/>
      <c r="CI308" s="465"/>
      <c r="CJ308" s="458"/>
      <c r="CK308" s="459"/>
      <c r="CL308" s="459"/>
      <c r="CM308" s="459"/>
      <c r="CN308" s="459"/>
      <c r="CO308" s="459"/>
      <c r="CP308" s="465"/>
      <c r="CQ308" s="458"/>
      <c r="CR308" s="459"/>
      <c r="CS308" s="459"/>
      <c r="CT308" s="459"/>
      <c r="CU308" s="459"/>
      <c r="CV308" s="459"/>
      <c r="CW308" s="465"/>
      <c r="CX308" s="458"/>
      <c r="CY308" s="459"/>
      <c r="CZ308" s="459"/>
      <c r="DA308" s="459"/>
      <c r="DB308" s="459"/>
      <c r="DC308" s="459"/>
      <c r="DD308" s="465"/>
      <c r="DE308" s="482"/>
      <c r="DF308" s="483"/>
      <c r="DG308" s="483"/>
      <c r="DH308" s="483"/>
      <c r="DI308" s="483"/>
      <c r="DJ308" s="483"/>
      <c r="DK308" s="173"/>
      <c r="DL308" s="456"/>
    </row>
    <row r="309" spans="2:116" ht="20.25" hidden="1" customHeight="1">
      <c r="B309" s="458"/>
      <c r="C309" s="459"/>
      <c r="D309" s="459"/>
      <c r="E309" s="459"/>
      <c r="F309" s="459"/>
      <c r="G309" s="459"/>
      <c r="H309" s="459"/>
      <c r="I309" s="459"/>
      <c r="J309" s="459"/>
      <c r="K309" s="459"/>
      <c r="L309" s="459"/>
      <c r="M309" s="465"/>
      <c r="N309" s="499"/>
      <c r="O309" s="500"/>
      <c r="P309" s="501"/>
      <c r="S309" s="505"/>
      <c r="T309" s="506"/>
      <c r="U309" s="506"/>
      <c r="V309" s="506"/>
      <c r="W309" s="506"/>
      <c r="X309" s="507"/>
      <c r="Y309" s="505"/>
      <c r="Z309" s="506"/>
      <c r="AA309" s="506"/>
      <c r="AB309" s="506"/>
      <c r="AC309" s="506"/>
      <c r="AD309" s="507"/>
      <c r="AE309" s="505"/>
      <c r="AF309" s="506"/>
      <c r="AG309" s="506"/>
      <c r="AH309" s="506"/>
      <c r="AI309" s="506"/>
      <c r="AJ309" s="507"/>
      <c r="AK309" s="505"/>
      <c r="AL309" s="506"/>
      <c r="AM309" s="506"/>
      <c r="AN309" s="506"/>
      <c r="AO309" s="506"/>
      <c r="AP309" s="507"/>
      <c r="AS309" s="458"/>
      <c r="AT309" s="459"/>
      <c r="AU309" s="459"/>
      <c r="AV309" s="459"/>
      <c r="AW309" s="459"/>
      <c r="AX309" s="459"/>
      <c r="AY309" s="460"/>
      <c r="AZ309" s="464"/>
      <c r="BA309" s="459"/>
      <c r="BB309" s="459"/>
      <c r="BC309" s="459"/>
      <c r="BD309" s="459"/>
      <c r="BE309" s="459"/>
      <c r="BF309" s="465"/>
      <c r="BG309" s="189"/>
      <c r="BH309" s="190"/>
      <c r="BI309" s="191" t="str">
        <f>IFERROR(VLOOKUP(BG309,宿泊手当!$A$1:$B$5,2,FALSE),"食事の有無を選択")</f>
        <v>食事の有無を選択</v>
      </c>
      <c r="BJ309" s="189"/>
      <c r="BK309" s="192"/>
      <c r="BL309" s="488">
        <f>IFERROR((BH309+BI309)*BJ309*BK309,0)</f>
        <v>0</v>
      </c>
      <c r="BM309" s="489"/>
      <c r="BN309" s="193" t="s">
        <v>4</v>
      </c>
      <c r="BO309" s="458"/>
      <c r="BP309" s="459"/>
      <c r="BQ309" s="459"/>
      <c r="BR309" s="459"/>
      <c r="BS309" s="459"/>
      <c r="BT309" s="459"/>
      <c r="BU309" s="465"/>
      <c r="BV309" s="458"/>
      <c r="BW309" s="459"/>
      <c r="BX309" s="459"/>
      <c r="BY309" s="459"/>
      <c r="BZ309" s="459"/>
      <c r="CA309" s="459"/>
      <c r="CB309" s="465"/>
      <c r="CC309" s="458"/>
      <c r="CD309" s="459"/>
      <c r="CE309" s="459"/>
      <c r="CF309" s="459"/>
      <c r="CG309" s="459"/>
      <c r="CH309" s="459"/>
      <c r="CI309" s="465"/>
      <c r="CJ309" s="458"/>
      <c r="CK309" s="459"/>
      <c r="CL309" s="459"/>
      <c r="CM309" s="459"/>
      <c r="CN309" s="459"/>
      <c r="CO309" s="459"/>
      <c r="CP309" s="465"/>
      <c r="CQ309" s="458"/>
      <c r="CR309" s="459"/>
      <c r="CS309" s="459"/>
      <c r="CT309" s="459"/>
      <c r="CU309" s="459"/>
      <c r="CV309" s="459"/>
      <c r="CW309" s="465"/>
      <c r="CX309" s="458"/>
      <c r="CY309" s="459"/>
      <c r="CZ309" s="459"/>
      <c r="DA309" s="459"/>
      <c r="DB309" s="459"/>
      <c r="DC309" s="459"/>
      <c r="DD309" s="465"/>
      <c r="DE309" s="482"/>
      <c r="DF309" s="483"/>
      <c r="DG309" s="483"/>
      <c r="DH309" s="483"/>
      <c r="DI309" s="483"/>
      <c r="DJ309" s="483"/>
      <c r="DK309" s="173"/>
      <c r="DL309" s="456"/>
    </row>
    <row r="310" spans="2:116" ht="20.25" hidden="1" customHeight="1">
      <c r="B310" s="458"/>
      <c r="C310" s="459"/>
      <c r="D310" s="459"/>
      <c r="E310" s="459"/>
      <c r="F310" s="459"/>
      <c r="G310" s="459"/>
      <c r="H310" s="459"/>
      <c r="I310" s="459"/>
      <c r="J310" s="459"/>
      <c r="K310" s="459"/>
      <c r="L310" s="459"/>
      <c r="M310" s="465"/>
      <c r="N310" s="499"/>
      <c r="O310" s="500"/>
      <c r="P310" s="501"/>
      <c r="S310" s="505"/>
      <c r="T310" s="506"/>
      <c r="U310" s="506"/>
      <c r="V310" s="506"/>
      <c r="W310" s="506"/>
      <c r="X310" s="507"/>
      <c r="Y310" s="505"/>
      <c r="Z310" s="506"/>
      <c r="AA310" s="506"/>
      <c r="AB310" s="506"/>
      <c r="AC310" s="506"/>
      <c r="AD310" s="507"/>
      <c r="AE310" s="505"/>
      <c r="AF310" s="506"/>
      <c r="AG310" s="506"/>
      <c r="AH310" s="506"/>
      <c r="AI310" s="506"/>
      <c r="AJ310" s="507"/>
      <c r="AK310" s="505"/>
      <c r="AL310" s="506"/>
      <c r="AM310" s="506"/>
      <c r="AN310" s="506"/>
      <c r="AO310" s="506"/>
      <c r="AP310" s="507"/>
      <c r="AS310" s="458"/>
      <c r="AT310" s="459"/>
      <c r="AU310" s="459"/>
      <c r="AV310" s="459"/>
      <c r="AW310" s="459"/>
      <c r="AX310" s="459"/>
      <c r="AY310" s="460"/>
      <c r="AZ310" s="464"/>
      <c r="BA310" s="459"/>
      <c r="BB310" s="459"/>
      <c r="BC310" s="459"/>
      <c r="BD310" s="459"/>
      <c r="BE310" s="459"/>
      <c r="BF310" s="465"/>
      <c r="BG310" s="189"/>
      <c r="BH310" s="190"/>
      <c r="BI310" s="191" t="str">
        <f>IFERROR(VLOOKUP(BG310,宿泊手当!$A$1:$B$5,2,FALSE),"食事の有無を選択")</f>
        <v>食事の有無を選択</v>
      </c>
      <c r="BJ310" s="189"/>
      <c r="BK310" s="192"/>
      <c r="BL310" s="488">
        <f t="shared" ref="BL310:BL314" si="34">IFERROR((BH310+BI310)*BJ310*BK310,0)</f>
        <v>0</v>
      </c>
      <c r="BM310" s="489"/>
      <c r="BN310" s="193" t="s">
        <v>4</v>
      </c>
      <c r="BO310" s="458"/>
      <c r="BP310" s="459"/>
      <c r="BQ310" s="459"/>
      <c r="BR310" s="459"/>
      <c r="BS310" s="459"/>
      <c r="BT310" s="459"/>
      <c r="BU310" s="465"/>
      <c r="BV310" s="458"/>
      <c r="BW310" s="459"/>
      <c r="BX310" s="459"/>
      <c r="BY310" s="459"/>
      <c r="BZ310" s="459"/>
      <c r="CA310" s="459"/>
      <c r="CB310" s="465"/>
      <c r="CC310" s="458"/>
      <c r="CD310" s="459"/>
      <c r="CE310" s="459"/>
      <c r="CF310" s="459"/>
      <c r="CG310" s="459"/>
      <c r="CH310" s="459"/>
      <c r="CI310" s="465"/>
      <c r="CJ310" s="458"/>
      <c r="CK310" s="459"/>
      <c r="CL310" s="459"/>
      <c r="CM310" s="459"/>
      <c r="CN310" s="459"/>
      <c r="CO310" s="459"/>
      <c r="CP310" s="465"/>
      <c r="CQ310" s="458"/>
      <c r="CR310" s="459"/>
      <c r="CS310" s="459"/>
      <c r="CT310" s="459"/>
      <c r="CU310" s="459"/>
      <c r="CV310" s="459"/>
      <c r="CW310" s="465"/>
      <c r="CX310" s="458"/>
      <c r="CY310" s="459"/>
      <c r="CZ310" s="459"/>
      <c r="DA310" s="459"/>
      <c r="DB310" s="459"/>
      <c r="DC310" s="459"/>
      <c r="DD310" s="465"/>
      <c r="DE310" s="482"/>
      <c r="DF310" s="483"/>
      <c r="DG310" s="483"/>
      <c r="DH310" s="483"/>
      <c r="DI310" s="483"/>
      <c r="DJ310" s="483"/>
      <c r="DK310" s="173"/>
      <c r="DL310" s="456"/>
    </row>
    <row r="311" spans="2:116" ht="20.25" hidden="1" customHeight="1">
      <c r="B311" s="458"/>
      <c r="C311" s="459"/>
      <c r="D311" s="459"/>
      <c r="E311" s="459"/>
      <c r="F311" s="459"/>
      <c r="G311" s="459"/>
      <c r="H311" s="459"/>
      <c r="I311" s="459"/>
      <c r="J311" s="459"/>
      <c r="K311" s="459"/>
      <c r="L311" s="459"/>
      <c r="M311" s="465"/>
      <c r="N311" s="499"/>
      <c r="O311" s="500"/>
      <c r="P311" s="501"/>
      <c r="S311" s="505"/>
      <c r="T311" s="506"/>
      <c r="U311" s="506"/>
      <c r="V311" s="506"/>
      <c r="W311" s="506"/>
      <c r="X311" s="507"/>
      <c r="Y311" s="505"/>
      <c r="Z311" s="506"/>
      <c r="AA311" s="506"/>
      <c r="AB311" s="506"/>
      <c r="AC311" s="506"/>
      <c r="AD311" s="507"/>
      <c r="AE311" s="505"/>
      <c r="AF311" s="506"/>
      <c r="AG311" s="506"/>
      <c r="AH311" s="506"/>
      <c r="AI311" s="506"/>
      <c r="AJ311" s="507"/>
      <c r="AK311" s="505"/>
      <c r="AL311" s="506"/>
      <c r="AM311" s="506"/>
      <c r="AN311" s="506"/>
      <c r="AO311" s="506"/>
      <c r="AP311" s="507"/>
      <c r="AS311" s="458"/>
      <c r="AT311" s="459"/>
      <c r="AU311" s="459"/>
      <c r="AV311" s="459"/>
      <c r="AW311" s="459"/>
      <c r="AX311" s="459"/>
      <c r="AY311" s="460"/>
      <c r="AZ311" s="464"/>
      <c r="BA311" s="459"/>
      <c r="BB311" s="459"/>
      <c r="BC311" s="459"/>
      <c r="BD311" s="459"/>
      <c r="BE311" s="459"/>
      <c r="BF311" s="465"/>
      <c r="BG311" s="189"/>
      <c r="BH311" s="190"/>
      <c r="BI311" s="191" t="str">
        <f>IFERROR(VLOOKUP(BG311,宿泊手当!$A$1:$B$5,2,FALSE),"食事の有無を選択")</f>
        <v>食事の有無を選択</v>
      </c>
      <c r="BJ311" s="189"/>
      <c r="BK311" s="192"/>
      <c r="BL311" s="488">
        <f t="shared" si="34"/>
        <v>0</v>
      </c>
      <c r="BM311" s="489"/>
      <c r="BN311" s="193" t="s">
        <v>4</v>
      </c>
      <c r="BO311" s="458"/>
      <c r="BP311" s="459"/>
      <c r="BQ311" s="459"/>
      <c r="BR311" s="459"/>
      <c r="BS311" s="459"/>
      <c r="BT311" s="459"/>
      <c r="BU311" s="465"/>
      <c r="BV311" s="458"/>
      <c r="BW311" s="459"/>
      <c r="BX311" s="459"/>
      <c r="BY311" s="459"/>
      <c r="BZ311" s="459"/>
      <c r="CA311" s="459"/>
      <c r="CB311" s="465"/>
      <c r="CC311" s="458"/>
      <c r="CD311" s="459"/>
      <c r="CE311" s="459"/>
      <c r="CF311" s="459"/>
      <c r="CG311" s="459"/>
      <c r="CH311" s="459"/>
      <c r="CI311" s="465"/>
      <c r="CJ311" s="458"/>
      <c r="CK311" s="459"/>
      <c r="CL311" s="459"/>
      <c r="CM311" s="459"/>
      <c r="CN311" s="459"/>
      <c r="CO311" s="459"/>
      <c r="CP311" s="465"/>
      <c r="CQ311" s="458"/>
      <c r="CR311" s="459"/>
      <c r="CS311" s="459"/>
      <c r="CT311" s="459"/>
      <c r="CU311" s="459"/>
      <c r="CV311" s="459"/>
      <c r="CW311" s="465"/>
      <c r="CX311" s="458"/>
      <c r="CY311" s="459"/>
      <c r="CZ311" s="459"/>
      <c r="DA311" s="459"/>
      <c r="DB311" s="459"/>
      <c r="DC311" s="459"/>
      <c r="DD311" s="465"/>
      <c r="DE311" s="482"/>
      <c r="DF311" s="483"/>
      <c r="DG311" s="483"/>
      <c r="DH311" s="483"/>
      <c r="DI311" s="483"/>
      <c r="DJ311" s="483"/>
      <c r="DK311" s="173"/>
      <c r="DL311" s="456"/>
    </row>
    <row r="312" spans="2:116" ht="20.25" hidden="1" customHeight="1">
      <c r="B312" s="458"/>
      <c r="C312" s="459"/>
      <c r="D312" s="459"/>
      <c r="E312" s="459"/>
      <c r="F312" s="459"/>
      <c r="G312" s="459"/>
      <c r="H312" s="459"/>
      <c r="I312" s="459"/>
      <c r="J312" s="459"/>
      <c r="K312" s="459"/>
      <c r="L312" s="459"/>
      <c r="M312" s="465"/>
      <c r="N312" s="499"/>
      <c r="O312" s="500"/>
      <c r="P312" s="501"/>
      <c r="S312" s="505"/>
      <c r="T312" s="506"/>
      <c r="U312" s="506"/>
      <c r="V312" s="506"/>
      <c r="W312" s="506"/>
      <c r="X312" s="507"/>
      <c r="Y312" s="505"/>
      <c r="Z312" s="506"/>
      <c r="AA312" s="506"/>
      <c r="AB312" s="506"/>
      <c r="AC312" s="506"/>
      <c r="AD312" s="507"/>
      <c r="AE312" s="505"/>
      <c r="AF312" s="506"/>
      <c r="AG312" s="506"/>
      <c r="AH312" s="506"/>
      <c r="AI312" s="506"/>
      <c r="AJ312" s="507"/>
      <c r="AK312" s="505"/>
      <c r="AL312" s="506"/>
      <c r="AM312" s="506"/>
      <c r="AN312" s="506"/>
      <c r="AO312" s="506"/>
      <c r="AP312" s="507"/>
      <c r="AS312" s="458"/>
      <c r="AT312" s="459"/>
      <c r="AU312" s="459"/>
      <c r="AV312" s="459"/>
      <c r="AW312" s="459"/>
      <c r="AX312" s="459"/>
      <c r="AY312" s="460"/>
      <c r="AZ312" s="464"/>
      <c r="BA312" s="459"/>
      <c r="BB312" s="459"/>
      <c r="BC312" s="459"/>
      <c r="BD312" s="459"/>
      <c r="BE312" s="459"/>
      <c r="BF312" s="465"/>
      <c r="BG312" s="189"/>
      <c r="BH312" s="190"/>
      <c r="BI312" s="191" t="str">
        <f>IFERROR(VLOOKUP(BG312,宿泊手当!$A$1:$B$5,2,FALSE),"食事の有無を選択")</f>
        <v>食事の有無を選択</v>
      </c>
      <c r="BJ312" s="189"/>
      <c r="BK312" s="192"/>
      <c r="BL312" s="488">
        <f t="shared" si="34"/>
        <v>0</v>
      </c>
      <c r="BM312" s="489"/>
      <c r="BN312" s="193" t="s">
        <v>4</v>
      </c>
      <c r="BO312" s="458"/>
      <c r="BP312" s="459"/>
      <c r="BQ312" s="459"/>
      <c r="BR312" s="459"/>
      <c r="BS312" s="459"/>
      <c r="BT312" s="459"/>
      <c r="BU312" s="465"/>
      <c r="BV312" s="458"/>
      <c r="BW312" s="459"/>
      <c r="BX312" s="459"/>
      <c r="BY312" s="459"/>
      <c r="BZ312" s="459"/>
      <c r="CA312" s="459"/>
      <c r="CB312" s="465"/>
      <c r="CC312" s="458"/>
      <c r="CD312" s="459"/>
      <c r="CE312" s="459"/>
      <c r="CF312" s="459"/>
      <c r="CG312" s="459"/>
      <c r="CH312" s="459"/>
      <c r="CI312" s="465"/>
      <c r="CJ312" s="458"/>
      <c r="CK312" s="459"/>
      <c r="CL312" s="459"/>
      <c r="CM312" s="459"/>
      <c r="CN312" s="459"/>
      <c r="CO312" s="459"/>
      <c r="CP312" s="465"/>
      <c r="CQ312" s="458"/>
      <c r="CR312" s="459"/>
      <c r="CS312" s="459"/>
      <c r="CT312" s="459"/>
      <c r="CU312" s="459"/>
      <c r="CV312" s="459"/>
      <c r="CW312" s="465"/>
      <c r="CX312" s="458"/>
      <c r="CY312" s="459"/>
      <c r="CZ312" s="459"/>
      <c r="DA312" s="459"/>
      <c r="DB312" s="459"/>
      <c r="DC312" s="459"/>
      <c r="DD312" s="465"/>
      <c r="DE312" s="482"/>
      <c r="DF312" s="483"/>
      <c r="DG312" s="483"/>
      <c r="DH312" s="483"/>
      <c r="DI312" s="483"/>
      <c r="DJ312" s="483"/>
      <c r="DK312" s="173"/>
      <c r="DL312" s="456"/>
    </row>
    <row r="313" spans="2:116" ht="20.25" hidden="1" customHeight="1">
      <c r="B313" s="458"/>
      <c r="C313" s="459"/>
      <c r="D313" s="459"/>
      <c r="E313" s="459"/>
      <c r="F313" s="459"/>
      <c r="G313" s="459"/>
      <c r="H313" s="459"/>
      <c r="I313" s="459"/>
      <c r="J313" s="459"/>
      <c r="K313" s="459"/>
      <c r="L313" s="459"/>
      <c r="M313" s="465"/>
      <c r="N313" s="499"/>
      <c r="O313" s="500"/>
      <c r="P313" s="501"/>
      <c r="S313" s="505"/>
      <c r="T313" s="506"/>
      <c r="U313" s="506"/>
      <c r="V313" s="506"/>
      <c r="W313" s="506"/>
      <c r="X313" s="507"/>
      <c r="Y313" s="505"/>
      <c r="Z313" s="506"/>
      <c r="AA313" s="506"/>
      <c r="AB313" s="506"/>
      <c r="AC313" s="506"/>
      <c r="AD313" s="507"/>
      <c r="AE313" s="505"/>
      <c r="AF313" s="506"/>
      <c r="AG313" s="506"/>
      <c r="AH313" s="506"/>
      <c r="AI313" s="506"/>
      <c r="AJ313" s="507"/>
      <c r="AK313" s="505"/>
      <c r="AL313" s="506"/>
      <c r="AM313" s="506"/>
      <c r="AN313" s="506"/>
      <c r="AO313" s="506"/>
      <c r="AP313" s="507"/>
      <c r="AS313" s="458"/>
      <c r="AT313" s="459"/>
      <c r="AU313" s="459"/>
      <c r="AV313" s="459"/>
      <c r="AW313" s="459"/>
      <c r="AX313" s="459"/>
      <c r="AY313" s="460"/>
      <c r="AZ313" s="464"/>
      <c r="BA313" s="459"/>
      <c r="BB313" s="459"/>
      <c r="BC313" s="459"/>
      <c r="BD313" s="459"/>
      <c r="BE313" s="459"/>
      <c r="BF313" s="465"/>
      <c r="BG313" s="189"/>
      <c r="BH313" s="190"/>
      <c r="BI313" s="191" t="str">
        <f>IFERROR(VLOOKUP(BG313,宿泊手当!$A$1:$B$5,2,FALSE),"食事の有無を選択")</f>
        <v>食事の有無を選択</v>
      </c>
      <c r="BJ313" s="189"/>
      <c r="BK313" s="192"/>
      <c r="BL313" s="488">
        <f t="shared" si="34"/>
        <v>0</v>
      </c>
      <c r="BM313" s="489"/>
      <c r="BN313" s="193" t="s">
        <v>4</v>
      </c>
      <c r="BO313" s="458"/>
      <c r="BP313" s="459"/>
      <c r="BQ313" s="459"/>
      <c r="BR313" s="459"/>
      <c r="BS313" s="459"/>
      <c r="BT313" s="459"/>
      <c r="BU313" s="465"/>
      <c r="BV313" s="458"/>
      <c r="BW313" s="459"/>
      <c r="BX313" s="459"/>
      <c r="BY313" s="459"/>
      <c r="BZ313" s="459"/>
      <c r="CA313" s="459"/>
      <c r="CB313" s="465"/>
      <c r="CC313" s="458"/>
      <c r="CD313" s="459"/>
      <c r="CE313" s="459"/>
      <c r="CF313" s="459"/>
      <c r="CG313" s="459"/>
      <c r="CH313" s="459"/>
      <c r="CI313" s="465"/>
      <c r="CJ313" s="458"/>
      <c r="CK313" s="459"/>
      <c r="CL313" s="459"/>
      <c r="CM313" s="459"/>
      <c r="CN313" s="459"/>
      <c r="CO313" s="459"/>
      <c r="CP313" s="465"/>
      <c r="CQ313" s="458"/>
      <c r="CR313" s="459"/>
      <c r="CS313" s="459"/>
      <c r="CT313" s="459"/>
      <c r="CU313" s="459"/>
      <c r="CV313" s="459"/>
      <c r="CW313" s="465"/>
      <c r="CX313" s="458"/>
      <c r="CY313" s="459"/>
      <c r="CZ313" s="459"/>
      <c r="DA313" s="459"/>
      <c r="DB313" s="459"/>
      <c r="DC313" s="459"/>
      <c r="DD313" s="465"/>
      <c r="DE313" s="482"/>
      <c r="DF313" s="483"/>
      <c r="DG313" s="483"/>
      <c r="DH313" s="483"/>
      <c r="DI313" s="483"/>
      <c r="DJ313" s="483"/>
      <c r="DK313" s="173"/>
      <c r="DL313" s="456"/>
    </row>
    <row r="314" spans="2:116" ht="20.25" hidden="1" customHeight="1">
      <c r="B314" s="458"/>
      <c r="C314" s="459"/>
      <c r="D314" s="459"/>
      <c r="E314" s="459"/>
      <c r="F314" s="459"/>
      <c r="G314" s="459"/>
      <c r="H314" s="459"/>
      <c r="I314" s="459"/>
      <c r="J314" s="459"/>
      <c r="K314" s="459"/>
      <c r="L314" s="459"/>
      <c r="M314" s="465"/>
      <c r="N314" s="499"/>
      <c r="O314" s="500"/>
      <c r="P314" s="501"/>
      <c r="S314" s="505"/>
      <c r="T314" s="506"/>
      <c r="U314" s="506"/>
      <c r="V314" s="506"/>
      <c r="W314" s="506"/>
      <c r="X314" s="507"/>
      <c r="Y314" s="505"/>
      <c r="Z314" s="506"/>
      <c r="AA314" s="506"/>
      <c r="AB314" s="506"/>
      <c r="AC314" s="506"/>
      <c r="AD314" s="507"/>
      <c r="AE314" s="505"/>
      <c r="AF314" s="506"/>
      <c r="AG314" s="506"/>
      <c r="AH314" s="506"/>
      <c r="AI314" s="506"/>
      <c r="AJ314" s="507"/>
      <c r="AK314" s="505"/>
      <c r="AL314" s="506"/>
      <c r="AM314" s="506"/>
      <c r="AN314" s="506"/>
      <c r="AO314" s="506"/>
      <c r="AP314" s="507"/>
      <c r="AS314" s="458"/>
      <c r="AT314" s="459"/>
      <c r="AU314" s="459"/>
      <c r="AV314" s="459"/>
      <c r="AW314" s="459"/>
      <c r="AX314" s="459"/>
      <c r="AY314" s="460"/>
      <c r="AZ314" s="464"/>
      <c r="BA314" s="459"/>
      <c r="BB314" s="459"/>
      <c r="BC314" s="459"/>
      <c r="BD314" s="459"/>
      <c r="BE314" s="459"/>
      <c r="BF314" s="465"/>
      <c r="BG314" s="189"/>
      <c r="BH314" s="190"/>
      <c r="BI314" s="191" t="str">
        <f>IFERROR(VLOOKUP(BG314,宿泊手当!$A$1:$B$5,2,FALSE),"食事の有無を選択")</f>
        <v>食事の有無を選択</v>
      </c>
      <c r="BJ314" s="189"/>
      <c r="BK314" s="192"/>
      <c r="BL314" s="488">
        <f t="shared" si="34"/>
        <v>0</v>
      </c>
      <c r="BM314" s="489"/>
      <c r="BN314" s="193" t="s">
        <v>4</v>
      </c>
      <c r="BO314" s="458"/>
      <c r="BP314" s="459"/>
      <c r="BQ314" s="459"/>
      <c r="BR314" s="459"/>
      <c r="BS314" s="459"/>
      <c r="BT314" s="459"/>
      <c r="BU314" s="465"/>
      <c r="BV314" s="458"/>
      <c r="BW314" s="459"/>
      <c r="BX314" s="459"/>
      <c r="BY314" s="459"/>
      <c r="BZ314" s="459"/>
      <c r="CA314" s="459"/>
      <c r="CB314" s="465"/>
      <c r="CC314" s="458"/>
      <c r="CD314" s="459"/>
      <c r="CE314" s="459"/>
      <c r="CF314" s="459"/>
      <c r="CG314" s="459"/>
      <c r="CH314" s="459"/>
      <c r="CI314" s="465"/>
      <c r="CJ314" s="458"/>
      <c r="CK314" s="459"/>
      <c r="CL314" s="459"/>
      <c r="CM314" s="459"/>
      <c r="CN314" s="459"/>
      <c r="CO314" s="459"/>
      <c r="CP314" s="465"/>
      <c r="CQ314" s="458"/>
      <c r="CR314" s="459"/>
      <c r="CS314" s="459"/>
      <c r="CT314" s="459"/>
      <c r="CU314" s="459"/>
      <c r="CV314" s="459"/>
      <c r="CW314" s="465"/>
      <c r="CX314" s="458"/>
      <c r="CY314" s="459"/>
      <c r="CZ314" s="459"/>
      <c r="DA314" s="459"/>
      <c r="DB314" s="459"/>
      <c r="DC314" s="459"/>
      <c r="DD314" s="465"/>
      <c r="DE314" s="482"/>
      <c r="DF314" s="483"/>
      <c r="DG314" s="483"/>
      <c r="DH314" s="483"/>
      <c r="DI314" s="483"/>
      <c r="DJ314" s="483"/>
      <c r="DK314" s="173"/>
      <c r="DL314" s="456"/>
    </row>
    <row r="315" spans="2:116" ht="15.75" hidden="1" customHeight="1">
      <c r="B315" s="461"/>
      <c r="C315" s="462"/>
      <c r="D315" s="462"/>
      <c r="E315" s="462"/>
      <c r="F315" s="462"/>
      <c r="G315" s="462"/>
      <c r="H315" s="462"/>
      <c r="I315" s="462"/>
      <c r="J315" s="462"/>
      <c r="K315" s="462"/>
      <c r="L315" s="462"/>
      <c r="M315" s="467"/>
      <c r="N315" s="499"/>
      <c r="O315" s="500"/>
      <c r="P315" s="501"/>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1"/>
      <c r="AT315" s="462"/>
      <c r="AU315" s="462"/>
      <c r="AV315" s="462"/>
      <c r="AW315" s="462"/>
      <c r="AX315" s="462"/>
      <c r="AY315" s="463"/>
      <c r="AZ315" s="466"/>
      <c r="BA315" s="462"/>
      <c r="BB315" s="462"/>
      <c r="BC315" s="462"/>
      <c r="BD315" s="462"/>
      <c r="BE315" s="462"/>
      <c r="BF315" s="467"/>
      <c r="BG315" s="493" t="s">
        <v>210</v>
      </c>
      <c r="BH315" s="494"/>
      <c r="BI315" s="494"/>
      <c r="BJ315" s="494"/>
      <c r="BK315" s="494"/>
      <c r="BL315" s="494"/>
      <c r="BM315" s="494"/>
      <c r="BN315" s="495"/>
      <c r="BO315" s="461"/>
      <c r="BP315" s="462"/>
      <c r="BQ315" s="462"/>
      <c r="BR315" s="462"/>
      <c r="BS315" s="462"/>
      <c r="BT315" s="462"/>
      <c r="BU315" s="467"/>
      <c r="BV315" s="461"/>
      <c r="BW315" s="462"/>
      <c r="BX315" s="462"/>
      <c r="BY315" s="462"/>
      <c r="BZ315" s="462"/>
      <c r="CA315" s="462"/>
      <c r="CB315" s="467"/>
      <c r="CC315" s="461"/>
      <c r="CD315" s="462"/>
      <c r="CE315" s="462"/>
      <c r="CF315" s="462"/>
      <c r="CG315" s="462"/>
      <c r="CH315" s="462"/>
      <c r="CI315" s="467"/>
      <c r="CJ315" s="461"/>
      <c r="CK315" s="462"/>
      <c r="CL315" s="462"/>
      <c r="CM315" s="462"/>
      <c r="CN315" s="462"/>
      <c r="CO315" s="462"/>
      <c r="CP315" s="467"/>
      <c r="CQ315" s="461"/>
      <c r="CR315" s="462"/>
      <c r="CS315" s="462"/>
      <c r="CT315" s="462"/>
      <c r="CU315" s="462"/>
      <c r="CV315" s="462"/>
      <c r="CW315" s="467"/>
      <c r="CX315" s="461"/>
      <c r="CY315" s="462"/>
      <c r="CZ315" s="462"/>
      <c r="DA315" s="462"/>
      <c r="DB315" s="462"/>
      <c r="DC315" s="462"/>
      <c r="DD315" s="467"/>
      <c r="DE315" s="197"/>
      <c r="DF315" s="198"/>
      <c r="DG315" s="198"/>
      <c r="DH315" s="198"/>
      <c r="DI315" s="198"/>
      <c r="DJ315" s="198"/>
      <c r="DK315" s="199" t="s">
        <v>4</v>
      </c>
    </row>
    <row r="316" spans="2:116" ht="9.75" hidden="1" customHeight="1">
      <c r="B316" s="496"/>
      <c r="C316" s="497"/>
      <c r="D316" s="497"/>
      <c r="E316" s="497"/>
      <c r="F316" s="497"/>
      <c r="G316" s="497"/>
      <c r="H316" s="497"/>
      <c r="I316" s="497"/>
      <c r="J316" s="497"/>
      <c r="K316" s="497"/>
      <c r="L316" s="497"/>
      <c r="M316" s="498"/>
      <c r="N316" s="499">
        <v>18</v>
      </c>
      <c r="O316" s="500"/>
      <c r="P316" s="501"/>
      <c r="S316" s="502"/>
      <c r="T316" s="503"/>
      <c r="U316" s="503"/>
      <c r="V316" s="503"/>
      <c r="W316" s="503"/>
      <c r="X316" s="504"/>
      <c r="Y316" s="502"/>
      <c r="Z316" s="503"/>
      <c r="AA316" s="503"/>
      <c r="AB316" s="503"/>
      <c r="AC316" s="503"/>
      <c r="AD316" s="504"/>
      <c r="AE316" s="502"/>
      <c r="AF316" s="503"/>
      <c r="AG316" s="503"/>
      <c r="AH316" s="503"/>
      <c r="AI316" s="503"/>
      <c r="AJ316" s="504"/>
      <c r="AK316" s="502">
        <f>SUM(S316:AJ332)</f>
        <v>0</v>
      </c>
      <c r="AL316" s="503"/>
      <c r="AM316" s="503"/>
      <c r="AN316" s="503"/>
      <c r="AO316" s="503"/>
      <c r="AP316" s="504"/>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172"/>
      <c r="CY316" s="169"/>
      <c r="CZ316" s="169"/>
      <c r="DA316" s="169"/>
      <c r="DB316" s="169"/>
      <c r="DC316" s="169"/>
      <c r="DD316" s="171"/>
      <c r="DE316" s="480">
        <f>SUM(AS317:DD317)</f>
        <v>0</v>
      </c>
      <c r="DF316" s="481"/>
      <c r="DG316" s="481"/>
      <c r="DH316" s="481"/>
      <c r="DI316" s="481"/>
      <c r="DJ316" s="481"/>
      <c r="DK316" s="171"/>
    </row>
    <row r="317" spans="2:116" ht="18.75" hidden="1" customHeight="1">
      <c r="B317" s="458"/>
      <c r="C317" s="459"/>
      <c r="D317" s="459"/>
      <c r="E317" s="459"/>
      <c r="F317" s="459"/>
      <c r="G317" s="459"/>
      <c r="H317" s="459"/>
      <c r="I317" s="459"/>
      <c r="J317" s="459"/>
      <c r="K317" s="459"/>
      <c r="L317" s="459"/>
      <c r="M317" s="465"/>
      <c r="N317" s="499"/>
      <c r="O317" s="500"/>
      <c r="P317" s="501"/>
      <c r="S317" s="505"/>
      <c r="T317" s="506"/>
      <c r="U317" s="506"/>
      <c r="V317" s="506"/>
      <c r="W317" s="506"/>
      <c r="X317" s="507"/>
      <c r="Y317" s="505"/>
      <c r="Z317" s="506"/>
      <c r="AA317" s="506"/>
      <c r="AB317" s="506"/>
      <c r="AC317" s="506"/>
      <c r="AD317" s="507"/>
      <c r="AE317" s="505"/>
      <c r="AF317" s="506"/>
      <c r="AG317" s="506"/>
      <c r="AH317" s="506"/>
      <c r="AI317" s="506"/>
      <c r="AJ317" s="507"/>
      <c r="AK317" s="505"/>
      <c r="AL317" s="506"/>
      <c r="AM317" s="506"/>
      <c r="AN317" s="506"/>
      <c r="AO317" s="506"/>
      <c r="AP317" s="507"/>
      <c r="AS317" s="484"/>
      <c r="AT317" s="485"/>
      <c r="AU317" s="485"/>
      <c r="AV317" s="485"/>
      <c r="AW317" s="485"/>
      <c r="AX317" s="485"/>
      <c r="AY317" s="486"/>
      <c r="AZ317" s="485"/>
      <c r="BA317" s="485"/>
      <c r="BB317" s="485"/>
      <c r="BC317" s="485"/>
      <c r="BD317" s="485"/>
      <c r="BE317" s="485"/>
      <c r="BF317" s="487"/>
      <c r="BG317" s="484">
        <f>SUM(BL327:BM332)</f>
        <v>0</v>
      </c>
      <c r="BH317" s="485"/>
      <c r="BI317" s="485"/>
      <c r="BJ317" s="485"/>
      <c r="BK317" s="485"/>
      <c r="BL317" s="485"/>
      <c r="BM317" s="485"/>
      <c r="BN317" s="487"/>
      <c r="BO317" s="484"/>
      <c r="BP317" s="485"/>
      <c r="BQ317" s="485"/>
      <c r="BR317" s="485"/>
      <c r="BS317" s="485"/>
      <c r="BT317" s="485"/>
      <c r="BU317" s="487"/>
      <c r="BV317" s="484"/>
      <c r="BW317" s="485"/>
      <c r="BX317" s="485"/>
      <c r="BY317" s="485"/>
      <c r="BZ317" s="485"/>
      <c r="CA317" s="485"/>
      <c r="CB317" s="487"/>
      <c r="CC317" s="484"/>
      <c r="CD317" s="485"/>
      <c r="CE317" s="485"/>
      <c r="CF317" s="485"/>
      <c r="CG317" s="485"/>
      <c r="CH317" s="485"/>
      <c r="CI317" s="487"/>
      <c r="CJ317" s="484"/>
      <c r="CK317" s="485"/>
      <c r="CL317" s="485"/>
      <c r="CM317" s="485"/>
      <c r="CN317" s="485"/>
      <c r="CO317" s="485"/>
      <c r="CP317" s="487"/>
      <c r="CQ317" s="484"/>
      <c r="CR317" s="485"/>
      <c r="CS317" s="485"/>
      <c r="CT317" s="485"/>
      <c r="CU317" s="485"/>
      <c r="CV317" s="485"/>
      <c r="CW317" s="487"/>
      <c r="CX317" s="484"/>
      <c r="CY317" s="485"/>
      <c r="CZ317" s="485"/>
      <c r="DA317" s="485"/>
      <c r="DB317" s="485"/>
      <c r="DC317" s="485"/>
      <c r="DD317" s="487"/>
      <c r="DE317" s="482"/>
      <c r="DF317" s="483"/>
      <c r="DG317" s="483"/>
      <c r="DH317" s="483"/>
      <c r="DI317" s="483"/>
      <c r="DJ317" s="483"/>
      <c r="DK317" s="173"/>
      <c r="DL317" s="158" t="str">
        <f>IF(AK316=DE316,"○","一致していません")</f>
        <v>○</v>
      </c>
    </row>
    <row r="318" spans="2:116" ht="9" hidden="1" customHeight="1">
      <c r="B318" s="458"/>
      <c r="C318" s="459"/>
      <c r="D318" s="459"/>
      <c r="E318" s="459"/>
      <c r="F318" s="459"/>
      <c r="G318" s="459"/>
      <c r="H318" s="459"/>
      <c r="I318" s="459"/>
      <c r="J318" s="459"/>
      <c r="K318" s="459"/>
      <c r="L318" s="459"/>
      <c r="M318" s="465"/>
      <c r="N318" s="499"/>
      <c r="O318" s="500"/>
      <c r="P318" s="501"/>
      <c r="S318" s="505"/>
      <c r="T318" s="506"/>
      <c r="U318" s="506"/>
      <c r="V318" s="506"/>
      <c r="W318" s="506"/>
      <c r="X318" s="507"/>
      <c r="Y318" s="505"/>
      <c r="Z318" s="506"/>
      <c r="AA318" s="506"/>
      <c r="AB318" s="506"/>
      <c r="AC318" s="506"/>
      <c r="AD318" s="507"/>
      <c r="AE318" s="505"/>
      <c r="AF318" s="506"/>
      <c r="AG318" s="506"/>
      <c r="AH318" s="506"/>
      <c r="AI318" s="506"/>
      <c r="AJ318" s="507"/>
      <c r="AK318" s="505"/>
      <c r="AL318" s="506"/>
      <c r="AM318" s="506"/>
      <c r="AN318" s="506"/>
      <c r="AO318" s="506"/>
      <c r="AP318" s="507"/>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174"/>
      <c r="CY318" s="175"/>
      <c r="CZ318" s="175"/>
      <c r="DA318" s="175"/>
      <c r="DB318" s="175"/>
      <c r="DC318" s="175"/>
      <c r="DD318" s="179" t="s">
        <v>4</v>
      </c>
      <c r="DE318" s="482"/>
      <c r="DF318" s="483"/>
      <c r="DG318" s="483"/>
      <c r="DH318" s="483"/>
      <c r="DI318" s="483"/>
      <c r="DJ318" s="483"/>
      <c r="DK318" s="173"/>
      <c r="DL318" s="456"/>
    </row>
    <row r="319" spans="2:116" ht="15" hidden="1" customHeight="1">
      <c r="B319" s="458"/>
      <c r="C319" s="459"/>
      <c r="D319" s="459"/>
      <c r="E319" s="459"/>
      <c r="F319" s="459"/>
      <c r="G319" s="459"/>
      <c r="H319" s="459"/>
      <c r="I319" s="459"/>
      <c r="J319" s="459"/>
      <c r="K319" s="459"/>
      <c r="L319" s="459"/>
      <c r="M319" s="465"/>
      <c r="N319" s="499"/>
      <c r="O319" s="500"/>
      <c r="P319" s="501"/>
      <c r="S319" s="505"/>
      <c r="T319" s="506"/>
      <c r="U319" s="506"/>
      <c r="V319" s="506"/>
      <c r="W319" s="506"/>
      <c r="X319" s="507"/>
      <c r="Y319" s="505"/>
      <c r="Z319" s="506"/>
      <c r="AA319" s="506"/>
      <c r="AB319" s="506"/>
      <c r="AC319" s="506"/>
      <c r="AD319" s="507"/>
      <c r="AE319" s="505"/>
      <c r="AF319" s="506"/>
      <c r="AG319" s="506"/>
      <c r="AH319" s="506"/>
      <c r="AI319" s="506"/>
      <c r="AJ319" s="507"/>
      <c r="AK319" s="505"/>
      <c r="AL319" s="506"/>
      <c r="AM319" s="506"/>
      <c r="AN319" s="506"/>
      <c r="AO319" s="506"/>
      <c r="AP319" s="507"/>
      <c r="AS319" s="180" t="s">
        <v>24</v>
      </c>
      <c r="AT319" s="181"/>
      <c r="AU319" s="181"/>
      <c r="AV319" s="181"/>
      <c r="AW319" s="181"/>
      <c r="AX319" s="181"/>
      <c r="AY319" s="182"/>
      <c r="AZ319" s="181"/>
      <c r="BA319" s="181"/>
      <c r="BB319" s="181"/>
      <c r="BC319" s="181"/>
      <c r="BD319" s="181"/>
      <c r="BE319" s="181"/>
      <c r="BF319" s="183"/>
      <c r="BG319" s="457" t="s">
        <v>194</v>
      </c>
      <c r="BH319" s="457"/>
      <c r="BI319" s="457"/>
      <c r="BJ319" s="457"/>
      <c r="BK319" s="457"/>
      <c r="BL319" s="457"/>
      <c r="BM319" s="457"/>
      <c r="BN319" s="457"/>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184"/>
      <c r="CY319" s="181"/>
      <c r="CZ319" s="181"/>
      <c r="DA319" s="181"/>
      <c r="DB319" s="181"/>
      <c r="DC319" s="181"/>
      <c r="DD319" s="183"/>
      <c r="DE319" s="482"/>
      <c r="DF319" s="483"/>
      <c r="DG319" s="483"/>
      <c r="DH319" s="483"/>
      <c r="DI319" s="483"/>
      <c r="DJ319" s="483"/>
      <c r="DK319" s="173"/>
      <c r="DL319" s="456"/>
    </row>
    <row r="320" spans="2:116" ht="15" hidden="1" customHeight="1">
      <c r="B320" s="458"/>
      <c r="C320" s="459"/>
      <c r="D320" s="459"/>
      <c r="E320" s="459"/>
      <c r="F320" s="459"/>
      <c r="G320" s="459"/>
      <c r="H320" s="459"/>
      <c r="I320" s="459"/>
      <c r="J320" s="459"/>
      <c r="K320" s="459"/>
      <c r="L320" s="459"/>
      <c r="M320" s="465"/>
      <c r="N320" s="499"/>
      <c r="O320" s="500"/>
      <c r="P320" s="501"/>
      <c r="S320" s="505"/>
      <c r="T320" s="506"/>
      <c r="U320" s="506"/>
      <c r="V320" s="506"/>
      <c r="W320" s="506"/>
      <c r="X320" s="507"/>
      <c r="Y320" s="505"/>
      <c r="Z320" s="506"/>
      <c r="AA320" s="506"/>
      <c r="AB320" s="506"/>
      <c r="AC320" s="506"/>
      <c r="AD320" s="507"/>
      <c r="AE320" s="505"/>
      <c r="AF320" s="506"/>
      <c r="AG320" s="506"/>
      <c r="AH320" s="506"/>
      <c r="AI320" s="506"/>
      <c r="AJ320" s="507"/>
      <c r="AK320" s="505"/>
      <c r="AL320" s="506"/>
      <c r="AM320" s="506"/>
      <c r="AN320" s="506"/>
      <c r="AO320" s="506"/>
      <c r="AP320" s="507"/>
      <c r="AS320" s="458"/>
      <c r="AT320" s="459"/>
      <c r="AU320" s="459"/>
      <c r="AV320" s="459"/>
      <c r="AW320" s="459"/>
      <c r="AX320" s="459"/>
      <c r="AY320" s="460"/>
      <c r="AZ320" s="464"/>
      <c r="BA320" s="459"/>
      <c r="BB320" s="459"/>
      <c r="BC320" s="459"/>
      <c r="BD320" s="459"/>
      <c r="BE320" s="459"/>
      <c r="BF320" s="465"/>
      <c r="BG320" s="468" t="s">
        <v>208</v>
      </c>
      <c r="BH320" s="469"/>
      <c r="BI320" s="470" t="s">
        <v>207</v>
      </c>
      <c r="BJ320" s="472" t="s">
        <v>200</v>
      </c>
      <c r="BK320" s="472" t="s">
        <v>205</v>
      </c>
      <c r="BL320" s="474" t="s">
        <v>201</v>
      </c>
      <c r="BM320" s="475"/>
      <c r="BN320" s="476"/>
      <c r="BO320" s="458"/>
      <c r="BP320" s="459"/>
      <c r="BQ320" s="459"/>
      <c r="BR320" s="459"/>
      <c r="BS320" s="459"/>
      <c r="BT320" s="459"/>
      <c r="BU320" s="465"/>
      <c r="BV320" s="458"/>
      <c r="BW320" s="459"/>
      <c r="BX320" s="459"/>
      <c r="BY320" s="459"/>
      <c r="BZ320" s="459"/>
      <c r="CA320" s="459"/>
      <c r="CB320" s="465"/>
      <c r="CC320" s="458"/>
      <c r="CD320" s="459"/>
      <c r="CE320" s="459"/>
      <c r="CF320" s="459"/>
      <c r="CG320" s="459"/>
      <c r="CH320" s="459"/>
      <c r="CI320" s="465"/>
      <c r="CJ320" s="458"/>
      <c r="CK320" s="459"/>
      <c r="CL320" s="459"/>
      <c r="CM320" s="459"/>
      <c r="CN320" s="459"/>
      <c r="CO320" s="459"/>
      <c r="CP320" s="465"/>
      <c r="CQ320" s="458"/>
      <c r="CR320" s="459"/>
      <c r="CS320" s="459"/>
      <c r="CT320" s="459"/>
      <c r="CU320" s="459"/>
      <c r="CV320" s="459"/>
      <c r="CW320" s="465"/>
      <c r="CX320" s="458"/>
      <c r="CY320" s="459"/>
      <c r="CZ320" s="459"/>
      <c r="DA320" s="459"/>
      <c r="DB320" s="459"/>
      <c r="DC320" s="459"/>
      <c r="DD320" s="465"/>
      <c r="DE320" s="482"/>
      <c r="DF320" s="483"/>
      <c r="DG320" s="483"/>
      <c r="DH320" s="483"/>
      <c r="DI320" s="483"/>
      <c r="DJ320" s="483"/>
      <c r="DK320" s="173"/>
      <c r="DL320" s="456"/>
    </row>
    <row r="321" spans="2:116" ht="13.5" hidden="1" customHeight="1">
      <c r="B321" s="458"/>
      <c r="C321" s="459"/>
      <c r="D321" s="459"/>
      <c r="E321" s="459"/>
      <c r="F321" s="459"/>
      <c r="G321" s="459"/>
      <c r="H321" s="459"/>
      <c r="I321" s="459"/>
      <c r="J321" s="459"/>
      <c r="K321" s="459"/>
      <c r="L321" s="459"/>
      <c r="M321" s="465"/>
      <c r="N321" s="499"/>
      <c r="O321" s="500"/>
      <c r="P321" s="501"/>
      <c r="S321" s="505"/>
      <c r="T321" s="506"/>
      <c r="U321" s="506"/>
      <c r="V321" s="506"/>
      <c r="W321" s="506"/>
      <c r="X321" s="507"/>
      <c r="Y321" s="505"/>
      <c r="Z321" s="506"/>
      <c r="AA321" s="506"/>
      <c r="AB321" s="506"/>
      <c r="AC321" s="506"/>
      <c r="AD321" s="507"/>
      <c r="AE321" s="505"/>
      <c r="AF321" s="506"/>
      <c r="AG321" s="506"/>
      <c r="AH321" s="506"/>
      <c r="AI321" s="506"/>
      <c r="AJ321" s="507"/>
      <c r="AK321" s="505"/>
      <c r="AL321" s="506"/>
      <c r="AM321" s="506"/>
      <c r="AN321" s="506"/>
      <c r="AO321" s="506"/>
      <c r="AP321" s="507"/>
      <c r="AS321" s="458"/>
      <c r="AT321" s="459"/>
      <c r="AU321" s="459"/>
      <c r="AV321" s="459"/>
      <c r="AW321" s="459"/>
      <c r="AX321" s="459"/>
      <c r="AY321" s="460"/>
      <c r="AZ321" s="464"/>
      <c r="BA321" s="459"/>
      <c r="BB321" s="459"/>
      <c r="BC321" s="459"/>
      <c r="BD321" s="459"/>
      <c r="BE321" s="459"/>
      <c r="BF321" s="465"/>
      <c r="BG321" s="185" t="s">
        <v>195</v>
      </c>
      <c r="BH321" s="186" t="s">
        <v>3</v>
      </c>
      <c r="BI321" s="471"/>
      <c r="BJ321" s="473"/>
      <c r="BK321" s="473"/>
      <c r="BL321" s="477"/>
      <c r="BM321" s="478"/>
      <c r="BN321" s="479"/>
      <c r="BO321" s="458"/>
      <c r="BP321" s="459"/>
      <c r="BQ321" s="459"/>
      <c r="BR321" s="459"/>
      <c r="BS321" s="459"/>
      <c r="BT321" s="459"/>
      <c r="BU321" s="465"/>
      <c r="BV321" s="458"/>
      <c r="BW321" s="459"/>
      <c r="BX321" s="459"/>
      <c r="BY321" s="459"/>
      <c r="BZ321" s="459"/>
      <c r="CA321" s="459"/>
      <c r="CB321" s="465"/>
      <c r="CC321" s="458"/>
      <c r="CD321" s="459"/>
      <c r="CE321" s="459"/>
      <c r="CF321" s="459"/>
      <c r="CG321" s="459"/>
      <c r="CH321" s="459"/>
      <c r="CI321" s="465"/>
      <c r="CJ321" s="458"/>
      <c r="CK321" s="459"/>
      <c r="CL321" s="459"/>
      <c r="CM321" s="459"/>
      <c r="CN321" s="459"/>
      <c r="CO321" s="459"/>
      <c r="CP321" s="465"/>
      <c r="CQ321" s="458"/>
      <c r="CR321" s="459"/>
      <c r="CS321" s="459"/>
      <c r="CT321" s="459"/>
      <c r="CU321" s="459"/>
      <c r="CV321" s="459"/>
      <c r="CW321" s="465"/>
      <c r="CX321" s="458"/>
      <c r="CY321" s="459"/>
      <c r="CZ321" s="459"/>
      <c r="DA321" s="459"/>
      <c r="DB321" s="459"/>
      <c r="DC321" s="459"/>
      <c r="DD321" s="465"/>
      <c r="DE321" s="482"/>
      <c r="DF321" s="483"/>
      <c r="DG321" s="483"/>
      <c r="DH321" s="483"/>
      <c r="DI321" s="483"/>
      <c r="DJ321" s="483"/>
      <c r="DK321" s="173"/>
      <c r="DL321" s="456"/>
    </row>
    <row r="322" spans="2:116" ht="20.25" hidden="1" customHeight="1">
      <c r="B322" s="458"/>
      <c r="C322" s="459"/>
      <c r="D322" s="459"/>
      <c r="E322" s="459"/>
      <c r="F322" s="459"/>
      <c r="G322" s="459"/>
      <c r="H322" s="459"/>
      <c r="I322" s="459"/>
      <c r="J322" s="459"/>
      <c r="K322" s="459"/>
      <c r="L322" s="459"/>
      <c r="M322" s="465"/>
      <c r="N322" s="499"/>
      <c r="O322" s="500"/>
      <c r="P322" s="501"/>
      <c r="S322" s="505"/>
      <c r="T322" s="506"/>
      <c r="U322" s="506"/>
      <c r="V322" s="506"/>
      <c r="W322" s="506"/>
      <c r="X322" s="507"/>
      <c r="Y322" s="505"/>
      <c r="Z322" s="506"/>
      <c r="AA322" s="506"/>
      <c r="AB322" s="506"/>
      <c r="AC322" s="506"/>
      <c r="AD322" s="507"/>
      <c r="AE322" s="505"/>
      <c r="AF322" s="506"/>
      <c r="AG322" s="506"/>
      <c r="AH322" s="506"/>
      <c r="AI322" s="506"/>
      <c r="AJ322" s="507"/>
      <c r="AK322" s="505"/>
      <c r="AL322" s="506"/>
      <c r="AM322" s="506"/>
      <c r="AN322" s="506"/>
      <c r="AO322" s="506"/>
      <c r="AP322" s="507"/>
      <c r="AS322" s="458"/>
      <c r="AT322" s="459"/>
      <c r="AU322" s="459"/>
      <c r="AV322" s="459"/>
      <c r="AW322" s="459"/>
      <c r="AX322" s="459"/>
      <c r="AY322" s="460"/>
      <c r="AZ322" s="464"/>
      <c r="BA322" s="459"/>
      <c r="BB322" s="459"/>
      <c r="BC322" s="459"/>
      <c r="BD322" s="459"/>
      <c r="BE322" s="459"/>
      <c r="BF322" s="465"/>
      <c r="BG322" s="187"/>
      <c r="BH322" s="221">
        <f>IFERROR(VLOOKUP(【⑤選手強化】事業!AY44,宿泊費基準額!_xlnm.Print_Area,2,FALSE),0)</f>
        <v>0</v>
      </c>
      <c r="BI322" s="222" t="str">
        <f>IFERROR(VLOOKUP(BG322,宿泊手当!$A$1:$B$5,2,FALSE),"食事の有無を選択")</f>
        <v>食事の有無を選択</v>
      </c>
      <c r="BJ322" s="223"/>
      <c r="BK322" s="223"/>
      <c r="BL322" s="490">
        <f>IFERROR(BH322+BI322,0)</f>
        <v>0</v>
      </c>
      <c r="BM322" s="491"/>
      <c r="BN322" s="188" t="s">
        <v>4</v>
      </c>
      <c r="BO322" s="458"/>
      <c r="BP322" s="459"/>
      <c r="BQ322" s="459"/>
      <c r="BR322" s="459"/>
      <c r="BS322" s="459"/>
      <c r="BT322" s="459"/>
      <c r="BU322" s="465"/>
      <c r="BV322" s="458"/>
      <c r="BW322" s="459"/>
      <c r="BX322" s="459"/>
      <c r="BY322" s="459"/>
      <c r="BZ322" s="459"/>
      <c r="CA322" s="459"/>
      <c r="CB322" s="465"/>
      <c r="CC322" s="458"/>
      <c r="CD322" s="459"/>
      <c r="CE322" s="459"/>
      <c r="CF322" s="459"/>
      <c r="CG322" s="459"/>
      <c r="CH322" s="459"/>
      <c r="CI322" s="465"/>
      <c r="CJ322" s="458"/>
      <c r="CK322" s="459"/>
      <c r="CL322" s="459"/>
      <c r="CM322" s="459"/>
      <c r="CN322" s="459"/>
      <c r="CO322" s="459"/>
      <c r="CP322" s="465"/>
      <c r="CQ322" s="458"/>
      <c r="CR322" s="459"/>
      <c r="CS322" s="459"/>
      <c r="CT322" s="459"/>
      <c r="CU322" s="459"/>
      <c r="CV322" s="459"/>
      <c r="CW322" s="465"/>
      <c r="CX322" s="458"/>
      <c r="CY322" s="459"/>
      <c r="CZ322" s="459"/>
      <c r="DA322" s="459"/>
      <c r="DB322" s="459"/>
      <c r="DC322" s="459"/>
      <c r="DD322" s="465"/>
      <c r="DE322" s="482"/>
      <c r="DF322" s="483"/>
      <c r="DG322" s="483"/>
      <c r="DH322" s="483"/>
      <c r="DI322" s="483"/>
      <c r="DJ322" s="483"/>
      <c r="DK322" s="173"/>
      <c r="DL322" s="456"/>
    </row>
    <row r="323" spans="2:116" ht="20.25" hidden="1" customHeight="1">
      <c r="B323" s="458"/>
      <c r="C323" s="459"/>
      <c r="D323" s="459"/>
      <c r="E323" s="459"/>
      <c r="F323" s="459"/>
      <c r="G323" s="459"/>
      <c r="H323" s="459"/>
      <c r="I323" s="459"/>
      <c r="J323" s="459"/>
      <c r="K323" s="459"/>
      <c r="L323" s="459"/>
      <c r="M323" s="465"/>
      <c r="N323" s="499"/>
      <c r="O323" s="500"/>
      <c r="P323" s="501"/>
      <c r="S323" s="505"/>
      <c r="T323" s="506"/>
      <c r="U323" s="506"/>
      <c r="V323" s="506"/>
      <c r="W323" s="506"/>
      <c r="X323" s="507"/>
      <c r="Y323" s="505"/>
      <c r="Z323" s="506"/>
      <c r="AA323" s="506"/>
      <c r="AB323" s="506"/>
      <c r="AC323" s="506"/>
      <c r="AD323" s="507"/>
      <c r="AE323" s="505"/>
      <c r="AF323" s="506"/>
      <c r="AG323" s="506"/>
      <c r="AH323" s="506"/>
      <c r="AI323" s="506"/>
      <c r="AJ323" s="507"/>
      <c r="AK323" s="505"/>
      <c r="AL323" s="506"/>
      <c r="AM323" s="506"/>
      <c r="AN323" s="506"/>
      <c r="AO323" s="506"/>
      <c r="AP323" s="507"/>
      <c r="AS323" s="458"/>
      <c r="AT323" s="459"/>
      <c r="AU323" s="459"/>
      <c r="AV323" s="459"/>
      <c r="AW323" s="459"/>
      <c r="AX323" s="459"/>
      <c r="AY323" s="460"/>
      <c r="AZ323" s="464"/>
      <c r="BA323" s="459"/>
      <c r="BB323" s="459"/>
      <c r="BC323" s="459"/>
      <c r="BD323" s="459"/>
      <c r="BE323" s="459"/>
      <c r="BF323" s="465"/>
      <c r="BG323" s="187"/>
      <c r="BH323" s="221">
        <f>$BH$322</f>
        <v>0</v>
      </c>
      <c r="BI323" s="222" t="str">
        <f>IFERROR(VLOOKUP(BG323,宿泊手当!$A$1:$B$5,2,FALSE),"食事の有無を選択")</f>
        <v>食事の有無を選択</v>
      </c>
      <c r="BJ323" s="223"/>
      <c r="BK323" s="223"/>
      <c r="BL323" s="490">
        <f>IFERROR(BH323+BI323,0)</f>
        <v>0</v>
      </c>
      <c r="BM323" s="491"/>
      <c r="BN323" s="188" t="s">
        <v>4</v>
      </c>
      <c r="BO323" s="458"/>
      <c r="BP323" s="459"/>
      <c r="BQ323" s="459"/>
      <c r="BR323" s="459"/>
      <c r="BS323" s="459"/>
      <c r="BT323" s="459"/>
      <c r="BU323" s="465"/>
      <c r="BV323" s="458"/>
      <c r="BW323" s="459"/>
      <c r="BX323" s="459"/>
      <c r="BY323" s="459"/>
      <c r="BZ323" s="459"/>
      <c r="CA323" s="459"/>
      <c r="CB323" s="465"/>
      <c r="CC323" s="458"/>
      <c r="CD323" s="459"/>
      <c r="CE323" s="459"/>
      <c r="CF323" s="459"/>
      <c r="CG323" s="459"/>
      <c r="CH323" s="459"/>
      <c r="CI323" s="465"/>
      <c r="CJ323" s="458"/>
      <c r="CK323" s="459"/>
      <c r="CL323" s="459"/>
      <c r="CM323" s="459"/>
      <c r="CN323" s="459"/>
      <c r="CO323" s="459"/>
      <c r="CP323" s="465"/>
      <c r="CQ323" s="458"/>
      <c r="CR323" s="459"/>
      <c r="CS323" s="459"/>
      <c r="CT323" s="459"/>
      <c r="CU323" s="459"/>
      <c r="CV323" s="459"/>
      <c r="CW323" s="465"/>
      <c r="CX323" s="458"/>
      <c r="CY323" s="459"/>
      <c r="CZ323" s="459"/>
      <c r="DA323" s="459"/>
      <c r="DB323" s="459"/>
      <c r="DC323" s="459"/>
      <c r="DD323" s="465"/>
      <c r="DE323" s="482"/>
      <c r="DF323" s="483"/>
      <c r="DG323" s="483"/>
      <c r="DH323" s="483"/>
      <c r="DI323" s="483"/>
      <c r="DJ323" s="483"/>
      <c r="DK323" s="173"/>
      <c r="DL323" s="456"/>
    </row>
    <row r="324" spans="2:116" ht="20.25" hidden="1" customHeight="1">
      <c r="B324" s="458"/>
      <c r="C324" s="459"/>
      <c r="D324" s="459"/>
      <c r="E324" s="459"/>
      <c r="F324" s="459"/>
      <c r="G324" s="459"/>
      <c r="H324" s="459"/>
      <c r="I324" s="459"/>
      <c r="J324" s="459"/>
      <c r="K324" s="459"/>
      <c r="L324" s="459"/>
      <c r="M324" s="465"/>
      <c r="N324" s="499"/>
      <c r="O324" s="500"/>
      <c r="P324" s="501"/>
      <c r="S324" s="505"/>
      <c r="T324" s="506"/>
      <c r="U324" s="506"/>
      <c r="V324" s="506"/>
      <c r="W324" s="506"/>
      <c r="X324" s="507"/>
      <c r="Y324" s="505"/>
      <c r="Z324" s="506"/>
      <c r="AA324" s="506"/>
      <c r="AB324" s="506"/>
      <c r="AC324" s="506"/>
      <c r="AD324" s="507"/>
      <c r="AE324" s="505"/>
      <c r="AF324" s="506"/>
      <c r="AG324" s="506"/>
      <c r="AH324" s="506"/>
      <c r="AI324" s="506"/>
      <c r="AJ324" s="507"/>
      <c r="AK324" s="505"/>
      <c r="AL324" s="506"/>
      <c r="AM324" s="506"/>
      <c r="AN324" s="506"/>
      <c r="AO324" s="506"/>
      <c r="AP324" s="507"/>
      <c r="AS324" s="458"/>
      <c r="AT324" s="459"/>
      <c r="AU324" s="459"/>
      <c r="AV324" s="459"/>
      <c r="AW324" s="459"/>
      <c r="AX324" s="459"/>
      <c r="AY324" s="460"/>
      <c r="AZ324" s="464"/>
      <c r="BA324" s="459"/>
      <c r="BB324" s="459"/>
      <c r="BC324" s="459"/>
      <c r="BD324" s="459"/>
      <c r="BE324" s="459"/>
      <c r="BF324" s="465"/>
      <c r="BG324" s="187"/>
      <c r="BH324" s="221">
        <f t="shared" ref="BH324:BH325" si="35">$BH$322</f>
        <v>0</v>
      </c>
      <c r="BI324" s="222" t="str">
        <f>IFERROR(VLOOKUP(BG324,宿泊手当!$A$1:$B$5,2,FALSE),"食事の有無を選択")</f>
        <v>食事の有無を選択</v>
      </c>
      <c r="BJ324" s="223"/>
      <c r="BK324" s="223"/>
      <c r="BL324" s="490">
        <f>IFERROR(BH324+BI324,0)</f>
        <v>0</v>
      </c>
      <c r="BM324" s="491"/>
      <c r="BN324" s="188" t="s">
        <v>4</v>
      </c>
      <c r="BO324" s="458"/>
      <c r="BP324" s="459"/>
      <c r="BQ324" s="459"/>
      <c r="BR324" s="459"/>
      <c r="BS324" s="459"/>
      <c r="BT324" s="459"/>
      <c r="BU324" s="465"/>
      <c r="BV324" s="458"/>
      <c r="BW324" s="459"/>
      <c r="BX324" s="459"/>
      <c r="BY324" s="459"/>
      <c r="BZ324" s="459"/>
      <c r="CA324" s="459"/>
      <c r="CB324" s="465"/>
      <c r="CC324" s="458"/>
      <c r="CD324" s="459"/>
      <c r="CE324" s="459"/>
      <c r="CF324" s="459"/>
      <c r="CG324" s="459"/>
      <c r="CH324" s="459"/>
      <c r="CI324" s="465"/>
      <c r="CJ324" s="458"/>
      <c r="CK324" s="459"/>
      <c r="CL324" s="459"/>
      <c r="CM324" s="459"/>
      <c r="CN324" s="459"/>
      <c r="CO324" s="459"/>
      <c r="CP324" s="465"/>
      <c r="CQ324" s="458"/>
      <c r="CR324" s="459"/>
      <c r="CS324" s="459"/>
      <c r="CT324" s="459"/>
      <c r="CU324" s="459"/>
      <c r="CV324" s="459"/>
      <c r="CW324" s="465"/>
      <c r="CX324" s="458"/>
      <c r="CY324" s="459"/>
      <c r="CZ324" s="459"/>
      <c r="DA324" s="459"/>
      <c r="DB324" s="459"/>
      <c r="DC324" s="459"/>
      <c r="DD324" s="465"/>
      <c r="DE324" s="482"/>
      <c r="DF324" s="483"/>
      <c r="DG324" s="483"/>
      <c r="DH324" s="483"/>
      <c r="DI324" s="483"/>
      <c r="DJ324" s="483"/>
      <c r="DK324" s="173"/>
      <c r="DL324" s="456"/>
    </row>
    <row r="325" spans="2:116" ht="20.25" hidden="1" customHeight="1">
      <c r="B325" s="458"/>
      <c r="C325" s="459"/>
      <c r="D325" s="459"/>
      <c r="E325" s="459"/>
      <c r="F325" s="459"/>
      <c r="G325" s="459"/>
      <c r="H325" s="459"/>
      <c r="I325" s="459"/>
      <c r="J325" s="459"/>
      <c r="K325" s="459"/>
      <c r="L325" s="459"/>
      <c r="M325" s="465"/>
      <c r="N325" s="499"/>
      <c r="O325" s="500"/>
      <c r="P325" s="501"/>
      <c r="S325" s="505"/>
      <c r="T325" s="506"/>
      <c r="U325" s="506"/>
      <c r="V325" s="506"/>
      <c r="W325" s="506"/>
      <c r="X325" s="507"/>
      <c r="Y325" s="505"/>
      <c r="Z325" s="506"/>
      <c r="AA325" s="506"/>
      <c r="AB325" s="506"/>
      <c r="AC325" s="506"/>
      <c r="AD325" s="507"/>
      <c r="AE325" s="505"/>
      <c r="AF325" s="506"/>
      <c r="AG325" s="506"/>
      <c r="AH325" s="506"/>
      <c r="AI325" s="506"/>
      <c r="AJ325" s="507"/>
      <c r="AK325" s="505"/>
      <c r="AL325" s="506"/>
      <c r="AM325" s="506"/>
      <c r="AN325" s="506"/>
      <c r="AO325" s="506"/>
      <c r="AP325" s="507"/>
      <c r="AS325" s="458"/>
      <c r="AT325" s="459"/>
      <c r="AU325" s="459"/>
      <c r="AV325" s="459"/>
      <c r="AW325" s="459"/>
      <c r="AX325" s="459"/>
      <c r="AY325" s="460"/>
      <c r="AZ325" s="464"/>
      <c r="BA325" s="459"/>
      <c r="BB325" s="459"/>
      <c r="BC325" s="459"/>
      <c r="BD325" s="459"/>
      <c r="BE325" s="459"/>
      <c r="BF325" s="465"/>
      <c r="BG325" s="187"/>
      <c r="BH325" s="221">
        <f t="shared" si="35"/>
        <v>0</v>
      </c>
      <c r="BI325" s="222" t="str">
        <f>IFERROR(VLOOKUP(BG325,宿泊手当!$A$1:$B$5,2,FALSE),"食事の有無を選択")</f>
        <v>食事の有無を選択</v>
      </c>
      <c r="BJ325" s="223"/>
      <c r="BK325" s="223"/>
      <c r="BL325" s="490">
        <f>IFERROR(BH325+BI325,0)</f>
        <v>0</v>
      </c>
      <c r="BM325" s="491"/>
      <c r="BN325" s="188" t="s">
        <v>4</v>
      </c>
      <c r="BO325" s="458"/>
      <c r="BP325" s="459"/>
      <c r="BQ325" s="459"/>
      <c r="BR325" s="459"/>
      <c r="BS325" s="459"/>
      <c r="BT325" s="459"/>
      <c r="BU325" s="465"/>
      <c r="BV325" s="458"/>
      <c r="BW325" s="459"/>
      <c r="BX325" s="459"/>
      <c r="BY325" s="459"/>
      <c r="BZ325" s="459"/>
      <c r="CA325" s="459"/>
      <c r="CB325" s="465"/>
      <c r="CC325" s="458"/>
      <c r="CD325" s="459"/>
      <c r="CE325" s="459"/>
      <c r="CF325" s="459"/>
      <c r="CG325" s="459"/>
      <c r="CH325" s="459"/>
      <c r="CI325" s="465"/>
      <c r="CJ325" s="458"/>
      <c r="CK325" s="459"/>
      <c r="CL325" s="459"/>
      <c r="CM325" s="459"/>
      <c r="CN325" s="459"/>
      <c r="CO325" s="459"/>
      <c r="CP325" s="465"/>
      <c r="CQ325" s="458"/>
      <c r="CR325" s="459"/>
      <c r="CS325" s="459"/>
      <c r="CT325" s="459"/>
      <c r="CU325" s="459"/>
      <c r="CV325" s="459"/>
      <c r="CW325" s="465"/>
      <c r="CX325" s="458"/>
      <c r="CY325" s="459"/>
      <c r="CZ325" s="459"/>
      <c r="DA325" s="459"/>
      <c r="DB325" s="459"/>
      <c r="DC325" s="459"/>
      <c r="DD325" s="465"/>
      <c r="DE325" s="482"/>
      <c r="DF325" s="483"/>
      <c r="DG325" s="483"/>
      <c r="DH325" s="483"/>
      <c r="DI325" s="483"/>
      <c r="DJ325" s="483"/>
      <c r="DK325" s="173"/>
      <c r="DL325" s="456"/>
    </row>
    <row r="326" spans="2:116" ht="15" hidden="1" customHeight="1">
      <c r="B326" s="458"/>
      <c r="C326" s="459"/>
      <c r="D326" s="459"/>
      <c r="E326" s="459"/>
      <c r="F326" s="459"/>
      <c r="G326" s="459"/>
      <c r="H326" s="459"/>
      <c r="I326" s="459"/>
      <c r="J326" s="459"/>
      <c r="K326" s="459"/>
      <c r="L326" s="459"/>
      <c r="M326" s="465"/>
      <c r="N326" s="499"/>
      <c r="O326" s="500"/>
      <c r="P326" s="501"/>
      <c r="S326" s="505"/>
      <c r="T326" s="506"/>
      <c r="U326" s="506"/>
      <c r="V326" s="506"/>
      <c r="W326" s="506"/>
      <c r="X326" s="507"/>
      <c r="Y326" s="505"/>
      <c r="Z326" s="506"/>
      <c r="AA326" s="506"/>
      <c r="AB326" s="506"/>
      <c r="AC326" s="506"/>
      <c r="AD326" s="507"/>
      <c r="AE326" s="505"/>
      <c r="AF326" s="506"/>
      <c r="AG326" s="506"/>
      <c r="AH326" s="506"/>
      <c r="AI326" s="506"/>
      <c r="AJ326" s="507"/>
      <c r="AK326" s="505"/>
      <c r="AL326" s="506"/>
      <c r="AM326" s="506"/>
      <c r="AN326" s="506"/>
      <c r="AO326" s="506"/>
      <c r="AP326" s="507"/>
      <c r="AS326" s="458"/>
      <c r="AT326" s="459"/>
      <c r="AU326" s="459"/>
      <c r="AV326" s="459"/>
      <c r="AW326" s="459"/>
      <c r="AX326" s="459"/>
      <c r="AY326" s="460"/>
      <c r="AZ326" s="464"/>
      <c r="BA326" s="459"/>
      <c r="BB326" s="459"/>
      <c r="BC326" s="459"/>
      <c r="BD326" s="459"/>
      <c r="BE326" s="459"/>
      <c r="BF326" s="465"/>
      <c r="BG326" s="492" t="s">
        <v>202</v>
      </c>
      <c r="BH326" s="492"/>
      <c r="BI326" s="492"/>
      <c r="BJ326" s="492"/>
      <c r="BK326" s="492"/>
      <c r="BL326" s="492"/>
      <c r="BM326" s="492"/>
      <c r="BN326" s="492"/>
      <c r="BO326" s="458"/>
      <c r="BP326" s="459"/>
      <c r="BQ326" s="459"/>
      <c r="BR326" s="459"/>
      <c r="BS326" s="459"/>
      <c r="BT326" s="459"/>
      <c r="BU326" s="465"/>
      <c r="BV326" s="458"/>
      <c r="BW326" s="459"/>
      <c r="BX326" s="459"/>
      <c r="BY326" s="459"/>
      <c r="BZ326" s="459"/>
      <c r="CA326" s="459"/>
      <c r="CB326" s="465"/>
      <c r="CC326" s="458"/>
      <c r="CD326" s="459"/>
      <c r="CE326" s="459"/>
      <c r="CF326" s="459"/>
      <c r="CG326" s="459"/>
      <c r="CH326" s="459"/>
      <c r="CI326" s="465"/>
      <c r="CJ326" s="458"/>
      <c r="CK326" s="459"/>
      <c r="CL326" s="459"/>
      <c r="CM326" s="459"/>
      <c r="CN326" s="459"/>
      <c r="CO326" s="459"/>
      <c r="CP326" s="465"/>
      <c r="CQ326" s="458"/>
      <c r="CR326" s="459"/>
      <c r="CS326" s="459"/>
      <c r="CT326" s="459"/>
      <c r="CU326" s="459"/>
      <c r="CV326" s="459"/>
      <c r="CW326" s="465"/>
      <c r="CX326" s="458"/>
      <c r="CY326" s="459"/>
      <c r="CZ326" s="459"/>
      <c r="DA326" s="459"/>
      <c r="DB326" s="459"/>
      <c r="DC326" s="459"/>
      <c r="DD326" s="465"/>
      <c r="DE326" s="482"/>
      <c r="DF326" s="483"/>
      <c r="DG326" s="483"/>
      <c r="DH326" s="483"/>
      <c r="DI326" s="483"/>
      <c r="DJ326" s="483"/>
      <c r="DK326" s="173"/>
      <c r="DL326" s="456"/>
    </row>
    <row r="327" spans="2:116" ht="20.25" hidden="1" customHeight="1">
      <c r="B327" s="458"/>
      <c r="C327" s="459"/>
      <c r="D327" s="459"/>
      <c r="E327" s="459"/>
      <c r="F327" s="459"/>
      <c r="G327" s="459"/>
      <c r="H327" s="459"/>
      <c r="I327" s="459"/>
      <c r="J327" s="459"/>
      <c r="K327" s="459"/>
      <c r="L327" s="459"/>
      <c r="M327" s="465"/>
      <c r="N327" s="499"/>
      <c r="O327" s="500"/>
      <c r="P327" s="501"/>
      <c r="S327" s="505"/>
      <c r="T327" s="506"/>
      <c r="U327" s="506"/>
      <c r="V327" s="506"/>
      <c r="W327" s="506"/>
      <c r="X327" s="507"/>
      <c r="Y327" s="505"/>
      <c r="Z327" s="506"/>
      <c r="AA327" s="506"/>
      <c r="AB327" s="506"/>
      <c r="AC327" s="506"/>
      <c r="AD327" s="507"/>
      <c r="AE327" s="505"/>
      <c r="AF327" s="506"/>
      <c r="AG327" s="506"/>
      <c r="AH327" s="506"/>
      <c r="AI327" s="506"/>
      <c r="AJ327" s="507"/>
      <c r="AK327" s="505"/>
      <c r="AL327" s="506"/>
      <c r="AM327" s="506"/>
      <c r="AN327" s="506"/>
      <c r="AO327" s="506"/>
      <c r="AP327" s="507"/>
      <c r="AS327" s="458"/>
      <c r="AT327" s="459"/>
      <c r="AU327" s="459"/>
      <c r="AV327" s="459"/>
      <c r="AW327" s="459"/>
      <c r="AX327" s="459"/>
      <c r="AY327" s="460"/>
      <c r="AZ327" s="464"/>
      <c r="BA327" s="459"/>
      <c r="BB327" s="459"/>
      <c r="BC327" s="459"/>
      <c r="BD327" s="459"/>
      <c r="BE327" s="459"/>
      <c r="BF327" s="465"/>
      <c r="BG327" s="189"/>
      <c r="BH327" s="190"/>
      <c r="BI327" s="191" t="str">
        <f>IFERROR(VLOOKUP(BG327,宿泊手当!$A$1:$B$4,2,FALSE),"食事の有無を選択")</f>
        <v>食事の有無を選択</v>
      </c>
      <c r="BJ327" s="189"/>
      <c r="BK327" s="192"/>
      <c r="BL327" s="488">
        <f>IFERROR((BH327+BI327)*BJ327*BK327,0)</f>
        <v>0</v>
      </c>
      <c r="BM327" s="489"/>
      <c r="BN327" s="193" t="s">
        <v>4</v>
      </c>
      <c r="BO327" s="458"/>
      <c r="BP327" s="459"/>
      <c r="BQ327" s="459"/>
      <c r="BR327" s="459"/>
      <c r="BS327" s="459"/>
      <c r="BT327" s="459"/>
      <c r="BU327" s="465"/>
      <c r="BV327" s="458"/>
      <c r="BW327" s="459"/>
      <c r="BX327" s="459"/>
      <c r="BY327" s="459"/>
      <c r="BZ327" s="459"/>
      <c r="CA327" s="459"/>
      <c r="CB327" s="465"/>
      <c r="CC327" s="458"/>
      <c r="CD327" s="459"/>
      <c r="CE327" s="459"/>
      <c r="CF327" s="459"/>
      <c r="CG327" s="459"/>
      <c r="CH327" s="459"/>
      <c r="CI327" s="465"/>
      <c r="CJ327" s="458"/>
      <c r="CK327" s="459"/>
      <c r="CL327" s="459"/>
      <c r="CM327" s="459"/>
      <c r="CN327" s="459"/>
      <c r="CO327" s="459"/>
      <c r="CP327" s="465"/>
      <c r="CQ327" s="458"/>
      <c r="CR327" s="459"/>
      <c r="CS327" s="459"/>
      <c r="CT327" s="459"/>
      <c r="CU327" s="459"/>
      <c r="CV327" s="459"/>
      <c r="CW327" s="465"/>
      <c r="CX327" s="458"/>
      <c r="CY327" s="459"/>
      <c r="CZ327" s="459"/>
      <c r="DA327" s="459"/>
      <c r="DB327" s="459"/>
      <c r="DC327" s="459"/>
      <c r="DD327" s="465"/>
      <c r="DE327" s="482"/>
      <c r="DF327" s="483"/>
      <c r="DG327" s="483"/>
      <c r="DH327" s="483"/>
      <c r="DI327" s="483"/>
      <c r="DJ327" s="483"/>
      <c r="DK327" s="173"/>
      <c r="DL327" s="456"/>
    </row>
    <row r="328" spans="2:116" ht="20.25" hidden="1" customHeight="1">
      <c r="B328" s="458"/>
      <c r="C328" s="459"/>
      <c r="D328" s="459"/>
      <c r="E328" s="459"/>
      <c r="F328" s="459"/>
      <c r="G328" s="459"/>
      <c r="H328" s="459"/>
      <c r="I328" s="459"/>
      <c r="J328" s="459"/>
      <c r="K328" s="459"/>
      <c r="L328" s="459"/>
      <c r="M328" s="465"/>
      <c r="N328" s="499"/>
      <c r="O328" s="500"/>
      <c r="P328" s="501"/>
      <c r="S328" s="505"/>
      <c r="T328" s="506"/>
      <c r="U328" s="506"/>
      <c r="V328" s="506"/>
      <c r="W328" s="506"/>
      <c r="X328" s="507"/>
      <c r="Y328" s="505"/>
      <c r="Z328" s="506"/>
      <c r="AA328" s="506"/>
      <c r="AB328" s="506"/>
      <c r="AC328" s="506"/>
      <c r="AD328" s="507"/>
      <c r="AE328" s="505"/>
      <c r="AF328" s="506"/>
      <c r="AG328" s="506"/>
      <c r="AH328" s="506"/>
      <c r="AI328" s="506"/>
      <c r="AJ328" s="507"/>
      <c r="AK328" s="505"/>
      <c r="AL328" s="506"/>
      <c r="AM328" s="506"/>
      <c r="AN328" s="506"/>
      <c r="AO328" s="506"/>
      <c r="AP328" s="507"/>
      <c r="AS328" s="458"/>
      <c r="AT328" s="459"/>
      <c r="AU328" s="459"/>
      <c r="AV328" s="459"/>
      <c r="AW328" s="459"/>
      <c r="AX328" s="459"/>
      <c r="AY328" s="460"/>
      <c r="AZ328" s="464"/>
      <c r="BA328" s="459"/>
      <c r="BB328" s="459"/>
      <c r="BC328" s="459"/>
      <c r="BD328" s="459"/>
      <c r="BE328" s="459"/>
      <c r="BF328" s="465"/>
      <c r="BG328" s="189"/>
      <c r="BH328" s="190"/>
      <c r="BI328" s="191" t="str">
        <f>IFERROR(VLOOKUP(BG328,宿泊手当!$A$1:$B$4,2,FALSE),"食事の有無を選択")</f>
        <v>食事の有無を選択</v>
      </c>
      <c r="BJ328" s="189"/>
      <c r="BK328" s="192"/>
      <c r="BL328" s="488">
        <f t="shared" ref="BL328:BL332" si="36">IFERROR((BH328+BI328)*BJ328*BK328,0)</f>
        <v>0</v>
      </c>
      <c r="BM328" s="489"/>
      <c r="BN328" s="193" t="s">
        <v>4</v>
      </c>
      <c r="BO328" s="458"/>
      <c r="BP328" s="459"/>
      <c r="BQ328" s="459"/>
      <c r="BR328" s="459"/>
      <c r="BS328" s="459"/>
      <c r="BT328" s="459"/>
      <c r="BU328" s="465"/>
      <c r="BV328" s="458"/>
      <c r="BW328" s="459"/>
      <c r="BX328" s="459"/>
      <c r="BY328" s="459"/>
      <c r="BZ328" s="459"/>
      <c r="CA328" s="459"/>
      <c r="CB328" s="465"/>
      <c r="CC328" s="458"/>
      <c r="CD328" s="459"/>
      <c r="CE328" s="459"/>
      <c r="CF328" s="459"/>
      <c r="CG328" s="459"/>
      <c r="CH328" s="459"/>
      <c r="CI328" s="465"/>
      <c r="CJ328" s="458"/>
      <c r="CK328" s="459"/>
      <c r="CL328" s="459"/>
      <c r="CM328" s="459"/>
      <c r="CN328" s="459"/>
      <c r="CO328" s="459"/>
      <c r="CP328" s="465"/>
      <c r="CQ328" s="458"/>
      <c r="CR328" s="459"/>
      <c r="CS328" s="459"/>
      <c r="CT328" s="459"/>
      <c r="CU328" s="459"/>
      <c r="CV328" s="459"/>
      <c r="CW328" s="465"/>
      <c r="CX328" s="458"/>
      <c r="CY328" s="459"/>
      <c r="CZ328" s="459"/>
      <c r="DA328" s="459"/>
      <c r="DB328" s="459"/>
      <c r="DC328" s="459"/>
      <c r="DD328" s="465"/>
      <c r="DE328" s="482"/>
      <c r="DF328" s="483"/>
      <c r="DG328" s="483"/>
      <c r="DH328" s="483"/>
      <c r="DI328" s="483"/>
      <c r="DJ328" s="483"/>
      <c r="DK328" s="173"/>
      <c r="DL328" s="456"/>
    </row>
    <row r="329" spans="2:116" ht="20.25" hidden="1" customHeight="1">
      <c r="B329" s="458"/>
      <c r="C329" s="459"/>
      <c r="D329" s="459"/>
      <c r="E329" s="459"/>
      <c r="F329" s="459"/>
      <c r="G329" s="459"/>
      <c r="H329" s="459"/>
      <c r="I329" s="459"/>
      <c r="J329" s="459"/>
      <c r="K329" s="459"/>
      <c r="L329" s="459"/>
      <c r="M329" s="465"/>
      <c r="N329" s="499"/>
      <c r="O329" s="500"/>
      <c r="P329" s="501"/>
      <c r="S329" s="505"/>
      <c r="T329" s="506"/>
      <c r="U329" s="506"/>
      <c r="V329" s="506"/>
      <c r="W329" s="506"/>
      <c r="X329" s="507"/>
      <c r="Y329" s="505"/>
      <c r="Z329" s="506"/>
      <c r="AA329" s="506"/>
      <c r="AB329" s="506"/>
      <c r="AC329" s="506"/>
      <c r="AD329" s="507"/>
      <c r="AE329" s="505"/>
      <c r="AF329" s="506"/>
      <c r="AG329" s="506"/>
      <c r="AH329" s="506"/>
      <c r="AI329" s="506"/>
      <c r="AJ329" s="507"/>
      <c r="AK329" s="505"/>
      <c r="AL329" s="506"/>
      <c r="AM329" s="506"/>
      <c r="AN329" s="506"/>
      <c r="AO329" s="506"/>
      <c r="AP329" s="507"/>
      <c r="AS329" s="458"/>
      <c r="AT329" s="459"/>
      <c r="AU329" s="459"/>
      <c r="AV329" s="459"/>
      <c r="AW329" s="459"/>
      <c r="AX329" s="459"/>
      <c r="AY329" s="460"/>
      <c r="AZ329" s="464"/>
      <c r="BA329" s="459"/>
      <c r="BB329" s="459"/>
      <c r="BC329" s="459"/>
      <c r="BD329" s="459"/>
      <c r="BE329" s="459"/>
      <c r="BF329" s="465"/>
      <c r="BG329" s="189"/>
      <c r="BH329" s="190"/>
      <c r="BI329" s="191" t="str">
        <f>IFERROR(VLOOKUP(BG329,宿泊手当!$A$1:$B$4,2,FALSE),"食事の有無を選択")</f>
        <v>食事の有無を選択</v>
      </c>
      <c r="BJ329" s="189"/>
      <c r="BK329" s="192"/>
      <c r="BL329" s="488">
        <f t="shared" si="36"/>
        <v>0</v>
      </c>
      <c r="BM329" s="489"/>
      <c r="BN329" s="193" t="s">
        <v>4</v>
      </c>
      <c r="BO329" s="458"/>
      <c r="BP329" s="459"/>
      <c r="BQ329" s="459"/>
      <c r="BR329" s="459"/>
      <c r="BS329" s="459"/>
      <c r="BT329" s="459"/>
      <c r="BU329" s="465"/>
      <c r="BV329" s="458"/>
      <c r="BW329" s="459"/>
      <c r="BX329" s="459"/>
      <c r="BY329" s="459"/>
      <c r="BZ329" s="459"/>
      <c r="CA329" s="459"/>
      <c r="CB329" s="465"/>
      <c r="CC329" s="458"/>
      <c r="CD329" s="459"/>
      <c r="CE329" s="459"/>
      <c r="CF329" s="459"/>
      <c r="CG329" s="459"/>
      <c r="CH329" s="459"/>
      <c r="CI329" s="465"/>
      <c r="CJ329" s="458"/>
      <c r="CK329" s="459"/>
      <c r="CL329" s="459"/>
      <c r="CM329" s="459"/>
      <c r="CN329" s="459"/>
      <c r="CO329" s="459"/>
      <c r="CP329" s="465"/>
      <c r="CQ329" s="458"/>
      <c r="CR329" s="459"/>
      <c r="CS329" s="459"/>
      <c r="CT329" s="459"/>
      <c r="CU329" s="459"/>
      <c r="CV329" s="459"/>
      <c r="CW329" s="465"/>
      <c r="CX329" s="458"/>
      <c r="CY329" s="459"/>
      <c r="CZ329" s="459"/>
      <c r="DA329" s="459"/>
      <c r="DB329" s="459"/>
      <c r="DC329" s="459"/>
      <c r="DD329" s="465"/>
      <c r="DE329" s="482"/>
      <c r="DF329" s="483"/>
      <c r="DG329" s="483"/>
      <c r="DH329" s="483"/>
      <c r="DI329" s="483"/>
      <c r="DJ329" s="483"/>
      <c r="DK329" s="173"/>
      <c r="DL329" s="456"/>
    </row>
    <row r="330" spans="2:116" ht="20.25" hidden="1" customHeight="1">
      <c r="B330" s="458"/>
      <c r="C330" s="459"/>
      <c r="D330" s="459"/>
      <c r="E330" s="459"/>
      <c r="F330" s="459"/>
      <c r="G330" s="459"/>
      <c r="H330" s="459"/>
      <c r="I330" s="459"/>
      <c r="J330" s="459"/>
      <c r="K330" s="459"/>
      <c r="L330" s="459"/>
      <c r="M330" s="465"/>
      <c r="N330" s="499"/>
      <c r="O330" s="500"/>
      <c r="P330" s="501"/>
      <c r="S330" s="505"/>
      <c r="T330" s="506"/>
      <c r="U330" s="506"/>
      <c r="V330" s="506"/>
      <c r="W330" s="506"/>
      <c r="X330" s="507"/>
      <c r="Y330" s="505"/>
      <c r="Z330" s="506"/>
      <c r="AA330" s="506"/>
      <c r="AB330" s="506"/>
      <c r="AC330" s="506"/>
      <c r="AD330" s="507"/>
      <c r="AE330" s="505"/>
      <c r="AF330" s="506"/>
      <c r="AG330" s="506"/>
      <c r="AH330" s="506"/>
      <c r="AI330" s="506"/>
      <c r="AJ330" s="507"/>
      <c r="AK330" s="505"/>
      <c r="AL330" s="506"/>
      <c r="AM330" s="506"/>
      <c r="AN330" s="506"/>
      <c r="AO330" s="506"/>
      <c r="AP330" s="507"/>
      <c r="AS330" s="458"/>
      <c r="AT330" s="459"/>
      <c r="AU330" s="459"/>
      <c r="AV330" s="459"/>
      <c r="AW330" s="459"/>
      <c r="AX330" s="459"/>
      <c r="AY330" s="460"/>
      <c r="AZ330" s="464"/>
      <c r="BA330" s="459"/>
      <c r="BB330" s="459"/>
      <c r="BC330" s="459"/>
      <c r="BD330" s="459"/>
      <c r="BE330" s="459"/>
      <c r="BF330" s="465"/>
      <c r="BG330" s="189"/>
      <c r="BH330" s="190"/>
      <c r="BI330" s="191" t="str">
        <f>IFERROR(VLOOKUP(BG330,宿泊手当!$A$1:$B$4,2,FALSE),"食事の有無を選択")</f>
        <v>食事の有無を選択</v>
      </c>
      <c r="BJ330" s="189"/>
      <c r="BK330" s="192"/>
      <c r="BL330" s="488">
        <f t="shared" si="36"/>
        <v>0</v>
      </c>
      <c r="BM330" s="489"/>
      <c r="BN330" s="193" t="s">
        <v>4</v>
      </c>
      <c r="BO330" s="458"/>
      <c r="BP330" s="459"/>
      <c r="BQ330" s="459"/>
      <c r="BR330" s="459"/>
      <c r="BS330" s="459"/>
      <c r="BT330" s="459"/>
      <c r="BU330" s="465"/>
      <c r="BV330" s="458"/>
      <c r="BW330" s="459"/>
      <c r="BX330" s="459"/>
      <c r="BY330" s="459"/>
      <c r="BZ330" s="459"/>
      <c r="CA330" s="459"/>
      <c r="CB330" s="465"/>
      <c r="CC330" s="458"/>
      <c r="CD330" s="459"/>
      <c r="CE330" s="459"/>
      <c r="CF330" s="459"/>
      <c r="CG330" s="459"/>
      <c r="CH330" s="459"/>
      <c r="CI330" s="465"/>
      <c r="CJ330" s="458"/>
      <c r="CK330" s="459"/>
      <c r="CL330" s="459"/>
      <c r="CM330" s="459"/>
      <c r="CN330" s="459"/>
      <c r="CO330" s="459"/>
      <c r="CP330" s="465"/>
      <c r="CQ330" s="458"/>
      <c r="CR330" s="459"/>
      <c r="CS330" s="459"/>
      <c r="CT330" s="459"/>
      <c r="CU330" s="459"/>
      <c r="CV330" s="459"/>
      <c r="CW330" s="465"/>
      <c r="CX330" s="458"/>
      <c r="CY330" s="459"/>
      <c r="CZ330" s="459"/>
      <c r="DA330" s="459"/>
      <c r="DB330" s="459"/>
      <c r="DC330" s="459"/>
      <c r="DD330" s="465"/>
      <c r="DE330" s="482"/>
      <c r="DF330" s="483"/>
      <c r="DG330" s="483"/>
      <c r="DH330" s="483"/>
      <c r="DI330" s="483"/>
      <c r="DJ330" s="483"/>
      <c r="DK330" s="173"/>
      <c r="DL330" s="456"/>
    </row>
    <row r="331" spans="2:116" ht="20.25" hidden="1" customHeight="1">
      <c r="B331" s="458"/>
      <c r="C331" s="459"/>
      <c r="D331" s="459"/>
      <c r="E331" s="459"/>
      <c r="F331" s="459"/>
      <c r="G331" s="459"/>
      <c r="H331" s="459"/>
      <c r="I331" s="459"/>
      <c r="J331" s="459"/>
      <c r="K331" s="459"/>
      <c r="L331" s="459"/>
      <c r="M331" s="465"/>
      <c r="N331" s="499"/>
      <c r="O331" s="500"/>
      <c r="P331" s="501"/>
      <c r="S331" s="505"/>
      <c r="T331" s="506"/>
      <c r="U331" s="506"/>
      <c r="V331" s="506"/>
      <c r="W331" s="506"/>
      <c r="X331" s="507"/>
      <c r="Y331" s="505"/>
      <c r="Z331" s="506"/>
      <c r="AA331" s="506"/>
      <c r="AB331" s="506"/>
      <c r="AC331" s="506"/>
      <c r="AD331" s="507"/>
      <c r="AE331" s="505"/>
      <c r="AF331" s="506"/>
      <c r="AG331" s="506"/>
      <c r="AH331" s="506"/>
      <c r="AI331" s="506"/>
      <c r="AJ331" s="507"/>
      <c r="AK331" s="505"/>
      <c r="AL331" s="506"/>
      <c r="AM331" s="506"/>
      <c r="AN331" s="506"/>
      <c r="AO331" s="506"/>
      <c r="AP331" s="507"/>
      <c r="AS331" s="458"/>
      <c r="AT331" s="459"/>
      <c r="AU331" s="459"/>
      <c r="AV331" s="459"/>
      <c r="AW331" s="459"/>
      <c r="AX331" s="459"/>
      <c r="AY331" s="460"/>
      <c r="AZ331" s="464"/>
      <c r="BA331" s="459"/>
      <c r="BB331" s="459"/>
      <c r="BC331" s="459"/>
      <c r="BD331" s="459"/>
      <c r="BE331" s="459"/>
      <c r="BF331" s="465"/>
      <c r="BG331" s="189"/>
      <c r="BH331" s="190"/>
      <c r="BI331" s="191" t="str">
        <f>IFERROR(VLOOKUP(BG331,宿泊手当!$A$1:$B$4,2,FALSE),"食事の有無を選択")</f>
        <v>食事の有無を選択</v>
      </c>
      <c r="BJ331" s="189"/>
      <c r="BK331" s="192"/>
      <c r="BL331" s="488">
        <f t="shared" si="36"/>
        <v>0</v>
      </c>
      <c r="BM331" s="489"/>
      <c r="BN331" s="193" t="s">
        <v>4</v>
      </c>
      <c r="BO331" s="458"/>
      <c r="BP331" s="459"/>
      <c r="BQ331" s="459"/>
      <c r="BR331" s="459"/>
      <c r="BS331" s="459"/>
      <c r="BT331" s="459"/>
      <c r="BU331" s="465"/>
      <c r="BV331" s="458"/>
      <c r="BW331" s="459"/>
      <c r="BX331" s="459"/>
      <c r="BY331" s="459"/>
      <c r="BZ331" s="459"/>
      <c r="CA331" s="459"/>
      <c r="CB331" s="465"/>
      <c r="CC331" s="458"/>
      <c r="CD331" s="459"/>
      <c r="CE331" s="459"/>
      <c r="CF331" s="459"/>
      <c r="CG331" s="459"/>
      <c r="CH331" s="459"/>
      <c r="CI331" s="465"/>
      <c r="CJ331" s="458"/>
      <c r="CK331" s="459"/>
      <c r="CL331" s="459"/>
      <c r="CM331" s="459"/>
      <c r="CN331" s="459"/>
      <c r="CO331" s="459"/>
      <c r="CP331" s="465"/>
      <c r="CQ331" s="458"/>
      <c r="CR331" s="459"/>
      <c r="CS331" s="459"/>
      <c r="CT331" s="459"/>
      <c r="CU331" s="459"/>
      <c r="CV331" s="459"/>
      <c r="CW331" s="465"/>
      <c r="CX331" s="458"/>
      <c r="CY331" s="459"/>
      <c r="CZ331" s="459"/>
      <c r="DA331" s="459"/>
      <c r="DB331" s="459"/>
      <c r="DC331" s="459"/>
      <c r="DD331" s="465"/>
      <c r="DE331" s="482"/>
      <c r="DF331" s="483"/>
      <c r="DG331" s="483"/>
      <c r="DH331" s="483"/>
      <c r="DI331" s="483"/>
      <c r="DJ331" s="483"/>
      <c r="DK331" s="173"/>
      <c r="DL331" s="456"/>
    </row>
    <row r="332" spans="2:116" ht="20.25" hidden="1" customHeight="1">
      <c r="B332" s="458"/>
      <c r="C332" s="459"/>
      <c r="D332" s="459"/>
      <c r="E332" s="459"/>
      <c r="F332" s="459"/>
      <c r="G332" s="459"/>
      <c r="H332" s="459"/>
      <c r="I332" s="459"/>
      <c r="J332" s="459"/>
      <c r="K332" s="459"/>
      <c r="L332" s="459"/>
      <c r="M332" s="465"/>
      <c r="N332" s="499"/>
      <c r="O332" s="500"/>
      <c r="P332" s="501"/>
      <c r="S332" s="505"/>
      <c r="T332" s="506"/>
      <c r="U332" s="506"/>
      <c r="V332" s="506"/>
      <c r="W332" s="506"/>
      <c r="X332" s="507"/>
      <c r="Y332" s="505"/>
      <c r="Z332" s="506"/>
      <c r="AA332" s="506"/>
      <c r="AB332" s="506"/>
      <c r="AC332" s="506"/>
      <c r="AD332" s="507"/>
      <c r="AE332" s="505"/>
      <c r="AF332" s="506"/>
      <c r="AG332" s="506"/>
      <c r="AH332" s="506"/>
      <c r="AI332" s="506"/>
      <c r="AJ332" s="507"/>
      <c r="AK332" s="505"/>
      <c r="AL332" s="506"/>
      <c r="AM332" s="506"/>
      <c r="AN332" s="506"/>
      <c r="AO332" s="506"/>
      <c r="AP332" s="507"/>
      <c r="AS332" s="458"/>
      <c r="AT332" s="459"/>
      <c r="AU332" s="459"/>
      <c r="AV332" s="459"/>
      <c r="AW332" s="459"/>
      <c r="AX332" s="459"/>
      <c r="AY332" s="460"/>
      <c r="AZ332" s="464"/>
      <c r="BA332" s="459"/>
      <c r="BB332" s="459"/>
      <c r="BC332" s="459"/>
      <c r="BD332" s="459"/>
      <c r="BE332" s="459"/>
      <c r="BF332" s="465"/>
      <c r="BG332" s="189"/>
      <c r="BH332" s="190"/>
      <c r="BI332" s="191" t="str">
        <f>IFERROR(VLOOKUP(BG332,宿泊手当!$A$1:$B$4,2,FALSE),"食事の有無を選択")</f>
        <v>食事の有無を選択</v>
      </c>
      <c r="BJ332" s="189"/>
      <c r="BK332" s="192"/>
      <c r="BL332" s="488">
        <f t="shared" si="36"/>
        <v>0</v>
      </c>
      <c r="BM332" s="489"/>
      <c r="BN332" s="193" t="s">
        <v>4</v>
      </c>
      <c r="BO332" s="458"/>
      <c r="BP332" s="459"/>
      <c r="BQ332" s="459"/>
      <c r="BR332" s="459"/>
      <c r="BS332" s="459"/>
      <c r="BT332" s="459"/>
      <c r="BU332" s="465"/>
      <c r="BV332" s="458"/>
      <c r="BW332" s="459"/>
      <c r="BX332" s="459"/>
      <c r="BY332" s="459"/>
      <c r="BZ332" s="459"/>
      <c r="CA332" s="459"/>
      <c r="CB332" s="465"/>
      <c r="CC332" s="458"/>
      <c r="CD332" s="459"/>
      <c r="CE332" s="459"/>
      <c r="CF332" s="459"/>
      <c r="CG332" s="459"/>
      <c r="CH332" s="459"/>
      <c r="CI332" s="465"/>
      <c r="CJ332" s="458"/>
      <c r="CK332" s="459"/>
      <c r="CL332" s="459"/>
      <c r="CM332" s="459"/>
      <c r="CN332" s="459"/>
      <c r="CO332" s="459"/>
      <c r="CP332" s="465"/>
      <c r="CQ332" s="458"/>
      <c r="CR332" s="459"/>
      <c r="CS332" s="459"/>
      <c r="CT332" s="459"/>
      <c r="CU332" s="459"/>
      <c r="CV332" s="459"/>
      <c r="CW332" s="465"/>
      <c r="CX332" s="458"/>
      <c r="CY332" s="459"/>
      <c r="CZ332" s="459"/>
      <c r="DA332" s="459"/>
      <c r="DB332" s="459"/>
      <c r="DC332" s="459"/>
      <c r="DD332" s="465"/>
      <c r="DE332" s="482"/>
      <c r="DF332" s="483"/>
      <c r="DG332" s="483"/>
      <c r="DH332" s="483"/>
      <c r="DI332" s="483"/>
      <c r="DJ332" s="483"/>
      <c r="DK332" s="173"/>
      <c r="DL332" s="456"/>
    </row>
    <row r="333" spans="2:116" ht="15.75" hidden="1" customHeight="1">
      <c r="B333" s="461"/>
      <c r="C333" s="462"/>
      <c r="D333" s="462"/>
      <c r="E333" s="462"/>
      <c r="F333" s="462"/>
      <c r="G333" s="462"/>
      <c r="H333" s="462"/>
      <c r="I333" s="462"/>
      <c r="J333" s="462"/>
      <c r="K333" s="462"/>
      <c r="L333" s="462"/>
      <c r="M333" s="467"/>
      <c r="N333" s="499"/>
      <c r="O333" s="500"/>
      <c r="P333" s="501"/>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1"/>
      <c r="AT333" s="462"/>
      <c r="AU333" s="462"/>
      <c r="AV333" s="462"/>
      <c r="AW333" s="462"/>
      <c r="AX333" s="462"/>
      <c r="AY333" s="463"/>
      <c r="AZ333" s="466"/>
      <c r="BA333" s="462"/>
      <c r="BB333" s="462"/>
      <c r="BC333" s="462"/>
      <c r="BD333" s="462"/>
      <c r="BE333" s="462"/>
      <c r="BF333" s="467"/>
      <c r="BG333" s="493" t="s">
        <v>210</v>
      </c>
      <c r="BH333" s="494"/>
      <c r="BI333" s="494"/>
      <c r="BJ333" s="494"/>
      <c r="BK333" s="494"/>
      <c r="BL333" s="494"/>
      <c r="BM333" s="494"/>
      <c r="BN333" s="495"/>
      <c r="BO333" s="461"/>
      <c r="BP333" s="462"/>
      <c r="BQ333" s="462"/>
      <c r="BR333" s="462"/>
      <c r="BS333" s="462"/>
      <c r="BT333" s="462"/>
      <c r="BU333" s="467"/>
      <c r="BV333" s="461"/>
      <c r="BW333" s="462"/>
      <c r="BX333" s="462"/>
      <c r="BY333" s="462"/>
      <c r="BZ333" s="462"/>
      <c r="CA333" s="462"/>
      <c r="CB333" s="467"/>
      <c r="CC333" s="461"/>
      <c r="CD333" s="462"/>
      <c r="CE333" s="462"/>
      <c r="CF333" s="462"/>
      <c r="CG333" s="462"/>
      <c r="CH333" s="462"/>
      <c r="CI333" s="467"/>
      <c r="CJ333" s="461"/>
      <c r="CK333" s="462"/>
      <c r="CL333" s="462"/>
      <c r="CM333" s="462"/>
      <c r="CN333" s="462"/>
      <c r="CO333" s="462"/>
      <c r="CP333" s="467"/>
      <c r="CQ333" s="461"/>
      <c r="CR333" s="462"/>
      <c r="CS333" s="462"/>
      <c r="CT333" s="462"/>
      <c r="CU333" s="462"/>
      <c r="CV333" s="462"/>
      <c r="CW333" s="467"/>
      <c r="CX333" s="461"/>
      <c r="CY333" s="462"/>
      <c r="CZ333" s="462"/>
      <c r="DA333" s="462"/>
      <c r="DB333" s="462"/>
      <c r="DC333" s="462"/>
      <c r="DD333" s="467"/>
      <c r="DE333" s="197"/>
      <c r="DF333" s="198"/>
      <c r="DG333" s="198"/>
      <c r="DH333" s="198"/>
      <c r="DI333" s="198"/>
      <c r="DJ333" s="198"/>
      <c r="DK333" s="199" t="s">
        <v>4</v>
      </c>
    </row>
    <row r="334" spans="2:116" ht="9.75" hidden="1" customHeight="1">
      <c r="B334" s="496"/>
      <c r="C334" s="497"/>
      <c r="D334" s="497"/>
      <c r="E334" s="497"/>
      <c r="F334" s="497"/>
      <c r="G334" s="497"/>
      <c r="H334" s="497"/>
      <c r="I334" s="497"/>
      <c r="J334" s="497"/>
      <c r="K334" s="497"/>
      <c r="L334" s="497"/>
      <c r="M334" s="498"/>
      <c r="N334" s="499">
        <v>19</v>
      </c>
      <c r="O334" s="500"/>
      <c r="P334" s="501"/>
      <c r="S334" s="502"/>
      <c r="T334" s="503"/>
      <c r="U334" s="503"/>
      <c r="V334" s="503"/>
      <c r="W334" s="503"/>
      <c r="X334" s="504"/>
      <c r="Y334" s="502"/>
      <c r="Z334" s="503"/>
      <c r="AA334" s="503"/>
      <c r="AB334" s="503"/>
      <c r="AC334" s="503"/>
      <c r="AD334" s="504"/>
      <c r="AE334" s="502"/>
      <c r="AF334" s="503"/>
      <c r="AG334" s="503"/>
      <c r="AH334" s="503"/>
      <c r="AI334" s="503"/>
      <c r="AJ334" s="504"/>
      <c r="AK334" s="502">
        <f>SUM(S334:AJ350)</f>
        <v>0</v>
      </c>
      <c r="AL334" s="503"/>
      <c r="AM334" s="503"/>
      <c r="AN334" s="503"/>
      <c r="AO334" s="503"/>
      <c r="AP334" s="504"/>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172"/>
      <c r="CY334" s="169"/>
      <c r="CZ334" s="169"/>
      <c r="DA334" s="169"/>
      <c r="DB334" s="169"/>
      <c r="DC334" s="169"/>
      <c r="DD334" s="171"/>
      <c r="DE334" s="480">
        <f>SUM(AS335:DD335)</f>
        <v>0</v>
      </c>
      <c r="DF334" s="481"/>
      <c r="DG334" s="481"/>
      <c r="DH334" s="481"/>
      <c r="DI334" s="481"/>
      <c r="DJ334" s="481"/>
      <c r="DK334" s="171"/>
    </row>
    <row r="335" spans="2:116" ht="18.75" hidden="1" customHeight="1">
      <c r="B335" s="458"/>
      <c r="C335" s="459"/>
      <c r="D335" s="459"/>
      <c r="E335" s="459"/>
      <c r="F335" s="459"/>
      <c r="G335" s="459"/>
      <c r="H335" s="459"/>
      <c r="I335" s="459"/>
      <c r="J335" s="459"/>
      <c r="K335" s="459"/>
      <c r="L335" s="459"/>
      <c r="M335" s="465"/>
      <c r="N335" s="499"/>
      <c r="O335" s="500"/>
      <c r="P335" s="501"/>
      <c r="S335" s="505"/>
      <c r="T335" s="506"/>
      <c r="U335" s="506"/>
      <c r="V335" s="506"/>
      <c r="W335" s="506"/>
      <c r="X335" s="507"/>
      <c r="Y335" s="505"/>
      <c r="Z335" s="506"/>
      <c r="AA335" s="506"/>
      <c r="AB335" s="506"/>
      <c r="AC335" s="506"/>
      <c r="AD335" s="507"/>
      <c r="AE335" s="505"/>
      <c r="AF335" s="506"/>
      <c r="AG335" s="506"/>
      <c r="AH335" s="506"/>
      <c r="AI335" s="506"/>
      <c r="AJ335" s="507"/>
      <c r="AK335" s="505"/>
      <c r="AL335" s="506"/>
      <c r="AM335" s="506"/>
      <c r="AN335" s="506"/>
      <c r="AO335" s="506"/>
      <c r="AP335" s="507"/>
      <c r="AS335" s="484"/>
      <c r="AT335" s="485"/>
      <c r="AU335" s="485"/>
      <c r="AV335" s="485"/>
      <c r="AW335" s="485"/>
      <c r="AX335" s="485"/>
      <c r="AY335" s="486"/>
      <c r="AZ335" s="485"/>
      <c r="BA335" s="485"/>
      <c r="BB335" s="485"/>
      <c r="BC335" s="485"/>
      <c r="BD335" s="485"/>
      <c r="BE335" s="485"/>
      <c r="BF335" s="487"/>
      <c r="BG335" s="484">
        <f>SUM(BL345:BM350)</f>
        <v>0</v>
      </c>
      <c r="BH335" s="485"/>
      <c r="BI335" s="485"/>
      <c r="BJ335" s="485"/>
      <c r="BK335" s="485"/>
      <c r="BL335" s="485"/>
      <c r="BM335" s="485"/>
      <c r="BN335" s="487"/>
      <c r="BO335" s="484"/>
      <c r="BP335" s="485"/>
      <c r="BQ335" s="485"/>
      <c r="BR335" s="485"/>
      <c r="BS335" s="485"/>
      <c r="BT335" s="485"/>
      <c r="BU335" s="487"/>
      <c r="BV335" s="484"/>
      <c r="BW335" s="485"/>
      <c r="BX335" s="485"/>
      <c r="BY335" s="485"/>
      <c r="BZ335" s="485"/>
      <c r="CA335" s="485"/>
      <c r="CB335" s="487"/>
      <c r="CC335" s="484"/>
      <c r="CD335" s="485"/>
      <c r="CE335" s="485"/>
      <c r="CF335" s="485"/>
      <c r="CG335" s="485"/>
      <c r="CH335" s="485"/>
      <c r="CI335" s="487"/>
      <c r="CJ335" s="484"/>
      <c r="CK335" s="485"/>
      <c r="CL335" s="485"/>
      <c r="CM335" s="485"/>
      <c r="CN335" s="485"/>
      <c r="CO335" s="485"/>
      <c r="CP335" s="487"/>
      <c r="CQ335" s="484"/>
      <c r="CR335" s="485"/>
      <c r="CS335" s="485"/>
      <c r="CT335" s="485"/>
      <c r="CU335" s="485"/>
      <c r="CV335" s="485"/>
      <c r="CW335" s="487"/>
      <c r="CX335" s="484"/>
      <c r="CY335" s="485"/>
      <c r="CZ335" s="485"/>
      <c r="DA335" s="485"/>
      <c r="DB335" s="485"/>
      <c r="DC335" s="485"/>
      <c r="DD335" s="487"/>
      <c r="DE335" s="482"/>
      <c r="DF335" s="483"/>
      <c r="DG335" s="483"/>
      <c r="DH335" s="483"/>
      <c r="DI335" s="483"/>
      <c r="DJ335" s="483"/>
      <c r="DK335" s="173"/>
      <c r="DL335" s="158" t="str">
        <f>IF(AK334=DE334,"○","一致していません")</f>
        <v>○</v>
      </c>
    </row>
    <row r="336" spans="2:116" ht="9" hidden="1" customHeight="1">
      <c r="B336" s="458"/>
      <c r="C336" s="459"/>
      <c r="D336" s="459"/>
      <c r="E336" s="459"/>
      <c r="F336" s="459"/>
      <c r="G336" s="459"/>
      <c r="H336" s="459"/>
      <c r="I336" s="459"/>
      <c r="J336" s="459"/>
      <c r="K336" s="459"/>
      <c r="L336" s="459"/>
      <c r="M336" s="465"/>
      <c r="N336" s="499"/>
      <c r="O336" s="500"/>
      <c r="P336" s="501"/>
      <c r="S336" s="505"/>
      <c r="T336" s="506"/>
      <c r="U336" s="506"/>
      <c r="V336" s="506"/>
      <c r="W336" s="506"/>
      <c r="X336" s="507"/>
      <c r="Y336" s="505"/>
      <c r="Z336" s="506"/>
      <c r="AA336" s="506"/>
      <c r="AB336" s="506"/>
      <c r="AC336" s="506"/>
      <c r="AD336" s="507"/>
      <c r="AE336" s="505"/>
      <c r="AF336" s="506"/>
      <c r="AG336" s="506"/>
      <c r="AH336" s="506"/>
      <c r="AI336" s="506"/>
      <c r="AJ336" s="507"/>
      <c r="AK336" s="505"/>
      <c r="AL336" s="506"/>
      <c r="AM336" s="506"/>
      <c r="AN336" s="506"/>
      <c r="AO336" s="506"/>
      <c r="AP336" s="507"/>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174"/>
      <c r="CY336" s="175"/>
      <c r="CZ336" s="175"/>
      <c r="DA336" s="175"/>
      <c r="DB336" s="175"/>
      <c r="DC336" s="175"/>
      <c r="DD336" s="179" t="s">
        <v>4</v>
      </c>
      <c r="DE336" s="482"/>
      <c r="DF336" s="483"/>
      <c r="DG336" s="483"/>
      <c r="DH336" s="483"/>
      <c r="DI336" s="483"/>
      <c r="DJ336" s="483"/>
      <c r="DK336" s="173"/>
      <c r="DL336" s="456"/>
    </row>
    <row r="337" spans="2:116" ht="15" hidden="1" customHeight="1">
      <c r="B337" s="458"/>
      <c r="C337" s="459"/>
      <c r="D337" s="459"/>
      <c r="E337" s="459"/>
      <c r="F337" s="459"/>
      <c r="G337" s="459"/>
      <c r="H337" s="459"/>
      <c r="I337" s="459"/>
      <c r="J337" s="459"/>
      <c r="K337" s="459"/>
      <c r="L337" s="459"/>
      <c r="M337" s="465"/>
      <c r="N337" s="499"/>
      <c r="O337" s="500"/>
      <c r="P337" s="501"/>
      <c r="S337" s="505"/>
      <c r="T337" s="506"/>
      <c r="U337" s="506"/>
      <c r="V337" s="506"/>
      <c r="W337" s="506"/>
      <c r="X337" s="507"/>
      <c r="Y337" s="505"/>
      <c r="Z337" s="506"/>
      <c r="AA337" s="506"/>
      <c r="AB337" s="506"/>
      <c r="AC337" s="506"/>
      <c r="AD337" s="507"/>
      <c r="AE337" s="505"/>
      <c r="AF337" s="506"/>
      <c r="AG337" s="506"/>
      <c r="AH337" s="506"/>
      <c r="AI337" s="506"/>
      <c r="AJ337" s="507"/>
      <c r="AK337" s="505"/>
      <c r="AL337" s="506"/>
      <c r="AM337" s="506"/>
      <c r="AN337" s="506"/>
      <c r="AO337" s="506"/>
      <c r="AP337" s="507"/>
      <c r="AS337" s="180" t="s">
        <v>24</v>
      </c>
      <c r="AT337" s="181"/>
      <c r="AU337" s="181"/>
      <c r="AV337" s="181"/>
      <c r="AW337" s="181"/>
      <c r="AX337" s="181"/>
      <c r="AY337" s="182"/>
      <c r="AZ337" s="181"/>
      <c r="BA337" s="181"/>
      <c r="BB337" s="181"/>
      <c r="BC337" s="181"/>
      <c r="BD337" s="181"/>
      <c r="BE337" s="181"/>
      <c r="BF337" s="183"/>
      <c r="BG337" s="457" t="s">
        <v>194</v>
      </c>
      <c r="BH337" s="457"/>
      <c r="BI337" s="457"/>
      <c r="BJ337" s="457"/>
      <c r="BK337" s="457"/>
      <c r="BL337" s="457"/>
      <c r="BM337" s="457"/>
      <c r="BN337" s="457"/>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184"/>
      <c r="CY337" s="181"/>
      <c r="CZ337" s="181"/>
      <c r="DA337" s="181"/>
      <c r="DB337" s="181"/>
      <c r="DC337" s="181"/>
      <c r="DD337" s="183"/>
      <c r="DE337" s="482"/>
      <c r="DF337" s="483"/>
      <c r="DG337" s="483"/>
      <c r="DH337" s="483"/>
      <c r="DI337" s="483"/>
      <c r="DJ337" s="483"/>
      <c r="DK337" s="173"/>
      <c r="DL337" s="456"/>
    </row>
    <row r="338" spans="2:116" ht="15" hidden="1" customHeight="1">
      <c r="B338" s="458"/>
      <c r="C338" s="459"/>
      <c r="D338" s="459"/>
      <c r="E338" s="459"/>
      <c r="F338" s="459"/>
      <c r="G338" s="459"/>
      <c r="H338" s="459"/>
      <c r="I338" s="459"/>
      <c r="J338" s="459"/>
      <c r="K338" s="459"/>
      <c r="L338" s="459"/>
      <c r="M338" s="465"/>
      <c r="N338" s="499"/>
      <c r="O338" s="500"/>
      <c r="P338" s="501"/>
      <c r="S338" s="505"/>
      <c r="T338" s="506"/>
      <c r="U338" s="506"/>
      <c r="V338" s="506"/>
      <c r="W338" s="506"/>
      <c r="X338" s="507"/>
      <c r="Y338" s="505"/>
      <c r="Z338" s="506"/>
      <c r="AA338" s="506"/>
      <c r="AB338" s="506"/>
      <c r="AC338" s="506"/>
      <c r="AD338" s="507"/>
      <c r="AE338" s="505"/>
      <c r="AF338" s="506"/>
      <c r="AG338" s="506"/>
      <c r="AH338" s="506"/>
      <c r="AI338" s="506"/>
      <c r="AJ338" s="507"/>
      <c r="AK338" s="505"/>
      <c r="AL338" s="506"/>
      <c r="AM338" s="506"/>
      <c r="AN338" s="506"/>
      <c r="AO338" s="506"/>
      <c r="AP338" s="507"/>
      <c r="AS338" s="458"/>
      <c r="AT338" s="459"/>
      <c r="AU338" s="459"/>
      <c r="AV338" s="459"/>
      <c r="AW338" s="459"/>
      <c r="AX338" s="459"/>
      <c r="AY338" s="460"/>
      <c r="AZ338" s="464"/>
      <c r="BA338" s="459"/>
      <c r="BB338" s="459"/>
      <c r="BC338" s="459"/>
      <c r="BD338" s="459"/>
      <c r="BE338" s="459"/>
      <c r="BF338" s="465"/>
      <c r="BG338" s="468" t="s">
        <v>208</v>
      </c>
      <c r="BH338" s="469"/>
      <c r="BI338" s="470" t="s">
        <v>207</v>
      </c>
      <c r="BJ338" s="472" t="s">
        <v>200</v>
      </c>
      <c r="BK338" s="472" t="s">
        <v>205</v>
      </c>
      <c r="BL338" s="474" t="s">
        <v>201</v>
      </c>
      <c r="BM338" s="475"/>
      <c r="BN338" s="476"/>
      <c r="BO338" s="458"/>
      <c r="BP338" s="459"/>
      <c r="BQ338" s="459"/>
      <c r="BR338" s="459"/>
      <c r="BS338" s="459"/>
      <c r="BT338" s="459"/>
      <c r="BU338" s="465"/>
      <c r="BV338" s="458"/>
      <c r="BW338" s="459"/>
      <c r="BX338" s="459"/>
      <c r="BY338" s="459"/>
      <c r="BZ338" s="459"/>
      <c r="CA338" s="459"/>
      <c r="CB338" s="465"/>
      <c r="CC338" s="458"/>
      <c r="CD338" s="459"/>
      <c r="CE338" s="459"/>
      <c r="CF338" s="459"/>
      <c r="CG338" s="459"/>
      <c r="CH338" s="459"/>
      <c r="CI338" s="465"/>
      <c r="CJ338" s="458"/>
      <c r="CK338" s="459"/>
      <c r="CL338" s="459"/>
      <c r="CM338" s="459"/>
      <c r="CN338" s="459"/>
      <c r="CO338" s="459"/>
      <c r="CP338" s="465"/>
      <c r="CQ338" s="458"/>
      <c r="CR338" s="459"/>
      <c r="CS338" s="459"/>
      <c r="CT338" s="459"/>
      <c r="CU338" s="459"/>
      <c r="CV338" s="459"/>
      <c r="CW338" s="465"/>
      <c r="CX338" s="458"/>
      <c r="CY338" s="459"/>
      <c r="CZ338" s="459"/>
      <c r="DA338" s="459"/>
      <c r="DB338" s="459"/>
      <c r="DC338" s="459"/>
      <c r="DD338" s="465"/>
      <c r="DE338" s="482"/>
      <c r="DF338" s="483"/>
      <c r="DG338" s="483"/>
      <c r="DH338" s="483"/>
      <c r="DI338" s="483"/>
      <c r="DJ338" s="483"/>
      <c r="DK338" s="173"/>
      <c r="DL338" s="456"/>
    </row>
    <row r="339" spans="2:116" ht="13.5" hidden="1" customHeight="1">
      <c r="B339" s="458"/>
      <c r="C339" s="459"/>
      <c r="D339" s="459"/>
      <c r="E339" s="459"/>
      <c r="F339" s="459"/>
      <c r="G339" s="459"/>
      <c r="H339" s="459"/>
      <c r="I339" s="459"/>
      <c r="J339" s="459"/>
      <c r="K339" s="459"/>
      <c r="L339" s="459"/>
      <c r="M339" s="465"/>
      <c r="N339" s="499"/>
      <c r="O339" s="500"/>
      <c r="P339" s="501"/>
      <c r="S339" s="505"/>
      <c r="T339" s="506"/>
      <c r="U339" s="506"/>
      <c r="V339" s="506"/>
      <c r="W339" s="506"/>
      <c r="X339" s="507"/>
      <c r="Y339" s="505"/>
      <c r="Z339" s="506"/>
      <c r="AA339" s="506"/>
      <c r="AB339" s="506"/>
      <c r="AC339" s="506"/>
      <c r="AD339" s="507"/>
      <c r="AE339" s="505"/>
      <c r="AF339" s="506"/>
      <c r="AG339" s="506"/>
      <c r="AH339" s="506"/>
      <c r="AI339" s="506"/>
      <c r="AJ339" s="507"/>
      <c r="AK339" s="505"/>
      <c r="AL339" s="506"/>
      <c r="AM339" s="506"/>
      <c r="AN339" s="506"/>
      <c r="AO339" s="506"/>
      <c r="AP339" s="507"/>
      <c r="AS339" s="458"/>
      <c r="AT339" s="459"/>
      <c r="AU339" s="459"/>
      <c r="AV339" s="459"/>
      <c r="AW339" s="459"/>
      <c r="AX339" s="459"/>
      <c r="AY339" s="460"/>
      <c r="AZ339" s="464"/>
      <c r="BA339" s="459"/>
      <c r="BB339" s="459"/>
      <c r="BC339" s="459"/>
      <c r="BD339" s="459"/>
      <c r="BE339" s="459"/>
      <c r="BF339" s="465"/>
      <c r="BG339" s="185" t="s">
        <v>195</v>
      </c>
      <c r="BH339" s="186" t="s">
        <v>3</v>
      </c>
      <c r="BI339" s="471"/>
      <c r="BJ339" s="473"/>
      <c r="BK339" s="473"/>
      <c r="BL339" s="477"/>
      <c r="BM339" s="478"/>
      <c r="BN339" s="479"/>
      <c r="BO339" s="458"/>
      <c r="BP339" s="459"/>
      <c r="BQ339" s="459"/>
      <c r="BR339" s="459"/>
      <c r="BS339" s="459"/>
      <c r="BT339" s="459"/>
      <c r="BU339" s="465"/>
      <c r="BV339" s="458"/>
      <c r="BW339" s="459"/>
      <c r="BX339" s="459"/>
      <c r="BY339" s="459"/>
      <c r="BZ339" s="459"/>
      <c r="CA339" s="459"/>
      <c r="CB339" s="465"/>
      <c r="CC339" s="458"/>
      <c r="CD339" s="459"/>
      <c r="CE339" s="459"/>
      <c r="CF339" s="459"/>
      <c r="CG339" s="459"/>
      <c r="CH339" s="459"/>
      <c r="CI339" s="465"/>
      <c r="CJ339" s="458"/>
      <c r="CK339" s="459"/>
      <c r="CL339" s="459"/>
      <c r="CM339" s="459"/>
      <c r="CN339" s="459"/>
      <c r="CO339" s="459"/>
      <c r="CP339" s="465"/>
      <c r="CQ339" s="458"/>
      <c r="CR339" s="459"/>
      <c r="CS339" s="459"/>
      <c r="CT339" s="459"/>
      <c r="CU339" s="459"/>
      <c r="CV339" s="459"/>
      <c r="CW339" s="465"/>
      <c r="CX339" s="458"/>
      <c r="CY339" s="459"/>
      <c r="CZ339" s="459"/>
      <c r="DA339" s="459"/>
      <c r="DB339" s="459"/>
      <c r="DC339" s="459"/>
      <c r="DD339" s="465"/>
      <c r="DE339" s="482"/>
      <c r="DF339" s="483"/>
      <c r="DG339" s="483"/>
      <c r="DH339" s="483"/>
      <c r="DI339" s="483"/>
      <c r="DJ339" s="483"/>
      <c r="DK339" s="173"/>
      <c r="DL339" s="456"/>
    </row>
    <row r="340" spans="2:116" ht="20.25" hidden="1" customHeight="1">
      <c r="B340" s="458"/>
      <c r="C340" s="459"/>
      <c r="D340" s="459"/>
      <c r="E340" s="459"/>
      <c r="F340" s="459"/>
      <c r="G340" s="459"/>
      <c r="H340" s="459"/>
      <c r="I340" s="459"/>
      <c r="J340" s="459"/>
      <c r="K340" s="459"/>
      <c r="L340" s="459"/>
      <c r="M340" s="465"/>
      <c r="N340" s="499"/>
      <c r="O340" s="500"/>
      <c r="P340" s="501"/>
      <c r="S340" s="505"/>
      <c r="T340" s="506"/>
      <c r="U340" s="506"/>
      <c r="V340" s="506"/>
      <c r="W340" s="506"/>
      <c r="X340" s="507"/>
      <c r="Y340" s="505"/>
      <c r="Z340" s="506"/>
      <c r="AA340" s="506"/>
      <c r="AB340" s="506"/>
      <c r="AC340" s="506"/>
      <c r="AD340" s="507"/>
      <c r="AE340" s="505"/>
      <c r="AF340" s="506"/>
      <c r="AG340" s="506"/>
      <c r="AH340" s="506"/>
      <c r="AI340" s="506"/>
      <c r="AJ340" s="507"/>
      <c r="AK340" s="505"/>
      <c r="AL340" s="506"/>
      <c r="AM340" s="506"/>
      <c r="AN340" s="506"/>
      <c r="AO340" s="506"/>
      <c r="AP340" s="507"/>
      <c r="AS340" s="458"/>
      <c r="AT340" s="459"/>
      <c r="AU340" s="459"/>
      <c r="AV340" s="459"/>
      <c r="AW340" s="459"/>
      <c r="AX340" s="459"/>
      <c r="AY340" s="460"/>
      <c r="AZ340" s="464"/>
      <c r="BA340" s="459"/>
      <c r="BB340" s="459"/>
      <c r="BC340" s="459"/>
      <c r="BD340" s="459"/>
      <c r="BE340" s="459"/>
      <c r="BF340" s="465"/>
      <c r="BG340" s="187"/>
      <c r="BH340" s="221">
        <f>IFERROR(VLOOKUP(【⑤選手強化】事業!AY46,宿泊費基準額!_xlnm.Print_Area,2,FALSE),0)</f>
        <v>0</v>
      </c>
      <c r="BI340" s="222" t="str">
        <f>IFERROR(VLOOKUP(BG340,宿泊手当!$A$1:$B$4,2,FALSE),"食事の有無を選択")</f>
        <v>食事の有無を選択</v>
      </c>
      <c r="BJ340" s="223"/>
      <c r="BK340" s="223"/>
      <c r="BL340" s="490">
        <f>IFERROR(BH340+BI340,0)</f>
        <v>0</v>
      </c>
      <c r="BM340" s="491"/>
      <c r="BN340" s="188" t="s">
        <v>4</v>
      </c>
      <c r="BO340" s="458"/>
      <c r="BP340" s="459"/>
      <c r="BQ340" s="459"/>
      <c r="BR340" s="459"/>
      <c r="BS340" s="459"/>
      <c r="BT340" s="459"/>
      <c r="BU340" s="465"/>
      <c r="BV340" s="458"/>
      <c r="BW340" s="459"/>
      <c r="BX340" s="459"/>
      <c r="BY340" s="459"/>
      <c r="BZ340" s="459"/>
      <c r="CA340" s="459"/>
      <c r="CB340" s="465"/>
      <c r="CC340" s="458"/>
      <c r="CD340" s="459"/>
      <c r="CE340" s="459"/>
      <c r="CF340" s="459"/>
      <c r="CG340" s="459"/>
      <c r="CH340" s="459"/>
      <c r="CI340" s="465"/>
      <c r="CJ340" s="458"/>
      <c r="CK340" s="459"/>
      <c r="CL340" s="459"/>
      <c r="CM340" s="459"/>
      <c r="CN340" s="459"/>
      <c r="CO340" s="459"/>
      <c r="CP340" s="465"/>
      <c r="CQ340" s="458"/>
      <c r="CR340" s="459"/>
      <c r="CS340" s="459"/>
      <c r="CT340" s="459"/>
      <c r="CU340" s="459"/>
      <c r="CV340" s="459"/>
      <c r="CW340" s="465"/>
      <c r="CX340" s="458"/>
      <c r="CY340" s="459"/>
      <c r="CZ340" s="459"/>
      <c r="DA340" s="459"/>
      <c r="DB340" s="459"/>
      <c r="DC340" s="459"/>
      <c r="DD340" s="465"/>
      <c r="DE340" s="482"/>
      <c r="DF340" s="483"/>
      <c r="DG340" s="483"/>
      <c r="DH340" s="483"/>
      <c r="DI340" s="483"/>
      <c r="DJ340" s="483"/>
      <c r="DK340" s="173"/>
      <c r="DL340" s="456"/>
    </row>
    <row r="341" spans="2:116" ht="20.25" hidden="1" customHeight="1">
      <c r="B341" s="458"/>
      <c r="C341" s="459"/>
      <c r="D341" s="459"/>
      <c r="E341" s="459"/>
      <c r="F341" s="459"/>
      <c r="G341" s="459"/>
      <c r="H341" s="459"/>
      <c r="I341" s="459"/>
      <c r="J341" s="459"/>
      <c r="K341" s="459"/>
      <c r="L341" s="459"/>
      <c r="M341" s="465"/>
      <c r="N341" s="499"/>
      <c r="O341" s="500"/>
      <c r="P341" s="501"/>
      <c r="S341" s="505"/>
      <c r="T341" s="506"/>
      <c r="U341" s="506"/>
      <c r="V341" s="506"/>
      <c r="W341" s="506"/>
      <c r="X341" s="507"/>
      <c r="Y341" s="505"/>
      <c r="Z341" s="506"/>
      <c r="AA341" s="506"/>
      <c r="AB341" s="506"/>
      <c r="AC341" s="506"/>
      <c r="AD341" s="507"/>
      <c r="AE341" s="505"/>
      <c r="AF341" s="506"/>
      <c r="AG341" s="506"/>
      <c r="AH341" s="506"/>
      <c r="AI341" s="506"/>
      <c r="AJ341" s="507"/>
      <c r="AK341" s="505"/>
      <c r="AL341" s="506"/>
      <c r="AM341" s="506"/>
      <c r="AN341" s="506"/>
      <c r="AO341" s="506"/>
      <c r="AP341" s="507"/>
      <c r="AS341" s="458"/>
      <c r="AT341" s="459"/>
      <c r="AU341" s="459"/>
      <c r="AV341" s="459"/>
      <c r="AW341" s="459"/>
      <c r="AX341" s="459"/>
      <c r="AY341" s="460"/>
      <c r="AZ341" s="464"/>
      <c r="BA341" s="459"/>
      <c r="BB341" s="459"/>
      <c r="BC341" s="459"/>
      <c r="BD341" s="459"/>
      <c r="BE341" s="459"/>
      <c r="BF341" s="465"/>
      <c r="BG341" s="187"/>
      <c r="BH341" s="221">
        <f>$BH$340</f>
        <v>0</v>
      </c>
      <c r="BI341" s="222" t="str">
        <f>IFERROR(VLOOKUP(BG341,宿泊手当!$A$1:$B$4,2,FALSE),"食事の有無を選択")</f>
        <v>食事の有無を選択</v>
      </c>
      <c r="BJ341" s="223"/>
      <c r="BK341" s="223"/>
      <c r="BL341" s="490">
        <f>IFERROR(BH341+BI341,0)</f>
        <v>0</v>
      </c>
      <c r="BM341" s="491"/>
      <c r="BN341" s="188" t="s">
        <v>4</v>
      </c>
      <c r="BO341" s="458"/>
      <c r="BP341" s="459"/>
      <c r="BQ341" s="459"/>
      <c r="BR341" s="459"/>
      <c r="BS341" s="459"/>
      <c r="BT341" s="459"/>
      <c r="BU341" s="465"/>
      <c r="BV341" s="458"/>
      <c r="BW341" s="459"/>
      <c r="BX341" s="459"/>
      <c r="BY341" s="459"/>
      <c r="BZ341" s="459"/>
      <c r="CA341" s="459"/>
      <c r="CB341" s="465"/>
      <c r="CC341" s="458"/>
      <c r="CD341" s="459"/>
      <c r="CE341" s="459"/>
      <c r="CF341" s="459"/>
      <c r="CG341" s="459"/>
      <c r="CH341" s="459"/>
      <c r="CI341" s="465"/>
      <c r="CJ341" s="458"/>
      <c r="CK341" s="459"/>
      <c r="CL341" s="459"/>
      <c r="CM341" s="459"/>
      <c r="CN341" s="459"/>
      <c r="CO341" s="459"/>
      <c r="CP341" s="465"/>
      <c r="CQ341" s="458"/>
      <c r="CR341" s="459"/>
      <c r="CS341" s="459"/>
      <c r="CT341" s="459"/>
      <c r="CU341" s="459"/>
      <c r="CV341" s="459"/>
      <c r="CW341" s="465"/>
      <c r="CX341" s="458"/>
      <c r="CY341" s="459"/>
      <c r="CZ341" s="459"/>
      <c r="DA341" s="459"/>
      <c r="DB341" s="459"/>
      <c r="DC341" s="459"/>
      <c r="DD341" s="465"/>
      <c r="DE341" s="482"/>
      <c r="DF341" s="483"/>
      <c r="DG341" s="483"/>
      <c r="DH341" s="483"/>
      <c r="DI341" s="483"/>
      <c r="DJ341" s="483"/>
      <c r="DK341" s="173"/>
      <c r="DL341" s="456"/>
    </row>
    <row r="342" spans="2:116" ht="20.25" hidden="1" customHeight="1">
      <c r="B342" s="458"/>
      <c r="C342" s="459"/>
      <c r="D342" s="459"/>
      <c r="E342" s="459"/>
      <c r="F342" s="459"/>
      <c r="G342" s="459"/>
      <c r="H342" s="459"/>
      <c r="I342" s="459"/>
      <c r="J342" s="459"/>
      <c r="K342" s="459"/>
      <c r="L342" s="459"/>
      <c r="M342" s="465"/>
      <c r="N342" s="499"/>
      <c r="O342" s="500"/>
      <c r="P342" s="501"/>
      <c r="S342" s="505"/>
      <c r="T342" s="506"/>
      <c r="U342" s="506"/>
      <c r="V342" s="506"/>
      <c r="W342" s="506"/>
      <c r="X342" s="507"/>
      <c r="Y342" s="505"/>
      <c r="Z342" s="506"/>
      <c r="AA342" s="506"/>
      <c r="AB342" s="506"/>
      <c r="AC342" s="506"/>
      <c r="AD342" s="507"/>
      <c r="AE342" s="505"/>
      <c r="AF342" s="506"/>
      <c r="AG342" s="506"/>
      <c r="AH342" s="506"/>
      <c r="AI342" s="506"/>
      <c r="AJ342" s="507"/>
      <c r="AK342" s="505"/>
      <c r="AL342" s="506"/>
      <c r="AM342" s="506"/>
      <c r="AN342" s="506"/>
      <c r="AO342" s="506"/>
      <c r="AP342" s="507"/>
      <c r="AS342" s="458"/>
      <c r="AT342" s="459"/>
      <c r="AU342" s="459"/>
      <c r="AV342" s="459"/>
      <c r="AW342" s="459"/>
      <c r="AX342" s="459"/>
      <c r="AY342" s="460"/>
      <c r="AZ342" s="464"/>
      <c r="BA342" s="459"/>
      <c r="BB342" s="459"/>
      <c r="BC342" s="459"/>
      <c r="BD342" s="459"/>
      <c r="BE342" s="459"/>
      <c r="BF342" s="465"/>
      <c r="BG342" s="187"/>
      <c r="BH342" s="221">
        <f t="shared" ref="BH342:BH343" si="37">$BH$340</f>
        <v>0</v>
      </c>
      <c r="BI342" s="222" t="str">
        <f>IFERROR(VLOOKUP(BG342,宿泊手当!$A$1:$B$4,2,FALSE),"食事の有無を選択")</f>
        <v>食事の有無を選択</v>
      </c>
      <c r="BJ342" s="223"/>
      <c r="BK342" s="223"/>
      <c r="BL342" s="490">
        <f>IFERROR(BH342+BI342,0)</f>
        <v>0</v>
      </c>
      <c r="BM342" s="491"/>
      <c r="BN342" s="188" t="s">
        <v>4</v>
      </c>
      <c r="BO342" s="458"/>
      <c r="BP342" s="459"/>
      <c r="BQ342" s="459"/>
      <c r="BR342" s="459"/>
      <c r="BS342" s="459"/>
      <c r="BT342" s="459"/>
      <c r="BU342" s="465"/>
      <c r="BV342" s="458"/>
      <c r="BW342" s="459"/>
      <c r="BX342" s="459"/>
      <c r="BY342" s="459"/>
      <c r="BZ342" s="459"/>
      <c r="CA342" s="459"/>
      <c r="CB342" s="465"/>
      <c r="CC342" s="458"/>
      <c r="CD342" s="459"/>
      <c r="CE342" s="459"/>
      <c r="CF342" s="459"/>
      <c r="CG342" s="459"/>
      <c r="CH342" s="459"/>
      <c r="CI342" s="465"/>
      <c r="CJ342" s="458"/>
      <c r="CK342" s="459"/>
      <c r="CL342" s="459"/>
      <c r="CM342" s="459"/>
      <c r="CN342" s="459"/>
      <c r="CO342" s="459"/>
      <c r="CP342" s="465"/>
      <c r="CQ342" s="458"/>
      <c r="CR342" s="459"/>
      <c r="CS342" s="459"/>
      <c r="CT342" s="459"/>
      <c r="CU342" s="459"/>
      <c r="CV342" s="459"/>
      <c r="CW342" s="465"/>
      <c r="CX342" s="458"/>
      <c r="CY342" s="459"/>
      <c r="CZ342" s="459"/>
      <c r="DA342" s="459"/>
      <c r="DB342" s="459"/>
      <c r="DC342" s="459"/>
      <c r="DD342" s="465"/>
      <c r="DE342" s="482"/>
      <c r="DF342" s="483"/>
      <c r="DG342" s="483"/>
      <c r="DH342" s="483"/>
      <c r="DI342" s="483"/>
      <c r="DJ342" s="483"/>
      <c r="DK342" s="173"/>
      <c r="DL342" s="456"/>
    </row>
    <row r="343" spans="2:116" ht="20.25" hidden="1" customHeight="1">
      <c r="B343" s="458"/>
      <c r="C343" s="459"/>
      <c r="D343" s="459"/>
      <c r="E343" s="459"/>
      <c r="F343" s="459"/>
      <c r="G343" s="459"/>
      <c r="H343" s="459"/>
      <c r="I343" s="459"/>
      <c r="J343" s="459"/>
      <c r="K343" s="459"/>
      <c r="L343" s="459"/>
      <c r="M343" s="465"/>
      <c r="N343" s="499"/>
      <c r="O343" s="500"/>
      <c r="P343" s="501"/>
      <c r="S343" s="505"/>
      <c r="T343" s="506"/>
      <c r="U343" s="506"/>
      <c r="V343" s="506"/>
      <c r="W343" s="506"/>
      <c r="X343" s="507"/>
      <c r="Y343" s="505"/>
      <c r="Z343" s="506"/>
      <c r="AA343" s="506"/>
      <c r="AB343" s="506"/>
      <c r="AC343" s="506"/>
      <c r="AD343" s="507"/>
      <c r="AE343" s="505"/>
      <c r="AF343" s="506"/>
      <c r="AG343" s="506"/>
      <c r="AH343" s="506"/>
      <c r="AI343" s="506"/>
      <c r="AJ343" s="507"/>
      <c r="AK343" s="505"/>
      <c r="AL343" s="506"/>
      <c r="AM343" s="506"/>
      <c r="AN343" s="506"/>
      <c r="AO343" s="506"/>
      <c r="AP343" s="507"/>
      <c r="AS343" s="458"/>
      <c r="AT343" s="459"/>
      <c r="AU343" s="459"/>
      <c r="AV343" s="459"/>
      <c r="AW343" s="459"/>
      <c r="AX343" s="459"/>
      <c r="AY343" s="460"/>
      <c r="AZ343" s="464"/>
      <c r="BA343" s="459"/>
      <c r="BB343" s="459"/>
      <c r="BC343" s="459"/>
      <c r="BD343" s="459"/>
      <c r="BE343" s="459"/>
      <c r="BF343" s="465"/>
      <c r="BG343" s="187"/>
      <c r="BH343" s="221">
        <f t="shared" si="37"/>
        <v>0</v>
      </c>
      <c r="BI343" s="222" t="str">
        <f>IFERROR(VLOOKUP(BG343,宿泊手当!$A$1:$B$4,2,FALSE),"食事の有無を選択")</f>
        <v>食事の有無を選択</v>
      </c>
      <c r="BJ343" s="223"/>
      <c r="BK343" s="223"/>
      <c r="BL343" s="490">
        <f>IFERROR(BH343+BI343,0)</f>
        <v>0</v>
      </c>
      <c r="BM343" s="491"/>
      <c r="BN343" s="188" t="s">
        <v>4</v>
      </c>
      <c r="BO343" s="458"/>
      <c r="BP343" s="459"/>
      <c r="BQ343" s="459"/>
      <c r="BR343" s="459"/>
      <c r="BS343" s="459"/>
      <c r="BT343" s="459"/>
      <c r="BU343" s="465"/>
      <c r="BV343" s="458"/>
      <c r="BW343" s="459"/>
      <c r="BX343" s="459"/>
      <c r="BY343" s="459"/>
      <c r="BZ343" s="459"/>
      <c r="CA343" s="459"/>
      <c r="CB343" s="465"/>
      <c r="CC343" s="458"/>
      <c r="CD343" s="459"/>
      <c r="CE343" s="459"/>
      <c r="CF343" s="459"/>
      <c r="CG343" s="459"/>
      <c r="CH343" s="459"/>
      <c r="CI343" s="465"/>
      <c r="CJ343" s="458"/>
      <c r="CK343" s="459"/>
      <c r="CL343" s="459"/>
      <c r="CM343" s="459"/>
      <c r="CN343" s="459"/>
      <c r="CO343" s="459"/>
      <c r="CP343" s="465"/>
      <c r="CQ343" s="458"/>
      <c r="CR343" s="459"/>
      <c r="CS343" s="459"/>
      <c r="CT343" s="459"/>
      <c r="CU343" s="459"/>
      <c r="CV343" s="459"/>
      <c r="CW343" s="465"/>
      <c r="CX343" s="458"/>
      <c r="CY343" s="459"/>
      <c r="CZ343" s="459"/>
      <c r="DA343" s="459"/>
      <c r="DB343" s="459"/>
      <c r="DC343" s="459"/>
      <c r="DD343" s="465"/>
      <c r="DE343" s="482"/>
      <c r="DF343" s="483"/>
      <c r="DG343" s="483"/>
      <c r="DH343" s="483"/>
      <c r="DI343" s="483"/>
      <c r="DJ343" s="483"/>
      <c r="DK343" s="173"/>
      <c r="DL343" s="456"/>
    </row>
    <row r="344" spans="2:116" ht="15" hidden="1" customHeight="1">
      <c r="B344" s="458"/>
      <c r="C344" s="459"/>
      <c r="D344" s="459"/>
      <c r="E344" s="459"/>
      <c r="F344" s="459"/>
      <c r="G344" s="459"/>
      <c r="H344" s="459"/>
      <c r="I344" s="459"/>
      <c r="J344" s="459"/>
      <c r="K344" s="459"/>
      <c r="L344" s="459"/>
      <c r="M344" s="465"/>
      <c r="N344" s="499"/>
      <c r="O344" s="500"/>
      <c r="P344" s="501"/>
      <c r="S344" s="505"/>
      <c r="T344" s="506"/>
      <c r="U344" s="506"/>
      <c r="V344" s="506"/>
      <c r="W344" s="506"/>
      <c r="X344" s="507"/>
      <c r="Y344" s="505"/>
      <c r="Z344" s="506"/>
      <c r="AA344" s="506"/>
      <c r="AB344" s="506"/>
      <c r="AC344" s="506"/>
      <c r="AD344" s="507"/>
      <c r="AE344" s="505"/>
      <c r="AF344" s="506"/>
      <c r="AG344" s="506"/>
      <c r="AH344" s="506"/>
      <c r="AI344" s="506"/>
      <c r="AJ344" s="507"/>
      <c r="AK344" s="505"/>
      <c r="AL344" s="506"/>
      <c r="AM344" s="506"/>
      <c r="AN344" s="506"/>
      <c r="AO344" s="506"/>
      <c r="AP344" s="507"/>
      <c r="AS344" s="458"/>
      <c r="AT344" s="459"/>
      <c r="AU344" s="459"/>
      <c r="AV344" s="459"/>
      <c r="AW344" s="459"/>
      <c r="AX344" s="459"/>
      <c r="AY344" s="460"/>
      <c r="AZ344" s="464"/>
      <c r="BA344" s="459"/>
      <c r="BB344" s="459"/>
      <c r="BC344" s="459"/>
      <c r="BD344" s="459"/>
      <c r="BE344" s="459"/>
      <c r="BF344" s="465"/>
      <c r="BG344" s="492" t="s">
        <v>202</v>
      </c>
      <c r="BH344" s="492"/>
      <c r="BI344" s="492"/>
      <c r="BJ344" s="492"/>
      <c r="BK344" s="492"/>
      <c r="BL344" s="492"/>
      <c r="BM344" s="492"/>
      <c r="BN344" s="492"/>
      <c r="BO344" s="458"/>
      <c r="BP344" s="459"/>
      <c r="BQ344" s="459"/>
      <c r="BR344" s="459"/>
      <c r="BS344" s="459"/>
      <c r="BT344" s="459"/>
      <c r="BU344" s="465"/>
      <c r="BV344" s="458"/>
      <c r="BW344" s="459"/>
      <c r="BX344" s="459"/>
      <c r="BY344" s="459"/>
      <c r="BZ344" s="459"/>
      <c r="CA344" s="459"/>
      <c r="CB344" s="465"/>
      <c r="CC344" s="458"/>
      <c r="CD344" s="459"/>
      <c r="CE344" s="459"/>
      <c r="CF344" s="459"/>
      <c r="CG344" s="459"/>
      <c r="CH344" s="459"/>
      <c r="CI344" s="465"/>
      <c r="CJ344" s="458"/>
      <c r="CK344" s="459"/>
      <c r="CL344" s="459"/>
      <c r="CM344" s="459"/>
      <c r="CN344" s="459"/>
      <c r="CO344" s="459"/>
      <c r="CP344" s="465"/>
      <c r="CQ344" s="458"/>
      <c r="CR344" s="459"/>
      <c r="CS344" s="459"/>
      <c r="CT344" s="459"/>
      <c r="CU344" s="459"/>
      <c r="CV344" s="459"/>
      <c r="CW344" s="465"/>
      <c r="CX344" s="458"/>
      <c r="CY344" s="459"/>
      <c r="CZ344" s="459"/>
      <c r="DA344" s="459"/>
      <c r="DB344" s="459"/>
      <c r="DC344" s="459"/>
      <c r="DD344" s="465"/>
      <c r="DE344" s="482"/>
      <c r="DF344" s="483"/>
      <c r="DG344" s="483"/>
      <c r="DH344" s="483"/>
      <c r="DI344" s="483"/>
      <c r="DJ344" s="483"/>
      <c r="DK344" s="173"/>
      <c r="DL344" s="456"/>
    </row>
    <row r="345" spans="2:116" ht="20.25" hidden="1" customHeight="1">
      <c r="B345" s="458"/>
      <c r="C345" s="459"/>
      <c r="D345" s="459"/>
      <c r="E345" s="459"/>
      <c r="F345" s="459"/>
      <c r="G345" s="459"/>
      <c r="H345" s="459"/>
      <c r="I345" s="459"/>
      <c r="J345" s="459"/>
      <c r="K345" s="459"/>
      <c r="L345" s="459"/>
      <c r="M345" s="465"/>
      <c r="N345" s="499"/>
      <c r="O345" s="500"/>
      <c r="P345" s="501"/>
      <c r="S345" s="505"/>
      <c r="T345" s="506"/>
      <c r="U345" s="506"/>
      <c r="V345" s="506"/>
      <c r="W345" s="506"/>
      <c r="X345" s="507"/>
      <c r="Y345" s="505"/>
      <c r="Z345" s="506"/>
      <c r="AA345" s="506"/>
      <c r="AB345" s="506"/>
      <c r="AC345" s="506"/>
      <c r="AD345" s="507"/>
      <c r="AE345" s="505"/>
      <c r="AF345" s="506"/>
      <c r="AG345" s="506"/>
      <c r="AH345" s="506"/>
      <c r="AI345" s="506"/>
      <c r="AJ345" s="507"/>
      <c r="AK345" s="505"/>
      <c r="AL345" s="506"/>
      <c r="AM345" s="506"/>
      <c r="AN345" s="506"/>
      <c r="AO345" s="506"/>
      <c r="AP345" s="507"/>
      <c r="AS345" s="458"/>
      <c r="AT345" s="459"/>
      <c r="AU345" s="459"/>
      <c r="AV345" s="459"/>
      <c r="AW345" s="459"/>
      <c r="AX345" s="459"/>
      <c r="AY345" s="460"/>
      <c r="AZ345" s="464"/>
      <c r="BA345" s="459"/>
      <c r="BB345" s="459"/>
      <c r="BC345" s="459"/>
      <c r="BD345" s="459"/>
      <c r="BE345" s="459"/>
      <c r="BF345" s="465"/>
      <c r="BG345" s="189"/>
      <c r="BH345" s="190"/>
      <c r="BI345" s="191" t="str">
        <f>IFERROR(VLOOKUP(BG345,宿泊手当!$A$1:$B$4,2,FALSE),"食事の有無を選択")</f>
        <v>食事の有無を選択</v>
      </c>
      <c r="BJ345" s="189"/>
      <c r="BK345" s="192"/>
      <c r="BL345" s="488">
        <f>IFERROR((BH345+BI345)*BJ345*BK345,0)</f>
        <v>0</v>
      </c>
      <c r="BM345" s="489"/>
      <c r="BN345" s="193" t="s">
        <v>4</v>
      </c>
      <c r="BO345" s="458"/>
      <c r="BP345" s="459"/>
      <c r="BQ345" s="459"/>
      <c r="BR345" s="459"/>
      <c r="BS345" s="459"/>
      <c r="BT345" s="459"/>
      <c r="BU345" s="465"/>
      <c r="BV345" s="458"/>
      <c r="BW345" s="459"/>
      <c r="BX345" s="459"/>
      <c r="BY345" s="459"/>
      <c r="BZ345" s="459"/>
      <c r="CA345" s="459"/>
      <c r="CB345" s="465"/>
      <c r="CC345" s="458"/>
      <c r="CD345" s="459"/>
      <c r="CE345" s="459"/>
      <c r="CF345" s="459"/>
      <c r="CG345" s="459"/>
      <c r="CH345" s="459"/>
      <c r="CI345" s="465"/>
      <c r="CJ345" s="458"/>
      <c r="CK345" s="459"/>
      <c r="CL345" s="459"/>
      <c r="CM345" s="459"/>
      <c r="CN345" s="459"/>
      <c r="CO345" s="459"/>
      <c r="CP345" s="465"/>
      <c r="CQ345" s="458"/>
      <c r="CR345" s="459"/>
      <c r="CS345" s="459"/>
      <c r="CT345" s="459"/>
      <c r="CU345" s="459"/>
      <c r="CV345" s="459"/>
      <c r="CW345" s="465"/>
      <c r="CX345" s="458"/>
      <c r="CY345" s="459"/>
      <c r="CZ345" s="459"/>
      <c r="DA345" s="459"/>
      <c r="DB345" s="459"/>
      <c r="DC345" s="459"/>
      <c r="DD345" s="465"/>
      <c r="DE345" s="482"/>
      <c r="DF345" s="483"/>
      <c r="DG345" s="483"/>
      <c r="DH345" s="483"/>
      <c r="DI345" s="483"/>
      <c r="DJ345" s="483"/>
      <c r="DK345" s="173"/>
      <c r="DL345" s="456"/>
    </row>
    <row r="346" spans="2:116" ht="20.25" hidden="1" customHeight="1">
      <c r="B346" s="458"/>
      <c r="C346" s="459"/>
      <c r="D346" s="459"/>
      <c r="E346" s="459"/>
      <c r="F346" s="459"/>
      <c r="G346" s="459"/>
      <c r="H346" s="459"/>
      <c r="I346" s="459"/>
      <c r="J346" s="459"/>
      <c r="K346" s="459"/>
      <c r="L346" s="459"/>
      <c r="M346" s="465"/>
      <c r="N346" s="499"/>
      <c r="O346" s="500"/>
      <c r="P346" s="501"/>
      <c r="S346" s="505"/>
      <c r="T346" s="506"/>
      <c r="U346" s="506"/>
      <c r="V346" s="506"/>
      <c r="W346" s="506"/>
      <c r="X346" s="507"/>
      <c r="Y346" s="505"/>
      <c r="Z346" s="506"/>
      <c r="AA346" s="506"/>
      <c r="AB346" s="506"/>
      <c r="AC346" s="506"/>
      <c r="AD346" s="507"/>
      <c r="AE346" s="505"/>
      <c r="AF346" s="506"/>
      <c r="AG346" s="506"/>
      <c r="AH346" s="506"/>
      <c r="AI346" s="506"/>
      <c r="AJ346" s="507"/>
      <c r="AK346" s="505"/>
      <c r="AL346" s="506"/>
      <c r="AM346" s="506"/>
      <c r="AN346" s="506"/>
      <c r="AO346" s="506"/>
      <c r="AP346" s="507"/>
      <c r="AS346" s="458"/>
      <c r="AT346" s="459"/>
      <c r="AU346" s="459"/>
      <c r="AV346" s="459"/>
      <c r="AW346" s="459"/>
      <c r="AX346" s="459"/>
      <c r="AY346" s="460"/>
      <c r="AZ346" s="464"/>
      <c r="BA346" s="459"/>
      <c r="BB346" s="459"/>
      <c r="BC346" s="459"/>
      <c r="BD346" s="459"/>
      <c r="BE346" s="459"/>
      <c r="BF346" s="465"/>
      <c r="BG346" s="189"/>
      <c r="BH346" s="190"/>
      <c r="BI346" s="191" t="str">
        <f>IFERROR(VLOOKUP(BG346,宿泊手当!$A$1:$B$4,2,FALSE),"食事の有無を選択")</f>
        <v>食事の有無を選択</v>
      </c>
      <c r="BJ346" s="189"/>
      <c r="BK346" s="192"/>
      <c r="BL346" s="488">
        <f t="shared" ref="BL346:BL350" si="38">IFERROR((BH346+BI346)*BJ346*BK346,0)</f>
        <v>0</v>
      </c>
      <c r="BM346" s="489"/>
      <c r="BN346" s="193" t="s">
        <v>4</v>
      </c>
      <c r="BO346" s="458"/>
      <c r="BP346" s="459"/>
      <c r="BQ346" s="459"/>
      <c r="BR346" s="459"/>
      <c r="BS346" s="459"/>
      <c r="BT346" s="459"/>
      <c r="BU346" s="465"/>
      <c r="BV346" s="458"/>
      <c r="BW346" s="459"/>
      <c r="BX346" s="459"/>
      <c r="BY346" s="459"/>
      <c r="BZ346" s="459"/>
      <c r="CA346" s="459"/>
      <c r="CB346" s="465"/>
      <c r="CC346" s="458"/>
      <c r="CD346" s="459"/>
      <c r="CE346" s="459"/>
      <c r="CF346" s="459"/>
      <c r="CG346" s="459"/>
      <c r="CH346" s="459"/>
      <c r="CI346" s="465"/>
      <c r="CJ346" s="458"/>
      <c r="CK346" s="459"/>
      <c r="CL346" s="459"/>
      <c r="CM346" s="459"/>
      <c r="CN346" s="459"/>
      <c r="CO346" s="459"/>
      <c r="CP346" s="465"/>
      <c r="CQ346" s="458"/>
      <c r="CR346" s="459"/>
      <c r="CS346" s="459"/>
      <c r="CT346" s="459"/>
      <c r="CU346" s="459"/>
      <c r="CV346" s="459"/>
      <c r="CW346" s="465"/>
      <c r="CX346" s="458"/>
      <c r="CY346" s="459"/>
      <c r="CZ346" s="459"/>
      <c r="DA346" s="459"/>
      <c r="DB346" s="459"/>
      <c r="DC346" s="459"/>
      <c r="DD346" s="465"/>
      <c r="DE346" s="482"/>
      <c r="DF346" s="483"/>
      <c r="DG346" s="483"/>
      <c r="DH346" s="483"/>
      <c r="DI346" s="483"/>
      <c r="DJ346" s="483"/>
      <c r="DK346" s="173"/>
      <c r="DL346" s="456"/>
    </row>
    <row r="347" spans="2:116" ht="20.25" hidden="1" customHeight="1">
      <c r="B347" s="458"/>
      <c r="C347" s="459"/>
      <c r="D347" s="459"/>
      <c r="E347" s="459"/>
      <c r="F347" s="459"/>
      <c r="G347" s="459"/>
      <c r="H347" s="459"/>
      <c r="I347" s="459"/>
      <c r="J347" s="459"/>
      <c r="K347" s="459"/>
      <c r="L347" s="459"/>
      <c r="M347" s="465"/>
      <c r="N347" s="499"/>
      <c r="O347" s="500"/>
      <c r="P347" s="501"/>
      <c r="S347" s="505"/>
      <c r="T347" s="506"/>
      <c r="U347" s="506"/>
      <c r="V347" s="506"/>
      <c r="W347" s="506"/>
      <c r="X347" s="507"/>
      <c r="Y347" s="505"/>
      <c r="Z347" s="506"/>
      <c r="AA347" s="506"/>
      <c r="AB347" s="506"/>
      <c r="AC347" s="506"/>
      <c r="AD347" s="507"/>
      <c r="AE347" s="505"/>
      <c r="AF347" s="506"/>
      <c r="AG347" s="506"/>
      <c r="AH347" s="506"/>
      <c r="AI347" s="506"/>
      <c r="AJ347" s="507"/>
      <c r="AK347" s="505"/>
      <c r="AL347" s="506"/>
      <c r="AM347" s="506"/>
      <c r="AN347" s="506"/>
      <c r="AO347" s="506"/>
      <c r="AP347" s="507"/>
      <c r="AS347" s="458"/>
      <c r="AT347" s="459"/>
      <c r="AU347" s="459"/>
      <c r="AV347" s="459"/>
      <c r="AW347" s="459"/>
      <c r="AX347" s="459"/>
      <c r="AY347" s="460"/>
      <c r="AZ347" s="464"/>
      <c r="BA347" s="459"/>
      <c r="BB347" s="459"/>
      <c r="BC347" s="459"/>
      <c r="BD347" s="459"/>
      <c r="BE347" s="459"/>
      <c r="BF347" s="465"/>
      <c r="BG347" s="189"/>
      <c r="BH347" s="190"/>
      <c r="BI347" s="191" t="str">
        <f>IFERROR(VLOOKUP(BG347,宿泊手当!$A$1:$B$4,2,FALSE),"食事の有無を選択")</f>
        <v>食事の有無を選択</v>
      </c>
      <c r="BJ347" s="189"/>
      <c r="BK347" s="192"/>
      <c r="BL347" s="488">
        <f t="shared" si="38"/>
        <v>0</v>
      </c>
      <c r="BM347" s="489"/>
      <c r="BN347" s="193" t="s">
        <v>4</v>
      </c>
      <c r="BO347" s="458"/>
      <c r="BP347" s="459"/>
      <c r="BQ347" s="459"/>
      <c r="BR347" s="459"/>
      <c r="BS347" s="459"/>
      <c r="BT347" s="459"/>
      <c r="BU347" s="465"/>
      <c r="BV347" s="458"/>
      <c r="BW347" s="459"/>
      <c r="BX347" s="459"/>
      <c r="BY347" s="459"/>
      <c r="BZ347" s="459"/>
      <c r="CA347" s="459"/>
      <c r="CB347" s="465"/>
      <c r="CC347" s="458"/>
      <c r="CD347" s="459"/>
      <c r="CE347" s="459"/>
      <c r="CF347" s="459"/>
      <c r="CG347" s="459"/>
      <c r="CH347" s="459"/>
      <c r="CI347" s="465"/>
      <c r="CJ347" s="458"/>
      <c r="CK347" s="459"/>
      <c r="CL347" s="459"/>
      <c r="CM347" s="459"/>
      <c r="CN347" s="459"/>
      <c r="CO347" s="459"/>
      <c r="CP347" s="465"/>
      <c r="CQ347" s="458"/>
      <c r="CR347" s="459"/>
      <c r="CS347" s="459"/>
      <c r="CT347" s="459"/>
      <c r="CU347" s="459"/>
      <c r="CV347" s="459"/>
      <c r="CW347" s="465"/>
      <c r="CX347" s="458"/>
      <c r="CY347" s="459"/>
      <c r="CZ347" s="459"/>
      <c r="DA347" s="459"/>
      <c r="DB347" s="459"/>
      <c r="DC347" s="459"/>
      <c r="DD347" s="465"/>
      <c r="DE347" s="482"/>
      <c r="DF347" s="483"/>
      <c r="DG347" s="483"/>
      <c r="DH347" s="483"/>
      <c r="DI347" s="483"/>
      <c r="DJ347" s="483"/>
      <c r="DK347" s="173"/>
      <c r="DL347" s="456"/>
    </row>
    <row r="348" spans="2:116" ht="20.25" hidden="1" customHeight="1">
      <c r="B348" s="458"/>
      <c r="C348" s="459"/>
      <c r="D348" s="459"/>
      <c r="E348" s="459"/>
      <c r="F348" s="459"/>
      <c r="G348" s="459"/>
      <c r="H348" s="459"/>
      <c r="I348" s="459"/>
      <c r="J348" s="459"/>
      <c r="K348" s="459"/>
      <c r="L348" s="459"/>
      <c r="M348" s="465"/>
      <c r="N348" s="499"/>
      <c r="O348" s="500"/>
      <c r="P348" s="501"/>
      <c r="S348" s="505"/>
      <c r="T348" s="506"/>
      <c r="U348" s="506"/>
      <c r="V348" s="506"/>
      <c r="W348" s="506"/>
      <c r="X348" s="507"/>
      <c r="Y348" s="505"/>
      <c r="Z348" s="506"/>
      <c r="AA348" s="506"/>
      <c r="AB348" s="506"/>
      <c r="AC348" s="506"/>
      <c r="AD348" s="507"/>
      <c r="AE348" s="505"/>
      <c r="AF348" s="506"/>
      <c r="AG348" s="506"/>
      <c r="AH348" s="506"/>
      <c r="AI348" s="506"/>
      <c r="AJ348" s="507"/>
      <c r="AK348" s="505"/>
      <c r="AL348" s="506"/>
      <c r="AM348" s="506"/>
      <c r="AN348" s="506"/>
      <c r="AO348" s="506"/>
      <c r="AP348" s="507"/>
      <c r="AS348" s="458"/>
      <c r="AT348" s="459"/>
      <c r="AU348" s="459"/>
      <c r="AV348" s="459"/>
      <c r="AW348" s="459"/>
      <c r="AX348" s="459"/>
      <c r="AY348" s="460"/>
      <c r="AZ348" s="464"/>
      <c r="BA348" s="459"/>
      <c r="BB348" s="459"/>
      <c r="BC348" s="459"/>
      <c r="BD348" s="459"/>
      <c r="BE348" s="459"/>
      <c r="BF348" s="465"/>
      <c r="BG348" s="189"/>
      <c r="BH348" s="190"/>
      <c r="BI348" s="191" t="str">
        <f>IFERROR(VLOOKUP(BG348,宿泊手当!$A$1:$B$4,2,FALSE),"食事の有無を選択")</f>
        <v>食事の有無を選択</v>
      </c>
      <c r="BJ348" s="189"/>
      <c r="BK348" s="192"/>
      <c r="BL348" s="488">
        <f t="shared" si="38"/>
        <v>0</v>
      </c>
      <c r="BM348" s="489"/>
      <c r="BN348" s="193" t="s">
        <v>4</v>
      </c>
      <c r="BO348" s="458"/>
      <c r="BP348" s="459"/>
      <c r="BQ348" s="459"/>
      <c r="BR348" s="459"/>
      <c r="BS348" s="459"/>
      <c r="BT348" s="459"/>
      <c r="BU348" s="465"/>
      <c r="BV348" s="458"/>
      <c r="BW348" s="459"/>
      <c r="BX348" s="459"/>
      <c r="BY348" s="459"/>
      <c r="BZ348" s="459"/>
      <c r="CA348" s="459"/>
      <c r="CB348" s="465"/>
      <c r="CC348" s="458"/>
      <c r="CD348" s="459"/>
      <c r="CE348" s="459"/>
      <c r="CF348" s="459"/>
      <c r="CG348" s="459"/>
      <c r="CH348" s="459"/>
      <c r="CI348" s="465"/>
      <c r="CJ348" s="458"/>
      <c r="CK348" s="459"/>
      <c r="CL348" s="459"/>
      <c r="CM348" s="459"/>
      <c r="CN348" s="459"/>
      <c r="CO348" s="459"/>
      <c r="CP348" s="465"/>
      <c r="CQ348" s="458"/>
      <c r="CR348" s="459"/>
      <c r="CS348" s="459"/>
      <c r="CT348" s="459"/>
      <c r="CU348" s="459"/>
      <c r="CV348" s="459"/>
      <c r="CW348" s="465"/>
      <c r="CX348" s="458"/>
      <c r="CY348" s="459"/>
      <c r="CZ348" s="459"/>
      <c r="DA348" s="459"/>
      <c r="DB348" s="459"/>
      <c r="DC348" s="459"/>
      <c r="DD348" s="465"/>
      <c r="DE348" s="482"/>
      <c r="DF348" s="483"/>
      <c r="DG348" s="483"/>
      <c r="DH348" s="483"/>
      <c r="DI348" s="483"/>
      <c r="DJ348" s="483"/>
      <c r="DK348" s="173"/>
      <c r="DL348" s="456"/>
    </row>
    <row r="349" spans="2:116" ht="20.25" hidden="1" customHeight="1">
      <c r="B349" s="458"/>
      <c r="C349" s="459"/>
      <c r="D349" s="459"/>
      <c r="E349" s="459"/>
      <c r="F349" s="459"/>
      <c r="G349" s="459"/>
      <c r="H349" s="459"/>
      <c r="I349" s="459"/>
      <c r="J349" s="459"/>
      <c r="K349" s="459"/>
      <c r="L349" s="459"/>
      <c r="M349" s="465"/>
      <c r="N349" s="499"/>
      <c r="O349" s="500"/>
      <c r="P349" s="501"/>
      <c r="S349" s="505"/>
      <c r="T349" s="506"/>
      <c r="U349" s="506"/>
      <c r="V349" s="506"/>
      <c r="W349" s="506"/>
      <c r="X349" s="507"/>
      <c r="Y349" s="505"/>
      <c r="Z349" s="506"/>
      <c r="AA349" s="506"/>
      <c r="AB349" s="506"/>
      <c r="AC349" s="506"/>
      <c r="AD349" s="507"/>
      <c r="AE349" s="505"/>
      <c r="AF349" s="506"/>
      <c r="AG349" s="506"/>
      <c r="AH349" s="506"/>
      <c r="AI349" s="506"/>
      <c r="AJ349" s="507"/>
      <c r="AK349" s="505"/>
      <c r="AL349" s="506"/>
      <c r="AM349" s="506"/>
      <c r="AN349" s="506"/>
      <c r="AO349" s="506"/>
      <c r="AP349" s="507"/>
      <c r="AS349" s="458"/>
      <c r="AT349" s="459"/>
      <c r="AU349" s="459"/>
      <c r="AV349" s="459"/>
      <c r="AW349" s="459"/>
      <c r="AX349" s="459"/>
      <c r="AY349" s="460"/>
      <c r="AZ349" s="464"/>
      <c r="BA349" s="459"/>
      <c r="BB349" s="459"/>
      <c r="BC349" s="459"/>
      <c r="BD349" s="459"/>
      <c r="BE349" s="459"/>
      <c r="BF349" s="465"/>
      <c r="BG349" s="189"/>
      <c r="BH349" s="190"/>
      <c r="BI349" s="191" t="str">
        <f>IFERROR(VLOOKUP(BG349,宿泊手当!$A$1:$B$4,2,FALSE),"食事の有無を選択")</f>
        <v>食事の有無を選択</v>
      </c>
      <c r="BJ349" s="189"/>
      <c r="BK349" s="192"/>
      <c r="BL349" s="488">
        <f t="shared" si="38"/>
        <v>0</v>
      </c>
      <c r="BM349" s="489"/>
      <c r="BN349" s="193" t="s">
        <v>4</v>
      </c>
      <c r="BO349" s="458"/>
      <c r="BP349" s="459"/>
      <c r="BQ349" s="459"/>
      <c r="BR349" s="459"/>
      <c r="BS349" s="459"/>
      <c r="BT349" s="459"/>
      <c r="BU349" s="465"/>
      <c r="BV349" s="458"/>
      <c r="BW349" s="459"/>
      <c r="BX349" s="459"/>
      <c r="BY349" s="459"/>
      <c r="BZ349" s="459"/>
      <c r="CA349" s="459"/>
      <c r="CB349" s="465"/>
      <c r="CC349" s="458"/>
      <c r="CD349" s="459"/>
      <c r="CE349" s="459"/>
      <c r="CF349" s="459"/>
      <c r="CG349" s="459"/>
      <c r="CH349" s="459"/>
      <c r="CI349" s="465"/>
      <c r="CJ349" s="458"/>
      <c r="CK349" s="459"/>
      <c r="CL349" s="459"/>
      <c r="CM349" s="459"/>
      <c r="CN349" s="459"/>
      <c r="CO349" s="459"/>
      <c r="CP349" s="465"/>
      <c r="CQ349" s="458"/>
      <c r="CR349" s="459"/>
      <c r="CS349" s="459"/>
      <c r="CT349" s="459"/>
      <c r="CU349" s="459"/>
      <c r="CV349" s="459"/>
      <c r="CW349" s="465"/>
      <c r="CX349" s="458"/>
      <c r="CY349" s="459"/>
      <c r="CZ349" s="459"/>
      <c r="DA349" s="459"/>
      <c r="DB349" s="459"/>
      <c r="DC349" s="459"/>
      <c r="DD349" s="465"/>
      <c r="DE349" s="482"/>
      <c r="DF349" s="483"/>
      <c r="DG349" s="483"/>
      <c r="DH349" s="483"/>
      <c r="DI349" s="483"/>
      <c r="DJ349" s="483"/>
      <c r="DK349" s="173"/>
      <c r="DL349" s="456"/>
    </row>
    <row r="350" spans="2:116" ht="20.25" hidden="1" customHeight="1">
      <c r="B350" s="458"/>
      <c r="C350" s="459"/>
      <c r="D350" s="459"/>
      <c r="E350" s="459"/>
      <c r="F350" s="459"/>
      <c r="G350" s="459"/>
      <c r="H350" s="459"/>
      <c r="I350" s="459"/>
      <c r="J350" s="459"/>
      <c r="K350" s="459"/>
      <c r="L350" s="459"/>
      <c r="M350" s="465"/>
      <c r="N350" s="499"/>
      <c r="O350" s="500"/>
      <c r="P350" s="501"/>
      <c r="S350" s="505"/>
      <c r="T350" s="506"/>
      <c r="U350" s="506"/>
      <c r="V350" s="506"/>
      <c r="W350" s="506"/>
      <c r="X350" s="507"/>
      <c r="Y350" s="505"/>
      <c r="Z350" s="506"/>
      <c r="AA350" s="506"/>
      <c r="AB350" s="506"/>
      <c r="AC350" s="506"/>
      <c r="AD350" s="507"/>
      <c r="AE350" s="505"/>
      <c r="AF350" s="506"/>
      <c r="AG350" s="506"/>
      <c r="AH350" s="506"/>
      <c r="AI350" s="506"/>
      <c r="AJ350" s="507"/>
      <c r="AK350" s="505"/>
      <c r="AL350" s="506"/>
      <c r="AM350" s="506"/>
      <c r="AN350" s="506"/>
      <c r="AO350" s="506"/>
      <c r="AP350" s="507"/>
      <c r="AS350" s="458"/>
      <c r="AT350" s="459"/>
      <c r="AU350" s="459"/>
      <c r="AV350" s="459"/>
      <c r="AW350" s="459"/>
      <c r="AX350" s="459"/>
      <c r="AY350" s="460"/>
      <c r="AZ350" s="464"/>
      <c r="BA350" s="459"/>
      <c r="BB350" s="459"/>
      <c r="BC350" s="459"/>
      <c r="BD350" s="459"/>
      <c r="BE350" s="459"/>
      <c r="BF350" s="465"/>
      <c r="BG350" s="189"/>
      <c r="BH350" s="190"/>
      <c r="BI350" s="191" t="str">
        <f>IFERROR(VLOOKUP(BG350,宿泊手当!$A$1:$B$4,2,FALSE),"食事の有無を選択")</f>
        <v>食事の有無を選択</v>
      </c>
      <c r="BJ350" s="189"/>
      <c r="BK350" s="192"/>
      <c r="BL350" s="488">
        <f t="shared" si="38"/>
        <v>0</v>
      </c>
      <c r="BM350" s="489"/>
      <c r="BN350" s="193" t="s">
        <v>4</v>
      </c>
      <c r="BO350" s="458"/>
      <c r="BP350" s="459"/>
      <c r="BQ350" s="459"/>
      <c r="BR350" s="459"/>
      <c r="BS350" s="459"/>
      <c r="BT350" s="459"/>
      <c r="BU350" s="465"/>
      <c r="BV350" s="458"/>
      <c r="BW350" s="459"/>
      <c r="BX350" s="459"/>
      <c r="BY350" s="459"/>
      <c r="BZ350" s="459"/>
      <c r="CA350" s="459"/>
      <c r="CB350" s="465"/>
      <c r="CC350" s="458"/>
      <c r="CD350" s="459"/>
      <c r="CE350" s="459"/>
      <c r="CF350" s="459"/>
      <c r="CG350" s="459"/>
      <c r="CH350" s="459"/>
      <c r="CI350" s="465"/>
      <c r="CJ350" s="458"/>
      <c r="CK350" s="459"/>
      <c r="CL350" s="459"/>
      <c r="CM350" s="459"/>
      <c r="CN350" s="459"/>
      <c r="CO350" s="459"/>
      <c r="CP350" s="465"/>
      <c r="CQ350" s="458"/>
      <c r="CR350" s="459"/>
      <c r="CS350" s="459"/>
      <c r="CT350" s="459"/>
      <c r="CU350" s="459"/>
      <c r="CV350" s="459"/>
      <c r="CW350" s="465"/>
      <c r="CX350" s="458"/>
      <c r="CY350" s="459"/>
      <c r="CZ350" s="459"/>
      <c r="DA350" s="459"/>
      <c r="DB350" s="459"/>
      <c r="DC350" s="459"/>
      <c r="DD350" s="465"/>
      <c r="DE350" s="482"/>
      <c r="DF350" s="483"/>
      <c r="DG350" s="483"/>
      <c r="DH350" s="483"/>
      <c r="DI350" s="483"/>
      <c r="DJ350" s="483"/>
      <c r="DK350" s="173"/>
      <c r="DL350" s="456"/>
    </row>
    <row r="351" spans="2:116" ht="15.75" hidden="1" customHeight="1">
      <c r="B351" s="461"/>
      <c r="C351" s="462"/>
      <c r="D351" s="462"/>
      <c r="E351" s="462"/>
      <c r="F351" s="462"/>
      <c r="G351" s="462"/>
      <c r="H351" s="462"/>
      <c r="I351" s="462"/>
      <c r="J351" s="462"/>
      <c r="K351" s="462"/>
      <c r="L351" s="462"/>
      <c r="M351" s="467"/>
      <c r="N351" s="499"/>
      <c r="O351" s="500"/>
      <c r="P351" s="501"/>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1"/>
      <c r="AT351" s="462"/>
      <c r="AU351" s="462"/>
      <c r="AV351" s="462"/>
      <c r="AW351" s="462"/>
      <c r="AX351" s="462"/>
      <c r="AY351" s="463"/>
      <c r="AZ351" s="466"/>
      <c r="BA351" s="462"/>
      <c r="BB351" s="462"/>
      <c r="BC351" s="462"/>
      <c r="BD351" s="462"/>
      <c r="BE351" s="462"/>
      <c r="BF351" s="467"/>
      <c r="BG351" s="493" t="s">
        <v>210</v>
      </c>
      <c r="BH351" s="494"/>
      <c r="BI351" s="494"/>
      <c r="BJ351" s="494"/>
      <c r="BK351" s="494"/>
      <c r="BL351" s="494"/>
      <c r="BM351" s="494"/>
      <c r="BN351" s="495"/>
      <c r="BO351" s="461"/>
      <c r="BP351" s="462"/>
      <c r="BQ351" s="462"/>
      <c r="BR351" s="462"/>
      <c r="BS351" s="462"/>
      <c r="BT351" s="462"/>
      <c r="BU351" s="467"/>
      <c r="BV351" s="461"/>
      <c r="BW351" s="462"/>
      <c r="BX351" s="462"/>
      <c r="BY351" s="462"/>
      <c r="BZ351" s="462"/>
      <c r="CA351" s="462"/>
      <c r="CB351" s="467"/>
      <c r="CC351" s="461"/>
      <c r="CD351" s="462"/>
      <c r="CE351" s="462"/>
      <c r="CF351" s="462"/>
      <c r="CG351" s="462"/>
      <c r="CH351" s="462"/>
      <c r="CI351" s="467"/>
      <c r="CJ351" s="461"/>
      <c r="CK351" s="462"/>
      <c r="CL351" s="462"/>
      <c r="CM351" s="462"/>
      <c r="CN351" s="462"/>
      <c r="CO351" s="462"/>
      <c r="CP351" s="467"/>
      <c r="CQ351" s="461"/>
      <c r="CR351" s="462"/>
      <c r="CS351" s="462"/>
      <c r="CT351" s="462"/>
      <c r="CU351" s="462"/>
      <c r="CV351" s="462"/>
      <c r="CW351" s="467"/>
      <c r="CX351" s="461"/>
      <c r="CY351" s="462"/>
      <c r="CZ351" s="462"/>
      <c r="DA351" s="462"/>
      <c r="DB351" s="462"/>
      <c r="DC351" s="462"/>
      <c r="DD351" s="467"/>
      <c r="DE351" s="197"/>
      <c r="DF351" s="198"/>
      <c r="DG351" s="198"/>
      <c r="DH351" s="198"/>
      <c r="DI351" s="198"/>
      <c r="DJ351" s="198"/>
      <c r="DK351" s="199" t="s">
        <v>4</v>
      </c>
    </row>
    <row r="352" spans="2:116" ht="9.75" hidden="1" customHeight="1">
      <c r="B352" s="496"/>
      <c r="C352" s="497"/>
      <c r="D352" s="497"/>
      <c r="E352" s="497"/>
      <c r="F352" s="497"/>
      <c r="G352" s="497"/>
      <c r="H352" s="497"/>
      <c r="I352" s="497"/>
      <c r="J352" s="497"/>
      <c r="K352" s="497"/>
      <c r="L352" s="497"/>
      <c r="M352" s="498"/>
      <c r="N352" s="499">
        <v>20</v>
      </c>
      <c r="O352" s="500"/>
      <c r="P352" s="501"/>
      <c r="S352" s="502"/>
      <c r="T352" s="503"/>
      <c r="U352" s="503"/>
      <c r="V352" s="503"/>
      <c r="W352" s="503"/>
      <c r="X352" s="504"/>
      <c r="Y352" s="502"/>
      <c r="Z352" s="503"/>
      <c r="AA352" s="503"/>
      <c r="AB352" s="503"/>
      <c r="AC352" s="503"/>
      <c r="AD352" s="504"/>
      <c r="AE352" s="502"/>
      <c r="AF352" s="503"/>
      <c r="AG352" s="503"/>
      <c r="AH352" s="503"/>
      <c r="AI352" s="503"/>
      <c r="AJ352" s="504"/>
      <c r="AK352" s="502">
        <f>SUM(S352:AJ368)</f>
        <v>0</v>
      </c>
      <c r="AL352" s="503"/>
      <c r="AM352" s="503"/>
      <c r="AN352" s="503"/>
      <c r="AO352" s="503"/>
      <c r="AP352" s="504"/>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172"/>
      <c r="CY352" s="169"/>
      <c r="CZ352" s="169"/>
      <c r="DA352" s="169"/>
      <c r="DB352" s="169"/>
      <c r="DC352" s="169"/>
      <c r="DD352" s="171"/>
      <c r="DE352" s="480">
        <f>SUM(AS353:DD353)</f>
        <v>0</v>
      </c>
      <c r="DF352" s="481"/>
      <c r="DG352" s="481"/>
      <c r="DH352" s="481"/>
      <c r="DI352" s="481"/>
      <c r="DJ352" s="481"/>
      <c r="DK352" s="171"/>
    </row>
    <row r="353" spans="2:116" ht="18.75" hidden="1" customHeight="1">
      <c r="B353" s="458"/>
      <c r="C353" s="459"/>
      <c r="D353" s="459"/>
      <c r="E353" s="459"/>
      <c r="F353" s="459"/>
      <c r="G353" s="459"/>
      <c r="H353" s="459"/>
      <c r="I353" s="459"/>
      <c r="J353" s="459"/>
      <c r="K353" s="459"/>
      <c r="L353" s="459"/>
      <c r="M353" s="465"/>
      <c r="N353" s="499"/>
      <c r="O353" s="500"/>
      <c r="P353" s="501"/>
      <c r="S353" s="505"/>
      <c r="T353" s="506"/>
      <c r="U353" s="506"/>
      <c r="V353" s="506"/>
      <c r="W353" s="506"/>
      <c r="X353" s="507"/>
      <c r="Y353" s="505"/>
      <c r="Z353" s="506"/>
      <c r="AA353" s="506"/>
      <c r="AB353" s="506"/>
      <c r="AC353" s="506"/>
      <c r="AD353" s="507"/>
      <c r="AE353" s="505"/>
      <c r="AF353" s="506"/>
      <c r="AG353" s="506"/>
      <c r="AH353" s="506"/>
      <c r="AI353" s="506"/>
      <c r="AJ353" s="507"/>
      <c r="AK353" s="505"/>
      <c r="AL353" s="506"/>
      <c r="AM353" s="506"/>
      <c r="AN353" s="506"/>
      <c r="AO353" s="506"/>
      <c r="AP353" s="507"/>
      <c r="AS353" s="484"/>
      <c r="AT353" s="485"/>
      <c r="AU353" s="485"/>
      <c r="AV353" s="485"/>
      <c r="AW353" s="485"/>
      <c r="AX353" s="485"/>
      <c r="AY353" s="486"/>
      <c r="AZ353" s="485"/>
      <c r="BA353" s="485"/>
      <c r="BB353" s="485"/>
      <c r="BC353" s="485"/>
      <c r="BD353" s="485"/>
      <c r="BE353" s="485"/>
      <c r="BF353" s="487"/>
      <c r="BG353" s="484">
        <f>SUM(BL363:BM368)</f>
        <v>0</v>
      </c>
      <c r="BH353" s="485"/>
      <c r="BI353" s="485"/>
      <c r="BJ353" s="485"/>
      <c r="BK353" s="485"/>
      <c r="BL353" s="485"/>
      <c r="BM353" s="485"/>
      <c r="BN353" s="487"/>
      <c r="BO353" s="484"/>
      <c r="BP353" s="485"/>
      <c r="BQ353" s="485"/>
      <c r="BR353" s="485"/>
      <c r="BS353" s="485"/>
      <c r="BT353" s="485"/>
      <c r="BU353" s="487"/>
      <c r="BV353" s="484"/>
      <c r="BW353" s="485"/>
      <c r="BX353" s="485"/>
      <c r="BY353" s="485"/>
      <c r="BZ353" s="485"/>
      <c r="CA353" s="485"/>
      <c r="CB353" s="487"/>
      <c r="CC353" s="484"/>
      <c r="CD353" s="485"/>
      <c r="CE353" s="485"/>
      <c r="CF353" s="485"/>
      <c r="CG353" s="485"/>
      <c r="CH353" s="485"/>
      <c r="CI353" s="487"/>
      <c r="CJ353" s="484"/>
      <c r="CK353" s="485"/>
      <c r="CL353" s="485"/>
      <c r="CM353" s="485"/>
      <c r="CN353" s="485"/>
      <c r="CO353" s="485"/>
      <c r="CP353" s="487"/>
      <c r="CQ353" s="484"/>
      <c r="CR353" s="485"/>
      <c r="CS353" s="485"/>
      <c r="CT353" s="485"/>
      <c r="CU353" s="485"/>
      <c r="CV353" s="485"/>
      <c r="CW353" s="487"/>
      <c r="CX353" s="484"/>
      <c r="CY353" s="485"/>
      <c r="CZ353" s="485"/>
      <c r="DA353" s="485"/>
      <c r="DB353" s="485"/>
      <c r="DC353" s="485"/>
      <c r="DD353" s="487"/>
      <c r="DE353" s="482"/>
      <c r="DF353" s="483"/>
      <c r="DG353" s="483"/>
      <c r="DH353" s="483"/>
      <c r="DI353" s="483"/>
      <c r="DJ353" s="483"/>
      <c r="DK353" s="173"/>
      <c r="DL353" s="158" t="str">
        <f>IF(AK352=DE352,"○","一致していません")</f>
        <v>○</v>
      </c>
    </row>
    <row r="354" spans="2:116" ht="9" hidden="1" customHeight="1">
      <c r="B354" s="458"/>
      <c r="C354" s="459"/>
      <c r="D354" s="459"/>
      <c r="E354" s="459"/>
      <c r="F354" s="459"/>
      <c r="G354" s="459"/>
      <c r="H354" s="459"/>
      <c r="I354" s="459"/>
      <c r="J354" s="459"/>
      <c r="K354" s="459"/>
      <c r="L354" s="459"/>
      <c r="M354" s="465"/>
      <c r="N354" s="499"/>
      <c r="O354" s="500"/>
      <c r="P354" s="501"/>
      <c r="S354" s="505"/>
      <c r="T354" s="506"/>
      <c r="U354" s="506"/>
      <c r="V354" s="506"/>
      <c r="W354" s="506"/>
      <c r="X354" s="507"/>
      <c r="Y354" s="505"/>
      <c r="Z354" s="506"/>
      <c r="AA354" s="506"/>
      <c r="AB354" s="506"/>
      <c r="AC354" s="506"/>
      <c r="AD354" s="507"/>
      <c r="AE354" s="505"/>
      <c r="AF354" s="506"/>
      <c r="AG354" s="506"/>
      <c r="AH354" s="506"/>
      <c r="AI354" s="506"/>
      <c r="AJ354" s="507"/>
      <c r="AK354" s="505"/>
      <c r="AL354" s="506"/>
      <c r="AM354" s="506"/>
      <c r="AN354" s="506"/>
      <c r="AO354" s="506"/>
      <c r="AP354" s="507"/>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174"/>
      <c r="CY354" s="175"/>
      <c r="CZ354" s="175"/>
      <c r="DA354" s="175"/>
      <c r="DB354" s="175"/>
      <c r="DC354" s="175"/>
      <c r="DD354" s="179" t="s">
        <v>4</v>
      </c>
      <c r="DE354" s="482"/>
      <c r="DF354" s="483"/>
      <c r="DG354" s="483"/>
      <c r="DH354" s="483"/>
      <c r="DI354" s="483"/>
      <c r="DJ354" s="483"/>
      <c r="DK354" s="173"/>
      <c r="DL354" s="456"/>
    </row>
    <row r="355" spans="2:116" ht="15" hidden="1" customHeight="1">
      <c r="B355" s="458"/>
      <c r="C355" s="459"/>
      <c r="D355" s="459"/>
      <c r="E355" s="459"/>
      <c r="F355" s="459"/>
      <c r="G355" s="459"/>
      <c r="H355" s="459"/>
      <c r="I355" s="459"/>
      <c r="J355" s="459"/>
      <c r="K355" s="459"/>
      <c r="L355" s="459"/>
      <c r="M355" s="465"/>
      <c r="N355" s="499"/>
      <c r="O355" s="500"/>
      <c r="P355" s="501"/>
      <c r="S355" s="505"/>
      <c r="T355" s="506"/>
      <c r="U355" s="506"/>
      <c r="V355" s="506"/>
      <c r="W355" s="506"/>
      <c r="X355" s="507"/>
      <c r="Y355" s="505"/>
      <c r="Z355" s="506"/>
      <c r="AA355" s="506"/>
      <c r="AB355" s="506"/>
      <c r="AC355" s="506"/>
      <c r="AD355" s="507"/>
      <c r="AE355" s="505"/>
      <c r="AF355" s="506"/>
      <c r="AG355" s="506"/>
      <c r="AH355" s="506"/>
      <c r="AI355" s="506"/>
      <c r="AJ355" s="507"/>
      <c r="AK355" s="505"/>
      <c r="AL355" s="506"/>
      <c r="AM355" s="506"/>
      <c r="AN355" s="506"/>
      <c r="AO355" s="506"/>
      <c r="AP355" s="507"/>
      <c r="AS355" s="180" t="s">
        <v>24</v>
      </c>
      <c r="AT355" s="181"/>
      <c r="AU355" s="181"/>
      <c r="AV355" s="181"/>
      <c r="AW355" s="181"/>
      <c r="AX355" s="181"/>
      <c r="AY355" s="182"/>
      <c r="AZ355" s="181"/>
      <c r="BA355" s="181"/>
      <c r="BB355" s="181"/>
      <c r="BC355" s="181"/>
      <c r="BD355" s="181"/>
      <c r="BE355" s="181"/>
      <c r="BF355" s="183"/>
      <c r="BG355" s="457" t="s">
        <v>194</v>
      </c>
      <c r="BH355" s="457"/>
      <c r="BI355" s="457"/>
      <c r="BJ355" s="457"/>
      <c r="BK355" s="457"/>
      <c r="BL355" s="457"/>
      <c r="BM355" s="457"/>
      <c r="BN355" s="457"/>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184"/>
      <c r="CY355" s="181"/>
      <c r="CZ355" s="181"/>
      <c r="DA355" s="181"/>
      <c r="DB355" s="181"/>
      <c r="DC355" s="181"/>
      <c r="DD355" s="183"/>
      <c r="DE355" s="482"/>
      <c r="DF355" s="483"/>
      <c r="DG355" s="483"/>
      <c r="DH355" s="483"/>
      <c r="DI355" s="483"/>
      <c r="DJ355" s="483"/>
      <c r="DK355" s="173"/>
      <c r="DL355" s="456"/>
    </row>
    <row r="356" spans="2:116" ht="15" hidden="1" customHeight="1">
      <c r="B356" s="458"/>
      <c r="C356" s="459"/>
      <c r="D356" s="459"/>
      <c r="E356" s="459"/>
      <c r="F356" s="459"/>
      <c r="G356" s="459"/>
      <c r="H356" s="459"/>
      <c r="I356" s="459"/>
      <c r="J356" s="459"/>
      <c r="K356" s="459"/>
      <c r="L356" s="459"/>
      <c r="M356" s="465"/>
      <c r="N356" s="499"/>
      <c r="O356" s="500"/>
      <c r="P356" s="501"/>
      <c r="S356" s="505"/>
      <c r="T356" s="506"/>
      <c r="U356" s="506"/>
      <c r="V356" s="506"/>
      <c r="W356" s="506"/>
      <c r="X356" s="507"/>
      <c r="Y356" s="505"/>
      <c r="Z356" s="506"/>
      <c r="AA356" s="506"/>
      <c r="AB356" s="506"/>
      <c r="AC356" s="506"/>
      <c r="AD356" s="507"/>
      <c r="AE356" s="505"/>
      <c r="AF356" s="506"/>
      <c r="AG356" s="506"/>
      <c r="AH356" s="506"/>
      <c r="AI356" s="506"/>
      <c r="AJ356" s="507"/>
      <c r="AK356" s="505"/>
      <c r="AL356" s="506"/>
      <c r="AM356" s="506"/>
      <c r="AN356" s="506"/>
      <c r="AO356" s="506"/>
      <c r="AP356" s="507"/>
      <c r="AS356" s="458"/>
      <c r="AT356" s="459"/>
      <c r="AU356" s="459"/>
      <c r="AV356" s="459"/>
      <c r="AW356" s="459"/>
      <c r="AX356" s="459"/>
      <c r="AY356" s="460"/>
      <c r="AZ356" s="464"/>
      <c r="BA356" s="459"/>
      <c r="BB356" s="459"/>
      <c r="BC356" s="459"/>
      <c r="BD356" s="459"/>
      <c r="BE356" s="459"/>
      <c r="BF356" s="465"/>
      <c r="BG356" s="468" t="s">
        <v>208</v>
      </c>
      <c r="BH356" s="469"/>
      <c r="BI356" s="470" t="s">
        <v>207</v>
      </c>
      <c r="BJ356" s="472" t="s">
        <v>200</v>
      </c>
      <c r="BK356" s="472" t="s">
        <v>205</v>
      </c>
      <c r="BL356" s="474" t="s">
        <v>201</v>
      </c>
      <c r="BM356" s="475"/>
      <c r="BN356" s="476"/>
      <c r="BO356" s="458"/>
      <c r="BP356" s="459"/>
      <c r="BQ356" s="459"/>
      <c r="BR356" s="459"/>
      <c r="BS356" s="459"/>
      <c r="BT356" s="459"/>
      <c r="BU356" s="465"/>
      <c r="BV356" s="458"/>
      <c r="BW356" s="459"/>
      <c r="BX356" s="459"/>
      <c r="BY356" s="459"/>
      <c r="BZ356" s="459"/>
      <c r="CA356" s="459"/>
      <c r="CB356" s="465"/>
      <c r="CC356" s="458"/>
      <c r="CD356" s="459"/>
      <c r="CE356" s="459"/>
      <c r="CF356" s="459"/>
      <c r="CG356" s="459"/>
      <c r="CH356" s="459"/>
      <c r="CI356" s="465"/>
      <c r="CJ356" s="458"/>
      <c r="CK356" s="459"/>
      <c r="CL356" s="459"/>
      <c r="CM356" s="459"/>
      <c r="CN356" s="459"/>
      <c r="CO356" s="459"/>
      <c r="CP356" s="465"/>
      <c r="CQ356" s="458"/>
      <c r="CR356" s="459"/>
      <c r="CS356" s="459"/>
      <c r="CT356" s="459"/>
      <c r="CU356" s="459"/>
      <c r="CV356" s="459"/>
      <c r="CW356" s="465"/>
      <c r="CX356" s="458"/>
      <c r="CY356" s="459"/>
      <c r="CZ356" s="459"/>
      <c r="DA356" s="459"/>
      <c r="DB356" s="459"/>
      <c r="DC356" s="459"/>
      <c r="DD356" s="465"/>
      <c r="DE356" s="482"/>
      <c r="DF356" s="483"/>
      <c r="DG356" s="483"/>
      <c r="DH356" s="483"/>
      <c r="DI356" s="483"/>
      <c r="DJ356" s="483"/>
      <c r="DK356" s="173"/>
      <c r="DL356" s="456"/>
    </row>
    <row r="357" spans="2:116" ht="13.5" hidden="1" customHeight="1">
      <c r="B357" s="458"/>
      <c r="C357" s="459"/>
      <c r="D357" s="459"/>
      <c r="E357" s="459"/>
      <c r="F357" s="459"/>
      <c r="G357" s="459"/>
      <c r="H357" s="459"/>
      <c r="I357" s="459"/>
      <c r="J357" s="459"/>
      <c r="K357" s="459"/>
      <c r="L357" s="459"/>
      <c r="M357" s="465"/>
      <c r="N357" s="499"/>
      <c r="O357" s="500"/>
      <c r="P357" s="501"/>
      <c r="S357" s="505"/>
      <c r="T357" s="506"/>
      <c r="U357" s="506"/>
      <c r="V357" s="506"/>
      <c r="W357" s="506"/>
      <c r="X357" s="507"/>
      <c r="Y357" s="505"/>
      <c r="Z357" s="506"/>
      <c r="AA357" s="506"/>
      <c r="AB357" s="506"/>
      <c r="AC357" s="506"/>
      <c r="AD357" s="507"/>
      <c r="AE357" s="505"/>
      <c r="AF357" s="506"/>
      <c r="AG357" s="506"/>
      <c r="AH357" s="506"/>
      <c r="AI357" s="506"/>
      <c r="AJ357" s="507"/>
      <c r="AK357" s="505"/>
      <c r="AL357" s="506"/>
      <c r="AM357" s="506"/>
      <c r="AN357" s="506"/>
      <c r="AO357" s="506"/>
      <c r="AP357" s="507"/>
      <c r="AS357" s="458"/>
      <c r="AT357" s="459"/>
      <c r="AU357" s="459"/>
      <c r="AV357" s="459"/>
      <c r="AW357" s="459"/>
      <c r="AX357" s="459"/>
      <c r="AY357" s="460"/>
      <c r="AZ357" s="464"/>
      <c r="BA357" s="459"/>
      <c r="BB357" s="459"/>
      <c r="BC357" s="459"/>
      <c r="BD357" s="459"/>
      <c r="BE357" s="459"/>
      <c r="BF357" s="465"/>
      <c r="BG357" s="185" t="s">
        <v>195</v>
      </c>
      <c r="BH357" s="186" t="s">
        <v>3</v>
      </c>
      <c r="BI357" s="471"/>
      <c r="BJ357" s="473"/>
      <c r="BK357" s="473"/>
      <c r="BL357" s="477"/>
      <c r="BM357" s="478"/>
      <c r="BN357" s="479"/>
      <c r="BO357" s="458"/>
      <c r="BP357" s="459"/>
      <c r="BQ357" s="459"/>
      <c r="BR357" s="459"/>
      <c r="BS357" s="459"/>
      <c r="BT357" s="459"/>
      <c r="BU357" s="465"/>
      <c r="BV357" s="458"/>
      <c r="BW357" s="459"/>
      <c r="BX357" s="459"/>
      <c r="BY357" s="459"/>
      <c r="BZ357" s="459"/>
      <c r="CA357" s="459"/>
      <c r="CB357" s="465"/>
      <c r="CC357" s="458"/>
      <c r="CD357" s="459"/>
      <c r="CE357" s="459"/>
      <c r="CF357" s="459"/>
      <c r="CG357" s="459"/>
      <c r="CH357" s="459"/>
      <c r="CI357" s="465"/>
      <c r="CJ357" s="458"/>
      <c r="CK357" s="459"/>
      <c r="CL357" s="459"/>
      <c r="CM357" s="459"/>
      <c r="CN357" s="459"/>
      <c r="CO357" s="459"/>
      <c r="CP357" s="465"/>
      <c r="CQ357" s="458"/>
      <c r="CR357" s="459"/>
      <c r="CS357" s="459"/>
      <c r="CT357" s="459"/>
      <c r="CU357" s="459"/>
      <c r="CV357" s="459"/>
      <c r="CW357" s="465"/>
      <c r="CX357" s="458"/>
      <c r="CY357" s="459"/>
      <c r="CZ357" s="459"/>
      <c r="DA357" s="459"/>
      <c r="DB357" s="459"/>
      <c r="DC357" s="459"/>
      <c r="DD357" s="465"/>
      <c r="DE357" s="482"/>
      <c r="DF357" s="483"/>
      <c r="DG357" s="483"/>
      <c r="DH357" s="483"/>
      <c r="DI357" s="483"/>
      <c r="DJ357" s="483"/>
      <c r="DK357" s="173"/>
      <c r="DL357" s="456"/>
    </row>
    <row r="358" spans="2:116" ht="20.25" hidden="1" customHeight="1">
      <c r="B358" s="458"/>
      <c r="C358" s="459"/>
      <c r="D358" s="459"/>
      <c r="E358" s="459"/>
      <c r="F358" s="459"/>
      <c r="G358" s="459"/>
      <c r="H358" s="459"/>
      <c r="I358" s="459"/>
      <c r="J358" s="459"/>
      <c r="K358" s="459"/>
      <c r="L358" s="459"/>
      <c r="M358" s="465"/>
      <c r="N358" s="499"/>
      <c r="O358" s="500"/>
      <c r="P358" s="501"/>
      <c r="S358" s="505"/>
      <c r="T358" s="506"/>
      <c r="U358" s="506"/>
      <c r="V358" s="506"/>
      <c r="W358" s="506"/>
      <c r="X358" s="507"/>
      <c r="Y358" s="505"/>
      <c r="Z358" s="506"/>
      <c r="AA358" s="506"/>
      <c r="AB358" s="506"/>
      <c r="AC358" s="506"/>
      <c r="AD358" s="507"/>
      <c r="AE358" s="505"/>
      <c r="AF358" s="506"/>
      <c r="AG358" s="506"/>
      <c r="AH358" s="506"/>
      <c r="AI358" s="506"/>
      <c r="AJ358" s="507"/>
      <c r="AK358" s="505"/>
      <c r="AL358" s="506"/>
      <c r="AM358" s="506"/>
      <c r="AN358" s="506"/>
      <c r="AO358" s="506"/>
      <c r="AP358" s="507"/>
      <c r="AS358" s="458"/>
      <c r="AT358" s="459"/>
      <c r="AU358" s="459"/>
      <c r="AV358" s="459"/>
      <c r="AW358" s="459"/>
      <c r="AX358" s="459"/>
      <c r="AY358" s="460"/>
      <c r="AZ358" s="464"/>
      <c r="BA358" s="459"/>
      <c r="BB358" s="459"/>
      <c r="BC358" s="459"/>
      <c r="BD358" s="459"/>
      <c r="BE358" s="459"/>
      <c r="BF358" s="465"/>
      <c r="BG358" s="187"/>
      <c r="BH358" s="221">
        <f>IFERROR(VLOOKUP(【⑤選手強化】事業!AY48,宿泊費基準額!_xlnm.Print_Area,2,FALSE),0)</f>
        <v>0</v>
      </c>
      <c r="BI358" s="222" t="str">
        <f>IFERROR(VLOOKUP(BG358,宿泊手当!$A$1:$B$4,2,FALSE),"食事の有無を選択")</f>
        <v>食事の有無を選択</v>
      </c>
      <c r="BJ358" s="223"/>
      <c r="BK358" s="223"/>
      <c r="BL358" s="490">
        <f>IFERROR(BH358+BI358,0)</f>
        <v>0</v>
      </c>
      <c r="BM358" s="491"/>
      <c r="BN358" s="188" t="s">
        <v>4</v>
      </c>
      <c r="BO358" s="458"/>
      <c r="BP358" s="459"/>
      <c r="BQ358" s="459"/>
      <c r="BR358" s="459"/>
      <c r="BS358" s="459"/>
      <c r="BT358" s="459"/>
      <c r="BU358" s="465"/>
      <c r="BV358" s="458"/>
      <c r="BW358" s="459"/>
      <c r="BX358" s="459"/>
      <c r="BY358" s="459"/>
      <c r="BZ358" s="459"/>
      <c r="CA358" s="459"/>
      <c r="CB358" s="465"/>
      <c r="CC358" s="458"/>
      <c r="CD358" s="459"/>
      <c r="CE358" s="459"/>
      <c r="CF358" s="459"/>
      <c r="CG358" s="459"/>
      <c r="CH358" s="459"/>
      <c r="CI358" s="465"/>
      <c r="CJ358" s="458"/>
      <c r="CK358" s="459"/>
      <c r="CL358" s="459"/>
      <c r="CM358" s="459"/>
      <c r="CN358" s="459"/>
      <c r="CO358" s="459"/>
      <c r="CP358" s="465"/>
      <c r="CQ358" s="458"/>
      <c r="CR358" s="459"/>
      <c r="CS358" s="459"/>
      <c r="CT358" s="459"/>
      <c r="CU358" s="459"/>
      <c r="CV358" s="459"/>
      <c r="CW358" s="465"/>
      <c r="CX358" s="458"/>
      <c r="CY358" s="459"/>
      <c r="CZ358" s="459"/>
      <c r="DA358" s="459"/>
      <c r="DB358" s="459"/>
      <c r="DC358" s="459"/>
      <c r="DD358" s="465"/>
      <c r="DE358" s="482"/>
      <c r="DF358" s="483"/>
      <c r="DG358" s="483"/>
      <c r="DH358" s="483"/>
      <c r="DI358" s="483"/>
      <c r="DJ358" s="483"/>
      <c r="DK358" s="173"/>
      <c r="DL358" s="456"/>
    </row>
    <row r="359" spans="2:116" ht="20.25" hidden="1" customHeight="1">
      <c r="B359" s="458"/>
      <c r="C359" s="459"/>
      <c r="D359" s="459"/>
      <c r="E359" s="459"/>
      <c r="F359" s="459"/>
      <c r="G359" s="459"/>
      <c r="H359" s="459"/>
      <c r="I359" s="459"/>
      <c r="J359" s="459"/>
      <c r="K359" s="459"/>
      <c r="L359" s="459"/>
      <c r="M359" s="465"/>
      <c r="N359" s="499"/>
      <c r="O359" s="500"/>
      <c r="P359" s="501"/>
      <c r="S359" s="505"/>
      <c r="T359" s="506"/>
      <c r="U359" s="506"/>
      <c r="V359" s="506"/>
      <c r="W359" s="506"/>
      <c r="X359" s="507"/>
      <c r="Y359" s="505"/>
      <c r="Z359" s="506"/>
      <c r="AA359" s="506"/>
      <c r="AB359" s="506"/>
      <c r="AC359" s="506"/>
      <c r="AD359" s="507"/>
      <c r="AE359" s="505"/>
      <c r="AF359" s="506"/>
      <c r="AG359" s="506"/>
      <c r="AH359" s="506"/>
      <c r="AI359" s="506"/>
      <c r="AJ359" s="507"/>
      <c r="AK359" s="505"/>
      <c r="AL359" s="506"/>
      <c r="AM359" s="506"/>
      <c r="AN359" s="506"/>
      <c r="AO359" s="506"/>
      <c r="AP359" s="507"/>
      <c r="AS359" s="458"/>
      <c r="AT359" s="459"/>
      <c r="AU359" s="459"/>
      <c r="AV359" s="459"/>
      <c r="AW359" s="459"/>
      <c r="AX359" s="459"/>
      <c r="AY359" s="460"/>
      <c r="AZ359" s="464"/>
      <c r="BA359" s="459"/>
      <c r="BB359" s="459"/>
      <c r="BC359" s="459"/>
      <c r="BD359" s="459"/>
      <c r="BE359" s="459"/>
      <c r="BF359" s="465"/>
      <c r="BG359" s="187"/>
      <c r="BH359" s="221">
        <f>$BH$358</f>
        <v>0</v>
      </c>
      <c r="BI359" s="222" t="str">
        <f>IFERROR(VLOOKUP(BG359,宿泊手当!$A$1:$B$4,2,FALSE),"食事の有無を選択")</f>
        <v>食事の有無を選択</v>
      </c>
      <c r="BJ359" s="223"/>
      <c r="BK359" s="223"/>
      <c r="BL359" s="490">
        <f>IFERROR(BH359+BI359,0)</f>
        <v>0</v>
      </c>
      <c r="BM359" s="491"/>
      <c r="BN359" s="188" t="s">
        <v>4</v>
      </c>
      <c r="BO359" s="458"/>
      <c r="BP359" s="459"/>
      <c r="BQ359" s="459"/>
      <c r="BR359" s="459"/>
      <c r="BS359" s="459"/>
      <c r="BT359" s="459"/>
      <c r="BU359" s="465"/>
      <c r="BV359" s="458"/>
      <c r="BW359" s="459"/>
      <c r="BX359" s="459"/>
      <c r="BY359" s="459"/>
      <c r="BZ359" s="459"/>
      <c r="CA359" s="459"/>
      <c r="CB359" s="465"/>
      <c r="CC359" s="458"/>
      <c r="CD359" s="459"/>
      <c r="CE359" s="459"/>
      <c r="CF359" s="459"/>
      <c r="CG359" s="459"/>
      <c r="CH359" s="459"/>
      <c r="CI359" s="465"/>
      <c r="CJ359" s="458"/>
      <c r="CK359" s="459"/>
      <c r="CL359" s="459"/>
      <c r="CM359" s="459"/>
      <c r="CN359" s="459"/>
      <c r="CO359" s="459"/>
      <c r="CP359" s="465"/>
      <c r="CQ359" s="458"/>
      <c r="CR359" s="459"/>
      <c r="CS359" s="459"/>
      <c r="CT359" s="459"/>
      <c r="CU359" s="459"/>
      <c r="CV359" s="459"/>
      <c r="CW359" s="465"/>
      <c r="CX359" s="458"/>
      <c r="CY359" s="459"/>
      <c r="CZ359" s="459"/>
      <c r="DA359" s="459"/>
      <c r="DB359" s="459"/>
      <c r="DC359" s="459"/>
      <c r="DD359" s="465"/>
      <c r="DE359" s="482"/>
      <c r="DF359" s="483"/>
      <c r="DG359" s="483"/>
      <c r="DH359" s="483"/>
      <c r="DI359" s="483"/>
      <c r="DJ359" s="483"/>
      <c r="DK359" s="173"/>
      <c r="DL359" s="456"/>
    </row>
    <row r="360" spans="2:116" ht="20.25" hidden="1" customHeight="1">
      <c r="B360" s="458"/>
      <c r="C360" s="459"/>
      <c r="D360" s="459"/>
      <c r="E360" s="459"/>
      <c r="F360" s="459"/>
      <c r="G360" s="459"/>
      <c r="H360" s="459"/>
      <c r="I360" s="459"/>
      <c r="J360" s="459"/>
      <c r="K360" s="459"/>
      <c r="L360" s="459"/>
      <c r="M360" s="465"/>
      <c r="N360" s="499"/>
      <c r="O360" s="500"/>
      <c r="P360" s="501"/>
      <c r="S360" s="505"/>
      <c r="T360" s="506"/>
      <c r="U360" s="506"/>
      <c r="V360" s="506"/>
      <c r="W360" s="506"/>
      <c r="X360" s="507"/>
      <c r="Y360" s="505"/>
      <c r="Z360" s="506"/>
      <c r="AA360" s="506"/>
      <c r="AB360" s="506"/>
      <c r="AC360" s="506"/>
      <c r="AD360" s="507"/>
      <c r="AE360" s="505"/>
      <c r="AF360" s="506"/>
      <c r="AG360" s="506"/>
      <c r="AH360" s="506"/>
      <c r="AI360" s="506"/>
      <c r="AJ360" s="507"/>
      <c r="AK360" s="505"/>
      <c r="AL360" s="506"/>
      <c r="AM360" s="506"/>
      <c r="AN360" s="506"/>
      <c r="AO360" s="506"/>
      <c r="AP360" s="507"/>
      <c r="AS360" s="458"/>
      <c r="AT360" s="459"/>
      <c r="AU360" s="459"/>
      <c r="AV360" s="459"/>
      <c r="AW360" s="459"/>
      <c r="AX360" s="459"/>
      <c r="AY360" s="460"/>
      <c r="AZ360" s="464"/>
      <c r="BA360" s="459"/>
      <c r="BB360" s="459"/>
      <c r="BC360" s="459"/>
      <c r="BD360" s="459"/>
      <c r="BE360" s="459"/>
      <c r="BF360" s="465"/>
      <c r="BG360" s="187"/>
      <c r="BH360" s="221">
        <f t="shared" ref="BH360:BH361" si="39">$BH$358</f>
        <v>0</v>
      </c>
      <c r="BI360" s="222" t="str">
        <f>IFERROR(VLOOKUP(BG360,宿泊手当!$A$1:$B$4,2,FALSE),"食事の有無を選択")</f>
        <v>食事の有無を選択</v>
      </c>
      <c r="BJ360" s="223"/>
      <c r="BK360" s="223"/>
      <c r="BL360" s="490">
        <f>IFERROR(BH360+BI360,0)</f>
        <v>0</v>
      </c>
      <c r="BM360" s="491"/>
      <c r="BN360" s="188" t="s">
        <v>4</v>
      </c>
      <c r="BO360" s="458"/>
      <c r="BP360" s="459"/>
      <c r="BQ360" s="459"/>
      <c r="BR360" s="459"/>
      <c r="BS360" s="459"/>
      <c r="BT360" s="459"/>
      <c r="BU360" s="465"/>
      <c r="BV360" s="458"/>
      <c r="BW360" s="459"/>
      <c r="BX360" s="459"/>
      <c r="BY360" s="459"/>
      <c r="BZ360" s="459"/>
      <c r="CA360" s="459"/>
      <c r="CB360" s="465"/>
      <c r="CC360" s="458"/>
      <c r="CD360" s="459"/>
      <c r="CE360" s="459"/>
      <c r="CF360" s="459"/>
      <c r="CG360" s="459"/>
      <c r="CH360" s="459"/>
      <c r="CI360" s="465"/>
      <c r="CJ360" s="458"/>
      <c r="CK360" s="459"/>
      <c r="CL360" s="459"/>
      <c r="CM360" s="459"/>
      <c r="CN360" s="459"/>
      <c r="CO360" s="459"/>
      <c r="CP360" s="465"/>
      <c r="CQ360" s="458"/>
      <c r="CR360" s="459"/>
      <c r="CS360" s="459"/>
      <c r="CT360" s="459"/>
      <c r="CU360" s="459"/>
      <c r="CV360" s="459"/>
      <c r="CW360" s="465"/>
      <c r="CX360" s="458"/>
      <c r="CY360" s="459"/>
      <c r="CZ360" s="459"/>
      <c r="DA360" s="459"/>
      <c r="DB360" s="459"/>
      <c r="DC360" s="459"/>
      <c r="DD360" s="465"/>
      <c r="DE360" s="482"/>
      <c r="DF360" s="483"/>
      <c r="DG360" s="483"/>
      <c r="DH360" s="483"/>
      <c r="DI360" s="483"/>
      <c r="DJ360" s="483"/>
      <c r="DK360" s="173"/>
      <c r="DL360" s="456"/>
    </row>
    <row r="361" spans="2:116" ht="20.25" hidden="1" customHeight="1">
      <c r="B361" s="458"/>
      <c r="C361" s="459"/>
      <c r="D361" s="459"/>
      <c r="E361" s="459"/>
      <c r="F361" s="459"/>
      <c r="G361" s="459"/>
      <c r="H361" s="459"/>
      <c r="I361" s="459"/>
      <c r="J361" s="459"/>
      <c r="K361" s="459"/>
      <c r="L361" s="459"/>
      <c r="M361" s="465"/>
      <c r="N361" s="499"/>
      <c r="O361" s="500"/>
      <c r="P361" s="501"/>
      <c r="S361" s="505"/>
      <c r="T361" s="506"/>
      <c r="U361" s="506"/>
      <c r="V361" s="506"/>
      <c r="W361" s="506"/>
      <c r="X361" s="507"/>
      <c r="Y361" s="505"/>
      <c r="Z361" s="506"/>
      <c r="AA361" s="506"/>
      <c r="AB361" s="506"/>
      <c r="AC361" s="506"/>
      <c r="AD361" s="507"/>
      <c r="AE361" s="505"/>
      <c r="AF361" s="506"/>
      <c r="AG361" s="506"/>
      <c r="AH361" s="506"/>
      <c r="AI361" s="506"/>
      <c r="AJ361" s="507"/>
      <c r="AK361" s="505"/>
      <c r="AL361" s="506"/>
      <c r="AM361" s="506"/>
      <c r="AN361" s="506"/>
      <c r="AO361" s="506"/>
      <c r="AP361" s="507"/>
      <c r="AS361" s="458"/>
      <c r="AT361" s="459"/>
      <c r="AU361" s="459"/>
      <c r="AV361" s="459"/>
      <c r="AW361" s="459"/>
      <c r="AX361" s="459"/>
      <c r="AY361" s="460"/>
      <c r="AZ361" s="464"/>
      <c r="BA361" s="459"/>
      <c r="BB361" s="459"/>
      <c r="BC361" s="459"/>
      <c r="BD361" s="459"/>
      <c r="BE361" s="459"/>
      <c r="BF361" s="465"/>
      <c r="BG361" s="187"/>
      <c r="BH361" s="221">
        <f t="shared" si="39"/>
        <v>0</v>
      </c>
      <c r="BI361" s="222" t="str">
        <f>IFERROR(VLOOKUP(BG361,宿泊手当!$A$1:$B$4,2,FALSE),"食事の有無を選択")</f>
        <v>食事の有無を選択</v>
      </c>
      <c r="BJ361" s="223"/>
      <c r="BK361" s="223"/>
      <c r="BL361" s="490">
        <f>IFERROR(BH361+BI361,0)</f>
        <v>0</v>
      </c>
      <c r="BM361" s="491"/>
      <c r="BN361" s="188" t="s">
        <v>4</v>
      </c>
      <c r="BO361" s="458"/>
      <c r="BP361" s="459"/>
      <c r="BQ361" s="459"/>
      <c r="BR361" s="459"/>
      <c r="BS361" s="459"/>
      <c r="BT361" s="459"/>
      <c r="BU361" s="465"/>
      <c r="BV361" s="458"/>
      <c r="BW361" s="459"/>
      <c r="BX361" s="459"/>
      <c r="BY361" s="459"/>
      <c r="BZ361" s="459"/>
      <c r="CA361" s="459"/>
      <c r="CB361" s="465"/>
      <c r="CC361" s="458"/>
      <c r="CD361" s="459"/>
      <c r="CE361" s="459"/>
      <c r="CF361" s="459"/>
      <c r="CG361" s="459"/>
      <c r="CH361" s="459"/>
      <c r="CI361" s="465"/>
      <c r="CJ361" s="458"/>
      <c r="CK361" s="459"/>
      <c r="CL361" s="459"/>
      <c r="CM361" s="459"/>
      <c r="CN361" s="459"/>
      <c r="CO361" s="459"/>
      <c r="CP361" s="465"/>
      <c r="CQ361" s="458"/>
      <c r="CR361" s="459"/>
      <c r="CS361" s="459"/>
      <c r="CT361" s="459"/>
      <c r="CU361" s="459"/>
      <c r="CV361" s="459"/>
      <c r="CW361" s="465"/>
      <c r="CX361" s="458"/>
      <c r="CY361" s="459"/>
      <c r="CZ361" s="459"/>
      <c r="DA361" s="459"/>
      <c r="DB361" s="459"/>
      <c r="DC361" s="459"/>
      <c r="DD361" s="465"/>
      <c r="DE361" s="482"/>
      <c r="DF361" s="483"/>
      <c r="DG361" s="483"/>
      <c r="DH361" s="483"/>
      <c r="DI361" s="483"/>
      <c r="DJ361" s="483"/>
      <c r="DK361" s="173"/>
      <c r="DL361" s="456"/>
    </row>
    <row r="362" spans="2:116" ht="15" hidden="1" customHeight="1">
      <c r="B362" s="458"/>
      <c r="C362" s="459"/>
      <c r="D362" s="459"/>
      <c r="E362" s="459"/>
      <c r="F362" s="459"/>
      <c r="G362" s="459"/>
      <c r="H362" s="459"/>
      <c r="I362" s="459"/>
      <c r="J362" s="459"/>
      <c r="K362" s="459"/>
      <c r="L362" s="459"/>
      <c r="M362" s="465"/>
      <c r="N362" s="499"/>
      <c r="O362" s="500"/>
      <c r="P362" s="501"/>
      <c r="S362" s="505"/>
      <c r="T362" s="506"/>
      <c r="U362" s="506"/>
      <c r="V362" s="506"/>
      <c r="W362" s="506"/>
      <c r="X362" s="507"/>
      <c r="Y362" s="505"/>
      <c r="Z362" s="506"/>
      <c r="AA362" s="506"/>
      <c r="AB362" s="506"/>
      <c r="AC362" s="506"/>
      <c r="AD362" s="507"/>
      <c r="AE362" s="505"/>
      <c r="AF362" s="506"/>
      <c r="AG362" s="506"/>
      <c r="AH362" s="506"/>
      <c r="AI362" s="506"/>
      <c r="AJ362" s="507"/>
      <c r="AK362" s="505"/>
      <c r="AL362" s="506"/>
      <c r="AM362" s="506"/>
      <c r="AN362" s="506"/>
      <c r="AO362" s="506"/>
      <c r="AP362" s="507"/>
      <c r="AS362" s="458"/>
      <c r="AT362" s="459"/>
      <c r="AU362" s="459"/>
      <c r="AV362" s="459"/>
      <c r="AW362" s="459"/>
      <c r="AX362" s="459"/>
      <c r="AY362" s="460"/>
      <c r="AZ362" s="464"/>
      <c r="BA362" s="459"/>
      <c r="BB362" s="459"/>
      <c r="BC362" s="459"/>
      <c r="BD362" s="459"/>
      <c r="BE362" s="459"/>
      <c r="BF362" s="465"/>
      <c r="BG362" s="492" t="s">
        <v>202</v>
      </c>
      <c r="BH362" s="492"/>
      <c r="BI362" s="492"/>
      <c r="BJ362" s="492"/>
      <c r="BK362" s="492"/>
      <c r="BL362" s="492"/>
      <c r="BM362" s="492"/>
      <c r="BN362" s="492"/>
      <c r="BO362" s="458"/>
      <c r="BP362" s="459"/>
      <c r="BQ362" s="459"/>
      <c r="BR362" s="459"/>
      <c r="BS362" s="459"/>
      <c r="BT362" s="459"/>
      <c r="BU362" s="465"/>
      <c r="BV362" s="458"/>
      <c r="BW362" s="459"/>
      <c r="BX362" s="459"/>
      <c r="BY362" s="459"/>
      <c r="BZ362" s="459"/>
      <c r="CA362" s="459"/>
      <c r="CB362" s="465"/>
      <c r="CC362" s="458"/>
      <c r="CD362" s="459"/>
      <c r="CE362" s="459"/>
      <c r="CF362" s="459"/>
      <c r="CG362" s="459"/>
      <c r="CH362" s="459"/>
      <c r="CI362" s="465"/>
      <c r="CJ362" s="458"/>
      <c r="CK362" s="459"/>
      <c r="CL362" s="459"/>
      <c r="CM362" s="459"/>
      <c r="CN362" s="459"/>
      <c r="CO362" s="459"/>
      <c r="CP362" s="465"/>
      <c r="CQ362" s="458"/>
      <c r="CR362" s="459"/>
      <c r="CS362" s="459"/>
      <c r="CT362" s="459"/>
      <c r="CU362" s="459"/>
      <c r="CV362" s="459"/>
      <c r="CW362" s="465"/>
      <c r="CX362" s="458"/>
      <c r="CY362" s="459"/>
      <c r="CZ362" s="459"/>
      <c r="DA362" s="459"/>
      <c r="DB362" s="459"/>
      <c r="DC362" s="459"/>
      <c r="DD362" s="465"/>
      <c r="DE362" s="482"/>
      <c r="DF362" s="483"/>
      <c r="DG362" s="483"/>
      <c r="DH362" s="483"/>
      <c r="DI362" s="483"/>
      <c r="DJ362" s="483"/>
      <c r="DK362" s="173"/>
      <c r="DL362" s="456"/>
    </row>
    <row r="363" spans="2:116" ht="20.25" hidden="1" customHeight="1">
      <c r="B363" s="458"/>
      <c r="C363" s="459"/>
      <c r="D363" s="459"/>
      <c r="E363" s="459"/>
      <c r="F363" s="459"/>
      <c r="G363" s="459"/>
      <c r="H363" s="459"/>
      <c r="I363" s="459"/>
      <c r="J363" s="459"/>
      <c r="K363" s="459"/>
      <c r="L363" s="459"/>
      <c r="M363" s="465"/>
      <c r="N363" s="499"/>
      <c r="O363" s="500"/>
      <c r="P363" s="501"/>
      <c r="S363" s="505"/>
      <c r="T363" s="506"/>
      <c r="U363" s="506"/>
      <c r="V363" s="506"/>
      <c r="W363" s="506"/>
      <c r="X363" s="507"/>
      <c r="Y363" s="505"/>
      <c r="Z363" s="506"/>
      <c r="AA363" s="506"/>
      <c r="AB363" s="506"/>
      <c r="AC363" s="506"/>
      <c r="AD363" s="507"/>
      <c r="AE363" s="505"/>
      <c r="AF363" s="506"/>
      <c r="AG363" s="506"/>
      <c r="AH363" s="506"/>
      <c r="AI363" s="506"/>
      <c r="AJ363" s="507"/>
      <c r="AK363" s="505"/>
      <c r="AL363" s="506"/>
      <c r="AM363" s="506"/>
      <c r="AN363" s="506"/>
      <c r="AO363" s="506"/>
      <c r="AP363" s="507"/>
      <c r="AS363" s="458"/>
      <c r="AT363" s="459"/>
      <c r="AU363" s="459"/>
      <c r="AV363" s="459"/>
      <c r="AW363" s="459"/>
      <c r="AX363" s="459"/>
      <c r="AY363" s="460"/>
      <c r="AZ363" s="464"/>
      <c r="BA363" s="459"/>
      <c r="BB363" s="459"/>
      <c r="BC363" s="459"/>
      <c r="BD363" s="459"/>
      <c r="BE363" s="459"/>
      <c r="BF363" s="465"/>
      <c r="BG363" s="189"/>
      <c r="BH363" s="190"/>
      <c r="BI363" s="191" t="str">
        <f>IFERROR(VLOOKUP(BG363,宿泊手当!$A$1:$B$4,2,FALSE),"食事の有無を選択")</f>
        <v>食事の有無を選択</v>
      </c>
      <c r="BJ363" s="189"/>
      <c r="BK363" s="192"/>
      <c r="BL363" s="488">
        <f>IFERROR((BH363+BI363)*BJ363*BK363,0)</f>
        <v>0</v>
      </c>
      <c r="BM363" s="489"/>
      <c r="BN363" s="193" t="s">
        <v>4</v>
      </c>
      <c r="BO363" s="458"/>
      <c r="BP363" s="459"/>
      <c r="BQ363" s="459"/>
      <c r="BR363" s="459"/>
      <c r="BS363" s="459"/>
      <c r="BT363" s="459"/>
      <c r="BU363" s="465"/>
      <c r="BV363" s="458"/>
      <c r="BW363" s="459"/>
      <c r="BX363" s="459"/>
      <c r="BY363" s="459"/>
      <c r="BZ363" s="459"/>
      <c r="CA363" s="459"/>
      <c r="CB363" s="465"/>
      <c r="CC363" s="458"/>
      <c r="CD363" s="459"/>
      <c r="CE363" s="459"/>
      <c r="CF363" s="459"/>
      <c r="CG363" s="459"/>
      <c r="CH363" s="459"/>
      <c r="CI363" s="465"/>
      <c r="CJ363" s="458"/>
      <c r="CK363" s="459"/>
      <c r="CL363" s="459"/>
      <c r="CM363" s="459"/>
      <c r="CN363" s="459"/>
      <c r="CO363" s="459"/>
      <c r="CP363" s="465"/>
      <c r="CQ363" s="458"/>
      <c r="CR363" s="459"/>
      <c r="CS363" s="459"/>
      <c r="CT363" s="459"/>
      <c r="CU363" s="459"/>
      <c r="CV363" s="459"/>
      <c r="CW363" s="465"/>
      <c r="CX363" s="458"/>
      <c r="CY363" s="459"/>
      <c r="CZ363" s="459"/>
      <c r="DA363" s="459"/>
      <c r="DB363" s="459"/>
      <c r="DC363" s="459"/>
      <c r="DD363" s="465"/>
      <c r="DE363" s="482"/>
      <c r="DF363" s="483"/>
      <c r="DG363" s="483"/>
      <c r="DH363" s="483"/>
      <c r="DI363" s="483"/>
      <c r="DJ363" s="483"/>
      <c r="DK363" s="173"/>
      <c r="DL363" s="456"/>
    </row>
    <row r="364" spans="2:116" ht="20.25" hidden="1" customHeight="1">
      <c r="B364" s="458"/>
      <c r="C364" s="459"/>
      <c r="D364" s="459"/>
      <c r="E364" s="459"/>
      <c r="F364" s="459"/>
      <c r="G364" s="459"/>
      <c r="H364" s="459"/>
      <c r="I364" s="459"/>
      <c r="J364" s="459"/>
      <c r="K364" s="459"/>
      <c r="L364" s="459"/>
      <c r="M364" s="465"/>
      <c r="N364" s="499"/>
      <c r="O364" s="500"/>
      <c r="P364" s="501"/>
      <c r="S364" s="505"/>
      <c r="T364" s="506"/>
      <c r="U364" s="506"/>
      <c r="V364" s="506"/>
      <c r="W364" s="506"/>
      <c r="X364" s="507"/>
      <c r="Y364" s="505"/>
      <c r="Z364" s="506"/>
      <c r="AA364" s="506"/>
      <c r="AB364" s="506"/>
      <c r="AC364" s="506"/>
      <c r="AD364" s="507"/>
      <c r="AE364" s="505"/>
      <c r="AF364" s="506"/>
      <c r="AG364" s="506"/>
      <c r="AH364" s="506"/>
      <c r="AI364" s="506"/>
      <c r="AJ364" s="507"/>
      <c r="AK364" s="505"/>
      <c r="AL364" s="506"/>
      <c r="AM364" s="506"/>
      <c r="AN364" s="506"/>
      <c r="AO364" s="506"/>
      <c r="AP364" s="507"/>
      <c r="AS364" s="458"/>
      <c r="AT364" s="459"/>
      <c r="AU364" s="459"/>
      <c r="AV364" s="459"/>
      <c r="AW364" s="459"/>
      <c r="AX364" s="459"/>
      <c r="AY364" s="460"/>
      <c r="AZ364" s="464"/>
      <c r="BA364" s="459"/>
      <c r="BB364" s="459"/>
      <c r="BC364" s="459"/>
      <c r="BD364" s="459"/>
      <c r="BE364" s="459"/>
      <c r="BF364" s="465"/>
      <c r="BG364" s="189"/>
      <c r="BH364" s="190"/>
      <c r="BI364" s="191" t="str">
        <f>IFERROR(VLOOKUP(BG364,宿泊手当!$A$1:$B$4,2,FALSE),"食事の有無を選択")</f>
        <v>食事の有無を選択</v>
      </c>
      <c r="BJ364" s="189"/>
      <c r="BK364" s="192"/>
      <c r="BL364" s="488">
        <f t="shared" ref="BL364:BL368" si="40">IFERROR((BH364+BI364)*BJ364*BK364,0)</f>
        <v>0</v>
      </c>
      <c r="BM364" s="489"/>
      <c r="BN364" s="193" t="s">
        <v>4</v>
      </c>
      <c r="BO364" s="458"/>
      <c r="BP364" s="459"/>
      <c r="BQ364" s="459"/>
      <c r="BR364" s="459"/>
      <c r="BS364" s="459"/>
      <c r="BT364" s="459"/>
      <c r="BU364" s="465"/>
      <c r="BV364" s="458"/>
      <c r="BW364" s="459"/>
      <c r="BX364" s="459"/>
      <c r="BY364" s="459"/>
      <c r="BZ364" s="459"/>
      <c r="CA364" s="459"/>
      <c r="CB364" s="465"/>
      <c r="CC364" s="458"/>
      <c r="CD364" s="459"/>
      <c r="CE364" s="459"/>
      <c r="CF364" s="459"/>
      <c r="CG364" s="459"/>
      <c r="CH364" s="459"/>
      <c r="CI364" s="465"/>
      <c r="CJ364" s="458"/>
      <c r="CK364" s="459"/>
      <c r="CL364" s="459"/>
      <c r="CM364" s="459"/>
      <c r="CN364" s="459"/>
      <c r="CO364" s="459"/>
      <c r="CP364" s="465"/>
      <c r="CQ364" s="458"/>
      <c r="CR364" s="459"/>
      <c r="CS364" s="459"/>
      <c r="CT364" s="459"/>
      <c r="CU364" s="459"/>
      <c r="CV364" s="459"/>
      <c r="CW364" s="465"/>
      <c r="CX364" s="458"/>
      <c r="CY364" s="459"/>
      <c r="CZ364" s="459"/>
      <c r="DA364" s="459"/>
      <c r="DB364" s="459"/>
      <c r="DC364" s="459"/>
      <c r="DD364" s="465"/>
      <c r="DE364" s="482"/>
      <c r="DF364" s="483"/>
      <c r="DG364" s="483"/>
      <c r="DH364" s="483"/>
      <c r="DI364" s="483"/>
      <c r="DJ364" s="483"/>
      <c r="DK364" s="173"/>
      <c r="DL364" s="456"/>
    </row>
    <row r="365" spans="2:116" ht="20.25" hidden="1" customHeight="1">
      <c r="B365" s="458"/>
      <c r="C365" s="459"/>
      <c r="D365" s="459"/>
      <c r="E365" s="459"/>
      <c r="F365" s="459"/>
      <c r="G365" s="459"/>
      <c r="H365" s="459"/>
      <c r="I365" s="459"/>
      <c r="J365" s="459"/>
      <c r="K365" s="459"/>
      <c r="L365" s="459"/>
      <c r="M365" s="465"/>
      <c r="N365" s="499"/>
      <c r="O365" s="500"/>
      <c r="P365" s="501"/>
      <c r="S365" s="505"/>
      <c r="T365" s="506"/>
      <c r="U365" s="506"/>
      <c r="V365" s="506"/>
      <c r="W365" s="506"/>
      <c r="X365" s="507"/>
      <c r="Y365" s="505"/>
      <c r="Z365" s="506"/>
      <c r="AA365" s="506"/>
      <c r="AB365" s="506"/>
      <c r="AC365" s="506"/>
      <c r="AD365" s="507"/>
      <c r="AE365" s="505"/>
      <c r="AF365" s="506"/>
      <c r="AG365" s="506"/>
      <c r="AH365" s="506"/>
      <c r="AI365" s="506"/>
      <c r="AJ365" s="507"/>
      <c r="AK365" s="505"/>
      <c r="AL365" s="506"/>
      <c r="AM365" s="506"/>
      <c r="AN365" s="506"/>
      <c r="AO365" s="506"/>
      <c r="AP365" s="507"/>
      <c r="AS365" s="458"/>
      <c r="AT365" s="459"/>
      <c r="AU365" s="459"/>
      <c r="AV365" s="459"/>
      <c r="AW365" s="459"/>
      <c r="AX365" s="459"/>
      <c r="AY365" s="460"/>
      <c r="AZ365" s="464"/>
      <c r="BA365" s="459"/>
      <c r="BB365" s="459"/>
      <c r="BC365" s="459"/>
      <c r="BD365" s="459"/>
      <c r="BE365" s="459"/>
      <c r="BF365" s="465"/>
      <c r="BG365" s="189"/>
      <c r="BH365" s="190"/>
      <c r="BI365" s="191" t="str">
        <f>IFERROR(VLOOKUP(BG365,宿泊手当!$A$1:$B$4,2,FALSE),"食事の有無を選択")</f>
        <v>食事の有無を選択</v>
      </c>
      <c r="BJ365" s="189"/>
      <c r="BK365" s="192"/>
      <c r="BL365" s="488">
        <f t="shared" si="40"/>
        <v>0</v>
      </c>
      <c r="BM365" s="489"/>
      <c r="BN365" s="193" t="s">
        <v>4</v>
      </c>
      <c r="BO365" s="458"/>
      <c r="BP365" s="459"/>
      <c r="BQ365" s="459"/>
      <c r="BR365" s="459"/>
      <c r="BS365" s="459"/>
      <c r="BT365" s="459"/>
      <c r="BU365" s="465"/>
      <c r="BV365" s="458"/>
      <c r="BW365" s="459"/>
      <c r="BX365" s="459"/>
      <c r="BY365" s="459"/>
      <c r="BZ365" s="459"/>
      <c r="CA365" s="459"/>
      <c r="CB365" s="465"/>
      <c r="CC365" s="458"/>
      <c r="CD365" s="459"/>
      <c r="CE365" s="459"/>
      <c r="CF365" s="459"/>
      <c r="CG365" s="459"/>
      <c r="CH365" s="459"/>
      <c r="CI365" s="465"/>
      <c r="CJ365" s="458"/>
      <c r="CK365" s="459"/>
      <c r="CL365" s="459"/>
      <c r="CM365" s="459"/>
      <c r="CN365" s="459"/>
      <c r="CO365" s="459"/>
      <c r="CP365" s="465"/>
      <c r="CQ365" s="458"/>
      <c r="CR365" s="459"/>
      <c r="CS365" s="459"/>
      <c r="CT365" s="459"/>
      <c r="CU365" s="459"/>
      <c r="CV365" s="459"/>
      <c r="CW365" s="465"/>
      <c r="CX365" s="458"/>
      <c r="CY365" s="459"/>
      <c r="CZ365" s="459"/>
      <c r="DA365" s="459"/>
      <c r="DB365" s="459"/>
      <c r="DC365" s="459"/>
      <c r="DD365" s="465"/>
      <c r="DE365" s="482"/>
      <c r="DF365" s="483"/>
      <c r="DG365" s="483"/>
      <c r="DH365" s="483"/>
      <c r="DI365" s="483"/>
      <c r="DJ365" s="483"/>
      <c r="DK365" s="173"/>
      <c r="DL365" s="456"/>
    </row>
    <row r="366" spans="2:116" ht="20.25" hidden="1" customHeight="1">
      <c r="B366" s="458"/>
      <c r="C366" s="459"/>
      <c r="D366" s="459"/>
      <c r="E366" s="459"/>
      <c r="F366" s="459"/>
      <c r="G366" s="459"/>
      <c r="H366" s="459"/>
      <c r="I366" s="459"/>
      <c r="J366" s="459"/>
      <c r="K366" s="459"/>
      <c r="L366" s="459"/>
      <c r="M366" s="465"/>
      <c r="N366" s="499"/>
      <c r="O366" s="500"/>
      <c r="P366" s="501"/>
      <c r="S366" s="505"/>
      <c r="T366" s="506"/>
      <c r="U366" s="506"/>
      <c r="V366" s="506"/>
      <c r="W366" s="506"/>
      <c r="X366" s="507"/>
      <c r="Y366" s="505"/>
      <c r="Z366" s="506"/>
      <c r="AA366" s="506"/>
      <c r="AB366" s="506"/>
      <c r="AC366" s="506"/>
      <c r="AD366" s="507"/>
      <c r="AE366" s="505"/>
      <c r="AF366" s="506"/>
      <c r="AG366" s="506"/>
      <c r="AH366" s="506"/>
      <c r="AI366" s="506"/>
      <c r="AJ366" s="507"/>
      <c r="AK366" s="505"/>
      <c r="AL366" s="506"/>
      <c r="AM366" s="506"/>
      <c r="AN366" s="506"/>
      <c r="AO366" s="506"/>
      <c r="AP366" s="507"/>
      <c r="AS366" s="458"/>
      <c r="AT366" s="459"/>
      <c r="AU366" s="459"/>
      <c r="AV366" s="459"/>
      <c r="AW366" s="459"/>
      <c r="AX366" s="459"/>
      <c r="AY366" s="460"/>
      <c r="AZ366" s="464"/>
      <c r="BA366" s="459"/>
      <c r="BB366" s="459"/>
      <c r="BC366" s="459"/>
      <c r="BD366" s="459"/>
      <c r="BE366" s="459"/>
      <c r="BF366" s="465"/>
      <c r="BG366" s="189"/>
      <c r="BH366" s="190"/>
      <c r="BI366" s="191" t="str">
        <f>IFERROR(VLOOKUP(BG366,宿泊手当!$A$1:$B$4,2,FALSE),"食事の有無を選択")</f>
        <v>食事の有無を選択</v>
      </c>
      <c r="BJ366" s="189"/>
      <c r="BK366" s="192"/>
      <c r="BL366" s="488">
        <f t="shared" si="40"/>
        <v>0</v>
      </c>
      <c r="BM366" s="489"/>
      <c r="BN366" s="193" t="s">
        <v>4</v>
      </c>
      <c r="BO366" s="458"/>
      <c r="BP366" s="459"/>
      <c r="BQ366" s="459"/>
      <c r="BR366" s="459"/>
      <c r="BS366" s="459"/>
      <c r="BT366" s="459"/>
      <c r="BU366" s="465"/>
      <c r="BV366" s="458"/>
      <c r="BW366" s="459"/>
      <c r="BX366" s="459"/>
      <c r="BY366" s="459"/>
      <c r="BZ366" s="459"/>
      <c r="CA366" s="459"/>
      <c r="CB366" s="465"/>
      <c r="CC366" s="458"/>
      <c r="CD366" s="459"/>
      <c r="CE366" s="459"/>
      <c r="CF366" s="459"/>
      <c r="CG366" s="459"/>
      <c r="CH366" s="459"/>
      <c r="CI366" s="465"/>
      <c r="CJ366" s="458"/>
      <c r="CK366" s="459"/>
      <c r="CL366" s="459"/>
      <c r="CM366" s="459"/>
      <c r="CN366" s="459"/>
      <c r="CO366" s="459"/>
      <c r="CP366" s="465"/>
      <c r="CQ366" s="458"/>
      <c r="CR366" s="459"/>
      <c r="CS366" s="459"/>
      <c r="CT366" s="459"/>
      <c r="CU366" s="459"/>
      <c r="CV366" s="459"/>
      <c r="CW366" s="465"/>
      <c r="CX366" s="458"/>
      <c r="CY366" s="459"/>
      <c r="CZ366" s="459"/>
      <c r="DA366" s="459"/>
      <c r="DB366" s="459"/>
      <c r="DC366" s="459"/>
      <c r="DD366" s="465"/>
      <c r="DE366" s="482"/>
      <c r="DF366" s="483"/>
      <c r="DG366" s="483"/>
      <c r="DH366" s="483"/>
      <c r="DI366" s="483"/>
      <c r="DJ366" s="483"/>
      <c r="DK366" s="173"/>
      <c r="DL366" s="456"/>
    </row>
    <row r="367" spans="2:116" ht="20.25" hidden="1" customHeight="1">
      <c r="B367" s="458"/>
      <c r="C367" s="459"/>
      <c r="D367" s="459"/>
      <c r="E367" s="459"/>
      <c r="F367" s="459"/>
      <c r="G367" s="459"/>
      <c r="H367" s="459"/>
      <c r="I367" s="459"/>
      <c r="J367" s="459"/>
      <c r="K367" s="459"/>
      <c r="L367" s="459"/>
      <c r="M367" s="465"/>
      <c r="N367" s="499"/>
      <c r="O367" s="500"/>
      <c r="P367" s="501"/>
      <c r="S367" s="505"/>
      <c r="T367" s="506"/>
      <c r="U367" s="506"/>
      <c r="V367" s="506"/>
      <c r="W367" s="506"/>
      <c r="X367" s="507"/>
      <c r="Y367" s="505"/>
      <c r="Z367" s="506"/>
      <c r="AA367" s="506"/>
      <c r="AB367" s="506"/>
      <c r="AC367" s="506"/>
      <c r="AD367" s="507"/>
      <c r="AE367" s="505"/>
      <c r="AF367" s="506"/>
      <c r="AG367" s="506"/>
      <c r="AH367" s="506"/>
      <c r="AI367" s="506"/>
      <c r="AJ367" s="507"/>
      <c r="AK367" s="505"/>
      <c r="AL367" s="506"/>
      <c r="AM367" s="506"/>
      <c r="AN367" s="506"/>
      <c r="AO367" s="506"/>
      <c r="AP367" s="507"/>
      <c r="AS367" s="458"/>
      <c r="AT367" s="459"/>
      <c r="AU367" s="459"/>
      <c r="AV367" s="459"/>
      <c r="AW367" s="459"/>
      <c r="AX367" s="459"/>
      <c r="AY367" s="460"/>
      <c r="AZ367" s="464"/>
      <c r="BA367" s="459"/>
      <c r="BB367" s="459"/>
      <c r="BC367" s="459"/>
      <c r="BD367" s="459"/>
      <c r="BE367" s="459"/>
      <c r="BF367" s="465"/>
      <c r="BG367" s="189"/>
      <c r="BH367" s="190"/>
      <c r="BI367" s="191" t="str">
        <f>IFERROR(VLOOKUP(BG367,宿泊手当!$A$1:$B$4,2,FALSE),"食事の有無を選択")</f>
        <v>食事の有無を選択</v>
      </c>
      <c r="BJ367" s="189"/>
      <c r="BK367" s="192"/>
      <c r="BL367" s="488">
        <f t="shared" si="40"/>
        <v>0</v>
      </c>
      <c r="BM367" s="489"/>
      <c r="BN367" s="193" t="s">
        <v>4</v>
      </c>
      <c r="BO367" s="458"/>
      <c r="BP367" s="459"/>
      <c r="BQ367" s="459"/>
      <c r="BR367" s="459"/>
      <c r="BS367" s="459"/>
      <c r="BT367" s="459"/>
      <c r="BU367" s="465"/>
      <c r="BV367" s="458"/>
      <c r="BW367" s="459"/>
      <c r="BX367" s="459"/>
      <c r="BY367" s="459"/>
      <c r="BZ367" s="459"/>
      <c r="CA367" s="459"/>
      <c r="CB367" s="465"/>
      <c r="CC367" s="458"/>
      <c r="CD367" s="459"/>
      <c r="CE367" s="459"/>
      <c r="CF367" s="459"/>
      <c r="CG367" s="459"/>
      <c r="CH367" s="459"/>
      <c r="CI367" s="465"/>
      <c r="CJ367" s="458"/>
      <c r="CK367" s="459"/>
      <c r="CL367" s="459"/>
      <c r="CM367" s="459"/>
      <c r="CN367" s="459"/>
      <c r="CO367" s="459"/>
      <c r="CP367" s="465"/>
      <c r="CQ367" s="458"/>
      <c r="CR367" s="459"/>
      <c r="CS367" s="459"/>
      <c r="CT367" s="459"/>
      <c r="CU367" s="459"/>
      <c r="CV367" s="459"/>
      <c r="CW367" s="465"/>
      <c r="CX367" s="458"/>
      <c r="CY367" s="459"/>
      <c r="CZ367" s="459"/>
      <c r="DA367" s="459"/>
      <c r="DB367" s="459"/>
      <c r="DC367" s="459"/>
      <c r="DD367" s="465"/>
      <c r="DE367" s="482"/>
      <c r="DF367" s="483"/>
      <c r="DG367" s="483"/>
      <c r="DH367" s="483"/>
      <c r="DI367" s="483"/>
      <c r="DJ367" s="483"/>
      <c r="DK367" s="173"/>
      <c r="DL367" s="456"/>
    </row>
    <row r="368" spans="2:116" ht="20.25" hidden="1" customHeight="1">
      <c r="B368" s="458"/>
      <c r="C368" s="459"/>
      <c r="D368" s="459"/>
      <c r="E368" s="459"/>
      <c r="F368" s="459"/>
      <c r="G368" s="459"/>
      <c r="H368" s="459"/>
      <c r="I368" s="459"/>
      <c r="J368" s="459"/>
      <c r="K368" s="459"/>
      <c r="L368" s="459"/>
      <c r="M368" s="465"/>
      <c r="N368" s="499"/>
      <c r="O368" s="500"/>
      <c r="P368" s="501"/>
      <c r="S368" s="505"/>
      <c r="T368" s="506"/>
      <c r="U368" s="506"/>
      <c r="V368" s="506"/>
      <c r="W368" s="506"/>
      <c r="X368" s="507"/>
      <c r="Y368" s="505"/>
      <c r="Z368" s="506"/>
      <c r="AA368" s="506"/>
      <c r="AB368" s="506"/>
      <c r="AC368" s="506"/>
      <c r="AD368" s="507"/>
      <c r="AE368" s="505"/>
      <c r="AF368" s="506"/>
      <c r="AG368" s="506"/>
      <c r="AH368" s="506"/>
      <c r="AI368" s="506"/>
      <c r="AJ368" s="507"/>
      <c r="AK368" s="505"/>
      <c r="AL368" s="506"/>
      <c r="AM368" s="506"/>
      <c r="AN368" s="506"/>
      <c r="AO368" s="506"/>
      <c r="AP368" s="507"/>
      <c r="AS368" s="458"/>
      <c r="AT368" s="459"/>
      <c r="AU368" s="459"/>
      <c r="AV368" s="459"/>
      <c r="AW368" s="459"/>
      <c r="AX368" s="459"/>
      <c r="AY368" s="460"/>
      <c r="AZ368" s="464"/>
      <c r="BA368" s="459"/>
      <c r="BB368" s="459"/>
      <c r="BC368" s="459"/>
      <c r="BD368" s="459"/>
      <c r="BE368" s="459"/>
      <c r="BF368" s="465"/>
      <c r="BG368" s="189"/>
      <c r="BH368" s="190"/>
      <c r="BI368" s="191" t="str">
        <f>IFERROR(VLOOKUP(BG368,宿泊手当!$A$1:$B$4,2,FALSE),"食事の有無を選択")</f>
        <v>食事の有無を選択</v>
      </c>
      <c r="BJ368" s="189"/>
      <c r="BK368" s="192"/>
      <c r="BL368" s="488">
        <f t="shared" si="40"/>
        <v>0</v>
      </c>
      <c r="BM368" s="489"/>
      <c r="BN368" s="193" t="s">
        <v>4</v>
      </c>
      <c r="BO368" s="458"/>
      <c r="BP368" s="459"/>
      <c r="BQ368" s="459"/>
      <c r="BR368" s="459"/>
      <c r="BS368" s="459"/>
      <c r="BT368" s="459"/>
      <c r="BU368" s="465"/>
      <c r="BV368" s="458"/>
      <c r="BW368" s="459"/>
      <c r="BX368" s="459"/>
      <c r="BY368" s="459"/>
      <c r="BZ368" s="459"/>
      <c r="CA368" s="459"/>
      <c r="CB368" s="465"/>
      <c r="CC368" s="458"/>
      <c r="CD368" s="459"/>
      <c r="CE368" s="459"/>
      <c r="CF368" s="459"/>
      <c r="CG368" s="459"/>
      <c r="CH368" s="459"/>
      <c r="CI368" s="465"/>
      <c r="CJ368" s="458"/>
      <c r="CK368" s="459"/>
      <c r="CL368" s="459"/>
      <c r="CM368" s="459"/>
      <c r="CN368" s="459"/>
      <c r="CO368" s="459"/>
      <c r="CP368" s="465"/>
      <c r="CQ368" s="458"/>
      <c r="CR368" s="459"/>
      <c r="CS368" s="459"/>
      <c r="CT368" s="459"/>
      <c r="CU368" s="459"/>
      <c r="CV368" s="459"/>
      <c r="CW368" s="465"/>
      <c r="CX368" s="458"/>
      <c r="CY368" s="459"/>
      <c r="CZ368" s="459"/>
      <c r="DA368" s="459"/>
      <c r="DB368" s="459"/>
      <c r="DC368" s="459"/>
      <c r="DD368" s="465"/>
      <c r="DE368" s="482"/>
      <c r="DF368" s="483"/>
      <c r="DG368" s="483"/>
      <c r="DH368" s="483"/>
      <c r="DI368" s="483"/>
      <c r="DJ368" s="483"/>
      <c r="DK368" s="173"/>
      <c r="DL368" s="456"/>
    </row>
    <row r="369" spans="1:156" ht="15.75" hidden="1" customHeight="1" thickBot="1">
      <c r="B369" s="461"/>
      <c r="C369" s="462"/>
      <c r="D369" s="462"/>
      <c r="E369" s="462"/>
      <c r="F369" s="462"/>
      <c r="G369" s="462"/>
      <c r="H369" s="462"/>
      <c r="I369" s="462"/>
      <c r="J369" s="462"/>
      <c r="K369" s="462"/>
      <c r="L369" s="462"/>
      <c r="M369" s="467"/>
      <c r="N369" s="499"/>
      <c r="O369" s="500"/>
      <c r="P369" s="501"/>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1"/>
      <c r="AT369" s="462"/>
      <c r="AU369" s="462"/>
      <c r="AV369" s="462"/>
      <c r="AW369" s="462"/>
      <c r="AX369" s="462"/>
      <c r="AY369" s="463"/>
      <c r="AZ369" s="466"/>
      <c r="BA369" s="462"/>
      <c r="BB369" s="462"/>
      <c r="BC369" s="462"/>
      <c r="BD369" s="462"/>
      <c r="BE369" s="462"/>
      <c r="BF369" s="467"/>
      <c r="BG369" s="493" t="s">
        <v>210</v>
      </c>
      <c r="BH369" s="494"/>
      <c r="BI369" s="494"/>
      <c r="BJ369" s="494"/>
      <c r="BK369" s="494"/>
      <c r="BL369" s="494"/>
      <c r="BM369" s="494"/>
      <c r="BN369" s="495"/>
      <c r="BO369" s="461"/>
      <c r="BP369" s="462"/>
      <c r="BQ369" s="462"/>
      <c r="BR369" s="462"/>
      <c r="BS369" s="462"/>
      <c r="BT369" s="462"/>
      <c r="BU369" s="467"/>
      <c r="BV369" s="461"/>
      <c r="BW369" s="462"/>
      <c r="BX369" s="462"/>
      <c r="BY369" s="462"/>
      <c r="BZ369" s="462"/>
      <c r="CA369" s="462"/>
      <c r="CB369" s="467"/>
      <c r="CC369" s="461"/>
      <c r="CD369" s="462"/>
      <c r="CE369" s="462"/>
      <c r="CF369" s="462"/>
      <c r="CG369" s="462"/>
      <c r="CH369" s="462"/>
      <c r="CI369" s="467"/>
      <c r="CJ369" s="461"/>
      <c r="CK369" s="462"/>
      <c r="CL369" s="462"/>
      <c r="CM369" s="462"/>
      <c r="CN369" s="462"/>
      <c r="CO369" s="462"/>
      <c r="CP369" s="467"/>
      <c r="CQ369" s="461"/>
      <c r="CR369" s="462"/>
      <c r="CS369" s="462"/>
      <c r="CT369" s="462"/>
      <c r="CU369" s="462"/>
      <c r="CV369" s="462"/>
      <c r="CW369" s="467"/>
      <c r="CX369" s="461"/>
      <c r="CY369" s="462"/>
      <c r="CZ369" s="462"/>
      <c r="DA369" s="462"/>
      <c r="DB369" s="462"/>
      <c r="DC369" s="462"/>
      <c r="DD369" s="467"/>
      <c r="DE369" s="197"/>
      <c r="DF369" s="198"/>
      <c r="DG369" s="198"/>
      <c r="DH369" s="198"/>
      <c r="DI369" s="198"/>
      <c r="DJ369" s="198"/>
      <c r="DK369" s="199" t="s">
        <v>4</v>
      </c>
    </row>
    <row r="370" spans="1:156" ht="15" customHeight="1" thickTop="1">
      <c r="B370" s="508"/>
      <c r="C370" s="509"/>
      <c r="D370" s="509"/>
      <c r="E370" s="509"/>
      <c r="F370" s="509"/>
      <c r="G370" s="509"/>
      <c r="H370" s="509"/>
      <c r="I370" s="509"/>
      <c r="J370" s="509"/>
      <c r="K370" s="509"/>
      <c r="L370" s="509"/>
      <c r="M370" s="510"/>
      <c r="N370" s="508"/>
      <c r="O370" s="509"/>
      <c r="P370" s="510"/>
      <c r="S370" s="517">
        <f>SUM(S10,S28,S46,S64,S82,S100,S118,S136,S154,S172,S190,S208,S226,S244,S262,S280,S298,S316,S334,S352)</f>
        <v>0</v>
      </c>
      <c r="T370" s="518"/>
      <c r="U370" s="518"/>
      <c r="V370" s="518"/>
      <c r="W370" s="518"/>
      <c r="X370" s="519"/>
      <c r="Y370" s="517">
        <f>SUM(Y10,Y28,Y46,Y64,Y82,Y100,Y118,Y136,Y154,Y172,Y190,Y208,Y226,Y244,Y262,Y280,Y298,Y316,Y334,Y352)</f>
        <v>0</v>
      </c>
      <c r="Z370" s="518"/>
      <c r="AA370" s="518"/>
      <c r="AB370" s="518"/>
      <c r="AC370" s="518"/>
      <c r="AD370" s="519"/>
      <c r="AE370" s="517">
        <f>SUM(AE10,AE28,AE46,AE64,AE82,AE100,AE118,AE136,AE154,AE172,AE190,AE208,AE226,AE244,AE262,AE280,AE298,AE316,AE334,AE352)</f>
        <v>0</v>
      </c>
      <c r="AF370" s="518"/>
      <c r="AG370" s="518"/>
      <c r="AH370" s="518"/>
      <c r="AI370" s="518"/>
      <c r="AJ370" s="519"/>
      <c r="AK370" s="517">
        <f>SUM(AK10,AK28,AK46,AK64,AK82,AK100,AK118,AK136,AK154,AK172,AK190,AK208,AK226,AK244,AK262,AK280,AK298,AK316,AK334,AK352)</f>
        <v>0</v>
      </c>
      <c r="AL370" s="518"/>
      <c r="AM370" s="518"/>
      <c r="AN370" s="518"/>
      <c r="AO370" s="518"/>
      <c r="AP370" s="519"/>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204"/>
      <c r="CY370" s="201"/>
      <c r="CZ370" s="201"/>
      <c r="DA370" s="201"/>
      <c r="DB370" s="201"/>
      <c r="DC370" s="201"/>
      <c r="DD370" s="203"/>
      <c r="DE370" s="521">
        <f>SUM(DE10,DE28,DE46,DE64,DE82,DE100,DE118,DE136,DE154,DE172,DE190,DE208,DE226,DE244,DE262,DE280,DE298,DE316,DE334,DE352)</f>
        <v>0</v>
      </c>
      <c r="DF370" s="522"/>
      <c r="DG370" s="522"/>
      <c r="DH370" s="522"/>
      <c r="DI370" s="522"/>
      <c r="DJ370" s="522"/>
      <c r="DK370" s="205"/>
    </row>
    <row r="371" spans="1:156" ht="19.5" customHeight="1">
      <c r="B371" s="511"/>
      <c r="C371" s="512"/>
      <c r="D371" s="512"/>
      <c r="E371" s="512"/>
      <c r="F371" s="512"/>
      <c r="G371" s="512"/>
      <c r="H371" s="512"/>
      <c r="I371" s="512"/>
      <c r="J371" s="512"/>
      <c r="K371" s="512"/>
      <c r="L371" s="512"/>
      <c r="M371" s="513"/>
      <c r="N371" s="511"/>
      <c r="O371" s="512"/>
      <c r="P371" s="513"/>
      <c r="S371" s="505"/>
      <c r="T371" s="506"/>
      <c r="U371" s="506"/>
      <c r="V371" s="506"/>
      <c r="W371" s="506"/>
      <c r="X371" s="507"/>
      <c r="Y371" s="505"/>
      <c r="Z371" s="506"/>
      <c r="AA371" s="506"/>
      <c r="AB371" s="506"/>
      <c r="AC371" s="506"/>
      <c r="AD371" s="507"/>
      <c r="AE371" s="505"/>
      <c r="AF371" s="506"/>
      <c r="AG371" s="506"/>
      <c r="AH371" s="506"/>
      <c r="AI371" s="506"/>
      <c r="AJ371" s="507"/>
      <c r="AK371" s="505"/>
      <c r="AL371" s="506"/>
      <c r="AM371" s="506"/>
      <c r="AN371" s="506"/>
      <c r="AO371" s="506"/>
      <c r="AP371" s="507"/>
      <c r="AQ371" s="228"/>
      <c r="AR371" s="228"/>
      <c r="AS371" s="482">
        <f>SUM(AS11,AS29,AS47,AS65,AS83,AS101,AS119,AS137,AS155,AS173,AS191,AS209,AS227,AS245,AS263,AS281,AS299,AS317,AS335,AS353)</f>
        <v>0</v>
      </c>
      <c r="AT371" s="483"/>
      <c r="AU371" s="483"/>
      <c r="AV371" s="483"/>
      <c r="AW371" s="483"/>
      <c r="AX371" s="483"/>
      <c r="AY371" s="523"/>
      <c r="AZ371" s="524">
        <f>SUM(AZ11,AZ29,AZ47,AZ65,AZ83,AZ101,AZ119,AZ137,AZ155,AZ173,AZ191,AZ209,AZ227,AZ245,AZ263,AZ281,AZ299,AZ317,AZ335,AZ353)</f>
        <v>0</v>
      </c>
      <c r="BA371" s="483"/>
      <c r="BB371" s="483"/>
      <c r="BC371" s="483"/>
      <c r="BD371" s="483"/>
      <c r="BE371" s="483"/>
      <c r="BF371" s="525"/>
      <c r="BG371" s="482">
        <f>SUM(BG11,BG29,BG47,BG65,BG83,BG101,BG119,BG137,BG155,BG173,BG191,BG209,BG227,BG245,BG263,BG281,BG299,BG317,BG335,BG353)</f>
        <v>0</v>
      </c>
      <c r="BH371" s="483"/>
      <c r="BI371" s="483"/>
      <c r="BJ371" s="483"/>
      <c r="BK371" s="483"/>
      <c r="BL371" s="483"/>
      <c r="BM371" s="483"/>
      <c r="BN371" s="525"/>
      <c r="BO371" s="482">
        <f>SUM(BO11,BO29,BO47,BO65,BO83,BO101,BO119,BO137,BO155,BO173,BO191,BO209,BO227,BO245,BO263,BO281,BO299,BO317,BO335,BO353)</f>
        <v>0</v>
      </c>
      <c r="BP371" s="483"/>
      <c r="BQ371" s="483"/>
      <c r="BR371" s="483"/>
      <c r="BS371" s="483"/>
      <c r="BT371" s="483"/>
      <c r="BU371" s="525"/>
      <c r="BV371" s="482">
        <f>SUM(BV11,BV29,BV47,BV65,BV83,BV101,BV119,BV137,BV155,BV173,BV191,BV209,BV227,BV245,BV263,BV281,BV299,BV317,BV335,BV353)</f>
        <v>0</v>
      </c>
      <c r="BW371" s="483"/>
      <c r="BX371" s="483"/>
      <c r="BY371" s="483"/>
      <c r="BZ371" s="483"/>
      <c r="CA371" s="483"/>
      <c r="CB371" s="525"/>
      <c r="CC371" s="482">
        <f>SUM(CC11,CC29,CC47,CC65,CC83,CC101,CC119,CC137,CC155,CC173,CC191,CC209,CC227,CC245,CC263,CC281,CC299,CC317,CC335,CC353)</f>
        <v>0</v>
      </c>
      <c r="CD371" s="483"/>
      <c r="CE371" s="483"/>
      <c r="CF371" s="483"/>
      <c r="CG371" s="483"/>
      <c r="CH371" s="483"/>
      <c r="CI371" s="525"/>
      <c r="CJ371" s="482">
        <f>SUM(CJ11,CJ29,CJ47,CJ65,CJ83,CJ101,CJ119,CJ137,CJ155,CJ173,CJ191,CJ209,CJ227,CJ245,CJ263,CJ281,CJ299,CJ317,CJ335,CJ353)</f>
        <v>0</v>
      </c>
      <c r="CK371" s="483"/>
      <c r="CL371" s="483"/>
      <c r="CM371" s="483"/>
      <c r="CN371" s="483"/>
      <c r="CO371" s="483"/>
      <c r="CP371" s="525"/>
      <c r="CQ371" s="482">
        <f>SUM(CQ11,CQ29,CQ47,CQ65,CQ83,CQ101,CQ119,CQ137,CQ155,CQ173,CQ191,CQ209,CQ227,CQ245,CQ263,CQ281,CQ299,CQ317,CQ335,CQ353)</f>
        <v>0</v>
      </c>
      <c r="CR371" s="483"/>
      <c r="CS371" s="483"/>
      <c r="CT371" s="483"/>
      <c r="CU371" s="483"/>
      <c r="CV371" s="483"/>
      <c r="CW371" s="525"/>
      <c r="CX371" s="482">
        <f>SUM(CX11,CX29,CX47,CX65,CX83,CX101,CX119,CX137,CX155,CX173,CX191,CX209,CX227,CX245,CX263,CX281,CX299,CX317,CX335,CX353)</f>
        <v>0</v>
      </c>
      <c r="CY371" s="483"/>
      <c r="CZ371" s="483"/>
      <c r="DA371" s="483"/>
      <c r="DB371" s="483"/>
      <c r="DC371" s="483"/>
      <c r="DD371" s="525"/>
      <c r="DE371" s="482"/>
      <c r="DF371" s="483"/>
      <c r="DG371" s="483"/>
      <c r="DH371" s="483"/>
      <c r="DI371" s="483"/>
      <c r="DJ371" s="483"/>
      <c r="DK371" s="173"/>
      <c r="DL371" s="158" t="str">
        <f>IF(AK370=DE370,"○","一致していません")</f>
        <v>○</v>
      </c>
    </row>
    <row r="372" spans="1:156" ht="9" customHeight="1">
      <c r="B372" s="511"/>
      <c r="C372" s="512"/>
      <c r="D372" s="512"/>
      <c r="E372" s="512"/>
      <c r="F372" s="512"/>
      <c r="G372" s="512"/>
      <c r="H372" s="512"/>
      <c r="I372" s="512"/>
      <c r="J372" s="512"/>
      <c r="K372" s="512"/>
      <c r="L372" s="512"/>
      <c r="M372" s="513"/>
      <c r="N372" s="511"/>
      <c r="O372" s="512"/>
      <c r="P372" s="513"/>
      <c r="S372" s="505"/>
      <c r="T372" s="506"/>
      <c r="U372" s="506"/>
      <c r="V372" s="506"/>
      <c r="W372" s="506"/>
      <c r="X372" s="507"/>
      <c r="Y372" s="505"/>
      <c r="Z372" s="506"/>
      <c r="AA372" s="506"/>
      <c r="AB372" s="506"/>
      <c r="AC372" s="506"/>
      <c r="AD372" s="507"/>
      <c r="AE372" s="505"/>
      <c r="AF372" s="506"/>
      <c r="AG372" s="506"/>
      <c r="AH372" s="506"/>
      <c r="AI372" s="506"/>
      <c r="AJ372" s="507"/>
      <c r="AK372" s="505"/>
      <c r="AL372" s="506"/>
      <c r="AM372" s="506"/>
      <c r="AN372" s="506"/>
      <c r="AO372" s="506"/>
      <c r="AP372" s="507"/>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206"/>
      <c r="CY372" s="207"/>
      <c r="CZ372" s="207"/>
      <c r="DA372" s="207"/>
      <c r="DB372" s="207"/>
      <c r="DC372" s="207"/>
      <c r="DD372" s="210"/>
      <c r="DE372" s="482"/>
      <c r="DF372" s="483"/>
      <c r="DG372" s="483"/>
      <c r="DH372" s="483"/>
      <c r="DI372" s="483"/>
      <c r="DJ372" s="483"/>
      <c r="DK372" s="173"/>
      <c r="DL372" s="211"/>
    </row>
    <row r="373" spans="1:156" s="158" customFormat="1" ht="9" customHeight="1">
      <c r="A373" s="157"/>
      <c r="B373" s="514"/>
      <c r="C373" s="515"/>
      <c r="D373" s="515"/>
      <c r="E373" s="515"/>
      <c r="F373" s="515"/>
      <c r="G373" s="515"/>
      <c r="H373" s="515"/>
      <c r="I373" s="515"/>
      <c r="J373" s="515"/>
      <c r="K373" s="515"/>
      <c r="L373" s="515"/>
      <c r="M373" s="516"/>
      <c r="N373" s="514"/>
      <c r="O373" s="515"/>
      <c r="P373" s="516"/>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7"/>
      <c r="CY373" s="214"/>
      <c r="CZ373" s="214"/>
      <c r="DA373" s="214"/>
      <c r="DB373" s="214"/>
      <c r="DC373" s="214"/>
      <c r="DD373" s="199" t="s">
        <v>4</v>
      </c>
      <c r="DE373" s="218"/>
      <c r="DF373" s="219"/>
      <c r="DG373" s="219"/>
      <c r="DH373" s="219"/>
      <c r="DI373" s="219"/>
      <c r="DJ373" s="219"/>
      <c r="DK373" s="199" t="s">
        <v>4</v>
      </c>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c r="ET373" s="157"/>
      <c r="EU373" s="157"/>
      <c r="EV373" s="157"/>
      <c r="EW373" s="157"/>
      <c r="EX373" s="157"/>
      <c r="EY373" s="157"/>
      <c r="EZ373" s="157"/>
    </row>
    <row r="374" spans="1:156" s="158" customFormat="1" ht="22.5" customHeight="1">
      <c r="A374" s="157"/>
      <c r="B374" s="220" t="s">
        <v>209</v>
      </c>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c r="ET374" s="157"/>
      <c r="EU374" s="157"/>
      <c r="EV374" s="157"/>
      <c r="EW374" s="157"/>
      <c r="EX374" s="157"/>
      <c r="EY374" s="157"/>
      <c r="EZ374" s="157"/>
    </row>
    <row r="375" spans="1:156"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20"/>
      <c r="AL375" s="520"/>
      <c r="AM375" s="520"/>
      <c r="AN375" s="520"/>
      <c r="AO375" s="520"/>
      <c r="AP375" s="520"/>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57"/>
      <c r="EY375" s="157"/>
      <c r="EZ375" s="157"/>
    </row>
    <row r="376" spans="1:156"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c r="ET376" s="157"/>
      <c r="EU376" s="157"/>
      <c r="EV376" s="157"/>
      <c r="EW376" s="157"/>
      <c r="EX376" s="157"/>
      <c r="EY376" s="157"/>
      <c r="EZ376" s="157"/>
    </row>
    <row r="377" spans="1:156"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row>
    <row r="378" spans="1:156"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c r="ET378" s="157"/>
      <c r="EU378" s="157"/>
      <c r="EV378" s="157"/>
      <c r="EW378" s="157"/>
      <c r="EX378" s="157"/>
      <c r="EY378" s="157"/>
      <c r="EZ378" s="157"/>
    </row>
    <row r="379" spans="1:156"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row>
    <row r="380" spans="1:156"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57"/>
      <c r="EY380" s="157"/>
      <c r="EZ380" s="157"/>
    </row>
    <row r="381" spans="1:156"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row>
    <row r="382" spans="1:156"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57"/>
      <c r="EY382" s="157"/>
      <c r="EZ382" s="157"/>
    </row>
    <row r="383" spans="1:156"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c r="ET383" s="157"/>
      <c r="EU383" s="157"/>
      <c r="EV383" s="157"/>
      <c r="EW383" s="157"/>
      <c r="EX383" s="157"/>
      <c r="EY383" s="157"/>
      <c r="EZ383" s="157"/>
    </row>
    <row r="384" spans="1:156"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c r="EW384" s="157"/>
      <c r="EX384" s="157"/>
      <c r="EY384" s="157"/>
      <c r="EZ384" s="157"/>
    </row>
    <row r="385" spans="1:156"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c r="ET385" s="157"/>
      <c r="EU385" s="157"/>
      <c r="EV385" s="157"/>
      <c r="EW385" s="157"/>
      <c r="EX385" s="157"/>
      <c r="EY385" s="157"/>
      <c r="EZ385" s="157"/>
    </row>
    <row r="386" spans="1:156"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c r="EW386" s="157"/>
      <c r="EX386" s="157"/>
      <c r="EY386" s="157"/>
      <c r="EZ386" s="157"/>
    </row>
    <row r="387" spans="1:156"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c r="EX387" s="157"/>
      <c r="EY387" s="157"/>
      <c r="EZ387" s="157"/>
    </row>
    <row r="388" spans="1:156"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57"/>
      <c r="EY388" s="157"/>
      <c r="EZ388" s="157"/>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pivotTables="0"/>
  <mergeCells count="900">
    <mergeCell ref="AK375:AP375"/>
    <mergeCell ref="BL60:BM60"/>
    <mergeCell ref="DE370:DJ372"/>
    <mergeCell ref="AS371:AY371"/>
    <mergeCell ref="AZ371:BF371"/>
    <mergeCell ref="BG371:BN371"/>
    <mergeCell ref="BO371:BU371"/>
    <mergeCell ref="BV371:CB371"/>
    <mergeCell ref="CC371:CI371"/>
    <mergeCell ref="CJ371:CP371"/>
    <mergeCell ref="CQ371:CW371"/>
    <mergeCell ref="CX371:DD371"/>
    <mergeCell ref="BG369:BN369"/>
    <mergeCell ref="BV356:CB369"/>
    <mergeCell ref="CC356:CI369"/>
    <mergeCell ref="CJ356:CP369"/>
    <mergeCell ref="CQ356:CW369"/>
    <mergeCell ref="CX356:DD369"/>
    <mergeCell ref="BL358:BM358"/>
    <mergeCell ref="BL359:BM359"/>
    <mergeCell ref="BL360:BM360"/>
    <mergeCell ref="BL361:BM361"/>
    <mergeCell ref="BG362:BN362"/>
    <mergeCell ref="BL348:BM348"/>
    <mergeCell ref="B370:M373"/>
    <mergeCell ref="N370:P373"/>
    <mergeCell ref="S370:X372"/>
    <mergeCell ref="Y370:AD372"/>
    <mergeCell ref="AE370:AJ372"/>
    <mergeCell ref="AK370:AP372"/>
    <mergeCell ref="BL363:BM363"/>
    <mergeCell ref="BL364:BM364"/>
    <mergeCell ref="BL365:BM365"/>
    <mergeCell ref="BL366:BM366"/>
    <mergeCell ref="BL367:BM367"/>
    <mergeCell ref="BL368:BM368"/>
    <mergeCell ref="B352:M369"/>
    <mergeCell ref="N352:P369"/>
    <mergeCell ref="S352:X368"/>
    <mergeCell ref="Y352:AD368"/>
    <mergeCell ref="AE352:AJ368"/>
    <mergeCell ref="AK352:AP368"/>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Q353:CW353"/>
    <mergeCell ref="CX353:DD353"/>
    <mergeCell ref="CX338:DD351"/>
    <mergeCell ref="BL340:BM340"/>
    <mergeCell ref="BL341:BM341"/>
    <mergeCell ref="BL342:BM342"/>
    <mergeCell ref="BL343:BM343"/>
    <mergeCell ref="BG344:BN344"/>
    <mergeCell ref="BL349:BM349"/>
    <mergeCell ref="BL350:BM350"/>
    <mergeCell ref="BG351:BN351"/>
    <mergeCell ref="DL336:DL350"/>
    <mergeCell ref="BG337:BN337"/>
    <mergeCell ref="AS338:AY351"/>
    <mergeCell ref="AZ338:BF351"/>
    <mergeCell ref="BG338:BH338"/>
    <mergeCell ref="BI338:BI339"/>
    <mergeCell ref="BJ338:BJ339"/>
    <mergeCell ref="BK338:BK339"/>
    <mergeCell ref="BL338:BN339"/>
    <mergeCell ref="BO338:BU351"/>
    <mergeCell ref="DE334:DJ350"/>
    <mergeCell ref="AS335:AY335"/>
    <mergeCell ref="AZ335:BF335"/>
    <mergeCell ref="BG335:BN335"/>
    <mergeCell ref="BO335:BU335"/>
    <mergeCell ref="BV335:CB335"/>
    <mergeCell ref="CC335:CI335"/>
    <mergeCell ref="CJ335:CP335"/>
    <mergeCell ref="CQ335:CW335"/>
    <mergeCell ref="CX335:DD335"/>
    <mergeCell ref="BV338:CB351"/>
    <mergeCell ref="CC338:CI351"/>
    <mergeCell ref="CJ338:CP351"/>
    <mergeCell ref="CQ338:CW351"/>
    <mergeCell ref="B334:M351"/>
    <mergeCell ref="N334:P351"/>
    <mergeCell ref="S334:X350"/>
    <mergeCell ref="Y334:AD350"/>
    <mergeCell ref="AE334:AJ350"/>
    <mergeCell ref="AK334:AP350"/>
    <mergeCell ref="BL345:BM345"/>
    <mergeCell ref="BL346:BM346"/>
    <mergeCell ref="BL347:BM347"/>
    <mergeCell ref="DL318:DL332"/>
    <mergeCell ref="BG319:BN319"/>
    <mergeCell ref="BG320:BH320"/>
    <mergeCell ref="BI320:BI321"/>
    <mergeCell ref="BJ320:BJ321"/>
    <mergeCell ref="BK320:BK321"/>
    <mergeCell ref="BL320:BN321"/>
    <mergeCell ref="BO320:BU333"/>
    <mergeCell ref="DE316:DJ332"/>
    <mergeCell ref="BL327:BM327"/>
    <mergeCell ref="BL328:BM328"/>
    <mergeCell ref="BL329:BM329"/>
    <mergeCell ref="BL330:BM330"/>
    <mergeCell ref="BL331:BM331"/>
    <mergeCell ref="BL332:BM332"/>
    <mergeCell ref="BV320:CB333"/>
    <mergeCell ref="CC320:CI333"/>
    <mergeCell ref="CJ320:CP333"/>
    <mergeCell ref="BG333:BN333"/>
    <mergeCell ref="BO317:BU317"/>
    <mergeCell ref="BV317:CB317"/>
    <mergeCell ref="CC317:CI317"/>
    <mergeCell ref="CJ317:CP317"/>
    <mergeCell ref="CQ317:CW317"/>
    <mergeCell ref="CX317:DD317"/>
    <mergeCell ref="CQ320:CW333"/>
    <mergeCell ref="CX320:DD333"/>
    <mergeCell ref="BL322:BM322"/>
    <mergeCell ref="BL323:BM323"/>
    <mergeCell ref="BL324:BM324"/>
    <mergeCell ref="BL325:BM325"/>
    <mergeCell ref="BG326:BN326"/>
    <mergeCell ref="B316:M333"/>
    <mergeCell ref="N316:P333"/>
    <mergeCell ref="S316:X332"/>
    <mergeCell ref="Y316:AD332"/>
    <mergeCell ref="AE316:AJ332"/>
    <mergeCell ref="AK316:AP332"/>
    <mergeCell ref="AS317:AY317"/>
    <mergeCell ref="AZ317:BF317"/>
    <mergeCell ref="BG317:BN317"/>
    <mergeCell ref="AS320:AY333"/>
    <mergeCell ref="AZ320:BF333"/>
    <mergeCell ref="CX302:DD315"/>
    <mergeCell ref="BL304:BM304"/>
    <mergeCell ref="BL305:BM305"/>
    <mergeCell ref="BL306:BM306"/>
    <mergeCell ref="BL307:BM307"/>
    <mergeCell ref="BG308:BN308"/>
    <mergeCell ref="BL312:BM312"/>
    <mergeCell ref="BL313:BM313"/>
    <mergeCell ref="BL314:BM314"/>
    <mergeCell ref="BG315:BN315"/>
    <mergeCell ref="DL300:DL314"/>
    <mergeCell ref="BG301:BN301"/>
    <mergeCell ref="AS302:AY315"/>
    <mergeCell ref="AZ302:BF315"/>
    <mergeCell ref="BG302:BH302"/>
    <mergeCell ref="BI302:BI303"/>
    <mergeCell ref="BJ302:BJ303"/>
    <mergeCell ref="BK302:BK303"/>
    <mergeCell ref="BL302:BN303"/>
    <mergeCell ref="BO302:BU315"/>
    <mergeCell ref="DE298:DJ314"/>
    <mergeCell ref="AS299:AY299"/>
    <mergeCell ref="AZ299:BF299"/>
    <mergeCell ref="BG299:BN299"/>
    <mergeCell ref="BO299:BU299"/>
    <mergeCell ref="BV299:CB299"/>
    <mergeCell ref="CC299:CI299"/>
    <mergeCell ref="CJ299:CP299"/>
    <mergeCell ref="CQ299:CW299"/>
    <mergeCell ref="CX299:DD299"/>
    <mergeCell ref="BV302:CB315"/>
    <mergeCell ref="CC302:CI315"/>
    <mergeCell ref="CJ302:CP315"/>
    <mergeCell ref="CQ302:CW315"/>
    <mergeCell ref="B298:M315"/>
    <mergeCell ref="N298:P315"/>
    <mergeCell ref="S298:X314"/>
    <mergeCell ref="Y298:AD314"/>
    <mergeCell ref="AE298:AJ314"/>
    <mergeCell ref="AK298:AP314"/>
    <mergeCell ref="BL309:BM309"/>
    <mergeCell ref="BL310:BM310"/>
    <mergeCell ref="BL311:BM311"/>
    <mergeCell ref="DL282:DL296"/>
    <mergeCell ref="BG283:BN283"/>
    <mergeCell ref="BG284:BH284"/>
    <mergeCell ref="BI284:BI285"/>
    <mergeCell ref="BJ284:BJ285"/>
    <mergeCell ref="BK284:BK285"/>
    <mergeCell ref="BL284:BN285"/>
    <mergeCell ref="BO284:BU297"/>
    <mergeCell ref="DE280:DJ296"/>
    <mergeCell ref="BL291:BM291"/>
    <mergeCell ref="BL292:BM292"/>
    <mergeCell ref="BL293:BM293"/>
    <mergeCell ref="BL294:BM294"/>
    <mergeCell ref="BL295:BM295"/>
    <mergeCell ref="BL296:BM296"/>
    <mergeCell ref="BV284:CB297"/>
    <mergeCell ref="CC284:CI297"/>
    <mergeCell ref="CJ284:CP297"/>
    <mergeCell ref="BG297:BN297"/>
    <mergeCell ref="BO281:BU281"/>
    <mergeCell ref="BV281:CB281"/>
    <mergeCell ref="CC281:CI281"/>
    <mergeCell ref="CJ281:CP281"/>
    <mergeCell ref="CQ281:CW281"/>
    <mergeCell ref="CX281:DD281"/>
    <mergeCell ref="CQ284:CW297"/>
    <mergeCell ref="CX284:DD297"/>
    <mergeCell ref="BL286:BM286"/>
    <mergeCell ref="BL287:BM287"/>
    <mergeCell ref="BL288:BM288"/>
    <mergeCell ref="BL289:BM289"/>
    <mergeCell ref="BG290:BN290"/>
    <mergeCell ref="B280:M297"/>
    <mergeCell ref="N280:P297"/>
    <mergeCell ref="S280:X296"/>
    <mergeCell ref="Y280:AD296"/>
    <mergeCell ref="AE280:AJ296"/>
    <mergeCell ref="AK280:AP296"/>
    <mergeCell ref="AS281:AY281"/>
    <mergeCell ref="AZ281:BF281"/>
    <mergeCell ref="BG281:BN281"/>
    <mergeCell ref="AS284:AY297"/>
    <mergeCell ref="AZ284:BF297"/>
    <mergeCell ref="CX266:DD279"/>
    <mergeCell ref="BL268:BM268"/>
    <mergeCell ref="BL269:BM269"/>
    <mergeCell ref="BL270:BM270"/>
    <mergeCell ref="BL271:BM271"/>
    <mergeCell ref="BG272:BN272"/>
    <mergeCell ref="BL276:BM276"/>
    <mergeCell ref="BL277:BM277"/>
    <mergeCell ref="BL278:BM278"/>
    <mergeCell ref="BG279:BN279"/>
    <mergeCell ref="DL264:DL278"/>
    <mergeCell ref="BG265:BN265"/>
    <mergeCell ref="AS266:AY279"/>
    <mergeCell ref="AZ266:BF279"/>
    <mergeCell ref="BG266:BH266"/>
    <mergeCell ref="BI266:BI267"/>
    <mergeCell ref="BJ266:BJ267"/>
    <mergeCell ref="BK266:BK267"/>
    <mergeCell ref="BL266:BN267"/>
    <mergeCell ref="BO266:BU279"/>
    <mergeCell ref="DE262:DJ278"/>
    <mergeCell ref="AS263:AY263"/>
    <mergeCell ref="AZ263:BF263"/>
    <mergeCell ref="BG263:BN263"/>
    <mergeCell ref="BO263:BU263"/>
    <mergeCell ref="BV263:CB263"/>
    <mergeCell ref="CC263:CI263"/>
    <mergeCell ref="CJ263:CP263"/>
    <mergeCell ref="CQ263:CW263"/>
    <mergeCell ref="CX263:DD263"/>
    <mergeCell ref="BV266:CB279"/>
    <mergeCell ref="CC266:CI279"/>
    <mergeCell ref="CJ266:CP279"/>
    <mergeCell ref="CQ266:CW279"/>
    <mergeCell ref="B262:M279"/>
    <mergeCell ref="N262:P279"/>
    <mergeCell ref="S262:X278"/>
    <mergeCell ref="Y262:AD278"/>
    <mergeCell ref="AE262:AJ278"/>
    <mergeCell ref="AK262:AP278"/>
    <mergeCell ref="BL273:BM273"/>
    <mergeCell ref="BL274:BM274"/>
    <mergeCell ref="BL275:BM275"/>
    <mergeCell ref="DL246:DL260"/>
    <mergeCell ref="BG247:BN247"/>
    <mergeCell ref="BG248:BH248"/>
    <mergeCell ref="BI248:BI249"/>
    <mergeCell ref="BJ248:BJ249"/>
    <mergeCell ref="BK248:BK249"/>
    <mergeCell ref="BL248:BN249"/>
    <mergeCell ref="BO248:BU261"/>
    <mergeCell ref="DE244:DJ260"/>
    <mergeCell ref="BL255:BM255"/>
    <mergeCell ref="BL256:BM256"/>
    <mergeCell ref="BL257:BM257"/>
    <mergeCell ref="BL258:BM258"/>
    <mergeCell ref="BL259:BM259"/>
    <mergeCell ref="BL260:BM260"/>
    <mergeCell ref="BV248:CB261"/>
    <mergeCell ref="CC248:CI261"/>
    <mergeCell ref="CJ248:CP261"/>
    <mergeCell ref="BG261:BN261"/>
    <mergeCell ref="BO245:BU245"/>
    <mergeCell ref="BV245:CB245"/>
    <mergeCell ref="CC245:CI245"/>
    <mergeCell ref="CJ245:CP245"/>
    <mergeCell ref="CQ245:CW245"/>
    <mergeCell ref="CX245:DD245"/>
    <mergeCell ref="CQ248:CW261"/>
    <mergeCell ref="CX248:DD261"/>
    <mergeCell ref="BL250:BM250"/>
    <mergeCell ref="BL251:BM251"/>
    <mergeCell ref="BL252:BM252"/>
    <mergeCell ref="BL253:BM253"/>
    <mergeCell ref="BG254:BN254"/>
    <mergeCell ref="B244:M261"/>
    <mergeCell ref="N244:P261"/>
    <mergeCell ref="S244:X260"/>
    <mergeCell ref="Y244:AD260"/>
    <mergeCell ref="AE244:AJ260"/>
    <mergeCell ref="AK244:AP260"/>
    <mergeCell ref="AS245:AY245"/>
    <mergeCell ref="AZ245:BF245"/>
    <mergeCell ref="BG245:BN245"/>
    <mergeCell ref="AS248:AY261"/>
    <mergeCell ref="AZ248:BF261"/>
    <mergeCell ref="CX230:DD243"/>
    <mergeCell ref="BL232:BM232"/>
    <mergeCell ref="BL233:BM233"/>
    <mergeCell ref="BL234:BM234"/>
    <mergeCell ref="BL235:BM235"/>
    <mergeCell ref="BG236:BN236"/>
    <mergeCell ref="BL240:BM240"/>
    <mergeCell ref="BL241:BM241"/>
    <mergeCell ref="BL242:BM242"/>
    <mergeCell ref="BG243:BN243"/>
    <mergeCell ref="DL228:DL242"/>
    <mergeCell ref="BG229:BN229"/>
    <mergeCell ref="AS230:AY243"/>
    <mergeCell ref="AZ230:BF243"/>
    <mergeCell ref="BG230:BH230"/>
    <mergeCell ref="BI230:BI231"/>
    <mergeCell ref="BJ230:BJ231"/>
    <mergeCell ref="BK230:BK231"/>
    <mergeCell ref="BL230:BN231"/>
    <mergeCell ref="BO230:BU243"/>
    <mergeCell ref="DE226:DJ242"/>
    <mergeCell ref="AS227:AY227"/>
    <mergeCell ref="AZ227:BF227"/>
    <mergeCell ref="BG227:BN227"/>
    <mergeCell ref="BO227:BU227"/>
    <mergeCell ref="BV227:CB227"/>
    <mergeCell ref="CC227:CI227"/>
    <mergeCell ref="CJ227:CP227"/>
    <mergeCell ref="CQ227:CW227"/>
    <mergeCell ref="CX227:DD227"/>
    <mergeCell ref="BV230:CB243"/>
    <mergeCell ref="CC230:CI243"/>
    <mergeCell ref="CJ230:CP243"/>
    <mergeCell ref="CQ230:CW243"/>
    <mergeCell ref="B226:M243"/>
    <mergeCell ref="N226:P243"/>
    <mergeCell ref="S226:X242"/>
    <mergeCell ref="Y226:AD242"/>
    <mergeCell ref="AE226:AJ242"/>
    <mergeCell ref="AK226:AP242"/>
    <mergeCell ref="BL237:BM237"/>
    <mergeCell ref="BL238:BM238"/>
    <mergeCell ref="BL239:BM239"/>
    <mergeCell ref="DL210:DL224"/>
    <mergeCell ref="BG211:BN211"/>
    <mergeCell ref="BG212:BH212"/>
    <mergeCell ref="BI212:BI213"/>
    <mergeCell ref="BJ212:BJ213"/>
    <mergeCell ref="BK212:BK213"/>
    <mergeCell ref="BL212:BN213"/>
    <mergeCell ref="BO212:BU225"/>
    <mergeCell ref="DE208:DJ224"/>
    <mergeCell ref="BL219:BM219"/>
    <mergeCell ref="BL220:BM220"/>
    <mergeCell ref="BL221:BM221"/>
    <mergeCell ref="BL222:BM222"/>
    <mergeCell ref="BL223:BM223"/>
    <mergeCell ref="BL224:BM224"/>
    <mergeCell ref="BV212:CB225"/>
    <mergeCell ref="CC212:CI225"/>
    <mergeCell ref="CJ212:CP225"/>
    <mergeCell ref="BG225:BN225"/>
    <mergeCell ref="BO209:BU209"/>
    <mergeCell ref="BV209:CB209"/>
    <mergeCell ref="CC209:CI209"/>
    <mergeCell ref="CJ209:CP209"/>
    <mergeCell ref="CQ209:CW209"/>
    <mergeCell ref="CX209:DD209"/>
    <mergeCell ref="CQ212:CW225"/>
    <mergeCell ref="CX212:DD225"/>
    <mergeCell ref="BL214:BM214"/>
    <mergeCell ref="BL215:BM215"/>
    <mergeCell ref="BL216:BM216"/>
    <mergeCell ref="BL217:BM217"/>
    <mergeCell ref="BG218:BN218"/>
    <mergeCell ref="B208:M225"/>
    <mergeCell ref="N208:P225"/>
    <mergeCell ref="S208:X224"/>
    <mergeCell ref="Y208:AD224"/>
    <mergeCell ref="AE208:AJ224"/>
    <mergeCell ref="AK208:AP224"/>
    <mergeCell ref="AS209:AY209"/>
    <mergeCell ref="AZ209:BF209"/>
    <mergeCell ref="BG209:BN209"/>
    <mergeCell ref="AS212:AY225"/>
    <mergeCell ref="AZ212:BF225"/>
    <mergeCell ref="CX194:DD207"/>
    <mergeCell ref="BL196:BM196"/>
    <mergeCell ref="BL197:BM197"/>
    <mergeCell ref="BL198:BM198"/>
    <mergeCell ref="BL199:BM199"/>
    <mergeCell ref="BG200:BN200"/>
    <mergeCell ref="BL204:BM204"/>
    <mergeCell ref="BL205:BM205"/>
    <mergeCell ref="BL206:BM206"/>
    <mergeCell ref="BG207:BN207"/>
    <mergeCell ref="DL192:DL206"/>
    <mergeCell ref="BG193:BN193"/>
    <mergeCell ref="AS194:AY207"/>
    <mergeCell ref="AZ194:BF207"/>
    <mergeCell ref="BG194:BH194"/>
    <mergeCell ref="BI194:BI195"/>
    <mergeCell ref="BJ194:BJ195"/>
    <mergeCell ref="BK194:BK195"/>
    <mergeCell ref="BL194:BN195"/>
    <mergeCell ref="BO194:BU207"/>
    <mergeCell ref="DE190:DJ206"/>
    <mergeCell ref="AS191:AY191"/>
    <mergeCell ref="AZ191:BF191"/>
    <mergeCell ref="BG191:BN191"/>
    <mergeCell ref="BO191:BU191"/>
    <mergeCell ref="BV191:CB191"/>
    <mergeCell ref="CC191:CI191"/>
    <mergeCell ref="CJ191:CP191"/>
    <mergeCell ref="CQ191:CW191"/>
    <mergeCell ref="CX191:DD191"/>
    <mergeCell ref="BV194:CB207"/>
    <mergeCell ref="CC194:CI207"/>
    <mergeCell ref="CJ194:CP207"/>
    <mergeCell ref="CQ194:CW207"/>
    <mergeCell ref="B190:M207"/>
    <mergeCell ref="N190:P207"/>
    <mergeCell ref="S190:X206"/>
    <mergeCell ref="Y190:AD206"/>
    <mergeCell ref="AE190:AJ206"/>
    <mergeCell ref="AK190:AP206"/>
    <mergeCell ref="BL201:BM201"/>
    <mergeCell ref="BL202:BM202"/>
    <mergeCell ref="BL203:BM203"/>
    <mergeCell ref="DL174:DL188"/>
    <mergeCell ref="BG175:BN175"/>
    <mergeCell ref="BG176:BH176"/>
    <mergeCell ref="BI176:BI177"/>
    <mergeCell ref="BJ176:BJ177"/>
    <mergeCell ref="BK176:BK177"/>
    <mergeCell ref="BL176:BN177"/>
    <mergeCell ref="BO176:BU189"/>
    <mergeCell ref="DE172:DJ188"/>
    <mergeCell ref="BL183:BM183"/>
    <mergeCell ref="BL184:BM184"/>
    <mergeCell ref="BL185:BM185"/>
    <mergeCell ref="BL186:BM186"/>
    <mergeCell ref="BL187:BM187"/>
    <mergeCell ref="BL188:BM188"/>
    <mergeCell ref="BV176:CB189"/>
    <mergeCell ref="CC176:CI189"/>
    <mergeCell ref="CJ176:CP189"/>
    <mergeCell ref="BG189:BN189"/>
    <mergeCell ref="BO173:BU173"/>
    <mergeCell ref="BV173:CB173"/>
    <mergeCell ref="CC173:CI173"/>
    <mergeCell ref="CJ173:CP173"/>
    <mergeCell ref="CQ173:CW173"/>
    <mergeCell ref="CX173:DD173"/>
    <mergeCell ref="CQ176:CW189"/>
    <mergeCell ref="CX176:DD189"/>
    <mergeCell ref="BL178:BM178"/>
    <mergeCell ref="BL179:BM179"/>
    <mergeCell ref="BL180:BM180"/>
    <mergeCell ref="BL181:BM181"/>
    <mergeCell ref="BG182:BN182"/>
    <mergeCell ref="B172:M189"/>
    <mergeCell ref="N172:P189"/>
    <mergeCell ref="S172:X188"/>
    <mergeCell ref="Y172:AD188"/>
    <mergeCell ref="AE172:AJ188"/>
    <mergeCell ref="AK172:AP188"/>
    <mergeCell ref="AS173:AY173"/>
    <mergeCell ref="AZ173:BF173"/>
    <mergeCell ref="BG173:BN173"/>
    <mergeCell ref="AS176:AY189"/>
    <mergeCell ref="AZ176:BF189"/>
    <mergeCell ref="CX158:DD171"/>
    <mergeCell ref="BL160:BM160"/>
    <mergeCell ref="BL161:BM161"/>
    <mergeCell ref="BL162:BM162"/>
    <mergeCell ref="BL163:BM163"/>
    <mergeCell ref="BG164:BN164"/>
    <mergeCell ref="BL168:BM168"/>
    <mergeCell ref="BL169:BM169"/>
    <mergeCell ref="BL170:BM170"/>
    <mergeCell ref="BG171:BN171"/>
    <mergeCell ref="DL156:DL170"/>
    <mergeCell ref="BG157:BN157"/>
    <mergeCell ref="AS158:AY171"/>
    <mergeCell ref="AZ158:BF171"/>
    <mergeCell ref="BG158:BH158"/>
    <mergeCell ref="BI158:BI159"/>
    <mergeCell ref="BJ158:BJ159"/>
    <mergeCell ref="BK158:BK159"/>
    <mergeCell ref="BL158:BN159"/>
    <mergeCell ref="BO158:BU171"/>
    <mergeCell ref="DE154:DJ170"/>
    <mergeCell ref="AS155:AY155"/>
    <mergeCell ref="AZ155:BF155"/>
    <mergeCell ref="BG155:BN155"/>
    <mergeCell ref="BO155:BU155"/>
    <mergeCell ref="BV155:CB155"/>
    <mergeCell ref="CC155:CI155"/>
    <mergeCell ref="CJ155:CP155"/>
    <mergeCell ref="CQ155:CW155"/>
    <mergeCell ref="CX155:DD155"/>
    <mergeCell ref="BV158:CB171"/>
    <mergeCell ref="CC158:CI171"/>
    <mergeCell ref="CJ158:CP171"/>
    <mergeCell ref="CQ158:CW171"/>
    <mergeCell ref="B154:M171"/>
    <mergeCell ref="N154:P171"/>
    <mergeCell ref="S154:X170"/>
    <mergeCell ref="Y154:AD170"/>
    <mergeCell ref="AE154:AJ170"/>
    <mergeCell ref="AK154:AP170"/>
    <mergeCell ref="BL165:BM165"/>
    <mergeCell ref="BL166:BM166"/>
    <mergeCell ref="BL167:BM167"/>
    <mergeCell ref="DL138:DL152"/>
    <mergeCell ref="BG139:BN139"/>
    <mergeCell ref="BG140:BH140"/>
    <mergeCell ref="BI140:BI141"/>
    <mergeCell ref="BJ140:BJ141"/>
    <mergeCell ref="BK140:BK141"/>
    <mergeCell ref="BL140:BN141"/>
    <mergeCell ref="BO140:BU153"/>
    <mergeCell ref="DE136:DJ152"/>
    <mergeCell ref="BL147:BM147"/>
    <mergeCell ref="BL148:BM148"/>
    <mergeCell ref="BL149:BM149"/>
    <mergeCell ref="BL150:BM150"/>
    <mergeCell ref="BL151:BM151"/>
    <mergeCell ref="BL152:BM152"/>
    <mergeCell ref="BV140:CB153"/>
    <mergeCell ref="CC140:CI153"/>
    <mergeCell ref="CJ140:CP153"/>
    <mergeCell ref="BG153:BN153"/>
    <mergeCell ref="BO137:BU137"/>
    <mergeCell ref="BV137:CB137"/>
    <mergeCell ref="CC137:CI137"/>
    <mergeCell ref="CJ137:CP137"/>
    <mergeCell ref="CQ137:CW137"/>
    <mergeCell ref="CX137:DD137"/>
    <mergeCell ref="CQ140:CW153"/>
    <mergeCell ref="CX140:DD153"/>
    <mergeCell ref="BL142:BM142"/>
    <mergeCell ref="BL143:BM143"/>
    <mergeCell ref="BL144:BM144"/>
    <mergeCell ref="BL145:BM145"/>
    <mergeCell ref="BG146:BN146"/>
    <mergeCell ref="B136:M153"/>
    <mergeCell ref="N136:P153"/>
    <mergeCell ref="S136:X152"/>
    <mergeCell ref="Y136:AD152"/>
    <mergeCell ref="AE136:AJ152"/>
    <mergeCell ref="AK136:AP152"/>
    <mergeCell ref="AS137:AY137"/>
    <mergeCell ref="AZ137:BF137"/>
    <mergeCell ref="BG137:BN137"/>
    <mergeCell ref="AS140:AY153"/>
    <mergeCell ref="AZ140:BF153"/>
    <mergeCell ref="CX122:DD135"/>
    <mergeCell ref="BL124:BM124"/>
    <mergeCell ref="BL125:BM125"/>
    <mergeCell ref="BL126:BM126"/>
    <mergeCell ref="BL127:BM127"/>
    <mergeCell ref="BG128:BN128"/>
    <mergeCell ref="BL132:BM132"/>
    <mergeCell ref="BL133:BM133"/>
    <mergeCell ref="BL134:BM134"/>
    <mergeCell ref="BG135:BN135"/>
    <mergeCell ref="DL120:DL134"/>
    <mergeCell ref="BG121:BN121"/>
    <mergeCell ref="AS122:AY135"/>
    <mergeCell ref="AZ122:BF135"/>
    <mergeCell ref="BG122:BH122"/>
    <mergeCell ref="BI122:BI123"/>
    <mergeCell ref="BJ122:BJ123"/>
    <mergeCell ref="BK122:BK123"/>
    <mergeCell ref="BL122:BN123"/>
    <mergeCell ref="BO122:BU135"/>
    <mergeCell ref="DE118:DJ134"/>
    <mergeCell ref="AS119:AY119"/>
    <mergeCell ref="AZ119:BF119"/>
    <mergeCell ref="BG119:BN119"/>
    <mergeCell ref="BO119:BU119"/>
    <mergeCell ref="BV119:CB119"/>
    <mergeCell ref="CC119:CI119"/>
    <mergeCell ref="CJ119:CP119"/>
    <mergeCell ref="CQ119:CW119"/>
    <mergeCell ref="CX119:DD119"/>
    <mergeCell ref="BV122:CB135"/>
    <mergeCell ref="CC122:CI135"/>
    <mergeCell ref="CJ122:CP135"/>
    <mergeCell ref="CQ122:CW135"/>
    <mergeCell ref="B118:M135"/>
    <mergeCell ref="N118:P135"/>
    <mergeCell ref="S118:X134"/>
    <mergeCell ref="Y118:AD134"/>
    <mergeCell ref="AE118:AJ134"/>
    <mergeCell ref="AK118:AP134"/>
    <mergeCell ref="BL129:BM129"/>
    <mergeCell ref="BL130:BM130"/>
    <mergeCell ref="BL131:BM131"/>
    <mergeCell ref="DL102:DL116"/>
    <mergeCell ref="BG103:BN103"/>
    <mergeCell ref="BG104:BH104"/>
    <mergeCell ref="BI104:BI105"/>
    <mergeCell ref="BJ104:BJ105"/>
    <mergeCell ref="BK104:BK105"/>
    <mergeCell ref="BL104:BN105"/>
    <mergeCell ref="BO104:BU117"/>
    <mergeCell ref="DE100:DJ116"/>
    <mergeCell ref="BL111:BM111"/>
    <mergeCell ref="BL112:BM112"/>
    <mergeCell ref="BL113:BM113"/>
    <mergeCell ref="BL114:BM114"/>
    <mergeCell ref="BL115:BM115"/>
    <mergeCell ref="BL116:BM116"/>
    <mergeCell ref="BV104:CB117"/>
    <mergeCell ref="CC104:CI117"/>
    <mergeCell ref="CJ104:CP117"/>
    <mergeCell ref="BG117:BN117"/>
    <mergeCell ref="BO101:BU101"/>
    <mergeCell ref="BV101:CB101"/>
    <mergeCell ref="CC101:CI101"/>
    <mergeCell ref="CJ101:CP101"/>
    <mergeCell ref="CQ101:CW101"/>
    <mergeCell ref="CX101:DD101"/>
    <mergeCell ref="CQ104:CW117"/>
    <mergeCell ref="CX104:DD117"/>
    <mergeCell ref="BL106:BM106"/>
    <mergeCell ref="BL107:BM107"/>
    <mergeCell ref="BL108:BM108"/>
    <mergeCell ref="BL109:BM109"/>
    <mergeCell ref="BG110:BN110"/>
    <mergeCell ref="B100:M117"/>
    <mergeCell ref="N100:P117"/>
    <mergeCell ref="S100:X116"/>
    <mergeCell ref="Y100:AD116"/>
    <mergeCell ref="AE100:AJ116"/>
    <mergeCell ref="AK100:AP116"/>
    <mergeCell ref="AS101:AY101"/>
    <mergeCell ref="AZ101:BF101"/>
    <mergeCell ref="BG101:BN101"/>
    <mergeCell ref="AS104:AY117"/>
    <mergeCell ref="AZ104:BF117"/>
    <mergeCell ref="CX86:DD99"/>
    <mergeCell ref="BL88:BM88"/>
    <mergeCell ref="BL89:BM89"/>
    <mergeCell ref="BL90:BM90"/>
    <mergeCell ref="BL91:BM91"/>
    <mergeCell ref="BG92:BN92"/>
    <mergeCell ref="BL96:BM96"/>
    <mergeCell ref="BL97:BM97"/>
    <mergeCell ref="BL98:BM98"/>
    <mergeCell ref="BG99:BN99"/>
    <mergeCell ref="DL84:DL98"/>
    <mergeCell ref="BG85:BN85"/>
    <mergeCell ref="AS86:AY99"/>
    <mergeCell ref="AZ86:BF99"/>
    <mergeCell ref="BG86:BH86"/>
    <mergeCell ref="BI86:BI87"/>
    <mergeCell ref="BJ86:BJ87"/>
    <mergeCell ref="BK86:BK87"/>
    <mergeCell ref="BL86:BN87"/>
    <mergeCell ref="BO86:BU99"/>
    <mergeCell ref="DE82:DJ98"/>
    <mergeCell ref="AS83:AY83"/>
    <mergeCell ref="AZ83:BF83"/>
    <mergeCell ref="BG83:BN83"/>
    <mergeCell ref="BO83:BU83"/>
    <mergeCell ref="BV83:CB83"/>
    <mergeCell ref="CC83:CI83"/>
    <mergeCell ref="CJ83:CP83"/>
    <mergeCell ref="CQ83:CW83"/>
    <mergeCell ref="CX83:DD83"/>
    <mergeCell ref="BV86:CB99"/>
    <mergeCell ref="CC86:CI99"/>
    <mergeCell ref="CJ86:CP99"/>
    <mergeCell ref="CQ86:CW99"/>
    <mergeCell ref="CJ68:CP81"/>
    <mergeCell ref="BG81:BN81"/>
    <mergeCell ref="B82:M99"/>
    <mergeCell ref="N82:P99"/>
    <mergeCell ref="S82:X98"/>
    <mergeCell ref="Y82:AD98"/>
    <mergeCell ref="AE82:AJ98"/>
    <mergeCell ref="AK82:AP98"/>
    <mergeCell ref="BL93:BM93"/>
    <mergeCell ref="BL94:BM94"/>
    <mergeCell ref="BL95:BM95"/>
    <mergeCell ref="AS68:AY81"/>
    <mergeCell ref="AZ68:BF81"/>
    <mergeCell ref="B64:M81"/>
    <mergeCell ref="N64:P81"/>
    <mergeCell ref="S64:X80"/>
    <mergeCell ref="Y64:AD80"/>
    <mergeCell ref="AE64:AJ80"/>
    <mergeCell ref="AK64:AP80"/>
    <mergeCell ref="AS65:AY65"/>
    <mergeCell ref="AZ65:BF65"/>
    <mergeCell ref="BG65:BN65"/>
    <mergeCell ref="BO65:BU65"/>
    <mergeCell ref="BV65:CB65"/>
    <mergeCell ref="CQ68:CW81"/>
    <mergeCell ref="CX68:DD81"/>
    <mergeCell ref="BL70:BM70"/>
    <mergeCell ref="BL71:BM71"/>
    <mergeCell ref="BL72:BM72"/>
    <mergeCell ref="BL73:BM73"/>
    <mergeCell ref="BG74:BN74"/>
    <mergeCell ref="DL66:DL80"/>
    <mergeCell ref="BG67:BN67"/>
    <mergeCell ref="BG68:BH68"/>
    <mergeCell ref="BI68:BI69"/>
    <mergeCell ref="BJ68:BJ69"/>
    <mergeCell ref="BK68:BK69"/>
    <mergeCell ref="BL68:BN69"/>
    <mergeCell ref="BO68:BU81"/>
    <mergeCell ref="DE64:DJ80"/>
    <mergeCell ref="BL75:BM75"/>
    <mergeCell ref="BL76:BM76"/>
    <mergeCell ref="BL77:BM77"/>
    <mergeCell ref="BL78:BM78"/>
    <mergeCell ref="BL79:BM79"/>
    <mergeCell ref="BL80:BM80"/>
    <mergeCell ref="BV68:CB81"/>
    <mergeCell ref="CC68:CI81"/>
    <mergeCell ref="DL48:DL62"/>
    <mergeCell ref="BG49:BN49"/>
    <mergeCell ref="BL57:BM57"/>
    <mergeCell ref="BL58:BM58"/>
    <mergeCell ref="BL59:BM59"/>
    <mergeCell ref="BL61:BM61"/>
    <mergeCell ref="BL62:BM62"/>
    <mergeCell ref="BG63:BN63"/>
    <mergeCell ref="BV50:CB63"/>
    <mergeCell ref="CC50:CI63"/>
    <mergeCell ref="CJ50:CP63"/>
    <mergeCell ref="BI50:BI51"/>
    <mergeCell ref="BJ50:BJ51"/>
    <mergeCell ref="BK50:BK51"/>
    <mergeCell ref="BL50:BN51"/>
    <mergeCell ref="BO50:BU63"/>
    <mergeCell ref="DE46:DJ62"/>
    <mergeCell ref="CQ50:CW63"/>
    <mergeCell ref="CX50:DD63"/>
    <mergeCell ref="BL52:BM52"/>
    <mergeCell ref="BO47:BU47"/>
    <mergeCell ref="BV47:CB47"/>
    <mergeCell ref="CC47:CI47"/>
    <mergeCell ref="CJ47:CP47"/>
    <mergeCell ref="CQ47:CW47"/>
    <mergeCell ref="CX47:DD47"/>
    <mergeCell ref="CC65:CI65"/>
    <mergeCell ref="CJ65:CP65"/>
    <mergeCell ref="CQ65:CW65"/>
    <mergeCell ref="CX65:DD65"/>
    <mergeCell ref="BL53:BM53"/>
    <mergeCell ref="BL54:BM54"/>
    <mergeCell ref="BL55:BM55"/>
    <mergeCell ref="BG56:BN56"/>
    <mergeCell ref="B46:M63"/>
    <mergeCell ref="N46:P63"/>
    <mergeCell ref="S46:X62"/>
    <mergeCell ref="Y46:AD62"/>
    <mergeCell ref="AE46:AJ62"/>
    <mergeCell ref="AK46:AP62"/>
    <mergeCell ref="AS50:AY63"/>
    <mergeCell ref="AZ50:BF63"/>
    <mergeCell ref="BG50:BH50"/>
    <mergeCell ref="AS47:AY47"/>
    <mergeCell ref="AZ47:BF47"/>
    <mergeCell ref="BG47:BN47"/>
    <mergeCell ref="CX32:DD45"/>
    <mergeCell ref="BL34:BM34"/>
    <mergeCell ref="BL35:BM35"/>
    <mergeCell ref="BL36:BM36"/>
    <mergeCell ref="BL37:BM37"/>
    <mergeCell ref="BG38:BN38"/>
    <mergeCell ref="BL42:BM42"/>
    <mergeCell ref="BL43:BM43"/>
    <mergeCell ref="BL44:BM44"/>
    <mergeCell ref="BG45:BN45"/>
    <mergeCell ref="DL30:DL44"/>
    <mergeCell ref="BG31:BN31"/>
    <mergeCell ref="AS32:AY45"/>
    <mergeCell ref="AZ32:BF45"/>
    <mergeCell ref="BG32:BH32"/>
    <mergeCell ref="BI32:BI33"/>
    <mergeCell ref="BJ32:BJ33"/>
    <mergeCell ref="BK32:BK33"/>
    <mergeCell ref="BL32:BN33"/>
    <mergeCell ref="BO32:BU45"/>
    <mergeCell ref="DE28:DJ44"/>
    <mergeCell ref="AS29:AY29"/>
    <mergeCell ref="AZ29:BF29"/>
    <mergeCell ref="BG29:BN29"/>
    <mergeCell ref="BO29:BU29"/>
    <mergeCell ref="BV29:CB29"/>
    <mergeCell ref="CC29:CI29"/>
    <mergeCell ref="CJ29:CP29"/>
    <mergeCell ref="CQ29:CW29"/>
    <mergeCell ref="CX29:DD29"/>
    <mergeCell ref="BV32:CB45"/>
    <mergeCell ref="CC32:CI45"/>
    <mergeCell ref="CJ32:CP45"/>
    <mergeCell ref="CQ32:CW45"/>
    <mergeCell ref="CJ14:CP27"/>
    <mergeCell ref="BG27:BN27"/>
    <mergeCell ref="B28:M45"/>
    <mergeCell ref="N28:P45"/>
    <mergeCell ref="S28:X44"/>
    <mergeCell ref="Y28:AD44"/>
    <mergeCell ref="AE28:AJ44"/>
    <mergeCell ref="AK28:AP44"/>
    <mergeCell ref="BL39:BM39"/>
    <mergeCell ref="BL40:BM40"/>
    <mergeCell ref="BL41:BM41"/>
    <mergeCell ref="AS14:AY27"/>
    <mergeCell ref="AZ14:BF27"/>
    <mergeCell ref="B10:M27"/>
    <mergeCell ref="N10:P27"/>
    <mergeCell ref="S10:X26"/>
    <mergeCell ref="Y10:AD26"/>
    <mergeCell ref="AE10:AJ26"/>
    <mergeCell ref="AK10:AP26"/>
    <mergeCell ref="AS11:AY11"/>
    <mergeCell ref="AZ11:BF11"/>
    <mergeCell ref="BG11:BN11"/>
    <mergeCell ref="BO11:BU11"/>
    <mergeCell ref="BV11:CB11"/>
    <mergeCell ref="CQ14:CW27"/>
    <mergeCell ref="CX14:DD27"/>
    <mergeCell ref="BL16:BM16"/>
    <mergeCell ref="BL17:BM17"/>
    <mergeCell ref="BL18:BM18"/>
    <mergeCell ref="BL19:BM19"/>
    <mergeCell ref="BG20:BN20"/>
    <mergeCell ref="DL12:DL26"/>
    <mergeCell ref="BG13:BN13"/>
    <mergeCell ref="BG14:BH14"/>
    <mergeCell ref="BI14:BI15"/>
    <mergeCell ref="BJ14:BJ15"/>
    <mergeCell ref="BK14:BK15"/>
    <mergeCell ref="BL14:BN15"/>
    <mergeCell ref="BO14:BU27"/>
    <mergeCell ref="DE10:DJ26"/>
    <mergeCell ref="BL21:BM21"/>
    <mergeCell ref="BL22:BM22"/>
    <mergeCell ref="BL23:BM23"/>
    <mergeCell ref="BL24:BM24"/>
    <mergeCell ref="BL25:BM25"/>
    <mergeCell ref="BL26:BM26"/>
    <mergeCell ref="BV14:CB27"/>
    <mergeCell ref="CC14:CI27"/>
    <mergeCell ref="CC11:CI11"/>
    <mergeCell ref="CJ11:CP11"/>
    <mergeCell ref="CQ11:CW11"/>
    <mergeCell ref="CX11:DD11"/>
    <mergeCell ref="CX8:DD9"/>
    <mergeCell ref="DE8:DK9"/>
    <mergeCell ref="DL8:DL9"/>
    <mergeCell ref="AS9:AY9"/>
    <mergeCell ref="AZ9:BF9"/>
    <mergeCell ref="BV9:CB9"/>
    <mergeCell ref="CC9:CI9"/>
    <mergeCell ref="AS8:BF8"/>
    <mergeCell ref="BG8:BN9"/>
    <mergeCell ref="BO8:BU9"/>
    <mergeCell ref="BV8:CI8"/>
    <mergeCell ref="CJ8:CP9"/>
    <mergeCell ref="CQ8:CW9"/>
    <mergeCell ref="BI3:BJ3"/>
    <mergeCell ref="B5:I5"/>
    <mergeCell ref="J5:AJ5"/>
    <mergeCell ref="BF5:BG5"/>
    <mergeCell ref="B8:M9"/>
    <mergeCell ref="N8:P9"/>
    <mergeCell ref="S8:X9"/>
    <mergeCell ref="Y8:AD9"/>
    <mergeCell ref="AE8:AJ9"/>
    <mergeCell ref="AK8:AP9"/>
  </mergeCells>
  <phoneticPr fontId="1"/>
  <conditionalFormatting sqref="DL11:DL27 DL29:DL45 DL47:DL63 DL65:DL81 DL83:DL99 DL101:DL117 DL119:DL135 DL137:DL153 DL155:DL171 DL173:DL189 DL191:DL207 DL209:DL225 DL227:DL243 DL245:DL261 DL263:DL279 DL281:DL297 DL299:DL315">
    <cfRule type="containsText" dxfId="21" priority="2" operator="containsText" text="一致していません">
      <formula>NOT(ISERROR(SEARCH("一致していません",#REF!)))</formula>
    </cfRule>
  </conditionalFormatting>
  <conditionalFormatting sqref="DL317:DL333 DL335:DL351">
    <cfRule type="containsText" dxfId="20" priority="3" operator="containsText" text="一致していません">
      <formula>NOT(ISERROR(SEARCH("一致していません",#REF!)))</formula>
    </cfRule>
  </conditionalFormatting>
  <conditionalFormatting sqref="DL353:DL373">
    <cfRule type="containsText" dxfId="19"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FA1AB31-64CC-41DD-96D9-5AC50C21359A}">
          <x14:formula1>
            <xm:f>リスト!$G$1</xm:f>
          </x14:formula1>
          <xm:sqref>J5:AJ5</xm:sqref>
        </x14:dataValidation>
        <x14:dataValidation type="list" allowBlank="1" showInputMessage="1" showErrorMessage="1" xr:uid="{FB7E7C3B-A84C-4E26-B6E1-D77CE6AAA8D6}">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F6483B1D-3938-41FC-9A81-916F336E6594}">
          <x14:formula1>
            <xm:f>リスト!$G$5</xm:f>
          </x14:formula1>
          <xm:sqref>B10:M369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12"/>
      <c r="C3" s="112"/>
      <c r="D3" s="112"/>
      <c r="E3" s="112"/>
      <c r="F3" s="112"/>
      <c r="G3" s="112"/>
      <c r="H3" s="112"/>
      <c r="I3" s="112"/>
      <c r="J3" s="112"/>
      <c r="K3" s="112"/>
      <c r="L3" s="112"/>
      <c r="M3" s="112"/>
      <c r="N3" s="112"/>
      <c r="O3" s="112"/>
      <c r="P3" s="112"/>
    </row>
    <row r="4" spans="1:17" ht="24.95" customHeight="1" thickBot="1">
      <c r="A4" s="539" t="s">
        <v>6</v>
      </c>
      <c r="B4" s="539"/>
      <c r="C4" s="540" t="s">
        <v>119</v>
      </c>
      <c r="D4" s="540"/>
      <c r="E4" s="540"/>
      <c r="F4" s="540"/>
      <c r="G4" s="540"/>
      <c r="H4" s="539" t="s">
        <v>59</v>
      </c>
      <c r="I4" s="539"/>
      <c r="J4" s="540" t="s">
        <v>131</v>
      </c>
      <c r="K4" s="540"/>
      <c r="L4" s="540"/>
      <c r="M4" s="539" t="s">
        <v>60</v>
      </c>
      <c r="N4" s="539"/>
      <c r="O4" s="113"/>
      <c r="P4" s="56"/>
    </row>
    <row r="5" spans="1:17" ht="4.5" customHeight="1" thickBot="1">
      <c r="B5" s="527"/>
      <c r="C5" s="527"/>
      <c r="D5" s="527"/>
      <c r="E5" s="111"/>
      <c r="F5" s="111"/>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0D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1000000}">
          <x14:formula1>
            <xm:f>リスト!$C$2:$C$5</xm:f>
          </x14:formula1>
          <xm:sqref>B8:B37</xm:sqref>
        </x14:dataValidation>
        <x14:dataValidation type="list" allowBlank="1" showInputMessage="1" showErrorMessage="1" xr:uid="{00000000-0002-0000-0D00-000002000000}">
          <x14:formula1>
            <xm:f>リスト!$G$1</xm:f>
          </x14:formula1>
          <xm:sqref>C4:G4</xm:sqref>
        </x14:dataValidation>
        <x14:dataValidation type="list" allowBlank="1" showInputMessage="1" showErrorMessage="1" xr:uid="{00000000-0002-0000-0D00-000003000000}">
          <x14:formula1>
            <xm:f>リスト!$G$5</xm:f>
          </x14:formula1>
          <xm:sqref>J4:L4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D5228-FB16-458B-B931-2968763E6AE2}">
  <sheetPr>
    <tabColor theme="5"/>
    <pageSetUpPr fitToPage="1"/>
  </sheetPr>
  <dimension ref="A1:V49"/>
  <sheetViews>
    <sheetView view="pageBreakPreview" zoomScaleNormal="100" zoomScaleSheetLayoutView="100" workbookViewId="0">
      <selection activeCell="T8" sqref="T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119</v>
      </c>
      <c r="D4" s="607"/>
      <c r="E4" s="607"/>
      <c r="F4" s="607"/>
      <c r="G4" s="607"/>
      <c r="H4" s="584" t="s">
        <v>59</v>
      </c>
      <c r="I4" s="584"/>
      <c r="J4" s="600" t="s">
        <v>285</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E7C113D-4078-45AB-9F1D-71F2DFAD1B9A}">
          <x14:formula1>
            <xm:f>リスト!$E$2:$E$4</xm:f>
          </x14:formula1>
          <xm:sqref>H8:I37</xm:sqref>
        </x14:dataValidation>
        <x14:dataValidation type="list" allowBlank="1" showInputMessage="1" showErrorMessage="1" xr:uid="{B8583B36-AC94-4CF2-9282-55CB2257CE8C}">
          <x14:formula1>
            <xm:f>リスト!$C$2:$C$5</xm:f>
          </x14:formula1>
          <xm:sqref>B8:C37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B89EF-0F54-458D-8D64-A60641F101BC}">
  <sheetPr>
    <tabColor rgb="FFFFFF00"/>
  </sheetPr>
  <dimension ref="A1:BM33"/>
  <sheetViews>
    <sheetView zoomScaleNormal="100" workbookViewId="0">
      <selection activeCell="V28" sqref="V28:AI28"/>
    </sheetView>
  </sheetViews>
  <sheetFormatPr defaultColWidth="9" defaultRowHeight="13.5"/>
  <cols>
    <col min="1" max="105" width="1.25" style="82" customWidth="1"/>
    <col min="106" max="16384" width="9" style="82"/>
  </cols>
  <sheetData>
    <row r="1" spans="1:65" ht="21.75" customHeight="1">
      <c r="A1" s="82" t="s">
        <v>222</v>
      </c>
    </row>
    <row r="2" spans="1:65" ht="21.75" customHeight="1"/>
    <row r="3" spans="1:65" ht="21.75" customHeight="1">
      <c r="AU3" s="276" t="s">
        <v>223</v>
      </c>
      <c r="AV3" s="276"/>
      <c r="AW3" s="276"/>
      <c r="AX3" s="276"/>
      <c r="AY3" s="276"/>
      <c r="AZ3" s="276"/>
      <c r="BA3" s="276"/>
      <c r="BB3" s="276"/>
      <c r="BC3" s="276"/>
      <c r="BD3" s="276"/>
      <c r="BE3" s="276"/>
      <c r="BF3" s="276"/>
      <c r="BG3" s="276"/>
      <c r="BH3" s="276"/>
      <c r="BI3" s="276"/>
      <c r="BJ3" s="276"/>
      <c r="BK3" s="276"/>
      <c r="BL3" s="276"/>
      <c r="BM3" s="276"/>
    </row>
    <row r="4" spans="1:65" ht="21.75" customHeight="1">
      <c r="AU4" s="276" t="s">
        <v>224</v>
      </c>
      <c r="AV4" s="276"/>
      <c r="AW4" s="276"/>
      <c r="AX4" s="276"/>
      <c r="AY4" s="276"/>
      <c r="AZ4" s="276"/>
      <c r="BA4" s="276"/>
      <c r="BB4" s="276"/>
      <c r="BC4" s="276"/>
      <c r="BD4" s="276"/>
      <c r="BE4" s="276"/>
      <c r="BF4" s="276"/>
      <c r="BG4" s="276"/>
      <c r="BH4" s="276"/>
      <c r="BI4" s="276"/>
      <c r="BJ4" s="276"/>
      <c r="BK4" s="276"/>
      <c r="BL4" s="276"/>
      <c r="BM4" s="276"/>
    </row>
    <row r="5" spans="1:65" ht="21.75" customHeight="1"/>
    <row r="6" spans="1:65" ht="21.75" customHeight="1">
      <c r="A6" s="82" t="s">
        <v>225</v>
      </c>
    </row>
    <row r="7" spans="1:65" ht="21.75" customHeight="1"/>
    <row r="8" spans="1:65" ht="21.75" customHeight="1">
      <c r="AK8" s="276" t="s">
        <v>25</v>
      </c>
      <c r="AL8" s="276"/>
      <c r="AM8" s="276"/>
      <c r="AN8" s="276"/>
      <c r="AO8" s="276"/>
      <c r="AP8" s="276"/>
      <c r="AQ8" s="276"/>
      <c r="AR8" s="276"/>
      <c r="AS8" s="277"/>
      <c r="AT8" s="277"/>
      <c r="AU8" s="277"/>
      <c r="AV8" s="277"/>
      <c r="AW8" s="277"/>
      <c r="AX8" s="277"/>
      <c r="AY8" s="277"/>
      <c r="AZ8" s="277"/>
      <c r="BA8" s="277"/>
      <c r="BB8" s="277"/>
      <c r="BC8" s="277"/>
      <c r="BD8" s="277"/>
      <c r="BE8" s="277"/>
      <c r="BF8" s="277"/>
      <c r="BG8" s="277"/>
      <c r="BH8" s="277"/>
      <c r="BI8" s="277"/>
      <c r="BJ8" s="277"/>
      <c r="BK8" s="277"/>
      <c r="BL8" s="277"/>
      <c r="BM8" s="277"/>
    </row>
    <row r="9" spans="1:65" ht="21.75" customHeight="1">
      <c r="AE9" s="278" t="s">
        <v>1</v>
      </c>
      <c r="AF9" s="278"/>
      <c r="AG9" s="278"/>
      <c r="AH9" s="278"/>
      <c r="AI9" s="278"/>
      <c r="AJ9" s="229"/>
      <c r="AK9" s="276" t="s">
        <v>72</v>
      </c>
      <c r="AL9" s="276"/>
      <c r="AM9" s="276"/>
      <c r="AN9" s="276"/>
      <c r="AO9" s="276"/>
      <c r="AP9" s="276"/>
      <c r="AQ9" s="276"/>
      <c r="AR9" s="276"/>
      <c r="AS9" s="230"/>
      <c r="AT9" s="230"/>
      <c r="AU9" s="230"/>
      <c r="AV9" s="230"/>
      <c r="AW9" s="230"/>
      <c r="AX9" s="230"/>
      <c r="AY9" s="230"/>
      <c r="AZ9" s="230"/>
      <c r="BA9" s="230"/>
      <c r="BB9" s="230"/>
      <c r="BC9" s="230"/>
      <c r="BD9" s="230"/>
      <c r="BE9" s="230"/>
      <c r="BF9" s="230"/>
      <c r="BG9" s="230"/>
      <c r="BH9" s="230"/>
      <c r="BI9" s="230"/>
      <c r="BJ9" s="230"/>
      <c r="BK9" s="230"/>
      <c r="BL9" s="230"/>
      <c r="BM9" s="230"/>
    </row>
    <row r="10" spans="1:65" ht="21.75" customHeight="1">
      <c r="AK10" s="276" t="s">
        <v>73</v>
      </c>
      <c r="AL10" s="276"/>
      <c r="AM10" s="276"/>
      <c r="AN10" s="276"/>
      <c r="AO10" s="276"/>
      <c r="AP10" s="276"/>
      <c r="AQ10" s="276"/>
      <c r="AR10" s="276"/>
      <c r="AS10" s="279"/>
      <c r="AT10" s="279"/>
      <c r="AU10" s="279"/>
      <c r="AV10" s="279"/>
      <c r="AW10" s="279"/>
      <c r="AX10" s="279"/>
      <c r="AY10" s="279"/>
      <c r="AZ10" s="279"/>
      <c r="BA10" s="279"/>
      <c r="BB10" s="279"/>
      <c r="BC10" s="279"/>
      <c r="BD10" s="279"/>
      <c r="BE10" s="279"/>
      <c r="BF10" s="279"/>
      <c r="BG10" s="279"/>
      <c r="BH10" s="279"/>
      <c r="BI10" s="279"/>
      <c r="BJ10" s="279"/>
      <c r="BK10" s="279"/>
      <c r="BL10" s="279"/>
      <c r="BM10" s="279"/>
    </row>
    <row r="11" spans="1:65" ht="21.75" customHeight="1"/>
    <row r="12" spans="1:65" ht="21.75" customHeight="1">
      <c r="A12" s="278" t="s">
        <v>245</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row>
    <row r="13" spans="1:65" ht="21.75" customHeight="1">
      <c r="A13" s="278" t="s">
        <v>226</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row>
    <row r="14" spans="1:65" ht="21.75" customHeight="1"/>
    <row r="15" spans="1:65" ht="21.75" customHeight="1">
      <c r="A15" s="82" t="s">
        <v>246</v>
      </c>
    </row>
    <row r="16" spans="1:65" ht="21.75" customHeight="1">
      <c r="A16" s="82" t="s">
        <v>227</v>
      </c>
    </row>
    <row r="17" spans="1:65" ht="21.75" customHeight="1">
      <c r="A17" s="82" t="s">
        <v>228</v>
      </c>
    </row>
    <row r="18" spans="1:65" ht="21.75" customHeight="1">
      <c r="A18" s="82" t="s">
        <v>229</v>
      </c>
    </row>
    <row r="19" spans="1:65" ht="21.75" customHeight="1"/>
    <row r="20" spans="1:65" ht="21.75" customHeight="1">
      <c r="A20" s="278" t="s">
        <v>0</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row>
    <row r="21" spans="1:65" ht="21.75" customHeight="1"/>
    <row r="22" spans="1:65" ht="21.75" customHeight="1">
      <c r="A22" s="82" t="s">
        <v>230</v>
      </c>
    </row>
    <row r="23" spans="1:65" ht="21.75" customHeight="1">
      <c r="A23" s="82" t="s">
        <v>231</v>
      </c>
      <c r="T23" s="82" t="s">
        <v>88</v>
      </c>
      <c r="V23" s="280">
        <f>様式第５号の２!AO22</f>
        <v>0</v>
      </c>
      <c r="W23" s="280"/>
      <c r="X23" s="280"/>
      <c r="Y23" s="280"/>
      <c r="Z23" s="280"/>
      <c r="AA23" s="280"/>
      <c r="AB23" s="280"/>
      <c r="AC23" s="280"/>
      <c r="AD23" s="280"/>
      <c r="AE23" s="280"/>
      <c r="AF23" s="280"/>
      <c r="AG23" s="280"/>
      <c r="AH23" s="280"/>
      <c r="AI23" s="280"/>
      <c r="AJ23" s="82" t="s">
        <v>4</v>
      </c>
      <c r="AL23" s="82" t="s">
        <v>232</v>
      </c>
    </row>
    <row r="24" spans="1:65" ht="21.75" customHeight="1">
      <c r="A24" s="82" t="s">
        <v>233</v>
      </c>
      <c r="T24" s="82" t="s">
        <v>88</v>
      </c>
      <c r="V24" s="280">
        <f>様式第５号の２!AZ22</f>
        <v>0</v>
      </c>
      <c r="W24" s="280"/>
      <c r="X24" s="280"/>
      <c r="Y24" s="280"/>
      <c r="Z24" s="280"/>
      <c r="AA24" s="280"/>
      <c r="AB24" s="280"/>
      <c r="AC24" s="280"/>
      <c r="AD24" s="280"/>
      <c r="AE24" s="280"/>
      <c r="AF24" s="280"/>
      <c r="AG24" s="280"/>
      <c r="AH24" s="280"/>
      <c r="AI24" s="280"/>
      <c r="AJ24" s="82" t="s">
        <v>4</v>
      </c>
      <c r="AL24" s="82" t="s">
        <v>234</v>
      </c>
    </row>
    <row r="25" spans="1:65" ht="21.75" customHeight="1">
      <c r="A25" s="82" t="s">
        <v>235</v>
      </c>
      <c r="T25" s="82" t="s">
        <v>88</v>
      </c>
      <c r="V25" s="280">
        <f>V24-+V23</f>
        <v>0</v>
      </c>
      <c r="W25" s="280"/>
      <c r="X25" s="280"/>
      <c r="Y25" s="280"/>
      <c r="Z25" s="280"/>
      <c r="AA25" s="280"/>
      <c r="AB25" s="280"/>
      <c r="AC25" s="280"/>
      <c r="AD25" s="280"/>
      <c r="AE25" s="280"/>
      <c r="AF25" s="280"/>
      <c r="AG25" s="280"/>
      <c r="AH25" s="280"/>
      <c r="AI25" s="280"/>
      <c r="AJ25" s="82" t="s">
        <v>4</v>
      </c>
      <c r="AL25" s="82" t="s">
        <v>236</v>
      </c>
    </row>
    <row r="26" spans="1:65" ht="21.75" customHeight="1">
      <c r="V26" s="232"/>
      <c r="W26" s="233"/>
      <c r="X26" s="232"/>
      <c r="Y26" s="232"/>
      <c r="Z26" s="232"/>
      <c r="AA26" s="232"/>
      <c r="AB26" s="232"/>
      <c r="AC26" s="232"/>
      <c r="AD26" s="232"/>
      <c r="AE26" s="232"/>
      <c r="AF26" s="232"/>
      <c r="AG26" s="232"/>
      <c r="AH26" s="232"/>
      <c r="AI26" s="232"/>
    </row>
    <row r="27" spans="1:65" ht="21.75" customHeight="1">
      <c r="E27" s="82" t="s">
        <v>237</v>
      </c>
      <c r="V27" s="232"/>
      <c r="W27" s="232"/>
      <c r="X27" s="232"/>
      <c r="Y27" s="232"/>
      <c r="Z27" s="232"/>
      <c r="AA27" s="232"/>
      <c r="AB27" s="232"/>
      <c r="AC27" s="232"/>
      <c r="AD27" s="232"/>
      <c r="AE27" s="232"/>
      <c r="AF27" s="232"/>
      <c r="AG27" s="232"/>
      <c r="AH27" s="232"/>
      <c r="AI27" s="232"/>
    </row>
    <row r="28" spans="1:65" ht="21.75" customHeight="1">
      <c r="A28" s="82" t="s">
        <v>238</v>
      </c>
      <c r="T28" s="82" t="s">
        <v>88</v>
      </c>
      <c r="V28" s="280"/>
      <c r="W28" s="280"/>
      <c r="X28" s="280"/>
      <c r="Y28" s="280"/>
      <c r="Z28" s="280"/>
      <c r="AA28" s="280"/>
      <c r="AB28" s="280"/>
      <c r="AC28" s="280"/>
      <c r="AD28" s="280"/>
      <c r="AE28" s="280"/>
      <c r="AF28" s="280"/>
      <c r="AG28" s="280"/>
      <c r="AH28" s="280"/>
      <c r="AI28" s="280"/>
      <c r="AJ28" s="82" t="s">
        <v>4</v>
      </c>
      <c r="AL28" s="82" t="s">
        <v>239</v>
      </c>
    </row>
    <row r="29" spans="1:65" ht="21.75" customHeight="1">
      <c r="A29" s="82" t="s">
        <v>240</v>
      </c>
      <c r="T29" s="82" t="s">
        <v>88</v>
      </c>
      <c r="V29" s="280">
        <f>V24-V28</f>
        <v>0</v>
      </c>
      <c r="W29" s="280"/>
      <c r="X29" s="280"/>
      <c r="Y29" s="280"/>
      <c r="Z29" s="280"/>
      <c r="AA29" s="280"/>
      <c r="AB29" s="280"/>
      <c r="AC29" s="280"/>
      <c r="AD29" s="280"/>
      <c r="AE29" s="280"/>
      <c r="AF29" s="280"/>
      <c r="AG29" s="280"/>
      <c r="AH29" s="280"/>
      <c r="AI29" s="280"/>
      <c r="AJ29" s="82" t="s">
        <v>4</v>
      </c>
      <c r="AL29" s="82" t="s">
        <v>241</v>
      </c>
    </row>
    <row r="31" spans="1:65" ht="21.75" customHeight="1">
      <c r="A31" s="82" t="s">
        <v>242</v>
      </c>
    </row>
    <row r="32" spans="1:65" ht="21.75" customHeight="1">
      <c r="A32" s="82" t="s">
        <v>243</v>
      </c>
    </row>
    <row r="33" spans="1:1" ht="21.75" customHeight="1">
      <c r="A33" s="82" t="s">
        <v>244</v>
      </c>
    </row>
  </sheetData>
  <mergeCells count="16">
    <mergeCell ref="V24:AI24"/>
    <mergeCell ref="V25:AI25"/>
    <mergeCell ref="V28:AI28"/>
    <mergeCell ref="V29:AI29"/>
    <mergeCell ref="AK10:AR10"/>
    <mergeCell ref="AS10:BM10"/>
    <mergeCell ref="A12:BM12"/>
    <mergeCell ref="A13:BM13"/>
    <mergeCell ref="A20:BM20"/>
    <mergeCell ref="V23:AI23"/>
    <mergeCell ref="AU3:BM3"/>
    <mergeCell ref="AU4:BM4"/>
    <mergeCell ref="AK8:AR8"/>
    <mergeCell ref="AS8:BM8"/>
    <mergeCell ref="AE9:AI9"/>
    <mergeCell ref="AK9:AR9"/>
  </mergeCells>
  <phoneticPr fontId="1"/>
  <pageMargins left="0.70866141732283472" right="0.70866141732283472" top="0.55118110236220474" bottom="0.55118110236220474"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258</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261</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2" t="s">
        <v>9</v>
      </c>
      <c r="D5" s="393"/>
      <c r="E5" s="393"/>
      <c r="F5" s="393"/>
      <c r="G5" s="393"/>
      <c r="H5" s="393"/>
      <c r="I5" s="393"/>
      <c r="J5" s="393"/>
      <c r="K5" s="393"/>
      <c r="L5" s="393"/>
      <c r="M5" s="394"/>
      <c r="N5" s="357" t="s">
        <v>17</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135</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2" customHeight="1">
      <c r="C7" s="366" t="s">
        <v>61</v>
      </c>
      <c r="D7" s="367"/>
      <c r="E7" s="361"/>
      <c r="F7" s="395" t="s">
        <v>11</v>
      </c>
      <c r="G7" s="360"/>
      <c r="H7" s="360"/>
      <c r="I7" s="360"/>
      <c r="J7" s="360"/>
      <c r="K7" s="664"/>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78" t="s">
        <v>48</v>
      </c>
      <c r="BK7" s="651"/>
      <c r="BL7" s="651"/>
      <c r="BM7" s="651"/>
      <c r="BN7" s="651"/>
      <c r="BO7" s="652"/>
      <c r="BP7" s="354" t="s">
        <v>15</v>
      </c>
      <c r="BQ7" s="355"/>
      <c r="BR7" s="355"/>
      <c r="BS7" s="355"/>
      <c r="BT7" s="355"/>
      <c r="BU7" s="355"/>
      <c r="BV7" s="355"/>
      <c r="BW7" s="355"/>
      <c r="BX7" s="355"/>
      <c r="BY7" s="355"/>
      <c r="BZ7" s="355"/>
      <c r="CA7" s="355"/>
      <c r="CB7" s="355"/>
      <c r="CC7" s="355"/>
      <c r="CD7" s="355"/>
      <c r="CE7" s="355"/>
      <c r="CF7" s="355"/>
      <c r="CG7" s="356"/>
      <c r="CH7" s="395" t="s">
        <v>14</v>
      </c>
      <c r="CI7" s="360"/>
      <c r="CJ7" s="360"/>
      <c r="CK7" s="360"/>
      <c r="CL7" s="360"/>
      <c r="CM7" s="360"/>
      <c r="CN7" s="360"/>
      <c r="CO7" s="361"/>
      <c r="CZ7" s="3"/>
      <c r="DA7" s="3"/>
      <c r="DB7" s="3"/>
      <c r="DC7" s="3"/>
      <c r="DD7" s="3"/>
      <c r="DE7" s="3"/>
      <c r="DF7" s="3"/>
      <c r="DG7" s="3"/>
      <c r="DH7" s="3"/>
      <c r="DI7" s="3"/>
      <c r="DJ7" s="3"/>
      <c r="DK7" s="3"/>
      <c r="DL7" s="3"/>
      <c r="DM7" s="3"/>
      <c r="DN7" s="3"/>
      <c r="DO7" s="3"/>
      <c r="DP7" s="3"/>
      <c r="DQ7" s="3"/>
      <c r="DR7" s="3"/>
      <c r="DS7" s="3"/>
      <c r="EG7" s="1"/>
      <c r="EH7" s="3"/>
    </row>
    <row r="8" spans="1:138" ht="12" customHeight="1">
      <c r="C8" s="368"/>
      <c r="D8" s="362"/>
      <c r="E8" s="363"/>
      <c r="F8" s="368"/>
      <c r="G8" s="362"/>
      <c r="H8" s="362"/>
      <c r="I8" s="362"/>
      <c r="J8" s="362"/>
      <c r="K8" s="665"/>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653"/>
      <c r="BK8" s="654"/>
      <c r="BL8" s="654"/>
      <c r="BM8" s="654"/>
      <c r="BN8" s="654"/>
      <c r="BO8" s="655"/>
      <c r="BP8" s="378" t="s">
        <v>46</v>
      </c>
      <c r="BQ8" s="651"/>
      <c r="BR8" s="651"/>
      <c r="BS8" s="651"/>
      <c r="BT8" s="651"/>
      <c r="BU8" s="652"/>
      <c r="BV8" s="661" t="s">
        <v>13</v>
      </c>
      <c r="BW8" s="662"/>
      <c r="BX8" s="662"/>
      <c r="BY8" s="662"/>
      <c r="BZ8" s="662"/>
      <c r="CA8" s="662"/>
      <c r="CB8" s="662"/>
      <c r="CC8" s="662"/>
      <c r="CD8" s="662"/>
      <c r="CE8" s="662"/>
      <c r="CF8" s="662"/>
      <c r="CG8" s="663"/>
      <c r="CH8" s="368"/>
      <c r="CI8" s="362"/>
      <c r="CJ8" s="362"/>
      <c r="CK8" s="362"/>
      <c r="CL8" s="362"/>
      <c r="CM8" s="362"/>
      <c r="CN8" s="362"/>
      <c r="CO8" s="363"/>
      <c r="CZ8" s="3"/>
      <c r="DA8" s="3"/>
      <c r="DB8" s="3"/>
      <c r="DC8" s="3"/>
      <c r="DD8" s="3"/>
      <c r="DE8" s="3"/>
      <c r="DF8" s="3"/>
      <c r="DG8" s="3"/>
      <c r="DH8" s="3"/>
      <c r="DI8" s="3"/>
      <c r="DJ8" s="3"/>
      <c r="DK8" s="3"/>
      <c r="DL8" s="3"/>
      <c r="DM8" s="3"/>
      <c r="DN8" s="3"/>
      <c r="DO8" s="3"/>
      <c r="DP8" s="3"/>
      <c r="DQ8" s="3"/>
      <c r="DR8" s="3"/>
      <c r="DS8" s="3"/>
      <c r="EG8" s="1"/>
      <c r="EH8" s="3"/>
    </row>
    <row r="9" spans="1:138" ht="12" customHeight="1">
      <c r="C9" s="368"/>
      <c r="D9" s="362"/>
      <c r="E9" s="363"/>
      <c r="F9" s="368"/>
      <c r="G9" s="362"/>
      <c r="H9" s="362"/>
      <c r="I9" s="362"/>
      <c r="J9" s="362"/>
      <c r="K9" s="665"/>
      <c r="L9" s="397"/>
      <c r="M9" s="362"/>
      <c r="N9" s="362"/>
      <c r="O9" s="362"/>
      <c r="P9" s="362"/>
      <c r="Q9" s="363"/>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80"/>
      <c r="BK9" s="656"/>
      <c r="BL9" s="656"/>
      <c r="BM9" s="656"/>
      <c r="BN9" s="656"/>
      <c r="BO9" s="657"/>
      <c r="BP9" s="380"/>
      <c r="BQ9" s="656"/>
      <c r="BR9" s="656"/>
      <c r="BS9" s="656"/>
      <c r="BT9" s="656"/>
      <c r="BU9" s="657"/>
      <c r="BV9" s="660" t="s">
        <v>27</v>
      </c>
      <c r="BW9" s="658"/>
      <c r="BX9" s="658"/>
      <c r="BY9" s="658"/>
      <c r="BZ9" s="658"/>
      <c r="CA9" s="658"/>
      <c r="CB9" s="658" t="s">
        <v>28</v>
      </c>
      <c r="CC9" s="658"/>
      <c r="CD9" s="658"/>
      <c r="CE9" s="658"/>
      <c r="CF9" s="658"/>
      <c r="CG9" s="659"/>
      <c r="CH9" s="369"/>
      <c r="CI9" s="364"/>
      <c r="CJ9" s="364"/>
      <c r="CK9" s="364"/>
      <c r="CL9" s="364"/>
      <c r="CM9" s="364"/>
      <c r="CN9" s="364"/>
      <c r="CO9" s="365"/>
      <c r="CZ9" s="3"/>
      <c r="DA9" s="3"/>
      <c r="DB9" s="3"/>
      <c r="DC9" s="3"/>
      <c r="DD9" s="3"/>
      <c r="DE9" s="3"/>
      <c r="DF9" s="3"/>
      <c r="DG9" s="3"/>
      <c r="DH9" s="3"/>
      <c r="DI9" s="3"/>
      <c r="DJ9" s="3"/>
      <c r="DK9" s="3"/>
      <c r="DL9" s="3"/>
      <c r="DM9" s="3"/>
      <c r="DN9" s="3"/>
      <c r="DO9" s="3"/>
      <c r="DP9" s="3"/>
      <c r="DQ9" s="3"/>
      <c r="DR9" s="3"/>
      <c r="DS9" s="3"/>
      <c r="EG9" s="1"/>
      <c r="EH9" s="3"/>
    </row>
    <row r="10" spans="1:138" ht="15" customHeight="1">
      <c r="C10" s="395">
        <v>1</v>
      </c>
      <c r="D10" s="360"/>
      <c r="E10" s="361"/>
      <c r="F10" s="623"/>
      <c r="G10" s="624"/>
      <c r="H10" s="624"/>
      <c r="I10" s="624"/>
      <c r="J10" s="624"/>
      <c r="K10" s="625"/>
      <c r="L10" s="629"/>
      <c r="M10" s="624"/>
      <c r="N10" s="624"/>
      <c r="O10" s="624"/>
      <c r="P10" s="624"/>
      <c r="Q10" s="630"/>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5"/>
      <c r="AY10" s="639"/>
      <c r="AZ10" s="640"/>
      <c r="BA10" s="640"/>
      <c r="BB10" s="640"/>
      <c r="BC10" s="640"/>
      <c r="BD10" s="640"/>
      <c r="BE10" s="640"/>
      <c r="BF10" s="640"/>
      <c r="BG10" s="640"/>
      <c r="BH10" s="640"/>
      <c r="BI10" s="641"/>
      <c r="BJ10" s="645"/>
      <c r="BK10" s="646"/>
      <c r="BL10" s="646"/>
      <c r="BM10" s="646"/>
      <c r="BN10" s="646"/>
      <c r="BO10" s="647"/>
      <c r="BP10" s="608"/>
      <c r="BQ10" s="609"/>
      <c r="BR10" s="609"/>
      <c r="BS10" s="609"/>
      <c r="BT10" s="609"/>
      <c r="BU10" s="610"/>
      <c r="BV10" s="611"/>
      <c r="BW10" s="612"/>
      <c r="BX10" s="612"/>
      <c r="BY10" s="612"/>
      <c r="BZ10" s="612"/>
      <c r="CA10" s="612"/>
      <c r="CB10" s="612"/>
      <c r="CC10" s="612"/>
      <c r="CD10" s="612"/>
      <c r="CE10" s="612"/>
      <c r="CF10" s="612"/>
      <c r="CG10" s="613"/>
      <c r="CH10" s="614"/>
      <c r="CI10" s="615"/>
      <c r="CJ10" s="615"/>
      <c r="CK10" s="615"/>
      <c r="CL10" s="615"/>
      <c r="CM10" s="615"/>
      <c r="CN10" s="615"/>
      <c r="CO10" s="6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9"/>
      <c r="D11" s="364"/>
      <c r="E11" s="365"/>
      <c r="F11" s="626"/>
      <c r="G11" s="627"/>
      <c r="H11" s="627"/>
      <c r="I11" s="627"/>
      <c r="J11" s="627"/>
      <c r="K11" s="628"/>
      <c r="L11" s="631"/>
      <c r="M11" s="627"/>
      <c r="N11" s="627"/>
      <c r="O11" s="627"/>
      <c r="P11" s="627"/>
      <c r="Q11" s="632"/>
      <c r="R11" s="636"/>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8"/>
      <c r="AY11" s="642"/>
      <c r="AZ11" s="643"/>
      <c r="BA11" s="643"/>
      <c r="BB11" s="643"/>
      <c r="BC11" s="643"/>
      <c r="BD11" s="643"/>
      <c r="BE11" s="643"/>
      <c r="BF11" s="643"/>
      <c r="BG11" s="643"/>
      <c r="BH11" s="643"/>
      <c r="BI11" s="644"/>
      <c r="BJ11" s="648"/>
      <c r="BK11" s="649"/>
      <c r="BL11" s="649"/>
      <c r="BM11" s="649"/>
      <c r="BN11" s="649"/>
      <c r="BO11" s="650"/>
      <c r="BP11" s="406"/>
      <c r="BQ11" s="406"/>
      <c r="BR11" s="406"/>
      <c r="BS11" s="406"/>
      <c r="BT11" s="406"/>
      <c r="BU11" s="407"/>
      <c r="BV11" s="620"/>
      <c r="BW11" s="621"/>
      <c r="BX11" s="621"/>
      <c r="BY11" s="621"/>
      <c r="BZ11" s="621"/>
      <c r="CA11" s="621"/>
      <c r="CB11" s="621"/>
      <c r="CC11" s="621"/>
      <c r="CD11" s="621"/>
      <c r="CE11" s="621"/>
      <c r="CF11" s="621"/>
      <c r="CG11" s="622"/>
      <c r="CH11" s="617"/>
      <c r="CI11" s="618"/>
      <c r="CJ11" s="618"/>
      <c r="CK11" s="618"/>
      <c r="CL11" s="618"/>
      <c r="CM11" s="618"/>
      <c r="CN11" s="618"/>
      <c r="CO11" s="6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5">
        <v>2</v>
      </c>
      <c r="D12" s="360"/>
      <c r="E12" s="361"/>
      <c r="F12" s="623"/>
      <c r="G12" s="624"/>
      <c r="H12" s="624"/>
      <c r="I12" s="624"/>
      <c r="J12" s="624"/>
      <c r="K12" s="625"/>
      <c r="L12" s="629"/>
      <c r="M12" s="624"/>
      <c r="N12" s="624"/>
      <c r="O12" s="624"/>
      <c r="P12" s="624"/>
      <c r="Q12" s="630"/>
      <c r="R12" s="633"/>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5"/>
      <c r="AY12" s="639"/>
      <c r="AZ12" s="640"/>
      <c r="BA12" s="640"/>
      <c r="BB12" s="640"/>
      <c r="BC12" s="640"/>
      <c r="BD12" s="640"/>
      <c r="BE12" s="640"/>
      <c r="BF12" s="640"/>
      <c r="BG12" s="640"/>
      <c r="BH12" s="640"/>
      <c r="BI12" s="641"/>
      <c r="BJ12" s="645"/>
      <c r="BK12" s="646"/>
      <c r="BL12" s="646"/>
      <c r="BM12" s="646"/>
      <c r="BN12" s="646"/>
      <c r="BO12" s="647"/>
      <c r="BP12" s="608"/>
      <c r="BQ12" s="609"/>
      <c r="BR12" s="609"/>
      <c r="BS12" s="609"/>
      <c r="BT12" s="609"/>
      <c r="BU12" s="610"/>
      <c r="BV12" s="611"/>
      <c r="BW12" s="612"/>
      <c r="BX12" s="612"/>
      <c r="BY12" s="612"/>
      <c r="BZ12" s="612"/>
      <c r="CA12" s="612"/>
      <c r="CB12" s="612"/>
      <c r="CC12" s="612"/>
      <c r="CD12" s="612"/>
      <c r="CE12" s="612"/>
      <c r="CF12" s="612"/>
      <c r="CG12" s="613"/>
      <c r="CH12" s="614"/>
      <c r="CI12" s="615"/>
      <c r="CJ12" s="615"/>
      <c r="CK12" s="615"/>
      <c r="CL12" s="615"/>
      <c r="CM12" s="615"/>
      <c r="CN12" s="615"/>
      <c r="CO12" s="6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9"/>
      <c r="D13" s="364"/>
      <c r="E13" s="365"/>
      <c r="F13" s="626"/>
      <c r="G13" s="627"/>
      <c r="H13" s="627"/>
      <c r="I13" s="627"/>
      <c r="J13" s="627"/>
      <c r="K13" s="628"/>
      <c r="L13" s="631"/>
      <c r="M13" s="627"/>
      <c r="N13" s="627"/>
      <c r="O13" s="627"/>
      <c r="P13" s="627"/>
      <c r="Q13" s="632"/>
      <c r="R13" s="636"/>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8"/>
      <c r="AY13" s="642"/>
      <c r="AZ13" s="643"/>
      <c r="BA13" s="643"/>
      <c r="BB13" s="643"/>
      <c r="BC13" s="643"/>
      <c r="BD13" s="643"/>
      <c r="BE13" s="643"/>
      <c r="BF13" s="643"/>
      <c r="BG13" s="643"/>
      <c r="BH13" s="643"/>
      <c r="BI13" s="644"/>
      <c r="BJ13" s="648"/>
      <c r="BK13" s="649"/>
      <c r="BL13" s="649"/>
      <c r="BM13" s="649"/>
      <c r="BN13" s="649"/>
      <c r="BO13" s="650"/>
      <c r="BP13" s="406"/>
      <c r="BQ13" s="406"/>
      <c r="BR13" s="406"/>
      <c r="BS13" s="406"/>
      <c r="BT13" s="406"/>
      <c r="BU13" s="407"/>
      <c r="BV13" s="620"/>
      <c r="BW13" s="621"/>
      <c r="BX13" s="621"/>
      <c r="BY13" s="621"/>
      <c r="BZ13" s="621"/>
      <c r="CA13" s="621"/>
      <c r="CB13" s="621"/>
      <c r="CC13" s="621"/>
      <c r="CD13" s="621"/>
      <c r="CE13" s="621"/>
      <c r="CF13" s="621"/>
      <c r="CG13" s="622"/>
      <c r="CH13" s="617"/>
      <c r="CI13" s="618"/>
      <c r="CJ13" s="618"/>
      <c r="CK13" s="618"/>
      <c r="CL13" s="618"/>
      <c r="CM13" s="618"/>
      <c r="CN13" s="618"/>
      <c r="CO13" s="6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5">
        <v>3</v>
      </c>
      <c r="D14" s="360"/>
      <c r="E14" s="361"/>
      <c r="F14" s="623"/>
      <c r="G14" s="624"/>
      <c r="H14" s="624"/>
      <c r="I14" s="624"/>
      <c r="J14" s="624"/>
      <c r="K14" s="625"/>
      <c r="L14" s="629"/>
      <c r="M14" s="624"/>
      <c r="N14" s="624"/>
      <c r="O14" s="624"/>
      <c r="P14" s="624"/>
      <c r="Q14" s="630"/>
      <c r="R14" s="633"/>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5"/>
      <c r="AY14" s="639"/>
      <c r="AZ14" s="640"/>
      <c r="BA14" s="640"/>
      <c r="BB14" s="640"/>
      <c r="BC14" s="640"/>
      <c r="BD14" s="640"/>
      <c r="BE14" s="640"/>
      <c r="BF14" s="640"/>
      <c r="BG14" s="640"/>
      <c r="BH14" s="640"/>
      <c r="BI14" s="641"/>
      <c r="BJ14" s="645"/>
      <c r="BK14" s="646"/>
      <c r="BL14" s="646"/>
      <c r="BM14" s="646"/>
      <c r="BN14" s="646"/>
      <c r="BO14" s="647"/>
      <c r="BP14" s="608"/>
      <c r="BQ14" s="609"/>
      <c r="BR14" s="609"/>
      <c r="BS14" s="609"/>
      <c r="BT14" s="609"/>
      <c r="BU14" s="610"/>
      <c r="BV14" s="611"/>
      <c r="BW14" s="612"/>
      <c r="BX14" s="612"/>
      <c r="BY14" s="612"/>
      <c r="BZ14" s="612"/>
      <c r="CA14" s="612"/>
      <c r="CB14" s="612"/>
      <c r="CC14" s="612"/>
      <c r="CD14" s="612"/>
      <c r="CE14" s="612"/>
      <c r="CF14" s="612"/>
      <c r="CG14" s="613"/>
      <c r="CH14" s="614"/>
      <c r="CI14" s="615"/>
      <c r="CJ14" s="615"/>
      <c r="CK14" s="615"/>
      <c r="CL14" s="615"/>
      <c r="CM14" s="615"/>
      <c r="CN14" s="615"/>
      <c r="CO14" s="6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9"/>
      <c r="D15" s="364"/>
      <c r="E15" s="365"/>
      <c r="F15" s="626"/>
      <c r="G15" s="627"/>
      <c r="H15" s="627"/>
      <c r="I15" s="627"/>
      <c r="J15" s="627"/>
      <c r="K15" s="628"/>
      <c r="L15" s="631"/>
      <c r="M15" s="627"/>
      <c r="N15" s="627"/>
      <c r="O15" s="627"/>
      <c r="P15" s="627"/>
      <c r="Q15" s="632"/>
      <c r="R15" s="636"/>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8"/>
      <c r="AY15" s="642"/>
      <c r="AZ15" s="643"/>
      <c r="BA15" s="643"/>
      <c r="BB15" s="643"/>
      <c r="BC15" s="643"/>
      <c r="BD15" s="643"/>
      <c r="BE15" s="643"/>
      <c r="BF15" s="643"/>
      <c r="BG15" s="643"/>
      <c r="BH15" s="643"/>
      <c r="BI15" s="644"/>
      <c r="BJ15" s="648"/>
      <c r="BK15" s="649"/>
      <c r="BL15" s="649"/>
      <c r="BM15" s="649"/>
      <c r="BN15" s="649"/>
      <c r="BO15" s="650"/>
      <c r="BP15" s="406"/>
      <c r="BQ15" s="406"/>
      <c r="BR15" s="406"/>
      <c r="BS15" s="406"/>
      <c r="BT15" s="406"/>
      <c r="BU15" s="407"/>
      <c r="BV15" s="620"/>
      <c r="BW15" s="621"/>
      <c r="BX15" s="621"/>
      <c r="BY15" s="621"/>
      <c r="BZ15" s="621"/>
      <c r="CA15" s="621"/>
      <c r="CB15" s="621"/>
      <c r="CC15" s="621"/>
      <c r="CD15" s="621"/>
      <c r="CE15" s="621"/>
      <c r="CF15" s="621"/>
      <c r="CG15" s="622"/>
      <c r="CH15" s="617"/>
      <c r="CI15" s="618"/>
      <c r="CJ15" s="618"/>
      <c r="CK15" s="618"/>
      <c r="CL15" s="618"/>
      <c r="CM15" s="618"/>
      <c r="CN15" s="618"/>
      <c r="CO15" s="6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5">
        <v>4</v>
      </c>
      <c r="D16" s="360"/>
      <c r="E16" s="361"/>
      <c r="F16" s="623"/>
      <c r="G16" s="624"/>
      <c r="H16" s="624"/>
      <c r="I16" s="624"/>
      <c r="J16" s="624"/>
      <c r="K16" s="625"/>
      <c r="L16" s="629"/>
      <c r="M16" s="624"/>
      <c r="N16" s="624"/>
      <c r="O16" s="624"/>
      <c r="P16" s="624"/>
      <c r="Q16" s="630"/>
      <c r="R16" s="633"/>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5"/>
      <c r="AY16" s="639"/>
      <c r="AZ16" s="640"/>
      <c r="BA16" s="640"/>
      <c r="BB16" s="640"/>
      <c r="BC16" s="640"/>
      <c r="BD16" s="640"/>
      <c r="BE16" s="640"/>
      <c r="BF16" s="640"/>
      <c r="BG16" s="640"/>
      <c r="BH16" s="640"/>
      <c r="BI16" s="641"/>
      <c r="BJ16" s="645"/>
      <c r="BK16" s="646"/>
      <c r="BL16" s="646"/>
      <c r="BM16" s="646"/>
      <c r="BN16" s="646"/>
      <c r="BO16" s="647"/>
      <c r="BP16" s="608"/>
      <c r="BQ16" s="609"/>
      <c r="BR16" s="609"/>
      <c r="BS16" s="609"/>
      <c r="BT16" s="609"/>
      <c r="BU16" s="610"/>
      <c r="BV16" s="611"/>
      <c r="BW16" s="612"/>
      <c r="BX16" s="612"/>
      <c r="BY16" s="612"/>
      <c r="BZ16" s="612"/>
      <c r="CA16" s="612"/>
      <c r="CB16" s="612"/>
      <c r="CC16" s="612"/>
      <c r="CD16" s="612"/>
      <c r="CE16" s="612"/>
      <c r="CF16" s="612"/>
      <c r="CG16" s="613"/>
      <c r="CH16" s="614"/>
      <c r="CI16" s="615"/>
      <c r="CJ16" s="615"/>
      <c r="CK16" s="615"/>
      <c r="CL16" s="615"/>
      <c r="CM16" s="615"/>
      <c r="CN16" s="615"/>
      <c r="CO16" s="6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9"/>
      <c r="D17" s="364"/>
      <c r="E17" s="365"/>
      <c r="F17" s="626"/>
      <c r="G17" s="627"/>
      <c r="H17" s="627"/>
      <c r="I17" s="627"/>
      <c r="J17" s="627"/>
      <c r="K17" s="628"/>
      <c r="L17" s="631"/>
      <c r="M17" s="627"/>
      <c r="N17" s="627"/>
      <c r="O17" s="627"/>
      <c r="P17" s="627"/>
      <c r="Q17" s="632"/>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8"/>
      <c r="AY17" s="642"/>
      <c r="AZ17" s="643"/>
      <c r="BA17" s="643"/>
      <c r="BB17" s="643"/>
      <c r="BC17" s="643"/>
      <c r="BD17" s="643"/>
      <c r="BE17" s="643"/>
      <c r="BF17" s="643"/>
      <c r="BG17" s="643"/>
      <c r="BH17" s="643"/>
      <c r="BI17" s="644"/>
      <c r="BJ17" s="648"/>
      <c r="BK17" s="649"/>
      <c r="BL17" s="649"/>
      <c r="BM17" s="649"/>
      <c r="BN17" s="649"/>
      <c r="BO17" s="650"/>
      <c r="BP17" s="406"/>
      <c r="BQ17" s="406"/>
      <c r="BR17" s="406"/>
      <c r="BS17" s="406"/>
      <c r="BT17" s="406"/>
      <c r="BU17" s="407"/>
      <c r="BV17" s="620"/>
      <c r="BW17" s="621"/>
      <c r="BX17" s="621"/>
      <c r="BY17" s="621"/>
      <c r="BZ17" s="621"/>
      <c r="CA17" s="621"/>
      <c r="CB17" s="621"/>
      <c r="CC17" s="621"/>
      <c r="CD17" s="621"/>
      <c r="CE17" s="621"/>
      <c r="CF17" s="621"/>
      <c r="CG17" s="622"/>
      <c r="CH17" s="617"/>
      <c r="CI17" s="618"/>
      <c r="CJ17" s="618"/>
      <c r="CK17" s="618"/>
      <c r="CL17" s="618"/>
      <c r="CM17" s="618"/>
      <c r="CN17" s="618"/>
      <c r="CO17" s="6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5">
        <v>5</v>
      </c>
      <c r="D18" s="360"/>
      <c r="E18" s="361"/>
      <c r="F18" s="623"/>
      <c r="G18" s="624"/>
      <c r="H18" s="624"/>
      <c r="I18" s="624"/>
      <c r="J18" s="624"/>
      <c r="K18" s="625"/>
      <c r="L18" s="629"/>
      <c r="M18" s="624"/>
      <c r="N18" s="624"/>
      <c r="O18" s="624"/>
      <c r="P18" s="624"/>
      <c r="Q18" s="630"/>
      <c r="R18" s="633"/>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5"/>
      <c r="AY18" s="639"/>
      <c r="AZ18" s="640"/>
      <c r="BA18" s="640"/>
      <c r="BB18" s="640"/>
      <c r="BC18" s="640"/>
      <c r="BD18" s="640"/>
      <c r="BE18" s="640"/>
      <c r="BF18" s="640"/>
      <c r="BG18" s="640"/>
      <c r="BH18" s="640"/>
      <c r="BI18" s="641"/>
      <c r="BJ18" s="645"/>
      <c r="BK18" s="646"/>
      <c r="BL18" s="646"/>
      <c r="BM18" s="646"/>
      <c r="BN18" s="646"/>
      <c r="BO18" s="647"/>
      <c r="BP18" s="608"/>
      <c r="BQ18" s="609"/>
      <c r="BR18" s="609"/>
      <c r="BS18" s="609"/>
      <c r="BT18" s="609"/>
      <c r="BU18" s="610"/>
      <c r="BV18" s="611"/>
      <c r="BW18" s="612"/>
      <c r="BX18" s="612"/>
      <c r="BY18" s="612"/>
      <c r="BZ18" s="612"/>
      <c r="CA18" s="612"/>
      <c r="CB18" s="612"/>
      <c r="CC18" s="612"/>
      <c r="CD18" s="612"/>
      <c r="CE18" s="612"/>
      <c r="CF18" s="612"/>
      <c r="CG18" s="613"/>
      <c r="CH18" s="614"/>
      <c r="CI18" s="615"/>
      <c r="CJ18" s="615"/>
      <c r="CK18" s="615"/>
      <c r="CL18" s="615"/>
      <c r="CM18" s="615"/>
      <c r="CN18" s="615"/>
      <c r="CO18" s="6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9"/>
      <c r="D19" s="364"/>
      <c r="E19" s="365"/>
      <c r="F19" s="626"/>
      <c r="G19" s="627"/>
      <c r="H19" s="627"/>
      <c r="I19" s="627"/>
      <c r="J19" s="627"/>
      <c r="K19" s="628"/>
      <c r="L19" s="631"/>
      <c r="M19" s="627"/>
      <c r="N19" s="627"/>
      <c r="O19" s="627"/>
      <c r="P19" s="627"/>
      <c r="Q19" s="632"/>
      <c r="R19" s="636"/>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8"/>
      <c r="AY19" s="642"/>
      <c r="AZ19" s="643"/>
      <c r="BA19" s="643"/>
      <c r="BB19" s="643"/>
      <c r="BC19" s="643"/>
      <c r="BD19" s="643"/>
      <c r="BE19" s="643"/>
      <c r="BF19" s="643"/>
      <c r="BG19" s="643"/>
      <c r="BH19" s="643"/>
      <c r="BI19" s="644"/>
      <c r="BJ19" s="648"/>
      <c r="BK19" s="649"/>
      <c r="BL19" s="649"/>
      <c r="BM19" s="649"/>
      <c r="BN19" s="649"/>
      <c r="BO19" s="650"/>
      <c r="BP19" s="406"/>
      <c r="BQ19" s="406"/>
      <c r="BR19" s="406"/>
      <c r="BS19" s="406"/>
      <c r="BT19" s="406"/>
      <c r="BU19" s="407"/>
      <c r="BV19" s="620"/>
      <c r="BW19" s="621"/>
      <c r="BX19" s="621"/>
      <c r="BY19" s="621"/>
      <c r="BZ19" s="621"/>
      <c r="CA19" s="621"/>
      <c r="CB19" s="621"/>
      <c r="CC19" s="621"/>
      <c r="CD19" s="621"/>
      <c r="CE19" s="621"/>
      <c r="CF19" s="621"/>
      <c r="CG19" s="622"/>
      <c r="CH19" s="617"/>
      <c r="CI19" s="618"/>
      <c r="CJ19" s="618"/>
      <c r="CK19" s="618"/>
      <c r="CL19" s="618"/>
      <c r="CM19" s="618"/>
      <c r="CN19" s="618"/>
      <c r="CO19" s="6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5">
        <v>6</v>
      </c>
      <c r="D20" s="360"/>
      <c r="E20" s="361"/>
      <c r="F20" s="623"/>
      <c r="G20" s="624"/>
      <c r="H20" s="624"/>
      <c r="I20" s="624"/>
      <c r="J20" s="624"/>
      <c r="K20" s="625"/>
      <c r="L20" s="629"/>
      <c r="M20" s="624"/>
      <c r="N20" s="624"/>
      <c r="O20" s="624"/>
      <c r="P20" s="624"/>
      <c r="Q20" s="630"/>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5"/>
      <c r="AY20" s="639"/>
      <c r="AZ20" s="640"/>
      <c r="BA20" s="640"/>
      <c r="BB20" s="640"/>
      <c r="BC20" s="640"/>
      <c r="BD20" s="640"/>
      <c r="BE20" s="640"/>
      <c r="BF20" s="640"/>
      <c r="BG20" s="640"/>
      <c r="BH20" s="640"/>
      <c r="BI20" s="641"/>
      <c r="BJ20" s="645"/>
      <c r="BK20" s="646"/>
      <c r="BL20" s="646"/>
      <c r="BM20" s="646"/>
      <c r="BN20" s="646"/>
      <c r="BO20" s="647"/>
      <c r="BP20" s="608"/>
      <c r="BQ20" s="609"/>
      <c r="BR20" s="609"/>
      <c r="BS20" s="609"/>
      <c r="BT20" s="609"/>
      <c r="BU20" s="610"/>
      <c r="BV20" s="611"/>
      <c r="BW20" s="612"/>
      <c r="BX20" s="612"/>
      <c r="BY20" s="612"/>
      <c r="BZ20" s="612"/>
      <c r="CA20" s="612"/>
      <c r="CB20" s="612"/>
      <c r="CC20" s="612"/>
      <c r="CD20" s="612"/>
      <c r="CE20" s="612"/>
      <c r="CF20" s="612"/>
      <c r="CG20" s="613"/>
      <c r="CH20" s="614"/>
      <c r="CI20" s="615"/>
      <c r="CJ20" s="615"/>
      <c r="CK20" s="615"/>
      <c r="CL20" s="615"/>
      <c r="CM20" s="615"/>
      <c r="CN20" s="615"/>
      <c r="CO20" s="6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9"/>
      <c r="D21" s="364"/>
      <c r="E21" s="365"/>
      <c r="F21" s="626"/>
      <c r="G21" s="627"/>
      <c r="H21" s="627"/>
      <c r="I21" s="627"/>
      <c r="J21" s="627"/>
      <c r="K21" s="628"/>
      <c r="L21" s="631"/>
      <c r="M21" s="627"/>
      <c r="N21" s="627"/>
      <c r="O21" s="627"/>
      <c r="P21" s="627"/>
      <c r="Q21" s="632"/>
      <c r="R21" s="636"/>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8"/>
      <c r="AY21" s="642"/>
      <c r="AZ21" s="643"/>
      <c r="BA21" s="643"/>
      <c r="BB21" s="643"/>
      <c r="BC21" s="643"/>
      <c r="BD21" s="643"/>
      <c r="BE21" s="643"/>
      <c r="BF21" s="643"/>
      <c r="BG21" s="643"/>
      <c r="BH21" s="643"/>
      <c r="BI21" s="644"/>
      <c r="BJ21" s="648"/>
      <c r="BK21" s="649"/>
      <c r="BL21" s="649"/>
      <c r="BM21" s="649"/>
      <c r="BN21" s="649"/>
      <c r="BO21" s="650"/>
      <c r="BP21" s="406"/>
      <c r="BQ21" s="406"/>
      <c r="BR21" s="406"/>
      <c r="BS21" s="406"/>
      <c r="BT21" s="406"/>
      <c r="BU21" s="407"/>
      <c r="BV21" s="620"/>
      <c r="BW21" s="621"/>
      <c r="BX21" s="621"/>
      <c r="BY21" s="621"/>
      <c r="BZ21" s="621"/>
      <c r="CA21" s="621"/>
      <c r="CB21" s="621"/>
      <c r="CC21" s="621"/>
      <c r="CD21" s="621"/>
      <c r="CE21" s="621"/>
      <c r="CF21" s="621"/>
      <c r="CG21" s="622"/>
      <c r="CH21" s="617"/>
      <c r="CI21" s="618"/>
      <c r="CJ21" s="618"/>
      <c r="CK21" s="618"/>
      <c r="CL21" s="618"/>
      <c r="CM21" s="618"/>
      <c r="CN21" s="618"/>
      <c r="CO21" s="6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5">
        <v>7</v>
      </c>
      <c r="D22" s="360"/>
      <c r="E22" s="361"/>
      <c r="F22" s="623"/>
      <c r="G22" s="624"/>
      <c r="H22" s="624"/>
      <c r="I22" s="624"/>
      <c r="J22" s="624"/>
      <c r="K22" s="625"/>
      <c r="L22" s="629"/>
      <c r="M22" s="624"/>
      <c r="N22" s="624"/>
      <c r="O22" s="624"/>
      <c r="P22" s="624"/>
      <c r="Q22" s="630"/>
      <c r="R22" s="633"/>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5"/>
      <c r="AY22" s="639"/>
      <c r="AZ22" s="640"/>
      <c r="BA22" s="640"/>
      <c r="BB22" s="640"/>
      <c r="BC22" s="640"/>
      <c r="BD22" s="640"/>
      <c r="BE22" s="640"/>
      <c r="BF22" s="640"/>
      <c r="BG22" s="640"/>
      <c r="BH22" s="640"/>
      <c r="BI22" s="641"/>
      <c r="BJ22" s="645"/>
      <c r="BK22" s="646"/>
      <c r="BL22" s="646"/>
      <c r="BM22" s="646"/>
      <c r="BN22" s="646"/>
      <c r="BO22" s="647"/>
      <c r="BP22" s="608"/>
      <c r="BQ22" s="609"/>
      <c r="BR22" s="609"/>
      <c r="BS22" s="609"/>
      <c r="BT22" s="609"/>
      <c r="BU22" s="610"/>
      <c r="BV22" s="611"/>
      <c r="BW22" s="612"/>
      <c r="BX22" s="612"/>
      <c r="BY22" s="612"/>
      <c r="BZ22" s="612"/>
      <c r="CA22" s="612"/>
      <c r="CB22" s="612"/>
      <c r="CC22" s="612"/>
      <c r="CD22" s="612"/>
      <c r="CE22" s="612"/>
      <c r="CF22" s="612"/>
      <c r="CG22" s="613"/>
      <c r="CH22" s="614"/>
      <c r="CI22" s="615"/>
      <c r="CJ22" s="615"/>
      <c r="CK22" s="615"/>
      <c r="CL22" s="615"/>
      <c r="CM22" s="615"/>
      <c r="CN22" s="615"/>
      <c r="CO22" s="6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9"/>
      <c r="D23" s="364"/>
      <c r="E23" s="365"/>
      <c r="F23" s="626"/>
      <c r="G23" s="627"/>
      <c r="H23" s="627"/>
      <c r="I23" s="627"/>
      <c r="J23" s="627"/>
      <c r="K23" s="628"/>
      <c r="L23" s="631"/>
      <c r="M23" s="627"/>
      <c r="N23" s="627"/>
      <c r="O23" s="627"/>
      <c r="P23" s="627"/>
      <c r="Q23" s="632"/>
      <c r="R23" s="636"/>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8"/>
      <c r="AY23" s="642"/>
      <c r="AZ23" s="643"/>
      <c r="BA23" s="643"/>
      <c r="BB23" s="643"/>
      <c r="BC23" s="643"/>
      <c r="BD23" s="643"/>
      <c r="BE23" s="643"/>
      <c r="BF23" s="643"/>
      <c r="BG23" s="643"/>
      <c r="BH23" s="643"/>
      <c r="BI23" s="644"/>
      <c r="BJ23" s="648"/>
      <c r="BK23" s="649"/>
      <c r="BL23" s="649"/>
      <c r="BM23" s="649"/>
      <c r="BN23" s="649"/>
      <c r="BO23" s="650"/>
      <c r="BP23" s="406"/>
      <c r="BQ23" s="406"/>
      <c r="BR23" s="406"/>
      <c r="BS23" s="406"/>
      <c r="BT23" s="406"/>
      <c r="BU23" s="407"/>
      <c r="BV23" s="620"/>
      <c r="BW23" s="621"/>
      <c r="BX23" s="621"/>
      <c r="BY23" s="621"/>
      <c r="BZ23" s="621"/>
      <c r="CA23" s="621"/>
      <c r="CB23" s="621"/>
      <c r="CC23" s="621"/>
      <c r="CD23" s="621"/>
      <c r="CE23" s="621"/>
      <c r="CF23" s="621"/>
      <c r="CG23" s="622"/>
      <c r="CH23" s="617"/>
      <c r="CI23" s="618"/>
      <c r="CJ23" s="618"/>
      <c r="CK23" s="618"/>
      <c r="CL23" s="618"/>
      <c r="CM23" s="618"/>
      <c r="CN23" s="618"/>
      <c r="CO23" s="6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5">
        <v>8</v>
      </c>
      <c r="D24" s="360"/>
      <c r="E24" s="361"/>
      <c r="F24" s="623"/>
      <c r="G24" s="624"/>
      <c r="H24" s="624"/>
      <c r="I24" s="624"/>
      <c r="J24" s="624"/>
      <c r="K24" s="625"/>
      <c r="L24" s="629"/>
      <c r="M24" s="624"/>
      <c r="N24" s="624"/>
      <c r="O24" s="624"/>
      <c r="P24" s="624"/>
      <c r="Q24" s="630"/>
      <c r="R24" s="633"/>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5"/>
      <c r="AY24" s="639"/>
      <c r="AZ24" s="640"/>
      <c r="BA24" s="640"/>
      <c r="BB24" s="640"/>
      <c r="BC24" s="640"/>
      <c r="BD24" s="640"/>
      <c r="BE24" s="640"/>
      <c r="BF24" s="640"/>
      <c r="BG24" s="640"/>
      <c r="BH24" s="640"/>
      <c r="BI24" s="641"/>
      <c r="BJ24" s="645"/>
      <c r="BK24" s="646"/>
      <c r="BL24" s="646"/>
      <c r="BM24" s="646"/>
      <c r="BN24" s="646"/>
      <c r="BO24" s="647"/>
      <c r="BP24" s="608"/>
      <c r="BQ24" s="609"/>
      <c r="BR24" s="609"/>
      <c r="BS24" s="609"/>
      <c r="BT24" s="609"/>
      <c r="BU24" s="610"/>
      <c r="BV24" s="611"/>
      <c r="BW24" s="612"/>
      <c r="BX24" s="612"/>
      <c r="BY24" s="612"/>
      <c r="BZ24" s="612"/>
      <c r="CA24" s="612"/>
      <c r="CB24" s="612"/>
      <c r="CC24" s="612"/>
      <c r="CD24" s="612"/>
      <c r="CE24" s="612"/>
      <c r="CF24" s="612"/>
      <c r="CG24" s="613"/>
      <c r="CH24" s="614"/>
      <c r="CI24" s="615"/>
      <c r="CJ24" s="615"/>
      <c r="CK24" s="615"/>
      <c r="CL24" s="615"/>
      <c r="CM24" s="615"/>
      <c r="CN24" s="615"/>
      <c r="CO24" s="6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9"/>
      <c r="D25" s="364"/>
      <c r="E25" s="365"/>
      <c r="F25" s="626"/>
      <c r="G25" s="627"/>
      <c r="H25" s="627"/>
      <c r="I25" s="627"/>
      <c r="J25" s="627"/>
      <c r="K25" s="628"/>
      <c r="L25" s="631"/>
      <c r="M25" s="627"/>
      <c r="N25" s="627"/>
      <c r="O25" s="627"/>
      <c r="P25" s="627"/>
      <c r="Q25" s="632"/>
      <c r="R25" s="636"/>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8"/>
      <c r="AY25" s="642"/>
      <c r="AZ25" s="643"/>
      <c r="BA25" s="643"/>
      <c r="BB25" s="643"/>
      <c r="BC25" s="643"/>
      <c r="BD25" s="643"/>
      <c r="BE25" s="643"/>
      <c r="BF25" s="643"/>
      <c r="BG25" s="643"/>
      <c r="BH25" s="643"/>
      <c r="BI25" s="644"/>
      <c r="BJ25" s="648"/>
      <c r="BK25" s="649"/>
      <c r="BL25" s="649"/>
      <c r="BM25" s="649"/>
      <c r="BN25" s="649"/>
      <c r="BO25" s="650"/>
      <c r="BP25" s="406"/>
      <c r="BQ25" s="406"/>
      <c r="BR25" s="406"/>
      <c r="BS25" s="406"/>
      <c r="BT25" s="406"/>
      <c r="BU25" s="407"/>
      <c r="BV25" s="620"/>
      <c r="BW25" s="621"/>
      <c r="BX25" s="621"/>
      <c r="BY25" s="621"/>
      <c r="BZ25" s="621"/>
      <c r="CA25" s="621"/>
      <c r="CB25" s="621"/>
      <c r="CC25" s="621"/>
      <c r="CD25" s="621"/>
      <c r="CE25" s="621"/>
      <c r="CF25" s="621"/>
      <c r="CG25" s="622"/>
      <c r="CH25" s="617"/>
      <c r="CI25" s="618"/>
      <c r="CJ25" s="618"/>
      <c r="CK25" s="618"/>
      <c r="CL25" s="618"/>
      <c r="CM25" s="618"/>
      <c r="CN25" s="618"/>
      <c r="CO25" s="6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5">
        <v>9</v>
      </c>
      <c r="D26" s="360"/>
      <c r="E26" s="361"/>
      <c r="F26" s="623"/>
      <c r="G26" s="624"/>
      <c r="H26" s="624"/>
      <c r="I26" s="624"/>
      <c r="J26" s="624"/>
      <c r="K26" s="625"/>
      <c r="L26" s="629"/>
      <c r="M26" s="624"/>
      <c r="N26" s="624"/>
      <c r="O26" s="624"/>
      <c r="P26" s="624"/>
      <c r="Q26" s="630"/>
      <c r="R26" s="633"/>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5"/>
      <c r="AY26" s="639"/>
      <c r="AZ26" s="640"/>
      <c r="BA26" s="640"/>
      <c r="BB26" s="640"/>
      <c r="BC26" s="640"/>
      <c r="BD26" s="640"/>
      <c r="BE26" s="640"/>
      <c r="BF26" s="640"/>
      <c r="BG26" s="640"/>
      <c r="BH26" s="640"/>
      <c r="BI26" s="641"/>
      <c r="BJ26" s="645"/>
      <c r="BK26" s="646"/>
      <c r="BL26" s="646"/>
      <c r="BM26" s="646"/>
      <c r="BN26" s="646"/>
      <c r="BO26" s="647"/>
      <c r="BP26" s="608"/>
      <c r="BQ26" s="609"/>
      <c r="BR26" s="609"/>
      <c r="BS26" s="609"/>
      <c r="BT26" s="609"/>
      <c r="BU26" s="610"/>
      <c r="BV26" s="611"/>
      <c r="BW26" s="612"/>
      <c r="BX26" s="612"/>
      <c r="BY26" s="612"/>
      <c r="BZ26" s="612"/>
      <c r="CA26" s="612"/>
      <c r="CB26" s="612"/>
      <c r="CC26" s="612"/>
      <c r="CD26" s="612"/>
      <c r="CE26" s="612"/>
      <c r="CF26" s="612"/>
      <c r="CG26" s="613"/>
      <c r="CH26" s="614"/>
      <c r="CI26" s="615"/>
      <c r="CJ26" s="615"/>
      <c r="CK26" s="615"/>
      <c r="CL26" s="615"/>
      <c r="CM26" s="615"/>
      <c r="CN26" s="615"/>
      <c r="CO26" s="6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9"/>
      <c r="D27" s="364"/>
      <c r="E27" s="365"/>
      <c r="F27" s="626"/>
      <c r="G27" s="627"/>
      <c r="H27" s="627"/>
      <c r="I27" s="627"/>
      <c r="J27" s="627"/>
      <c r="K27" s="628"/>
      <c r="L27" s="631"/>
      <c r="M27" s="627"/>
      <c r="N27" s="627"/>
      <c r="O27" s="627"/>
      <c r="P27" s="627"/>
      <c r="Q27" s="632"/>
      <c r="R27" s="636"/>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8"/>
      <c r="AY27" s="642"/>
      <c r="AZ27" s="643"/>
      <c r="BA27" s="643"/>
      <c r="BB27" s="643"/>
      <c r="BC27" s="643"/>
      <c r="BD27" s="643"/>
      <c r="BE27" s="643"/>
      <c r="BF27" s="643"/>
      <c r="BG27" s="643"/>
      <c r="BH27" s="643"/>
      <c r="BI27" s="644"/>
      <c r="BJ27" s="648"/>
      <c r="BK27" s="649"/>
      <c r="BL27" s="649"/>
      <c r="BM27" s="649"/>
      <c r="BN27" s="649"/>
      <c r="BO27" s="650"/>
      <c r="BP27" s="406"/>
      <c r="BQ27" s="406"/>
      <c r="BR27" s="406"/>
      <c r="BS27" s="406"/>
      <c r="BT27" s="406"/>
      <c r="BU27" s="407"/>
      <c r="BV27" s="620"/>
      <c r="BW27" s="621"/>
      <c r="BX27" s="621"/>
      <c r="BY27" s="621"/>
      <c r="BZ27" s="621"/>
      <c r="CA27" s="621"/>
      <c r="CB27" s="621"/>
      <c r="CC27" s="621"/>
      <c r="CD27" s="621"/>
      <c r="CE27" s="621"/>
      <c r="CF27" s="621"/>
      <c r="CG27" s="622"/>
      <c r="CH27" s="617"/>
      <c r="CI27" s="618"/>
      <c r="CJ27" s="618"/>
      <c r="CK27" s="618"/>
      <c r="CL27" s="618"/>
      <c r="CM27" s="618"/>
      <c r="CN27" s="618"/>
      <c r="CO27" s="6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5">
        <v>10</v>
      </c>
      <c r="D28" s="360"/>
      <c r="E28" s="361"/>
      <c r="F28" s="623"/>
      <c r="G28" s="624"/>
      <c r="H28" s="624"/>
      <c r="I28" s="624"/>
      <c r="J28" s="624"/>
      <c r="K28" s="625"/>
      <c r="L28" s="629"/>
      <c r="M28" s="624"/>
      <c r="N28" s="624"/>
      <c r="O28" s="624"/>
      <c r="P28" s="624"/>
      <c r="Q28" s="630"/>
      <c r="R28" s="633"/>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5"/>
      <c r="AY28" s="639"/>
      <c r="AZ28" s="640"/>
      <c r="BA28" s="640"/>
      <c r="BB28" s="640"/>
      <c r="BC28" s="640"/>
      <c r="BD28" s="640"/>
      <c r="BE28" s="640"/>
      <c r="BF28" s="640"/>
      <c r="BG28" s="640"/>
      <c r="BH28" s="640"/>
      <c r="BI28" s="641"/>
      <c r="BJ28" s="645"/>
      <c r="BK28" s="646"/>
      <c r="BL28" s="646"/>
      <c r="BM28" s="646"/>
      <c r="BN28" s="646"/>
      <c r="BO28" s="647"/>
      <c r="BP28" s="608"/>
      <c r="BQ28" s="609"/>
      <c r="BR28" s="609"/>
      <c r="BS28" s="609"/>
      <c r="BT28" s="609"/>
      <c r="BU28" s="610"/>
      <c r="BV28" s="611"/>
      <c r="BW28" s="612"/>
      <c r="BX28" s="612"/>
      <c r="BY28" s="612"/>
      <c r="BZ28" s="612"/>
      <c r="CA28" s="612"/>
      <c r="CB28" s="612"/>
      <c r="CC28" s="612"/>
      <c r="CD28" s="612"/>
      <c r="CE28" s="612"/>
      <c r="CF28" s="612"/>
      <c r="CG28" s="613"/>
      <c r="CH28" s="614"/>
      <c r="CI28" s="615"/>
      <c r="CJ28" s="615"/>
      <c r="CK28" s="615"/>
      <c r="CL28" s="615"/>
      <c r="CM28" s="615"/>
      <c r="CN28" s="615"/>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9"/>
      <c r="D29" s="364"/>
      <c r="E29" s="365"/>
      <c r="F29" s="626"/>
      <c r="G29" s="627"/>
      <c r="H29" s="627"/>
      <c r="I29" s="627"/>
      <c r="J29" s="627"/>
      <c r="K29" s="628"/>
      <c r="L29" s="631"/>
      <c r="M29" s="627"/>
      <c r="N29" s="627"/>
      <c r="O29" s="627"/>
      <c r="P29" s="627"/>
      <c r="Q29" s="632"/>
      <c r="R29" s="636"/>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8"/>
      <c r="AY29" s="642"/>
      <c r="AZ29" s="643"/>
      <c r="BA29" s="643"/>
      <c r="BB29" s="643"/>
      <c r="BC29" s="643"/>
      <c r="BD29" s="643"/>
      <c r="BE29" s="643"/>
      <c r="BF29" s="643"/>
      <c r="BG29" s="643"/>
      <c r="BH29" s="643"/>
      <c r="BI29" s="644"/>
      <c r="BJ29" s="648"/>
      <c r="BK29" s="649"/>
      <c r="BL29" s="649"/>
      <c r="BM29" s="649"/>
      <c r="BN29" s="649"/>
      <c r="BO29" s="650"/>
      <c r="BP29" s="406"/>
      <c r="BQ29" s="406"/>
      <c r="BR29" s="406"/>
      <c r="BS29" s="406"/>
      <c r="BT29" s="406"/>
      <c r="BU29" s="407"/>
      <c r="BV29" s="620"/>
      <c r="BW29" s="621"/>
      <c r="BX29" s="621"/>
      <c r="BY29" s="621"/>
      <c r="BZ29" s="621"/>
      <c r="CA29" s="621"/>
      <c r="CB29" s="621"/>
      <c r="CC29" s="621"/>
      <c r="CD29" s="621"/>
      <c r="CE29" s="621"/>
      <c r="CF29" s="621"/>
      <c r="CG29" s="622"/>
      <c r="CH29" s="617"/>
      <c r="CI29" s="618"/>
      <c r="CJ29" s="618"/>
      <c r="CK29" s="618"/>
      <c r="CL29" s="618"/>
      <c r="CM29" s="618"/>
      <c r="CN29" s="618"/>
      <c r="CO29" s="6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5">
        <v>11</v>
      </c>
      <c r="D30" s="360"/>
      <c r="E30" s="361"/>
      <c r="F30" s="623"/>
      <c r="G30" s="624"/>
      <c r="H30" s="624"/>
      <c r="I30" s="624"/>
      <c r="J30" s="624"/>
      <c r="K30" s="625"/>
      <c r="L30" s="629"/>
      <c r="M30" s="624"/>
      <c r="N30" s="624"/>
      <c r="O30" s="624"/>
      <c r="P30" s="624"/>
      <c r="Q30" s="630"/>
      <c r="R30" s="633"/>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5"/>
      <c r="AY30" s="639"/>
      <c r="AZ30" s="640"/>
      <c r="BA30" s="640"/>
      <c r="BB30" s="640"/>
      <c r="BC30" s="640"/>
      <c r="BD30" s="640"/>
      <c r="BE30" s="640"/>
      <c r="BF30" s="640"/>
      <c r="BG30" s="640"/>
      <c r="BH30" s="640"/>
      <c r="BI30" s="641"/>
      <c r="BJ30" s="645"/>
      <c r="BK30" s="646"/>
      <c r="BL30" s="646"/>
      <c r="BM30" s="646"/>
      <c r="BN30" s="646"/>
      <c r="BO30" s="647"/>
      <c r="BP30" s="608"/>
      <c r="BQ30" s="609"/>
      <c r="BR30" s="609"/>
      <c r="BS30" s="609"/>
      <c r="BT30" s="609"/>
      <c r="BU30" s="610"/>
      <c r="BV30" s="611"/>
      <c r="BW30" s="612"/>
      <c r="BX30" s="612"/>
      <c r="BY30" s="612"/>
      <c r="BZ30" s="612"/>
      <c r="CA30" s="612"/>
      <c r="CB30" s="612"/>
      <c r="CC30" s="612"/>
      <c r="CD30" s="612"/>
      <c r="CE30" s="612"/>
      <c r="CF30" s="612"/>
      <c r="CG30" s="613"/>
      <c r="CH30" s="614"/>
      <c r="CI30" s="615"/>
      <c r="CJ30" s="615"/>
      <c r="CK30" s="615"/>
      <c r="CL30" s="615"/>
      <c r="CM30" s="615"/>
      <c r="CN30" s="615"/>
      <c r="CO30" s="6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9"/>
      <c r="D31" s="364"/>
      <c r="E31" s="365"/>
      <c r="F31" s="626"/>
      <c r="G31" s="627"/>
      <c r="H31" s="627"/>
      <c r="I31" s="627"/>
      <c r="J31" s="627"/>
      <c r="K31" s="628"/>
      <c r="L31" s="631"/>
      <c r="M31" s="627"/>
      <c r="N31" s="627"/>
      <c r="O31" s="627"/>
      <c r="P31" s="627"/>
      <c r="Q31" s="632"/>
      <c r="R31" s="636"/>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8"/>
      <c r="AY31" s="642"/>
      <c r="AZ31" s="643"/>
      <c r="BA31" s="643"/>
      <c r="BB31" s="643"/>
      <c r="BC31" s="643"/>
      <c r="BD31" s="643"/>
      <c r="BE31" s="643"/>
      <c r="BF31" s="643"/>
      <c r="BG31" s="643"/>
      <c r="BH31" s="643"/>
      <c r="BI31" s="644"/>
      <c r="BJ31" s="648"/>
      <c r="BK31" s="649"/>
      <c r="BL31" s="649"/>
      <c r="BM31" s="649"/>
      <c r="BN31" s="649"/>
      <c r="BO31" s="650"/>
      <c r="BP31" s="406"/>
      <c r="BQ31" s="406"/>
      <c r="BR31" s="406"/>
      <c r="BS31" s="406"/>
      <c r="BT31" s="406"/>
      <c r="BU31" s="407"/>
      <c r="BV31" s="620"/>
      <c r="BW31" s="621"/>
      <c r="BX31" s="621"/>
      <c r="BY31" s="621"/>
      <c r="BZ31" s="621"/>
      <c r="CA31" s="621"/>
      <c r="CB31" s="621"/>
      <c r="CC31" s="621"/>
      <c r="CD31" s="621"/>
      <c r="CE31" s="621"/>
      <c r="CF31" s="621"/>
      <c r="CG31" s="622"/>
      <c r="CH31" s="617"/>
      <c r="CI31" s="618"/>
      <c r="CJ31" s="618"/>
      <c r="CK31" s="618"/>
      <c r="CL31" s="618"/>
      <c r="CM31" s="618"/>
      <c r="CN31" s="618"/>
      <c r="CO31" s="6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5">
        <v>12</v>
      </c>
      <c r="D32" s="360"/>
      <c r="E32" s="361"/>
      <c r="F32" s="623"/>
      <c r="G32" s="624"/>
      <c r="H32" s="624"/>
      <c r="I32" s="624"/>
      <c r="J32" s="624"/>
      <c r="K32" s="625"/>
      <c r="L32" s="629"/>
      <c r="M32" s="624"/>
      <c r="N32" s="624"/>
      <c r="O32" s="624"/>
      <c r="P32" s="624"/>
      <c r="Q32" s="630"/>
      <c r="R32" s="633"/>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5"/>
      <c r="AY32" s="639"/>
      <c r="AZ32" s="640"/>
      <c r="BA32" s="640"/>
      <c r="BB32" s="640"/>
      <c r="BC32" s="640"/>
      <c r="BD32" s="640"/>
      <c r="BE32" s="640"/>
      <c r="BF32" s="640"/>
      <c r="BG32" s="640"/>
      <c r="BH32" s="640"/>
      <c r="BI32" s="641"/>
      <c r="BJ32" s="645"/>
      <c r="BK32" s="646"/>
      <c r="BL32" s="646"/>
      <c r="BM32" s="646"/>
      <c r="BN32" s="646"/>
      <c r="BO32" s="647"/>
      <c r="BP32" s="608"/>
      <c r="BQ32" s="609"/>
      <c r="BR32" s="609"/>
      <c r="BS32" s="609"/>
      <c r="BT32" s="609"/>
      <c r="BU32" s="610"/>
      <c r="BV32" s="611"/>
      <c r="BW32" s="612"/>
      <c r="BX32" s="612"/>
      <c r="BY32" s="612"/>
      <c r="BZ32" s="612"/>
      <c r="CA32" s="612"/>
      <c r="CB32" s="612"/>
      <c r="CC32" s="612"/>
      <c r="CD32" s="612"/>
      <c r="CE32" s="612"/>
      <c r="CF32" s="612"/>
      <c r="CG32" s="613"/>
      <c r="CH32" s="614"/>
      <c r="CI32" s="615"/>
      <c r="CJ32" s="615"/>
      <c r="CK32" s="615"/>
      <c r="CL32" s="615"/>
      <c r="CM32" s="615"/>
      <c r="CN32" s="615"/>
      <c r="CO32" s="6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9"/>
      <c r="D33" s="364"/>
      <c r="E33" s="365"/>
      <c r="F33" s="626"/>
      <c r="G33" s="627"/>
      <c r="H33" s="627"/>
      <c r="I33" s="627"/>
      <c r="J33" s="627"/>
      <c r="K33" s="628"/>
      <c r="L33" s="631"/>
      <c r="M33" s="627"/>
      <c r="N33" s="627"/>
      <c r="O33" s="627"/>
      <c r="P33" s="627"/>
      <c r="Q33" s="632"/>
      <c r="R33" s="636"/>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8"/>
      <c r="AY33" s="642"/>
      <c r="AZ33" s="643"/>
      <c r="BA33" s="643"/>
      <c r="BB33" s="643"/>
      <c r="BC33" s="643"/>
      <c r="BD33" s="643"/>
      <c r="BE33" s="643"/>
      <c r="BF33" s="643"/>
      <c r="BG33" s="643"/>
      <c r="BH33" s="643"/>
      <c r="BI33" s="644"/>
      <c r="BJ33" s="648"/>
      <c r="BK33" s="649"/>
      <c r="BL33" s="649"/>
      <c r="BM33" s="649"/>
      <c r="BN33" s="649"/>
      <c r="BO33" s="650"/>
      <c r="BP33" s="406"/>
      <c r="BQ33" s="406"/>
      <c r="BR33" s="406"/>
      <c r="BS33" s="406"/>
      <c r="BT33" s="406"/>
      <c r="BU33" s="407"/>
      <c r="BV33" s="620"/>
      <c r="BW33" s="621"/>
      <c r="BX33" s="621"/>
      <c r="BY33" s="621"/>
      <c r="BZ33" s="621"/>
      <c r="CA33" s="621"/>
      <c r="CB33" s="621"/>
      <c r="CC33" s="621"/>
      <c r="CD33" s="621"/>
      <c r="CE33" s="621"/>
      <c r="CF33" s="621"/>
      <c r="CG33" s="622"/>
      <c r="CH33" s="617"/>
      <c r="CI33" s="618"/>
      <c r="CJ33" s="618"/>
      <c r="CK33" s="618"/>
      <c r="CL33" s="618"/>
      <c r="CM33" s="618"/>
      <c r="CN33" s="618"/>
      <c r="CO33" s="6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5">
        <v>13</v>
      </c>
      <c r="D34" s="360"/>
      <c r="E34" s="361"/>
      <c r="F34" s="623"/>
      <c r="G34" s="624"/>
      <c r="H34" s="624"/>
      <c r="I34" s="624"/>
      <c r="J34" s="624"/>
      <c r="K34" s="625"/>
      <c r="L34" s="629"/>
      <c r="M34" s="624"/>
      <c r="N34" s="624"/>
      <c r="O34" s="624"/>
      <c r="P34" s="624"/>
      <c r="Q34" s="630"/>
      <c r="R34" s="633"/>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35"/>
      <c r="AY34" s="639"/>
      <c r="AZ34" s="640"/>
      <c r="BA34" s="640"/>
      <c r="BB34" s="640"/>
      <c r="BC34" s="640"/>
      <c r="BD34" s="640"/>
      <c r="BE34" s="640"/>
      <c r="BF34" s="640"/>
      <c r="BG34" s="640"/>
      <c r="BH34" s="640"/>
      <c r="BI34" s="641"/>
      <c r="BJ34" s="645"/>
      <c r="BK34" s="646"/>
      <c r="BL34" s="646"/>
      <c r="BM34" s="646"/>
      <c r="BN34" s="646"/>
      <c r="BO34" s="647"/>
      <c r="BP34" s="608"/>
      <c r="BQ34" s="609"/>
      <c r="BR34" s="609"/>
      <c r="BS34" s="609"/>
      <c r="BT34" s="609"/>
      <c r="BU34" s="610"/>
      <c r="BV34" s="611"/>
      <c r="BW34" s="612"/>
      <c r="BX34" s="612"/>
      <c r="BY34" s="612"/>
      <c r="BZ34" s="612"/>
      <c r="CA34" s="612"/>
      <c r="CB34" s="612"/>
      <c r="CC34" s="612"/>
      <c r="CD34" s="612"/>
      <c r="CE34" s="612"/>
      <c r="CF34" s="612"/>
      <c r="CG34" s="613"/>
      <c r="CH34" s="614"/>
      <c r="CI34" s="615"/>
      <c r="CJ34" s="615"/>
      <c r="CK34" s="615"/>
      <c r="CL34" s="615"/>
      <c r="CM34" s="615"/>
      <c r="CN34" s="615"/>
      <c r="CO34" s="6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9"/>
      <c r="D35" s="364"/>
      <c r="E35" s="365"/>
      <c r="F35" s="626"/>
      <c r="G35" s="627"/>
      <c r="H35" s="627"/>
      <c r="I35" s="627"/>
      <c r="J35" s="627"/>
      <c r="K35" s="628"/>
      <c r="L35" s="631"/>
      <c r="M35" s="627"/>
      <c r="N35" s="627"/>
      <c r="O35" s="627"/>
      <c r="P35" s="627"/>
      <c r="Q35" s="632"/>
      <c r="R35" s="636"/>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8"/>
      <c r="AY35" s="642"/>
      <c r="AZ35" s="643"/>
      <c r="BA35" s="643"/>
      <c r="BB35" s="643"/>
      <c r="BC35" s="643"/>
      <c r="BD35" s="643"/>
      <c r="BE35" s="643"/>
      <c r="BF35" s="643"/>
      <c r="BG35" s="643"/>
      <c r="BH35" s="643"/>
      <c r="BI35" s="644"/>
      <c r="BJ35" s="648"/>
      <c r="BK35" s="649"/>
      <c r="BL35" s="649"/>
      <c r="BM35" s="649"/>
      <c r="BN35" s="649"/>
      <c r="BO35" s="650"/>
      <c r="BP35" s="406"/>
      <c r="BQ35" s="406"/>
      <c r="BR35" s="406"/>
      <c r="BS35" s="406"/>
      <c r="BT35" s="406"/>
      <c r="BU35" s="407"/>
      <c r="BV35" s="620"/>
      <c r="BW35" s="621"/>
      <c r="BX35" s="621"/>
      <c r="BY35" s="621"/>
      <c r="BZ35" s="621"/>
      <c r="CA35" s="621"/>
      <c r="CB35" s="621"/>
      <c r="CC35" s="621"/>
      <c r="CD35" s="621"/>
      <c r="CE35" s="621"/>
      <c r="CF35" s="621"/>
      <c r="CG35" s="622"/>
      <c r="CH35" s="617"/>
      <c r="CI35" s="618"/>
      <c r="CJ35" s="618"/>
      <c r="CK35" s="618"/>
      <c r="CL35" s="618"/>
      <c r="CM35" s="618"/>
      <c r="CN35" s="618"/>
      <c r="CO35" s="619"/>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5">
        <v>14</v>
      </c>
      <c r="D36" s="360"/>
      <c r="E36" s="361"/>
      <c r="F36" s="623"/>
      <c r="G36" s="624"/>
      <c r="H36" s="624"/>
      <c r="I36" s="624"/>
      <c r="J36" s="624"/>
      <c r="K36" s="625"/>
      <c r="L36" s="629"/>
      <c r="M36" s="624"/>
      <c r="N36" s="624"/>
      <c r="O36" s="624"/>
      <c r="P36" s="624"/>
      <c r="Q36" s="630"/>
      <c r="R36" s="633"/>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5"/>
      <c r="AY36" s="639"/>
      <c r="AZ36" s="640"/>
      <c r="BA36" s="640"/>
      <c r="BB36" s="640"/>
      <c r="BC36" s="640"/>
      <c r="BD36" s="640"/>
      <c r="BE36" s="640"/>
      <c r="BF36" s="640"/>
      <c r="BG36" s="640"/>
      <c r="BH36" s="640"/>
      <c r="BI36" s="641"/>
      <c r="BJ36" s="645"/>
      <c r="BK36" s="646"/>
      <c r="BL36" s="646"/>
      <c r="BM36" s="646"/>
      <c r="BN36" s="646"/>
      <c r="BO36" s="647"/>
      <c r="BP36" s="608"/>
      <c r="BQ36" s="609"/>
      <c r="BR36" s="609"/>
      <c r="BS36" s="609"/>
      <c r="BT36" s="609"/>
      <c r="BU36" s="610"/>
      <c r="BV36" s="611"/>
      <c r="BW36" s="612"/>
      <c r="BX36" s="612"/>
      <c r="BY36" s="612"/>
      <c r="BZ36" s="612"/>
      <c r="CA36" s="612"/>
      <c r="CB36" s="612"/>
      <c r="CC36" s="612"/>
      <c r="CD36" s="612"/>
      <c r="CE36" s="612"/>
      <c r="CF36" s="612"/>
      <c r="CG36" s="613"/>
      <c r="CH36" s="614"/>
      <c r="CI36" s="615"/>
      <c r="CJ36" s="615"/>
      <c r="CK36" s="615"/>
      <c r="CL36" s="615"/>
      <c r="CM36" s="615"/>
      <c r="CN36" s="615"/>
      <c r="CO36" s="616"/>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9"/>
      <c r="D37" s="364"/>
      <c r="E37" s="365"/>
      <c r="F37" s="626"/>
      <c r="G37" s="627"/>
      <c r="H37" s="627"/>
      <c r="I37" s="627"/>
      <c r="J37" s="627"/>
      <c r="K37" s="628"/>
      <c r="L37" s="631"/>
      <c r="M37" s="627"/>
      <c r="N37" s="627"/>
      <c r="O37" s="627"/>
      <c r="P37" s="627"/>
      <c r="Q37" s="632"/>
      <c r="R37" s="636"/>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8"/>
      <c r="AY37" s="642"/>
      <c r="AZ37" s="643"/>
      <c r="BA37" s="643"/>
      <c r="BB37" s="643"/>
      <c r="BC37" s="643"/>
      <c r="BD37" s="643"/>
      <c r="BE37" s="643"/>
      <c r="BF37" s="643"/>
      <c r="BG37" s="643"/>
      <c r="BH37" s="643"/>
      <c r="BI37" s="644"/>
      <c r="BJ37" s="648"/>
      <c r="BK37" s="649"/>
      <c r="BL37" s="649"/>
      <c r="BM37" s="649"/>
      <c r="BN37" s="649"/>
      <c r="BO37" s="650"/>
      <c r="BP37" s="406"/>
      <c r="BQ37" s="406"/>
      <c r="BR37" s="406"/>
      <c r="BS37" s="406"/>
      <c r="BT37" s="406"/>
      <c r="BU37" s="407"/>
      <c r="BV37" s="620"/>
      <c r="BW37" s="621"/>
      <c r="BX37" s="621"/>
      <c r="BY37" s="621"/>
      <c r="BZ37" s="621"/>
      <c r="CA37" s="621"/>
      <c r="CB37" s="621"/>
      <c r="CC37" s="621"/>
      <c r="CD37" s="621"/>
      <c r="CE37" s="621"/>
      <c r="CF37" s="621"/>
      <c r="CG37" s="622"/>
      <c r="CH37" s="617"/>
      <c r="CI37" s="618"/>
      <c r="CJ37" s="618"/>
      <c r="CK37" s="618"/>
      <c r="CL37" s="618"/>
      <c r="CM37" s="618"/>
      <c r="CN37" s="618"/>
      <c r="CO37" s="619"/>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5">
        <v>15</v>
      </c>
      <c r="D38" s="360"/>
      <c r="E38" s="361"/>
      <c r="F38" s="623"/>
      <c r="G38" s="624"/>
      <c r="H38" s="624"/>
      <c r="I38" s="624"/>
      <c r="J38" s="624"/>
      <c r="K38" s="625"/>
      <c r="L38" s="629"/>
      <c r="M38" s="624"/>
      <c r="N38" s="624"/>
      <c r="O38" s="624"/>
      <c r="P38" s="624"/>
      <c r="Q38" s="630"/>
      <c r="R38" s="633"/>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5"/>
      <c r="AY38" s="639"/>
      <c r="AZ38" s="640"/>
      <c r="BA38" s="640"/>
      <c r="BB38" s="640"/>
      <c r="BC38" s="640"/>
      <c r="BD38" s="640"/>
      <c r="BE38" s="640"/>
      <c r="BF38" s="640"/>
      <c r="BG38" s="640"/>
      <c r="BH38" s="640"/>
      <c r="BI38" s="641"/>
      <c r="BJ38" s="645"/>
      <c r="BK38" s="646"/>
      <c r="BL38" s="646"/>
      <c r="BM38" s="646"/>
      <c r="BN38" s="646"/>
      <c r="BO38" s="647"/>
      <c r="BP38" s="608"/>
      <c r="BQ38" s="609"/>
      <c r="BR38" s="609"/>
      <c r="BS38" s="609"/>
      <c r="BT38" s="609"/>
      <c r="BU38" s="610"/>
      <c r="BV38" s="611"/>
      <c r="BW38" s="612"/>
      <c r="BX38" s="612"/>
      <c r="BY38" s="612"/>
      <c r="BZ38" s="612"/>
      <c r="CA38" s="612"/>
      <c r="CB38" s="612"/>
      <c r="CC38" s="612"/>
      <c r="CD38" s="612"/>
      <c r="CE38" s="612"/>
      <c r="CF38" s="612"/>
      <c r="CG38" s="613"/>
      <c r="CH38" s="614"/>
      <c r="CI38" s="615"/>
      <c r="CJ38" s="615"/>
      <c r="CK38" s="615"/>
      <c r="CL38" s="615"/>
      <c r="CM38" s="615"/>
      <c r="CN38" s="615"/>
      <c r="CO38" s="616"/>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9"/>
      <c r="D39" s="364"/>
      <c r="E39" s="365"/>
      <c r="F39" s="626"/>
      <c r="G39" s="627"/>
      <c r="H39" s="627"/>
      <c r="I39" s="627"/>
      <c r="J39" s="627"/>
      <c r="K39" s="628"/>
      <c r="L39" s="631"/>
      <c r="M39" s="627"/>
      <c r="N39" s="627"/>
      <c r="O39" s="627"/>
      <c r="P39" s="627"/>
      <c r="Q39" s="632"/>
      <c r="R39" s="636"/>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7"/>
      <c r="AT39" s="637"/>
      <c r="AU39" s="637"/>
      <c r="AV39" s="637"/>
      <c r="AW39" s="637"/>
      <c r="AX39" s="638"/>
      <c r="AY39" s="642"/>
      <c r="AZ39" s="643"/>
      <c r="BA39" s="643"/>
      <c r="BB39" s="643"/>
      <c r="BC39" s="643"/>
      <c r="BD39" s="643"/>
      <c r="BE39" s="643"/>
      <c r="BF39" s="643"/>
      <c r="BG39" s="643"/>
      <c r="BH39" s="643"/>
      <c r="BI39" s="644"/>
      <c r="BJ39" s="648"/>
      <c r="BK39" s="649"/>
      <c r="BL39" s="649"/>
      <c r="BM39" s="649"/>
      <c r="BN39" s="649"/>
      <c r="BO39" s="650"/>
      <c r="BP39" s="406"/>
      <c r="BQ39" s="406"/>
      <c r="BR39" s="406"/>
      <c r="BS39" s="406"/>
      <c r="BT39" s="406"/>
      <c r="BU39" s="407"/>
      <c r="BV39" s="620"/>
      <c r="BW39" s="621"/>
      <c r="BX39" s="621"/>
      <c r="BY39" s="621"/>
      <c r="BZ39" s="621"/>
      <c r="CA39" s="621"/>
      <c r="CB39" s="621"/>
      <c r="CC39" s="621"/>
      <c r="CD39" s="621"/>
      <c r="CE39" s="621"/>
      <c r="CF39" s="621"/>
      <c r="CG39" s="622"/>
      <c r="CH39" s="617"/>
      <c r="CI39" s="618"/>
      <c r="CJ39" s="618"/>
      <c r="CK39" s="618"/>
      <c r="CL39" s="618"/>
      <c r="CM39" s="618"/>
      <c r="CN39" s="618"/>
      <c r="CO39" s="6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5">
        <v>16</v>
      </c>
      <c r="D40" s="360"/>
      <c r="E40" s="361"/>
      <c r="F40" s="623"/>
      <c r="G40" s="624"/>
      <c r="H40" s="624"/>
      <c r="I40" s="624"/>
      <c r="J40" s="624"/>
      <c r="K40" s="625"/>
      <c r="L40" s="629"/>
      <c r="M40" s="624"/>
      <c r="N40" s="624"/>
      <c r="O40" s="624"/>
      <c r="P40" s="624"/>
      <c r="Q40" s="630"/>
      <c r="R40" s="633"/>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5"/>
      <c r="AY40" s="639"/>
      <c r="AZ40" s="640"/>
      <c r="BA40" s="640"/>
      <c r="BB40" s="640"/>
      <c r="BC40" s="640"/>
      <c r="BD40" s="640"/>
      <c r="BE40" s="640"/>
      <c r="BF40" s="640"/>
      <c r="BG40" s="640"/>
      <c r="BH40" s="640"/>
      <c r="BI40" s="641"/>
      <c r="BJ40" s="645"/>
      <c r="BK40" s="646"/>
      <c r="BL40" s="646"/>
      <c r="BM40" s="646"/>
      <c r="BN40" s="646"/>
      <c r="BO40" s="647"/>
      <c r="BP40" s="608"/>
      <c r="BQ40" s="609"/>
      <c r="BR40" s="609"/>
      <c r="BS40" s="609"/>
      <c r="BT40" s="609"/>
      <c r="BU40" s="610"/>
      <c r="BV40" s="611"/>
      <c r="BW40" s="612"/>
      <c r="BX40" s="612"/>
      <c r="BY40" s="612"/>
      <c r="BZ40" s="612"/>
      <c r="CA40" s="612"/>
      <c r="CB40" s="612"/>
      <c r="CC40" s="612"/>
      <c r="CD40" s="612"/>
      <c r="CE40" s="612"/>
      <c r="CF40" s="612"/>
      <c r="CG40" s="613"/>
      <c r="CH40" s="614"/>
      <c r="CI40" s="615"/>
      <c r="CJ40" s="615"/>
      <c r="CK40" s="615"/>
      <c r="CL40" s="615"/>
      <c r="CM40" s="615"/>
      <c r="CN40" s="615"/>
      <c r="CO40" s="6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9"/>
      <c r="D41" s="364"/>
      <c r="E41" s="365"/>
      <c r="F41" s="626"/>
      <c r="G41" s="627"/>
      <c r="H41" s="627"/>
      <c r="I41" s="627"/>
      <c r="J41" s="627"/>
      <c r="K41" s="628"/>
      <c r="L41" s="631"/>
      <c r="M41" s="627"/>
      <c r="N41" s="627"/>
      <c r="O41" s="627"/>
      <c r="P41" s="627"/>
      <c r="Q41" s="632"/>
      <c r="R41" s="636"/>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8"/>
      <c r="AY41" s="642"/>
      <c r="AZ41" s="643"/>
      <c r="BA41" s="643"/>
      <c r="BB41" s="643"/>
      <c r="BC41" s="643"/>
      <c r="BD41" s="643"/>
      <c r="BE41" s="643"/>
      <c r="BF41" s="643"/>
      <c r="BG41" s="643"/>
      <c r="BH41" s="643"/>
      <c r="BI41" s="644"/>
      <c r="BJ41" s="648"/>
      <c r="BK41" s="649"/>
      <c r="BL41" s="649"/>
      <c r="BM41" s="649"/>
      <c r="BN41" s="649"/>
      <c r="BO41" s="650"/>
      <c r="BP41" s="406"/>
      <c r="BQ41" s="406"/>
      <c r="BR41" s="406"/>
      <c r="BS41" s="406"/>
      <c r="BT41" s="406"/>
      <c r="BU41" s="407"/>
      <c r="BV41" s="620"/>
      <c r="BW41" s="621"/>
      <c r="BX41" s="621"/>
      <c r="BY41" s="621"/>
      <c r="BZ41" s="621"/>
      <c r="CA41" s="621"/>
      <c r="CB41" s="621"/>
      <c r="CC41" s="621"/>
      <c r="CD41" s="621"/>
      <c r="CE41" s="621"/>
      <c r="CF41" s="621"/>
      <c r="CG41" s="622"/>
      <c r="CH41" s="617"/>
      <c r="CI41" s="618"/>
      <c r="CJ41" s="618"/>
      <c r="CK41" s="618"/>
      <c r="CL41" s="618"/>
      <c r="CM41" s="618"/>
      <c r="CN41" s="618"/>
      <c r="CO41" s="6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5">
        <v>17</v>
      </c>
      <c r="D42" s="360"/>
      <c r="E42" s="361"/>
      <c r="F42" s="623"/>
      <c r="G42" s="624"/>
      <c r="H42" s="624"/>
      <c r="I42" s="624"/>
      <c r="J42" s="624"/>
      <c r="K42" s="625"/>
      <c r="L42" s="629"/>
      <c r="M42" s="624"/>
      <c r="N42" s="624"/>
      <c r="O42" s="624"/>
      <c r="P42" s="624"/>
      <c r="Q42" s="630"/>
      <c r="R42" s="633"/>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5"/>
      <c r="AY42" s="639"/>
      <c r="AZ42" s="640"/>
      <c r="BA42" s="640"/>
      <c r="BB42" s="640"/>
      <c r="BC42" s="640"/>
      <c r="BD42" s="640"/>
      <c r="BE42" s="640"/>
      <c r="BF42" s="640"/>
      <c r="BG42" s="640"/>
      <c r="BH42" s="640"/>
      <c r="BI42" s="641"/>
      <c r="BJ42" s="645"/>
      <c r="BK42" s="646"/>
      <c r="BL42" s="646"/>
      <c r="BM42" s="646"/>
      <c r="BN42" s="646"/>
      <c r="BO42" s="647"/>
      <c r="BP42" s="608"/>
      <c r="BQ42" s="609"/>
      <c r="BR42" s="609"/>
      <c r="BS42" s="609"/>
      <c r="BT42" s="609"/>
      <c r="BU42" s="610"/>
      <c r="BV42" s="611"/>
      <c r="BW42" s="612"/>
      <c r="BX42" s="612"/>
      <c r="BY42" s="612"/>
      <c r="BZ42" s="612"/>
      <c r="CA42" s="612"/>
      <c r="CB42" s="612"/>
      <c r="CC42" s="612"/>
      <c r="CD42" s="612"/>
      <c r="CE42" s="612"/>
      <c r="CF42" s="612"/>
      <c r="CG42" s="613"/>
      <c r="CH42" s="614"/>
      <c r="CI42" s="615"/>
      <c r="CJ42" s="615"/>
      <c r="CK42" s="615"/>
      <c r="CL42" s="615"/>
      <c r="CM42" s="615"/>
      <c r="CN42" s="615"/>
      <c r="CO42" s="6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9"/>
      <c r="D43" s="364"/>
      <c r="E43" s="365"/>
      <c r="F43" s="626"/>
      <c r="G43" s="627"/>
      <c r="H43" s="627"/>
      <c r="I43" s="627"/>
      <c r="J43" s="627"/>
      <c r="K43" s="628"/>
      <c r="L43" s="631"/>
      <c r="M43" s="627"/>
      <c r="N43" s="627"/>
      <c r="O43" s="627"/>
      <c r="P43" s="627"/>
      <c r="Q43" s="632"/>
      <c r="R43" s="636"/>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7"/>
      <c r="AR43" s="637"/>
      <c r="AS43" s="637"/>
      <c r="AT43" s="637"/>
      <c r="AU43" s="637"/>
      <c r="AV43" s="637"/>
      <c r="AW43" s="637"/>
      <c r="AX43" s="638"/>
      <c r="AY43" s="642"/>
      <c r="AZ43" s="643"/>
      <c r="BA43" s="643"/>
      <c r="BB43" s="643"/>
      <c r="BC43" s="643"/>
      <c r="BD43" s="643"/>
      <c r="BE43" s="643"/>
      <c r="BF43" s="643"/>
      <c r="BG43" s="643"/>
      <c r="BH43" s="643"/>
      <c r="BI43" s="644"/>
      <c r="BJ43" s="648"/>
      <c r="BK43" s="649"/>
      <c r="BL43" s="649"/>
      <c r="BM43" s="649"/>
      <c r="BN43" s="649"/>
      <c r="BO43" s="650"/>
      <c r="BP43" s="406"/>
      <c r="BQ43" s="406"/>
      <c r="BR43" s="406"/>
      <c r="BS43" s="406"/>
      <c r="BT43" s="406"/>
      <c r="BU43" s="407"/>
      <c r="BV43" s="620"/>
      <c r="BW43" s="621"/>
      <c r="BX43" s="621"/>
      <c r="BY43" s="621"/>
      <c r="BZ43" s="621"/>
      <c r="CA43" s="621"/>
      <c r="CB43" s="621"/>
      <c r="CC43" s="621"/>
      <c r="CD43" s="621"/>
      <c r="CE43" s="621"/>
      <c r="CF43" s="621"/>
      <c r="CG43" s="622"/>
      <c r="CH43" s="617"/>
      <c r="CI43" s="618"/>
      <c r="CJ43" s="618"/>
      <c r="CK43" s="618"/>
      <c r="CL43" s="618"/>
      <c r="CM43" s="618"/>
      <c r="CN43" s="618"/>
      <c r="CO43" s="6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5">
        <v>18</v>
      </c>
      <c r="D44" s="360"/>
      <c r="E44" s="361"/>
      <c r="F44" s="623"/>
      <c r="G44" s="624"/>
      <c r="H44" s="624"/>
      <c r="I44" s="624"/>
      <c r="J44" s="624"/>
      <c r="K44" s="625"/>
      <c r="L44" s="629"/>
      <c r="M44" s="624"/>
      <c r="N44" s="624"/>
      <c r="O44" s="624"/>
      <c r="P44" s="624"/>
      <c r="Q44" s="630"/>
      <c r="R44" s="633"/>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639"/>
      <c r="AZ44" s="640"/>
      <c r="BA44" s="640"/>
      <c r="BB44" s="640"/>
      <c r="BC44" s="640"/>
      <c r="BD44" s="640"/>
      <c r="BE44" s="640"/>
      <c r="BF44" s="640"/>
      <c r="BG44" s="640"/>
      <c r="BH44" s="640"/>
      <c r="BI44" s="641"/>
      <c r="BJ44" s="645"/>
      <c r="BK44" s="646"/>
      <c r="BL44" s="646"/>
      <c r="BM44" s="646"/>
      <c r="BN44" s="646"/>
      <c r="BO44" s="647"/>
      <c r="BP44" s="608"/>
      <c r="BQ44" s="609"/>
      <c r="BR44" s="609"/>
      <c r="BS44" s="609"/>
      <c r="BT44" s="609"/>
      <c r="BU44" s="610"/>
      <c r="BV44" s="611"/>
      <c r="BW44" s="612"/>
      <c r="BX44" s="612"/>
      <c r="BY44" s="612"/>
      <c r="BZ44" s="612"/>
      <c r="CA44" s="612"/>
      <c r="CB44" s="612"/>
      <c r="CC44" s="612"/>
      <c r="CD44" s="612"/>
      <c r="CE44" s="612"/>
      <c r="CF44" s="612"/>
      <c r="CG44" s="613"/>
      <c r="CH44" s="614"/>
      <c r="CI44" s="615"/>
      <c r="CJ44" s="615"/>
      <c r="CK44" s="615"/>
      <c r="CL44" s="615"/>
      <c r="CM44" s="615"/>
      <c r="CN44" s="615"/>
      <c r="CO44" s="6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9"/>
      <c r="D45" s="364"/>
      <c r="E45" s="365"/>
      <c r="F45" s="626"/>
      <c r="G45" s="627"/>
      <c r="H45" s="627"/>
      <c r="I45" s="627"/>
      <c r="J45" s="627"/>
      <c r="K45" s="628"/>
      <c r="L45" s="631"/>
      <c r="M45" s="627"/>
      <c r="N45" s="627"/>
      <c r="O45" s="627"/>
      <c r="P45" s="627"/>
      <c r="Q45" s="632"/>
      <c r="R45" s="636"/>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8"/>
      <c r="AY45" s="642"/>
      <c r="AZ45" s="643"/>
      <c r="BA45" s="643"/>
      <c r="BB45" s="643"/>
      <c r="BC45" s="643"/>
      <c r="BD45" s="643"/>
      <c r="BE45" s="643"/>
      <c r="BF45" s="643"/>
      <c r="BG45" s="643"/>
      <c r="BH45" s="643"/>
      <c r="BI45" s="644"/>
      <c r="BJ45" s="648"/>
      <c r="BK45" s="649"/>
      <c r="BL45" s="649"/>
      <c r="BM45" s="649"/>
      <c r="BN45" s="649"/>
      <c r="BO45" s="650"/>
      <c r="BP45" s="406"/>
      <c r="BQ45" s="406"/>
      <c r="BR45" s="406"/>
      <c r="BS45" s="406"/>
      <c r="BT45" s="406"/>
      <c r="BU45" s="407"/>
      <c r="BV45" s="620"/>
      <c r="BW45" s="621"/>
      <c r="BX45" s="621"/>
      <c r="BY45" s="621"/>
      <c r="BZ45" s="621"/>
      <c r="CA45" s="621"/>
      <c r="CB45" s="621"/>
      <c r="CC45" s="621"/>
      <c r="CD45" s="621"/>
      <c r="CE45" s="621"/>
      <c r="CF45" s="621"/>
      <c r="CG45" s="622"/>
      <c r="CH45" s="617"/>
      <c r="CI45" s="618"/>
      <c r="CJ45" s="618"/>
      <c r="CK45" s="618"/>
      <c r="CL45" s="618"/>
      <c r="CM45" s="618"/>
      <c r="CN45" s="618"/>
      <c r="CO45" s="6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5">
        <v>19</v>
      </c>
      <c r="D46" s="360"/>
      <c r="E46" s="361"/>
      <c r="F46" s="623"/>
      <c r="G46" s="624"/>
      <c r="H46" s="624"/>
      <c r="I46" s="624"/>
      <c r="J46" s="624"/>
      <c r="K46" s="625"/>
      <c r="L46" s="629"/>
      <c r="M46" s="624"/>
      <c r="N46" s="624"/>
      <c r="O46" s="624"/>
      <c r="P46" s="624"/>
      <c r="Q46" s="630"/>
      <c r="R46" s="633"/>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5"/>
      <c r="AY46" s="639"/>
      <c r="AZ46" s="640"/>
      <c r="BA46" s="640"/>
      <c r="BB46" s="640"/>
      <c r="BC46" s="640"/>
      <c r="BD46" s="640"/>
      <c r="BE46" s="640"/>
      <c r="BF46" s="640"/>
      <c r="BG46" s="640"/>
      <c r="BH46" s="640"/>
      <c r="BI46" s="641"/>
      <c r="BJ46" s="645"/>
      <c r="BK46" s="646"/>
      <c r="BL46" s="646"/>
      <c r="BM46" s="646"/>
      <c r="BN46" s="646"/>
      <c r="BO46" s="647"/>
      <c r="BP46" s="608"/>
      <c r="BQ46" s="609"/>
      <c r="BR46" s="609"/>
      <c r="BS46" s="609"/>
      <c r="BT46" s="609"/>
      <c r="BU46" s="610"/>
      <c r="BV46" s="611"/>
      <c r="BW46" s="612"/>
      <c r="BX46" s="612"/>
      <c r="BY46" s="612"/>
      <c r="BZ46" s="612"/>
      <c r="CA46" s="612"/>
      <c r="CB46" s="612"/>
      <c r="CC46" s="612"/>
      <c r="CD46" s="612"/>
      <c r="CE46" s="612"/>
      <c r="CF46" s="612"/>
      <c r="CG46" s="613"/>
      <c r="CH46" s="614"/>
      <c r="CI46" s="615"/>
      <c r="CJ46" s="615"/>
      <c r="CK46" s="615"/>
      <c r="CL46" s="615"/>
      <c r="CM46" s="615"/>
      <c r="CN46" s="615"/>
      <c r="CO46" s="6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9"/>
      <c r="D47" s="364"/>
      <c r="E47" s="365"/>
      <c r="F47" s="626"/>
      <c r="G47" s="627"/>
      <c r="H47" s="627"/>
      <c r="I47" s="627"/>
      <c r="J47" s="627"/>
      <c r="K47" s="628"/>
      <c r="L47" s="631"/>
      <c r="M47" s="627"/>
      <c r="N47" s="627"/>
      <c r="O47" s="627"/>
      <c r="P47" s="627"/>
      <c r="Q47" s="632"/>
      <c r="R47" s="636"/>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8"/>
      <c r="AY47" s="642"/>
      <c r="AZ47" s="643"/>
      <c r="BA47" s="643"/>
      <c r="BB47" s="643"/>
      <c r="BC47" s="643"/>
      <c r="BD47" s="643"/>
      <c r="BE47" s="643"/>
      <c r="BF47" s="643"/>
      <c r="BG47" s="643"/>
      <c r="BH47" s="643"/>
      <c r="BI47" s="644"/>
      <c r="BJ47" s="648"/>
      <c r="BK47" s="649"/>
      <c r="BL47" s="649"/>
      <c r="BM47" s="649"/>
      <c r="BN47" s="649"/>
      <c r="BO47" s="650"/>
      <c r="BP47" s="406"/>
      <c r="BQ47" s="406"/>
      <c r="BR47" s="406"/>
      <c r="BS47" s="406"/>
      <c r="BT47" s="406"/>
      <c r="BU47" s="407"/>
      <c r="BV47" s="620"/>
      <c r="BW47" s="621"/>
      <c r="BX47" s="621"/>
      <c r="BY47" s="621"/>
      <c r="BZ47" s="621"/>
      <c r="CA47" s="621"/>
      <c r="CB47" s="621"/>
      <c r="CC47" s="621"/>
      <c r="CD47" s="621"/>
      <c r="CE47" s="621"/>
      <c r="CF47" s="621"/>
      <c r="CG47" s="622"/>
      <c r="CH47" s="617"/>
      <c r="CI47" s="618"/>
      <c r="CJ47" s="618"/>
      <c r="CK47" s="618"/>
      <c r="CL47" s="618"/>
      <c r="CM47" s="618"/>
      <c r="CN47" s="618"/>
      <c r="CO47" s="6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5">
        <v>20</v>
      </c>
      <c r="D48" s="360"/>
      <c r="E48" s="361"/>
      <c r="F48" s="623"/>
      <c r="G48" s="624"/>
      <c r="H48" s="624"/>
      <c r="I48" s="624"/>
      <c r="J48" s="624"/>
      <c r="K48" s="625"/>
      <c r="L48" s="629"/>
      <c r="M48" s="624"/>
      <c r="N48" s="624"/>
      <c r="O48" s="624"/>
      <c r="P48" s="624"/>
      <c r="Q48" s="630"/>
      <c r="R48" s="633"/>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c r="AW48" s="634"/>
      <c r="AX48" s="635"/>
      <c r="AY48" s="639"/>
      <c r="AZ48" s="640"/>
      <c r="BA48" s="640"/>
      <c r="BB48" s="640"/>
      <c r="BC48" s="640"/>
      <c r="BD48" s="640"/>
      <c r="BE48" s="640"/>
      <c r="BF48" s="640"/>
      <c r="BG48" s="640"/>
      <c r="BH48" s="640"/>
      <c r="BI48" s="641"/>
      <c r="BJ48" s="645"/>
      <c r="BK48" s="646"/>
      <c r="BL48" s="646"/>
      <c r="BM48" s="646"/>
      <c r="BN48" s="646"/>
      <c r="BO48" s="647"/>
      <c r="BP48" s="608"/>
      <c r="BQ48" s="609"/>
      <c r="BR48" s="609"/>
      <c r="BS48" s="609"/>
      <c r="BT48" s="609"/>
      <c r="BU48" s="610"/>
      <c r="BV48" s="611"/>
      <c r="BW48" s="612"/>
      <c r="BX48" s="612"/>
      <c r="BY48" s="612"/>
      <c r="BZ48" s="612"/>
      <c r="CA48" s="612"/>
      <c r="CB48" s="612"/>
      <c r="CC48" s="612"/>
      <c r="CD48" s="612"/>
      <c r="CE48" s="612"/>
      <c r="CF48" s="612"/>
      <c r="CG48" s="613"/>
      <c r="CH48" s="614"/>
      <c r="CI48" s="615"/>
      <c r="CJ48" s="615"/>
      <c r="CK48" s="615"/>
      <c r="CL48" s="615"/>
      <c r="CM48" s="615"/>
      <c r="CN48" s="615"/>
      <c r="CO48" s="6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9"/>
      <c r="D49" s="364"/>
      <c r="E49" s="365"/>
      <c r="F49" s="626"/>
      <c r="G49" s="627"/>
      <c r="H49" s="627"/>
      <c r="I49" s="627"/>
      <c r="J49" s="627"/>
      <c r="K49" s="628"/>
      <c r="L49" s="631"/>
      <c r="M49" s="627"/>
      <c r="N49" s="627"/>
      <c r="O49" s="627"/>
      <c r="P49" s="627"/>
      <c r="Q49" s="632"/>
      <c r="R49" s="636"/>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8"/>
      <c r="AY49" s="642"/>
      <c r="AZ49" s="643"/>
      <c r="BA49" s="643"/>
      <c r="BB49" s="643"/>
      <c r="BC49" s="643"/>
      <c r="BD49" s="643"/>
      <c r="BE49" s="643"/>
      <c r="BF49" s="643"/>
      <c r="BG49" s="643"/>
      <c r="BH49" s="643"/>
      <c r="BI49" s="644"/>
      <c r="BJ49" s="648"/>
      <c r="BK49" s="649"/>
      <c r="BL49" s="649"/>
      <c r="BM49" s="649"/>
      <c r="BN49" s="649"/>
      <c r="BO49" s="650"/>
      <c r="BP49" s="406"/>
      <c r="BQ49" s="406"/>
      <c r="BR49" s="406"/>
      <c r="BS49" s="406"/>
      <c r="BT49" s="406"/>
      <c r="BU49" s="407"/>
      <c r="BV49" s="620"/>
      <c r="BW49" s="621"/>
      <c r="BX49" s="621"/>
      <c r="BY49" s="621"/>
      <c r="BZ49" s="621"/>
      <c r="CA49" s="621"/>
      <c r="CB49" s="621"/>
      <c r="CC49" s="621"/>
      <c r="CD49" s="621"/>
      <c r="CE49" s="621"/>
      <c r="CF49" s="621"/>
      <c r="CG49" s="622"/>
      <c r="CH49" s="617"/>
      <c r="CI49" s="618"/>
      <c r="CJ49" s="618"/>
      <c r="CK49" s="618"/>
      <c r="CL49" s="618"/>
      <c r="CM49" s="618"/>
      <c r="CN49" s="618"/>
      <c r="CO49" s="619"/>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E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E00-000002000000}">
          <x14:formula1>
            <xm:f>リスト!$D$2:$D$5</xm:f>
          </x14:formula1>
          <xm:sqref>BJ10:BO49</xm:sqref>
        </x14:dataValidation>
        <x14:dataValidation type="list" allowBlank="1" showInputMessage="1" showErrorMessage="1" xr:uid="{00000000-0002-0000-0E00-000003000000}">
          <x14:formula1>
            <xm:f>リスト!$G$1</xm:f>
          </x14:formula1>
          <xm:sqref>N5:AQ5</xm:sqref>
        </x14:dataValidation>
        <x14:dataValidation type="list" allowBlank="1" showInputMessage="1" showErrorMessage="1" xr:uid="{00000000-0002-0000-0E00-000004000000}">
          <x14:formula1>
            <xm:f>リスト!$G$6</xm:f>
          </x14:formula1>
          <xm:sqref>BA5:CO5</xm:sqref>
        </x14:dataValidation>
        <x14:dataValidation type="list" allowBlank="1" showInputMessage="1" showErrorMessage="1" xr:uid="{181EFAF2-7DFC-45C0-9F73-BEA0096FC6EA}">
          <x14:formula1>
            <xm:f>宿泊費基準額!$A$2:$A$48</xm:f>
          </x14:formula1>
          <xm:sqref>AY10:BI49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0740-EBC0-4537-A383-83961BE150A3}">
  <sheetPr>
    <tabColor theme="9" tint="0.39997558519241921"/>
    <pageSetUpPr fitToPage="1"/>
  </sheetPr>
  <dimension ref="A1:ES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264</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1" t="s">
        <v>263</v>
      </c>
      <c r="BJ3" s="421"/>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2" t="s">
        <v>6</v>
      </c>
      <c r="C5" s="423"/>
      <c r="D5" s="423"/>
      <c r="E5" s="423"/>
      <c r="F5" s="423"/>
      <c r="G5" s="423"/>
      <c r="H5" s="423"/>
      <c r="I5" s="424"/>
      <c r="J5" s="425" t="s">
        <v>17</v>
      </c>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7"/>
      <c r="AK5" s="161"/>
      <c r="AL5" s="162"/>
      <c r="AM5" s="162"/>
      <c r="AN5" s="162"/>
      <c r="AO5" s="162"/>
      <c r="AP5" s="162"/>
      <c r="AQ5" s="162"/>
      <c r="AR5" s="162"/>
      <c r="AS5" s="162"/>
      <c r="AT5" s="163"/>
      <c r="AU5" s="163"/>
      <c r="AV5" s="163"/>
      <c r="AW5" s="163"/>
      <c r="AX5" s="163"/>
      <c r="AY5" s="163"/>
      <c r="AZ5" s="163"/>
      <c r="BA5" s="163"/>
      <c r="BB5" s="163"/>
      <c r="BC5" s="163"/>
      <c r="BD5" s="163"/>
      <c r="BE5" s="163"/>
      <c r="BF5" s="428"/>
      <c r="BG5" s="428"/>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9" t="s">
        <v>5</v>
      </c>
      <c r="C8" s="429"/>
      <c r="D8" s="429"/>
      <c r="E8" s="429"/>
      <c r="F8" s="429"/>
      <c r="G8" s="429"/>
      <c r="H8" s="429"/>
      <c r="I8" s="429"/>
      <c r="J8" s="429"/>
      <c r="K8" s="429"/>
      <c r="L8" s="429"/>
      <c r="M8" s="429"/>
      <c r="N8" s="431" t="s">
        <v>61</v>
      </c>
      <c r="O8" s="432"/>
      <c r="P8" s="433"/>
      <c r="Q8" s="166"/>
      <c r="R8" s="166"/>
      <c r="S8" s="434" t="s">
        <v>18</v>
      </c>
      <c r="T8" s="434"/>
      <c r="U8" s="434"/>
      <c r="V8" s="434"/>
      <c r="W8" s="434"/>
      <c r="X8" s="434"/>
      <c r="Y8" s="434" t="s">
        <v>23</v>
      </c>
      <c r="Z8" s="434"/>
      <c r="AA8" s="434"/>
      <c r="AB8" s="434"/>
      <c r="AC8" s="434"/>
      <c r="AD8" s="434"/>
      <c r="AE8" s="429" t="s">
        <v>19</v>
      </c>
      <c r="AF8" s="429"/>
      <c r="AG8" s="429"/>
      <c r="AH8" s="429"/>
      <c r="AI8" s="429"/>
      <c r="AJ8" s="429"/>
      <c r="AK8" s="434" t="s">
        <v>22</v>
      </c>
      <c r="AL8" s="434"/>
      <c r="AM8" s="434"/>
      <c r="AN8" s="434"/>
      <c r="AO8" s="434"/>
      <c r="AP8" s="434"/>
      <c r="AQ8" s="166"/>
      <c r="AR8" s="166"/>
      <c r="AS8" s="444" t="s">
        <v>30</v>
      </c>
      <c r="AT8" s="444"/>
      <c r="AU8" s="444"/>
      <c r="AV8" s="444"/>
      <c r="AW8" s="444"/>
      <c r="AX8" s="444"/>
      <c r="AY8" s="444"/>
      <c r="AZ8" s="444"/>
      <c r="BA8" s="444"/>
      <c r="BB8" s="444"/>
      <c r="BC8" s="444"/>
      <c r="BD8" s="444"/>
      <c r="BE8" s="444"/>
      <c r="BF8" s="444"/>
      <c r="BG8" s="436" t="s">
        <v>21</v>
      </c>
      <c r="BH8" s="437"/>
      <c r="BI8" s="437"/>
      <c r="BJ8" s="437"/>
      <c r="BK8" s="437"/>
      <c r="BL8" s="437"/>
      <c r="BM8" s="437"/>
      <c r="BN8" s="438"/>
      <c r="BO8" s="450" t="s">
        <v>33</v>
      </c>
      <c r="BP8" s="451"/>
      <c r="BQ8" s="451"/>
      <c r="BR8" s="451"/>
      <c r="BS8" s="451"/>
      <c r="BT8" s="451"/>
      <c r="BU8" s="452"/>
      <c r="BV8" s="450" t="s">
        <v>34</v>
      </c>
      <c r="BW8" s="451"/>
      <c r="BX8" s="451"/>
      <c r="BY8" s="451"/>
      <c r="BZ8" s="451"/>
      <c r="CA8" s="451"/>
      <c r="CB8" s="451"/>
      <c r="CC8" s="451"/>
      <c r="CD8" s="451"/>
      <c r="CE8" s="451"/>
      <c r="CF8" s="451"/>
      <c r="CG8" s="451"/>
      <c r="CH8" s="451"/>
      <c r="CI8" s="452"/>
      <c r="CJ8" s="436" t="s">
        <v>37</v>
      </c>
      <c r="CK8" s="437"/>
      <c r="CL8" s="437"/>
      <c r="CM8" s="437"/>
      <c r="CN8" s="437"/>
      <c r="CO8" s="437"/>
      <c r="CP8" s="438"/>
      <c r="CQ8" s="436" t="s">
        <v>38</v>
      </c>
      <c r="CR8" s="437"/>
      <c r="CS8" s="437"/>
      <c r="CT8" s="437"/>
      <c r="CU8" s="437"/>
      <c r="CV8" s="437"/>
      <c r="CW8" s="438"/>
      <c r="CX8" s="436" t="s">
        <v>22</v>
      </c>
      <c r="CY8" s="437"/>
      <c r="CZ8" s="437"/>
      <c r="DA8" s="437"/>
      <c r="DB8" s="437"/>
      <c r="DC8" s="437"/>
      <c r="DD8" s="438"/>
      <c r="DE8" s="442" t="s">
        <v>212</v>
      </c>
      <c r="DF8" s="166"/>
      <c r="DG8" s="166"/>
      <c r="DH8" s="166"/>
      <c r="DI8" s="166"/>
      <c r="DJ8" s="166"/>
      <c r="DK8" s="166"/>
    </row>
    <row r="9" spans="1:147" ht="15" customHeight="1">
      <c r="B9" s="430"/>
      <c r="C9" s="430"/>
      <c r="D9" s="430"/>
      <c r="E9" s="430"/>
      <c r="F9" s="430"/>
      <c r="G9" s="430"/>
      <c r="H9" s="430"/>
      <c r="I9" s="430"/>
      <c r="J9" s="430"/>
      <c r="K9" s="430"/>
      <c r="L9" s="430"/>
      <c r="M9" s="430"/>
      <c r="N9" s="431"/>
      <c r="O9" s="432"/>
      <c r="P9" s="433"/>
      <c r="Q9" s="166"/>
      <c r="R9" s="166"/>
      <c r="S9" s="435"/>
      <c r="T9" s="435"/>
      <c r="U9" s="435"/>
      <c r="V9" s="435"/>
      <c r="W9" s="435"/>
      <c r="X9" s="435"/>
      <c r="Y9" s="435"/>
      <c r="Z9" s="435"/>
      <c r="AA9" s="435"/>
      <c r="AB9" s="435"/>
      <c r="AC9" s="435"/>
      <c r="AD9" s="435"/>
      <c r="AE9" s="430"/>
      <c r="AF9" s="430"/>
      <c r="AG9" s="430"/>
      <c r="AH9" s="430"/>
      <c r="AI9" s="430"/>
      <c r="AJ9" s="430"/>
      <c r="AK9" s="435"/>
      <c r="AL9" s="435"/>
      <c r="AM9" s="435"/>
      <c r="AN9" s="435"/>
      <c r="AO9" s="435"/>
      <c r="AP9" s="435"/>
      <c r="AQ9" s="166"/>
      <c r="AR9" s="166"/>
      <c r="AS9" s="444" t="s">
        <v>31</v>
      </c>
      <c r="AT9" s="444"/>
      <c r="AU9" s="444"/>
      <c r="AV9" s="444"/>
      <c r="AW9" s="444"/>
      <c r="AX9" s="444"/>
      <c r="AY9" s="445"/>
      <c r="AZ9" s="446" t="s">
        <v>32</v>
      </c>
      <c r="BA9" s="444"/>
      <c r="BB9" s="444"/>
      <c r="BC9" s="444"/>
      <c r="BD9" s="444"/>
      <c r="BE9" s="444"/>
      <c r="BF9" s="444"/>
      <c r="BG9" s="439"/>
      <c r="BH9" s="440"/>
      <c r="BI9" s="440"/>
      <c r="BJ9" s="440"/>
      <c r="BK9" s="440"/>
      <c r="BL9" s="440"/>
      <c r="BM9" s="440"/>
      <c r="BN9" s="441"/>
      <c r="BO9" s="453"/>
      <c r="BP9" s="454"/>
      <c r="BQ9" s="454"/>
      <c r="BR9" s="454"/>
      <c r="BS9" s="454"/>
      <c r="BT9" s="454"/>
      <c r="BU9" s="455"/>
      <c r="BV9" s="447" t="s">
        <v>35</v>
      </c>
      <c r="BW9" s="448"/>
      <c r="BX9" s="448"/>
      <c r="BY9" s="448"/>
      <c r="BZ9" s="448"/>
      <c r="CA9" s="448"/>
      <c r="CB9" s="449"/>
      <c r="CC9" s="431" t="s">
        <v>36</v>
      </c>
      <c r="CD9" s="432"/>
      <c r="CE9" s="432"/>
      <c r="CF9" s="432"/>
      <c r="CG9" s="432"/>
      <c r="CH9" s="432"/>
      <c r="CI9" s="433"/>
      <c r="CJ9" s="439"/>
      <c r="CK9" s="440"/>
      <c r="CL9" s="440"/>
      <c r="CM9" s="440"/>
      <c r="CN9" s="440"/>
      <c r="CO9" s="440"/>
      <c r="CP9" s="441"/>
      <c r="CQ9" s="439"/>
      <c r="CR9" s="440"/>
      <c r="CS9" s="440"/>
      <c r="CT9" s="440"/>
      <c r="CU9" s="440"/>
      <c r="CV9" s="440"/>
      <c r="CW9" s="441"/>
      <c r="CX9" s="439"/>
      <c r="CY9" s="440"/>
      <c r="CZ9" s="440"/>
      <c r="DA9" s="440"/>
      <c r="DB9" s="440"/>
      <c r="DC9" s="440"/>
      <c r="DD9" s="441"/>
      <c r="DE9" s="443"/>
      <c r="DF9" s="166"/>
      <c r="DG9" s="166"/>
      <c r="DH9" s="166"/>
      <c r="DI9" s="166"/>
      <c r="DJ9" s="166"/>
      <c r="DK9" s="166"/>
      <c r="EQ9" s="167"/>
    </row>
    <row r="10" spans="1:147" ht="9.75" customHeight="1">
      <c r="B10" s="496" t="s">
        <v>135</v>
      </c>
      <c r="C10" s="497"/>
      <c r="D10" s="497"/>
      <c r="E10" s="497"/>
      <c r="F10" s="497"/>
      <c r="G10" s="497"/>
      <c r="H10" s="497"/>
      <c r="I10" s="497"/>
      <c r="J10" s="497"/>
      <c r="K10" s="497"/>
      <c r="L10" s="497"/>
      <c r="M10" s="498"/>
      <c r="N10" s="499">
        <v>1</v>
      </c>
      <c r="O10" s="500"/>
      <c r="P10" s="501"/>
      <c r="S10" s="502"/>
      <c r="T10" s="503"/>
      <c r="U10" s="503"/>
      <c r="V10" s="503"/>
      <c r="W10" s="503"/>
      <c r="X10" s="504"/>
      <c r="Y10" s="502"/>
      <c r="Z10" s="503"/>
      <c r="AA10" s="503"/>
      <c r="AB10" s="503"/>
      <c r="AC10" s="503"/>
      <c r="AD10" s="504"/>
      <c r="AE10" s="502"/>
      <c r="AF10" s="503"/>
      <c r="AG10" s="503"/>
      <c r="AH10" s="503"/>
      <c r="AI10" s="503"/>
      <c r="AJ10" s="504"/>
      <c r="AK10" s="502">
        <f>SUM(S10:AJ26)</f>
        <v>0</v>
      </c>
      <c r="AL10" s="503"/>
      <c r="AM10" s="503"/>
      <c r="AN10" s="503"/>
      <c r="AO10" s="503"/>
      <c r="AP10" s="504"/>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80">
        <f>SUM(AS11:CW11)</f>
        <v>0</v>
      </c>
      <c r="CY10" s="481"/>
      <c r="CZ10" s="481"/>
      <c r="DA10" s="481"/>
      <c r="DB10" s="481"/>
      <c r="DC10" s="481"/>
      <c r="DD10" s="171"/>
    </row>
    <row r="11" spans="1:147" ht="18.75" customHeight="1">
      <c r="B11" s="458"/>
      <c r="C11" s="459"/>
      <c r="D11" s="459"/>
      <c r="E11" s="459"/>
      <c r="F11" s="459"/>
      <c r="G11" s="459"/>
      <c r="H11" s="459"/>
      <c r="I11" s="459"/>
      <c r="J11" s="459"/>
      <c r="K11" s="459"/>
      <c r="L11" s="459"/>
      <c r="M11" s="465"/>
      <c r="N11" s="499"/>
      <c r="O11" s="500"/>
      <c r="P11" s="501"/>
      <c r="S11" s="505"/>
      <c r="T11" s="506"/>
      <c r="U11" s="506"/>
      <c r="V11" s="506"/>
      <c r="W11" s="506"/>
      <c r="X11" s="507"/>
      <c r="Y11" s="505"/>
      <c r="Z11" s="506"/>
      <c r="AA11" s="506"/>
      <c r="AB11" s="506"/>
      <c r="AC11" s="506"/>
      <c r="AD11" s="507"/>
      <c r="AE11" s="505"/>
      <c r="AF11" s="506"/>
      <c r="AG11" s="506"/>
      <c r="AH11" s="506"/>
      <c r="AI11" s="506"/>
      <c r="AJ11" s="507"/>
      <c r="AK11" s="505"/>
      <c r="AL11" s="506"/>
      <c r="AM11" s="506"/>
      <c r="AN11" s="506"/>
      <c r="AO11" s="506"/>
      <c r="AP11" s="507"/>
      <c r="AS11" s="484"/>
      <c r="AT11" s="485"/>
      <c r="AU11" s="485"/>
      <c r="AV11" s="485"/>
      <c r="AW11" s="485"/>
      <c r="AX11" s="485"/>
      <c r="AY11" s="486"/>
      <c r="AZ11" s="485"/>
      <c r="BA11" s="485"/>
      <c r="BB11" s="485"/>
      <c r="BC11" s="485"/>
      <c r="BD11" s="485"/>
      <c r="BE11" s="485"/>
      <c r="BF11" s="487"/>
      <c r="BG11" s="484">
        <f>SUM(BL21:BM26)</f>
        <v>0</v>
      </c>
      <c r="BH11" s="485"/>
      <c r="BI11" s="485"/>
      <c r="BJ11" s="485"/>
      <c r="BK11" s="485"/>
      <c r="BL11" s="485"/>
      <c r="BM11" s="485"/>
      <c r="BN11" s="487"/>
      <c r="BO11" s="484"/>
      <c r="BP11" s="485"/>
      <c r="BQ11" s="485"/>
      <c r="BR11" s="485"/>
      <c r="BS11" s="485"/>
      <c r="BT11" s="485"/>
      <c r="BU11" s="487"/>
      <c r="BV11" s="484"/>
      <c r="BW11" s="485"/>
      <c r="BX11" s="485"/>
      <c r="BY11" s="485"/>
      <c r="BZ11" s="485"/>
      <c r="CA11" s="485"/>
      <c r="CB11" s="487"/>
      <c r="CC11" s="484"/>
      <c r="CD11" s="485"/>
      <c r="CE11" s="485"/>
      <c r="CF11" s="485"/>
      <c r="CG11" s="485"/>
      <c r="CH11" s="485"/>
      <c r="CI11" s="487"/>
      <c r="CJ11" s="484"/>
      <c r="CK11" s="485"/>
      <c r="CL11" s="485"/>
      <c r="CM11" s="485"/>
      <c r="CN11" s="485"/>
      <c r="CO11" s="485"/>
      <c r="CP11" s="487"/>
      <c r="CQ11" s="484"/>
      <c r="CR11" s="485"/>
      <c r="CS11" s="485"/>
      <c r="CT11" s="485"/>
      <c r="CU11" s="485"/>
      <c r="CV11" s="485"/>
      <c r="CW11" s="487"/>
      <c r="CX11" s="482"/>
      <c r="CY11" s="483"/>
      <c r="CZ11" s="483"/>
      <c r="DA11" s="483"/>
      <c r="DB11" s="483"/>
      <c r="DC11" s="483"/>
      <c r="DD11" s="173"/>
      <c r="DE11" s="158" t="str">
        <f>IF(AK10=CX10,"○","一致していません")</f>
        <v>○</v>
      </c>
    </row>
    <row r="12" spans="1:147" ht="9" customHeight="1">
      <c r="B12" s="458"/>
      <c r="C12" s="459"/>
      <c r="D12" s="459"/>
      <c r="E12" s="459"/>
      <c r="F12" s="459"/>
      <c r="G12" s="459"/>
      <c r="H12" s="459"/>
      <c r="I12" s="459"/>
      <c r="J12" s="459"/>
      <c r="K12" s="459"/>
      <c r="L12" s="459"/>
      <c r="M12" s="465"/>
      <c r="N12" s="499"/>
      <c r="O12" s="500"/>
      <c r="P12" s="501"/>
      <c r="S12" s="505"/>
      <c r="T12" s="506"/>
      <c r="U12" s="506"/>
      <c r="V12" s="506"/>
      <c r="W12" s="506"/>
      <c r="X12" s="507"/>
      <c r="Y12" s="505"/>
      <c r="Z12" s="506"/>
      <c r="AA12" s="506"/>
      <c r="AB12" s="506"/>
      <c r="AC12" s="506"/>
      <c r="AD12" s="507"/>
      <c r="AE12" s="505"/>
      <c r="AF12" s="506"/>
      <c r="AG12" s="506"/>
      <c r="AH12" s="506"/>
      <c r="AI12" s="506"/>
      <c r="AJ12" s="507"/>
      <c r="AK12" s="505"/>
      <c r="AL12" s="506"/>
      <c r="AM12" s="506"/>
      <c r="AN12" s="506"/>
      <c r="AO12" s="506"/>
      <c r="AP12" s="507"/>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2"/>
      <c r="CY12" s="483"/>
      <c r="CZ12" s="483"/>
      <c r="DA12" s="483"/>
      <c r="DB12" s="483"/>
      <c r="DC12" s="483"/>
      <c r="DD12" s="173"/>
      <c r="DE12" s="456"/>
    </row>
    <row r="13" spans="1:147" ht="15" customHeight="1">
      <c r="B13" s="458"/>
      <c r="C13" s="459"/>
      <c r="D13" s="459"/>
      <c r="E13" s="459"/>
      <c r="F13" s="459"/>
      <c r="G13" s="459"/>
      <c r="H13" s="459"/>
      <c r="I13" s="459"/>
      <c r="J13" s="459"/>
      <c r="K13" s="459"/>
      <c r="L13" s="459"/>
      <c r="M13" s="465"/>
      <c r="N13" s="499"/>
      <c r="O13" s="500"/>
      <c r="P13" s="501"/>
      <c r="S13" s="505"/>
      <c r="T13" s="506"/>
      <c r="U13" s="506"/>
      <c r="V13" s="506"/>
      <c r="W13" s="506"/>
      <c r="X13" s="507"/>
      <c r="Y13" s="505"/>
      <c r="Z13" s="506"/>
      <c r="AA13" s="506"/>
      <c r="AB13" s="506"/>
      <c r="AC13" s="506"/>
      <c r="AD13" s="507"/>
      <c r="AE13" s="505"/>
      <c r="AF13" s="506"/>
      <c r="AG13" s="506"/>
      <c r="AH13" s="506"/>
      <c r="AI13" s="506"/>
      <c r="AJ13" s="507"/>
      <c r="AK13" s="505"/>
      <c r="AL13" s="506"/>
      <c r="AM13" s="506"/>
      <c r="AN13" s="506"/>
      <c r="AO13" s="506"/>
      <c r="AP13" s="507"/>
      <c r="AS13" s="180" t="s">
        <v>24</v>
      </c>
      <c r="AT13" s="181"/>
      <c r="AU13" s="181"/>
      <c r="AV13" s="181"/>
      <c r="AW13" s="181"/>
      <c r="AX13" s="181"/>
      <c r="AY13" s="182"/>
      <c r="AZ13" s="181"/>
      <c r="BA13" s="181"/>
      <c r="BB13" s="181"/>
      <c r="BC13" s="181"/>
      <c r="BD13" s="181"/>
      <c r="BE13" s="181"/>
      <c r="BF13" s="183"/>
      <c r="BG13" s="457" t="s">
        <v>194</v>
      </c>
      <c r="BH13" s="457"/>
      <c r="BI13" s="457"/>
      <c r="BJ13" s="457"/>
      <c r="BK13" s="457"/>
      <c r="BL13" s="457"/>
      <c r="BM13" s="457"/>
      <c r="BN13" s="457"/>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2"/>
      <c r="CY13" s="483"/>
      <c r="CZ13" s="483"/>
      <c r="DA13" s="483"/>
      <c r="DB13" s="483"/>
      <c r="DC13" s="483"/>
      <c r="DD13" s="173"/>
      <c r="DE13" s="456"/>
    </row>
    <row r="14" spans="1:147" ht="15" customHeight="1">
      <c r="B14" s="458"/>
      <c r="C14" s="459"/>
      <c r="D14" s="459"/>
      <c r="E14" s="459"/>
      <c r="F14" s="459"/>
      <c r="G14" s="459"/>
      <c r="H14" s="459"/>
      <c r="I14" s="459"/>
      <c r="J14" s="459"/>
      <c r="K14" s="459"/>
      <c r="L14" s="459"/>
      <c r="M14" s="465"/>
      <c r="N14" s="499"/>
      <c r="O14" s="500"/>
      <c r="P14" s="501"/>
      <c r="S14" s="505"/>
      <c r="T14" s="506"/>
      <c r="U14" s="506"/>
      <c r="V14" s="506"/>
      <c r="W14" s="506"/>
      <c r="X14" s="507"/>
      <c r="Y14" s="505"/>
      <c r="Z14" s="506"/>
      <c r="AA14" s="506"/>
      <c r="AB14" s="506"/>
      <c r="AC14" s="506"/>
      <c r="AD14" s="507"/>
      <c r="AE14" s="505"/>
      <c r="AF14" s="506"/>
      <c r="AG14" s="506"/>
      <c r="AH14" s="506"/>
      <c r="AI14" s="506"/>
      <c r="AJ14" s="507"/>
      <c r="AK14" s="505"/>
      <c r="AL14" s="506"/>
      <c r="AM14" s="506"/>
      <c r="AN14" s="506"/>
      <c r="AO14" s="506"/>
      <c r="AP14" s="507"/>
      <c r="AS14" s="458"/>
      <c r="AT14" s="459"/>
      <c r="AU14" s="459"/>
      <c r="AV14" s="459"/>
      <c r="AW14" s="459"/>
      <c r="AX14" s="459"/>
      <c r="AY14" s="460"/>
      <c r="AZ14" s="464"/>
      <c r="BA14" s="459"/>
      <c r="BB14" s="459"/>
      <c r="BC14" s="459"/>
      <c r="BD14" s="459"/>
      <c r="BE14" s="459"/>
      <c r="BF14" s="465"/>
      <c r="BG14" s="468" t="s">
        <v>208</v>
      </c>
      <c r="BH14" s="469"/>
      <c r="BI14" s="470" t="s">
        <v>207</v>
      </c>
      <c r="BJ14" s="472" t="s">
        <v>200</v>
      </c>
      <c r="BK14" s="472" t="s">
        <v>205</v>
      </c>
      <c r="BL14" s="474" t="s">
        <v>201</v>
      </c>
      <c r="BM14" s="475"/>
      <c r="BN14" s="476"/>
      <c r="BO14" s="458"/>
      <c r="BP14" s="459"/>
      <c r="BQ14" s="459"/>
      <c r="BR14" s="459"/>
      <c r="BS14" s="459"/>
      <c r="BT14" s="459"/>
      <c r="BU14" s="465"/>
      <c r="BV14" s="458"/>
      <c r="BW14" s="459"/>
      <c r="BX14" s="459"/>
      <c r="BY14" s="459"/>
      <c r="BZ14" s="459"/>
      <c r="CA14" s="459"/>
      <c r="CB14" s="465"/>
      <c r="CC14" s="458"/>
      <c r="CD14" s="459"/>
      <c r="CE14" s="459"/>
      <c r="CF14" s="459"/>
      <c r="CG14" s="459"/>
      <c r="CH14" s="459"/>
      <c r="CI14" s="465"/>
      <c r="CJ14" s="458"/>
      <c r="CK14" s="459"/>
      <c r="CL14" s="459"/>
      <c r="CM14" s="459"/>
      <c r="CN14" s="459"/>
      <c r="CO14" s="459"/>
      <c r="CP14" s="465"/>
      <c r="CQ14" s="458"/>
      <c r="CR14" s="459"/>
      <c r="CS14" s="459"/>
      <c r="CT14" s="459"/>
      <c r="CU14" s="459"/>
      <c r="CV14" s="459"/>
      <c r="CW14" s="465"/>
      <c r="CX14" s="482"/>
      <c r="CY14" s="483"/>
      <c r="CZ14" s="483"/>
      <c r="DA14" s="483"/>
      <c r="DB14" s="483"/>
      <c r="DC14" s="483"/>
      <c r="DD14" s="173"/>
      <c r="DE14" s="456"/>
    </row>
    <row r="15" spans="1:147" ht="13.5" customHeight="1">
      <c r="B15" s="458"/>
      <c r="C15" s="459"/>
      <c r="D15" s="459"/>
      <c r="E15" s="459"/>
      <c r="F15" s="459"/>
      <c r="G15" s="459"/>
      <c r="H15" s="459"/>
      <c r="I15" s="459"/>
      <c r="J15" s="459"/>
      <c r="K15" s="459"/>
      <c r="L15" s="459"/>
      <c r="M15" s="465"/>
      <c r="N15" s="499"/>
      <c r="O15" s="500"/>
      <c r="P15" s="501"/>
      <c r="S15" s="505"/>
      <c r="T15" s="506"/>
      <c r="U15" s="506"/>
      <c r="V15" s="506"/>
      <c r="W15" s="506"/>
      <c r="X15" s="507"/>
      <c r="Y15" s="505"/>
      <c r="Z15" s="506"/>
      <c r="AA15" s="506"/>
      <c r="AB15" s="506"/>
      <c r="AC15" s="506"/>
      <c r="AD15" s="507"/>
      <c r="AE15" s="505"/>
      <c r="AF15" s="506"/>
      <c r="AG15" s="506"/>
      <c r="AH15" s="506"/>
      <c r="AI15" s="506"/>
      <c r="AJ15" s="507"/>
      <c r="AK15" s="505"/>
      <c r="AL15" s="506"/>
      <c r="AM15" s="506"/>
      <c r="AN15" s="506"/>
      <c r="AO15" s="506"/>
      <c r="AP15" s="507"/>
      <c r="AS15" s="458"/>
      <c r="AT15" s="459"/>
      <c r="AU15" s="459"/>
      <c r="AV15" s="459"/>
      <c r="AW15" s="459"/>
      <c r="AX15" s="459"/>
      <c r="AY15" s="460"/>
      <c r="AZ15" s="464"/>
      <c r="BA15" s="459"/>
      <c r="BB15" s="459"/>
      <c r="BC15" s="459"/>
      <c r="BD15" s="459"/>
      <c r="BE15" s="459"/>
      <c r="BF15" s="465"/>
      <c r="BG15" s="185" t="s">
        <v>195</v>
      </c>
      <c r="BH15" s="186" t="s">
        <v>3</v>
      </c>
      <c r="BI15" s="471"/>
      <c r="BJ15" s="473"/>
      <c r="BK15" s="473"/>
      <c r="BL15" s="477"/>
      <c r="BM15" s="478"/>
      <c r="BN15" s="479"/>
      <c r="BO15" s="458"/>
      <c r="BP15" s="459"/>
      <c r="BQ15" s="459"/>
      <c r="BR15" s="459"/>
      <c r="BS15" s="459"/>
      <c r="BT15" s="459"/>
      <c r="BU15" s="465"/>
      <c r="BV15" s="458"/>
      <c r="BW15" s="459"/>
      <c r="BX15" s="459"/>
      <c r="BY15" s="459"/>
      <c r="BZ15" s="459"/>
      <c r="CA15" s="459"/>
      <c r="CB15" s="465"/>
      <c r="CC15" s="458"/>
      <c r="CD15" s="459"/>
      <c r="CE15" s="459"/>
      <c r="CF15" s="459"/>
      <c r="CG15" s="459"/>
      <c r="CH15" s="459"/>
      <c r="CI15" s="465"/>
      <c r="CJ15" s="458"/>
      <c r="CK15" s="459"/>
      <c r="CL15" s="459"/>
      <c r="CM15" s="459"/>
      <c r="CN15" s="459"/>
      <c r="CO15" s="459"/>
      <c r="CP15" s="465"/>
      <c r="CQ15" s="458"/>
      <c r="CR15" s="459"/>
      <c r="CS15" s="459"/>
      <c r="CT15" s="459"/>
      <c r="CU15" s="459"/>
      <c r="CV15" s="459"/>
      <c r="CW15" s="465"/>
      <c r="CX15" s="482"/>
      <c r="CY15" s="483"/>
      <c r="CZ15" s="483"/>
      <c r="DA15" s="483"/>
      <c r="DB15" s="483"/>
      <c r="DC15" s="483"/>
      <c r="DD15" s="173"/>
      <c r="DE15" s="456"/>
    </row>
    <row r="16" spans="1:147" ht="20.25" customHeight="1">
      <c r="B16" s="458"/>
      <c r="C16" s="459"/>
      <c r="D16" s="459"/>
      <c r="E16" s="459"/>
      <c r="F16" s="459"/>
      <c r="G16" s="459"/>
      <c r="H16" s="459"/>
      <c r="I16" s="459"/>
      <c r="J16" s="459"/>
      <c r="K16" s="459"/>
      <c r="L16" s="459"/>
      <c r="M16" s="465"/>
      <c r="N16" s="499"/>
      <c r="O16" s="500"/>
      <c r="P16" s="501"/>
      <c r="S16" s="505"/>
      <c r="T16" s="506"/>
      <c r="U16" s="506"/>
      <c r="V16" s="506"/>
      <c r="W16" s="506"/>
      <c r="X16" s="507"/>
      <c r="Y16" s="505"/>
      <c r="Z16" s="506"/>
      <c r="AA16" s="506"/>
      <c r="AB16" s="506"/>
      <c r="AC16" s="506"/>
      <c r="AD16" s="507"/>
      <c r="AE16" s="505"/>
      <c r="AF16" s="506"/>
      <c r="AG16" s="506"/>
      <c r="AH16" s="506"/>
      <c r="AI16" s="506"/>
      <c r="AJ16" s="507"/>
      <c r="AK16" s="505"/>
      <c r="AL16" s="506"/>
      <c r="AM16" s="506"/>
      <c r="AN16" s="506"/>
      <c r="AO16" s="506"/>
      <c r="AP16" s="507"/>
      <c r="AS16" s="458"/>
      <c r="AT16" s="459"/>
      <c r="AU16" s="459"/>
      <c r="AV16" s="459"/>
      <c r="AW16" s="459"/>
      <c r="AX16" s="459"/>
      <c r="AY16" s="460"/>
      <c r="AZ16" s="464"/>
      <c r="BA16" s="459"/>
      <c r="BB16" s="459"/>
      <c r="BC16" s="459"/>
      <c r="BD16" s="459"/>
      <c r="BE16" s="459"/>
      <c r="BF16" s="465"/>
      <c r="BG16" s="187"/>
      <c r="BH16" s="221">
        <f>IFERROR(VLOOKUP(【⑥ふるさと】事業!AY10,宿泊費基準額!_xlnm.Print_Area,2,FALSE),0)</f>
        <v>0</v>
      </c>
      <c r="BI16" s="222" t="str">
        <f>IFERROR(VLOOKUP(BG16,宿泊手当!$A$1:$B$5,2,FALSE),"食事の有無を選択")</f>
        <v>食事の有無を選択</v>
      </c>
      <c r="BJ16" s="223"/>
      <c r="BK16" s="223"/>
      <c r="BL16" s="490">
        <f>IFERROR(BH16+BI16,0)</f>
        <v>0</v>
      </c>
      <c r="BM16" s="491"/>
      <c r="BN16" s="188" t="s">
        <v>4</v>
      </c>
      <c r="BO16" s="458"/>
      <c r="BP16" s="459"/>
      <c r="BQ16" s="459"/>
      <c r="BR16" s="459"/>
      <c r="BS16" s="459"/>
      <c r="BT16" s="459"/>
      <c r="BU16" s="465"/>
      <c r="BV16" s="458"/>
      <c r="BW16" s="459"/>
      <c r="BX16" s="459"/>
      <c r="BY16" s="459"/>
      <c r="BZ16" s="459"/>
      <c r="CA16" s="459"/>
      <c r="CB16" s="465"/>
      <c r="CC16" s="458"/>
      <c r="CD16" s="459"/>
      <c r="CE16" s="459"/>
      <c r="CF16" s="459"/>
      <c r="CG16" s="459"/>
      <c r="CH16" s="459"/>
      <c r="CI16" s="465"/>
      <c r="CJ16" s="458"/>
      <c r="CK16" s="459"/>
      <c r="CL16" s="459"/>
      <c r="CM16" s="459"/>
      <c r="CN16" s="459"/>
      <c r="CO16" s="459"/>
      <c r="CP16" s="465"/>
      <c r="CQ16" s="458"/>
      <c r="CR16" s="459"/>
      <c r="CS16" s="459"/>
      <c r="CT16" s="459"/>
      <c r="CU16" s="459"/>
      <c r="CV16" s="459"/>
      <c r="CW16" s="465"/>
      <c r="CX16" s="482"/>
      <c r="CY16" s="483"/>
      <c r="CZ16" s="483"/>
      <c r="DA16" s="483"/>
      <c r="DB16" s="483"/>
      <c r="DC16" s="483"/>
      <c r="DD16" s="173"/>
      <c r="DE16" s="456"/>
    </row>
    <row r="17" spans="2:109" ht="20.25" customHeight="1">
      <c r="B17" s="458"/>
      <c r="C17" s="459"/>
      <c r="D17" s="459"/>
      <c r="E17" s="459"/>
      <c r="F17" s="459"/>
      <c r="G17" s="459"/>
      <c r="H17" s="459"/>
      <c r="I17" s="459"/>
      <c r="J17" s="459"/>
      <c r="K17" s="459"/>
      <c r="L17" s="459"/>
      <c r="M17" s="465"/>
      <c r="N17" s="499"/>
      <c r="O17" s="500"/>
      <c r="P17" s="501"/>
      <c r="S17" s="505"/>
      <c r="T17" s="506"/>
      <c r="U17" s="506"/>
      <c r="V17" s="506"/>
      <c r="W17" s="506"/>
      <c r="X17" s="507"/>
      <c r="Y17" s="505"/>
      <c r="Z17" s="506"/>
      <c r="AA17" s="506"/>
      <c r="AB17" s="506"/>
      <c r="AC17" s="506"/>
      <c r="AD17" s="507"/>
      <c r="AE17" s="505"/>
      <c r="AF17" s="506"/>
      <c r="AG17" s="506"/>
      <c r="AH17" s="506"/>
      <c r="AI17" s="506"/>
      <c r="AJ17" s="507"/>
      <c r="AK17" s="505"/>
      <c r="AL17" s="506"/>
      <c r="AM17" s="506"/>
      <c r="AN17" s="506"/>
      <c r="AO17" s="506"/>
      <c r="AP17" s="507"/>
      <c r="AS17" s="458"/>
      <c r="AT17" s="459"/>
      <c r="AU17" s="459"/>
      <c r="AV17" s="459"/>
      <c r="AW17" s="459"/>
      <c r="AX17" s="459"/>
      <c r="AY17" s="460"/>
      <c r="AZ17" s="464"/>
      <c r="BA17" s="459"/>
      <c r="BB17" s="459"/>
      <c r="BC17" s="459"/>
      <c r="BD17" s="459"/>
      <c r="BE17" s="459"/>
      <c r="BF17" s="465"/>
      <c r="BG17" s="187"/>
      <c r="BH17" s="221">
        <f>$BH$16</f>
        <v>0</v>
      </c>
      <c r="BI17" s="222" t="str">
        <f>IFERROR(VLOOKUP(BG17,宿泊手当!$A$1:$B$5,2,FALSE),"食事の有無を選択")</f>
        <v>食事の有無を選択</v>
      </c>
      <c r="BJ17" s="223"/>
      <c r="BK17" s="223"/>
      <c r="BL17" s="490">
        <f>IFERROR(BH17+BI17,0)</f>
        <v>0</v>
      </c>
      <c r="BM17" s="491"/>
      <c r="BN17" s="188" t="s">
        <v>4</v>
      </c>
      <c r="BO17" s="458"/>
      <c r="BP17" s="459"/>
      <c r="BQ17" s="459"/>
      <c r="BR17" s="459"/>
      <c r="BS17" s="459"/>
      <c r="BT17" s="459"/>
      <c r="BU17" s="465"/>
      <c r="BV17" s="458"/>
      <c r="BW17" s="459"/>
      <c r="BX17" s="459"/>
      <c r="BY17" s="459"/>
      <c r="BZ17" s="459"/>
      <c r="CA17" s="459"/>
      <c r="CB17" s="465"/>
      <c r="CC17" s="458"/>
      <c r="CD17" s="459"/>
      <c r="CE17" s="459"/>
      <c r="CF17" s="459"/>
      <c r="CG17" s="459"/>
      <c r="CH17" s="459"/>
      <c r="CI17" s="465"/>
      <c r="CJ17" s="458"/>
      <c r="CK17" s="459"/>
      <c r="CL17" s="459"/>
      <c r="CM17" s="459"/>
      <c r="CN17" s="459"/>
      <c r="CO17" s="459"/>
      <c r="CP17" s="465"/>
      <c r="CQ17" s="458"/>
      <c r="CR17" s="459"/>
      <c r="CS17" s="459"/>
      <c r="CT17" s="459"/>
      <c r="CU17" s="459"/>
      <c r="CV17" s="459"/>
      <c r="CW17" s="465"/>
      <c r="CX17" s="482"/>
      <c r="CY17" s="483"/>
      <c r="CZ17" s="483"/>
      <c r="DA17" s="483"/>
      <c r="DB17" s="483"/>
      <c r="DC17" s="483"/>
      <c r="DD17" s="173"/>
      <c r="DE17" s="456"/>
    </row>
    <row r="18" spans="2:109" ht="20.25" hidden="1" customHeight="1">
      <c r="B18" s="458"/>
      <c r="C18" s="459"/>
      <c r="D18" s="459"/>
      <c r="E18" s="459"/>
      <c r="F18" s="459"/>
      <c r="G18" s="459"/>
      <c r="H18" s="459"/>
      <c r="I18" s="459"/>
      <c r="J18" s="459"/>
      <c r="K18" s="459"/>
      <c r="L18" s="459"/>
      <c r="M18" s="465"/>
      <c r="N18" s="499"/>
      <c r="O18" s="500"/>
      <c r="P18" s="501"/>
      <c r="S18" s="505"/>
      <c r="T18" s="506"/>
      <c r="U18" s="506"/>
      <c r="V18" s="506"/>
      <c r="W18" s="506"/>
      <c r="X18" s="507"/>
      <c r="Y18" s="505"/>
      <c r="Z18" s="506"/>
      <c r="AA18" s="506"/>
      <c r="AB18" s="506"/>
      <c r="AC18" s="506"/>
      <c r="AD18" s="507"/>
      <c r="AE18" s="505"/>
      <c r="AF18" s="506"/>
      <c r="AG18" s="506"/>
      <c r="AH18" s="506"/>
      <c r="AI18" s="506"/>
      <c r="AJ18" s="507"/>
      <c r="AK18" s="505"/>
      <c r="AL18" s="506"/>
      <c r="AM18" s="506"/>
      <c r="AN18" s="506"/>
      <c r="AO18" s="506"/>
      <c r="AP18" s="507"/>
      <c r="AS18" s="458"/>
      <c r="AT18" s="459"/>
      <c r="AU18" s="459"/>
      <c r="AV18" s="459"/>
      <c r="AW18" s="459"/>
      <c r="AX18" s="459"/>
      <c r="AY18" s="460"/>
      <c r="AZ18" s="464"/>
      <c r="BA18" s="459"/>
      <c r="BB18" s="459"/>
      <c r="BC18" s="459"/>
      <c r="BD18" s="459"/>
      <c r="BE18" s="459"/>
      <c r="BF18" s="465"/>
      <c r="BG18" s="187"/>
      <c r="BH18" s="221">
        <f t="shared" ref="BH18:BH19" si="0">$BH$16</f>
        <v>0</v>
      </c>
      <c r="BI18" s="222" t="str">
        <f>IFERROR(VLOOKUP(BG18,宿泊手当!$A$1:$B$5,2,FALSE),"食事の有無を選択")</f>
        <v>食事の有無を選択</v>
      </c>
      <c r="BJ18" s="223"/>
      <c r="BK18" s="223"/>
      <c r="BL18" s="490">
        <f>IFERROR(BH18+BI18,0)</f>
        <v>0</v>
      </c>
      <c r="BM18" s="491"/>
      <c r="BN18" s="188" t="s">
        <v>4</v>
      </c>
      <c r="BO18" s="458"/>
      <c r="BP18" s="459"/>
      <c r="BQ18" s="459"/>
      <c r="BR18" s="459"/>
      <c r="BS18" s="459"/>
      <c r="BT18" s="459"/>
      <c r="BU18" s="465"/>
      <c r="BV18" s="458"/>
      <c r="BW18" s="459"/>
      <c r="BX18" s="459"/>
      <c r="BY18" s="459"/>
      <c r="BZ18" s="459"/>
      <c r="CA18" s="459"/>
      <c r="CB18" s="465"/>
      <c r="CC18" s="458"/>
      <c r="CD18" s="459"/>
      <c r="CE18" s="459"/>
      <c r="CF18" s="459"/>
      <c r="CG18" s="459"/>
      <c r="CH18" s="459"/>
      <c r="CI18" s="465"/>
      <c r="CJ18" s="458"/>
      <c r="CK18" s="459"/>
      <c r="CL18" s="459"/>
      <c r="CM18" s="459"/>
      <c r="CN18" s="459"/>
      <c r="CO18" s="459"/>
      <c r="CP18" s="465"/>
      <c r="CQ18" s="458"/>
      <c r="CR18" s="459"/>
      <c r="CS18" s="459"/>
      <c r="CT18" s="459"/>
      <c r="CU18" s="459"/>
      <c r="CV18" s="459"/>
      <c r="CW18" s="465"/>
      <c r="CX18" s="482"/>
      <c r="CY18" s="483"/>
      <c r="CZ18" s="483"/>
      <c r="DA18" s="483"/>
      <c r="DB18" s="483"/>
      <c r="DC18" s="483"/>
      <c r="DD18" s="173"/>
      <c r="DE18" s="456"/>
    </row>
    <row r="19" spans="2:109" ht="20.25" hidden="1" customHeight="1">
      <c r="B19" s="458"/>
      <c r="C19" s="459"/>
      <c r="D19" s="459"/>
      <c r="E19" s="459"/>
      <c r="F19" s="459"/>
      <c r="G19" s="459"/>
      <c r="H19" s="459"/>
      <c r="I19" s="459"/>
      <c r="J19" s="459"/>
      <c r="K19" s="459"/>
      <c r="L19" s="459"/>
      <c r="M19" s="465"/>
      <c r="N19" s="499"/>
      <c r="O19" s="500"/>
      <c r="P19" s="501"/>
      <c r="S19" s="505"/>
      <c r="T19" s="506"/>
      <c r="U19" s="506"/>
      <c r="V19" s="506"/>
      <c r="W19" s="506"/>
      <c r="X19" s="507"/>
      <c r="Y19" s="505"/>
      <c r="Z19" s="506"/>
      <c r="AA19" s="506"/>
      <c r="AB19" s="506"/>
      <c r="AC19" s="506"/>
      <c r="AD19" s="507"/>
      <c r="AE19" s="505"/>
      <c r="AF19" s="506"/>
      <c r="AG19" s="506"/>
      <c r="AH19" s="506"/>
      <c r="AI19" s="506"/>
      <c r="AJ19" s="507"/>
      <c r="AK19" s="505"/>
      <c r="AL19" s="506"/>
      <c r="AM19" s="506"/>
      <c r="AN19" s="506"/>
      <c r="AO19" s="506"/>
      <c r="AP19" s="507"/>
      <c r="AS19" s="458"/>
      <c r="AT19" s="459"/>
      <c r="AU19" s="459"/>
      <c r="AV19" s="459"/>
      <c r="AW19" s="459"/>
      <c r="AX19" s="459"/>
      <c r="AY19" s="460"/>
      <c r="AZ19" s="464"/>
      <c r="BA19" s="459"/>
      <c r="BB19" s="459"/>
      <c r="BC19" s="459"/>
      <c r="BD19" s="459"/>
      <c r="BE19" s="459"/>
      <c r="BF19" s="465"/>
      <c r="BG19" s="187"/>
      <c r="BH19" s="221">
        <f t="shared" si="0"/>
        <v>0</v>
      </c>
      <c r="BI19" s="222" t="str">
        <f>IFERROR(VLOOKUP(BG19,宿泊手当!$A$1:$B$5,2,FALSE),"食事の有無を選択")</f>
        <v>食事の有無を選択</v>
      </c>
      <c r="BJ19" s="223"/>
      <c r="BK19" s="223"/>
      <c r="BL19" s="490">
        <f>IFERROR(BH19+BI19,0)</f>
        <v>0</v>
      </c>
      <c r="BM19" s="491"/>
      <c r="BN19" s="188" t="s">
        <v>4</v>
      </c>
      <c r="BO19" s="458"/>
      <c r="BP19" s="459"/>
      <c r="BQ19" s="459"/>
      <c r="BR19" s="459"/>
      <c r="BS19" s="459"/>
      <c r="BT19" s="459"/>
      <c r="BU19" s="465"/>
      <c r="BV19" s="458"/>
      <c r="BW19" s="459"/>
      <c r="BX19" s="459"/>
      <c r="BY19" s="459"/>
      <c r="BZ19" s="459"/>
      <c r="CA19" s="459"/>
      <c r="CB19" s="465"/>
      <c r="CC19" s="458"/>
      <c r="CD19" s="459"/>
      <c r="CE19" s="459"/>
      <c r="CF19" s="459"/>
      <c r="CG19" s="459"/>
      <c r="CH19" s="459"/>
      <c r="CI19" s="465"/>
      <c r="CJ19" s="458"/>
      <c r="CK19" s="459"/>
      <c r="CL19" s="459"/>
      <c r="CM19" s="459"/>
      <c r="CN19" s="459"/>
      <c r="CO19" s="459"/>
      <c r="CP19" s="465"/>
      <c r="CQ19" s="458"/>
      <c r="CR19" s="459"/>
      <c r="CS19" s="459"/>
      <c r="CT19" s="459"/>
      <c r="CU19" s="459"/>
      <c r="CV19" s="459"/>
      <c r="CW19" s="465"/>
      <c r="CX19" s="482"/>
      <c r="CY19" s="483"/>
      <c r="CZ19" s="483"/>
      <c r="DA19" s="483"/>
      <c r="DB19" s="483"/>
      <c r="DC19" s="483"/>
      <c r="DD19" s="173"/>
      <c r="DE19" s="456"/>
    </row>
    <row r="20" spans="2:109" ht="15" customHeight="1">
      <c r="B20" s="458"/>
      <c r="C20" s="459"/>
      <c r="D20" s="459"/>
      <c r="E20" s="459"/>
      <c r="F20" s="459"/>
      <c r="G20" s="459"/>
      <c r="H20" s="459"/>
      <c r="I20" s="459"/>
      <c r="J20" s="459"/>
      <c r="K20" s="459"/>
      <c r="L20" s="459"/>
      <c r="M20" s="465"/>
      <c r="N20" s="499"/>
      <c r="O20" s="500"/>
      <c r="P20" s="501"/>
      <c r="S20" s="505"/>
      <c r="T20" s="506"/>
      <c r="U20" s="506"/>
      <c r="V20" s="506"/>
      <c r="W20" s="506"/>
      <c r="X20" s="507"/>
      <c r="Y20" s="505"/>
      <c r="Z20" s="506"/>
      <c r="AA20" s="506"/>
      <c r="AB20" s="506"/>
      <c r="AC20" s="506"/>
      <c r="AD20" s="507"/>
      <c r="AE20" s="505"/>
      <c r="AF20" s="506"/>
      <c r="AG20" s="506"/>
      <c r="AH20" s="506"/>
      <c r="AI20" s="506"/>
      <c r="AJ20" s="507"/>
      <c r="AK20" s="505"/>
      <c r="AL20" s="506"/>
      <c r="AM20" s="506"/>
      <c r="AN20" s="506"/>
      <c r="AO20" s="506"/>
      <c r="AP20" s="507"/>
      <c r="AS20" s="458"/>
      <c r="AT20" s="459"/>
      <c r="AU20" s="459"/>
      <c r="AV20" s="459"/>
      <c r="AW20" s="459"/>
      <c r="AX20" s="459"/>
      <c r="AY20" s="460"/>
      <c r="AZ20" s="464"/>
      <c r="BA20" s="459"/>
      <c r="BB20" s="459"/>
      <c r="BC20" s="459"/>
      <c r="BD20" s="459"/>
      <c r="BE20" s="459"/>
      <c r="BF20" s="465"/>
      <c r="BG20" s="492" t="s">
        <v>202</v>
      </c>
      <c r="BH20" s="492"/>
      <c r="BI20" s="492"/>
      <c r="BJ20" s="492"/>
      <c r="BK20" s="492"/>
      <c r="BL20" s="492"/>
      <c r="BM20" s="492"/>
      <c r="BN20" s="492"/>
      <c r="BO20" s="458"/>
      <c r="BP20" s="459"/>
      <c r="BQ20" s="459"/>
      <c r="BR20" s="459"/>
      <c r="BS20" s="459"/>
      <c r="BT20" s="459"/>
      <c r="BU20" s="465"/>
      <c r="BV20" s="458"/>
      <c r="BW20" s="459"/>
      <c r="BX20" s="459"/>
      <c r="BY20" s="459"/>
      <c r="BZ20" s="459"/>
      <c r="CA20" s="459"/>
      <c r="CB20" s="465"/>
      <c r="CC20" s="458"/>
      <c r="CD20" s="459"/>
      <c r="CE20" s="459"/>
      <c r="CF20" s="459"/>
      <c r="CG20" s="459"/>
      <c r="CH20" s="459"/>
      <c r="CI20" s="465"/>
      <c r="CJ20" s="458"/>
      <c r="CK20" s="459"/>
      <c r="CL20" s="459"/>
      <c r="CM20" s="459"/>
      <c r="CN20" s="459"/>
      <c r="CO20" s="459"/>
      <c r="CP20" s="465"/>
      <c r="CQ20" s="458"/>
      <c r="CR20" s="459"/>
      <c r="CS20" s="459"/>
      <c r="CT20" s="459"/>
      <c r="CU20" s="459"/>
      <c r="CV20" s="459"/>
      <c r="CW20" s="465"/>
      <c r="CX20" s="482"/>
      <c r="CY20" s="483"/>
      <c r="CZ20" s="483"/>
      <c r="DA20" s="483"/>
      <c r="DB20" s="483"/>
      <c r="DC20" s="483"/>
      <c r="DD20" s="173"/>
      <c r="DE20" s="456"/>
    </row>
    <row r="21" spans="2:109" ht="20.25" customHeight="1">
      <c r="B21" s="458"/>
      <c r="C21" s="459"/>
      <c r="D21" s="459"/>
      <c r="E21" s="459"/>
      <c r="F21" s="459"/>
      <c r="G21" s="459"/>
      <c r="H21" s="459"/>
      <c r="I21" s="459"/>
      <c r="J21" s="459"/>
      <c r="K21" s="459"/>
      <c r="L21" s="459"/>
      <c r="M21" s="465"/>
      <c r="N21" s="499"/>
      <c r="O21" s="500"/>
      <c r="P21" s="501"/>
      <c r="S21" s="505"/>
      <c r="T21" s="506"/>
      <c r="U21" s="506"/>
      <c r="V21" s="506"/>
      <c r="W21" s="506"/>
      <c r="X21" s="507"/>
      <c r="Y21" s="505"/>
      <c r="Z21" s="506"/>
      <c r="AA21" s="506"/>
      <c r="AB21" s="506"/>
      <c r="AC21" s="506"/>
      <c r="AD21" s="507"/>
      <c r="AE21" s="505"/>
      <c r="AF21" s="506"/>
      <c r="AG21" s="506"/>
      <c r="AH21" s="506"/>
      <c r="AI21" s="506"/>
      <c r="AJ21" s="507"/>
      <c r="AK21" s="505"/>
      <c r="AL21" s="506"/>
      <c r="AM21" s="506"/>
      <c r="AN21" s="506"/>
      <c r="AO21" s="506"/>
      <c r="AP21" s="507"/>
      <c r="AS21" s="458"/>
      <c r="AT21" s="459"/>
      <c r="AU21" s="459"/>
      <c r="AV21" s="459"/>
      <c r="AW21" s="459"/>
      <c r="AX21" s="459"/>
      <c r="AY21" s="460"/>
      <c r="AZ21" s="464"/>
      <c r="BA21" s="459"/>
      <c r="BB21" s="459"/>
      <c r="BC21" s="459"/>
      <c r="BD21" s="459"/>
      <c r="BE21" s="459"/>
      <c r="BF21" s="465"/>
      <c r="BG21" s="189"/>
      <c r="BH21" s="190"/>
      <c r="BI21" s="191" t="str">
        <f>IFERROR(VLOOKUP(BG21,宿泊手当!$A$1:$B$5,2,FALSE),"食事の有無を選択")</f>
        <v>食事の有無を選択</v>
      </c>
      <c r="BJ21" s="189"/>
      <c r="BK21" s="192"/>
      <c r="BL21" s="488">
        <f>IFERROR((BH21+BI21)*BJ21*BK21,0)</f>
        <v>0</v>
      </c>
      <c r="BM21" s="489"/>
      <c r="BN21" s="193" t="s">
        <v>4</v>
      </c>
      <c r="BO21" s="458"/>
      <c r="BP21" s="459"/>
      <c r="BQ21" s="459"/>
      <c r="BR21" s="459"/>
      <c r="BS21" s="459"/>
      <c r="BT21" s="459"/>
      <c r="BU21" s="465"/>
      <c r="BV21" s="458"/>
      <c r="BW21" s="459"/>
      <c r="BX21" s="459"/>
      <c r="BY21" s="459"/>
      <c r="BZ21" s="459"/>
      <c r="CA21" s="459"/>
      <c r="CB21" s="465"/>
      <c r="CC21" s="458"/>
      <c r="CD21" s="459"/>
      <c r="CE21" s="459"/>
      <c r="CF21" s="459"/>
      <c r="CG21" s="459"/>
      <c r="CH21" s="459"/>
      <c r="CI21" s="465"/>
      <c r="CJ21" s="458"/>
      <c r="CK21" s="459"/>
      <c r="CL21" s="459"/>
      <c r="CM21" s="459"/>
      <c r="CN21" s="459"/>
      <c r="CO21" s="459"/>
      <c r="CP21" s="465"/>
      <c r="CQ21" s="458"/>
      <c r="CR21" s="459"/>
      <c r="CS21" s="459"/>
      <c r="CT21" s="459"/>
      <c r="CU21" s="459"/>
      <c r="CV21" s="459"/>
      <c r="CW21" s="465"/>
      <c r="CX21" s="482"/>
      <c r="CY21" s="483"/>
      <c r="CZ21" s="483"/>
      <c r="DA21" s="483"/>
      <c r="DB21" s="483"/>
      <c r="DC21" s="483"/>
      <c r="DD21" s="173"/>
      <c r="DE21" s="456"/>
    </row>
    <row r="22" spans="2:109" ht="20.25" customHeight="1">
      <c r="B22" s="458"/>
      <c r="C22" s="459"/>
      <c r="D22" s="459"/>
      <c r="E22" s="459"/>
      <c r="F22" s="459"/>
      <c r="G22" s="459"/>
      <c r="H22" s="459"/>
      <c r="I22" s="459"/>
      <c r="J22" s="459"/>
      <c r="K22" s="459"/>
      <c r="L22" s="459"/>
      <c r="M22" s="465"/>
      <c r="N22" s="499"/>
      <c r="O22" s="500"/>
      <c r="P22" s="501"/>
      <c r="S22" s="505"/>
      <c r="T22" s="506"/>
      <c r="U22" s="506"/>
      <c r="V22" s="506"/>
      <c r="W22" s="506"/>
      <c r="X22" s="507"/>
      <c r="Y22" s="505"/>
      <c r="Z22" s="506"/>
      <c r="AA22" s="506"/>
      <c r="AB22" s="506"/>
      <c r="AC22" s="506"/>
      <c r="AD22" s="507"/>
      <c r="AE22" s="505"/>
      <c r="AF22" s="506"/>
      <c r="AG22" s="506"/>
      <c r="AH22" s="506"/>
      <c r="AI22" s="506"/>
      <c r="AJ22" s="507"/>
      <c r="AK22" s="505"/>
      <c r="AL22" s="506"/>
      <c r="AM22" s="506"/>
      <c r="AN22" s="506"/>
      <c r="AO22" s="506"/>
      <c r="AP22" s="507"/>
      <c r="AS22" s="458"/>
      <c r="AT22" s="459"/>
      <c r="AU22" s="459"/>
      <c r="AV22" s="459"/>
      <c r="AW22" s="459"/>
      <c r="AX22" s="459"/>
      <c r="AY22" s="460"/>
      <c r="AZ22" s="464"/>
      <c r="BA22" s="459"/>
      <c r="BB22" s="459"/>
      <c r="BC22" s="459"/>
      <c r="BD22" s="459"/>
      <c r="BE22" s="459"/>
      <c r="BF22" s="465"/>
      <c r="BG22" s="189"/>
      <c r="BH22" s="190"/>
      <c r="BI22" s="191" t="str">
        <f>IFERROR(VLOOKUP(BG22,宿泊手当!$A$1:$B$5,2,FALSE),"食事の有無を選択")</f>
        <v>食事の有無を選択</v>
      </c>
      <c r="BJ22" s="189"/>
      <c r="BK22" s="192"/>
      <c r="BL22" s="488">
        <f t="shared" ref="BL22:BL26" si="1">IFERROR((BH22+BI22)*BJ22*BK22,0)</f>
        <v>0</v>
      </c>
      <c r="BM22" s="489"/>
      <c r="BN22" s="193" t="s">
        <v>4</v>
      </c>
      <c r="BO22" s="458"/>
      <c r="BP22" s="459"/>
      <c r="BQ22" s="459"/>
      <c r="BR22" s="459"/>
      <c r="BS22" s="459"/>
      <c r="BT22" s="459"/>
      <c r="BU22" s="465"/>
      <c r="BV22" s="458"/>
      <c r="BW22" s="459"/>
      <c r="BX22" s="459"/>
      <c r="BY22" s="459"/>
      <c r="BZ22" s="459"/>
      <c r="CA22" s="459"/>
      <c r="CB22" s="465"/>
      <c r="CC22" s="458"/>
      <c r="CD22" s="459"/>
      <c r="CE22" s="459"/>
      <c r="CF22" s="459"/>
      <c r="CG22" s="459"/>
      <c r="CH22" s="459"/>
      <c r="CI22" s="465"/>
      <c r="CJ22" s="458"/>
      <c r="CK22" s="459"/>
      <c r="CL22" s="459"/>
      <c r="CM22" s="459"/>
      <c r="CN22" s="459"/>
      <c r="CO22" s="459"/>
      <c r="CP22" s="465"/>
      <c r="CQ22" s="458"/>
      <c r="CR22" s="459"/>
      <c r="CS22" s="459"/>
      <c r="CT22" s="459"/>
      <c r="CU22" s="459"/>
      <c r="CV22" s="459"/>
      <c r="CW22" s="465"/>
      <c r="CX22" s="482"/>
      <c r="CY22" s="483"/>
      <c r="CZ22" s="483"/>
      <c r="DA22" s="483"/>
      <c r="DB22" s="483"/>
      <c r="DC22" s="483"/>
      <c r="DD22" s="173"/>
      <c r="DE22" s="456"/>
    </row>
    <row r="23" spans="2:109" ht="20.25" customHeight="1">
      <c r="B23" s="458"/>
      <c r="C23" s="459"/>
      <c r="D23" s="459"/>
      <c r="E23" s="459"/>
      <c r="F23" s="459"/>
      <c r="G23" s="459"/>
      <c r="H23" s="459"/>
      <c r="I23" s="459"/>
      <c r="J23" s="459"/>
      <c r="K23" s="459"/>
      <c r="L23" s="459"/>
      <c r="M23" s="465"/>
      <c r="N23" s="499"/>
      <c r="O23" s="500"/>
      <c r="P23" s="501"/>
      <c r="S23" s="505"/>
      <c r="T23" s="506"/>
      <c r="U23" s="506"/>
      <c r="V23" s="506"/>
      <c r="W23" s="506"/>
      <c r="X23" s="507"/>
      <c r="Y23" s="505"/>
      <c r="Z23" s="506"/>
      <c r="AA23" s="506"/>
      <c r="AB23" s="506"/>
      <c r="AC23" s="506"/>
      <c r="AD23" s="507"/>
      <c r="AE23" s="505"/>
      <c r="AF23" s="506"/>
      <c r="AG23" s="506"/>
      <c r="AH23" s="506"/>
      <c r="AI23" s="506"/>
      <c r="AJ23" s="507"/>
      <c r="AK23" s="505"/>
      <c r="AL23" s="506"/>
      <c r="AM23" s="506"/>
      <c r="AN23" s="506"/>
      <c r="AO23" s="506"/>
      <c r="AP23" s="507"/>
      <c r="AS23" s="458"/>
      <c r="AT23" s="459"/>
      <c r="AU23" s="459"/>
      <c r="AV23" s="459"/>
      <c r="AW23" s="459"/>
      <c r="AX23" s="459"/>
      <c r="AY23" s="460"/>
      <c r="AZ23" s="464"/>
      <c r="BA23" s="459"/>
      <c r="BB23" s="459"/>
      <c r="BC23" s="459"/>
      <c r="BD23" s="459"/>
      <c r="BE23" s="459"/>
      <c r="BF23" s="465"/>
      <c r="BG23" s="189"/>
      <c r="BH23" s="190"/>
      <c r="BI23" s="191" t="str">
        <f>IFERROR(VLOOKUP(BG23,宿泊手当!$A$1:$B$5,2,FALSE),"食事の有無を選択")</f>
        <v>食事の有無を選択</v>
      </c>
      <c r="BJ23" s="189"/>
      <c r="BK23" s="192"/>
      <c r="BL23" s="488">
        <f t="shared" si="1"/>
        <v>0</v>
      </c>
      <c r="BM23" s="489"/>
      <c r="BN23" s="193" t="s">
        <v>4</v>
      </c>
      <c r="BO23" s="458"/>
      <c r="BP23" s="459"/>
      <c r="BQ23" s="459"/>
      <c r="BR23" s="459"/>
      <c r="BS23" s="459"/>
      <c r="BT23" s="459"/>
      <c r="BU23" s="465"/>
      <c r="BV23" s="458"/>
      <c r="BW23" s="459"/>
      <c r="BX23" s="459"/>
      <c r="BY23" s="459"/>
      <c r="BZ23" s="459"/>
      <c r="CA23" s="459"/>
      <c r="CB23" s="465"/>
      <c r="CC23" s="458"/>
      <c r="CD23" s="459"/>
      <c r="CE23" s="459"/>
      <c r="CF23" s="459"/>
      <c r="CG23" s="459"/>
      <c r="CH23" s="459"/>
      <c r="CI23" s="465"/>
      <c r="CJ23" s="458"/>
      <c r="CK23" s="459"/>
      <c r="CL23" s="459"/>
      <c r="CM23" s="459"/>
      <c r="CN23" s="459"/>
      <c r="CO23" s="459"/>
      <c r="CP23" s="465"/>
      <c r="CQ23" s="458"/>
      <c r="CR23" s="459"/>
      <c r="CS23" s="459"/>
      <c r="CT23" s="459"/>
      <c r="CU23" s="459"/>
      <c r="CV23" s="459"/>
      <c r="CW23" s="465"/>
      <c r="CX23" s="482"/>
      <c r="CY23" s="483"/>
      <c r="CZ23" s="483"/>
      <c r="DA23" s="483"/>
      <c r="DB23" s="483"/>
      <c r="DC23" s="483"/>
      <c r="DD23" s="173"/>
      <c r="DE23" s="456"/>
    </row>
    <row r="24" spans="2:109" ht="20.25" hidden="1" customHeight="1">
      <c r="B24" s="458"/>
      <c r="C24" s="459"/>
      <c r="D24" s="459"/>
      <c r="E24" s="459"/>
      <c r="F24" s="459"/>
      <c r="G24" s="459"/>
      <c r="H24" s="459"/>
      <c r="I24" s="459"/>
      <c r="J24" s="459"/>
      <c r="K24" s="459"/>
      <c r="L24" s="459"/>
      <c r="M24" s="465"/>
      <c r="N24" s="499"/>
      <c r="O24" s="500"/>
      <c r="P24" s="501"/>
      <c r="S24" s="505"/>
      <c r="T24" s="506"/>
      <c r="U24" s="506"/>
      <c r="V24" s="506"/>
      <c r="W24" s="506"/>
      <c r="X24" s="507"/>
      <c r="Y24" s="505"/>
      <c r="Z24" s="506"/>
      <c r="AA24" s="506"/>
      <c r="AB24" s="506"/>
      <c r="AC24" s="506"/>
      <c r="AD24" s="507"/>
      <c r="AE24" s="505"/>
      <c r="AF24" s="506"/>
      <c r="AG24" s="506"/>
      <c r="AH24" s="506"/>
      <c r="AI24" s="506"/>
      <c r="AJ24" s="507"/>
      <c r="AK24" s="505"/>
      <c r="AL24" s="506"/>
      <c r="AM24" s="506"/>
      <c r="AN24" s="506"/>
      <c r="AO24" s="506"/>
      <c r="AP24" s="507"/>
      <c r="AS24" s="458"/>
      <c r="AT24" s="459"/>
      <c r="AU24" s="459"/>
      <c r="AV24" s="459"/>
      <c r="AW24" s="459"/>
      <c r="AX24" s="459"/>
      <c r="AY24" s="460"/>
      <c r="AZ24" s="464"/>
      <c r="BA24" s="459"/>
      <c r="BB24" s="459"/>
      <c r="BC24" s="459"/>
      <c r="BD24" s="459"/>
      <c r="BE24" s="459"/>
      <c r="BF24" s="465"/>
      <c r="BG24" s="189"/>
      <c r="BH24" s="190"/>
      <c r="BI24" s="191" t="str">
        <f>IFERROR(VLOOKUP(BG24,宿泊手当!$A$1:$B$5,2,FALSE),"食事の有無を選択")</f>
        <v>食事の有無を選択</v>
      </c>
      <c r="BJ24" s="189"/>
      <c r="BK24" s="192"/>
      <c r="BL24" s="488">
        <f t="shared" si="1"/>
        <v>0</v>
      </c>
      <c r="BM24" s="489"/>
      <c r="BN24" s="193" t="s">
        <v>4</v>
      </c>
      <c r="BO24" s="458"/>
      <c r="BP24" s="459"/>
      <c r="BQ24" s="459"/>
      <c r="BR24" s="459"/>
      <c r="BS24" s="459"/>
      <c r="BT24" s="459"/>
      <c r="BU24" s="465"/>
      <c r="BV24" s="458"/>
      <c r="BW24" s="459"/>
      <c r="BX24" s="459"/>
      <c r="BY24" s="459"/>
      <c r="BZ24" s="459"/>
      <c r="CA24" s="459"/>
      <c r="CB24" s="465"/>
      <c r="CC24" s="458"/>
      <c r="CD24" s="459"/>
      <c r="CE24" s="459"/>
      <c r="CF24" s="459"/>
      <c r="CG24" s="459"/>
      <c r="CH24" s="459"/>
      <c r="CI24" s="465"/>
      <c r="CJ24" s="458"/>
      <c r="CK24" s="459"/>
      <c r="CL24" s="459"/>
      <c r="CM24" s="459"/>
      <c r="CN24" s="459"/>
      <c r="CO24" s="459"/>
      <c r="CP24" s="465"/>
      <c r="CQ24" s="458"/>
      <c r="CR24" s="459"/>
      <c r="CS24" s="459"/>
      <c r="CT24" s="459"/>
      <c r="CU24" s="459"/>
      <c r="CV24" s="459"/>
      <c r="CW24" s="465"/>
      <c r="CX24" s="482"/>
      <c r="CY24" s="483"/>
      <c r="CZ24" s="483"/>
      <c r="DA24" s="483"/>
      <c r="DB24" s="483"/>
      <c r="DC24" s="483"/>
      <c r="DD24" s="173"/>
      <c r="DE24" s="456"/>
    </row>
    <row r="25" spans="2:109" ht="20.25" hidden="1" customHeight="1">
      <c r="B25" s="458"/>
      <c r="C25" s="459"/>
      <c r="D25" s="459"/>
      <c r="E25" s="459"/>
      <c r="F25" s="459"/>
      <c r="G25" s="459"/>
      <c r="H25" s="459"/>
      <c r="I25" s="459"/>
      <c r="J25" s="459"/>
      <c r="K25" s="459"/>
      <c r="L25" s="459"/>
      <c r="M25" s="465"/>
      <c r="N25" s="499"/>
      <c r="O25" s="500"/>
      <c r="P25" s="501"/>
      <c r="S25" s="505"/>
      <c r="T25" s="506"/>
      <c r="U25" s="506"/>
      <c r="V25" s="506"/>
      <c r="W25" s="506"/>
      <c r="X25" s="507"/>
      <c r="Y25" s="505"/>
      <c r="Z25" s="506"/>
      <c r="AA25" s="506"/>
      <c r="AB25" s="506"/>
      <c r="AC25" s="506"/>
      <c r="AD25" s="507"/>
      <c r="AE25" s="505"/>
      <c r="AF25" s="506"/>
      <c r="AG25" s="506"/>
      <c r="AH25" s="506"/>
      <c r="AI25" s="506"/>
      <c r="AJ25" s="507"/>
      <c r="AK25" s="505"/>
      <c r="AL25" s="506"/>
      <c r="AM25" s="506"/>
      <c r="AN25" s="506"/>
      <c r="AO25" s="506"/>
      <c r="AP25" s="507"/>
      <c r="AS25" s="458"/>
      <c r="AT25" s="459"/>
      <c r="AU25" s="459"/>
      <c r="AV25" s="459"/>
      <c r="AW25" s="459"/>
      <c r="AX25" s="459"/>
      <c r="AY25" s="460"/>
      <c r="AZ25" s="464"/>
      <c r="BA25" s="459"/>
      <c r="BB25" s="459"/>
      <c r="BC25" s="459"/>
      <c r="BD25" s="459"/>
      <c r="BE25" s="459"/>
      <c r="BF25" s="465"/>
      <c r="BG25" s="189"/>
      <c r="BH25" s="190"/>
      <c r="BI25" s="191" t="str">
        <f>IFERROR(VLOOKUP(BG25,宿泊手当!$A$1:$B$5,2,FALSE),"食事の有無を選択")</f>
        <v>食事の有無を選択</v>
      </c>
      <c r="BJ25" s="189"/>
      <c r="BK25" s="192"/>
      <c r="BL25" s="488">
        <f t="shared" si="1"/>
        <v>0</v>
      </c>
      <c r="BM25" s="489"/>
      <c r="BN25" s="193" t="s">
        <v>4</v>
      </c>
      <c r="BO25" s="458"/>
      <c r="BP25" s="459"/>
      <c r="BQ25" s="459"/>
      <c r="BR25" s="459"/>
      <c r="BS25" s="459"/>
      <c r="BT25" s="459"/>
      <c r="BU25" s="465"/>
      <c r="BV25" s="458"/>
      <c r="BW25" s="459"/>
      <c r="BX25" s="459"/>
      <c r="BY25" s="459"/>
      <c r="BZ25" s="459"/>
      <c r="CA25" s="459"/>
      <c r="CB25" s="465"/>
      <c r="CC25" s="458"/>
      <c r="CD25" s="459"/>
      <c r="CE25" s="459"/>
      <c r="CF25" s="459"/>
      <c r="CG25" s="459"/>
      <c r="CH25" s="459"/>
      <c r="CI25" s="465"/>
      <c r="CJ25" s="458"/>
      <c r="CK25" s="459"/>
      <c r="CL25" s="459"/>
      <c r="CM25" s="459"/>
      <c r="CN25" s="459"/>
      <c r="CO25" s="459"/>
      <c r="CP25" s="465"/>
      <c r="CQ25" s="458"/>
      <c r="CR25" s="459"/>
      <c r="CS25" s="459"/>
      <c r="CT25" s="459"/>
      <c r="CU25" s="459"/>
      <c r="CV25" s="459"/>
      <c r="CW25" s="465"/>
      <c r="CX25" s="482"/>
      <c r="CY25" s="483"/>
      <c r="CZ25" s="483"/>
      <c r="DA25" s="483"/>
      <c r="DB25" s="483"/>
      <c r="DC25" s="483"/>
      <c r="DD25" s="173"/>
      <c r="DE25" s="456"/>
    </row>
    <row r="26" spans="2:109" ht="20.25" hidden="1" customHeight="1">
      <c r="B26" s="458"/>
      <c r="C26" s="459"/>
      <c r="D26" s="459"/>
      <c r="E26" s="459"/>
      <c r="F26" s="459"/>
      <c r="G26" s="459"/>
      <c r="H26" s="459"/>
      <c r="I26" s="459"/>
      <c r="J26" s="459"/>
      <c r="K26" s="459"/>
      <c r="L26" s="459"/>
      <c r="M26" s="465"/>
      <c r="N26" s="499"/>
      <c r="O26" s="500"/>
      <c r="P26" s="501"/>
      <c r="S26" s="505"/>
      <c r="T26" s="506"/>
      <c r="U26" s="506"/>
      <c r="V26" s="506"/>
      <c r="W26" s="506"/>
      <c r="X26" s="507"/>
      <c r="Y26" s="505"/>
      <c r="Z26" s="506"/>
      <c r="AA26" s="506"/>
      <c r="AB26" s="506"/>
      <c r="AC26" s="506"/>
      <c r="AD26" s="507"/>
      <c r="AE26" s="505"/>
      <c r="AF26" s="506"/>
      <c r="AG26" s="506"/>
      <c r="AH26" s="506"/>
      <c r="AI26" s="506"/>
      <c r="AJ26" s="507"/>
      <c r="AK26" s="505"/>
      <c r="AL26" s="506"/>
      <c r="AM26" s="506"/>
      <c r="AN26" s="506"/>
      <c r="AO26" s="506"/>
      <c r="AP26" s="507"/>
      <c r="AS26" s="458"/>
      <c r="AT26" s="459"/>
      <c r="AU26" s="459"/>
      <c r="AV26" s="459"/>
      <c r="AW26" s="459"/>
      <c r="AX26" s="459"/>
      <c r="AY26" s="460"/>
      <c r="AZ26" s="464"/>
      <c r="BA26" s="459"/>
      <c r="BB26" s="459"/>
      <c r="BC26" s="459"/>
      <c r="BD26" s="459"/>
      <c r="BE26" s="459"/>
      <c r="BF26" s="465"/>
      <c r="BG26" s="189"/>
      <c r="BH26" s="190"/>
      <c r="BI26" s="191" t="str">
        <f>IFERROR(VLOOKUP(BG26,宿泊手当!$A$1:$B$5,2,FALSE),"食事の有無を選択")</f>
        <v>食事の有無を選択</v>
      </c>
      <c r="BJ26" s="189"/>
      <c r="BK26" s="192"/>
      <c r="BL26" s="488">
        <f t="shared" si="1"/>
        <v>0</v>
      </c>
      <c r="BM26" s="489"/>
      <c r="BN26" s="193" t="s">
        <v>4</v>
      </c>
      <c r="BO26" s="458"/>
      <c r="BP26" s="459"/>
      <c r="BQ26" s="459"/>
      <c r="BR26" s="459"/>
      <c r="BS26" s="459"/>
      <c r="BT26" s="459"/>
      <c r="BU26" s="465"/>
      <c r="BV26" s="458"/>
      <c r="BW26" s="459"/>
      <c r="BX26" s="459"/>
      <c r="BY26" s="459"/>
      <c r="BZ26" s="459"/>
      <c r="CA26" s="459"/>
      <c r="CB26" s="465"/>
      <c r="CC26" s="458"/>
      <c r="CD26" s="459"/>
      <c r="CE26" s="459"/>
      <c r="CF26" s="459"/>
      <c r="CG26" s="459"/>
      <c r="CH26" s="459"/>
      <c r="CI26" s="465"/>
      <c r="CJ26" s="458"/>
      <c r="CK26" s="459"/>
      <c r="CL26" s="459"/>
      <c r="CM26" s="459"/>
      <c r="CN26" s="459"/>
      <c r="CO26" s="459"/>
      <c r="CP26" s="465"/>
      <c r="CQ26" s="458"/>
      <c r="CR26" s="459"/>
      <c r="CS26" s="459"/>
      <c r="CT26" s="459"/>
      <c r="CU26" s="459"/>
      <c r="CV26" s="459"/>
      <c r="CW26" s="465"/>
      <c r="CX26" s="482"/>
      <c r="CY26" s="483"/>
      <c r="CZ26" s="483"/>
      <c r="DA26" s="483"/>
      <c r="DB26" s="483"/>
      <c r="DC26" s="483"/>
      <c r="DD26" s="173"/>
      <c r="DE26" s="456"/>
    </row>
    <row r="27" spans="2:109" ht="15.75" customHeight="1">
      <c r="B27" s="461"/>
      <c r="C27" s="462"/>
      <c r="D27" s="462"/>
      <c r="E27" s="462"/>
      <c r="F27" s="462"/>
      <c r="G27" s="462"/>
      <c r="H27" s="462"/>
      <c r="I27" s="462"/>
      <c r="J27" s="462"/>
      <c r="K27" s="462"/>
      <c r="L27" s="462"/>
      <c r="M27" s="467"/>
      <c r="N27" s="499"/>
      <c r="O27" s="500"/>
      <c r="P27" s="501"/>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1"/>
      <c r="AT27" s="462"/>
      <c r="AU27" s="462"/>
      <c r="AV27" s="462"/>
      <c r="AW27" s="462"/>
      <c r="AX27" s="462"/>
      <c r="AY27" s="463"/>
      <c r="AZ27" s="466"/>
      <c r="BA27" s="462"/>
      <c r="BB27" s="462"/>
      <c r="BC27" s="462"/>
      <c r="BD27" s="462"/>
      <c r="BE27" s="462"/>
      <c r="BF27" s="467"/>
      <c r="BG27" s="493" t="s">
        <v>210</v>
      </c>
      <c r="BH27" s="494"/>
      <c r="BI27" s="494"/>
      <c r="BJ27" s="494"/>
      <c r="BK27" s="494"/>
      <c r="BL27" s="494"/>
      <c r="BM27" s="494"/>
      <c r="BN27" s="495"/>
      <c r="BO27" s="461"/>
      <c r="BP27" s="462"/>
      <c r="BQ27" s="462"/>
      <c r="BR27" s="462"/>
      <c r="BS27" s="462"/>
      <c r="BT27" s="462"/>
      <c r="BU27" s="467"/>
      <c r="BV27" s="461"/>
      <c r="BW27" s="462"/>
      <c r="BX27" s="462"/>
      <c r="BY27" s="462"/>
      <c r="BZ27" s="462"/>
      <c r="CA27" s="462"/>
      <c r="CB27" s="467"/>
      <c r="CC27" s="461"/>
      <c r="CD27" s="462"/>
      <c r="CE27" s="462"/>
      <c r="CF27" s="462"/>
      <c r="CG27" s="462"/>
      <c r="CH27" s="462"/>
      <c r="CI27" s="467"/>
      <c r="CJ27" s="461"/>
      <c r="CK27" s="462"/>
      <c r="CL27" s="462"/>
      <c r="CM27" s="462"/>
      <c r="CN27" s="462"/>
      <c r="CO27" s="462"/>
      <c r="CP27" s="467"/>
      <c r="CQ27" s="461"/>
      <c r="CR27" s="462"/>
      <c r="CS27" s="462"/>
      <c r="CT27" s="462"/>
      <c r="CU27" s="462"/>
      <c r="CV27" s="462"/>
      <c r="CW27" s="467"/>
      <c r="CX27" s="197"/>
      <c r="CY27" s="198"/>
      <c r="CZ27" s="198"/>
      <c r="DA27" s="198"/>
      <c r="DB27" s="198"/>
      <c r="DC27" s="198"/>
      <c r="DD27" s="199" t="s">
        <v>4</v>
      </c>
    </row>
    <row r="28" spans="2:109" ht="9.75" customHeight="1">
      <c r="B28" s="496"/>
      <c r="C28" s="497"/>
      <c r="D28" s="497"/>
      <c r="E28" s="497"/>
      <c r="F28" s="497"/>
      <c r="G28" s="497"/>
      <c r="H28" s="497"/>
      <c r="I28" s="497"/>
      <c r="J28" s="497"/>
      <c r="K28" s="497"/>
      <c r="L28" s="497"/>
      <c r="M28" s="498"/>
      <c r="N28" s="499">
        <v>2</v>
      </c>
      <c r="O28" s="500"/>
      <c r="P28" s="501"/>
      <c r="S28" s="502"/>
      <c r="T28" s="503"/>
      <c r="U28" s="503"/>
      <c r="V28" s="503"/>
      <c r="W28" s="503"/>
      <c r="X28" s="504"/>
      <c r="Y28" s="502"/>
      <c r="Z28" s="503"/>
      <c r="AA28" s="503"/>
      <c r="AB28" s="503"/>
      <c r="AC28" s="503"/>
      <c r="AD28" s="504"/>
      <c r="AE28" s="502"/>
      <c r="AF28" s="503"/>
      <c r="AG28" s="503"/>
      <c r="AH28" s="503"/>
      <c r="AI28" s="503"/>
      <c r="AJ28" s="504"/>
      <c r="AK28" s="502">
        <f>SUM(S28:AJ44)</f>
        <v>0</v>
      </c>
      <c r="AL28" s="503"/>
      <c r="AM28" s="503"/>
      <c r="AN28" s="503"/>
      <c r="AO28" s="503"/>
      <c r="AP28" s="504"/>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80">
        <f>SUM(AS29:CW29)</f>
        <v>0</v>
      </c>
      <c r="CY28" s="481"/>
      <c r="CZ28" s="481"/>
      <c r="DA28" s="481"/>
      <c r="DB28" s="481"/>
      <c r="DC28" s="481"/>
      <c r="DD28" s="171"/>
    </row>
    <row r="29" spans="2:109" ht="18.75" customHeight="1">
      <c r="B29" s="458"/>
      <c r="C29" s="459"/>
      <c r="D29" s="459"/>
      <c r="E29" s="459"/>
      <c r="F29" s="459"/>
      <c r="G29" s="459"/>
      <c r="H29" s="459"/>
      <c r="I29" s="459"/>
      <c r="J29" s="459"/>
      <c r="K29" s="459"/>
      <c r="L29" s="459"/>
      <c r="M29" s="465"/>
      <c r="N29" s="499"/>
      <c r="O29" s="500"/>
      <c r="P29" s="501"/>
      <c r="S29" s="505"/>
      <c r="T29" s="506"/>
      <c r="U29" s="506"/>
      <c r="V29" s="506"/>
      <c r="W29" s="506"/>
      <c r="X29" s="507"/>
      <c r="Y29" s="505"/>
      <c r="Z29" s="506"/>
      <c r="AA29" s="506"/>
      <c r="AB29" s="506"/>
      <c r="AC29" s="506"/>
      <c r="AD29" s="507"/>
      <c r="AE29" s="505"/>
      <c r="AF29" s="506"/>
      <c r="AG29" s="506"/>
      <c r="AH29" s="506"/>
      <c r="AI29" s="506"/>
      <c r="AJ29" s="507"/>
      <c r="AK29" s="505"/>
      <c r="AL29" s="506"/>
      <c r="AM29" s="506"/>
      <c r="AN29" s="506"/>
      <c r="AO29" s="506"/>
      <c r="AP29" s="507"/>
      <c r="AS29" s="484"/>
      <c r="AT29" s="485"/>
      <c r="AU29" s="485"/>
      <c r="AV29" s="485"/>
      <c r="AW29" s="485"/>
      <c r="AX29" s="485"/>
      <c r="AY29" s="486"/>
      <c r="AZ29" s="485"/>
      <c r="BA29" s="485"/>
      <c r="BB29" s="485"/>
      <c r="BC29" s="485"/>
      <c r="BD29" s="485"/>
      <c r="BE29" s="485"/>
      <c r="BF29" s="487"/>
      <c r="BG29" s="484">
        <f>SUM(BL39:BM44)</f>
        <v>0</v>
      </c>
      <c r="BH29" s="485"/>
      <c r="BI29" s="485"/>
      <c r="BJ29" s="485"/>
      <c r="BK29" s="485"/>
      <c r="BL29" s="485"/>
      <c r="BM29" s="485"/>
      <c r="BN29" s="487"/>
      <c r="BO29" s="484"/>
      <c r="BP29" s="485"/>
      <c r="BQ29" s="485"/>
      <c r="BR29" s="485"/>
      <c r="BS29" s="485"/>
      <c r="BT29" s="485"/>
      <c r="BU29" s="487"/>
      <c r="BV29" s="484"/>
      <c r="BW29" s="485"/>
      <c r="BX29" s="485"/>
      <c r="BY29" s="485"/>
      <c r="BZ29" s="485"/>
      <c r="CA29" s="485"/>
      <c r="CB29" s="487"/>
      <c r="CC29" s="484"/>
      <c r="CD29" s="485"/>
      <c r="CE29" s="485"/>
      <c r="CF29" s="485"/>
      <c r="CG29" s="485"/>
      <c r="CH29" s="485"/>
      <c r="CI29" s="487"/>
      <c r="CJ29" s="484"/>
      <c r="CK29" s="485"/>
      <c r="CL29" s="485"/>
      <c r="CM29" s="485"/>
      <c r="CN29" s="485"/>
      <c r="CO29" s="485"/>
      <c r="CP29" s="487"/>
      <c r="CQ29" s="484"/>
      <c r="CR29" s="485"/>
      <c r="CS29" s="485"/>
      <c r="CT29" s="485"/>
      <c r="CU29" s="485"/>
      <c r="CV29" s="485"/>
      <c r="CW29" s="487"/>
      <c r="CX29" s="482"/>
      <c r="CY29" s="483"/>
      <c r="CZ29" s="483"/>
      <c r="DA29" s="483"/>
      <c r="DB29" s="483"/>
      <c r="DC29" s="483"/>
      <c r="DD29" s="173"/>
      <c r="DE29" s="158" t="str">
        <f>IF(AK28=CX28,"○","一致していません")</f>
        <v>○</v>
      </c>
    </row>
    <row r="30" spans="2:109" ht="9" customHeight="1">
      <c r="B30" s="458"/>
      <c r="C30" s="459"/>
      <c r="D30" s="459"/>
      <c r="E30" s="459"/>
      <c r="F30" s="459"/>
      <c r="G30" s="459"/>
      <c r="H30" s="459"/>
      <c r="I30" s="459"/>
      <c r="J30" s="459"/>
      <c r="K30" s="459"/>
      <c r="L30" s="459"/>
      <c r="M30" s="465"/>
      <c r="N30" s="499"/>
      <c r="O30" s="500"/>
      <c r="P30" s="501"/>
      <c r="S30" s="505"/>
      <c r="T30" s="506"/>
      <c r="U30" s="506"/>
      <c r="V30" s="506"/>
      <c r="W30" s="506"/>
      <c r="X30" s="507"/>
      <c r="Y30" s="505"/>
      <c r="Z30" s="506"/>
      <c r="AA30" s="506"/>
      <c r="AB30" s="506"/>
      <c r="AC30" s="506"/>
      <c r="AD30" s="507"/>
      <c r="AE30" s="505"/>
      <c r="AF30" s="506"/>
      <c r="AG30" s="506"/>
      <c r="AH30" s="506"/>
      <c r="AI30" s="506"/>
      <c r="AJ30" s="507"/>
      <c r="AK30" s="505"/>
      <c r="AL30" s="506"/>
      <c r="AM30" s="506"/>
      <c r="AN30" s="506"/>
      <c r="AO30" s="506"/>
      <c r="AP30" s="507"/>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2"/>
      <c r="CY30" s="483"/>
      <c r="CZ30" s="483"/>
      <c r="DA30" s="483"/>
      <c r="DB30" s="483"/>
      <c r="DC30" s="483"/>
      <c r="DD30" s="173"/>
      <c r="DE30" s="456"/>
    </row>
    <row r="31" spans="2:109" ht="15" customHeight="1">
      <c r="B31" s="458"/>
      <c r="C31" s="459"/>
      <c r="D31" s="459"/>
      <c r="E31" s="459"/>
      <c r="F31" s="459"/>
      <c r="G31" s="459"/>
      <c r="H31" s="459"/>
      <c r="I31" s="459"/>
      <c r="J31" s="459"/>
      <c r="K31" s="459"/>
      <c r="L31" s="459"/>
      <c r="M31" s="465"/>
      <c r="N31" s="499"/>
      <c r="O31" s="500"/>
      <c r="P31" s="501"/>
      <c r="S31" s="505"/>
      <c r="T31" s="506"/>
      <c r="U31" s="506"/>
      <c r="V31" s="506"/>
      <c r="W31" s="506"/>
      <c r="X31" s="507"/>
      <c r="Y31" s="505"/>
      <c r="Z31" s="506"/>
      <c r="AA31" s="506"/>
      <c r="AB31" s="506"/>
      <c r="AC31" s="506"/>
      <c r="AD31" s="507"/>
      <c r="AE31" s="505"/>
      <c r="AF31" s="506"/>
      <c r="AG31" s="506"/>
      <c r="AH31" s="506"/>
      <c r="AI31" s="506"/>
      <c r="AJ31" s="507"/>
      <c r="AK31" s="505"/>
      <c r="AL31" s="506"/>
      <c r="AM31" s="506"/>
      <c r="AN31" s="506"/>
      <c r="AO31" s="506"/>
      <c r="AP31" s="507"/>
      <c r="AS31" s="180" t="s">
        <v>24</v>
      </c>
      <c r="AT31" s="181"/>
      <c r="AU31" s="181"/>
      <c r="AV31" s="181"/>
      <c r="AW31" s="181"/>
      <c r="AX31" s="181"/>
      <c r="AY31" s="182"/>
      <c r="AZ31" s="181"/>
      <c r="BA31" s="181"/>
      <c r="BB31" s="181"/>
      <c r="BC31" s="181"/>
      <c r="BD31" s="181"/>
      <c r="BE31" s="181"/>
      <c r="BF31" s="183"/>
      <c r="BG31" s="457" t="s">
        <v>194</v>
      </c>
      <c r="BH31" s="457"/>
      <c r="BI31" s="457"/>
      <c r="BJ31" s="457"/>
      <c r="BK31" s="457"/>
      <c r="BL31" s="457"/>
      <c r="BM31" s="457"/>
      <c r="BN31" s="457"/>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2"/>
      <c r="CY31" s="483"/>
      <c r="CZ31" s="483"/>
      <c r="DA31" s="483"/>
      <c r="DB31" s="483"/>
      <c r="DC31" s="483"/>
      <c r="DD31" s="173"/>
      <c r="DE31" s="456"/>
    </row>
    <row r="32" spans="2:109" ht="15" customHeight="1">
      <c r="B32" s="458"/>
      <c r="C32" s="459"/>
      <c r="D32" s="459"/>
      <c r="E32" s="459"/>
      <c r="F32" s="459"/>
      <c r="G32" s="459"/>
      <c r="H32" s="459"/>
      <c r="I32" s="459"/>
      <c r="J32" s="459"/>
      <c r="K32" s="459"/>
      <c r="L32" s="459"/>
      <c r="M32" s="465"/>
      <c r="N32" s="499"/>
      <c r="O32" s="500"/>
      <c r="P32" s="501"/>
      <c r="S32" s="505"/>
      <c r="T32" s="506"/>
      <c r="U32" s="506"/>
      <c r="V32" s="506"/>
      <c r="W32" s="506"/>
      <c r="X32" s="507"/>
      <c r="Y32" s="505"/>
      <c r="Z32" s="506"/>
      <c r="AA32" s="506"/>
      <c r="AB32" s="506"/>
      <c r="AC32" s="506"/>
      <c r="AD32" s="507"/>
      <c r="AE32" s="505"/>
      <c r="AF32" s="506"/>
      <c r="AG32" s="506"/>
      <c r="AH32" s="506"/>
      <c r="AI32" s="506"/>
      <c r="AJ32" s="507"/>
      <c r="AK32" s="505"/>
      <c r="AL32" s="506"/>
      <c r="AM32" s="506"/>
      <c r="AN32" s="506"/>
      <c r="AO32" s="506"/>
      <c r="AP32" s="507"/>
      <c r="AS32" s="458"/>
      <c r="AT32" s="459"/>
      <c r="AU32" s="459"/>
      <c r="AV32" s="459"/>
      <c r="AW32" s="459"/>
      <c r="AX32" s="459"/>
      <c r="AY32" s="460"/>
      <c r="AZ32" s="464"/>
      <c r="BA32" s="459"/>
      <c r="BB32" s="459"/>
      <c r="BC32" s="459"/>
      <c r="BD32" s="459"/>
      <c r="BE32" s="459"/>
      <c r="BF32" s="465"/>
      <c r="BG32" s="468" t="s">
        <v>208</v>
      </c>
      <c r="BH32" s="469"/>
      <c r="BI32" s="470" t="s">
        <v>207</v>
      </c>
      <c r="BJ32" s="472" t="s">
        <v>200</v>
      </c>
      <c r="BK32" s="472" t="s">
        <v>205</v>
      </c>
      <c r="BL32" s="474" t="s">
        <v>201</v>
      </c>
      <c r="BM32" s="475"/>
      <c r="BN32" s="476"/>
      <c r="BO32" s="458"/>
      <c r="BP32" s="459"/>
      <c r="BQ32" s="459"/>
      <c r="BR32" s="459"/>
      <c r="BS32" s="459"/>
      <c r="BT32" s="459"/>
      <c r="BU32" s="465"/>
      <c r="BV32" s="458"/>
      <c r="BW32" s="459"/>
      <c r="BX32" s="459"/>
      <c r="BY32" s="459"/>
      <c r="BZ32" s="459"/>
      <c r="CA32" s="459"/>
      <c r="CB32" s="465"/>
      <c r="CC32" s="458"/>
      <c r="CD32" s="459"/>
      <c r="CE32" s="459"/>
      <c r="CF32" s="459"/>
      <c r="CG32" s="459"/>
      <c r="CH32" s="459"/>
      <c r="CI32" s="465"/>
      <c r="CJ32" s="458"/>
      <c r="CK32" s="459"/>
      <c r="CL32" s="459"/>
      <c r="CM32" s="459"/>
      <c r="CN32" s="459"/>
      <c r="CO32" s="459"/>
      <c r="CP32" s="465"/>
      <c r="CQ32" s="458"/>
      <c r="CR32" s="459"/>
      <c r="CS32" s="459"/>
      <c r="CT32" s="459"/>
      <c r="CU32" s="459"/>
      <c r="CV32" s="459"/>
      <c r="CW32" s="465"/>
      <c r="CX32" s="482"/>
      <c r="CY32" s="483"/>
      <c r="CZ32" s="483"/>
      <c r="DA32" s="483"/>
      <c r="DB32" s="483"/>
      <c r="DC32" s="483"/>
      <c r="DD32" s="173"/>
      <c r="DE32" s="456"/>
    </row>
    <row r="33" spans="2:109" ht="13.5" customHeight="1">
      <c r="B33" s="458"/>
      <c r="C33" s="459"/>
      <c r="D33" s="459"/>
      <c r="E33" s="459"/>
      <c r="F33" s="459"/>
      <c r="G33" s="459"/>
      <c r="H33" s="459"/>
      <c r="I33" s="459"/>
      <c r="J33" s="459"/>
      <c r="K33" s="459"/>
      <c r="L33" s="459"/>
      <c r="M33" s="465"/>
      <c r="N33" s="499"/>
      <c r="O33" s="500"/>
      <c r="P33" s="501"/>
      <c r="S33" s="505"/>
      <c r="T33" s="506"/>
      <c r="U33" s="506"/>
      <c r="V33" s="506"/>
      <c r="W33" s="506"/>
      <c r="X33" s="507"/>
      <c r="Y33" s="505"/>
      <c r="Z33" s="506"/>
      <c r="AA33" s="506"/>
      <c r="AB33" s="506"/>
      <c r="AC33" s="506"/>
      <c r="AD33" s="507"/>
      <c r="AE33" s="505"/>
      <c r="AF33" s="506"/>
      <c r="AG33" s="506"/>
      <c r="AH33" s="506"/>
      <c r="AI33" s="506"/>
      <c r="AJ33" s="507"/>
      <c r="AK33" s="505"/>
      <c r="AL33" s="506"/>
      <c r="AM33" s="506"/>
      <c r="AN33" s="506"/>
      <c r="AO33" s="506"/>
      <c r="AP33" s="507"/>
      <c r="AS33" s="458"/>
      <c r="AT33" s="459"/>
      <c r="AU33" s="459"/>
      <c r="AV33" s="459"/>
      <c r="AW33" s="459"/>
      <c r="AX33" s="459"/>
      <c r="AY33" s="460"/>
      <c r="AZ33" s="464"/>
      <c r="BA33" s="459"/>
      <c r="BB33" s="459"/>
      <c r="BC33" s="459"/>
      <c r="BD33" s="459"/>
      <c r="BE33" s="459"/>
      <c r="BF33" s="465"/>
      <c r="BG33" s="185" t="s">
        <v>195</v>
      </c>
      <c r="BH33" s="186" t="s">
        <v>3</v>
      </c>
      <c r="BI33" s="471"/>
      <c r="BJ33" s="473"/>
      <c r="BK33" s="473"/>
      <c r="BL33" s="477"/>
      <c r="BM33" s="478"/>
      <c r="BN33" s="479"/>
      <c r="BO33" s="458"/>
      <c r="BP33" s="459"/>
      <c r="BQ33" s="459"/>
      <c r="BR33" s="459"/>
      <c r="BS33" s="459"/>
      <c r="BT33" s="459"/>
      <c r="BU33" s="465"/>
      <c r="BV33" s="458"/>
      <c r="BW33" s="459"/>
      <c r="BX33" s="459"/>
      <c r="BY33" s="459"/>
      <c r="BZ33" s="459"/>
      <c r="CA33" s="459"/>
      <c r="CB33" s="465"/>
      <c r="CC33" s="458"/>
      <c r="CD33" s="459"/>
      <c r="CE33" s="459"/>
      <c r="CF33" s="459"/>
      <c r="CG33" s="459"/>
      <c r="CH33" s="459"/>
      <c r="CI33" s="465"/>
      <c r="CJ33" s="458"/>
      <c r="CK33" s="459"/>
      <c r="CL33" s="459"/>
      <c r="CM33" s="459"/>
      <c r="CN33" s="459"/>
      <c r="CO33" s="459"/>
      <c r="CP33" s="465"/>
      <c r="CQ33" s="458"/>
      <c r="CR33" s="459"/>
      <c r="CS33" s="459"/>
      <c r="CT33" s="459"/>
      <c r="CU33" s="459"/>
      <c r="CV33" s="459"/>
      <c r="CW33" s="465"/>
      <c r="CX33" s="482"/>
      <c r="CY33" s="483"/>
      <c r="CZ33" s="483"/>
      <c r="DA33" s="483"/>
      <c r="DB33" s="483"/>
      <c r="DC33" s="483"/>
      <c r="DD33" s="173"/>
      <c r="DE33" s="456"/>
    </row>
    <row r="34" spans="2:109" ht="20.25" customHeight="1">
      <c r="B34" s="458"/>
      <c r="C34" s="459"/>
      <c r="D34" s="459"/>
      <c r="E34" s="459"/>
      <c r="F34" s="459"/>
      <c r="G34" s="459"/>
      <c r="H34" s="459"/>
      <c r="I34" s="459"/>
      <c r="J34" s="459"/>
      <c r="K34" s="459"/>
      <c r="L34" s="459"/>
      <c r="M34" s="465"/>
      <c r="N34" s="499"/>
      <c r="O34" s="500"/>
      <c r="P34" s="501"/>
      <c r="S34" s="505"/>
      <c r="T34" s="506"/>
      <c r="U34" s="506"/>
      <c r="V34" s="506"/>
      <c r="W34" s="506"/>
      <c r="X34" s="507"/>
      <c r="Y34" s="505"/>
      <c r="Z34" s="506"/>
      <c r="AA34" s="506"/>
      <c r="AB34" s="506"/>
      <c r="AC34" s="506"/>
      <c r="AD34" s="507"/>
      <c r="AE34" s="505"/>
      <c r="AF34" s="506"/>
      <c r="AG34" s="506"/>
      <c r="AH34" s="506"/>
      <c r="AI34" s="506"/>
      <c r="AJ34" s="507"/>
      <c r="AK34" s="505"/>
      <c r="AL34" s="506"/>
      <c r="AM34" s="506"/>
      <c r="AN34" s="506"/>
      <c r="AO34" s="506"/>
      <c r="AP34" s="507"/>
      <c r="AS34" s="458"/>
      <c r="AT34" s="459"/>
      <c r="AU34" s="459"/>
      <c r="AV34" s="459"/>
      <c r="AW34" s="459"/>
      <c r="AX34" s="459"/>
      <c r="AY34" s="460"/>
      <c r="AZ34" s="464"/>
      <c r="BA34" s="459"/>
      <c r="BB34" s="459"/>
      <c r="BC34" s="459"/>
      <c r="BD34" s="459"/>
      <c r="BE34" s="459"/>
      <c r="BF34" s="465"/>
      <c r="BG34" s="187"/>
      <c r="BH34" s="221">
        <f>IFERROR(VLOOKUP(【⑥ふるさと】事業!AY12,宿泊費基準額!_xlnm.Print_Area,2,FALSE),0)</f>
        <v>0</v>
      </c>
      <c r="BI34" s="222" t="str">
        <f>IFERROR(VLOOKUP(BG34,宿泊手当!$A$1:$B$5,2,FALSE),"食事の有無を選択")</f>
        <v>食事の有無を選択</v>
      </c>
      <c r="BJ34" s="223"/>
      <c r="BK34" s="223"/>
      <c r="BL34" s="490">
        <f>IFERROR(BH34+BI34,0)</f>
        <v>0</v>
      </c>
      <c r="BM34" s="491"/>
      <c r="BN34" s="188" t="s">
        <v>4</v>
      </c>
      <c r="BO34" s="458"/>
      <c r="BP34" s="459"/>
      <c r="BQ34" s="459"/>
      <c r="BR34" s="459"/>
      <c r="BS34" s="459"/>
      <c r="BT34" s="459"/>
      <c r="BU34" s="465"/>
      <c r="BV34" s="458"/>
      <c r="BW34" s="459"/>
      <c r="BX34" s="459"/>
      <c r="BY34" s="459"/>
      <c r="BZ34" s="459"/>
      <c r="CA34" s="459"/>
      <c r="CB34" s="465"/>
      <c r="CC34" s="458"/>
      <c r="CD34" s="459"/>
      <c r="CE34" s="459"/>
      <c r="CF34" s="459"/>
      <c r="CG34" s="459"/>
      <c r="CH34" s="459"/>
      <c r="CI34" s="465"/>
      <c r="CJ34" s="458"/>
      <c r="CK34" s="459"/>
      <c r="CL34" s="459"/>
      <c r="CM34" s="459"/>
      <c r="CN34" s="459"/>
      <c r="CO34" s="459"/>
      <c r="CP34" s="465"/>
      <c r="CQ34" s="458"/>
      <c r="CR34" s="459"/>
      <c r="CS34" s="459"/>
      <c r="CT34" s="459"/>
      <c r="CU34" s="459"/>
      <c r="CV34" s="459"/>
      <c r="CW34" s="465"/>
      <c r="CX34" s="482"/>
      <c r="CY34" s="483"/>
      <c r="CZ34" s="483"/>
      <c r="DA34" s="483"/>
      <c r="DB34" s="483"/>
      <c r="DC34" s="483"/>
      <c r="DD34" s="173"/>
      <c r="DE34" s="456"/>
    </row>
    <row r="35" spans="2:109" ht="20.25" customHeight="1">
      <c r="B35" s="458"/>
      <c r="C35" s="459"/>
      <c r="D35" s="459"/>
      <c r="E35" s="459"/>
      <c r="F35" s="459"/>
      <c r="G35" s="459"/>
      <c r="H35" s="459"/>
      <c r="I35" s="459"/>
      <c r="J35" s="459"/>
      <c r="K35" s="459"/>
      <c r="L35" s="459"/>
      <c r="M35" s="465"/>
      <c r="N35" s="499"/>
      <c r="O35" s="500"/>
      <c r="P35" s="501"/>
      <c r="S35" s="505"/>
      <c r="T35" s="506"/>
      <c r="U35" s="506"/>
      <c r="V35" s="506"/>
      <c r="W35" s="506"/>
      <c r="X35" s="507"/>
      <c r="Y35" s="505"/>
      <c r="Z35" s="506"/>
      <c r="AA35" s="506"/>
      <c r="AB35" s="506"/>
      <c r="AC35" s="506"/>
      <c r="AD35" s="507"/>
      <c r="AE35" s="505"/>
      <c r="AF35" s="506"/>
      <c r="AG35" s="506"/>
      <c r="AH35" s="506"/>
      <c r="AI35" s="506"/>
      <c r="AJ35" s="507"/>
      <c r="AK35" s="505"/>
      <c r="AL35" s="506"/>
      <c r="AM35" s="506"/>
      <c r="AN35" s="506"/>
      <c r="AO35" s="506"/>
      <c r="AP35" s="507"/>
      <c r="AS35" s="458"/>
      <c r="AT35" s="459"/>
      <c r="AU35" s="459"/>
      <c r="AV35" s="459"/>
      <c r="AW35" s="459"/>
      <c r="AX35" s="459"/>
      <c r="AY35" s="460"/>
      <c r="AZ35" s="464"/>
      <c r="BA35" s="459"/>
      <c r="BB35" s="459"/>
      <c r="BC35" s="459"/>
      <c r="BD35" s="459"/>
      <c r="BE35" s="459"/>
      <c r="BF35" s="465"/>
      <c r="BG35" s="187"/>
      <c r="BH35" s="221">
        <f>$BH$34</f>
        <v>0</v>
      </c>
      <c r="BI35" s="222" t="str">
        <f>IFERROR(VLOOKUP(BG35,宿泊手当!$A$1:$B$5,2,FALSE),"食事の有無を選択")</f>
        <v>食事の有無を選択</v>
      </c>
      <c r="BJ35" s="223"/>
      <c r="BK35" s="223"/>
      <c r="BL35" s="490">
        <f>IFERROR(BH35+BI35,0)</f>
        <v>0</v>
      </c>
      <c r="BM35" s="491"/>
      <c r="BN35" s="188" t="s">
        <v>4</v>
      </c>
      <c r="BO35" s="458"/>
      <c r="BP35" s="459"/>
      <c r="BQ35" s="459"/>
      <c r="BR35" s="459"/>
      <c r="BS35" s="459"/>
      <c r="BT35" s="459"/>
      <c r="BU35" s="465"/>
      <c r="BV35" s="458"/>
      <c r="BW35" s="459"/>
      <c r="BX35" s="459"/>
      <c r="BY35" s="459"/>
      <c r="BZ35" s="459"/>
      <c r="CA35" s="459"/>
      <c r="CB35" s="465"/>
      <c r="CC35" s="458"/>
      <c r="CD35" s="459"/>
      <c r="CE35" s="459"/>
      <c r="CF35" s="459"/>
      <c r="CG35" s="459"/>
      <c r="CH35" s="459"/>
      <c r="CI35" s="465"/>
      <c r="CJ35" s="458"/>
      <c r="CK35" s="459"/>
      <c r="CL35" s="459"/>
      <c r="CM35" s="459"/>
      <c r="CN35" s="459"/>
      <c r="CO35" s="459"/>
      <c r="CP35" s="465"/>
      <c r="CQ35" s="458"/>
      <c r="CR35" s="459"/>
      <c r="CS35" s="459"/>
      <c r="CT35" s="459"/>
      <c r="CU35" s="459"/>
      <c r="CV35" s="459"/>
      <c r="CW35" s="465"/>
      <c r="CX35" s="482"/>
      <c r="CY35" s="483"/>
      <c r="CZ35" s="483"/>
      <c r="DA35" s="483"/>
      <c r="DB35" s="483"/>
      <c r="DC35" s="483"/>
      <c r="DD35" s="173"/>
      <c r="DE35" s="456"/>
    </row>
    <row r="36" spans="2:109" ht="20.25" hidden="1" customHeight="1">
      <c r="B36" s="458"/>
      <c r="C36" s="459"/>
      <c r="D36" s="459"/>
      <c r="E36" s="459"/>
      <c r="F36" s="459"/>
      <c r="G36" s="459"/>
      <c r="H36" s="459"/>
      <c r="I36" s="459"/>
      <c r="J36" s="459"/>
      <c r="K36" s="459"/>
      <c r="L36" s="459"/>
      <c r="M36" s="465"/>
      <c r="N36" s="499"/>
      <c r="O36" s="500"/>
      <c r="P36" s="501"/>
      <c r="S36" s="505"/>
      <c r="T36" s="506"/>
      <c r="U36" s="506"/>
      <c r="V36" s="506"/>
      <c r="W36" s="506"/>
      <c r="X36" s="507"/>
      <c r="Y36" s="505"/>
      <c r="Z36" s="506"/>
      <c r="AA36" s="506"/>
      <c r="AB36" s="506"/>
      <c r="AC36" s="506"/>
      <c r="AD36" s="507"/>
      <c r="AE36" s="505"/>
      <c r="AF36" s="506"/>
      <c r="AG36" s="506"/>
      <c r="AH36" s="506"/>
      <c r="AI36" s="506"/>
      <c r="AJ36" s="507"/>
      <c r="AK36" s="505"/>
      <c r="AL36" s="506"/>
      <c r="AM36" s="506"/>
      <c r="AN36" s="506"/>
      <c r="AO36" s="506"/>
      <c r="AP36" s="507"/>
      <c r="AS36" s="458"/>
      <c r="AT36" s="459"/>
      <c r="AU36" s="459"/>
      <c r="AV36" s="459"/>
      <c r="AW36" s="459"/>
      <c r="AX36" s="459"/>
      <c r="AY36" s="460"/>
      <c r="AZ36" s="464"/>
      <c r="BA36" s="459"/>
      <c r="BB36" s="459"/>
      <c r="BC36" s="459"/>
      <c r="BD36" s="459"/>
      <c r="BE36" s="459"/>
      <c r="BF36" s="465"/>
      <c r="BG36" s="187"/>
      <c r="BH36" s="221">
        <f t="shared" ref="BH36:BH37" si="2">$BH$34</f>
        <v>0</v>
      </c>
      <c r="BI36" s="222" t="str">
        <f>IFERROR(VLOOKUP(BG36,宿泊手当!$A$1:$B$5,2,FALSE),"食事の有無を選択")</f>
        <v>食事の有無を選択</v>
      </c>
      <c r="BJ36" s="223"/>
      <c r="BK36" s="223"/>
      <c r="BL36" s="490">
        <f>IFERROR(BH36+BI36,0)</f>
        <v>0</v>
      </c>
      <c r="BM36" s="491"/>
      <c r="BN36" s="188" t="s">
        <v>4</v>
      </c>
      <c r="BO36" s="458"/>
      <c r="BP36" s="459"/>
      <c r="BQ36" s="459"/>
      <c r="BR36" s="459"/>
      <c r="BS36" s="459"/>
      <c r="BT36" s="459"/>
      <c r="BU36" s="465"/>
      <c r="BV36" s="458"/>
      <c r="BW36" s="459"/>
      <c r="BX36" s="459"/>
      <c r="BY36" s="459"/>
      <c r="BZ36" s="459"/>
      <c r="CA36" s="459"/>
      <c r="CB36" s="465"/>
      <c r="CC36" s="458"/>
      <c r="CD36" s="459"/>
      <c r="CE36" s="459"/>
      <c r="CF36" s="459"/>
      <c r="CG36" s="459"/>
      <c r="CH36" s="459"/>
      <c r="CI36" s="465"/>
      <c r="CJ36" s="458"/>
      <c r="CK36" s="459"/>
      <c r="CL36" s="459"/>
      <c r="CM36" s="459"/>
      <c r="CN36" s="459"/>
      <c r="CO36" s="459"/>
      <c r="CP36" s="465"/>
      <c r="CQ36" s="458"/>
      <c r="CR36" s="459"/>
      <c r="CS36" s="459"/>
      <c r="CT36" s="459"/>
      <c r="CU36" s="459"/>
      <c r="CV36" s="459"/>
      <c r="CW36" s="465"/>
      <c r="CX36" s="482"/>
      <c r="CY36" s="483"/>
      <c r="CZ36" s="483"/>
      <c r="DA36" s="483"/>
      <c r="DB36" s="483"/>
      <c r="DC36" s="483"/>
      <c r="DD36" s="173"/>
      <c r="DE36" s="456"/>
    </row>
    <row r="37" spans="2:109" ht="20.25" hidden="1" customHeight="1">
      <c r="B37" s="458"/>
      <c r="C37" s="459"/>
      <c r="D37" s="459"/>
      <c r="E37" s="459"/>
      <c r="F37" s="459"/>
      <c r="G37" s="459"/>
      <c r="H37" s="459"/>
      <c r="I37" s="459"/>
      <c r="J37" s="459"/>
      <c r="K37" s="459"/>
      <c r="L37" s="459"/>
      <c r="M37" s="465"/>
      <c r="N37" s="499"/>
      <c r="O37" s="500"/>
      <c r="P37" s="501"/>
      <c r="S37" s="505"/>
      <c r="T37" s="506"/>
      <c r="U37" s="506"/>
      <c r="V37" s="506"/>
      <c r="W37" s="506"/>
      <c r="X37" s="507"/>
      <c r="Y37" s="505"/>
      <c r="Z37" s="506"/>
      <c r="AA37" s="506"/>
      <c r="AB37" s="506"/>
      <c r="AC37" s="506"/>
      <c r="AD37" s="507"/>
      <c r="AE37" s="505"/>
      <c r="AF37" s="506"/>
      <c r="AG37" s="506"/>
      <c r="AH37" s="506"/>
      <c r="AI37" s="506"/>
      <c r="AJ37" s="507"/>
      <c r="AK37" s="505"/>
      <c r="AL37" s="506"/>
      <c r="AM37" s="506"/>
      <c r="AN37" s="506"/>
      <c r="AO37" s="506"/>
      <c r="AP37" s="507"/>
      <c r="AS37" s="458"/>
      <c r="AT37" s="459"/>
      <c r="AU37" s="459"/>
      <c r="AV37" s="459"/>
      <c r="AW37" s="459"/>
      <c r="AX37" s="459"/>
      <c r="AY37" s="460"/>
      <c r="AZ37" s="464"/>
      <c r="BA37" s="459"/>
      <c r="BB37" s="459"/>
      <c r="BC37" s="459"/>
      <c r="BD37" s="459"/>
      <c r="BE37" s="459"/>
      <c r="BF37" s="465"/>
      <c r="BG37" s="187"/>
      <c r="BH37" s="221">
        <f t="shared" si="2"/>
        <v>0</v>
      </c>
      <c r="BI37" s="222" t="str">
        <f>IFERROR(VLOOKUP(BG37,宿泊手当!$A$1:$B$5,2,FALSE),"食事の有無を選択")</f>
        <v>食事の有無を選択</v>
      </c>
      <c r="BJ37" s="223"/>
      <c r="BK37" s="223"/>
      <c r="BL37" s="490">
        <f>IFERROR(BH37+BI37,0)</f>
        <v>0</v>
      </c>
      <c r="BM37" s="491"/>
      <c r="BN37" s="188" t="s">
        <v>4</v>
      </c>
      <c r="BO37" s="458"/>
      <c r="BP37" s="459"/>
      <c r="BQ37" s="459"/>
      <c r="BR37" s="459"/>
      <c r="BS37" s="459"/>
      <c r="BT37" s="459"/>
      <c r="BU37" s="465"/>
      <c r="BV37" s="458"/>
      <c r="BW37" s="459"/>
      <c r="BX37" s="459"/>
      <c r="BY37" s="459"/>
      <c r="BZ37" s="459"/>
      <c r="CA37" s="459"/>
      <c r="CB37" s="465"/>
      <c r="CC37" s="458"/>
      <c r="CD37" s="459"/>
      <c r="CE37" s="459"/>
      <c r="CF37" s="459"/>
      <c r="CG37" s="459"/>
      <c r="CH37" s="459"/>
      <c r="CI37" s="465"/>
      <c r="CJ37" s="458"/>
      <c r="CK37" s="459"/>
      <c r="CL37" s="459"/>
      <c r="CM37" s="459"/>
      <c r="CN37" s="459"/>
      <c r="CO37" s="459"/>
      <c r="CP37" s="465"/>
      <c r="CQ37" s="458"/>
      <c r="CR37" s="459"/>
      <c r="CS37" s="459"/>
      <c r="CT37" s="459"/>
      <c r="CU37" s="459"/>
      <c r="CV37" s="459"/>
      <c r="CW37" s="465"/>
      <c r="CX37" s="482"/>
      <c r="CY37" s="483"/>
      <c r="CZ37" s="483"/>
      <c r="DA37" s="483"/>
      <c r="DB37" s="483"/>
      <c r="DC37" s="483"/>
      <c r="DD37" s="173"/>
      <c r="DE37" s="456"/>
    </row>
    <row r="38" spans="2:109" ht="15" customHeight="1">
      <c r="B38" s="458"/>
      <c r="C38" s="459"/>
      <c r="D38" s="459"/>
      <c r="E38" s="459"/>
      <c r="F38" s="459"/>
      <c r="G38" s="459"/>
      <c r="H38" s="459"/>
      <c r="I38" s="459"/>
      <c r="J38" s="459"/>
      <c r="K38" s="459"/>
      <c r="L38" s="459"/>
      <c r="M38" s="465"/>
      <c r="N38" s="499"/>
      <c r="O38" s="500"/>
      <c r="P38" s="501"/>
      <c r="S38" s="505"/>
      <c r="T38" s="506"/>
      <c r="U38" s="506"/>
      <c r="V38" s="506"/>
      <c r="W38" s="506"/>
      <c r="X38" s="507"/>
      <c r="Y38" s="505"/>
      <c r="Z38" s="506"/>
      <c r="AA38" s="506"/>
      <c r="AB38" s="506"/>
      <c r="AC38" s="506"/>
      <c r="AD38" s="507"/>
      <c r="AE38" s="505"/>
      <c r="AF38" s="506"/>
      <c r="AG38" s="506"/>
      <c r="AH38" s="506"/>
      <c r="AI38" s="506"/>
      <c r="AJ38" s="507"/>
      <c r="AK38" s="505"/>
      <c r="AL38" s="506"/>
      <c r="AM38" s="506"/>
      <c r="AN38" s="506"/>
      <c r="AO38" s="506"/>
      <c r="AP38" s="507"/>
      <c r="AS38" s="458"/>
      <c r="AT38" s="459"/>
      <c r="AU38" s="459"/>
      <c r="AV38" s="459"/>
      <c r="AW38" s="459"/>
      <c r="AX38" s="459"/>
      <c r="AY38" s="460"/>
      <c r="AZ38" s="464"/>
      <c r="BA38" s="459"/>
      <c r="BB38" s="459"/>
      <c r="BC38" s="459"/>
      <c r="BD38" s="459"/>
      <c r="BE38" s="459"/>
      <c r="BF38" s="465"/>
      <c r="BG38" s="492" t="s">
        <v>202</v>
      </c>
      <c r="BH38" s="492"/>
      <c r="BI38" s="492"/>
      <c r="BJ38" s="492"/>
      <c r="BK38" s="492"/>
      <c r="BL38" s="492"/>
      <c r="BM38" s="492"/>
      <c r="BN38" s="492"/>
      <c r="BO38" s="458"/>
      <c r="BP38" s="459"/>
      <c r="BQ38" s="459"/>
      <c r="BR38" s="459"/>
      <c r="BS38" s="459"/>
      <c r="BT38" s="459"/>
      <c r="BU38" s="465"/>
      <c r="BV38" s="458"/>
      <c r="BW38" s="459"/>
      <c r="BX38" s="459"/>
      <c r="BY38" s="459"/>
      <c r="BZ38" s="459"/>
      <c r="CA38" s="459"/>
      <c r="CB38" s="465"/>
      <c r="CC38" s="458"/>
      <c r="CD38" s="459"/>
      <c r="CE38" s="459"/>
      <c r="CF38" s="459"/>
      <c r="CG38" s="459"/>
      <c r="CH38" s="459"/>
      <c r="CI38" s="465"/>
      <c r="CJ38" s="458"/>
      <c r="CK38" s="459"/>
      <c r="CL38" s="459"/>
      <c r="CM38" s="459"/>
      <c r="CN38" s="459"/>
      <c r="CO38" s="459"/>
      <c r="CP38" s="465"/>
      <c r="CQ38" s="458"/>
      <c r="CR38" s="459"/>
      <c r="CS38" s="459"/>
      <c r="CT38" s="459"/>
      <c r="CU38" s="459"/>
      <c r="CV38" s="459"/>
      <c r="CW38" s="465"/>
      <c r="CX38" s="482"/>
      <c r="CY38" s="483"/>
      <c r="CZ38" s="483"/>
      <c r="DA38" s="483"/>
      <c r="DB38" s="483"/>
      <c r="DC38" s="483"/>
      <c r="DD38" s="173"/>
      <c r="DE38" s="456"/>
    </row>
    <row r="39" spans="2:109" ht="20.25" customHeight="1">
      <c r="B39" s="458"/>
      <c r="C39" s="459"/>
      <c r="D39" s="459"/>
      <c r="E39" s="459"/>
      <c r="F39" s="459"/>
      <c r="G39" s="459"/>
      <c r="H39" s="459"/>
      <c r="I39" s="459"/>
      <c r="J39" s="459"/>
      <c r="K39" s="459"/>
      <c r="L39" s="459"/>
      <c r="M39" s="465"/>
      <c r="N39" s="499"/>
      <c r="O39" s="500"/>
      <c r="P39" s="501"/>
      <c r="S39" s="505"/>
      <c r="T39" s="506"/>
      <c r="U39" s="506"/>
      <c r="V39" s="506"/>
      <c r="W39" s="506"/>
      <c r="X39" s="507"/>
      <c r="Y39" s="505"/>
      <c r="Z39" s="506"/>
      <c r="AA39" s="506"/>
      <c r="AB39" s="506"/>
      <c r="AC39" s="506"/>
      <c r="AD39" s="507"/>
      <c r="AE39" s="505"/>
      <c r="AF39" s="506"/>
      <c r="AG39" s="506"/>
      <c r="AH39" s="506"/>
      <c r="AI39" s="506"/>
      <c r="AJ39" s="507"/>
      <c r="AK39" s="505"/>
      <c r="AL39" s="506"/>
      <c r="AM39" s="506"/>
      <c r="AN39" s="506"/>
      <c r="AO39" s="506"/>
      <c r="AP39" s="507"/>
      <c r="AS39" s="458"/>
      <c r="AT39" s="459"/>
      <c r="AU39" s="459"/>
      <c r="AV39" s="459"/>
      <c r="AW39" s="459"/>
      <c r="AX39" s="459"/>
      <c r="AY39" s="460"/>
      <c r="AZ39" s="464"/>
      <c r="BA39" s="459"/>
      <c r="BB39" s="459"/>
      <c r="BC39" s="459"/>
      <c r="BD39" s="459"/>
      <c r="BE39" s="459"/>
      <c r="BF39" s="465"/>
      <c r="BG39" s="189"/>
      <c r="BH39" s="190"/>
      <c r="BI39" s="191" t="str">
        <f>IFERROR(VLOOKUP(BG39,宿泊手当!$A$1:$B$5,2,FALSE),"食事の有無を選択")</f>
        <v>食事の有無を選択</v>
      </c>
      <c r="BJ39" s="189"/>
      <c r="BK39" s="192"/>
      <c r="BL39" s="488">
        <f>IFERROR((BH39+BI39)*BJ39*BK39,0)</f>
        <v>0</v>
      </c>
      <c r="BM39" s="489"/>
      <c r="BN39" s="193" t="s">
        <v>4</v>
      </c>
      <c r="BO39" s="458"/>
      <c r="BP39" s="459"/>
      <c r="BQ39" s="459"/>
      <c r="BR39" s="459"/>
      <c r="BS39" s="459"/>
      <c r="BT39" s="459"/>
      <c r="BU39" s="465"/>
      <c r="BV39" s="458"/>
      <c r="BW39" s="459"/>
      <c r="BX39" s="459"/>
      <c r="BY39" s="459"/>
      <c r="BZ39" s="459"/>
      <c r="CA39" s="459"/>
      <c r="CB39" s="465"/>
      <c r="CC39" s="458"/>
      <c r="CD39" s="459"/>
      <c r="CE39" s="459"/>
      <c r="CF39" s="459"/>
      <c r="CG39" s="459"/>
      <c r="CH39" s="459"/>
      <c r="CI39" s="465"/>
      <c r="CJ39" s="458"/>
      <c r="CK39" s="459"/>
      <c r="CL39" s="459"/>
      <c r="CM39" s="459"/>
      <c r="CN39" s="459"/>
      <c r="CO39" s="459"/>
      <c r="CP39" s="465"/>
      <c r="CQ39" s="458"/>
      <c r="CR39" s="459"/>
      <c r="CS39" s="459"/>
      <c r="CT39" s="459"/>
      <c r="CU39" s="459"/>
      <c r="CV39" s="459"/>
      <c r="CW39" s="465"/>
      <c r="CX39" s="482"/>
      <c r="CY39" s="483"/>
      <c r="CZ39" s="483"/>
      <c r="DA39" s="483"/>
      <c r="DB39" s="483"/>
      <c r="DC39" s="483"/>
      <c r="DD39" s="173"/>
      <c r="DE39" s="456"/>
    </row>
    <row r="40" spans="2:109" ht="20.25" customHeight="1">
      <c r="B40" s="458"/>
      <c r="C40" s="459"/>
      <c r="D40" s="459"/>
      <c r="E40" s="459"/>
      <c r="F40" s="459"/>
      <c r="G40" s="459"/>
      <c r="H40" s="459"/>
      <c r="I40" s="459"/>
      <c r="J40" s="459"/>
      <c r="K40" s="459"/>
      <c r="L40" s="459"/>
      <c r="M40" s="465"/>
      <c r="N40" s="499"/>
      <c r="O40" s="500"/>
      <c r="P40" s="501"/>
      <c r="S40" s="505"/>
      <c r="T40" s="506"/>
      <c r="U40" s="506"/>
      <c r="V40" s="506"/>
      <c r="W40" s="506"/>
      <c r="X40" s="507"/>
      <c r="Y40" s="505"/>
      <c r="Z40" s="506"/>
      <c r="AA40" s="506"/>
      <c r="AB40" s="506"/>
      <c r="AC40" s="506"/>
      <c r="AD40" s="507"/>
      <c r="AE40" s="505"/>
      <c r="AF40" s="506"/>
      <c r="AG40" s="506"/>
      <c r="AH40" s="506"/>
      <c r="AI40" s="506"/>
      <c r="AJ40" s="507"/>
      <c r="AK40" s="505"/>
      <c r="AL40" s="506"/>
      <c r="AM40" s="506"/>
      <c r="AN40" s="506"/>
      <c r="AO40" s="506"/>
      <c r="AP40" s="507"/>
      <c r="AS40" s="458"/>
      <c r="AT40" s="459"/>
      <c r="AU40" s="459"/>
      <c r="AV40" s="459"/>
      <c r="AW40" s="459"/>
      <c r="AX40" s="459"/>
      <c r="AY40" s="460"/>
      <c r="AZ40" s="464"/>
      <c r="BA40" s="459"/>
      <c r="BB40" s="459"/>
      <c r="BC40" s="459"/>
      <c r="BD40" s="459"/>
      <c r="BE40" s="459"/>
      <c r="BF40" s="465"/>
      <c r="BG40" s="189"/>
      <c r="BH40" s="190"/>
      <c r="BI40" s="191" t="str">
        <f>IFERROR(VLOOKUP(BG40,宿泊手当!$A$1:$B$5,2,FALSE),"食事の有無を選択")</f>
        <v>食事の有無を選択</v>
      </c>
      <c r="BJ40" s="189"/>
      <c r="BK40" s="192"/>
      <c r="BL40" s="488">
        <f t="shared" ref="BL40:BL44" si="3">IFERROR((BH40+BI40)*BJ40*BK40,0)</f>
        <v>0</v>
      </c>
      <c r="BM40" s="489"/>
      <c r="BN40" s="193" t="s">
        <v>4</v>
      </c>
      <c r="BO40" s="458"/>
      <c r="BP40" s="459"/>
      <c r="BQ40" s="459"/>
      <c r="BR40" s="459"/>
      <c r="BS40" s="459"/>
      <c r="BT40" s="459"/>
      <c r="BU40" s="465"/>
      <c r="BV40" s="458"/>
      <c r="BW40" s="459"/>
      <c r="BX40" s="459"/>
      <c r="BY40" s="459"/>
      <c r="BZ40" s="459"/>
      <c r="CA40" s="459"/>
      <c r="CB40" s="465"/>
      <c r="CC40" s="458"/>
      <c r="CD40" s="459"/>
      <c r="CE40" s="459"/>
      <c r="CF40" s="459"/>
      <c r="CG40" s="459"/>
      <c r="CH40" s="459"/>
      <c r="CI40" s="465"/>
      <c r="CJ40" s="458"/>
      <c r="CK40" s="459"/>
      <c r="CL40" s="459"/>
      <c r="CM40" s="459"/>
      <c r="CN40" s="459"/>
      <c r="CO40" s="459"/>
      <c r="CP40" s="465"/>
      <c r="CQ40" s="458"/>
      <c r="CR40" s="459"/>
      <c r="CS40" s="459"/>
      <c r="CT40" s="459"/>
      <c r="CU40" s="459"/>
      <c r="CV40" s="459"/>
      <c r="CW40" s="465"/>
      <c r="CX40" s="482"/>
      <c r="CY40" s="483"/>
      <c r="CZ40" s="483"/>
      <c r="DA40" s="483"/>
      <c r="DB40" s="483"/>
      <c r="DC40" s="483"/>
      <c r="DD40" s="173"/>
      <c r="DE40" s="456"/>
    </row>
    <row r="41" spans="2:109" ht="20.25" customHeight="1">
      <c r="B41" s="458"/>
      <c r="C41" s="459"/>
      <c r="D41" s="459"/>
      <c r="E41" s="459"/>
      <c r="F41" s="459"/>
      <c r="G41" s="459"/>
      <c r="H41" s="459"/>
      <c r="I41" s="459"/>
      <c r="J41" s="459"/>
      <c r="K41" s="459"/>
      <c r="L41" s="459"/>
      <c r="M41" s="465"/>
      <c r="N41" s="499"/>
      <c r="O41" s="500"/>
      <c r="P41" s="501"/>
      <c r="S41" s="505"/>
      <c r="T41" s="506"/>
      <c r="U41" s="506"/>
      <c r="V41" s="506"/>
      <c r="W41" s="506"/>
      <c r="X41" s="507"/>
      <c r="Y41" s="505"/>
      <c r="Z41" s="506"/>
      <c r="AA41" s="506"/>
      <c r="AB41" s="506"/>
      <c r="AC41" s="506"/>
      <c r="AD41" s="507"/>
      <c r="AE41" s="505"/>
      <c r="AF41" s="506"/>
      <c r="AG41" s="506"/>
      <c r="AH41" s="506"/>
      <c r="AI41" s="506"/>
      <c r="AJ41" s="507"/>
      <c r="AK41" s="505"/>
      <c r="AL41" s="506"/>
      <c r="AM41" s="506"/>
      <c r="AN41" s="506"/>
      <c r="AO41" s="506"/>
      <c r="AP41" s="507"/>
      <c r="AS41" s="458"/>
      <c r="AT41" s="459"/>
      <c r="AU41" s="459"/>
      <c r="AV41" s="459"/>
      <c r="AW41" s="459"/>
      <c r="AX41" s="459"/>
      <c r="AY41" s="460"/>
      <c r="AZ41" s="464"/>
      <c r="BA41" s="459"/>
      <c r="BB41" s="459"/>
      <c r="BC41" s="459"/>
      <c r="BD41" s="459"/>
      <c r="BE41" s="459"/>
      <c r="BF41" s="465"/>
      <c r="BG41" s="189"/>
      <c r="BH41" s="190"/>
      <c r="BI41" s="191" t="str">
        <f>IFERROR(VLOOKUP(BG41,宿泊手当!$A$1:$B$5,2,FALSE),"食事の有無を選択")</f>
        <v>食事の有無を選択</v>
      </c>
      <c r="BJ41" s="189"/>
      <c r="BK41" s="192"/>
      <c r="BL41" s="488">
        <f t="shared" si="3"/>
        <v>0</v>
      </c>
      <c r="BM41" s="489"/>
      <c r="BN41" s="193" t="s">
        <v>4</v>
      </c>
      <c r="BO41" s="458"/>
      <c r="BP41" s="459"/>
      <c r="BQ41" s="459"/>
      <c r="BR41" s="459"/>
      <c r="BS41" s="459"/>
      <c r="BT41" s="459"/>
      <c r="BU41" s="465"/>
      <c r="BV41" s="458"/>
      <c r="BW41" s="459"/>
      <c r="BX41" s="459"/>
      <c r="BY41" s="459"/>
      <c r="BZ41" s="459"/>
      <c r="CA41" s="459"/>
      <c r="CB41" s="465"/>
      <c r="CC41" s="458"/>
      <c r="CD41" s="459"/>
      <c r="CE41" s="459"/>
      <c r="CF41" s="459"/>
      <c r="CG41" s="459"/>
      <c r="CH41" s="459"/>
      <c r="CI41" s="465"/>
      <c r="CJ41" s="458"/>
      <c r="CK41" s="459"/>
      <c r="CL41" s="459"/>
      <c r="CM41" s="459"/>
      <c r="CN41" s="459"/>
      <c r="CO41" s="459"/>
      <c r="CP41" s="465"/>
      <c r="CQ41" s="458"/>
      <c r="CR41" s="459"/>
      <c r="CS41" s="459"/>
      <c r="CT41" s="459"/>
      <c r="CU41" s="459"/>
      <c r="CV41" s="459"/>
      <c r="CW41" s="465"/>
      <c r="CX41" s="482"/>
      <c r="CY41" s="483"/>
      <c r="CZ41" s="483"/>
      <c r="DA41" s="483"/>
      <c r="DB41" s="483"/>
      <c r="DC41" s="483"/>
      <c r="DD41" s="173"/>
      <c r="DE41" s="456"/>
    </row>
    <row r="42" spans="2:109" ht="20.25" hidden="1" customHeight="1">
      <c r="B42" s="458"/>
      <c r="C42" s="459"/>
      <c r="D42" s="459"/>
      <c r="E42" s="459"/>
      <c r="F42" s="459"/>
      <c r="G42" s="459"/>
      <c r="H42" s="459"/>
      <c r="I42" s="459"/>
      <c r="J42" s="459"/>
      <c r="K42" s="459"/>
      <c r="L42" s="459"/>
      <c r="M42" s="465"/>
      <c r="N42" s="499"/>
      <c r="O42" s="500"/>
      <c r="P42" s="501"/>
      <c r="S42" s="505"/>
      <c r="T42" s="506"/>
      <c r="U42" s="506"/>
      <c r="V42" s="506"/>
      <c r="W42" s="506"/>
      <c r="X42" s="507"/>
      <c r="Y42" s="505"/>
      <c r="Z42" s="506"/>
      <c r="AA42" s="506"/>
      <c r="AB42" s="506"/>
      <c r="AC42" s="506"/>
      <c r="AD42" s="507"/>
      <c r="AE42" s="505"/>
      <c r="AF42" s="506"/>
      <c r="AG42" s="506"/>
      <c r="AH42" s="506"/>
      <c r="AI42" s="506"/>
      <c r="AJ42" s="507"/>
      <c r="AK42" s="505"/>
      <c r="AL42" s="506"/>
      <c r="AM42" s="506"/>
      <c r="AN42" s="506"/>
      <c r="AO42" s="506"/>
      <c r="AP42" s="507"/>
      <c r="AS42" s="458"/>
      <c r="AT42" s="459"/>
      <c r="AU42" s="459"/>
      <c r="AV42" s="459"/>
      <c r="AW42" s="459"/>
      <c r="AX42" s="459"/>
      <c r="AY42" s="460"/>
      <c r="AZ42" s="464"/>
      <c r="BA42" s="459"/>
      <c r="BB42" s="459"/>
      <c r="BC42" s="459"/>
      <c r="BD42" s="459"/>
      <c r="BE42" s="459"/>
      <c r="BF42" s="465"/>
      <c r="BG42" s="189"/>
      <c r="BH42" s="190"/>
      <c r="BI42" s="191" t="str">
        <f>IFERROR(VLOOKUP(BG42,宿泊手当!$A$1:$B$5,2,FALSE),"食事の有無を選択")</f>
        <v>食事の有無を選択</v>
      </c>
      <c r="BJ42" s="189"/>
      <c r="BK42" s="192"/>
      <c r="BL42" s="488">
        <f t="shared" si="3"/>
        <v>0</v>
      </c>
      <c r="BM42" s="489"/>
      <c r="BN42" s="193" t="s">
        <v>4</v>
      </c>
      <c r="BO42" s="458"/>
      <c r="BP42" s="459"/>
      <c r="BQ42" s="459"/>
      <c r="BR42" s="459"/>
      <c r="BS42" s="459"/>
      <c r="BT42" s="459"/>
      <c r="BU42" s="465"/>
      <c r="BV42" s="458"/>
      <c r="BW42" s="459"/>
      <c r="BX42" s="459"/>
      <c r="BY42" s="459"/>
      <c r="BZ42" s="459"/>
      <c r="CA42" s="459"/>
      <c r="CB42" s="465"/>
      <c r="CC42" s="458"/>
      <c r="CD42" s="459"/>
      <c r="CE42" s="459"/>
      <c r="CF42" s="459"/>
      <c r="CG42" s="459"/>
      <c r="CH42" s="459"/>
      <c r="CI42" s="465"/>
      <c r="CJ42" s="458"/>
      <c r="CK42" s="459"/>
      <c r="CL42" s="459"/>
      <c r="CM42" s="459"/>
      <c r="CN42" s="459"/>
      <c r="CO42" s="459"/>
      <c r="CP42" s="465"/>
      <c r="CQ42" s="458"/>
      <c r="CR42" s="459"/>
      <c r="CS42" s="459"/>
      <c r="CT42" s="459"/>
      <c r="CU42" s="459"/>
      <c r="CV42" s="459"/>
      <c r="CW42" s="465"/>
      <c r="CX42" s="482"/>
      <c r="CY42" s="483"/>
      <c r="CZ42" s="483"/>
      <c r="DA42" s="483"/>
      <c r="DB42" s="483"/>
      <c r="DC42" s="483"/>
      <c r="DD42" s="173"/>
      <c r="DE42" s="456"/>
    </row>
    <row r="43" spans="2:109" ht="20.25" hidden="1" customHeight="1">
      <c r="B43" s="458"/>
      <c r="C43" s="459"/>
      <c r="D43" s="459"/>
      <c r="E43" s="459"/>
      <c r="F43" s="459"/>
      <c r="G43" s="459"/>
      <c r="H43" s="459"/>
      <c r="I43" s="459"/>
      <c r="J43" s="459"/>
      <c r="K43" s="459"/>
      <c r="L43" s="459"/>
      <c r="M43" s="465"/>
      <c r="N43" s="499"/>
      <c r="O43" s="500"/>
      <c r="P43" s="501"/>
      <c r="S43" s="505"/>
      <c r="T43" s="506"/>
      <c r="U43" s="506"/>
      <c r="V43" s="506"/>
      <c r="W43" s="506"/>
      <c r="X43" s="507"/>
      <c r="Y43" s="505"/>
      <c r="Z43" s="506"/>
      <c r="AA43" s="506"/>
      <c r="AB43" s="506"/>
      <c r="AC43" s="506"/>
      <c r="AD43" s="507"/>
      <c r="AE43" s="505"/>
      <c r="AF43" s="506"/>
      <c r="AG43" s="506"/>
      <c r="AH43" s="506"/>
      <c r="AI43" s="506"/>
      <c r="AJ43" s="507"/>
      <c r="AK43" s="505"/>
      <c r="AL43" s="506"/>
      <c r="AM43" s="506"/>
      <c r="AN43" s="506"/>
      <c r="AO43" s="506"/>
      <c r="AP43" s="507"/>
      <c r="AS43" s="458"/>
      <c r="AT43" s="459"/>
      <c r="AU43" s="459"/>
      <c r="AV43" s="459"/>
      <c r="AW43" s="459"/>
      <c r="AX43" s="459"/>
      <c r="AY43" s="460"/>
      <c r="AZ43" s="464"/>
      <c r="BA43" s="459"/>
      <c r="BB43" s="459"/>
      <c r="BC43" s="459"/>
      <c r="BD43" s="459"/>
      <c r="BE43" s="459"/>
      <c r="BF43" s="465"/>
      <c r="BG43" s="189"/>
      <c r="BH43" s="190"/>
      <c r="BI43" s="191" t="str">
        <f>IFERROR(VLOOKUP(BG43,宿泊手当!$A$1:$B$5,2,FALSE),"食事の有無を選択")</f>
        <v>食事の有無を選択</v>
      </c>
      <c r="BJ43" s="189"/>
      <c r="BK43" s="192"/>
      <c r="BL43" s="488">
        <f t="shared" si="3"/>
        <v>0</v>
      </c>
      <c r="BM43" s="489"/>
      <c r="BN43" s="193" t="s">
        <v>4</v>
      </c>
      <c r="BO43" s="458"/>
      <c r="BP43" s="459"/>
      <c r="BQ43" s="459"/>
      <c r="BR43" s="459"/>
      <c r="BS43" s="459"/>
      <c r="BT43" s="459"/>
      <c r="BU43" s="465"/>
      <c r="BV43" s="458"/>
      <c r="BW43" s="459"/>
      <c r="BX43" s="459"/>
      <c r="BY43" s="459"/>
      <c r="BZ43" s="459"/>
      <c r="CA43" s="459"/>
      <c r="CB43" s="465"/>
      <c r="CC43" s="458"/>
      <c r="CD43" s="459"/>
      <c r="CE43" s="459"/>
      <c r="CF43" s="459"/>
      <c r="CG43" s="459"/>
      <c r="CH43" s="459"/>
      <c r="CI43" s="465"/>
      <c r="CJ43" s="458"/>
      <c r="CK43" s="459"/>
      <c r="CL43" s="459"/>
      <c r="CM43" s="459"/>
      <c r="CN43" s="459"/>
      <c r="CO43" s="459"/>
      <c r="CP43" s="465"/>
      <c r="CQ43" s="458"/>
      <c r="CR43" s="459"/>
      <c r="CS43" s="459"/>
      <c r="CT43" s="459"/>
      <c r="CU43" s="459"/>
      <c r="CV43" s="459"/>
      <c r="CW43" s="465"/>
      <c r="CX43" s="482"/>
      <c r="CY43" s="483"/>
      <c r="CZ43" s="483"/>
      <c r="DA43" s="483"/>
      <c r="DB43" s="483"/>
      <c r="DC43" s="483"/>
      <c r="DD43" s="173"/>
      <c r="DE43" s="456"/>
    </row>
    <row r="44" spans="2:109" ht="20.25" hidden="1" customHeight="1">
      <c r="B44" s="458"/>
      <c r="C44" s="459"/>
      <c r="D44" s="459"/>
      <c r="E44" s="459"/>
      <c r="F44" s="459"/>
      <c r="G44" s="459"/>
      <c r="H44" s="459"/>
      <c r="I44" s="459"/>
      <c r="J44" s="459"/>
      <c r="K44" s="459"/>
      <c r="L44" s="459"/>
      <c r="M44" s="465"/>
      <c r="N44" s="499"/>
      <c r="O44" s="500"/>
      <c r="P44" s="501"/>
      <c r="S44" s="505"/>
      <c r="T44" s="506"/>
      <c r="U44" s="506"/>
      <c r="V44" s="506"/>
      <c r="W44" s="506"/>
      <c r="X44" s="507"/>
      <c r="Y44" s="505"/>
      <c r="Z44" s="506"/>
      <c r="AA44" s="506"/>
      <c r="AB44" s="506"/>
      <c r="AC44" s="506"/>
      <c r="AD44" s="507"/>
      <c r="AE44" s="505"/>
      <c r="AF44" s="506"/>
      <c r="AG44" s="506"/>
      <c r="AH44" s="506"/>
      <c r="AI44" s="506"/>
      <c r="AJ44" s="507"/>
      <c r="AK44" s="505"/>
      <c r="AL44" s="506"/>
      <c r="AM44" s="506"/>
      <c r="AN44" s="506"/>
      <c r="AO44" s="506"/>
      <c r="AP44" s="507"/>
      <c r="AS44" s="458"/>
      <c r="AT44" s="459"/>
      <c r="AU44" s="459"/>
      <c r="AV44" s="459"/>
      <c r="AW44" s="459"/>
      <c r="AX44" s="459"/>
      <c r="AY44" s="460"/>
      <c r="AZ44" s="464"/>
      <c r="BA44" s="459"/>
      <c r="BB44" s="459"/>
      <c r="BC44" s="459"/>
      <c r="BD44" s="459"/>
      <c r="BE44" s="459"/>
      <c r="BF44" s="465"/>
      <c r="BG44" s="189"/>
      <c r="BH44" s="190"/>
      <c r="BI44" s="191" t="str">
        <f>IFERROR(VLOOKUP(BG44,宿泊手当!$A$1:$B$5,2,FALSE),"食事の有無を選択")</f>
        <v>食事の有無を選択</v>
      </c>
      <c r="BJ44" s="189"/>
      <c r="BK44" s="192"/>
      <c r="BL44" s="488">
        <f t="shared" si="3"/>
        <v>0</v>
      </c>
      <c r="BM44" s="489"/>
      <c r="BN44" s="193" t="s">
        <v>4</v>
      </c>
      <c r="BO44" s="458"/>
      <c r="BP44" s="459"/>
      <c r="BQ44" s="459"/>
      <c r="BR44" s="459"/>
      <c r="BS44" s="459"/>
      <c r="BT44" s="459"/>
      <c r="BU44" s="465"/>
      <c r="BV44" s="458"/>
      <c r="BW44" s="459"/>
      <c r="BX44" s="459"/>
      <c r="BY44" s="459"/>
      <c r="BZ44" s="459"/>
      <c r="CA44" s="459"/>
      <c r="CB44" s="465"/>
      <c r="CC44" s="458"/>
      <c r="CD44" s="459"/>
      <c r="CE44" s="459"/>
      <c r="CF44" s="459"/>
      <c r="CG44" s="459"/>
      <c r="CH44" s="459"/>
      <c r="CI44" s="465"/>
      <c r="CJ44" s="458"/>
      <c r="CK44" s="459"/>
      <c r="CL44" s="459"/>
      <c r="CM44" s="459"/>
      <c r="CN44" s="459"/>
      <c r="CO44" s="459"/>
      <c r="CP44" s="465"/>
      <c r="CQ44" s="458"/>
      <c r="CR44" s="459"/>
      <c r="CS44" s="459"/>
      <c r="CT44" s="459"/>
      <c r="CU44" s="459"/>
      <c r="CV44" s="459"/>
      <c r="CW44" s="465"/>
      <c r="CX44" s="482"/>
      <c r="CY44" s="483"/>
      <c r="CZ44" s="483"/>
      <c r="DA44" s="483"/>
      <c r="DB44" s="483"/>
      <c r="DC44" s="483"/>
      <c r="DD44" s="173"/>
      <c r="DE44" s="456"/>
    </row>
    <row r="45" spans="2:109" ht="15.75" customHeight="1">
      <c r="B45" s="461"/>
      <c r="C45" s="462"/>
      <c r="D45" s="462"/>
      <c r="E45" s="462"/>
      <c r="F45" s="462"/>
      <c r="G45" s="462"/>
      <c r="H45" s="462"/>
      <c r="I45" s="462"/>
      <c r="J45" s="462"/>
      <c r="K45" s="462"/>
      <c r="L45" s="462"/>
      <c r="M45" s="467"/>
      <c r="N45" s="499"/>
      <c r="O45" s="500"/>
      <c r="P45" s="501"/>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1"/>
      <c r="AT45" s="462"/>
      <c r="AU45" s="462"/>
      <c r="AV45" s="462"/>
      <c r="AW45" s="462"/>
      <c r="AX45" s="462"/>
      <c r="AY45" s="463"/>
      <c r="AZ45" s="466"/>
      <c r="BA45" s="462"/>
      <c r="BB45" s="462"/>
      <c r="BC45" s="462"/>
      <c r="BD45" s="462"/>
      <c r="BE45" s="462"/>
      <c r="BF45" s="467"/>
      <c r="BG45" s="493" t="s">
        <v>210</v>
      </c>
      <c r="BH45" s="494"/>
      <c r="BI45" s="494"/>
      <c r="BJ45" s="494"/>
      <c r="BK45" s="494"/>
      <c r="BL45" s="494"/>
      <c r="BM45" s="494"/>
      <c r="BN45" s="495"/>
      <c r="BO45" s="461"/>
      <c r="BP45" s="462"/>
      <c r="BQ45" s="462"/>
      <c r="BR45" s="462"/>
      <c r="BS45" s="462"/>
      <c r="BT45" s="462"/>
      <c r="BU45" s="467"/>
      <c r="BV45" s="461"/>
      <c r="BW45" s="462"/>
      <c r="BX45" s="462"/>
      <c r="BY45" s="462"/>
      <c r="BZ45" s="462"/>
      <c r="CA45" s="462"/>
      <c r="CB45" s="467"/>
      <c r="CC45" s="461"/>
      <c r="CD45" s="462"/>
      <c r="CE45" s="462"/>
      <c r="CF45" s="462"/>
      <c r="CG45" s="462"/>
      <c r="CH45" s="462"/>
      <c r="CI45" s="467"/>
      <c r="CJ45" s="461"/>
      <c r="CK45" s="462"/>
      <c r="CL45" s="462"/>
      <c r="CM45" s="462"/>
      <c r="CN45" s="462"/>
      <c r="CO45" s="462"/>
      <c r="CP45" s="467"/>
      <c r="CQ45" s="461"/>
      <c r="CR45" s="462"/>
      <c r="CS45" s="462"/>
      <c r="CT45" s="462"/>
      <c r="CU45" s="462"/>
      <c r="CV45" s="462"/>
      <c r="CW45" s="467"/>
      <c r="CX45" s="197"/>
      <c r="CY45" s="198"/>
      <c r="CZ45" s="198"/>
      <c r="DA45" s="198"/>
      <c r="DB45" s="198"/>
      <c r="DC45" s="198"/>
      <c r="DD45" s="199" t="s">
        <v>4</v>
      </c>
    </row>
    <row r="46" spans="2:109" ht="9.75" customHeight="1">
      <c r="B46" s="496"/>
      <c r="C46" s="497"/>
      <c r="D46" s="497"/>
      <c r="E46" s="497"/>
      <c r="F46" s="497"/>
      <c r="G46" s="497"/>
      <c r="H46" s="497"/>
      <c r="I46" s="497"/>
      <c r="J46" s="497"/>
      <c r="K46" s="497"/>
      <c r="L46" s="497"/>
      <c r="M46" s="498"/>
      <c r="N46" s="499">
        <v>3</v>
      </c>
      <c r="O46" s="500"/>
      <c r="P46" s="501"/>
      <c r="S46" s="502"/>
      <c r="T46" s="503"/>
      <c r="U46" s="503"/>
      <c r="V46" s="503"/>
      <c r="W46" s="503"/>
      <c r="X46" s="504"/>
      <c r="Y46" s="502"/>
      <c r="Z46" s="503"/>
      <c r="AA46" s="503"/>
      <c r="AB46" s="503"/>
      <c r="AC46" s="503"/>
      <c r="AD46" s="504"/>
      <c r="AE46" s="502"/>
      <c r="AF46" s="503"/>
      <c r="AG46" s="503"/>
      <c r="AH46" s="503"/>
      <c r="AI46" s="503"/>
      <c r="AJ46" s="504"/>
      <c r="AK46" s="502">
        <f>SUM(S46:AJ62)</f>
        <v>0</v>
      </c>
      <c r="AL46" s="503"/>
      <c r="AM46" s="503"/>
      <c r="AN46" s="503"/>
      <c r="AO46" s="503"/>
      <c r="AP46" s="504"/>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80">
        <f>SUM(AS47:CW47)</f>
        <v>0</v>
      </c>
      <c r="CY46" s="481"/>
      <c r="CZ46" s="481"/>
      <c r="DA46" s="481"/>
      <c r="DB46" s="481"/>
      <c r="DC46" s="481"/>
      <c r="DD46" s="171"/>
    </row>
    <row r="47" spans="2:109" ht="18.75" customHeight="1">
      <c r="B47" s="458"/>
      <c r="C47" s="459"/>
      <c r="D47" s="459"/>
      <c r="E47" s="459"/>
      <c r="F47" s="459"/>
      <c r="G47" s="459"/>
      <c r="H47" s="459"/>
      <c r="I47" s="459"/>
      <c r="J47" s="459"/>
      <c r="K47" s="459"/>
      <c r="L47" s="459"/>
      <c r="M47" s="465"/>
      <c r="N47" s="499"/>
      <c r="O47" s="500"/>
      <c r="P47" s="501"/>
      <c r="S47" s="505"/>
      <c r="T47" s="506"/>
      <c r="U47" s="506"/>
      <c r="V47" s="506"/>
      <c r="W47" s="506"/>
      <c r="X47" s="507"/>
      <c r="Y47" s="505"/>
      <c r="Z47" s="506"/>
      <c r="AA47" s="506"/>
      <c r="AB47" s="506"/>
      <c r="AC47" s="506"/>
      <c r="AD47" s="507"/>
      <c r="AE47" s="505"/>
      <c r="AF47" s="506"/>
      <c r="AG47" s="506"/>
      <c r="AH47" s="506"/>
      <c r="AI47" s="506"/>
      <c r="AJ47" s="507"/>
      <c r="AK47" s="505"/>
      <c r="AL47" s="506"/>
      <c r="AM47" s="506"/>
      <c r="AN47" s="506"/>
      <c r="AO47" s="506"/>
      <c r="AP47" s="507"/>
      <c r="AS47" s="484"/>
      <c r="AT47" s="485"/>
      <c r="AU47" s="485"/>
      <c r="AV47" s="485"/>
      <c r="AW47" s="485"/>
      <c r="AX47" s="485"/>
      <c r="AY47" s="486"/>
      <c r="AZ47" s="485"/>
      <c r="BA47" s="485"/>
      <c r="BB47" s="485"/>
      <c r="BC47" s="485"/>
      <c r="BD47" s="485"/>
      <c r="BE47" s="485"/>
      <c r="BF47" s="487"/>
      <c r="BG47" s="484">
        <f>SUM(BL57:BM62)</f>
        <v>0</v>
      </c>
      <c r="BH47" s="485"/>
      <c r="BI47" s="485"/>
      <c r="BJ47" s="485"/>
      <c r="BK47" s="485"/>
      <c r="BL47" s="485"/>
      <c r="BM47" s="485"/>
      <c r="BN47" s="487"/>
      <c r="BO47" s="484"/>
      <c r="BP47" s="485"/>
      <c r="BQ47" s="485"/>
      <c r="BR47" s="485"/>
      <c r="BS47" s="485"/>
      <c r="BT47" s="485"/>
      <c r="BU47" s="487"/>
      <c r="BV47" s="484"/>
      <c r="BW47" s="485"/>
      <c r="BX47" s="485"/>
      <c r="BY47" s="485"/>
      <c r="BZ47" s="485"/>
      <c r="CA47" s="485"/>
      <c r="CB47" s="487"/>
      <c r="CC47" s="484"/>
      <c r="CD47" s="485"/>
      <c r="CE47" s="485"/>
      <c r="CF47" s="485"/>
      <c r="CG47" s="485"/>
      <c r="CH47" s="485"/>
      <c r="CI47" s="487"/>
      <c r="CJ47" s="484"/>
      <c r="CK47" s="485"/>
      <c r="CL47" s="485"/>
      <c r="CM47" s="485"/>
      <c r="CN47" s="485"/>
      <c r="CO47" s="485"/>
      <c r="CP47" s="487"/>
      <c r="CQ47" s="484"/>
      <c r="CR47" s="485"/>
      <c r="CS47" s="485"/>
      <c r="CT47" s="485"/>
      <c r="CU47" s="485"/>
      <c r="CV47" s="485"/>
      <c r="CW47" s="487"/>
      <c r="CX47" s="482"/>
      <c r="CY47" s="483"/>
      <c r="CZ47" s="483"/>
      <c r="DA47" s="483"/>
      <c r="DB47" s="483"/>
      <c r="DC47" s="483"/>
      <c r="DD47" s="173"/>
      <c r="DE47" s="158" t="str">
        <f>IF(AK46=CX46,"○","一致していません")</f>
        <v>○</v>
      </c>
    </row>
    <row r="48" spans="2:109" ht="9" customHeight="1">
      <c r="B48" s="458"/>
      <c r="C48" s="459"/>
      <c r="D48" s="459"/>
      <c r="E48" s="459"/>
      <c r="F48" s="459"/>
      <c r="G48" s="459"/>
      <c r="H48" s="459"/>
      <c r="I48" s="459"/>
      <c r="J48" s="459"/>
      <c r="K48" s="459"/>
      <c r="L48" s="459"/>
      <c r="M48" s="465"/>
      <c r="N48" s="499"/>
      <c r="O48" s="500"/>
      <c r="P48" s="501"/>
      <c r="S48" s="505"/>
      <c r="T48" s="506"/>
      <c r="U48" s="506"/>
      <c r="V48" s="506"/>
      <c r="W48" s="506"/>
      <c r="X48" s="507"/>
      <c r="Y48" s="505"/>
      <c r="Z48" s="506"/>
      <c r="AA48" s="506"/>
      <c r="AB48" s="506"/>
      <c r="AC48" s="506"/>
      <c r="AD48" s="507"/>
      <c r="AE48" s="505"/>
      <c r="AF48" s="506"/>
      <c r="AG48" s="506"/>
      <c r="AH48" s="506"/>
      <c r="AI48" s="506"/>
      <c r="AJ48" s="507"/>
      <c r="AK48" s="505"/>
      <c r="AL48" s="506"/>
      <c r="AM48" s="506"/>
      <c r="AN48" s="506"/>
      <c r="AO48" s="506"/>
      <c r="AP48" s="507"/>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2"/>
      <c r="CY48" s="483"/>
      <c r="CZ48" s="483"/>
      <c r="DA48" s="483"/>
      <c r="DB48" s="483"/>
      <c r="DC48" s="483"/>
      <c r="DD48" s="173"/>
      <c r="DE48" s="456"/>
    </row>
    <row r="49" spans="2:109" ht="15" customHeight="1">
      <c r="B49" s="458"/>
      <c r="C49" s="459"/>
      <c r="D49" s="459"/>
      <c r="E49" s="459"/>
      <c r="F49" s="459"/>
      <c r="G49" s="459"/>
      <c r="H49" s="459"/>
      <c r="I49" s="459"/>
      <c r="J49" s="459"/>
      <c r="K49" s="459"/>
      <c r="L49" s="459"/>
      <c r="M49" s="465"/>
      <c r="N49" s="499"/>
      <c r="O49" s="500"/>
      <c r="P49" s="501"/>
      <c r="S49" s="505"/>
      <c r="T49" s="506"/>
      <c r="U49" s="506"/>
      <c r="V49" s="506"/>
      <c r="W49" s="506"/>
      <c r="X49" s="507"/>
      <c r="Y49" s="505"/>
      <c r="Z49" s="506"/>
      <c r="AA49" s="506"/>
      <c r="AB49" s="506"/>
      <c r="AC49" s="506"/>
      <c r="AD49" s="507"/>
      <c r="AE49" s="505"/>
      <c r="AF49" s="506"/>
      <c r="AG49" s="506"/>
      <c r="AH49" s="506"/>
      <c r="AI49" s="506"/>
      <c r="AJ49" s="507"/>
      <c r="AK49" s="505"/>
      <c r="AL49" s="506"/>
      <c r="AM49" s="506"/>
      <c r="AN49" s="506"/>
      <c r="AO49" s="506"/>
      <c r="AP49" s="507"/>
      <c r="AS49" s="180" t="s">
        <v>24</v>
      </c>
      <c r="AT49" s="181"/>
      <c r="AU49" s="181"/>
      <c r="AV49" s="181"/>
      <c r="AW49" s="181"/>
      <c r="AX49" s="181"/>
      <c r="AY49" s="182"/>
      <c r="AZ49" s="181"/>
      <c r="BA49" s="181"/>
      <c r="BB49" s="181"/>
      <c r="BC49" s="181"/>
      <c r="BD49" s="181"/>
      <c r="BE49" s="181"/>
      <c r="BF49" s="183"/>
      <c r="BG49" s="457" t="s">
        <v>194</v>
      </c>
      <c r="BH49" s="457"/>
      <c r="BI49" s="457"/>
      <c r="BJ49" s="457"/>
      <c r="BK49" s="457"/>
      <c r="BL49" s="457"/>
      <c r="BM49" s="457"/>
      <c r="BN49" s="457"/>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2"/>
      <c r="CY49" s="483"/>
      <c r="CZ49" s="483"/>
      <c r="DA49" s="483"/>
      <c r="DB49" s="483"/>
      <c r="DC49" s="483"/>
      <c r="DD49" s="173"/>
      <c r="DE49" s="456"/>
    </row>
    <row r="50" spans="2:109" ht="15" customHeight="1">
      <c r="B50" s="458"/>
      <c r="C50" s="459"/>
      <c r="D50" s="459"/>
      <c r="E50" s="459"/>
      <c r="F50" s="459"/>
      <c r="G50" s="459"/>
      <c r="H50" s="459"/>
      <c r="I50" s="459"/>
      <c r="J50" s="459"/>
      <c r="K50" s="459"/>
      <c r="L50" s="459"/>
      <c r="M50" s="465"/>
      <c r="N50" s="499"/>
      <c r="O50" s="500"/>
      <c r="P50" s="501"/>
      <c r="S50" s="505"/>
      <c r="T50" s="506"/>
      <c r="U50" s="506"/>
      <c r="V50" s="506"/>
      <c r="W50" s="506"/>
      <c r="X50" s="507"/>
      <c r="Y50" s="505"/>
      <c r="Z50" s="506"/>
      <c r="AA50" s="506"/>
      <c r="AB50" s="506"/>
      <c r="AC50" s="506"/>
      <c r="AD50" s="507"/>
      <c r="AE50" s="505"/>
      <c r="AF50" s="506"/>
      <c r="AG50" s="506"/>
      <c r="AH50" s="506"/>
      <c r="AI50" s="506"/>
      <c r="AJ50" s="507"/>
      <c r="AK50" s="505"/>
      <c r="AL50" s="506"/>
      <c r="AM50" s="506"/>
      <c r="AN50" s="506"/>
      <c r="AO50" s="506"/>
      <c r="AP50" s="507"/>
      <c r="AS50" s="458"/>
      <c r="AT50" s="459"/>
      <c r="AU50" s="459"/>
      <c r="AV50" s="459"/>
      <c r="AW50" s="459"/>
      <c r="AX50" s="459"/>
      <c r="AY50" s="460"/>
      <c r="AZ50" s="464"/>
      <c r="BA50" s="459"/>
      <c r="BB50" s="459"/>
      <c r="BC50" s="459"/>
      <c r="BD50" s="459"/>
      <c r="BE50" s="459"/>
      <c r="BF50" s="465"/>
      <c r="BG50" s="468" t="s">
        <v>208</v>
      </c>
      <c r="BH50" s="469"/>
      <c r="BI50" s="470" t="s">
        <v>207</v>
      </c>
      <c r="BJ50" s="472" t="s">
        <v>200</v>
      </c>
      <c r="BK50" s="472" t="s">
        <v>205</v>
      </c>
      <c r="BL50" s="474" t="s">
        <v>201</v>
      </c>
      <c r="BM50" s="475"/>
      <c r="BN50" s="476"/>
      <c r="BO50" s="458"/>
      <c r="BP50" s="459"/>
      <c r="BQ50" s="459"/>
      <c r="BR50" s="459"/>
      <c r="BS50" s="459"/>
      <c r="BT50" s="459"/>
      <c r="BU50" s="465"/>
      <c r="BV50" s="458"/>
      <c r="BW50" s="459"/>
      <c r="BX50" s="459"/>
      <c r="BY50" s="459"/>
      <c r="BZ50" s="459"/>
      <c r="CA50" s="459"/>
      <c r="CB50" s="465"/>
      <c r="CC50" s="458"/>
      <c r="CD50" s="459"/>
      <c r="CE50" s="459"/>
      <c r="CF50" s="459"/>
      <c r="CG50" s="459"/>
      <c r="CH50" s="459"/>
      <c r="CI50" s="465"/>
      <c r="CJ50" s="458"/>
      <c r="CK50" s="459"/>
      <c r="CL50" s="459"/>
      <c r="CM50" s="459"/>
      <c r="CN50" s="459"/>
      <c r="CO50" s="459"/>
      <c r="CP50" s="465"/>
      <c r="CQ50" s="458"/>
      <c r="CR50" s="459"/>
      <c r="CS50" s="459"/>
      <c r="CT50" s="459"/>
      <c r="CU50" s="459"/>
      <c r="CV50" s="459"/>
      <c r="CW50" s="465"/>
      <c r="CX50" s="482"/>
      <c r="CY50" s="483"/>
      <c r="CZ50" s="483"/>
      <c r="DA50" s="483"/>
      <c r="DB50" s="483"/>
      <c r="DC50" s="483"/>
      <c r="DD50" s="173"/>
      <c r="DE50" s="456"/>
    </row>
    <row r="51" spans="2:109" ht="13.5" customHeight="1">
      <c r="B51" s="458"/>
      <c r="C51" s="459"/>
      <c r="D51" s="459"/>
      <c r="E51" s="459"/>
      <c r="F51" s="459"/>
      <c r="G51" s="459"/>
      <c r="H51" s="459"/>
      <c r="I51" s="459"/>
      <c r="J51" s="459"/>
      <c r="K51" s="459"/>
      <c r="L51" s="459"/>
      <c r="M51" s="465"/>
      <c r="N51" s="499"/>
      <c r="O51" s="500"/>
      <c r="P51" s="501"/>
      <c r="S51" s="505"/>
      <c r="T51" s="506"/>
      <c r="U51" s="506"/>
      <c r="V51" s="506"/>
      <c r="W51" s="506"/>
      <c r="X51" s="507"/>
      <c r="Y51" s="505"/>
      <c r="Z51" s="506"/>
      <c r="AA51" s="506"/>
      <c r="AB51" s="506"/>
      <c r="AC51" s="506"/>
      <c r="AD51" s="507"/>
      <c r="AE51" s="505"/>
      <c r="AF51" s="506"/>
      <c r="AG51" s="506"/>
      <c r="AH51" s="506"/>
      <c r="AI51" s="506"/>
      <c r="AJ51" s="507"/>
      <c r="AK51" s="505"/>
      <c r="AL51" s="506"/>
      <c r="AM51" s="506"/>
      <c r="AN51" s="506"/>
      <c r="AO51" s="506"/>
      <c r="AP51" s="507"/>
      <c r="AS51" s="458"/>
      <c r="AT51" s="459"/>
      <c r="AU51" s="459"/>
      <c r="AV51" s="459"/>
      <c r="AW51" s="459"/>
      <c r="AX51" s="459"/>
      <c r="AY51" s="460"/>
      <c r="AZ51" s="464"/>
      <c r="BA51" s="459"/>
      <c r="BB51" s="459"/>
      <c r="BC51" s="459"/>
      <c r="BD51" s="459"/>
      <c r="BE51" s="459"/>
      <c r="BF51" s="465"/>
      <c r="BG51" s="185" t="s">
        <v>195</v>
      </c>
      <c r="BH51" s="186" t="s">
        <v>3</v>
      </c>
      <c r="BI51" s="471"/>
      <c r="BJ51" s="473"/>
      <c r="BK51" s="473"/>
      <c r="BL51" s="477"/>
      <c r="BM51" s="478"/>
      <c r="BN51" s="479"/>
      <c r="BO51" s="458"/>
      <c r="BP51" s="459"/>
      <c r="BQ51" s="459"/>
      <c r="BR51" s="459"/>
      <c r="BS51" s="459"/>
      <c r="BT51" s="459"/>
      <c r="BU51" s="465"/>
      <c r="BV51" s="458"/>
      <c r="BW51" s="459"/>
      <c r="BX51" s="459"/>
      <c r="BY51" s="459"/>
      <c r="BZ51" s="459"/>
      <c r="CA51" s="459"/>
      <c r="CB51" s="465"/>
      <c r="CC51" s="458"/>
      <c r="CD51" s="459"/>
      <c r="CE51" s="459"/>
      <c r="CF51" s="459"/>
      <c r="CG51" s="459"/>
      <c r="CH51" s="459"/>
      <c r="CI51" s="465"/>
      <c r="CJ51" s="458"/>
      <c r="CK51" s="459"/>
      <c r="CL51" s="459"/>
      <c r="CM51" s="459"/>
      <c r="CN51" s="459"/>
      <c r="CO51" s="459"/>
      <c r="CP51" s="465"/>
      <c r="CQ51" s="458"/>
      <c r="CR51" s="459"/>
      <c r="CS51" s="459"/>
      <c r="CT51" s="459"/>
      <c r="CU51" s="459"/>
      <c r="CV51" s="459"/>
      <c r="CW51" s="465"/>
      <c r="CX51" s="482"/>
      <c r="CY51" s="483"/>
      <c r="CZ51" s="483"/>
      <c r="DA51" s="483"/>
      <c r="DB51" s="483"/>
      <c r="DC51" s="483"/>
      <c r="DD51" s="173"/>
      <c r="DE51" s="456"/>
    </row>
    <row r="52" spans="2:109" ht="20.25" customHeight="1">
      <c r="B52" s="458"/>
      <c r="C52" s="459"/>
      <c r="D52" s="459"/>
      <c r="E52" s="459"/>
      <c r="F52" s="459"/>
      <c r="G52" s="459"/>
      <c r="H52" s="459"/>
      <c r="I52" s="459"/>
      <c r="J52" s="459"/>
      <c r="K52" s="459"/>
      <c r="L52" s="459"/>
      <c r="M52" s="465"/>
      <c r="N52" s="499"/>
      <c r="O52" s="500"/>
      <c r="P52" s="501"/>
      <c r="S52" s="505"/>
      <c r="T52" s="506"/>
      <c r="U52" s="506"/>
      <c r="V52" s="506"/>
      <c r="W52" s="506"/>
      <c r="X52" s="507"/>
      <c r="Y52" s="505"/>
      <c r="Z52" s="506"/>
      <c r="AA52" s="506"/>
      <c r="AB52" s="506"/>
      <c r="AC52" s="506"/>
      <c r="AD52" s="507"/>
      <c r="AE52" s="505"/>
      <c r="AF52" s="506"/>
      <c r="AG52" s="506"/>
      <c r="AH52" s="506"/>
      <c r="AI52" s="506"/>
      <c r="AJ52" s="507"/>
      <c r="AK52" s="505"/>
      <c r="AL52" s="506"/>
      <c r="AM52" s="506"/>
      <c r="AN52" s="506"/>
      <c r="AO52" s="506"/>
      <c r="AP52" s="507"/>
      <c r="AS52" s="458"/>
      <c r="AT52" s="459"/>
      <c r="AU52" s="459"/>
      <c r="AV52" s="459"/>
      <c r="AW52" s="459"/>
      <c r="AX52" s="459"/>
      <c r="AY52" s="460"/>
      <c r="AZ52" s="464"/>
      <c r="BA52" s="459"/>
      <c r="BB52" s="459"/>
      <c r="BC52" s="459"/>
      <c r="BD52" s="459"/>
      <c r="BE52" s="459"/>
      <c r="BF52" s="465"/>
      <c r="BG52" s="187"/>
      <c r="BH52" s="221">
        <f>IFERROR(VLOOKUP(【⑥ふるさと】事業!AY14,宿泊費基準額!_xlnm.Print_Area,2,FALSE),0)</f>
        <v>0</v>
      </c>
      <c r="BI52" s="222" t="str">
        <f>IFERROR(VLOOKUP(BG52,宿泊手当!$A$1:$B$5,2,FALSE),"食事の有無を選択")</f>
        <v>食事の有無を選択</v>
      </c>
      <c r="BJ52" s="223"/>
      <c r="BK52" s="223"/>
      <c r="BL52" s="490">
        <f>IFERROR(BH52+BI52,0)</f>
        <v>0</v>
      </c>
      <c r="BM52" s="491"/>
      <c r="BN52" s="188" t="s">
        <v>4</v>
      </c>
      <c r="BO52" s="458"/>
      <c r="BP52" s="459"/>
      <c r="BQ52" s="459"/>
      <c r="BR52" s="459"/>
      <c r="BS52" s="459"/>
      <c r="BT52" s="459"/>
      <c r="BU52" s="465"/>
      <c r="BV52" s="458"/>
      <c r="BW52" s="459"/>
      <c r="BX52" s="459"/>
      <c r="BY52" s="459"/>
      <c r="BZ52" s="459"/>
      <c r="CA52" s="459"/>
      <c r="CB52" s="465"/>
      <c r="CC52" s="458"/>
      <c r="CD52" s="459"/>
      <c r="CE52" s="459"/>
      <c r="CF52" s="459"/>
      <c r="CG52" s="459"/>
      <c r="CH52" s="459"/>
      <c r="CI52" s="465"/>
      <c r="CJ52" s="458"/>
      <c r="CK52" s="459"/>
      <c r="CL52" s="459"/>
      <c r="CM52" s="459"/>
      <c r="CN52" s="459"/>
      <c r="CO52" s="459"/>
      <c r="CP52" s="465"/>
      <c r="CQ52" s="458"/>
      <c r="CR52" s="459"/>
      <c r="CS52" s="459"/>
      <c r="CT52" s="459"/>
      <c r="CU52" s="459"/>
      <c r="CV52" s="459"/>
      <c r="CW52" s="465"/>
      <c r="CX52" s="482"/>
      <c r="CY52" s="483"/>
      <c r="CZ52" s="483"/>
      <c r="DA52" s="483"/>
      <c r="DB52" s="483"/>
      <c r="DC52" s="483"/>
      <c r="DD52" s="173"/>
      <c r="DE52" s="456"/>
    </row>
    <row r="53" spans="2:109" ht="20.25" customHeight="1">
      <c r="B53" s="458"/>
      <c r="C53" s="459"/>
      <c r="D53" s="459"/>
      <c r="E53" s="459"/>
      <c r="F53" s="459"/>
      <c r="G53" s="459"/>
      <c r="H53" s="459"/>
      <c r="I53" s="459"/>
      <c r="J53" s="459"/>
      <c r="K53" s="459"/>
      <c r="L53" s="459"/>
      <c r="M53" s="465"/>
      <c r="N53" s="499"/>
      <c r="O53" s="500"/>
      <c r="P53" s="501"/>
      <c r="S53" s="505"/>
      <c r="T53" s="506"/>
      <c r="U53" s="506"/>
      <c r="V53" s="506"/>
      <c r="W53" s="506"/>
      <c r="X53" s="507"/>
      <c r="Y53" s="505"/>
      <c r="Z53" s="506"/>
      <c r="AA53" s="506"/>
      <c r="AB53" s="506"/>
      <c r="AC53" s="506"/>
      <c r="AD53" s="507"/>
      <c r="AE53" s="505"/>
      <c r="AF53" s="506"/>
      <c r="AG53" s="506"/>
      <c r="AH53" s="506"/>
      <c r="AI53" s="506"/>
      <c r="AJ53" s="507"/>
      <c r="AK53" s="505"/>
      <c r="AL53" s="506"/>
      <c r="AM53" s="506"/>
      <c r="AN53" s="506"/>
      <c r="AO53" s="506"/>
      <c r="AP53" s="507"/>
      <c r="AS53" s="458"/>
      <c r="AT53" s="459"/>
      <c r="AU53" s="459"/>
      <c r="AV53" s="459"/>
      <c r="AW53" s="459"/>
      <c r="AX53" s="459"/>
      <c r="AY53" s="460"/>
      <c r="AZ53" s="464"/>
      <c r="BA53" s="459"/>
      <c r="BB53" s="459"/>
      <c r="BC53" s="459"/>
      <c r="BD53" s="459"/>
      <c r="BE53" s="459"/>
      <c r="BF53" s="465"/>
      <c r="BG53" s="187"/>
      <c r="BH53" s="221">
        <f>$BH$52</f>
        <v>0</v>
      </c>
      <c r="BI53" s="222" t="str">
        <f>IFERROR(VLOOKUP(BG53,宿泊手当!$A$1:$B$5,2,FALSE),"食事の有無を選択")</f>
        <v>食事の有無を選択</v>
      </c>
      <c r="BJ53" s="223"/>
      <c r="BK53" s="223"/>
      <c r="BL53" s="490">
        <f>IFERROR(BH53+BI53,0)</f>
        <v>0</v>
      </c>
      <c r="BM53" s="491"/>
      <c r="BN53" s="188" t="s">
        <v>4</v>
      </c>
      <c r="BO53" s="458"/>
      <c r="BP53" s="459"/>
      <c r="BQ53" s="459"/>
      <c r="BR53" s="459"/>
      <c r="BS53" s="459"/>
      <c r="BT53" s="459"/>
      <c r="BU53" s="465"/>
      <c r="BV53" s="458"/>
      <c r="BW53" s="459"/>
      <c r="BX53" s="459"/>
      <c r="BY53" s="459"/>
      <c r="BZ53" s="459"/>
      <c r="CA53" s="459"/>
      <c r="CB53" s="465"/>
      <c r="CC53" s="458"/>
      <c r="CD53" s="459"/>
      <c r="CE53" s="459"/>
      <c r="CF53" s="459"/>
      <c r="CG53" s="459"/>
      <c r="CH53" s="459"/>
      <c r="CI53" s="465"/>
      <c r="CJ53" s="458"/>
      <c r="CK53" s="459"/>
      <c r="CL53" s="459"/>
      <c r="CM53" s="459"/>
      <c r="CN53" s="459"/>
      <c r="CO53" s="459"/>
      <c r="CP53" s="465"/>
      <c r="CQ53" s="458"/>
      <c r="CR53" s="459"/>
      <c r="CS53" s="459"/>
      <c r="CT53" s="459"/>
      <c r="CU53" s="459"/>
      <c r="CV53" s="459"/>
      <c r="CW53" s="465"/>
      <c r="CX53" s="482"/>
      <c r="CY53" s="483"/>
      <c r="CZ53" s="483"/>
      <c r="DA53" s="483"/>
      <c r="DB53" s="483"/>
      <c r="DC53" s="483"/>
      <c r="DD53" s="173"/>
      <c r="DE53" s="456"/>
    </row>
    <row r="54" spans="2:109" ht="20.25" hidden="1" customHeight="1">
      <c r="B54" s="458"/>
      <c r="C54" s="459"/>
      <c r="D54" s="459"/>
      <c r="E54" s="459"/>
      <c r="F54" s="459"/>
      <c r="G54" s="459"/>
      <c r="H54" s="459"/>
      <c r="I54" s="459"/>
      <c r="J54" s="459"/>
      <c r="K54" s="459"/>
      <c r="L54" s="459"/>
      <c r="M54" s="465"/>
      <c r="N54" s="499"/>
      <c r="O54" s="500"/>
      <c r="P54" s="501"/>
      <c r="S54" s="505"/>
      <c r="T54" s="506"/>
      <c r="U54" s="506"/>
      <c r="V54" s="506"/>
      <c r="W54" s="506"/>
      <c r="X54" s="507"/>
      <c r="Y54" s="505"/>
      <c r="Z54" s="506"/>
      <c r="AA54" s="506"/>
      <c r="AB54" s="506"/>
      <c r="AC54" s="506"/>
      <c r="AD54" s="507"/>
      <c r="AE54" s="505"/>
      <c r="AF54" s="506"/>
      <c r="AG54" s="506"/>
      <c r="AH54" s="506"/>
      <c r="AI54" s="506"/>
      <c r="AJ54" s="507"/>
      <c r="AK54" s="505"/>
      <c r="AL54" s="506"/>
      <c r="AM54" s="506"/>
      <c r="AN54" s="506"/>
      <c r="AO54" s="506"/>
      <c r="AP54" s="507"/>
      <c r="AS54" s="458"/>
      <c r="AT54" s="459"/>
      <c r="AU54" s="459"/>
      <c r="AV54" s="459"/>
      <c r="AW54" s="459"/>
      <c r="AX54" s="459"/>
      <c r="AY54" s="460"/>
      <c r="AZ54" s="464"/>
      <c r="BA54" s="459"/>
      <c r="BB54" s="459"/>
      <c r="BC54" s="459"/>
      <c r="BD54" s="459"/>
      <c r="BE54" s="459"/>
      <c r="BF54" s="465"/>
      <c r="BG54" s="187"/>
      <c r="BH54" s="221">
        <f t="shared" ref="BH54:BH55" si="4">$BH$52</f>
        <v>0</v>
      </c>
      <c r="BI54" s="222" t="str">
        <f>IFERROR(VLOOKUP(BG54,宿泊手当!$A$1:$B$5,2,FALSE),"食事の有無を選択")</f>
        <v>食事の有無を選択</v>
      </c>
      <c r="BJ54" s="223"/>
      <c r="BK54" s="223"/>
      <c r="BL54" s="490">
        <f>IFERROR(BH54+BI54,0)</f>
        <v>0</v>
      </c>
      <c r="BM54" s="491"/>
      <c r="BN54" s="188" t="s">
        <v>4</v>
      </c>
      <c r="BO54" s="458"/>
      <c r="BP54" s="459"/>
      <c r="BQ54" s="459"/>
      <c r="BR54" s="459"/>
      <c r="BS54" s="459"/>
      <c r="BT54" s="459"/>
      <c r="BU54" s="465"/>
      <c r="BV54" s="458"/>
      <c r="BW54" s="459"/>
      <c r="BX54" s="459"/>
      <c r="BY54" s="459"/>
      <c r="BZ54" s="459"/>
      <c r="CA54" s="459"/>
      <c r="CB54" s="465"/>
      <c r="CC54" s="458"/>
      <c r="CD54" s="459"/>
      <c r="CE54" s="459"/>
      <c r="CF54" s="459"/>
      <c r="CG54" s="459"/>
      <c r="CH54" s="459"/>
      <c r="CI54" s="465"/>
      <c r="CJ54" s="458"/>
      <c r="CK54" s="459"/>
      <c r="CL54" s="459"/>
      <c r="CM54" s="459"/>
      <c r="CN54" s="459"/>
      <c r="CO54" s="459"/>
      <c r="CP54" s="465"/>
      <c r="CQ54" s="458"/>
      <c r="CR54" s="459"/>
      <c r="CS54" s="459"/>
      <c r="CT54" s="459"/>
      <c r="CU54" s="459"/>
      <c r="CV54" s="459"/>
      <c r="CW54" s="465"/>
      <c r="CX54" s="482"/>
      <c r="CY54" s="483"/>
      <c r="CZ54" s="483"/>
      <c r="DA54" s="483"/>
      <c r="DB54" s="483"/>
      <c r="DC54" s="483"/>
      <c r="DD54" s="173"/>
      <c r="DE54" s="456"/>
    </row>
    <row r="55" spans="2:109" ht="20.25" hidden="1" customHeight="1">
      <c r="B55" s="458"/>
      <c r="C55" s="459"/>
      <c r="D55" s="459"/>
      <c r="E55" s="459"/>
      <c r="F55" s="459"/>
      <c r="G55" s="459"/>
      <c r="H55" s="459"/>
      <c r="I55" s="459"/>
      <c r="J55" s="459"/>
      <c r="K55" s="459"/>
      <c r="L55" s="459"/>
      <c r="M55" s="465"/>
      <c r="N55" s="499"/>
      <c r="O55" s="500"/>
      <c r="P55" s="501"/>
      <c r="S55" s="505"/>
      <c r="T55" s="506"/>
      <c r="U55" s="506"/>
      <c r="V55" s="506"/>
      <c r="W55" s="506"/>
      <c r="X55" s="507"/>
      <c r="Y55" s="505"/>
      <c r="Z55" s="506"/>
      <c r="AA55" s="506"/>
      <c r="AB55" s="506"/>
      <c r="AC55" s="506"/>
      <c r="AD55" s="507"/>
      <c r="AE55" s="505"/>
      <c r="AF55" s="506"/>
      <c r="AG55" s="506"/>
      <c r="AH55" s="506"/>
      <c r="AI55" s="506"/>
      <c r="AJ55" s="507"/>
      <c r="AK55" s="505"/>
      <c r="AL55" s="506"/>
      <c r="AM55" s="506"/>
      <c r="AN55" s="506"/>
      <c r="AO55" s="506"/>
      <c r="AP55" s="507"/>
      <c r="AS55" s="458"/>
      <c r="AT55" s="459"/>
      <c r="AU55" s="459"/>
      <c r="AV55" s="459"/>
      <c r="AW55" s="459"/>
      <c r="AX55" s="459"/>
      <c r="AY55" s="460"/>
      <c r="AZ55" s="464"/>
      <c r="BA55" s="459"/>
      <c r="BB55" s="459"/>
      <c r="BC55" s="459"/>
      <c r="BD55" s="459"/>
      <c r="BE55" s="459"/>
      <c r="BF55" s="465"/>
      <c r="BG55" s="187"/>
      <c r="BH55" s="221">
        <f t="shared" si="4"/>
        <v>0</v>
      </c>
      <c r="BI55" s="222" t="str">
        <f>IFERROR(VLOOKUP(BG55,宿泊手当!$A$1:$B$5,2,FALSE),"食事の有無を選択")</f>
        <v>食事の有無を選択</v>
      </c>
      <c r="BJ55" s="223"/>
      <c r="BK55" s="223"/>
      <c r="BL55" s="490">
        <f>IFERROR(BH55+BI55,0)</f>
        <v>0</v>
      </c>
      <c r="BM55" s="491"/>
      <c r="BN55" s="188" t="s">
        <v>4</v>
      </c>
      <c r="BO55" s="458"/>
      <c r="BP55" s="459"/>
      <c r="BQ55" s="459"/>
      <c r="BR55" s="459"/>
      <c r="BS55" s="459"/>
      <c r="BT55" s="459"/>
      <c r="BU55" s="465"/>
      <c r="BV55" s="458"/>
      <c r="BW55" s="459"/>
      <c r="BX55" s="459"/>
      <c r="BY55" s="459"/>
      <c r="BZ55" s="459"/>
      <c r="CA55" s="459"/>
      <c r="CB55" s="465"/>
      <c r="CC55" s="458"/>
      <c r="CD55" s="459"/>
      <c r="CE55" s="459"/>
      <c r="CF55" s="459"/>
      <c r="CG55" s="459"/>
      <c r="CH55" s="459"/>
      <c r="CI55" s="465"/>
      <c r="CJ55" s="458"/>
      <c r="CK55" s="459"/>
      <c r="CL55" s="459"/>
      <c r="CM55" s="459"/>
      <c r="CN55" s="459"/>
      <c r="CO55" s="459"/>
      <c r="CP55" s="465"/>
      <c r="CQ55" s="458"/>
      <c r="CR55" s="459"/>
      <c r="CS55" s="459"/>
      <c r="CT55" s="459"/>
      <c r="CU55" s="459"/>
      <c r="CV55" s="459"/>
      <c r="CW55" s="465"/>
      <c r="CX55" s="482"/>
      <c r="CY55" s="483"/>
      <c r="CZ55" s="483"/>
      <c r="DA55" s="483"/>
      <c r="DB55" s="483"/>
      <c r="DC55" s="483"/>
      <c r="DD55" s="173"/>
      <c r="DE55" s="456"/>
    </row>
    <row r="56" spans="2:109" ht="15" customHeight="1">
      <c r="B56" s="458"/>
      <c r="C56" s="459"/>
      <c r="D56" s="459"/>
      <c r="E56" s="459"/>
      <c r="F56" s="459"/>
      <c r="G56" s="459"/>
      <c r="H56" s="459"/>
      <c r="I56" s="459"/>
      <c r="J56" s="459"/>
      <c r="K56" s="459"/>
      <c r="L56" s="459"/>
      <c r="M56" s="465"/>
      <c r="N56" s="499"/>
      <c r="O56" s="500"/>
      <c r="P56" s="501"/>
      <c r="S56" s="505"/>
      <c r="T56" s="506"/>
      <c r="U56" s="506"/>
      <c r="V56" s="506"/>
      <c r="W56" s="506"/>
      <c r="X56" s="507"/>
      <c r="Y56" s="505"/>
      <c r="Z56" s="506"/>
      <c r="AA56" s="506"/>
      <c r="AB56" s="506"/>
      <c r="AC56" s="506"/>
      <c r="AD56" s="507"/>
      <c r="AE56" s="505"/>
      <c r="AF56" s="506"/>
      <c r="AG56" s="506"/>
      <c r="AH56" s="506"/>
      <c r="AI56" s="506"/>
      <c r="AJ56" s="507"/>
      <c r="AK56" s="505"/>
      <c r="AL56" s="506"/>
      <c r="AM56" s="506"/>
      <c r="AN56" s="506"/>
      <c r="AO56" s="506"/>
      <c r="AP56" s="507"/>
      <c r="AS56" s="458"/>
      <c r="AT56" s="459"/>
      <c r="AU56" s="459"/>
      <c r="AV56" s="459"/>
      <c r="AW56" s="459"/>
      <c r="AX56" s="459"/>
      <c r="AY56" s="460"/>
      <c r="AZ56" s="464"/>
      <c r="BA56" s="459"/>
      <c r="BB56" s="459"/>
      <c r="BC56" s="459"/>
      <c r="BD56" s="459"/>
      <c r="BE56" s="459"/>
      <c r="BF56" s="465"/>
      <c r="BG56" s="492" t="s">
        <v>202</v>
      </c>
      <c r="BH56" s="492"/>
      <c r="BI56" s="492"/>
      <c r="BJ56" s="492"/>
      <c r="BK56" s="492"/>
      <c r="BL56" s="492"/>
      <c r="BM56" s="492"/>
      <c r="BN56" s="492"/>
      <c r="BO56" s="458"/>
      <c r="BP56" s="459"/>
      <c r="BQ56" s="459"/>
      <c r="BR56" s="459"/>
      <c r="BS56" s="459"/>
      <c r="BT56" s="459"/>
      <c r="BU56" s="465"/>
      <c r="BV56" s="458"/>
      <c r="BW56" s="459"/>
      <c r="BX56" s="459"/>
      <c r="BY56" s="459"/>
      <c r="BZ56" s="459"/>
      <c r="CA56" s="459"/>
      <c r="CB56" s="465"/>
      <c r="CC56" s="458"/>
      <c r="CD56" s="459"/>
      <c r="CE56" s="459"/>
      <c r="CF56" s="459"/>
      <c r="CG56" s="459"/>
      <c r="CH56" s="459"/>
      <c r="CI56" s="465"/>
      <c r="CJ56" s="458"/>
      <c r="CK56" s="459"/>
      <c r="CL56" s="459"/>
      <c r="CM56" s="459"/>
      <c r="CN56" s="459"/>
      <c r="CO56" s="459"/>
      <c r="CP56" s="465"/>
      <c r="CQ56" s="458"/>
      <c r="CR56" s="459"/>
      <c r="CS56" s="459"/>
      <c r="CT56" s="459"/>
      <c r="CU56" s="459"/>
      <c r="CV56" s="459"/>
      <c r="CW56" s="465"/>
      <c r="CX56" s="482"/>
      <c r="CY56" s="483"/>
      <c r="CZ56" s="483"/>
      <c r="DA56" s="483"/>
      <c r="DB56" s="483"/>
      <c r="DC56" s="483"/>
      <c r="DD56" s="173"/>
      <c r="DE56" s="456"/>
    </row>
    <row r="57" spans="2:109" ht="20.25" customHeight="1">
      <c r="B57" s="458"/>
      <c r="C57" s="459"/>
      <c r="D57" s="459"/>
      <c r="E57" s="459"/>
      <c r="F57" s="459"/>
      <c r="G57" s="459"/>
      <c r="H57" s="459"/>
      <c r="I57" s="459"/>
      <c r="J57" s="459"/>
      <c r="K57" s="459"/>
      <c r="L57" s="459"/>
      <c r="M57" s="465"/>
      <c r="N57" s="499"/>
      <c r="O57" s="500"/>
      <c r="P57" s="501"/>
      <c r="S57" s="505"/>
      <c r="T57" s="506"/>
      <c r="U57" s="506"/>
      <c r="V57" s="506"/>
      <c r="W57" s="506"/>
      <c r="X57" s="507"/>
      <c r="Y57" s="505"/>
      <c r="Z57" s="506"/>
      <c r="AA57" s="506"/>
      <c r="AB57" s="506"/>
      <c r="AC57" s="506"/>
      <c r="AD57" s="507"/>
      <c r="AE57" s="505"/>
      <c r="AF57" s="506"/>
      <c r="AG57" s="506"/>
      <c r="AH57" s="506"/>
      <c r="AI57" s="506"/>
      <c r="AJ57" s="507"/>
      <c r="AK57" s="505"/>
      <c r="AL57" s="506"/>
      <c r="AM57" s="506"/>
      <c r="AN57" s="506"/>
      <c r="AO57" s="506"/>
      <c r="AP57" s="507"/>
      <c r="AS57" s="458"/>
      <c r="AT57" s="459"/>
      <c r="AU57" s="459"/>
      <c r="AV57" s="459"/>
      <c r="AW57" s="459"/>
      <c r="AX57" s="459"/>
      <c r="AY57" s="460"/>
      <c r="AZ57" s="464"/>
      <c r="BA57" s="459"/>
      <c r="BB57" s="459"/>
      <c r="BC57" s="459"/>
      <c r="BD57" s="459"/>
      <c r="BE57" s="459"/>
      <c r="BF57" s="465"/>
      <c r="BG57" s="189"/>
      <c r="BH57" s="190"/>
      <c r="BI57" s="191" t="str">
        <f>IFERROR(VLOOKUP(BG57,宿泊手当!$A$1:$B$5,2,FALSE),"食事の有無を選択")</f>
        <v>食事の有無を選択</v>
      </c>
      <c r="BJ57" s="189"/>
      <c r="BK57" s="192"/>
      <c r="BL57" s="488">
        <f>IFERROR((BH57+BI57)*BJ57*BK57,0)</f>
        <v>0</v>
      </c>
      <c r="BM57" s="489"/>
      <c r="BN57" s="193" t="s">
        <v>4</v>
      </c>
      <c r="BO57" s="458"/>
      <c r="BP57" s="459"/>
      <c r="BQ57" s="459"/>
      <c r="BR57" s="459"/>
      <c r="BS57" s="459"/>
      <c r="BT57" s="459"/>
      <c r="BU57" s="465"/>
      <c r="BV57" s="458"/>
      <c r="BW57" s="459"/>
      <c r="BX57" s="459"/>
      <c r="BY57" s="459"/>
      <c r="BZ57" s="459"/>
      <c r="CA57" s="459"/>
      <c r="CB57" s="465"/>
      <c r="CC57" s="458"/>
      <c r="CD57" s="459"/>
      <c r="CE57" s="459"/>
      <c r="CF57" s="459"/>
      <c r="CG57" s="459"/>
      <c r="CH57" s="459"/>
      <c r="CI57" s="465"/>
      <c r="CJ57" s="458"/>
      <c r="CK57" s="459"/>
      <c r="CL57" s="459"/>
      <c r="CM57" s="459"/>
      <c r="CN57" s="459"/>
      <c r="CO57" s="459"/>
      <c r="CP57" s="465"/>
      <c r="CQ57" s="458"/>
      <c r="CR57" s="459"/>
      <c r="CS57" s="459"/>
      <c r="CT57" s="459"/>
      <c r="CU57" s="459"/>
      <c r="CV57" s="459"/>
      <c r="CW57" s="465"/>
      <c r="CX57" s="482"/>
      <c r="CY57" s="483"/>
      <c r="CZ57" s="483"/>
      <c r="DA57" s="483"/>
      <c r="DB57" s="483"/>
      <c r="DC57" s="483"/>
      <c r="DD57" s="173"/>
      <c r="DE57" s="456"/>
    </row>
    <row r="58" spans="2:109" ht="20.25" customHeight="1">
      <c r="B58" s="458"/>
      <c r="C58" s="459"/>
      <c r="D58" s="459"/>
      <c r="E58" s="459"/>
      <c r="F58" s="459"/>
      <c r="G58" s="459"/>
      <c r="H58" s="459"/>
      <c r="I58" s="459"/>
      <c r="J58" s="459"/>
      <c r="K58" s="459"/>
      <c r="L58" s="459"/>
      <c r="M58" s="465"/>
      <c r="N58" s="499"/>
      <c r="O58" s="500"/>
      <c r="P58" s="501"/>
      <c r="S58" s="505"/>
      <c r="T58" s="506"/>
      <c r="U58" s="506"/>
      <c r="V58" s="506"/>
      <c r="W58" s="506"/>
      <c r="X58" s="507"/>
      <c r="Y58" s="505"/>
      <c r="Z58" s="506"/>
      <c r="AA58" s="506"/>
      <c r="AB58" s="506"/>
      <c r="AC58" s="506"/>
      <c r="AD58" s="507"/>
      <c r="AE58" s="505"/>
      <c r="AF58" s="506"/>
      <c r="AG58" s="506"/>
      <c r="AH58" s="506"/>
      <c r="AI58" s="506"/>
      <c r="AJ58" s="507"/>
      <c r="AK58" s="505"/>
      <c r="AL58" s="506"/>
      <c r="AM58" s="506"/>
      <c r="AN58" s="506"/>
      <c r="AO58" s="506"/>
      <c r="AP58" s="507"/>
      <c r="AS58" s="458"/>
      <c r="AT58" s="459"/>
      <c r="AU58" s="459"/>
      <c r="AV58" s="459"/>
      <c r="AW58" s="459"/>
      <c r="AX58" s="459"/>
      <c r="AY58" s="460"/>
      <c r="AZ58" s="464"/>
      <c r="BA58" s="459"/>
      <c r="BB58" s="459"/>
      <c r="BC58" s="459"/>
      <c r="BD58" s="459"/>
      <c r="BE58" s="459"/>
      <c r="BF58" s="465"/>
      <c r="BG58" s="189"/>
      <c r="BH58" s="190"/>
      <c r="BI58" s="191" t="str">
        <f>IFERROR(VLOOKUP(BG58,宿泊手当!$A$1:$B$5,2,FALSE),"食事の有無を選択")</f>
        <v>食事の有無を選択</v>
      </c>
      <c r="BJ58" s="189"/>
      <c r="BK58" s="192"/>
      <c r="BL58" s="488">
        <f t="shared" ref="BL58:BL62" si="5">IFERROR((BH58+BI58)*BJ58*BK58,0)</f>
        <v>0</v>
      </c>
      <c r="BM58" s="489"/>
      <c r="BN58" s="193" t="s">
        <v>4</v>
      </c>
      <c r="BO58" s="458"/>
      <c r="BP58" s="459"/>
      <c r="BQ58" s="459"/>
      <c r="BR58" s="459"/>
      <c r="BS58" s="459"/>
      <c r="BT58" s="459"/>
      <c r="BU58" s="465"/>
      <c r="BV58" s="458"/>
      <c r="BW58" s="459"/>
      <c r="BX58" s="459"/>
      <c r="BY58" s="459"/>
      <c r="BZ58" s="459"/>
      <c r="CA58" s="459"/>
      <c r="CB58" s="465"/>
      <c r="CC58" s="458"/>
      <c r="CD58" s="459"/>
      <c r="CE58" s="459"/>
      <c r="CF58" s="459"/>
      <c r="CG58" s="459"/>
      <c r="CH58" s="459"/>
      <c r="CI58" s="465"/>
      <c r="CJ58" s="458"/>
      <c r="CK58" s="459"/>
      <c r="CL58" s="459"/>
      <c r="CM58" s="459"/>
      <c r="CN58" s="459"/>
      <c r="CO58" s="459"/>
      <c r="CP58" s="465"/>
      <c r="CQ58" s="458"/>
      <c r="CR58" s="459"/>
      <c r="CS58" s="459"/>
      <c r="CT58" s="459"/>
      <c r="CU58" s="459"/>
      <c r="CV58" s="459"/>
      <c r="CW58" s="465"/>
      <c r="CX58" s="482"/>
      <c r="CY58" s="483"/>
      <c r="CZ58" s="483"/>
      <c r="DA58" s="483"/>
      <c r="DB58" s="483"/>
      <c r="DC58" s="483"/>
      <c r="DD58" s="173"/>
      <c r="DE58" s="456"/>
    </row>
    <row r="59" spans="2:109" ht="20.25" customHeight="1">
      <c r="B59" s="458"/>
      <c r="C59" s="459"/>
      <c r="D59" s="459"/>
      <c r="E59" s="459"/>
      <c r="F59" s="459"/>
      <c r="G59" s="459"/>
      <c r="H59" s="459"/>
      <c r="I59" s="459"/>
      <c r="J59" s="459"/>
      <c r="K59" s="459"/>
      <c r="L59" s="459"/>
      <c r="M59" s="465"/>
      <c r="N59" s="499"/>
      <c r="O59" s="500"/>
      <c r="P59" s="501"/>
      <c r="S59" s="505"/>
      <c r="T59" s="506"/>
      <c r="U59" s="506"/>
      <c r="V59" s="506"/>
      <c r="W59" s="506"/>
      <c r="X59" s="507"/>
      <c r="Y59" s="505"/>
      <c r="Z59" s="506"/>
      <c r="AA59" s="506"/>
      <c r="AB59" s="506"/>
      <c r="AC59" s="506"/>
      <c r="AD59" s="507"/>
      <c r="AE59" s="505"/>
      <c r="AF59" s="506"/>
      <c r="AG59" s="506"/>
      <c r="AH59" s="506"/>
      <c r="AI59" s="506"/>
      <c r="AJ59" s="507"/>
      <c r="AK59" s="505"/>
      <c r="AL59" s="506"/>
      <c r="AM59" s="506"/>
      <c r="AN59" s="506"/>
      <c r="AO59" s="506"/>
      <c r="AP59" s="507"/>
      <c r="AS59" s="458"/>
      <c r="AT59" s="459"/>
      <c r="AU59" s="459"/>
      <c r="AV59" s="459"/>
      <c r="AW59" s="459"/>
      <c r="AX59" s="459"/>
      <c r="AY59" s="460"/>
      <c r="AZ59" s="464"/>
      <c r="BA59" s="459"/>
      <c r="BB59" s="459"/>
      <c r="BC59" s="459"/>
      <c r="BD59" s="459"/>
      <c r="BE59" s="459"/>
      <c r="BF59" s="465"/>
      <c r="BG59" s="189"/>
      <c r="BH59" s="190"/>
      <c r="BI59" s="191" t="str">
        <f>IFERROR(VLOOKUP(BG59,宿泊手当!$A$1:$B$5,2,FALSE),"食事の有無を選択")</f>
        <v>食事の有無を選択</v>
      </c>
      <c r="BJ59" s="189"/>
      <c r="BK59" s="192"/>
      <c r="BL59" s="488">
        <f t="shared" si="5"/>
        <v>0</v>
      </c>
      <c r="BM59" s="489"/>
      <c r="BN59" s="193" t="s">
        <v>4</v>
      </c>
      <c r="BO59" s="458"/>
      <c r="BP59" s="459"/>
      <c r="BQ59" s="459"/>
      <c r="BR59" s="459"/>
      <c r="BS59" s="459"/>
      <c r="BT59" s="459"/>
      <c r="BU59" s="465"/>
      <c r="BV59" s="458"/>
      <c r="BW59" s="459"/>
      <c r="BX59" s="459"/>
      <c r="BY59" s="459"/>
      <c r="BZ59" s="459"/>
      <c r="CA59" s="459"/>
      <c r="CB59" s="465"/>
      <c r="CC59" s="458"/>
      <c r="CD59" s="459"/>
      <c r="CE59" s="459"/>
      <c r="CF59" s="459"/>
      <c r="CG59" s="459"/>
      <c r="CH59" s="459"/>
      <c r="CI59" s="465"/>
      <c r="CJ59" s="458"/>
      <c r="CK59" s="459"/>
      <c r="CL59" s="459"/>
      <c r="CM59" s="459"/>
      <c r="CN59" s="459"/>
      <c r="CO59" s="459"/>
      <c r="CP59" s="465"/>
      <c r="CQ59" s="458"/>
      <c r="CR59" s="459"/>
      <c r="CS59" s="459"/>
      <c r="CT59" s="459"/>
      <c r="CU59" s="459"/>
      <c r="CV59" s="459"/>
      <c r="CW59" s="465"/>
      <c r="CX59" s="482"/>
      <c r="CY59" s="483"/>
      <c r="CZ59" s="483"/>
      <c r="DA59" s="483"/>
      <c r="DB59" s="483"/>
      <c r="DC59" s="483"/>
      <c r="DD59" s="173"/>
      <c r="DE59" s="456"/>
    </row>
    <row r="60" spans="2:109" ht="20.25" hidden="1" customHeight="1">
      <c r="B60" s="458"/>
      <c r="C60" s="459"/>
      <c r="D60" s="459"/>
      <c r="E60" s="459"/>
      <c r="F60" s="459"/>
      <c r="G60" s="459"/>
      <c r="H60" s="459"/>
      <c r="I60" s="459"/>
      <c r="J60" s="459"/>
      <c r="K60" s="459"/>
      <c r="L60" s="459"/>
      <c r="M60" s="465"/>
      <c r="N60" s="499"/>
      <c r="O60" s="500"/>
      <c r="P60" s="501"/>
      <c r="S60" s="505"/>
      <c r="T60" s="506"/>
      <c r="U60" s="506"/>
      <c r="V60" s="506"/>
      <c r="W60" s="506"/>
      <c r="X60" s="507"/>
      <c r="Y60" s="505"/>
      <c r="Z60" s="506"/>
      <c r="AA60" s="506"/>
      <c r="AB60" s="506"/>
      <c r="AC60" s="506"/>
      <c r="AD60" s="507"/>
      <c r="AE60" s="505"/>
      <c r="AF60" s="506"/>
      <c r="AG60" s="506"/>
      <c r="AH60" s="506"/>
      <c r="AI60" s="506"/>
      <c r="AJ60" s="507"/>
      <c r="AK60" s="505"/>
      <c r="AL60" s="506"/>
      <c r="AM60" s="506"/>
      <c r="AN60" s="506"/>
      <c r="AO60" s="506"/>
      <c r="AP60" s="507"/>
      <c r="AS60" s="458"/>
      <c r="AT60" s="459"/>
      <c r="AU60" s="459"/>
      <c r="AV60" s="459"/>
      <c r="AW60" s="459"/>
      <c r="AX60" s="459"/>
      <c r="AY60" s="460"/>
      <c r="AZ60" s="464"/>
      <c r="BA60" s="459"/>
      <c r="BB60" s="459"/>
      <c r="BC60" s="459"/>
      <c r="BD60" s="459"/>
      <c r="BE60" s="459"/>
      <c r="BF60" s="465"/>
      <c r="BG60" s="189"/>
      <c r="BH60" s="190"/>
      <c r="BI60" s="191" t="str">
        <f>IFERROR(VLOOKUP(BG60,宿泊手当!$A$1:$B$5,2,FALSE),"食事の有無を選択")</f>
        <v>食事の有無を選択</v>
      </c>
      <c r="BJ60" s="189"/>
      <c r="BK60" s="192"/>
      <c r="BL60" s="488">
        <f t="shared" ref="BL60" si="6">IFERROR((BH60+BI60)*BJ60*BK60,0)</f>
        <v>0</v>
      </c>
      <c r="BM60" s="489"/>
      <c r="BN60" s="193" t="s">
        <v>4</v>
      </c>
      <c r="BO60" s="458"/>
      <c r="BP60" s="459"/>
      <c r="BQ60" s="459"/>
      <c r="BR60" s="459"/>
      <c r="BS60" s="459"/>
      <c r="BT60" s="459"/>
      <c r="BU60" s="465"/>
      <c r="BV60" s="458"/>
      <c r="BW60" s="459"/>
      <c r="BX60" s="459"/>
      <c r="BY60" s="459"/>
      <c r="BZ60" s="459"/>
      <c r="CA60" s="459"/>
      <c r="CB60" s="465"/>
      <c r="CC60" s="458"/>
      <c r="CD60" s="459"/>
      <c r="CE60" s="459"/>
      <c r="CF60" s="459"/>
      <c r="CG60" s="459"/>
      <c r="CH60" s="459"/>
      <c r="CI60" s="465"/>
      <c r="CJ60" s="458"/>
      <c r="CK60" s="459"/>
      <c r="CL60" s="459"/>
      <c r="CM60" s="459"/>
      <c r="CN60" s="459"/>
      <c r="CO60" s="459"/>
      <c r="CP60" s="465"/>
      <c r="CQ60" s="458"/>
      <c r="CR60" s="459"/>
      <c r="CS60" s="459"/>
      <c r="CT60" s="459"/>
      <c r="CU60" s="459"/>
      <c r="CV60" s="459"/>
      <c r="CW60" s="465"/>
      <c r="CX60" s="482"/>
      <c r="CY60" s="483"/>
      <c r="CZ60" s="483"/>
      <c r="DA60" s="483"/>
      <c r="DB60" s="483"/>
      <c r="DC60" s="483"/>
      <c r="DD60" s="173"/>
      <c r="DE60" s="456"/>
    </row>
    <row r="61" spans="2:109" ht="20.25" hidden="1" customHeight="1">
      <c r="B61" s="458"/>
      <c r="C61" s="459"/>
      <c r="D61" s="459"/>
      <c r="E61" s="459"/>
      <c r="F61" s="459"/>
      <c r="G61" s="459"/>
      <c r="H61" s="459"/>
      <c r="I61" s="459"/>
      <c r="J61" s="459"/>
      <c r="K61" s="459"/>
      <c r="L61" s="459"/>
      <c r="M61" s="465"/>
      <c r="N61" s="499"/>
      <c r="O61" s="500"/>
      <c r="P61" s="501"/>
      <c r="S61" s="505"/>
      <c r="T61" s="506"/>
      <c r="U61" s="506"/>
      <c r="V61" s="506"/>
      <c r="W61" s="506"/>
      <c r="X61" s="507"/>
      <c r="Y61" s="505"/>
      <c r="Z61" s="506"/>
      <c r="AA61" s="506"/>
      <c r="AB61" s="506"/>
      <c r="AC61" s="506"/>
      <c r="AD61" s="507"/>
      <c r="AE61" s="505"/>
      <c r="AF61" s="506"/>
      <c r="AG61" s="506"/>
      <c r="AH61" s="506"/>
      <c r="AI61" s="506"/>
      <c r="AJ61" s="507"/>
      <c r="AK61" s="505"/>
      <c r="AL61" s="506"/>
      <c r="AM61" s="506"/>
      <c r="AN61" s="506"/>
      <c r="AO61" s="506"/>
      <c r="AP61" s="507"/>
      <c r="AS61" s="458"/>
      <c r="AT61" s="459"/>
      <c r="AU61" s="459"/>
      <c r="AV61" s="459"/>
      <c r="AW61" s="459"/>
      <c r="AX61" s="459"/>
      <c r="AY61" s="460"/>
      <c r="AZ61" s="464"/>
      <c r="BA61" s="459"/>
      <c r="BB61" s="459"/>
      <c r="BC61" s="459"/>
      <c r="BD61" s="459"/>
      <c r="BE61" s="459"/>
      <c r="BF61" s="465"/>
      <c r="BG61" s="189"/>
      <c r="BH61" s="190"/>
      <c r="BI61" s="191" t="str">
        <f>IFERROR(VLOOKUP(BG61,宿泊手当!$A$1:$B$5,2,FALSE),"食事の有無を選択")</f>
        <v>食事の有無を選択</v>
      </c>
      <c r="BJ61" s="189"/>
      <c r="BK61" s="192"/>
      <c r="BL61" s="488">
        <f t="shared" si="5"/>
        <v>0</v>
      </c>
      <c r="BM61" s="489"/>
      <c r="BN61" s="193" t="s">
        <v>4</v>
      </c>
      <c r="BO61" s="458"/>
      <c r="BP61" s="459"/>
      <c r="BQ61" s="459"/>
      <c r="BR61" s="459"/>
      <c r="BS61" s="459"/>
      <c r="BT61" s="459"/>
      <c r="BU61" s="465"/>
      <c r="BV61" s="458"/>
      <c r="BW61" s="459"/>
      <c r="BX61" s="459"/>
      <c r="BY61" s="459"/>
      <c r="BZ61" s="459"/>
      <c r="CA61" s="459"/>
      <c r="CB61" s="465"/>
      <c r="CC61" s="458"/>
      <c r="CD61" s="459"/>
      <c r="CE61" s="459"/>
      <c r="CF61" s="459"/>
      <c r="CG61" s="459"/>
      <c r="CH61" s="459"/>
      <c r="CI61" s="465"/>
      <c r="CJ61" s="458"/>
      <c r="CK61" s="459"/>
      <c r="CL61" s="459"/>
      <c r="CM61" s="459"/>
      <c r="CN61" s="459"/>
      <c r="CO61" s="459"/>
      <c r="CP61" s="465"/>
      <c r="CQ61" s="458"/>
      <c r="CR61" s="459"/>
      <c r="CS61" s="459"/>
      <c r="CT61" s="459"/>
      <c r="CU61" s="459"/>
      <c r="CV61" s="459"/>
      <c r="CW61" s="465"/>
      <c r="CX61" s="482"/>
      <c r="CY61" s="483"/>
      <c r="CZ61" s="483"/>
      <c r="DA61" s="483"/>
      <c r="DB61" s="483"/>
      <c r="DC61" s="483"/>
      <c r="DD61" s="173"/>
      <c r="DE61" s="456"/>
    </row>
    <row r="62" spans="2:109" ht="20.25" hidden="1" customHeight="1">
      <c r="B62" s="458"/>
      <c r="C62" s="459"/>
      <c r="D62" s="459"/>
      <c r="E62" s="459"/>
      <c r="F62" s="459"/>
      <c r="G62" s="459"/>
      <c r="H62" s="459"/>
      <c r="I62" s="459"/>
      <c r="J62" s="459"/>
      <c r="K62" s="459"/>
      <c r="L62" s="459"/>
      <c r="M62" s="465"/>
      <c r="N62" s="499"/>
      <c r="O62" s="500"/>
      <c r="P62" s="501"/>
      <c r="S62" s="505"/>
      <c r="T62" s="506"/>
      <c r="U62" s="506"/>
      <c r="V62" s="506"/>
      <c r="W62" s="506"/>
      <c r="X62" s="507"/>
      <c r="Y62" s="505"/>
      <c r="Z62" s="506"/>
      <c r="AA62" s="506"/>
      <c r="AB62" s="506"/>
      <c r="AC62" s="506"/>
      <c r="AD62" s="507"/>
      <c r="AE62" s="505"/>
      <c r="AF62" s="506"/>
      <c r="AG62" s="506"/>
      <c r="AH62" s="506"/>
      <c r="AI62" s="506"/>
      <c r="AJ62" s="507"/>
      <c r="AK62" s="505"/>
      <c r="AL62" s="506"/>
      <c r="AM62" s="506"/>
      <c r="AN62" s="506"/>
      <c r="AO62" s="506"/>
      <c r="AP62" s="507"/>
      <c r="AS62" s="458"/>
      <c r="AT62" s="459"/>
      <c r="AU62" s="459"/>
      <c r="AV62" s="459"/>
      <c r="AW62" s="459"/>
      <c r="AX62" s="459"/>
      <c r="AY62" s="460"/>
      <c r="AZ62" s="464"/>
      <c r="BA62" s="459"/>
      <c r="BB62" s="459"/>
      <c r="BC62" s="459"/>
      <c r="BD62" s="459"/>
      <c r="BE62" s="459"/>
      <c r="BF62" s="465"/>
      <c r="BG62" s="189"/>
      <c r="BH62" s="190"/>
      <c r="BI62" s="191" t="str">
        <f>IFERROR(VLOOKUP(BG62,宿泊手当!$A$1:$B$5,2,FALSE),"食事の有無を選択")</f>
        <v>食事の有無を選択</v>
      </c>
      <c r="BJ62" s="189"/>
      <c r="BK62" s="192"/>
      <c r="BL62" s="488">
        <f t="shared" si="5"/>
        <v>0</v>
      </c>
      <c r="BM62" s="489"/>
      <c r="BN62" s="193" t="s">
        <v>4</v>
      </c>
      <c r="BO62" s="458"/>
      <c r="BP62" s="459"/>
      <c r="BQ62" s="459"/>
      <c r="BR62" s="459"/>
      <c r="BS62" s="459"/>
      <c r="BT62" s="459"/>
      <c r="BU62" s="465"/>
      <c r="BV62" s="458"/>
      <c r="BW62" s="459"/>
      <c r="BX62" s="459"/>
      <c r="BY62" s="459"/>
      <c r="BZ62" s="459"/>
      <c r="CA62" s="459"/>
      <c r="CB62" s="465"/>
      <c r="CC62" s="458"/>
      <c r="CD62" s="459"/>
      <c r="CE62" s="459"/>
      <c r="CF62" s="459"/>
      <c r="CG62" s="459"/>
      <c r="CH62" s="459"/>
      <c r="CI62" s="465"/>
      <c r="CJ62" s="458"/>
      <c r="CK62" s="459"/>
      <c r="CL62" s="459"/>
      <c r="CM62" s="459"/>
      <c r="CN62" s="459"/>
      <c r="CO62" s="459"/>
      <c r="CP62" s="465"/>
      <c r="CQ62" s="458"/>
      <c r="CR62" s="459"/>
      <c r="CS62" s="459"/>
      <c r="CT62" s="459"/>
      <c r="CU62" s="459"/>
      <c r="CV62" s="459"/>
      <c r="CW62" s="465"/>
      <c r="CX62" s="482"/>
      <c r="CY62" s="483"/>
      <c r="CZ62" s="483"/>
      <c r="DA62" s="483"/>
      <c r="DB62" s="483"/>
      <c r="DC62" s="483"/>
      <c r="DD62" s="173"/>
      <c r="DE62" s="456"/>
    </row>
    <row r="63" spans="2:109" ht="15.75" customHeight="1">
      <c r="B63" s="461"/>
      <c r="C63" s="462"/>
      <c r="D63" s="462"/>
      <c r="E63" s="462"/>
      <c r="F63" s="462"/>
      <c r="G63" s="462"/>
      <c r="H63" s="462"/>
      <c r="I63" s="462"/>
      <c r="J63" s="462"/>
      <c r="K63" s="462"/>
      <c r="L63" s="462"/>
      <c r="M63" s="467"/>
      <c r="N63" s="499"/>
      <c r="O63" s="500"/>
      <c r="P63" s="501"/>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1"/>
      <c r="AT63" s="462"/>
      <c r="AU63" s="462"/>
      <c r="AV63" s="462"/>
      <c r="AW63" s="462"/>
      <c r="AX63" s="462"/>
      <c r="AY63" s="463"/>
      <c r="AZ63" s="466"/>
      <c r="BA63" s="462"/>
      <c r="BB63" s="462"/>
      <c r="BC63" s="462"/>
      <c r="BD63" s="462"/>
      <c r="BE63" s="462"/>
      <c r="BF63" s="467"/>
      <c r="BG63" s="493" t="s">
        <v>210</v>
      </c>
      <c r="BH63" s="494"/>
      <c r="BI63" s="494"/>
      <c r="BJ63" s="494"/>
      <c r="BK63" s="494"/>
      <c r="BL63" s="494"/>
      <c r="BM63" s="494"/>
      <c r="BN63" s="495"/>
      <c r="BO63" s="461"/>
      <c r="BP63" s="462"/>
      <c r="BQ63" s="462"/>
      <c r="BR63" s="462"/>
      <c r="BS63" s="462"/>
      <c r="BT63" s="462"/>
      <c r="BU63" s="467"/>
      <c r="BV63" s="461"/>
      <c r="BW63" s="462"/>
      <c r="BX63" s="462"/>
      <c r="BY63" s="462"/>
      <c r="BZ63" s="462"/>
      <c r="CA63" s="462"/>
      <c r="CB63" s="467"/>
      <c r="CC63" s="461"/>
      <c r="CD63" s="462"/>
      <c r="CE63" s="462"/>
      <c r="CF63" s="462"/>
      <c r="CG63" s="462"/>
      <c r="CH63" s="462"/>
      <c r="CI63" s="467"/>
      <c r="CJ63" s="461"/>
      <c r="CK63" s="462"/>
      <c r="CL63" s="462"/>
      <c r="CM63" s="462"/>
      <c r="CN63" s="462"/>
      <c r="CO63" s="462"/>
      <c r="CP63" s="467"/>
      <c r="CQ63" s="461"/>
      <c r="CR63" s="462"/>
      <c r="CS63" s="462"/>
      <c r="CT63" s="462"/>
      <c r="CU63" s="462"/>
      <c r="CV63" s="462"/>
      <c r="CW63" s="467"/>
      <c r="CX63" s="197"/>
      <c r="CY63" s="198"/>
      <c r="CZ63" s="198"/>
      <c r="DA63" s="198"/>
      <c r="DB63" s="198"/>
      <c r="DC63" s="198"/>
      <c r="DD63" s="199" t="s">
        <v>4</v>
      </c>
    </row>
    <row r="64" spans="2:109" ht="9.75" customHeight="1">
      <c r="B64" s="496"/>
      <c r="C64" s="497"/>
      <c r="D64" s="497"/>
      <c r="E64" s="497"/>
      <c r="F64" s="497"/>
      <c r="G64" s="497"/>
      <c r="H64" s="497"/>
      <c r="I64" s="497"/>
      <c r="J64" s="497"/>
      <c r="K64" s="497"/>
      <c r="L64" s="497"/>
      <c r="M64" s="498"/>
      <c r="N64" s="499">
        <v>4</v>
      </c>
      <c r="O64" s="500"/>
      <c r="P64" s="501"/>
      <c r="S64" s="502"/>
      <c r="T64" s="503"/>
      <c r="U64" s="503"/>
      <c r="V64" s="503"/>
      <c r="W64" s="503"/>
      <c r="X64" s="504"/>
      <c r="Y64" s="502"/>
      <c r="Z64" s="503"/>
      <c r="AA64" s="503"/>
      <c r="AB64" s="503"/>
      <c r="AC64" s="503"/>
      <c r="AD64" s="504"/>
      <c r="AE64" s="502"/>
      <c r="AF64" s="503"/>
      <c r="AG64" s="503"/>
      <c r="AH64" s="503"/>
      <c r="AI64" s="503"/>
      <c r="AJ64" s="504"/>
      <c r="AK64" s="502">
        <f>SUM(S64:AJ80)</f>
        <v>0</v>
      </c>
      <c r="AL64" s="503"/>
      <c r="AM64" s="503"/>
      <c r="AN64" s="503"/>
      <c r="AO64" s="503"/>
      <c r="AP64" s="504"/>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80">
        <f>SUM(AS65:CW65)</f>
        <v>0</v>
      </c>
      <c r="CY64" s="481"/>
      <c r="CZ64" s="481"/>
      <c r="DA64" s="481"/>
      <c r="DB64" s="481"/>
      <c r="DC64" s="481"/>
      <c r="DD64" s="171"/>
    </row>
    <row r="65" spans="2:109" ht="18.75" customHeight="1">
      <c r="B65" s="458"/>
      <c r="C65" s="459"/>
      <c r="D65" s="459"/>
      <c r="E65" s="459"/>
      <c r="F65" s="459"/>
      <c r="G65" s="459"/>
      <c r="H65" s="459"/>
      <c r="I65" s="459"/>
      <c r="J65" s="459"/>
      <c r="K65" s="459"/>
      <c r="L65" s="459"/>
      <c r="M65" s="465"/>
      <c r="N65" s="499"/>
      <c r="O65" s="500"/>
      <c r="P65" s="501"/>
      <c r="S65" s="505"/>
      <c r="T65" s="506"/>
      <c r="U65" s="506"/>
      <c r="V65" s="506"/>
      <c r="W65" s="506"/>
      <c r="X65" s="507"/>
      <c r="Y65" s="505"/>
      <c r="Z65" s="506"/>
      <c r="AA65" s="506"/>
      <c r="AB65" s="506"/>
      <c r="AC65" s="506"/>
      <c r="AD65" s="507"/>
      <c r="AE65" s="505"/>
      <c r="AF65" s="506"/>
      <c r="AG65" s="506"/>
      <c r="AH65" s="506"/>
      <c r="AI65" s="506"/>
      <c r="AJ65" s="507"/>
      <c r="AK65" s="505"/>
      <c r="AL65" s="506"/>
      <c r="AM65" s="506"/>
      <c r="AN65" s="506"/>
      <c r="AO65" s="506"/>
      <c r="AP65" s="507"/>
      <c r="AS65" s="484"/>
      <c r="AT65" s="485"/>
      <c r="AU65" s="485"/>
      <c r="AV65" s="485"/>
      <c r="AW65" s="485"/>
      <c r="AX65" s="485"/>
      <c r="AY65" s="486"/>
      <c r="AZ65" s="485"/>
      <c r="BA65" s="485"/>
      <c r="BB65" s="485"/>
      <c r="BC65" s="485"/>
      <c r="BD65" s="485"/>
      <c r="BE65" s="485"/>
      <c r="BF65" s="487"/>
      <c r="BG65" s="484">
        <f>SUM(BL75:BM80)</f>
        <v>0</v>
      </c>
      <c r="BH65" s="485"/>
      <c r="BI65" s="485"/>
      <c r="BJ65" s="485"/>
      <c r="BK65" s="485"/>
      <c r="BL65" s="485"/>
      <c r="BM65" s="485"/>
      <c r="BN65" s="487"/>
      <c r="BO65" s="484"/>
      <c r="BP65" s="485"/>
      <c r="BQ65" s="485"/>
      <c r="BR65" s="485"/>
      <c r="BS65" s="485"/>
      <c r="BT65" s="485"/>
      <c r="BU65" s="487"/>
      <c r="BV65" s="484"/>
      <c r="BW65" s="485"/>
      <c r="BX65" s="485"/>
      <c r="BY65" s="485"/>
      <c r="BZ65" s="485"/>
      <c r="CA65" s="485"/>
      <c r="CB65" s="487"/>
      <c r="CC65" s="484"/>
      <c r="CD65" s="485"/>
      <c r="CE65" s="485"/>
      <c r="CF65" s="485"/>
      <c r="CG65" s="485"/>
      <c r="CH65" s="485"/>
      <c r="CI65" s="487"/>
      <c r="CJ65" s="484"/>
      <c r="CK65" s="485"/>
      <c r="CL65" s="485"/>
      <c r="CM65" s="485"/>
      <c r="CN65" s="485"/>
      <c r="CO65" s="485"/>
      <c r="CP65" s="487"/>
      <c r="CQ65" s="484"/>
      <c r="CR65" s="485"/>
      <c r="CS65" s="485"/>
      <c r="CT65" s="485"/>
      <c r="CU65" s="485"/>
      <c r="CV65" s="485"/>
      <c r="CW65" s="487"/>
      <c r="CX65" s="482"/>
      <c r="CY65" s="483"/>
      <c r="CZ65" s="483"/>
      <c r="DA65" s="483"/>
      <c r="DB65" s="483"/>
      <c r="DC65" s="483"/>
      <c r="DD65" s="173"/>
      <c r="DE65" s="158" t="str">
        <f>IF(AK64=CX64,"○","一致していません")</f>
        <v>○</v>
      </c>
    </row>
    <row r="66" spans="2:109" ht="9" customHeight="1">
      <c r="B66" s="458"/>
      <c r="C66" s="459"/>
      <c r="D66" s="459"/>
      <c r="E66" s="459"/>
      <c r="F66" s="459"/>
      <c r="G66" s="459"/>
      <c r="H66" s="459"/>
      <c r="I66" s="459"/>
      <c r="J66" s="459"/>
      <c r="K66" s="459"/>
      <c r="L66" s="459"/>
      <c r="M66" s="465"/>
      <c r="N66" s="499"/>
      <c r="O66" s="500"/>
      <c r="P66" s="501"/>
      <c r="S66" s="505"/>
      <c r="T66" s="506"/>
      <c r="U66" s="506"/>
      <c r="V66" s="506"/>
      <c r="W66" s="506"/>
      <c r="X66" s="507"/>
      <c r="Y66" s="505"/>
      <c r="Z66" s="506"/>
      <c r="AA66" s="506"/>
      <c r="AB66" s="506"/>
      <c r="AC66" s="506"/>
      <c r="AD66" s="507"/>
      <c r="AE66" s="505"/>
      <c r="AF66" s="506"/>
      <c r="AG66" s="506"/>
      <c r="AH66" s="506"/>
      <c r="AI66" s="506"/>
      <c r="AJ66" s="507"/>
      <c r="AK66" s="505"/>
      <c r="AL66" s="506"/>
      <c r="AM66" s="506"/>
      <c r="AN66" s="506"/>
      <c r="AO66" s="506"/>
      <c r="AP66" s="507"/>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2"/>
      <c r="CY66" s="483"/>
      <c r="CZ66" s="483"/>
      <c r="DA66" s="483"/>
      <c r="DB66" s="483"/>
      <c r="DC66" s="483"/>
      <c r="DD66" s="173"/>
      <c r="DE66" s="456"/>
    </row>
    <row r="67" spans="2:109" ht="15" customHeight="1">
      <c r="B67" s="458"/>
      <c r="C67" s="459"/>
      <c r="D67" s="459"/>
      <c r="E67" s="459"/>
      <c r="F67" s="459"/>
      <c r="G67" s="459"/>
      <c r="H67" s="459"/>
      <c r="I67" s="459"/>
      <c r="J67" s="459"/>
      <c r="K67" s="459"/>
      <c r="L67" s="459"/>
      <c r="M67" s="465"/>
      <c r="N67" s="499"/>
      <c r="O67" s="500"/>
      <c r="P67" s="501"/>
      <c r="S67" s="505"/>
      <c r="T67" s="506"/>
      <c r="U67" s="506"/>
      <c r="V67" s="506"/>
      <c r="W67" s="506"/>
      <c r="X67" s="507"/>
      <c r="Y67" s="505"/>
      <c r="Z67" s="506"/>
      <c r="AA67" s="506"/>
      <c r="AB67" s="506"/>
      <c r="AC67" s="506"/>
      <c r="AD67" s="507"/>
      <c r="AE67" s="505"/>
      <c r="AF67" s="506"/>
      <c r="AG67" s="506"/>
      <c r="AH67" s="506"/>
      <c r="AI67" s="506"/>
      <c r="AJ67" s="507"/>
      <c r="AK67" s="505"/>
      <c r="AL67" s="506"/>
      <c r="AM67" s="506"/>
      <c r="AN67" s="506"/>
      <c r="AO67" s="506"/>
      <c r="AP67" s="507"/>
      <c r="AS67" s="180" t="s">
        <v>24</v>
      </c>
      <c r="AT67" s="181"/>
      <c r="AU67" s="181"/>
      <c r="AV67" s="181"/>
      <c r="AW67" s="181"/>
      <c r="AX67" s="181"/>
      <c r="AY67" s="182"/>
      <c r="AZ67" s="181"/>
      <c r="BA67" s="181"/>
      <c r="BB67" s="181"/>
      <c r="BC67" s="181"/>
      <c r="BD67" s="181"/>
      <c r="BE67" s="181"/>
      <c r="BF67" s="183"/>
      <c r="BG67" s="457" t="s">
        <v>194</v>
      </c>
      <c r="BH67" s="457"/>
      <c r="BI67" s="457"/>
      <c r="BJ67" s="457"/>
      <c r="BK67" s="457"/>
      <c r="BL67" s="457"/>
      <c r="BM67" s="457"/>
      <c r="BN67" s="457"/>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2"/>
      <c r="CY67" s="483"/>
      <c r="CZ67" s="483"/>
      <c r="DA67" s="483"/>
      <c r="DB67" s="483"/>
      <c r="DC67" s="483"/>
      <c r="DD67" s="173"/>
      <c r="DE67" s="456"/>
    </row>
    <row r="68" spans="2:109" ht="15" customHeight="1">
      <c r="B68" s="458"/>
      <c r="C68" s="459"/>
      <c r="D68" s="459"/>
      <c r="E68" s="459"/>
      <c r="F68" s="459"/>
      <c r="G68" s="459"/>
      <c r="H68" s="459"/>
      <c r="I68" s="459"/>
      <c r="J68" s="459"/>
      <c r="K68" s="459"/>
      <c r="L68" s="459"/>
      <c r="M68" s="465"/>
      <c r="N68" s="499"/>
      <c r="O68" s="500"/>
      <c r="P68" s="501"/>
      <c r="S68" s="505"/>
      <c r="T68" s="506"/>
      <c r="U68" s="506"/>
      <c r="V68" s="506"/>
      <c r="W68" s="506"/>
      <c r="X68" s="507"/>
      <c r="Y68" s="505"/>
      <c r="Z68" s="506"/>
      <c r="AA68" s="506"/>
      <c r="AB68" s="506"/>
      <c r="AC68" s="506"/>
      <c r="AD68" s="507"/>
      <c r="AE68" s="505"/>
      <c r="AF68" s="506"/>
      <c r="AG68" s="506"/>
      <c r="AH68" s="506"/>
      <c r="AI68" s="506"/>
      <c r="AJ68" s="507"/>
      <c r="AK68" s="505"/>
      <c r="AL68" s="506"/>
      <c r="AM68" s="506"/>
      <c r="AN68" s="506"/>
      <c r="AO68" s="506"/>
      <c r="AP68" s="507"/>
      <c r="AS68" s="458"/>
      <c r="AT68" s="459"/>
      <c r="AU68" s="459"/>
      <c r="AV68" s="459"/>
      <c r="AW68" s="459"/>
      <c r="AX68" s="459"/>
      <c r="AY68" s="460"/>
      <c r="AZ68" s="464"/>
      <c r="BA68" s="459"/>
      <c r="BB68" s="459"/>
      <c r="BC68" s="459"/>
      <c r="BD68" s="459"/>
      <c r="BE68" s="459"/>
      <c r="BF68" s="465"/>
      <c r="BG68" s="468" t="s">
        <v>208</v>
      </c>
      <c r="BH68" s="469"/>
      <c r="BI68" s="470" t="s">
        <v>207</v>
      </c>
      <c r="BJ68" s="472" t="s">
        <v>200</v>
      </c>
      <c r="BK68" s="472" t="s">
        <v>205</v>
      </c>
      <c r="BL68" s="474" t="s">
        <v>201</v>
      </c>
      <c r="BM68" s="475"/>
      <c r="BN68" s="476"/>
      <c r="BO68" s="458"/>
      <c r="BP68" s="459"/>
      <c r="BQ68" s="459"/>
      <c r="BR68" s="459"/>
      <c r="BS68" s="459"/>
      <c r="BT68" s="459"/>
      <c r="BU68" s="465"/>
      <c r="BV68" s="458"/>
      <c r="BW68" s="459"/>
      <c r="BX68" s="459"/>
      <c r="BY68" s="459"/>
      <c r="BZ68" s="459"/>
      <c r="CA68" s="459"/>
      <c r="CB68" s="465"/>
      <c r="CC68" s="458"/>
      <c r="CD68" s="459"/>
      <c r="CE68" s="459"/>
      <c r="CF68" s="459"/>
      <c r="CG68" s="459"/>
      <c r="CH68" s="459"/>
      <c r="CI68" s="465"/>
      <c r="CJ68" s="458"/>
      <c r="CK68" s="459"/>
      <c r="CL68" s="459"/>
      <c r="CM68" s="459"/>
      <c r="CN68" s="459"/>
      <c r="CO68" s="459"/>
      <c r="CP68" s="465"/>
      <c r="CQ68" s="458"/>
      <c r="CR68" s="459"/>
      <c r="CS68" s="459"/>
      <c r="CT68" s="459"/>
      <c r="CU68" s="459"/>
      <c r="CV68" s="459"/>
      <c r="CW68" s="465"/>
      <c r="CX68" s="482"/>
      <c r="CY68" s="483"/>
      <c r="CZ68" s="483"/>
      <c r="DA68" s="483"/>
      <c r="DB68" s="483"/>
      <c r="DC68" s="483"/>
      <c r="DD68" s="173"/>
      <c r="DE68" s="456"/>
    </row>
    <row r="69" spans="2:109" ht="13.5" customHeight="1">
      <c r="B69" s="458"/>
      <c r="C69" s="459"/>
      <c r="D69" s="459"/>
      <c r="E69" s="459"/>
      <c r="F69" s="459"/>
      <c r="G69" s="459"/>
      <c r="H69" s="459"/>
      <c r="I69" s="459"/>
      <c r="J69" s="459"/>
      <c r="K69" s="459"/>
      <c r="L69" s="459"/>
      <c r="M69" s="465"/>
      <c r="N69" s="499"/>
      <c r="O69" s="500"/>
      <c r="P69" s="501"/>
      <c r="S69" s="505"/>
      <c r="T69" s="506"/>
      <c r="U69" s="506"/>
      <c r="V69" s="506"/>
      <c r="W69" s="506"/>
      <c r="X69" s="507"/>
      <c r="Y69" s="505"/>
      <c r="Z69" s="506"/>
      <c r="AA69" s="506"/>
      <c r="AB69" s="506"/>
      <c r="AC69" s="506"/>
      <c r="AD69" s="507"/>
      <c r="AE69" s="505"/>
      <c r="AF69" s="506"/>
      <c r="AG69" s="506"/>
      <c r="AH69" s="506"/>
      <c r="AI69" s="506"/>
      <c r="AJ69" s="507"/>
      <c r="AK69" s="505"/>
      <c r="AL69" s="506"/>
      <c r="AM69" s="506"/>
      <c r="AN69" s="506"/>
      <c r="AO69" s="506"/>
      <c r="AP69" s="507"/>
      <c r="AS69" s="458"/>
      <c r="AT69" s="459"/>
      <c r="AU69" s="459"/>
      <c r="AV69" s="459"/>
      <c r="AW69" s="459"/>
      <c r="AX69" s="459"/>
      <c r="AY69" s="460"/>
      <c r="AZ69" s="464"/>
      <c r="BA69" s="459"/>
      <c r="BB69" s="459"/>
      <c r="BC69" s="459"/>
      <c r="BD69" s="459"/>
      <c r="BE69" s="459"/>
      <c r="BF69" s="465"/>
      <c r="BG69" s="185" t="s">
        <v>195</v>
      </c>
      <c r="BH69" s="186" t="s">
        <v>3</v>
      </c>
      <c r="BI69" s="471"/>
      <c r="BJ69" s="473"/>
      <c r="BK69" s="473"/>
      <c r="BL69" s="477"/>
      <c r="BM69" s="478"/>
      <c r="BN69" s="479"/>
      <c r="BO69" s="458"/>
      <c r="BP69" s="459"/>
      <c r="BQ69" s="459"/>
      <c r="BR69" s="459"/>
      <c r="BS69" s="459"/>
      <c r="BT69" s="459"/>
      <c r="BU69" s="465"/>
      <c r="BV69" s="458"/>
      <c r="BW69" s="459"/>
      <c r="BX69" s="459"/>
      <c r="BY69" s="459"/>
      <c r="BZ69" s="459"/>
      <c r="CA69" s="459"/>
      <c r="CB69" s="465"/>
      <c r="CC69" s="458"/>
      <c r="CD69" s="459"/>
      <c r="CE69" s="459"/>
      <c r="CF69" s="459"/>
      <c r="CG69" s="459"/>
      <c r="CH69" s="459"/>
      <c r="CI69" s="465"/>
      <c r="CJ69" s="458"/>
      <c r="CK69" s="459"/>
      <c r="CL69" s="459"/>
      <c r="CM69" s="459"/>
      <c r="CN69" s="459"/>
      <c r="CO69" s="459"/>
      <c r="CP69" s="465"/>
      <c r="CQ69" s="458"/>
      <c r="CR69" s="459"/>
      <c r="CS69" s="459"/>
      <c r="CT69" s="459"/>
      <c r="CU69" s="459"/>
      <c r="CV69" s="459"/>
      <c r="CW69" s="465"/>
      <c r="CX69" s="482"/>
      <c r="CY69" s="483"/>
      <c r="CZ69" s="483"/>
      <c r="DA69" s="483"/>
      <c r="DB69" s="483"/>
      <c r="DC69" s="483"/>
      <c r="DD69" s="173"/>
      <c r="DE69" s="456"/>
    </row>
    <row r="70" spans="2:109" ht="20.25" customHeight="1">
      <c r="B70" s="458"/>
      <c r="C70" s="459"/>
      <c r="D70" s="459"/>
      <c r="E70" s="459"/>
      <c r="F70" s="459"/>
      <c r="G70" s="459"/>
      <c r="H70" s="459"/>
      <c r="I70" s="459"/>
      <c r="J70" s="459"/>
      <c r="K70" s="459"/>
      <c r="L70" s="459"/>
      <c r="M70" s="465"/>
      <c r="N70" s="499"/>
      <c r="O70" s="500"/>
      <c r="P70" s="501"/>
      <c r="S70" s="505"/>
      <c r="T70" s="506"/>
      <c r="U70" s="506"/>
      <c r="V70" s="506"/>
      <c r="W70" s="506"/>
      <c r="X70" s="507"/>
      <c r="Y70" s="505"/>
      <c r="Z70" s="506"/>
      <c r="AA70" s="506"/>
      <c r="AB70" s="506"/>
      <c r="AC70" s="506"/>
      <c r="AD70" s="507"/>
      <c r="AE70" s="505"/>
      <c r="AF70" s="506"/>
      <c r="AG70" s="506"/>
      <c r="AH70" s="506"/>
      <c r="AI70" s="506"/>
      <c r="AJ70" s="507"/>
      <c r="AK70" s="505"/>
      <c r="AL70" s="506"/>
      <c r="AM70" s="506"/>
      <c r="AN70" s="506"/>
      <c r="AO70" s="506"/>
      <c r="AP70" s="507"/>
      <c r="AS70" s="458"/>
      <c r="AT70" s="459"/>
      <c r="AU70" s="459"/>
      <c r="AV70" s="459"/>
      <c r="AW70" s="459"/>
      <c r="AX70" s="459"/>
      <c r="AY70" s="460"/>
      <c r="AZ70" s="464"/>
      <c r="BA70" s="459"/>
      <c r="BB70" s="459"/>
      <c r="BC70" s="459"/>
      <c r="BD70" s="459"/>
      <c r="BE70" s="459"/>
      <c r="BF70" s="465"/>
      <c r="BG70" s="187"/>
      <c r="BH70" s="221">
        <f>IFERROR(VLOOKUP(【⑥ふるさと】事業!AY16,宿泊費基準額!_xlnm.Print_Area,2,FALSE),0)</f>
        <v>0</v>
      </c>
      <c r="BI70" s="222" t="str">
        <f>IFERROR(VLOOKUP(BG70,宿泊手当!$A$1:$B$5,2,FALSE),"食事の有無を選択")</f>
        <v>食事の有無を選択</v>
      </c>
      <c r="BJ70" s="223"/>
      <c r="BK70" s="223"/>
      <c r="BL70" s="490">
        <f>IFERROR(BH70+BI70,0)</f>
        <v>0</v>
      </c>
      <c r="BM70" s="491"/>
      <c r="BN70" s="188" t="s">
        <v>4</v>
      </c>
      <c r="BO70" s="458"/>
      <c r="BP70" s="459"/>
      <c r="BQ70" s="459"/>
      <c r="BR70" s="459"/>
      <c r="BS70" s="459"/>
      <c r="BT70" s="459"/>
      <c r="BU70" s="465"/>
      <c r="BV70" s="458"/>
      <c r="BW70" s="459"/>
      <c r="BX70" s="459"/>
      <c r="BY70" s="459"/>
      <c r="BZ70" s="459"/>
      <c r="CA70" s="459"/>
      <c r="CB70" s="465"/>
      <c r="CC70" s="458"/>
      <c r="CD70" s="459"/>
      <c r="CE70" s="459"/>
      <c r="CF70" s="459"/>
      <c r="CG70" s="459"/>
      <c r="CH70" s="459"/>
      <c r="CI70" s="465"/>
      <c r="CJ70" s="458"/>
      <c r="CK70" s="459"/>
      <c r="CL70" s="459"/>
      <c r="CM70" s="459"/>
      <c r="CN70" s="459"/>
      <c r="CO70" s="459"/>
      <c r="CP70" s="465"/>
      <c r="CQ70" s="458"/>
      <c r="CR70" s="459"/>
      <c r="CS70" s="459"/>
      <c r="CT70" s="459"/>
      <c r="CU70" s="459"/>
      <c r="CV70" s="459"/>
      <c r="CW70" s="465"/>
      <c r="CX70" s="482"/>
      <c r="CY70" s="483"/>
      <c r="CZ70" s="483"/>
      <c r="DA70" s="483"/>
      <c r="DB70" s="483"/>
      <c r="DC70" s="483"/>
      <c r="DD70" s="173"/>
      <c r="DE70" s="456"/>
    </row>
    <row r="71" spans="2:109" ht="20.25" customHeight="1">
      <c r="B71" s="458"/>
      <c r="C71" s="459"/>
      <c r="D71" s="459"/>
      <c r="E71" s="459"/>
      <c r="F71" s="459"/>
      <c r="G71" s="459"/>
      <c r="H71" s="459"/>
      <c r="I71" s="459"/>
      <c r="J71" s="459"/>
      <c r="K71" s="459"/>
      <c r="L71" s="459"/>
      <c r="M71" s="465"/>
      <c r="N71" s="499"/>
      <c r="O71" s="500"/>
      <c r="P71" s="501"/>
      <c r="S71" s="505"/>
      <c r="T71" s="506"/>
      <c r="U71" s="506"/>
      <c r="V71" s="506"/>
      <c r="W71" s="506"/>
      <c r="X71" s="507"/>
      <c r="Y71" s="505"/>
      <c r="Z71" s="506"/>
      <c r="AA71" s="506"/>
      <c r="AB71" s="506"/>
      <c r="AC71" s="506"/>
      <c r="AD71" s="507"/>
      <c r="AE71" s="505"/>
      <c r="AF71" s="506"/>
      <c r="AG71" s="506"/>
      <c r="AH71" s="506"/>
      <c r="AI71" s="506"/>
      <c r="AJ71" s="507"/>
      <c r="AK71" s="505"/>
      <c r="AL71" s="506"/>
      <c r="AM71" s="506"/>
      <c r="AN71" s="506"/>
      <c r="AO71" s="506"/>
      <c r="AP71" s="507"/>
      <c r="AS71" s="458"/>
      <c r="AT71" s="459"/>
      <c r="AU71" s="459"/>
      <c r="AV71" s="459"/>
      <c r="AW71" s="459"/>
      <c r="AX71" s="459"/>
      <c r="AY71" s="460"/>
      <c r="AZ71" s="464"/>
      <c r="BA71" s="459"/>
      <c r="BB71" s="459"/>
      <c r="BC71" s="459"/>
      <c r="BD71" s="459"/>
      <c r="BE71" s="459"/>
      <c r="BF71" s="465"/>
      <c r="BG71" s="187"/>
      <c r="BH71" s="221">
        <f>$BH$70</f>
        <v>0</v>
      </c>
      <c r="BI71" s="222" t="str">
        <f>IFERROR(VLOOKUP(BG71,宿泊手当!$A$1:$B$5,2,FALSE),"食事の有無を選択")</f>
        <v>食事の有無を選択</v>
      </c>
      <c r="BJ71" s="223"/>
      <c r="BK71" s="223"/>
      <c r="BL71" s="490">
        <f>IFERROR(BH71+BI71,0)</f>
        <v>0</v>
      </c>
      <c r="BM71" s="491"/>
      <c r="BN71" s="188" t="s">
        <v>4</v>
      </c>
      <c r="BO71" s="458"/>
      <c r="BP71" s="459"/>
      <c r="BQ71" s="459"/>
      <c r="BR71" s="459"/>
      <c r="BS71" s="459"/>
      <c r="BT71" s="459"/>
      <c r="BU71" s="465"/>
      <c r="BV71" s="458"/>
      <c r="BW71" s="459"/>
      <c r="BX71" s="459"/>
      <c r="BY71" s="459"/>
      <c r="BZ71" s="459"/>
      <c r="CA71" s="459"/>
      <c r="CB71" s="465"/>
      <c r="CC71" s="458"/>
      <c r="CD71" s="459"/>
      <c r="CE71" s="459"/>
      <c r="CF71" s="459"/>
      <c r="CG71" s="459"/>
      <c r="CH71" s="459"/>
      <c r="CI71" s="465"/>
      <c r="CJ71" s="458"/>
      <c r="CK71" s="459"/>
      <c r="CL71" s="459"/>
      <c r="CM71" s="459"/>
      <c r="CN71" s="459"/>
      <c r="CO71" s="459"/>
      <c r="CP71" s="465"/>
      <c r="CQ71" s="458"/>
      <c r="CR71" s="459"/>
      <c r="CS71" s="459"/>
      <c r="CT71" s="459"/>
      <c r="CU71" s="459"/>
      <c r="CV71" s="459"/>
      <c r="CW71" s="465"/>
      <c r="CX71" s="482"/>
      <c r="CY71" s="483"/>
      <c r="CZ71" s="483"/>
      <c r="DA71" s="483"/>
      <c r="DB71" s="483"/>
      <c r="DC71" s="483"/>
      <c r="DD71" s="173"/>
      <c r="DE71" s="456"/>
    </row>
    <row r="72" spans="2:109" ht="20.25" hidden="1" customHeight="1">
      <c r="B72" s="458"/>
      <c r="C72" s="459"/>
      <c r="D72" s="459"/>
      <c r="E72" s="459"/>
      <c r="F72" s="459"/>
      <c r="G72" s="459"/>
      <c r="H72" s="459"/>
      <c r="I72" s="459"/>
      <c r="J72" s="459"/>
      <c r="K72" s="459"/>
      <c r="L72" s="459"/>
      <c r="M72" s="465"/>
      <c r="N72" s="499"/>
      <c r="O72" s="500"/>
      <c r="P72" s="501"/>
      <c r="S72" s="505"/>
      <c r="T72" s="506"/>
      <c r="U72" s="506"/>
      <c r="V72" s="506"/>
      <c r="W72" s="506"/>
      <c r="X72" s="507"/>
      <c r="Y72" s="505"/>
      <c r="Z72" s="506"/>
      <c r="AA72" s="506"/>
      <c r="AB72" s="506"/>
      <c r="AC72" s="506"/>
      <c r="AD72" s="507"/>
      <c r="AE72" s="505"/>
      <c r="AF72" s="506"/>
      <c r="AG72" s="506"/>
      <c r="AH72" s="506"/>
      <c r="AI72" s="506"/>
      <c r="AJ72" s="507"/>
      <c r="AK72" s="505"/>
      <c r="AL72" s="506"/>
      <c r="AM72" s="506"/>
      <c r="AN72" s="506"/>
      <c r="AO72" s="506"/>
      <c r="AP72" s="507"/>
      <c r="AS72" s="458"/>
      <c r="AT72" s="459"/>
      <c r="AU72" s="459"/>
      <c r="AV72" s="459"/>
      <c r="AW72" s="459"/>
      <c r="AX72" s="459"/>
      <c r="AY72" s="460"/>
      <c r="AZ72" s="464"/>
      <c r="BA72" s="459"/>
      <c r="BB72" s="459"/>
      <c r="BC72" s="459"/>
      <c r="BD72" s="459"/>
      <c r="BE72" s="459"/>
      <c r="BF72" s="465"/>
      <c r="BG72" s="187"/>
      <c r="BH72" s="221">
        <f t="shared" ref="BH72:BH73" si="7">$BH$70</f>
        <v>0</v>
      </c>
      <c r="BI72" s="222" t="str">
        <f>IFERROR(VLOOKUP(BG72,宿泊手当!$A$1:$B$5,2,FALSE),"食事の有無を選択")</f>
        <v>食事の有無を選択</v>
      </c>
      <c r="BJ72" s="223"/>
      <c r="BK72" s="223"/>
      <c r="BL72" s="490">
        <f>IFERROR(BH72+BI72,0)</f>
        <v>0</v>
      </c>
      <c r="BM72" s="491"/>
      <c r="BN72" s="188" t="s">
        <v>4</v>
      </c>
      <c r="BO72" s="458"/>
      <c r="BP72" s="459"/>
      <c r="BQ72" s="459"/>
      <c r="BR72" s="459"/>
      <c r="BS72" s="459"/>
      <c r="BT72" s="459"/>
      <c r="BU72" s="465"/>
      <c r="BV72" s="458"/>
      <c r="BW72" s="459"/>
      <c r="BX72" s="459"/>
      <c r="BY72" s="459"/>
      <c r="BZ72" s="459"/>
      <c r="CA72" s="459"/>
      <c r="CB72" s="465"/>
      <c r="CC72" s="458"/>
      <c r="CD72" s="459"/>
      <c r="CE72" s="459"/>
      <c r="CF72" s="459"/>
      <c r="CG72" s="459"/>
      <c r="CH72" s="459"/>
      <c r="CI72" s="465"/>
      <c r="CJ72" s="458"/>
      <c r="CK72" s="459"/>
      <c r="CL72" s="459"/>
      <c r="CM72" s="459"/>
      <c r="CN72" s="459"/>
      <c r="CO72" s="459"/>
      <c r="CP72" s="465"/>
      <c r="CQ72" s="458"/>
      <c r="CR72" s="459"/>
      <c r="CS72" s="459"/>
      <c r="CT72" s="459"/>
      <c r="CU72" s="459"/>
      <c r="CV72" s="459"/>
      <c r="CW72" s="465"/>
      <c r="CX72" s="482"/>
      <c r="CY72" s="483"/>
      <c r="CZ72" s="483"/>
      <c r="DA72" s="483"/>
      <c r="DB72" s="483"/>
      <c r="DC72" s="483"/>
      <c r="DD72" s="173"/>
      <c r="DE72" s="456"/>
    </row>
    <row r="73" spans="2:109" ht="20.25" hidden="1" customHeight="1">
      <c r="B73" s="458"/>
      <c r="C73" s="459"/>
      <c r="D73" s="459"/>
      <c r="E73" s="459"/>
      <c r="F73" s="459"/>
      <c r="G73" s="459"/>
      <c r="H73" s="459"/>
      <c r="I73" s="459"/>
      <c r="J73" s="459"/>
      <c r="K73" s="459"/>
      <c r="L73" s="459"/>
      <c r="M73" s="465"/>
      <c r="N73" s="499"/>
      <c r="O73" s="500"/>
      <c r="P73" s="501"/>
      <c r="S73" s="505"/>
      <c r="T73" s="506"/>
      <c r="U73" s="506"/>
      <c r="V73" s="506"/>
      <c r="W73" s="506"/>
      <c r="X73" s="507"/>
      <c r="Y73" s="505"/>
      <c r="Z73" s="506"/>
      <c r="AA73" s="506"/>
      <c r="AB73" s="506"/>
      <c r="AC73" s="506"/>
      <c r="AD73" s="507"/>
      <c r="AE73" s="505"/>
      <c r="AF73" s="506"/>
      <c r="AG73" s="506"/>
      <c r="AH73" s="506"/>
      <c r="AI73" s="506"/>
      <c r="AJ73" s="507"/>
      <c r="AK73" s="505"/>
      <c r="AL73" s="506"/>
      <c r="AM73" s="506"/>
      <c r="AN73" s="506"/>
      <c r="AO73" s="506"/>
      <c r="AP73" s="507"/>
      <c r="AS73" s="458"/>
      <c r="AT73" s="459"/>
      <c r="AU73" s="459"/>
      <c r="AV73" s="459"/>
      <c r="AW73" s="459"/>
      <c r="AX73" s="459"/>
      <c r="AY73" s="460"/>
      <c r="AZ73" s="464"/>
      <c r="BA73" s="459"/>
      <c r="BB73" s="459"/>
      <c r="BC73" s="459"/>
      <c r="BD73" s="459"/>
      <c r="BE73" s="459"/>
      <c r="BF73" s="465"/>
      <c r="BG73" s="187"/>
      <c r="BH73" s="221">
        <f t="shared" si="7"/>
        <v>0</v>
      </c>
      <c r="BI73" s="222" t="str">
        <f>IFERROR(VLOOKUP(BG73,宿泊手当!$A$1:$B$5,2,FALSE),"食事の有無を選択")</f>
        <v>食事の有無を選択</v>
      </c>
      <c r="BJ73" s="223"/>
      <c r="BK73" s="223"/>
      <c r="BL73" s="490">
        <f>IFERROR(BH73+BI73,0)</f>
        <v>0</v>
      </c>
      <c r="BM73" s="491"/>
      <c r="BN73" s="188" t="s">
        <v>4</v>
      </c>
      <c r="BO73" s="458"/>
      <c r="BP73" s="459"/>
      <c r="BQ73" s="459"/>
      <c r="BR73" s="459"/>
      <c r="BS73" s="459"/>
      <c r="BT73" s="459"/>
      <c r="BU73" s="465"/>
      <c r="BV73" s="458"/>
      <c r="BW73" s="459"/>
      <c r="BX73" s="459"/>
      <c r="BY73" s="459"/>
      <c r="BZ73" s="459"/>
      <c r="CA73" s="459"/>
      <c r="CB73" s="465"/>
      <c r="CC73" s="458"/>
      <c r="CD73" s="459"/>
      <c r="CE73" s="459"/>
      <c r="CF73" s="459"/>
      <c r="CG73" s="459"/>
      <c r="CH73" s="459"/>
      <c r="CI73" s="465"/>
      <c r="CJ73" s="458"/>
      <c r="CK73" s="459"/>
      <c r="CL73" s="459"/>
      <c r="CM73" s="459"/>
      <c r="CN73" s="459"/>
      <c r="CO73" s="459"/>
      <c r="CP73" s="465"/>
      <c r="CQ73" s="458"/>
      <c r="CR73" s="459"/>
      <c r="CS73" s="459"/>
      <c r="CT73" s="459"/>
      <c r="CU73" s="459"/>
      <c r="CV73" s="459"/>
      <c r="CW73" s="465"/>
      <c r="CX73" s="482"/>
      <c r="CY73" s="483"/>
      <c r="CZ73" s="483"/>
      <c r="DA73" s="483"/>
      <c r="DB73" s="483"/>
      <c r="DC73" s="483"/>
      <c r="DD73" s="173"/>
      <c r="DE73" s="456"/>
    </row>
    <row r="74" spans="2:109" ht="15" customHeight="1">
      <c r="B74" s="458"/>
      <c r="C74" s="459"/>
      <c r="D74" s="459"/>
      <c r="E74" s="459"/>
      <c r="F74" s="459"/>
      <c r="G74" s="459"/>
      <c r="H74" s="459"/>
      <c r="I74" s="459"/>
      <c r="J74" s="459"/>
      <c r="K74" s="459"/>
      <c r="L74" s="459"/>
      <c r="M74" s="465"/>
      <c r="N74" s="499"/>
      <c r="O74" s="500"/>
      <c r="P74" s="501"/>
      <c r="S74" s="505"/>
      <c r="T74" s="506"/>
      <c r="U74" s="506"/>
      <c r="V74" s="506"/>
      <c r="W74" s="506"/>
      <c r="X74" s="507"/>
      <c r="Y74" s="505"/>
      <c r="Z74" s="506"/>
      <c r="AA74" s="506"/>
      <c r="AB74" s="506"/>
      <c r="AC74" s="506"/>
      <c r="AD74" s="507"/>
      <c r="AE74" s="505"/>
      <c r="AF74" s="506"/>
      <c r="AG74" s="506"/>
      <c r="AH74" s="506"/>
      <c r="AI74" s="506"/>
      <c r="AJ74" s="507"/>
      <c r="AK74" s="505"/>
      <c r="AL74" s="506"/>
      <c r="AM74" s="506"/>
      <c r="AN74" s="506"/>
      <c r="AO74" s="506"/>
      <c r="AP74" s="507"/>
      <c r="AS74" s="458"/>
      <c r="AT74" s="459"/>
      <c r="AU74" s="459"/>
      <c r="AV74" s="459"/>
      <c r="AW74" s="459"/>
      <c r="AX74" s="459"/>
      <c r="AY74" s="460"/>
      <c r="AZ74" s="464"/>
      <c r="BA74" s="459"/>
      <c r="BB74" s="459"/>
      <c r="BC74" s="459"/>
      <c r="BD74" s="459"/>
      <c r="BE74" s="459"/>
      <c r="BF74" s="465"/>
      <c r="BG74" s="492" t="s">
        <v>202</v>
      </c>
      <c r="BH74" s="492"/>
      <c r="BI74" s="492"/>
      <c r="BJ74" s="492"/>
      <c r="BK74" s="492"/>
      <c r="BL74" s="492"/>
      <c r="BM74" s="492"/>
      <c r="BN74" s="492"/>
      <c r="BO74" s="458"/>
      <c r="BP74" s="459"/>
      <c r="BQ74" s="459"/>
      <c r="BR74" s="459"/>
      <c r="BS74" s="459"/>
      <c r="BT74" s="459"/>
      <c r="BU74" s="465"/>
      <c r="BV74" s="458"/>
      <c r="BW74" s="459"/>
      <c r="BX74" s="459"/>
      <c r="BY74" s="459"/>
      <c r="BZ74" s="459"/>
      <c r="CA74" s="459"/>
      <c r="CB74" s="465"/>
      <c r="CC74" s="458"/>
      <c r="CD74" s="459"/>
      <c r="CE74" s="459"/>
      <c r="CF74" s="459"/>
      <c r="CG74" s="459"/>
      <c r="CH74" s="459"/>
      <c r="CI74" s="465"/>
      <c r="CJ74" s="458"/>
      <c r="CK74" s="459"/>
      <c r="CL74" s="459"/>
      <c r="CM74" s="459"/>
      <c r="CN74" s="459"/>
      <c r="CO74" s="459"/>
      <c r="CP74" s="465"/>
      <c r="CQ74" s="458"/>
      <c r="CR74" s="459"/>
      <c r="CS74" s="459"/>
      <c r="CT74" s="459"/>
      <c r="CU74" s="459"/>
      <c r="CV74" s="459"/>
      <c r="CW74" s="465"/>
      <c r="CX74" s="482"/>
      <c r="CY74" s="483"/>
      <c r="CZ74" s="483"/>
      <c r="DA74" s="483"/>
      <c r="DB74" s="483"/>
      <c r="DC74" s="483"/>
      <c r="DD74" s="173"/>
      <c r="DE74" s="456"/>
    </row>
    <row r="75" spans="2:109" ht="20.25" customHeight="1">
      <c r="B75" s="458"/>
      <c r="C75" s="459"/>
      <c r="D75" s="459"/>
      <c r="E75" s="459"/>
      <c r="F75" s="459"/>
      <c r="G75" s="459"/>
      <c r="H75" s="459"/>
      <c r="I75" s="459"/>
      <c r="J75" s="459"/>
      <c r="K75" s="459"/>
      <c r="L75" s="459"/>
      <c r="M75" s="465"/>
      <c r="N75" s="499"/>
      <c r="O75" s="500"/>
      <c r="P75" s="501"/>
      <c r="S75" s="505"/>
      <c r="T75" s="506"/>
      <c r="U75" s="506"/>
      <c r="V75" s="506"/>
      <c r="W75" s="506"/>
      <c r="X75" s="507"/>
      <c r="Y75" s="505"/>
      <c r="Z75" s="506"/>
      <c r="AA75" s="506"/>
      <c r="AB75" s="506"/>
      <c r="AC75" s="506"/>
      <c r="AD75" s="507"/>
      <c r="AE75" s="505"/>
      <c r="AF75" s="506"/>
      <c r="AG75" s="506"/>
      <c r="AH75" s="506"/>
      <c r="AI75" s="506"/>
      <c r="AJ75" s="507"/>
      <c r="AK75" s="505"/>
      <c r="AL75" s="506"/>
      <c r="AM75" s="506"/>
      <c r="AN75" s="506"/>
      <c r="AO75" s="506"/>
      <c r="AP75" s="507"/>
      <c r="AS75" s="458"/>
      <c r="AT75" s="459"/>
      <c r="AU75" s="459"/>
      <c r="AV75" s="459"/>
      <c r="AW75" s="459"/>
      <c r="AX75" s="459"/>
      <c r="AY75" s="460"/>
      <c r="AZ75" s="464"/>
      <c r="BA75" s="459"/>
      <c r="BB75" s="459"/>
      <c r="BC75" s="459"/>
      <c r="BD75" s="459"/>
      <c r="BE75" s="459"/>
      <c r="BF75" s="465"/>
      <c r="BG75" s="189"/>
      <c r="BH75" s="190"/>
      <c r="BI75" s="191" t="str">
        <f>IFERROR(VLOOKUP(BG75,宿泊手当!$A$1:$B$5,2,FALSE),"食事の有無を選択")</f>
        <v>食事の有無を選択</v>
      </c>
      <c r="BJ75" s="189"/>
      <c r="BK75" s="192"/>
      <c r="BL75" s="488">
        <f>IFERROR((BH75+BI75)*BJ75*BK75,0)</f>
        <v>0</v>
      </c>
      <c r="BM75" s="489"/>
      <c r="BN75" s="193" t="s">
        <v>4</v>
      </c>
      <c r="BO75" s="458"/>
      <c r="BP75" s="459"/>
      <c r="BQ75" s="459"/>
      <c r="BR75" s="459"/>
      <c r="BS75" s="459"/>
      <c r="BT75" s="459"/>
      <c r="BU75" s="465"/>
      <c r="BV75" s="458"/>
      <c r="BW75" s="459"/>
      <c r="BX75" s="459"/>
      <c r="BY75" s="459"/>
      <c r="BZ75" s="459"/>
      <c r="CA75" s="459"/>
      <c r="CB75" s="465"/>
      <c r="CC75" s="458"/>
      <c r="CD75" s="459"/>
      <c r="CE75" s="459"/>
      <c r="CF75" s="459"/>
      <c r="CG75" s="459"/>
      <c r="CH75" s="459"/>
      <c r="CI75" s="465"/>
      <c r="CJ75" s="458"/>
      <c r="CK75" s="459"/>
      <c r="CL75" s="459"/>
      <c r="CM75" s="459"/>
      <c r="CN75" s="459"/>
      <c r="CO75" s="459"/>
      <c r="CP75" s="465"/>
      <c r="CQ75" s="458"/>
      <c r="CR75" s="459"/>
      <c r="CS75" s="459"/>
      <c r="CT75" s="459"/>
      <c r="CU75" s="459"/>
      <c r="CV75" s="459"/>
      <c r="CW75" s="465"/>
      <c r="CX75" s="482"/>
      <c r="CY75" s="483"/>
      <c r="CZ75" s="483"/>
      <c r="DA75" s="483"/>
      <c r="DB75" s="483"/>
      <c r="DC75" s="483"/>
      <c r="DD75" s="173"/>
      <c r="DE75" s="456"/>
    </row>
    <row r="76" spans="2:109" ht="20.25" customHeight="1">
      <c r="B76" s="458"/>
      <c r="C76" s="459"/>
      <c r="D76" s="459"/>
      <c r="E76" s="459"/>
      <c r="F76" s="459"/>
      <c r="G76" s="459"/>
      <c r="H76" s="459"/>
      <c r="I76" s="459"/>
      <c r="J76" s="459"/>
      <c r="K76" s="459"/>
      <c r="L76" s="459"/>
      <c r="M76" s="465"/>
      <c r="N76" s="499"/>
      <c r="O76" s="500"/>
      <c r="P76" s="501"/>
      <c r="S76" s="505"/>
      <c r="T76" s="506"/>
      <c r="U76" s="506"/>
      <c r="V76" s="506"/>
      <c r="W76" s="506"/>
      <c r="X76" s="507"/>
      <c r="Y76" s="505"/>
      <c r="Z76" s="506"/>
      <c r="AA76" s="506"/>
      <c r="AB76" s="506"/>
      <c r="AC76" s="506"/>
      <c r="AD76" s="507"/>
      <c r="AE76" s="505"/>
      <c r="AF76" s="506"/>
      <c r="AG76" s="506"/>
      <c r="AH76" s="506"/>
      <c r="AI76" s="506"/>
      <c r="AJ76" s="507"/>
      <c r="AK76" s="505"/>
      <c r="AL76" s="506"/>
      <c r="AM76" s="506"/>
      <c r="AN76" s="506"/>
      <c r="AO76" s="506"/>
      <c r="AP76" s="507"/>
      <c r="AS76" s="458"/>
      <c r="AT76" s="459"/>
      <c r="AU76" s="459"/>
      <c r="AV76" s="459"/>
      <c r="AW76" s="459"/>
      <c r="AX76" s="459"/>
      <c r="AY76" s="460"/>
      <c r="AZ76" s="464"/>
      <c r="BA76" s="459"/>
      <c r="BB76" s="459"/>
      <c r="BC76" s="459"/>
      <c r="BD76" s="459"/>
      <c r="BE76" s="459"/>
      <c r="BF76" s="465"/>
      <c r="BG76" s="189"/>
      <c r="BH76" s="190"/>
      <c r="BI76" s="191" t="str">
        <f>IFERROR(VLOOKUP(BG76,宿泊手当!$A$1:$B$5,2,FALSE),"食事の有無を選択")</f>
        <v>食事の有無を選択</v>
      </c>
      <c r="BJ76" s="189"/>
      <c r="BK76" s="192"/>
      <c r="BL76" s="488">
        <f t="shared" ref="BL76:BL80" si="8">IFERROR((BH76+BI76)*BJ76*BK76,0)</f>
        <v>0</v>
      </c>
      <c r="BM76" s="489"/>
      <c r="BN76" s="193" t="s">
        <v>4</v>
      </c>
      <c r="BO76" s="458"/>
      <c r="BP76" s="459"/>
      <c r="BQ76" s="459"/>
      <c r="BR76" s="459"/>
      <c r="BS76" s="459"/>
      <c r="BT76" s="459"/>
      <c r="BU76" s="465"/>
      <c r="BV76" s="458"/>
      <c r="BW76" s="459"/>
      <c r="BX76" s="459"/>
      <c r="BY76" s="459"/>
      <c r="BZ76" s="459"/>
      <c r="CA76" s="459"/>
      <c r="CB76" s="465"/>
      <c r="CC76" s="458"/>
      <c r="CD76" s="459"/>
      <c r="CE76" s="459"/>
      <c r="CF76" s="459"/>
      <c r="CG76" s="459"/>
      <c r="CH76" s="459"/>
      <c r="CI76" s="465"/>
      <c r="CJ76" s="458"/>
      <c r="CK76" s="459"/>
      <c r="CL76" s="459"/>
      <c r="CM76" s="459"/>
      <c r="CN76" s="459"/>
      <c r="CO76" s="459"/>
      <c r="CP76" s="465"/>
      <c r="CQ76" s="458"/>
      <c r="CR76" s="459"/>
      <c r="CS76" s="459"/>
      <c r="CT76" s="459"/>
      <c r="CU76" s="459"/>
      <c r="CV76" s="459"/>
      <c r="CW76" s="465"/>
      <c r="CX76" s="482"/>
      <c r="CY76" s="483"/>
      <c r="CZ76" s="483"/>
      <c r="DA76" s="483"/>
      <c r="DB76" s="483"/>
      <c r="DC76" s="483"/>
      <c r="DD76" s="173"/>
      <c r="DE76" s="456"/>
    </row>
    <row r="77" spans="2:109" ht="20.25" customHeight="1">
      <c r="B77" s="458"/>
      <c r="C77" s="459"/>
      <c r="D77" s="459"/>
      <c r="E77" s="459"/>
      <c r="F77" s="459"/>
      <c r="G77" s="459"/>
      <c r="H77" s="459"/>
      <c r="I77" s="459"/>
      <c r="J77" s="459"/>
      <c r="K77" s="459"/>
      <c r="L77" s="459"/>
      <c r="M77" s="465"/>
      <c r="N77" s="499"/>
      <c r="O77" s="500"/>
      <c r="P77" s="501"/>
      <c r="S77" s="505"/>
      <c r="T77" s="506"/>
      <c r="U77" s="506"/>
      <c r="V77" s="506"/>
      <c r="W77" s="506"/>
      <c r="X77" s="507"/>
      <c r="Y77" s="505"/>
      <c r="Z77" s="506"/>
      <c r="AA77" s="506"/>
      <c r="AB77" s="506"/>
      <c r="AC77" s="506"/>
      <c r="AD77" s="507"/>
      <c r="AE77" s="505"/>
      <c r="AF77" s="506"/>
      <c r="AG77" s="506"/>
      <c r="AH77" s="506"/>
      <c r="AI77" s="506"/>
      <c r="AJ77" s="507"/>
      <c r="AK77" s="505"/>
      <c r="AL77" s="506"/>
      <c r="AM77" s="506"/>
      <c r="AN77" s="506"/>
      <c r="AO77" s="506"/>
      <c r="AP77" s="507"/>
      <c r="AS77" s="458"/>
      <c r="AT77" s="459"/>
      <c r="AU77" s="459"/>
      <c r="AV77" s="459"/>
      <c r="AW77" s="459"/>
      <c r="AX77" s="459"/>
      <c r="AY77" s="460"/>
      <c r="AZ77" s="464"/>
      <c r="BA77" s="459"/>
      <c r="BB77" s="459"/>
      <c r="BC77" s="459"/>
      <c r="BD77" s="459"/>
      <c r="BE77" s="459"/>
      <c r="BF77" s="465"/>
      <c r="BG77" s="189"/>
      <c r="BH77" s="190"/>
      <c r="BI77" s="191" t="str">
        <f>IFERROR(VLOOKUP(BG77,宿泊手当!$A$1:$B$5,2,FALSE),"食事の有無を選択")</f>
        <v>食事の有無を選択</v>
      </c>
      <c r="BJ77" s="189"/>
      <c r="BK77" s="192"/>
      <c r="BL77" s="488">
        <f t="shared" si="8"/>
        <v>0</v>
      </c>
      <c r="BM77" s="489"/>
      <c r="BN77" s="193" t="s">
        <v>4</v>
      </c>
      <c r="BO77" s="458"/>
      <c r="BP77" s="459"/>
      <c r="BQ77" s="459"/>
      <c r="BR77" s="459"/>
      <c r="BS77" s="459"/>
      <c r="BT77" s="459"/>
      <c r="BU77" s="465"/>
      <c r="BV77" s="458"/>
      <c r="BW77" s="459"/>
      <c r="BX77" s="459"/>
      <c r="BY77" s="459"/>
      <c r="BZ77" s="459"/>
      <c r="CA77" s="459"/>
      <c r="CB77" s="465"/>
      <c r="CC77" s="458"/>
      <c r="CD77" s="459"/>
      <c r="CE77" s="459"/>
      <c r="CF77" s="459"/>
      <c r="CG77" s="459"/>
      <c r="CH77" s="459"/>
      <c r="CI77" s="465"/>
      <c r="CJ77" s="458"/>
      <c r="CK77" s="459"/>
      <c r="CL77" s="459"/>
      <c r="CM77" s="459"/>
      <c r="CN77" s="459"/>
      <c r="CO77" s="459"/>
      <c r="CP77" s="465"/>
      <c r="CQ77" s="458"/>
      <c r="CR77" s="459"/>
      <c r="CS77" s="459"/>
      <c r="CT77" s="459"/>
      <c r="CU77" s="459"/>
      <c r="CV77" s="459"/>
      <c r="CW77" s="465"/>
      <c r="CX77" s="482"/>
      <c r="CY77" s="483"/>
      <c r="CZ77" s="483"/>
      <c r="DA77" s="483"/>
      <c r="DB77" s="483"/>
      <c r="DC77" s="483"/>
      <c r="DD77" s="173"/>
      <c r="DE77" s="456"/>
    </row>
    <row r="78" spans="2:109" ht="20.25" hidden="1" customHeight="1">
      <c r="B78" s="458"/>
      <c r="C78" s="459"/>
      <c r="D78" s="459"/>
      <c r="E78" s="459"/>
      <c r="F78" s="459"/>
      <c r="G78" s="459"/>
      <c r="H78" s="459"/>
      <c r="I78" s="459"/>
      <c r="J78" s="459"/>
      <c r="K78" s="459"/>
      <c r="L78" s="459"/>
      <c r="M78" s="465"/>
      <c r="N78" s="499"/>
      <c r="O78" s="500"/>
      <c r="P78" s="501"/>
      <c r="S78" s="505"/>
      <c r="T78" s="506"/>
      <c r="U78" s="506"/>
      <c r="V78" s="506"/>
      <c r="W78" s="506"/>
      <c r="X78" s="507"/>
      <c r="Y78" s="505"/>
      <c r="Z78" s="506"/>
      <c r="AA78" s="506"/>
      <c r="AB78" s="506"/>
      <c r="AC78" s="506"/>
      <c r="AD78" s="507"/>
      <c r="AE78" s="505"/>
      <c r="AF78" s="506"/>
      <c r="AG78" s="506"/>
      <c r="AH78" s="506"/>
      <c r="AI78" s="506"/>
      <c r="AJ78" s="507"/>
      <c r="AK78" s="505"/>
      <c r="AL78" s="506"/>
      <c r="AM78" s="506"/>
      <c r="AN78" s="506"/>
      <c r="AO78" s="506"/>
      <c r="AP78" s="507"/>
      <c r="AS78" s="458"/>
      <c r="AT78" s="459"/>
      <c r="AU78" s="459"/>
      <c r="AV78" s="459"/>
      <c r="AW78" s="459"/>
      <c r="AX78" s="459"/>
      <c r="AY78" s="460"/>
      <c r="AZ78" s="464"/>
      <c r="BA78" s="459"/>
      <c r="BB78" s="459"/>
      <c r="BC78" s="459"/>
      <c r="BD78" s="459"/>
      <c r="BE78" s="459"/>
      <c r="BF78" s="465"/>
      <c r="BG78" s="189"/>
      <c r="BH78" s="190"/>
      <c r="BI78" s="191" t="str">
        <f>IFERROR(VLOOKUP(BG78,宿泊手当!$A$1:$B$5,2,FALSE),"食事の有無を選択")</f>
        <v>食事の有無を選択</v>
      </c>
      <c r="BJ78" s="189"/>
      <c r="BK78" s="192"/>
      <c r="BL78" s="488">
        <f t="shared" si="8"/>
        <v>0</v>
      </c>
      <c r="BM78" s="489"/>
      <c r="BN78" s="193" t="s">
        <v>4</v>
      </c>
      <c r="BO78" s="458"/>
      <c r="BP78" s="459"/>
      <c r="BQ78" s="459"/>
      <c r="BR78" s="459"/>
      <c r="BS78" s="459"/>
      <c r="BT78" s="459"/>
      <c r="BU78" s="465"/>
      <c r="BV78" s="458"/>
      <c r="BW78" s="459"/>
      <c r="BX78" s="459"/>
      <c r="BY78" s="459"/>
      <c r="BZ78" s="459"/>
      <c r="CA78" s="459"/>
      <c r="CB78" s="465"/>
      <c r="CC78" s="458"/>
      <c r="CD78" s="459"/>
      <c r="CE78" s="459"/>
      <c r="CF78" s="459"/>
      <c r="CG78" s="459"/>
      <c r="CH78" s="459"/>
      <c r="CI78" s="465"/>
      <c r="CJ78" s="458"/>
      <c r="CK78" s="459"/>
      <c r="CL78" s="459"/>
      <c r="CM78" s="459"/>
      <c r="CN78" s="459"/>
      <c r="CO78" s="459"/>
      <c r="CP78" s="465"/>
      <c r="CQ78" s="458"/>
      <c r="CR78" s="459"/>
      <c r="CS78" s="459"/>
      <c r="CT78" s="459"/>
      <c r="CU78" s="459"/>
      <c r="CV78" s="459"/>
      <c r="CW78" s="465"/>
      <c r="CX78" s="482"/>
      <c r="CY78" s="483"/>
      <c r="CZ78" s="483"/>
      <c r="DA78" s="483"/>
      <c r="DB78" s="483"/>
      <c r="DC78" s="483"/>
      <c r="DD78" s="173"/>
      <c r="DE78" s="456"/>
    </row>
    <row r="79" spans="2:109" ht="20.25" hidden="1" customHeight="1">
      <c r="B79" s="458"/>
      <c r="C79" s="459"/>
      <c r="D79" s="459"/>
      <c r="E79" s="459"/>
      <c r="F79" s="459"/>
      <c r="G79" s="459"/>
      <c r="H79" s="459"/>
      <c r="I79" s="459"/>
      <c r="J79" s="459"/>
      <c r="K79" s="459"/>
      <c r="L79" s="459"/>
      <c r="M79" s="465"/>
      <c r="N79" s="499"/>
      <c r="O79" s="500"/>
      <c r="P79" s="501"/>
      <c r="S79" s="505"/>
      <c r="T79" s="506"/>
      <c r="U79" s="506"/>
      <c r="V79" s="506"/>
      <c r="W79" s="506"/>
      <c r="X79" s="507"/>
      <c r="Y79" s="505"/>
      <c r="Z79" s="506"/>
      <c r="AA79" s="506"/>
      <c r="AB79" s="506"/>
      <c r="AC79" s="506"/>
      <c r="AD79" s="507"/>
      <c r="AE79" s="505"/>
      <c r="AF79" s="506"/>
      <c r="AG79" s="506"/>
      <c r="AH79" s="506"/>
      <c r="AI79" s="506"/>
      <c r="AJ79" s="507"/>
      <c r="AK79" s="505"/>
      <c r="AL79" s="506"/>
      <c r="AM79" s="506"/>
      <c r="AN79" s="506"/>
      <c r="AO79" s="506"/>
      <c r="AP79" s="507"/>
      <c r="AS79" s="458"/>
      <c r="AT79" s="459"/>
      <c r="AU79" s="459"/>
      <c r="AV79" s="459"/>
      <c r="AW79" s="459"/>
      <c r="AX79" s="459"/>
      <c r="AY79" s="460"/>
      <c r="AZ79" s="464"/>
      <c r="BA79" s="459"/>
      <c r="BB79" s="459"/>
      <c r="BC79" s="459"/>
      <c r="BD79" s="459"/>
      <c r="BE79" s="459"/>
      <c r="BF79" s="465"/>
      <c r="BG79" s="189"/>
      <c r="BH79" s="190"/>
      <c r="BI79" s="191" t="str">
        <f>IFERROR(VLOOKUP(BG79,宿泊手当!$A$1:$B$5,2,FALSE),"食事の有無を選択")</f>
        <v>食事の有無を選択</v>
      </c>
      <c r="BJ79" s="189"/>
      <c r="BK79" s="192"/>
      <c r="BL79" s="488">
        <f t="shared" si="8"/>
        <v>0</v>
      </c>
      <c r="BM79" s="489"/>
      <c r="BN79" s="193" t="s">
        <v>4</v>
      </c>
      <c r="BO79" s="458"/>
      <c r="BP79" s="459"/>
      <c r="BQ79" s="459"/>
      <c r="BR79" s="459"/>
      <c r="BS79" s="459"/>
      <c r="BT79" s="459"/>
      <c r="BU79" s="465"/>
      <c r="BV79" s="458"/>
      <c r="BW79" s="459"/>
      <c r="BX79" s="459"/>
      <c r="BY79" s="459"/>
      <c r="BZ79" s="459"/>
      <c r="CA79" s="459"/>
      <c r="CB79" s="465"/>
      <c r="CC79" s="458"/>
      <c r="CD79" s="459"/>
      <c r="CE79" s="459"/>
      <c r="CF79" s="459"/>
      <c r="CG79" s="459"/>
      <c r="CH79" s="459"/>
      <c r="CI79" s="465"/>
      <c r="CJ79" s="458"/>
      <c r="CK79" s="459"/>
      <c r="CL79" s="459"/>
      <c r="CM79" s="459"/>
      <c r="CN79" s="459"/>
      <c r="CO79" s="459"/>
      <c r="CP79" s="465"/>
      <c r="CQ79" s="458"/>
      <c r="CR79" s="459"/>
      <c r="CS79" s="459"/>
      <c r="CT79" s="459"/>
      <c r="CU79" s="459"/>
      <c r="CV79" s="459"/>
      <c r="CW79" s="465"/>
      <c r="CX79" s="482"/>
      <c r="CY79" s="483"/>
      <c r="CZ79" s="483"/>
      <c r="DA79" s="483"/>
      <c r="DB79" s="483"/>
      <c r="DC79" s="483"/>
      <c r="DD79" s="173"/>
      <c r="DE79" s="456"/>
    </row>
    <row r="80" spans="2:109" ht="20.25" hidden="1" customHeight="1">
      <c r="B80" s="458"/>
      <c r="C80" s="459"/>
      <c r="D80" s="459"/>
      <c r="E80" s="459"/>
      <c r="F80" s="459"/>
      <c r="G80" s="459"/>
      <c r="H80" s="459"/>
      <c r="I80" s="459"/>
      <c r="J80" s="459"/>
      <c r="K80" s="459"/>
      <c r="L80" s="459"/>
      <c r="M80" s="465"/>
      <c r="N80" s="499"/>
      <c r="O80" s="500"/>
      <c r="P80" s="501"/>
      <c r="S80" s="505"/>
      <c r="T80" s="506"/>
      <c r="U80" s="506"/>
      <c r="V80" s="506"/>
      <c r="W80" s="506"/>
      <c r="X80" s="507"/>
      <c r="Y80" s="505"/>
      <c r="Z80" s="506"/>
      <c r="AA80" s="506"/>
      <c r="AB80" s="506"/>
      <c r="AC80" s="506"/>
      <c r="AD80" s="507"/>
      <c r="AE80" s="505"/>
      <c r="AF80" s="506"/>
      <c r="AG80" s="506"/>
      <c r="AH80" s="506"/>
      <c r="AI80" s="506"/>
      <c r="AJ80" s="507"/>
      <c r="AK80" s="505"/>
      <c r="AL80" s="506"/>
      <c r="AM80" s="506"/>
      <c r="AN80" s="506"/>
      <c r="AO80" s="506"/>
      <c r="AP80" s="507"/>
      <c r="AS80" s="458"/>
      <c r="AT80" s="459"/>
      <c r="AU80" s="459"/>
      <c r="AV80" s="459"/>
      <c r="AW80" s="459"/>
      <c r="AX80" s="459"/>
      <c r="AY80" s="460"/>
      <c r="AZ80" s="464"/>
      <c r="BA80" s="459"/>
      <c r="BB80" s="459"/>
      <c r="BC80" s="459"/>
      <c r="BD80" s="459"/>
      <c r="BE80" s="459"/>
      <c r="BF80" s="465"/>
      <c r="BG80" s="189"/>
      <c r="BH80" s="190"/>
      <c r="BI80" s="191" t="str">
        <f>IFERROR(VLOOKUP(BG80,宿泊手当!$A$1:$B$5,2,FALSE),"食事の有無を選択")</f>
        <v>食事の有無を選択</v>
      </c>
      <c r="BJ80" s="189"/>
      <c r="BK80" s="192"/>
      <c r="BL80" s="488">
        <f t="shared" si="8"/>
        <v>0</v>
      </c>
      <c r="BM80" s="489"/>
      <c r="BN80" s="193" t="s">
        <v>4</v>
      </c>
      <c r="BO80" s="458"/>
      <c r="BP80" s="459"/>
      <c r="BQ80" s="459"/>
      <c r="BR80" s="459"/>
      <c r="BS80" s="459"/>
      <c r="BT80" s="459"/>
      <c r="BU80" s="465"/>
      <c r="BV80" s="458"/>
      <c r="BW80" s="459"/>
      <c r="BX80" s="459"/>
      <c r="BY80" s="459"/>
      <c r="BZ80" s="459"/>
      <c r="CA80" s="459"/>
      <c r="CB80" s="465"/>
      <c r="CC80" s="458"/>
      <c r="CD80" s="459"/>
      <c r="CE80" s="459"/>
      <c r="CF80" s="459"/>
      <c r="CG80" s="459"/>
      <c r="CH80" s="459"/>
      <c r="CI80" s="465"/>
      <c r="CJ80" s="458"/>
      <c r="CK80" s="459"/>
      <c r="CL80" s="459"/>
      <c r="CM80" s="459"/>
      <c r="CN80" s="459"/>
      <c r="CO80" s="459"/>
      <c r="CP80" s="465"/>
      <c r="CQ80" s="458"/>
      <c r="CR80" s="459"/>
      <c r="CS80" s="459"/>
      <c r="CT80" s="459"/>
      <c r="CU80" s="459"/>
      <c r="CV80" s="459"/>
      <c r="CW80" s="465"/>
      <c r="CX80" s="482"/>
      <c r="CY80" s="483"/>
      <c r="CZ80" s="483"/>
      <c r="DA80" s="483"/>
      <c r="DB80" s="483"/>
      <c r="DC80" s="483"/>
      <c r="DD80" s="173"/>
      <c r="DE80" s="456"/>
    </row>
    <row r="81" spans="2:109" ht="15.75" customHeight="1">
      <c r="B81" s="461"/>
      <c r="C81" s="462"/>
      <c r="D81" s="462"/>
      <c r="E81" s="462"/>
      <c r="F81" s="462"/>
      <c r="G81" s="462"/>
      <c r="H81" s="462"/>
      <c r="I81" s="462"/>
      <c r="J81" s="462"/>
      <c r="K81" s="462"/>
      <c r="L81" s="462"/>
      <c r="M81" s="467"/>
      <c r="N81" s="499"/>
      <c r="O81" s="500"/>
      <c r="P81" s="501"/>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1"/>
      <c r="AT81" s="462"/>
      <c r="AU81" s="462"/>
      <c r="AV81" s="462"/>
      <c r="AW81" s="462"/>
      <c r="AX81" s="462"/>
      <c r="AY81" s="463"/>
      <c r="AZ81" s="466"/>
      <c r="BA81" s="462"/>
      <c r="BB81" s="462"/>
      <c r="BC81" s="462"/>
      <c r="BD81" s="462"/>
      <c r="BE81" s="462"/>
      <c r="BF81" s="467"/>
      <c r="BG81" s="493" t="s">
        <v>210</v>
      </c>
      <c r="BH81" s="494"/>
      <c r="BI81" s="494"/>
      <c r="BJ81" s="494"/>
      <c r="BK81" s="494"/>
      <c r="BL81" s="494"/>
      <c r="BM81" s="494"/>
      <c r="BN81" s="495"/>
      <c r="BO81" s="461"/>
      <c r="BP81" s="462"/>
      <c r="BQ81" s="462"/>
      <c r="BR81" s="462"/>
      <c r="BS81" s="462"/>
      <c r="BT81" s="462"/>
      <c r="BU81" s="467"/>
      <c r="BV81" s="461"/>
      <c r="BW81" s="462"/>
      <c r="BX81" s="462"/>
      <c r="BY81" s="462"/>
      <c r="BZ81" s="462"/>
      <c r="CA81" s="462"/>
      <c r="CB81" s="467"/>
      <c r="CC81" s="461"/>
      <c r="CD81" s="462"/>
      <c r="CE81" s="462"/>
      <c r="CF81" s="462"/>
      <c r="CG81" s="462"/>
      <c r="CH81" s="462"/>
      <c r="CI81" s="467"/>
      <c r="CJ81" s="461"/>
      <c r="CK81" s="462"/>
      <c r="CL81" s="462"/>
      <c r="CM81" s="462"/>
      <c r="CN81" s="462"/>
      <c r="CO81" s="462"/>
      <c r="CP81" s="467"/>
      <c r="CQ81" s="461"/>
      <c r="CR81" s="462"/>
      <c r="CS81" s="462"/>
      <c r="CT81" s="462"/>
      <c r="CU81" s="462"/>
      <c r="CV81" s="462"/>
      <c r="CW81" s="467"/>
      <c r="CX81" s="197"/>
      <c r="CY81" s="198"/>
      <c r="CZ81" s="198"/>
      <c r="DA81" s="198"/>
      <c r="DB81" s="198"/>
      <c r="DC81" s="198"/>
      <c r="DD81" s="199" t="s">
        <v>4</v>
      </c>
    </row>
    <row r="82" spans="2:109" ht="9.75" customHeight="1">
      <c r="B82" s="496"/>
      <c r="C82" s="497"/>
      <c r="D82" s="497"/>
      <c r="E82" s="497"/>
      <c r="F82" s="497"/>
      <c r="G82" s="497"/>
      <c r="H82" s="497"/>
      <c r="I82" s="497"/>
      <c r="J82" s="497"/>
      <c r="K82" s="497"/>
      <c r="L82" s="497"/>
      <c r="M82" s="498"/>
      <c r="N82" s="499">
        <v>5</v>
      </c>
      <c r="O82" s="500"/>
      <c r="P82" s="501"/>
      <c r="S82" s="502"/>
      <c r="T82" s="503"/>
      <c r="U82" s="503"/>
      <c r="V82" s="503"/>
      <c r="W82" s="503"/>
      <c r="X82" s="504"/>
      <c r="Y82" s="502"/>
      <c r="Z82" s="503"/>
      <c r="AA82" s="503"/>
      <c r="AB82" s="503"/>
      <c r="AC82" s="503"/>
      <c r="AD82" s="504"/>
      <c r="AE82" s="502"/>
      <c r="AF82" s="503"/>
      <c r="AG82" s="503"/>
      <c r="AH82" s="503"/>
      <c r="AI82" s="503"/>
      <c r="AJ82" s="504"/>
      <c r="AK82" s="502">
        <f>SUM(S82:AJ98)</f>
        <v>0</v>
      </c>
      <c r="AL82" s="503"/>
      <c r="AM82" s="503"/>
      <c r="AN82" s="503"/>
      <c r="AO82" s="503"/>
      <c r="AP82" s="504"/>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80">
        <f>SUM(AS83:CW83)</f>
        <v>0</v>
      </c>
      <c r="CY82" s="481"/>
      <c r="CZ82" s="481"/>
      <c r="DA82" s="481"/>
      <c r="DB82" s="481"/>
      <c r="DC82" s="481"/>
      <c r="DD82" s="171"/>
    </row>
    <row r="83" spans="2:109" ht="18.75" customHeight="1">
      <c r="B83" s="458"/>
      <c r="C83" s="459"/>
      <c r="D83" s="459"/>
      <c r="E83" s="459"/>
      <c r="F83" s="459"/>
      <c r="G83" s="459"/>
      <c r="H83" s="459"/>
      <c r="I83" s="459"/>
      <c r="J83" s="459"/>
      <c r="K83" s="459"/>
      <c r="L83" s="459"/>
      <c r="M83" s="465"/>
      <c r="N83" s="499"/>
      <c r="O83" s="500"/>
      <c r="P83" s="501"/>
      <c r="S83" s="505"/>
      <c r="T83" s="506"/>
      <c r="U83" s="506"/>
      <c r="V83" s="506"/>
      <c r="W83" s="506"/>
      <c r="X83" s="507"/>
      <c r="Y83" s="505"/>
      <c r="Z83" s="506"/>
      <c r="AA83" s="506"/>
      <c r="AB83" s="506"/>
      <c r="AC83" s="506"/>
      <c r="AD83" s="507"/>
      <c r="AE83" s="505"/>
      <c r="AF83" s="506"/>
      <c r="AG83" s="506"/>
      <c r="AH83" s="506"/>
      <c r="AI83" s="506"/>
      <c r="AJ83" s="507"/>
      <c r="AK83" s="505"/>
      <c r="AL83" s="506"/>
      <c r="AM83" s="506"/>
      <c r="AN83" s="506"/>
      <c r="AO83" s="506"/>
      <c r="AP83" s="507"/>
      <c r="AS83" s="484"/>
      <c r="AT83" s="485"/>
      <c r="AU83" s="485"/>
      <c r="AV83" s="485"/>
      <c r="AW83" s="485"/>
      <c r="AX83" s="485"/>
      <c r="AY83" s="486"/>
      <c r="AZ83" s="485"/>
      <c r="BA83" s="485"/>
      <c r="BB83" s="485"/>
      <c r="BC83" s="485"/>
      <c r="BD83" s="485"/>
      <c r="BE83" s="485"/>
      <c r="BF83" s="487"/>
      <c r="BG83" s="484">
        <f>SUM(BL93:BM98)</f>
        <v>0</v>
      </c>
      <c r="BH83" s="485"/>
      <c r="BI83" s="485"/>
      <c r="BJ83" s="485"/>
      <c r="BK83" s="485"/>
      <c r="BL83" s="485"/>
      <c r="BM83" s="485"/>
      <c r="BN83" s="487"/>
      <c r="BO83" s="484"/>
      <c r="BP83" s="485"/>
      <c r="BQ83" s="485"/>
      <c r="BR83" s="485"/>
      <c r="BS83" s="485"/>
      <c r="BT83" s="485"/>
      <c r="BU83" s="487"/>
      <c r="BV83" s="484"/>
      <c r="BW83" s="485"/>
      <c r="BX83" s="485"/>
      <c r="BY83" s="485"/>
      <c r="BZ83" s="485"/>
      <c r="CA83" s="485"/>
      <c r="CB83" s="487"/>
      <c r="CC83" s="484"/>
      <c r="CD83" s="485"/>
      <c r="CE83" s="485"/>
      <c r="CF83" s="485"/>
      <c r="CG83" s="485"/>
      <c r="CH83" s="485"/>
      <c r="CI83" s="487"/>
      <c r="CJ83" s="484"/>
      <c r="CK83" s="485"/>
      <c r="CL83" s="485"/>
      <c r="CM83" s="485"/>
      <c r="CN83" s="485"/>
      <c r="CO83" s="485"/>
      <c r="CP83" s="487"/>
      <c r="CQ83" s="484"/>
      <c r="CR83" s="485"/>
      <c r="CS83" s="485"/>
      <c r="CT83" s="485"/>
      <c r="CU83" s="485"/>
      <c r="CV83" s="485"/>
      <c r="CW83" s="487"/>
      <c r="CX83" s="482"/>
      <c r="CY83" s="483"/>
      <c r="CZ83" s="483"/>
      <c r="DA83" s="483"/>
      <c r="DB83" s="483"/>
      <c r="DC83" s="483"/>
      <c r="DD83" s="173"/>
      <c r="DE83" s="158" t="str">
        <f>IF(AK82=CX82,"○","一致していません")</f>
        <v>○</v>
      </c>
    </row>
    <row r="84" spans="2:109" ht="9" customHeight="1">
      <c r="B84" s="458"/>
      <c r="C84" s="459"/>
      <c r="D84" s="459"/>
      <c r="E84" s="459"/>
      <c r="F84" s="459"/>
      <c r="G84" s="459"/>
      <c r="H84" s="459"/>
      <c r="I84" s="459"/>
      <c r="J84" s="459"/>
      <c r="K84" s="459"/>
      <c r="L84" s="459"/>
      <c r="M84" s="465"/>
      <c r="N84" s="499"/>
      <c r="O84" s="500"/>
      <c r="P84" s="501"/>
      <c r="S84" s="505"/>
      <c r="T84" s="506"/>
      <c r="U84" s="506"/>
      <c r="V84" s="506"/>
      <c r="W84" s="506"/>
      <c r="X84" s="507"/>
      <c r="Y84" s="505"/>
      <c r="Z84" s="506"/>
      <c r="AA84" s="506"/>
      <c r="AB84" s="506"/>
      <c r="AC84" s="506"/>
      <c r="AD84" s="507"/>
      <c r="AE84" s="505"/>
      <c r="AF84" s="506"/>
      <c r="AG84" s="506"/>
      <c r="AH84" s="506"/>
      <c r="AI84" s="506"/>
      <c r="AJ84" s="507"/>
      <c r="AK84" s="505"/>
      <c r="AL84" s="506"/>
      <c r="AM84" s="506"/>
      <c r="AN84" s="506"/>
      <c r="AO84" s="506"/>
      <c r="AP84" s="507"/>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2"/>
      <c r="CY84" s="483"/>
      <c r="CZ84" s="483"/>
      <c r="DA84" s="483"/>
      <c r="DB84" s="483"/>
      <c r="DC84" s="483"/>
      <c r="DD84" s="173"/>
      <c r="DE84" s="456"/>
    </row>
    <row r="85" spans="2:109" ht="15" customHeight="1">
      <c r="B85" s="458"/>
      <c r="C85" s="459"/>
      <c r="D85" s="459"/>
      <c r="E85" s="459"/>
      <c r="F85" s="459"/>
      <c r="G85" s="459"/>
      <c r="H85" s="459"/>
      <c r="I85" s="459"/>
      <c r="J85" s="459"/>
      <c r="K85" s="459"/>
      <c r="L85" s="459"/>
      <c r="M85" s="465"/>
      <c r="N85" s="499"/>
      <c r="O85" s="500"/>
      <c r="P85" s="501"/>
      <c r="S85" s="505"/>
      <c r="T85" s="506"/>
      <c r="U85" s="506"/>
      <c r="V85" s="506"/>
      <c r="W85" s="506"/>
      <c r="X85" s="507"/>
      <c r="Y85" s="505"/>
      <c r="Z85" s="506"/>
      <c r="AA85" s="506"/>
      <c r="AB85" s="506"/>
      <c r="AC85" s="506"/>
      <c r="AD85" s="507"/>
      <c r="AE85" s="505"/>
      <c r="AF85" s="506"/>
      <c r="AG85" s="506"/>
      <c r="AH85" s="506"/>
      <c r="AI85" s="506"/>
      <c r="AJ85" s="507"/>
      <c r="AK85" s="505"/>
      <c r="AL85" s="506"/>
      <c r="AM85" s="506"/>
      <c r="AN85" s="506"/>
      <c r="AO85" s="506"/>
      <c r="AP85" s="507"/>
      <c r="AS85" s="180" t="s">
        <v>24</v>
      </c>
      <c r="AT85" s="181"/>
      <c r="AU85" s="181"/>
      <c r="AV85" s="181"/>
      <c r="AW85" s="181"/>
      <c r="AX85" s="181"/>
      <c r="AY85" s="182"/>
      <c r="AZ85" s="181"/>
      <c r="BA85" s="181"/>
      <c r="BB85" s="181"/>
      <c r="BC85" s="181"/>
      <c r="BD85" s="181"/>
      <c r="BE85" s="181"/>
      <c r="BF85" s="183"/>
      <c r="BG85" s="457" t="s">
        <v>194</v>
      </c>
      <c r="BH85" s="457"/>
      <c r="BI85" s="457"/>
      <c r="BJ85" s="457"/>
      <c r="BK85" s="457"/>
      <c r="BL85" s="457"/>
      <c r="BM85" s="457"/>
      <c r="BN85" s="457"/>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2"/>
      <c r="CY85" s="483"/>
      <c r="CZ85" s="483"/>
      <c r="DA85" s="483"/>
      <c r="DB85" s="483"/>
      <c r="DC85" s="483"/>
      <c r="DD85" s="173"/>
      <c r="DE85" s="456"/>
    </row>
    <row r="86" spans="2:109" ht="15" customHeight="1">
      <c r="B86" s="458"/>
      <c r="C86" s="459"/>
      <c r="D86" s="459"/>
      <c r="E86" s="459"/>
      <c r="F86" s="459"/>
      <c r="G86" s="459"/>
      <c r="H86" s="459"/>
      <c r="I86" s="459"/>
      <c r="J86" s="459"/>
      <c r="K86" s="459"/>
      <c r="L86" s="459"/>
      <c r="M86" s="465"/>
      <c r="N86" s="499"/>
      <c r="O86" s="500"/>
      <c r="P86" s="501"/>
      <c r="S86" s="505"/>
      <c r="T86" s="506"/>
      <c r="U86" s="506"/>
      <c r="V86" s="506"/>
      <c r="W86" s="506"/>
      <c r="X86" s="507"/>
      <c r="Y86" s="505"/>
      <c r="Z86" s="506"/>
      <c r="AA86" s="506"/>
      <c r="AB86" s="506"/>
      <c r="AC86" s="506"/>
      <c r="AD86" s="507"/>
      <c r="AE86" s="505"/>
      <c r="AF86" s="506"/>
      <c r="AG86" s="506"/>
      <c r="AH86" s="506"/>
      <c r="AI86" s="506"/>
      <c r="AJ86" s="507"/>
      <c r="AK86" s="505"/>
      <c r="AL86" s="506"/>
      <c r="AM86" s="506"/>
      <c r="AN86" s="506"/>
      <c r="AO86" s="506"/>
      <c r="AP86" s="507"/>
      <c r="AS86" s="458"/>
      <c r="AT86" s="459"/>
      <c r="AU86" s="459"/>
      <c r="AV86" s="459"/>
      <c r="AW86" s="459"/>
      <c r="AX86" s="459"/>
      <c r="AY86" s="460"/>
      <c r="AZ86" s="464"/>
      <c r="BA86" s="459"/>
      <c r="BB86" s="459"/>
      <c r="BC86" s="459"/>
      <c r="BD86" s="459"/>
      <c r="BE86" s="459"/>
      <c r="BF86" s="465"/>
      <c r="BG86" s="468" t="s">
        <v>208</v>
      </c>
      <c r="BH86" s="469"/>
      <c r="BI86" s="470" t="s">
        <v>207</v>
      </c>
      <c r="BJ86" s="472" t="s">
        <v>200</v>
      </c>
      <c r="BK86" s="472" t="s">
        <v>205</v>
      </c>
      <c r="BL86" s="474" t="s">
        <v>201</v>
      </c>
      <c r="BM86" s="475"/>
      <c r="BN86" s="476"/>
      <c r="BO86" s="458"/>
      <c r="BP86" s="459"/>
      <c r="BQ86" s="459"/>
      <c r="BR86" s="459"/>
      <c r="BS86" s="459"/>
      <c r="BT86" s="459"/>
      <c r="BU86" s="465"/>
      <c r="BV86" s="458"/>
      <c r="BW86" s="459"/>
      <c r="BX86" s="459"/>
      <c r="BY86" s="459"/>
      <c r="BZ86" s="459"/>
      <c r="CA86" s="459"/>
      <c r="CB86" s="465"/>
      <c r="CC86" s="458"/>
      <c r="CD86" s="459"/>
      <c r="CE86" s="459"/>
      <c r="CF86" s="459"/>
      <c r="CG86" s="459"/>
      <c r="CH86" s="459"/>
      <c r="CI86" s="465"/>
      <c r="CJ86" s="458"/>
      <c r="CK86" s="459"/>
      <c r="CL86" s="459"/>
      <c r="CM86" s="459"/>
      <c r="CN86" s="459"/>
      <c r="CO86" s="459"/>
      <c r="CP86" s="465"/>
      <c r="CQ86" s="458"/>
      <c r="CR86" s="459"/>
      <c r="CS86" s="459"/>
      <c r="CT86" s="459"/>
      <c r="CU86" s="459"/>
      <c r="CV86" s="459"/>
      <c r="CW86" s="465"/>
      <c r="CX86" s="482"/>
      <c r="CY86" s="483"/>
      <c r="CZ86" s="483"/>
      <c r="DA86" s="483"/>
      <c r="DB86" s="483"/>
      <c r="DC86" s="483"/>
      <c r="DD86" s="173"/>
      <c r="DE86" s="456"/>
    </row>
    <row r="87" spans="2:109" ht="13.5" customHeight="1">
      <c r="B87" s="458"/>
      <c r="C87" s="459"/>
      <c r="D87" s="459"/>
      <c r="E87" s="459"/>
      <c r="F87" s="459"/>
      <c r="G87" s="459"/>
      <c r="H87" s="459"/>
      <c r="I87" s="459"/>
      <c r="J87" s="459"/>
      <c r="K87" s="459"/>
      <c r="L87" s="459"/>
      <c r="M87" s="465"/>
      <c r="N87" s="499"/>
      <c r="O87" s="500"/>
      <c r="P87" s="501"/>
      <c r="S87" s="505"/>
      <c r="T87" s="506"/>
      <c r="U87" s="506"/>
      <c r="V87" s="506"/>
      <c r="W87" s="506"/>
      <c r="X87" s="507"/>
      <c r="Y87" s="505"/>
      <c r="Z87" s="506"/>
      <c r="AA87" s="506"/>
      <c r="AB87" s="506"/>
      <c r="AC87" s="506"/>
      <c r="AD87" s="507"/>
      <c r="AE87" s="505"/>
      <c r="AF87" s="506"/>
      <c r="AG87" s="506"/>
      <c r="AH87" s="506"/>
      <c r="AI87" s="506"/>
      <c r="AJ87" s="507"/>
      <c r="AK87" s="505"/>
      <c r="AL87" s="506"/>
      <c r="AM87" s="506"/>
      <c r="AN87" s="506"/>
      <c r="AO87" s="506"/>
      <c r="AP87" s="507"/>
      <c r="AS87" s="458"/>
      <c r="AT87" s="459"/>
      <c r="AU87" s="459"/>
      <c r="AV87" s="459"/>
      <c r="AW87" s="459"/>
      <c r="AX87" s="459"/>
      <c r="AY87" s="460"/>
      <c r="AZ87" s="464"/>
      <c r="BA87" s="459"/>
      <c r="BB87" s="459"/>
      <c r="BC87" s="459"/>
      <c r="BD87" s="459"/>
      <c r="BE87" s="459"/>
      <c r="BF87" s="465"/>
      <c r="BG87" s="185" t="s">
        <v>195</v>
      </c>
      <c r="BH87" s="186" t="s">
        <v>3</v>
      </c>
      <c r="BI87" s="471"/>
      <c r="BJ87" s="473"/>
      <c r="BK87" s="473"/>
      <c r="BL87" s="477"/>
      <c r="BM87" s="478"/>
      <c r="BN87" s="479"/>
      <c r="BO87" s="458"/>
      <c r="BP87" s="459"/>
      <c r="BQ87" s="459"/>
      <c r="BR87" s="459"/>
      <c r="BS87" s="459"/>
      <c r="BT87" s="459"/>
      <c r="BU87" s="465"/>
      <c r="BV87" s="458"/>
      <c r="BW87" s="459"/>
      <c r="BX87" s="459"/>
      <c r="BY87" s="459"/>
      <c r="BZ87" s="459"/>
      <c r="CA87" s="459"/>
      <c r="CB87" s="465"/>
      <c r="CC87" s="458"/>
      <c r="CD87" s="459"/>
      <c r="CE87" s="459"/>
      <c r="CF87" s="459"/>
      <c r="CG87" s="459"/>
      <c r="CH87" s="459"/>
      <c r="CI87" s="465"/>
      <c r="CJ87" s="458"/>
      <c r="CK87" s="459"/>
      <c r="CL87" s="459"/>
      <c r="CM87" s="459"/>
      <c r="CN87" s="459"/>
      <c r="CO87" s="459"/>
      <c r="CP87" s="465"/>
      <c r="CQ87" s="458"/>
      <c r="CR87" s="459"/>
      <c r="CS87" s="459"/>
      <c r="CT87" s="459"/>
      <c r="CU87" s="459"/>
      <c r="CV87" s="459"/>
      <c r="CW87" s="465"/>
      <c r="CX87" s="482"/>
      <c r="CY87" s="483"/>
      <c r="CZ87" s="483"/>
      <c r="DA87" s="483"/>
      <c r="DB87" s="483"/>
      <c r="DC87" s="483"/>
      <c r="DD87" s="173"/>
      <c r="DE87" s="456"/>
    </row>
    <row r="88" spans="2:109" ht="20.25" customHeight="1">
      <c r="B88" s="458"/>
      <c r="C88" s="459"/>
      <c r="D88" s="459"/>
      <c r="E88" s="459"/>
      <c r="F88" s="459"/>
      <c r="G88" s="459"/>
      <c r="H88" s="459"/>
      <c r="I88" s="459"/>
      <c r="J88" s="459"/>
      <c r="K88" s="459"/>
      <c r="L88" s="459"/>
      <c r="M88" s="465"/>
      <c r="N88" s="499"/>
      <c r="O88" s="500"/>
      <c r="P88" s="501"/>
      <c r="S88" s="505"/>
      <c r="T88" s="506"/>
      <c r="U88" s="506"/>
      <c r="V88" s="506"/>
      <c r="W88" s="506"/>
      <c r="X88" s="507"/>
      <c r="Y88" s="505"/>
      <c r="Z88" s="506"/>
      <c r="AA88" s="506"/>
      <c r="AB88" s="506"/>
      <c r="AC88" s="506"/>
      <c r="AD88" s="507"/>
      <c r="AE88" s="505"/>
      <c r="AF88" s="506"/>
      <c r="AG88" s="506"/>
      <c r="AH88" s="506"/>
      <c r="AI88" s="506"/>
      <c r="AJ88" s="507"/>
      <c r="AK88" s="505"/>
      <c r="AL88" s="506"/>
      <c r="AM88" s="506"/>
      <c r="AN88" s="506"/>
      <c r="AO88" s="506"/>
      <c r="AP88" s="507"/>
      <c r="AS88" s="458"/>
      <c r="AT88" s="459"/>
      <c r="AU88" s="459"/>
      <c r="AV88" s="459"/>
      <c r="AW88" s="459"/>
      <c r="AX88" s="459"/>
      <c r="AY88" s="460"/>
      <c r="AZ88" s="464"/>
      <c r="BA88" s="459"/>
      <c r="BB88" s="459"/>
      <c r="BC88" s="459"/>
      <c r="BD88" s="459"/>
      <c r="BE88" s="459"/>
      <c r="BF88" s="465"/>
      <c r="BG88" s="187"/>
      <c r="BH88" s="221">
        <f>IFERROR(VLOOKUP(【⑥ふるさと】事業!AY18,宿泊費基準額!_xlnm.Print_Area,2,FALSE),0)</f>
        <v>0</v>
      </c>
      <c r="BI88" s="222" t="str">
        <f>IFERROR(VLOOKUP(BG88,宿泊手当!$A$1:$B$5,2,FALSE),"食事の有無を選択")</f>
        <v>食事の有無を選択</v>
      </c>
      <c r="BJ88" s="223"/>
      <c r="BK88" s="223"/>
      <c r="BL88" s="490">
        <f>IFERROR(BH88+BI88,0)</f>
        <v>0</v>
      </c>
      <c r="BM88" s="491"/>
      <c r="BN88" s="188" t="s">
        <v>4</v>
      </c>
      <c r="BO88" s="458"/>
      <c r="BP88" s="459"/>
      <c r="BQ88" s="459"/>
      <c r="BR88" s="459"/>
      <c r="BS88" s="459"/>
      <c r="BT88" s="459"/>
      <c r="BU88" s="465"/>
      <c r="BV88" s="458"/>
      <c r="BW88" s="459"/>
      <c r="BX88" s="459"/>
      <c r="BY88" s="459"/>
      <c r="BZ88" s="459"/>
      <c r="CA88" s="459"/>
      <c r="CB88" s="465"/>
      <c r="CC88" s="458"/>
      <c r="CD88" s="459"/>
      <c r="CE88" s="459"/>
      <c r="CF88" s="459"/>
      <c r="CG88" s="459"/>
      <c r="CH88" s="459"/>
      <c r="CI88" s="465"/>
      <c r="CJ88" s="458"/>
      <c r="CK88" s="459"/>
      <c r="CL88" s="459"/>
      <c r="CM88" s="459"/>
      <c r="CN88" s="459"/>
      <c r="CO88" s="459"/>
      <c r="CP88" s="465"/>
      <c r="CQ88" s="458"/>
      <c r="CR88" s="459"/>
      <c r="CS88" s="459"/>
      <c r="CT88" s="459"/>
      <c r="CU88" s="459"/>
      <c r="CV88" s="459"/>
      <c r="CW88" s="465"/>
      <c r="CX88" s="482"/>
      <c r="CY88" s="483"/>
      <c r="CZ88" s="483"/>
      <c r="DA88" s="483"/>
      <c r="DB88" s="483"/>
      <c r="DC88" s="483"/>
      <c r="DD88" s="173"/>
      <c r="DE88" s="456"/>
    </row>
    <row r="89" spans="2:109" ht="20.25" customHeight="1">
      <c r="B89" s="458"/>
      <c r="C89" s="459"/>
      <c r="D89" s="459"/>
      <c r="E89" s="459"/>
      <c r="F89" s="459"/>
      <c r="G89" s="459"/>
      <c r="H89" s="459"/>
      <c r="I89" s="459"/>
      <c r="J89" s="459"/>
      <c r="K89" s="459"/>
      <c r="L89" s="459"/>
      <c r="M89" s="465"/>
      <c r="N89" s="499"/>
      <c r="O89" s="500"/>
      <c r="P89" s="501"/>
      <c r="S89" s="505"/>
      <c r="T89" s="506"/>
      <c r="U89" s="506"/>
      <c r="V89" s="506"/>
      <c r="W89" s="506"/>
      <c r="X89" s="507"/>
      <c r="Y89" s="505"/>
      <c r="Z89" s="506"/>
      <c r="AA89" s="506"/>
      <c r="AB89" s="506"/>
      <c r="AC89" s="506"/>
      <c r="AD89" s="507"/>
      <c r="AE89" s="505"/>
      <c r="AF89" s="506"/>
      <c r="AG89" s="506"/>
      <c r="AH89" s="506"/>
      <c r="AI89" s="506"/>
      <c r="AJ89" s="507"/>
      <c r="AK89" s="505"/>
      <c r="AL89" s="506"/>
      <c r="AM89" s="506"/>
      <c r="AN89" s="506"/>
      <c r="AO89" s="506"/>
      <c r="AP89" s="507"/>
      <c r="AS89" s="458"/>
      <c r="AT89" s="459"/>
      <c r="AU89" s="459"/>
      <c r="AV89" s="459"/>
      <c r="AW89" s="459"/>
      <c r="AX89" s="459"/>
      <c r="AY89" s="460"/>
      <c r="AZ89" s="464"/>
      <c r="BA89" s="459"/>
      <c r="BB89" s="459"/>
      <c r="BC89" s="459"/>
      <c r="BD89" s="459"/>
      <c r="BE89" s="459"/>
      <c r="BF89" s="465"/>
      <c r="BG89" s="187"/>
      <c r="BH89" s="221">
        <f>$BH$88</f>
        <v>0</v>
      </c>
      <c r="BI89" s="222" t="str">
        <f>IFERROR(VLOOKUP(BG89,宿泊手当!$A$1:$B$5,2,FALSE),"食事の有無を選択")</f>
        <v>食事の有無を選択</v>
      </c>
      <c r="BJ89" s="223"/>
      <c r="BK89" s="223"/>
      <c r="BL89" s="490">
        <f>IFERROR(BH89+BI89,0)</f>
        <v>0</v>
      </c>
      <c r="BM89" s="491"/>
      <c r="BN89" s="188" t="s">
        <v>4</v>
      </c>
      <c r="BO89" s="458"/>
      <c r="BP89" s="459"/>
      <c r="BQ89" s="459"/>
      <c r="BR89" s="459"/>
      <c r="BS89" s="459"/>
      <c r="BT89" s="459"/>
      <c r="BU89" s="465"/>
      <c r="BV89" s="458"/>
      <c r="BW89" s="459"/>
      <c r="BX89" s="459"/>
      <c r="BY89" s="459"/>
      <c r="BZ89" s="459"/>
      <c r="CA89" s="459"/>
      <c r="CB89" s="465"/>
      <c r="CC89" s="458"/>
      <c r="CD89" s="459"/>
      <c r="CE89" s="459"/>
      <c r="CF89" s="459"/>
      <c r="CG89" s="459"/>
      <c r="CH89" s="459"/>
      <c r="CI89" s="465"/>
      <c r="CJ89" s="458"/>
      <c r="CK89" s="459"/>
      <c r="CL89" s="459"/>
      <c r="CM89" s="459"/>
      <c r="CN89" s="459"/>
      <c r="CO89" s="459"/>
      <c r="CP89" s="465"/>
      <c r="CQ89" s="458"/>
      <c r="CR89" s="459"/>
      <c r="CS89" s="459"/>
      <c r="CT89" s="459"/>
      <c r="CU89" s="459"/>
      <c r="CV89" s="459"/>
      <c r="CW89" s="465"/>
      <c r="CX89" s="482"/>
      <c r="CY89" s="483"/>
      <c r="CZ89" s="483"/>
      <c r="DA89" s="483"/>
      <c r="DB89" s="483"/>
      <c r="DC89" s="483"/>
      <c r="DD89" s="173"/>
      <c r="DE89" s="456"/>
    </row>
    <row r="90" spans="2:109" ht="20.25" hidden="1" customHeight="1">
      <c r="B90" s="458"/>
      <c r="C90" s="459"/>
      <c r="D90" s="459"/>
      <c r="E90" s="459"/>
      <c r="F90" s="459"/>
      <c r="G90" s="459"/>
      <c r="H90" s="459"/>
      <c r="I90" s="459"/>
      <c r="J90" s="459"/>
      <c r="K90" s="459"/>
      <c r="L90" s="459"/>
      <c r="M90" s="465"/>
      <c r="N90" s="499"/>
      <c r="O90" s="500"/>
      <c r="P90" s="501"/>
      <c r="S90" s="505"/>
      <c r="T90" s="506"/>
      <c r="U90" s="506"/>
      <c r="V90" s="506"/>
      <c r="W90" s="506"/>
      <c r="X90" s="507"/>
      <c r="Y90" s="505"/>
      <c r="Z90" s="506"/>
      <c r="AA90" s="506"/>
      <c r="AB90" s="506"/>
      <c r="AC90" s="506"/>
      <c r="AD90" s="507"/>
      <c r="AE90" s="505"/>
      <c r="AF90" s="506"/>
      <c r="AG90" s="506"/>
      <c r="AH90" s="506"/>
      <c r="AI90" s="506"/>
      <c r="AJ90" s="507"/>
      <c r="AK90" s="505"/>
      <c r="AL90" s="506"/>
      <c r="AM90" s="506"/>
      <c r="AN90" s="506"/>
      <c r="AO90" s="506"/>
      <c r="AP90" s="507"/>
      <c r="AS90" s="458"/>
      <c r="AT90" s="459"/>
      <c r="AU90" s="459"/>
      <c r="AV90" s="459"/>
      <c r="AW90" s="459"/>
      <c r="AX90" s="459"/>
      <c r="AY90" s="460"/>
      <c r="AZ90" s="464"/>
      <c r="BA90" s="459"/>
      <c r="BB90" s="459"/>
      <c r="BC90" s="459"/>
      <c r="BD90" s="459"/>
      <c r="BE90" s="459"/>
      <c r="BF90" s="465"/>
      <c r="BG90" s="187"/>
      <c r="BH90" s="221">
        <f t="shared" ref="BH90:BH91" si="9">$BH$88</f>
        <v>0</v>
      </c>
      <c r="BI90" s="222" t="str">
        <f>IFERROR(VLOOKUP(BG90,宿泊手当!$A$1:$B$5,2,FALSE),"食事の有無を選択")</f>
        <v>食事の有無を選択</v>
      </c>
      <c r="BJ90" s="223"/>
      <c r="BK90" s="223"/>
      <c r="BL90" s="490">
        <f>IFERROR(BH90+BI90,0)</f>
        <v>0</v>
      </c>
      <c r="BM90" s="491"/>
      <c r="BN90" s="188" t="s">
        <v>4</v>
      </c>
      <c r="BO90" s="458"/>
      <c r="BP90" s="459"/>
      <c r="BQ90" s="459"/>
      <c r="BR90" s="459"/>
      <c r="BS90" s="459"/>
      <c r="BT90" s="459"/>
      <c r="BU90" s="465"/>
      <c r="BV90" s="458"/>
      <c r="BW90" s="459"/>
      <c r="BX90" s="459"/>
      <c r="BY90" s="459"/>
      <c r="BZ90" s="459"/>
      <c r="CA90" s="459"/>
      <c r="CB90" s="465"/>
      <c r="CC90" s="458"/>
      <c r="CD90" s="459"/>
      <c r="CE90" s="459"/>
      <c r="CF90" s="459"/>
      <c r="CG90" s="459"/>
      <c r="CH90" s="459"/>
      <c r="CI90" s="465"/>
      <c r="CJ90" s="458"/>
      <c r="CK90" s="459"/>
      <c r="CL90" s="459"/>
      <c r="CM90" s="459"/>
      <c r="CN90" s="459"/>
      <c r="CO90" s="459"/>
      <c r="CP90" s="465"/>
      <c r="CQ90" s="458"/>
      <c r="CR90" s="459"/>
      <c r="CS90" s="459"/>
      <c r="CT90" s="459"/>
      <c r="CU90" s="459"/>
      <c r="CV90" s="459"/>
      <c r="CW90" s="465"/>
      <c r="CX90" s="482"/>
      <c r="CY90" s="483"/>
      <c r="CZ90" s="483"/>
      <c r="DA90" s="483"/>
      <c r="DB90" s="483"/>
      <c r="DC90" s="483"/>
      <c r="DD90" s="173"/>
      <c r="DE90" s="456"/>
    </row>
    <row r="91" spans="2:109" ht="20.25" hidden="1" customHeight="1">
      <c r="B91" s="458"/>
      <c r="C91" s="459"/>
      <c r="D91" s="459"/>
      <c r="E91" s="459"/>
      <c r="F91" s="459"/>
      <c r="G91" s="459"/>
      <c r="H91" s="459"/>
      <c r="I91" s="459"/>
      <c r="J91" s="459"/>
      <c r="K91" s="459"/>
      <c r="L91" s="459"/>
      <c r="M91" s="465"/>
      <c r="N91" s="499"/>
      <c r="O91" s="500"/>
      <c r="P91" s="501"/>
      <c r="S91" s="505"/>
      <c r="T91" s="506"/>
      <c r="U91" s="506"/>
      <c r="V91" s="506"/>
      <c r="W91" s="506"/>
      <c r="X91" s="507"/>
      <c r="Y91" s="505"/>
      <c r="Z91" s="506"/>
      <c r="AA91" s="506"/>
      <c r="AB91" s="506"/>
      <c r="AC91" s="506"/>
      <c r="AD91" s="507"/>
      <c r="AE91" s="505"/>
      <c r="AF91" s="506"/>
      <c r="AG91" s="506"/>
      <c r="AH91" s="506"/>
      <c r="AI91" s="506"/>
      <c r="AJ91" s="507"/>
      <c r="AK91" s="505"/>
      <c r="AL91" s="506"/>
      <c r="AM91" s="506"/>
      <c r="AN91" s="506"/>
      <c r="AO91" s="506"/>
      <c r="AP91" s="507"/>
      <c r="AS91" s="458"/>
      <c r="AT91" s="459"/>
      <c r="AU91" s="459"/>
      <c r="AV91" s="459"/>
      <c r="AW91" s="459"/>
      <c r="AX91" s="459"/>
      <c r="AY91" s="460"/>
      <c r="AZ91" s="464"/>
      <c r="BA91" s="459"/>
      <c r="BB91" s="459"/>
      <c r="BC91" s="459"/>
      <c r="BD91" s="459"/>
      <c r="BE91" s="459"/>
      <c r="BF91" s="465"/>
      <c r="BG91" s="187"/>
      <c r="BH91" s="221">
        <f t="shared" si="9"/>
        <v>0</v>
      </c>
      <c r="BI91" s="222" t="str">
        <f>IFERROR(VLOOKUP(BG91,宿泊手当!$A$1:$B$5,2,FALSE),"食事の有無を選択")</f>
        <v>食事の有無を選択</v>
      </c>
      <c r="BJ91" s="223"/>
      <c r="BK91" s="223"/>
      <c r="BL91" s="490">
        <f>IFERROR(BH91+BI91,0)</f>
        <v>0</v>
      </c>
      <c r="BM91" s="491"/>
      <c r="BN91" s="188" t="s">
        <v>4</v>
      </c>
      <c r="BO91" s="458"/>
      <c r="BP91" s="459"/>
      <c r="BQ91" s="459"/>
      <c r="BR91" s="459"/>
      <c r="BS91" s="459"/>
      <c r="BT91" s="459"/>
      <c r="BU91" s="465"/>
      <c r="BV91" s="458"/>
      <c r="BW91" s="459"/>
      <c r="BX91" s="459"/>
      <c r="BY91" s="459"/>
      <c r="BZ91" s="459"/>
      <c r="CA91" s="459"/>
      <c r="CB91" s="465"/>
      <c r="CC91" s="458"/>
      <c r="CD91" s="459"/>
      <c r="CE91" s="459"/>
      <c r="CF91" s="459"/>
      <c r="CG91" s="459"/>
      <c r="CH91" s="459"/>
      <c r="CI91" s="465"/>
      <c r="CJ91" s="458"/>
      <c r="CK91" s="459"/>
      <c r="CL91" s="459"/>
      <c r="CM91" s="459"/>
      <c r="CN91" s="459"/>
      <c r="CO91" s="459"/>
      <c r="CP91" s="465"/>
      <c r="CQ91" s="458"/>
      <c r="CR91" s="459"/>
      <c r="CS91" s="459"/>
      <c r="CT91" s="459"/>
      <c r="CU91" s="459"/>
      <c r="CV91" s="459"/>
      <c r="CW91" s="465"/>
      <c r="CX91" s="482"/>
      <c r="CY91" s="483"/>
      <c r="CZ91" s="483"/>
      <c r="DA91" s="483"/>
      <c r="DB91" s="483"/>
      <c r="DC91" s="483"/>
      <c r="DD91" s="173"/>
      <c r="DE91" s="456"/>
    </row>
    <row r="92" spans="2:109" ht="15" customHeight="1">
      <c r="B92" s="458"/>
      <c r="C92" s="459"/>
      <c r="D92" s="459"/>
      <c r="E92" s="459"/>
      <c r="F92" s="459"/>
      <c r="G92" s="459"/>
      <c r="H92" s="459"/>
      <c r="I92" s="459"/>
      <c r="J92" s="459"/>
      <c r="K92" s="459"/>
      <c r="L92" s="459"/>
      <c r="M92" s="465"/>
      <c r="N92" s="499"/>
      <c r="O92" s="500"/>
      <c r="P92" s="501"/>
      <c r="S92" s="505"/>
      <c r="T92" s="506"/>
      <c r="U92" s="506"/>
      <c r="V92" s="506"/>
      <c r="W92" s="506"/>
      <c r="X92" s="507"/>
      <c r="Y92" s="505"/>
      <c r="Z92" s="506"/>
      <c r="AA92" s="506"/>
      <c r="AB92" s="506"/>
      <c r="AC92" s="506"/>
      <c r="AD92" s="507"/>
      <c r="AE92" s="505"/>
      <c r="AF92" s="506"/>
      <c r="AG92" s="506"/>
      <c r="AH92" s="506"/>
      <c r="AI92" s="506"/>
      <c r="AJ92" s="507"/>
      <c r="AK92" s="505"/>
      <c r="AL92" s="506"/>
      <c r="AM92" s="506"/>
      <c r="AN92" s="506"/>
      <c r="AO92" s="506"/>
      <c r="AP92" s="507"/>
      <c r="AS92" s="458"/>
      <c r="AT92" s="459"/>
      <c r="AU92" s="459"/>
      <c r="AV92" s="459"/>
      <c r="AW92" s="459"/>
      <c r="AX92" s="459"/>
      <c r="AY92" s="460"/>
      <c r="AZ92" s="464"/>
      <c r="BA92" s="459"/>
      <c r="BB92" s="459"/>
      <c r="BC92" s="459"/>
      <c r="BD92" s="459"/>
      <c r="BE92" s="459"/>
      <c r="BF92" s="465"/>
      <c r="BG92" s="492" t="s">
        <v>202</v>
      </c>
      <c r="BH92" s="492"/>
      <c r="BI92" s="492"/>
      <c r="BJ92" s="492"/>
      <c r="BK92" s="492"/>
      <c r="BL92" s="492"/>
      <c r="BM92" s="492"/>
      <c r="BN92" s="492"/>
      <c r="BO92" s="458"/>
      <c r="BP92" s="459"/>
      <c r="BQ92" s="459"/>
      <c r="BR92" s="459"/>
      <c r="BS92" s="459"/>
      <c r="BT92" s="459"/>
      <c r="BU92" s="465"/>
      <c r="BV92" s="458"/>
      <c r="BW92" s="459"/>
      <c r="BX92" s="459"/>
      <c r="BY92" s="459"/>
      <c r="BZ92" s="459"/>
      <c r="CA92" s="459"/>
      <c r="CB92" s="465"/>
      <c r="CC92" s="458"/>
      <c r="CD92" s="459"/>
      <c r="CE92" s="459"/>
      <c r="CF92" s="459"/>
      <c r="CG92" s="459"/>
      <c r="CH92" s="459"/>
      <c r="CI92" s="465"/>
      <c r="CJ92" s="458"/>
      <c r="CK92" s="459"/>
      <c r="CL92" s="459"/>
      <c r="CM92" s="459"/>
      <c r="CN92" s="459"/>
      <c r="CO92" s="459"/>
      <c r="CP92" s="465"/>
      <c r="CQ92" s="458"/>
      <c r="CR92" s="459"/>
      <c r="CS92" s="459"/>
      <c r="CT92" s="459"/>
      <c r="CU92" s="459"/>
      <c r="CV92" s="459"/>
      <c r="CW92" s="465"/>
      <c r="CX92" s="482"/>
      <c r="CY92" s="483"/>
      <c r="CZ92" s="483"/>
      <c r="DA92" s="483"/>
      <c r="DB92" s="483"/>
      <c r="DC92" s="483"/>
      <c r="DD92" s="173"/>
      <c r="DE92" s="456"/>
    </row>
    <row r="93" spans="2:109" ht="20.25" customHeight="1">
      <c r="B93" s="458"/>
      <c r="C93" s="459"/>
      <c r="D93" s="459"/>
      <c r="E93" s="459"/>
      <c r="F93" s="459"/>
      <c r="G93" s="459"/>
      <c r="H93" s="459"/>
      <c r="I93" s="459"/>
      <c r="J93" s="459"/>
      <c r="K93" s="459"/>
      <c r="L93" s="459"/>
      <c r="M93" s="465"/>
      <c r="N93" s="499"/>
      <c r="O93" s="500"/>
      <c r="P93" s="501"/>
      <c r="S93" s="505"/>
      <c r="T93" s="506"/>
      <c r="U93" s="506"/>
      <c r="V93" s="506"/>
      <c r="W93" s="506"/>
      <c r="X93" s="507"/>
      <c r="Y93" s="505"/>
      <c r="Z93" s="506"/>
      <c r="AA93" s="506"/>
      <c r="AB93" s="506"/>
      <c r="AC93" s="506"/>
      <c r="AD93" s="507"/>
      <c r="AE93" s="505"/>
      <c r="AF93" s="506"/>
      <c r="AG93" s="506"/>
      <c r="AH93" s="506"/>
      <c r="AI93" s="506"/>
      <c r="AJ93" s="507"/>
      <c r="AK93" s="505"/>
      <c r="AL93" s="506"/>
      <c r="AM93" s="506"/>
      <c r="AN93" s="506"/>
      <c r="AO93" s="506"/>
      <c r="AP93" s="507"/>
      <c r="AS93" s="458"/>
      <c r="AT93" s="459"/>
      <c r="AU93" s="459"/>
      <c r="AV93" s="459"/>
      <c r="AW93" s="459"/>
      <c r="AX93" s="459"/>
      <c r="AY93" s="460"/>
      <c r="AZ93" s="464"/>
      <c r="BA93" s="459"/>
      <c r="BB93" s="459"/>
      <c r="BC93" s="459"/>
      <c r="BD93" s="459"/>
      <c r="BE93" s="459"/>
      <c r="BF93" s="465"/>
      <c r="BG93" s="189"/>
      <c r="BH93" s="190"/>
      <c r="BI93" s="191" t="str">
        <f>IFERROR(VLOOKUP(BG93,宿泊手当!$A$1:$B$5,2,FALSE),"食事の有無を選択")</f>
        <v>食事の有無を選択</v>
      </c>
      <c r="BJ93" s="189"/>
      <c r="BK93" s="192"/>
      <c r="BL93" s="488">
        <f>IFERROR((BH93+BI93)*BJ93*BK93,0)</f>
        <v>0</v>
      </c>
      <c r="BM93" s="489"/>
      <c r="BN93" s="193" t="s">
        <v>4</v>
      </c>
      <c r="BO93" s="458"/>
      <c r="BP93" s="459"/>
      <c r="BQ93" s="459"/>
      <c r="BR93" s="459"/>
      <c r="BS93" s="459"/>
      <c r="BT93" s="459"/>
      <c r="BU93" s="465"/>
      <c r="BV93" s="458"/>
      <c r="BW93" s="459"/>
      <c r="BX93" s="459"/>
      <c r="BY93" s="459"/>
      <c r="BZ93" s="459"/>
      <c r="CA93" s="459"/>
      <c r="CB93" s="465"/>
      <c r="CC93" s="458"/>
      <c r="CD93" s="459"/>
      <c r="CE93" s="459"/>
      <c r="CF93" s="459"/>
      <c r="CG93" s="459"/>
      <c r="CH93" s="459"/>
      <c r="CI93" s="465"/>
      <c r="CJ93" s="458"/>
      <c r="CK93" s="459"/>
      <c r="CL93" s="459"/>
      <c r="CM93" s="459"/>
      <c r="CN93" s="459"/>
      <c r="CO93" s="459"/>
      <c r="CP93" s="465"/>
      <c r="CQ93" s="458"/>
      <c r="CR93" s="459"/>
      <c r="CS93" s="459"/>
      <c r="CT93" s="459"/>
      <c r="CU93" s="459"/>
      <c r="CV93" s="459"/>
      <c r="CW93" s="465"/>
      <c r="CX93" s="482"/>
      <c r="CY93" s="483"/>
      <c r="CZ93" s="483"/>
      <c r="DA93" s="483"/>
      <c r="DB93" s="483"/>
      <c r="DC93" s="483"/>
      <c r="DD93" s="173"/>
      <c r="DE93" s="456"/>
    </row>
    <row r="94" spans="2:109" ht="20.25" customHeight="1">
      <c r="B94" s="458"/>
      <c r="C94" s="459"/>
      <c r="D94" s="459"/>
      <c r="E94" s="459"/>
      <c r="F94" s="459"/>
      <c r="G94" s="459"/>
      <c r="H94" s="459"/>
      <c r="I94" s="459"/>
      <c r="J94" s="459"/>
      <c r="K94" s="459"/>
      <c r="L94" s="459"/>
      <c r="M94" s="465"/>
      <c r="N94" s="499"/>
      <c r="O94" s="500"/>
      <c r="P94" s="501"/>
      <c r="S94" s="505"/>
      <c r="T94" s="506"/>
      <c r="U94" s="506"/>
      <c r="V94" s="506"/>
      <c r="W94" s="506"/>
      <c r="X94" s="507"/>
      <c r="Y94" s="505"/>
      <c r="Z94" s="506"/>
      <c r="AA94" s="506"/>
      <c r="AB94" s="506"/>
      <c r="AC94" s="506"/>
      <c r="AD94" s="507"/>
      <c r="AE94" s="505"/>
      <c r="AF94" s="506"/>
      <c r="AG94" s="506"/>
      <c r="AH94" s="506"/>
      <c r="AI94" s="506"/>
      <c r="AJ94" s="507"/>
      <c r="AK94" s="505"/>
      <c r="AL94" s="506"/>
      <c r="AM94" s="506"/>
      <c r="AN94" s="506"/>
      <c r="AO94" s="506"/>
      <c r="AP94" s="507"/>
      <c r="AS94" s="458"/>
      <c r="AT94" s="459"/>
      <c r="AU94" s="459"/>
      <c r="AV94" s="459"/>
      <c r="AW94" s="459"/>
      <c r="AX94" s="459"/>
      <c r="AY94" s="460"/>
      <c r="AZ94" s="464"/>
      <c r="BA94" s="459"/>
      <c r="BB94" s="459"/>
      <c r="BC94" s="459"/>
      <c r="BD94" s="459"/>
      <c r="BE94" s="459"/>
      <c r="BF94" s="465"/>
      <c r="BG94" s="189"/>
      <c r="BH94" s="190"/>
      <c r="BI94" s="191" t="str">
        <f>IFERROR(VLOOKUP(BG94,宿泊手当!$A$1:$B$5,2,FALSE),"食事の有無を選択")</f>
        <v>食事の有無を選択</v>
      </c>
      <c r="BJ94" s="189"/>
      <c r="BK94" s="192"/>
      <c r="BL94" s="488">
        <f t="shared" ref="BL94:BL98" si="10">IFERROR((BH94+BI94)*BJ94*BK94,0)</f>
        <v>0</v>
      </c>
      <c r="BM94" s="489"/>
      <c r="BN94" s="193" t="s">
        <v>4</v>
      </c>
      <c r="BO94" s="458"/>
      <c r="BP94" s="459"/>
      <c r="BQ94" s="459"/>
      <c r="BR94" s="459"/>
      <c r="BS94" s="459"/>
      <c r="BT94" s="459"/>
      <c r="BU94" s="465"/>
      <c r="BV94" s="458"/>
      <c r="BW94" s="459"/>
      <c r="BX94" s="459"/>
      <c r="BY94" s="459"/>
      <c r="BZ94" s="459"/>
      <c r="CA94" s="459"/>
      <c r="CB94" s="465"/>
      <c r="CC94" s="458"/>
      <c r="CD94" s="459"/>
      <c r="CE94" s="459"/>
      <c r="CF94" s="459"/>
      <c r="CG94" s="459"/>
      <c r="CH94" s="459"/>
      <c r="CI94" s="465"/>
      <c r="CJ94" s="458"/>
      <c r="CK94" s="459"/>
      <c r="CL94" s="459"/>
      <c r="CM94" s="459"/>
      <c r="CN94" s="459"/>
      <c r="CO94" s="459"/>
      <c r="CP94" s="465"/>
      <c r="CQ94" s="458"/>
      <c r="CR94" s="459"/>
      <c r="CS94" s="459"/>
      <c r="CT94" s="459"/>
      <c r="CU94" s="459"/>
      <c r="CV94" s="459"/>
      <c r="CW94" s="465"/>
      <c r="CX94" s="482"/>
      <c r="CY94" s="483"/>
      <c r="CZ94" s="483"/>
      <c r="DA94" s="483"/>
      <c r="DB94" s="483"/>
      <c r="DC94" s="483"/>
      <c r="DD94" s="173"/>
      <c r="DE94" s="456"/>
    </row>
    <row r="95" spans="2:109" ht="20.25" customHeight="1">
      <c r="B95" s="458"/>
      <c r="C95" s="459"/>
      <c r="D95" s="459"/>
      <c r="E95" s="459"/>
      <c r="F95" s="459"/>
      <c r="G95" s="459"/>
      <c r="H95" s="459"/>
      <c r="I95" s="459"/>
      <c r="J95" s="459"/>
      <c r="K95" s="459"/>
      <c r="L95" s="459"/>
      <c r="M95" s="465"/>
      <c r="N95" s="499"/>
      <c r="O95" s="500"/>
      <c r="P95" s="501"/>
      <c r="S95" s="505"/>
      <c r="T95" s="506"/>
      <c r="U95" s="506"/>
      <c r="V95" s="506"/>
      <c r="W95" s="506"/>
      <c r="X95" s="507"/>
      <c r="Y95" s="505"/>
      <c r="Z95" s="506"/>
      <c r="AA95" s="506"/>
      <c r="AB95" s="506"/>
      <c r="AC95" s="506"/>
      <c r="AD95" s="507"/>
      <c r="AE95" s="505"/>
      <c r="AF95" s="506"/>
      <c r="AG95" s="506"/>
      <c r="AH95" s="506"/>
      <c r="AI95" s="506"/>
      <c r="AJ95" s="507"/>
      <c r="AK95" s="505"/>
      <c r="AL95" s="506"/>
      <c r="AM95" s="506"/>
      <c r="AN95" s="506"/>
      <c r="AO95" s="506"/>
      <c r="AP95" s="507"/>
      <c r="AS95" s="458"/>
      <c r="AT95" s="459"/>
      <c r="AU95" s="459"/>
      <c r="AV95" s="459"/>
      <c r="AW95" s="459"/>
      <c r="AX95" s="459"/>
      <c r="AY95" s="460"/>
      <c r="AZ95" s="464"/>
      <c r="BA95" s="459"/>
      <c r="BB95" s="459"/>
      <c r="BC95" s="459"/>
      <c r="BD95" s="459"/>
      <c r="BE95" s="459"/>
      <c r="BF95" s="465"/>
      <c r="BG95" s="189"/>
      <c r="BH95" s="190"/>
      <c r="BI95" s="191" t="str">
        <f>IFERROR(VLOOKUP(BG95,宿泊手当!$A$1:$B$5,2,FALSE),"食事の有無を選択")</f>
        <v>食事の有無を選択</v>
      </c>
      <c r="BJ95" s="189"/>
      <c r="BK95" s="192"/>
      <c r="BL95" s="488">
        <f t="shared" si="10"/>
        <v>0</v>
      </c>
      <c r="BM95" s="489"/>
      <c r="BN95" s="193" t="s">
        <v>4</v>
      </c>
      <c r="BO95" s="458"/>
      <c r="BP95" s="459"/>
      <c r="BQ95" s="459"/>
      <c r="BR95" s="459"/>
      <c r="BS95" s="459"/>
      <c r="BT95" s="459"/>
      <c r="BU95" s="465"/>
      <c r="BV95" s="458"/>
      <c r="BW95" s="459"/>
      <c r="BX95" s="459"/>
      <c r="BY95" s="459"/>
      <c r="BZ95" s="459"/>
      <c r="CA95" s="459"/>
      <c r="CB95" s="465"/>
      <c r="CC95" s="458"/>
      <c r="CD95" s="459"/>
      <c r="CE95" s="459"/>
      <c r="CF95" s="459"/>
      <c r="CG95" s="459"/>
      <c r="CH95" s="459"/>
      <c r="CI95" s="465"/>
      <c r="CJ95" s="458"/>
      <c r="CK95" s="459"/>
      <c r="CL95" s="459"/>
      <c r="CM95" s="459"/>
      <c r="CN95" s="459"/>
      <c r="CO95" s="459"/>
      <c r="CP95" s="465"/>
      <c r="CQ95" s="458"/>
      <c r="CR95" s="459"/>
      <c r="CS95" s="459"/>
      <c r="CT95" s="459"/>
      <c r="CU95" s="459"/>
      <c r="CV95" s="459"/>
      <c r="CW95" s="465"/>
      <c r="CX95" s="482"/>
      <c r="CY95" s="483"/>
      <c r="CZ95" s="483"/>
      <c r="DA95" s="483"/>
      <c r="DB95" s="483"/>
      <c r="DC95" s="483"/>
      <c r="DD95" s="173"/>
      <c r="DE95" s="456"/>
    </row>
    <row r="96" spans="2:109" ht="20.25" hidden="1" customHeight="1">
      <c r="B96" s="458"/>
      <c r="C96" s="459"/>
      <c r="D96" s="459"/>
      <c r="E96" s="459"/>
      <c r="F96" s="459"/>
      <c r="G96" s="459"/>
      <c r="H96" s="459"/>
      <c r="I96" s="459"/>
      <c r="J96" s="459"/>
      <c r="K96" s="459"/>
      <c r="L96" s="459"/>
      <c r="M96" s="465"/>
      <c r="N96" s="499"/>
      <c r="O96" s="500"/>
      <c r="P96" s="501"/>
      <c r="S96" s="505"/>
      <c r="T96" s="506"/>
      <c r="U96" s="506"/>
      <c r="V96" s="506"/>
      <c r="W96" s="506"/>
      <c r="X96" s="507"/>
      <c r="Y96" s="505"/>
      <c r="Z96" s="506"/>
      <c r="AA96" s="506"/>
      <c r="AB96" s="506"/>
      <c r="AC96" s="506"/>
      <c r="AD96" s="507"/>
      <c r="AE96" s="505"/>
      <c r="AF96" s="506"/>
      <c r="AG96" s="506"/>
      <c r="AH96" s="506"/>
      <c r="AI96" s="506"/>
      <c r="AJ96" s="507"/>
      <c r="AK96" s="505"/>
      <c r="AL96" s="506"/>
      <c r="AM96" s="506"/>
      <c r="AN96" s="506"/>
      <c r="AO96" s="506"/>
      <c r="AP96" s="507"/>
      <c r="AS96" s="458"/>
      <c r="AT96" s="459"/>
      <c r="AU96" s="459"/>
      <c r="AV96" s="459"/>
      <c r="AW96" s="459"/>
      <c r="AX96" s="459"/>
      <c r="AY96" s="460"/>
      <c r="AZ96" s="464"/>
      <c r="BA96" s="459"/>
      <c r="BB96" s="459"/>
      <c r="BC96" s="459"/>
      <c r="BD96" s="459"/>
      <c r="BE96" s="459"/>
      <c r="BF96" s="465"/>
      <c r="BG96" s="189"/>
      <c r="BH96" s="190"/>
      <c r="BI96" s="191" t="str">
        <f>IFERROR(VLOOKUP(BG96,宿泊手当!$A$1:$B$5,2,FALSE),"食事の有無を選択")</f>
        <v>食事の有無を選択</v>
      </c>
      <c r="BJ96" s="189"/>
      <c r="BK96" s="192"/>
      <c r="BL96" s="488">
        <f t="shared" si="10"/>
        <v>0</v>
      </c>
      <c r="BM96" s="489"/>
      <c r="BN96" s="193" t="s">
        <v>4</v>
      </c>
      <c r="BO96" s="458"/>
      <c r="BP96" s="459"/>
      <c r="BQ96" s="459"/>
      <c r="BR96" s="459"/>
      <c r="BS96" s="459"/>
      <c r="BT96" s="459"/>
      <c r="BU96" s="465"/>
      <c r="BV96" s="458"/>
      <c r="BW96" s="459"/>
      <c r="BX96" s="459"/>
      <c r="BY96" s="459"/>
      <c r="BZ96" s="459"/>
      <c r="CA96" s="459"/>
      <c r="CB96" s="465"/>
      <c r="CC96" s="458"/>
      <c r="CD96" s="459"/>
      <c r="CE96" s="459"/>
      <c r="CF96" s="459"/>
      <c r="CG96" s="459"/>
      <c r="CH96" s="459"/>
      <c r="CI96" s="465"/>
      <c r="CJ96" s="458"/>
      <c r="CK96" s="459"/>
      <c r="CL96" s="459"/>
      <c r="CM96" s="459"/>
      <c r="CN96" s="459"/>
      <c r="CO96" s="459"/>
      <c r="CP96" s="465"/>
      <c r="CQ96" s="458"/>
      <c r="CR96" s="459"/>
      <c r="CS96" s="459"/>
      <c r="CT96" s="459"/>
      <c r="CU96" s="459"/>
      <c r="CV96" s="459"/>
      <c r="CW96" s="465"/>
      <c r="CX96" s="482"/>
      <c r="CY96" s="483"/>
      <c r="CZ96" s="483"/>
      <c r="DA96" s="483"/>
      <c r="DB96" s="483"/>
      <c r="DC96" s="483"/>
      <c r="DD96" s="173"/>
      <c r="DE96" s="456"/>
    </row>
    <row r="97" spans="2:109" ht="20.25" hidden="1" customHeight="1">
      <c r="B97" s="458"/>
      <c r="C97" s="459"/>
      <c r="D97" s="459"/>
      <c r="E97" s="459"/>
      <c r="F97" s="459"/>
      <c r="G97" s="459"/>
      <c r="H97" s="459"/>
      <c r="I97" s="459"/>
      <c r="J97" s="459"/>
      <c r="K97" s="459"/>
      <c r="L97" s="459"/>
      <c r="M97" s="465"/>
      <c r="N97" s="499"/>
      <c r="O97" s="500"/>
      <c r="P97" s="501"/>
      <c r="S97" s="505"/>
      <c r="T97" s="506"/>
      <c r="U97" s="506"/>
      <c r="V97" s="506"/>
      <c r="W97" s="506"/>
      <c r="X97" s="507"/>
      <c r="Y97" s="505"/>
      <c r="Z97" s="506"/>
      <c r="AA97" s="506"/>
      <c r="AB97" s="506"/>
      <c r="AC97" s="506"/>
      <c r="AD97" s="507"/>
      <c r="AE97" s="505"/>
      <c r="AF97" s="506"/>
      <c r="AG97" s="506"/>
      <c r="AH97" s="506"/>
      <c r="AI97" s="506"/>
      <c r="AJ97" s="507"/>
      <c r="AK97" s="505"/>
      <c r="AL97" s="506"/>
      <c r="AM97" s="506"/>
      <c r="AN97" s="506"/>
      <c r="AO97" s="506"/>
      <c r="AP97" s="507"/>
      <c r="AS97" s="458"/>
      <c r="AT97" s="459"/>
      <c r="AU97" s="459"/>
      <c r="AV97" s="459"/>
      <c r="AW97" s="459"/>
      <c r="AX97" s="459"/>
      <c r="AY97" s="460"/>
      <c r="AZ97" s="464"/>
      <c r="BA97" s="459"/>
      <c r="BB97" s="459"/>
      <c r="BC97" s="459"/>
      <c r="BD97" s="459"/>
      <c r="BE97" s="459"/>
      <c r="BF97" s="465"/>
      <c r="BG97" s="189"/>
      <c r="BH97" s="190"/>
      <c r="BI97" s="191" t="str">
        <f>IFERROR(VLOOKUP(BG97,宿泊手当!$A$1:$B$5,2,FALSE),"食事の有無を選択")</f>
        <v>食事の有無を選択</v>
      </c>
      <c r="BJ97" s="189"/>
      <c r="BK97" s="192"/>
      <c r="BL97" s="488">
        <f t="shared" si="10"/>
        <v>0</v>
      </c>
      <c r="BM97" s="489"/>
      <c r="BN97" s="193" t="s">
        <v>4</v>
      </c>
      <c r="BO97" s="458"/>
      <c r="BP97" s="459"/>
      <c r="BQ97" s="459"/>
      <c r="BR97" s="459"/>
      <c r="BS97" s="459"/>
      <c r="BT97" s="459"/>
      <c r="BU97" s="465"/>
      <c r="BV97" s="458"/>
      <c r="BW97" s="459"/>
      <c r="BX97" s="459"/>
      <c r="BY97" s="459"/>
      <c r="BZ97" s="459"/>
      <c r="CA97" s="459"/>
      <c r="CB97" s="465"/>
      <c r="CC97" s="458"/>
      <c r="CD97" s="459"/>
      <c r="CE97" s="459"/>
      <c r="CF97" s="459"/>
      <c r="CG97" s="459"/>
      <c r="CH97" s="459"/>
      <c r="CI97" s="465"/>
      <c r="CJ97" s="458"/>
      <c r="CK97" s="459"/>
      <c r="CL97" s="459"/>
      <c r="CM97" s="459"/>
      <c r="CN97" s="459"/>
      <c r="CO97" s="459"/>
      <c r="CP97" s="465"/>
      <c r="CQ97" s="458"/>
      <c r="CR97" s="459"/>
      <c r="CS97" s="459"/>
      <c r="CT97" s="459"/>
      <c r="CU97" s="459"/>
      <c r="CV97" s="459"/>
      <c r="CW97" s="465"/>
      <c r="CX97" s="482"/>
      <c r="CY97" s="483"/>
      <c r="CZ97" s="483"/>
      <c r="DA97" s="483"/>
      <c r="DB97" s="483"/>
      <c r="DC97" s="483"/>
      <c r="DD97" s="173"/>
      <c r="DE97" s="456"/>
    </row>
    <row r="98" spans="2:109" ht="20.25" hidden="1" customHeight="1">
      <c r="B98" s="458"/>
      <c r="C98" s="459"/>
      <c r="D98" s="459"/>
      <c r="E98" s="459"/>
      <c r="F98" s="459"/>
      <c r="G98" s="459"/>
      <c r="H98" s="459"/>
      <c r="I98" s="459"/>
      <c r="J98" s="459"/>
      <c r="K98" s="459"/>
      <c r="L98" s="459"/>
      <c r="M98" s="465"/>
      <c r="N98" s="499"/>
      <c r="O98" s="500"/>
      <c r="P98" s="501"/>
      <c r="S98" s="505"/>
      <c r="T98" s="506"/>
      <c r="U98" s="506"/>
      <c r="V98" s="506"/>
      <c r="W98" s="506"/>
      <c r="X98" s="507"/>
      <c r="Y98" s="505"/>
      <c r="Z98" s="506"/>
      <c r="AA98" s="506"/>
      <c r="AB98" s="506"/>
      <c r="AC98" s="506"/>
      <c r="AD98" s="507"/>
      <c r="AE98" s="505"/>
      <c r="AF98" s="506"/>
      <c r="AG98" s="506"/>
      <c r="AH98" s="506"/>
      <c r="AI98" s="506"/>
      <c r="AJ98" s="507"/>
      <c r="AK98" s="505"/>
      <c r="AL98" s="506"/>
      <c r="AM98" s="506"/>
      <c r="AN98" s="506"/>
      <c r="AO98" s="506"/>
      <c r="AP98" s="507"/>
      <c r="AS98" s="458"/>
      <c r="AT98" s="459"/>
      <c r="AU98" s="459"/>
      <c r="AV98" s="459"/>
      <c r="AW98" s="459"/>
      <c r="AX98" s="459"/>
      <c r="AY98" s="460"/>
      <c r="AZ98" s="464"/>
      <c r="BA98" s="459"/>
      <c r="BB98" s="459"/>
      <c r="BC98" s="459"/>
      <c r="BD98" s="459"/>
      <c r="BE98" s="459"/>
      <c r="BF98" s="465"/>
      <c r="BG98" s="189"/>
      <c r="BH98" s="190"/>
      <c r="BI98" s="191" t="str">
        <f>IFERROR(VLOOKUP(BG98,宿泊手当!$A$1:$B$5,2,FALSE),"食事の有無を選択")</f>
        <v>食事の有無を選択</v>
      </c>
      <c r="BJ98" s="189"/>
      <c r="BK98" s="192"/>
      <c r="BL98" s="488">
        <f t="shared" si="10"/>
        <v>0</v>
      </c>
      <c r="BM98" s="489"/>
      <c r="BN98" s="193" t="s">
        <v>4</v>
      </c>
      <c r="BO98" s="458"/>
      <c r="BP98" s="459"/>
      <c r="BQ98" s="459"/>
      <c r="BR98" s="459"/>
      <c r="BS98" s="459"/>
      <c r="BT98" s="459"/>
      <c r="BU98" s="465"/>
      <c r="BV98" s="458"/>
      <c r="BW98" s="459"/>
      <c r="BX98" s="459"/>
      <c r="BY98" s="459"/>
      <c r="BZ98" s="459"/>
      <c r="CA98" s="459"/>
      <c r="CB98" s="465"/>
      <c r="CC98" s="458"/>
      <c r="CD98" s="459"/>
      <c r="CE98" s="459"/>
      <c r="CF98" s="459"/>
      <c r="CG98" s="459"/>
      <c r="CH98" s="459"/>
      <c r="CI98" s="465"/>
      <c r="CJ98" s="458"/>
      <c r="CK98" s="459"/>
      <c r="CL98" s="459"/>
      <c r="CM98" s="459"/>
      <c r="CN98" s="459"/>
      <c r="CO98" s="459"/>
      <c r="CP98" s="465"/>
      <c r="CQ98" s="458"/>
      <c r="CR98" s="459"/>
      <c r="CS98" s="459"/>
      <c r="CT98" s="459"/>
      <c r="CU98" s="459"/>
      <c r="CV98" s="459"/>
      <c r="CW98" s="465"/>
      <c r="CX98" s="482"/>
      <c r="CY98" s="483"/>
      <c r="CZ98" s="483"/>
      <c r="DA98" s="483"/>
      <c r="DB98" s="483"/>
      <c r="DC98" s="483"/>
      <c r="DD98" s="173"/>
      <c r="DE98" s="456"/>
    </row>
    <row r="99" spans="2:109" ht="15.75" customHeight="1">
      <c r="B99" s="461"/>
      <c r="C99" s="462"/>
      <c r="D99" s="462"/>
      <c r="E99" s="462"/>
      <c r="F99" s="462"/>
      <c r="G99" s="462"/>
      <c r="H99" s="462"/>
      <c r="I99" s="462"/>
      <c r="J99" s="462"/>
      <c r="K99" s="462"/>
      <c r="L99" s="462"/>
      <c r="M99" s="467"/>
      <c r="N99" s="499"/>
      <c r="O99" s="500"/>
      <c r="P99" s="501"/>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1"/>
      <c r="AT99" s="462"/>
      <c r="AU99" s="462"/>
      <c r="AV99" s="462"/>
      <c r="AW99" s="462"/>
      <c r="AX99" s="462"/>
      <c r="AY99" s="463"/>
      <c r="AZ99" s="466"/>
      <c r="BA99" s="462"/>
      <c r="BB99" s="462"/>
      <c r="BC99" s="462"/>
      <c r="BD99" s="462"/>
      <c r="BE99" s="462"/>
      <c r="BF99" s="467"/>
      <c r="BG99" s="493" t="s">
        <v>210</v>
      </c>
      <c r="BH99" s="494"/>
      <c r="BI99" s="494"/>
      <c r="BJ99" s="494"/>
      <c r="BK99" s="494"/>
      <c r="BL99" s="494"/>
      <c r="BM99" s="494"/>
      <c r="BN99" s="495"/>
      <c r="BO99" s="461"/>
      <c r="BP99" s="462"/>
      <c r="BQ99" s="462"/>
      <c r="BR99" s="462"/>
      <c r="BS99" s="462"/>
      <c r="BT99" s="462"/>
      <c r="BU99" s="467"/>
      <c r="BV99" s="461"/>
      <c r="BW99" s="462"/>
      <c r="BX99" s="462"/>
      <c r="BY99" s="462"/>
      <c r="BZ99" s="462"/>
      <c r="CA99" s="462"/>
      <c r="CB99" s="467"/>
      <c r="CC99" s="461"/>
      <c r="CD99" s="462"/>
      <c r="CE99" s="462"/>
      <c r="CF99" s="462"/>
      <c r="CG99" s="462"/>
      <c r="CH99" s="462"/>
      <c r="CI99" s="467"/>
      <c r="CJ99" s="461"/>
      <c r="CK99" s="462"/>
      <c r="CL99" s="462"/>
      <c r="CM99" s="462"/>
      <c r="CN99" s="462"/>
      <c r="CO99" s="462"/>
      <c r="CP99" s="467"/>
      <c r="CQ99" s="461"/>
      <c r="CR99" s="462"/>
      <c r="CS99" s="462"/>
      <c r="CT99" s="462"/>
      <c r="CU99" s="462"/>
      <c r="CV99" s="462"/>
      <c r="CW99" s="467"/>
      <c r="CX99" s="197"/>
      <c r="CY99" s="198"/>
      <c r="CZ99" s="198"/>
      <c r="DA99" s="198"/>
      <c r="DB99" s="198"/>
      <c r="DC99" s="198"/>
      <c r="DD99" s="199" t="s">
        <v>4</v>
      </c>
    </row>
    <row r="100" spans="2:109" ht="9.75" customHeight="1">
      <c r="B100" s="496"/>
      <c r="C100" s="497"/>
      <c r="D100" s="497"/>
      <c r="E100" s="497"/>
      <c r="F100" s="497"/>
      <c r="G100" s="497"/>
      <c r="H100" s="497"/>
      <c r="I100" s="497"/>
      <c r="J100" s="497"/>
      <c r="K100" s="497"/>
      <c r="L100" s="497"/>
      <c r="M100" s="498"/>
      <c r="N100" s="499">
        <v>6</v>
      </c>
      <c r="O100" s="500"/>
      <c r="P100" s="501"/>
      <c r="S100" s="502"/>
      <c r="T100" s="503"/>
      <c r="U100" s="503"/>
      <c r="V100" s="503"/>
      <c r="W100" s="503"/>
      <c r="X100" s="504"/>
      <c r="Y100" s="502"/>
      <c r="Z100" s="503"/>
      <c r="AA100" s="503"/>
      <c r="AB100" s="503"/>
      <c r="AC100" s="503"/>
      <c r="AD100" s="504"/>
      <c r="AE100" s="502"/>
      <c r="AF100" s="503"/>
      <c r="AG100" s="503"/>
      <c r="AH100" s="503"/>
      <c r="AI100" s="503"/>
      <c r="AJ100" s="504"/>
      <c r="AK100" s="502">
        <f>SUM(S100:AJ116)</f>
        <v>0</v>
      </c>
      <c r="AL100" s="503"/>
      <c r="AM100" s="503"/>
      <c r="AN100" s="503"/>
      <c r="AO100" s="503"/>
      <c r="AP100" s="504"/>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80">
        <f>SUM(AS101:CW101)</f>
        <v>0</v>
      </c>
      <c r="CY100" s="481"/>
      <c r="CZ100" s="481"/>
      <c r="DA100" s="481"/>
      <c r="DB100" s="481"/>
      <c r="DC100" s="481"/>
      <c r="DD100" s="171"/>
    </row>
    <row r="101" spans="2:109" ht="18.75" customHeight="1">
      <c r="B101" s="458"/>
      <c r="C101" s="459"/>
      <c r="D101" s="459"/>
      <c r="E101" s="459"/>
      <c r="F101" s="459"/>
      <c r="G101" s="459"/>
      <c r="H101" s="459"/>
      <c r="I101" s="459"/>
      <c r="J101" s="459"/>
      <c r="K101" s="459"/>
      <c r="L101" s="459"/>
      <c r="M101" s="465"/>
      <c r="N101" s="499"/>
      <c r="O101" s="500"/>
      <c r="P101" s="501"/>
      <c r="S101" s="505"/>
      <c r="T101" s="506"/>
      <c r="U101" s="506"/>
      <c r="V101" s="506"/>
      <c r="W101" s="506"/>
      <c r="X101" s="507"/>
      <c r="Y101" s="505"/>
      <c r="Z101" s="506"/>
      <c r="AA101" s="506"/>
      <c r="AB101" s="506"/>
      <c r="AC101" s="506"/>
      <c r="AD101" s="507"/>
      <c r="AE101" s="505"/>
      <c r="AF101" s="506"/>
      <c r="AG101" s="506"/>
      <c r="AH101" s="506"/>
      <c r="AI101" s="506"/>
      <c r="AJ101" s="507"/>
      <c r="AK101" s="505"/>
      <c r="AL101" s="506"/>
      <c r="AM101" s="506"/>
      <c r="AN101" s="506"/>
      <c r="AO101" s="506"/>
      <c r="AP101" s="507"/>
      <c r="AS101" s="484"/>
      <c r="AT101" s="485"/>
      <c r="AU101" s="485"/>
      <c r="AV101" s="485"/>
      <c r="AW101" s="485"/>
      <c r="AX101" s="485"/>
      <c r="AY101" s="486"/>
      <c r="AZ101" s="485"/>
      <c r="BA101" s="485"/>
      <c r="BB101" s="485"/>
      <c r="BC101" s="485"/>
      <c r="BD101" s="485"/>
      <c r="BE101" s="485"/>
      <c r="BF101" s="487"/>
      <c r="BG101" s="484">
        <f>SUM(BL111:BM116)</f>
        <v>0</v>
      </c>
      <c r="BH101" s="485"/>
      <c r="BI101" s="485"/>
      <c r="BJ101" s="485"/>
      <c r="BK101" s="485"/>
      <c r="BL101" s="485"/>
      <c r="BM101" s="485"/>
      <c r="BN101" s="487"/>
      <c r="BO101" s="484"/>
      <c r="BP101" s="485"/>
      <c r="BQ101" s="485"/>
      <c r="BR101" s="485"/>
      <c r="BS101" s="485"/>
      <c r="BT101" s="485"/>
      <c r="BU101" s="487"/>
      <c r="BV101" s="484"/>
      <c r="BW101" s="485"/>
      <c r="BX101" s="485"/>
      <c r="BY101" s="485"/>
      <c r="BZ101" s="485"/>
      <c r="CA101" s="485"/>
      <c r="CB101" s="487"/>
      <c r="CC101" s="484"/>
      <c r="CD101" s="485"/>
      <c r="CE101" s="485"/>
      <c r="CF101" s="485"/>
      <c r="CG101" s="485"/>
      <c r="CH101" s="485"/>
      <c r="CI101" s="487"/>
      <c r="CJ101" s="484"/>
      <c r="CK101" s="485"/>
      <c r="CL101" s="485"/>
      <c r="CM101" s="485"/>
      <c r="CN101" s="485"/>
      <c r="CO101" s="485"/>
      <c r="CP101" s="487"/>
      <c r="CQ101" s="484"/>
      <c r="CR101" s="485"/>
      <c r="CS101" s="485"/>
      <c r="CT101" s="485"/>
      <c r="CU101" s="485"/>
      <c r="CV101" s="485"/>
      <c r="CW101" s="487"/>
      <c r="CX101" s="482"/>
      <c r="CY101" s="483"/>
      <c r="CZ101" s="483"/>
      <c r="DA101" s="483"/>
      <c r="DB101" s="483"/>
      <c r="DC101" s="483"/>
      <c r="DD101" s="173"/>
      <c r="DE101" s="158" t="str">
        <f>IF(AK100=CX100,"○","一致していません")</f>
        <v>○</v>
      </c>
    </row>
    <row r="102" spans="2:109" ht="9" customHeight="1">
      <c r="B102" s="458"/>
      <c r="C102" s="459"/>
      <c r="D102" s="459"/>
      <c r="E102" s="459"/>
      <c r="F102" s="459"/>
      <c r="G102" s="459"/>
      <c r="H102" s="459"/>
      <c r="I102" s="459"/>
      <c r="J102" s="459"/>
      <c r="K102" s="459"/>
      <c r="L102" s="459"/>
      <c r="M102" s="465"/>
      <c r="N102" s="499"/>
      <c r="O102" s="500"/>
      <c r="P102" s="501"/>
      <c r="S102" s="505"/>
      <c r="T102" s="506"/>
      <c r="U102" s="506"/>
      <c r="V102" s="506"/>
      <c r="W102" s="506"/>
      <c r="X102" s="507"/>
      <c r="Y102" s="505"/>
      <c r="Z102" s="506"/>
      <c r="AA102" s="506"/>
      <c r="AB102" s="506"/>
      <c r="AC102" s="506"/>
      <c r="AD102" s="507"/>
      <c r="AE102" s="505"/>
      <c r="AF102" s="506"/>
      <c r="AG102" s="506"/>
      <c r="AH102" s="506"/>
      <c r="AI102" s="506"/>
      <c r="AJ102" s="507"/>
      <c r="AK102" s="505"/>
      <c r="AL102" s="506"/>
      <c r="AM102" s="506"/>
      <c r="AN102" s="506"/>
      <c r="AO102" s="506"/>
      <c r="AP102" s="507"/>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2"/>
      <c r="CY102" s="483"/>
      <c r="CZ102" s="483"/>
      <c r="DA102" s="483"/>
      <c r="DB102" s="483"/>
      <c r="DC102" s="483"/>
      <c r="DD102" s="173"/>
      <c r="DE102" s="456"/>
    </row>
    <row r="103" spans="2:109" ht="15" customHeight="1">
      <c r="B103" s="458"/>
      <c r="C103" s="459"/>
      <c r="D103" s="459"/>
      <c r="E103" s="459"/>
      <c r="F103" s="459"/>
      <c r="G103" s="459"/>
      <c r="H103" s="459"/>
      <c r="I103" s="459"/>
      <c r="J103" s="459"/>
      <c r="K103" s="459"/>
      <c r="L103" s="459"/>
      <c r="M103" s="465"/>
      <c r="N103" s="499"/>
      <c r="O103" s="500"/>
      <c r="P103" s="501"/>
      <c r="S103" s="505"/>
      <c r="T103" s="506"/>
      <c r="U103" s="506"/>
      <c r="V103" s="506"/>
      <c r="W103" s="506"/>
      <c r="X103" s="507"/>
      <c r="Y103" s="505"/>
      <c r="Z103" s="506"/>
      <c r="AA103" s="506"/>
      <c r="AB103" s="506"/>
      <c r="AC103" s="506"/>
      <c r="AD103" s="507"/>
      <c r="AE103" s="505"/>
      <c r="AF103" s="506"/>
      <c r="AG103" s="506"/>
      <c r="AH103" s="506"/>
      <c r="AI103" s="506"/>
      <c r="AJ103" s="507"/>
      <c r="AK103" s="505"/>
      <c r="AL103" s="506"/>
      <c r="AM103" s="506"/>
      <c r="AN103" s="506"/>
      <c r="AO103" s="506"/>
      <c r="AP103" s="507"/>
      <c r="AS103" s="180" t="s">
        <v>24</v>
      </c>
      <c r="AT103" s="181"/>
      <c r="AU103" s="181"/>
      <c r="AV103" s="181"/>
      <c r="AW103" s="181"/>
      <c r="AX103" s="181"/>
      <c r="AY103" s="182"/>
      <c r="AZ103" s="181"/>
      <c r="BA103" s="181"/>
      <c r="BB103" s="181"/>
      <c r="BC103" s="181"/>
      <c r="BD103" s="181"/>
      <c r="BE103" s="181"/>
      <c r="BF103" s="183"/>
      <c r="BG103" s="457" t="s">
        <v>194</v>
      </c>
      <c r="BH103" s="457"/>
      <c r="BI103" s="457"/>
      <c r="BJ103" s="457"/>
      <c r="BK103" s="457"/>
      <c r="BL103" s="457"/>
      <c r="BM103" s="457"/>
      <c r="BN103" s="457"/>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2"/>
      <c r="CY103" s="483"/>
      <c r="CZ103" s="483"/>
      <c r="DA103" s="483"/>
      <c r="DB103" s="483"/>
      <c r="DC103" s="483"/>
      <c r="DD103" s="173"/>
      <c r="DE103" s="456"/>
    </row>
    <row r="104" spans="2:109" ht="15" customHeight="1">
      <c r="B104" s="458"/>
      <c r="C104" s="459"/>
      <c r="D104" s="459"/>
      <c r="E104" s="459"/>
      <c r="F104" s="459"/>
      <c r="G104" s="459"/>
      <c r="H104" s="459"/>
      <c r="I104" s="459"/>
      <c r="J104" s="459"/>
      <c r="K104" s="459"/>
      <c r="L104" s="459"/>
      <c r="M104" s="465"/>
      <c r="N104" s="499"/>
      <c r="O104" s="500"/>
      <c r="P104" s="501"/>
      <c r="S104" s="505"/>
      <c r="T104" s="506"/>
      <c r="U104" s="506"/>
      <c r="V104" s="506"/>
      <c r="W104" s="506"/>
      <c r="X104" s="507"/>
      <c r="Y104" s="505"/>
      <c r="Z104" s="506"/>
      <c r="AA104" s="506"/>
      <c r="AB104" s="506"/>
      <c r="AC104" s="506"/>
      <c r="AD104" s="507"/>
      <c r="AE104" s="505"/>
      <c r="AF104" s="506"/>
      <c r="AG104" s="506"/>
      <c r="AH104" s="506"/>
      <c r="AI104" s="506"/>
      <c r="AJ104" s="507"/>
      <c r="AK104" s="505"/>
      <c r="AL104" s="506"/>
      <c r="AM104" s="506"/>
      <c r="AN104" s="506"/>
      <c r="AO104" s="506"/>
      <c r="AP104" s="507"/>
      <c r="AS104" s="458"/>
      <c r="AT104" s="459"/>
      <c r="AU104" s="459"/>
      <c r="AV104" s="459"/>
      <c r="AW104" s="459"/>
      <c r="AX104" s="459"/>
      <c r="AY104" s="460"/>
      <c r="AZ104" s="464"/>
      <c r="BA104" s="459"/>
      <c r="BB104" s="459"/>
      <c r="BC104" s="459"/>
      <c r="BD104" s="459"/>
      <c r="BE104" s="459"/>
      <c r="BF104" s="465"/>
      <c r="BG104" s="468" t="s">
        <v>208</v>
      </c>
      <c r="BH104" s="469"/>
      <c r="BI104" s="470" t="s">
        <v>207</v>
      </c>
      <c r="BJ104" s="472" t="s">
        <v>200</v>
      </c>
      <c r="BK104" s="472" t="s">
        <v>205</v>
      </c>
      <c r="BL104" s="474" t="s">
        <v>201</v>
      </c>
      <c r="BM104" s="475"/>
      <c r="BN104" s="476"/>
      <c r="BO104" s="458"/>
      <c r="BP104" s="459"/>
      <c r="BQ104" s="459"/>
      <c r="BR104" s="459"/>
      <c r="BS104" s="459"/>
      <c r="BT104" s="459"/>
      <c r="BU104" s="465"/>
      <c r="BV104" s="458"/>
      <c r="BW104" s="459"/>
      <c r="BX104" s="459"/>
      <c r="BY104" s="459"/>
      <c r="BZ104" s="459"/>
      <c r="CA104" s="459"/>
      <c r="CB104" s="465"/>
      <c r="CC104" s="458"/>
      <c r="CD104" s="459"/>
      <c r="CE104" s="459"/>
      <c r="CF104" s="459"/>
      <c r="CG104" s="459"/>
      <c r="CH104" s="459"/>
      <c r="CI104" s="465"/>
      <c r="CJ104" s="458"/>
      <c r="CK104" s="459"/>
      <c r="CL104" s="459"/>
      <c r="CM104" s="459"/>
      <c r="CN104" s="459"/>
      <c r="CO104" s="459"/>
      <c r="CP104" s="465"/>
      <c r="CQ104" s="458"/>
      <c r="CR104" s="459"/>
      <c r="CS104" s="459"/>
      <c r="CT104" s="459"/>
      <c r="CU104" s="459"/>
      <c r="CV104" s="459"/>
      <c r="CW104" s="465"/>
      <c r="CX104" s="482"/>
      <c r="CY104" s="483"/>
      <c r="CZ104" s="483"/>
      <c r="DA104" s="483"/>
      <c r="DB104" s="483"/>
      <c r="DC104" s="483"/>
      <c r="DD104" s="173"/>
      <c r="DE104" s="456"/>
    </row>
    <row r="105" spans="2:109" ht="13.5" customHeight="1">
      <c r="B105" s="458"/>
      <c r="C105" s="459"/>
      <c r="D105" s="459"/>
      <c r="E105" s="459"/>
      <c r="F105" s="459"/>
      <c r="G105" s="459"/>
      <c r="H105" s="459"/>
      <c r="I105" s="459"/>
      <c r="J105" s="459"/>
      <c r="K105" s="459"/>
      <c r="L105" s="459"/>
      <c r="M105" s="465"/>
      <c r="N105" s="499"/>
      <c r="O105" s="500"/>
      <c r="P105" s="501"/>
      <c r="S105" s="505"/>
      <c r="T105" s="506"/>
      <c r="U105" s="506"/>
      <c r="V105" s="506"/>
      <c r="W105" s="506"/>
      <c r="X105" s="507"/>
      <c r="Y105" s="505"/>
      <c r="Z105" s="506"/>
      <c r="AA105" s="506"/>
      <c r="AB105" s="506"/>
      <c r="AC105" s="506"/>
      <c r="AD105" s="507"/>
      <c r="AE105" s="505"/>
      <c r="AF105" s="506"/>
      <c r="AG105" s="506"/>
      <c r="AH105" s="506"/>
      <c r="AI105" s="506"/>
      <c r="AJ105" s="507"/>
      <c r="AK105" s="505"/>
      <c r="AL105" s="506"/>
      <c r="AM105" s="506"/>
      <c r="AN105" s="506"/>
      <c r="AO105" s="506"/>
      <c r="AP105" s="507"/>
      <c r="AS105" s="458"/>
      <c r="AT105" s="459"/>
      <c r="AU105" s="459"/>
      <c r="AV105" s="459"/>
      <c r="AW105" s="459"/>
      <c r="AX105" s="459"/>
      <c r="AY105" s="460"/>
      <c r="AZ105" s="464"/>
      <c r="BA105" s="459"/>
      <c r="BB105" s="459"/>
      <c r="BC105" s="459"/>
      <c r="BD105" s="459"/>
      <c r="BE105" s="459"/>
      <c r="BF105" s="465"/>
      <c r="BG105" s="185" t="s">
        <v>195</v>
      </c>
      <c r="BH105" s="186" t="s">
        <v>3</v>
      </c>
      <c r="BI105" s="471"/>
      <c r="BJ105" s="473"/>
      <c r="BK105" s="473"/>
      <c r="BL105" s="477"/>
      <c r="BM105" s="478"/>
      <c r="BN105" s="479"/>
      <c r="BO105" s="458"/>
      <c r="BP105" s="459"/>
      <c r="BQ105" s="459"/>
      <c r="BR105" s="459"/>
      <c r="BS105" s="459"/>
      <c r="BT105" s="459"/>
      <c r="BU105" s="465"/>
      <c r="BV105" s="458"/>
      <c r="BW105" s="459"/>
      <c r="BX105" s="459"/>
      <c r="BY105" s="459"/>
      <c r="BZ105" s="459"/>
      <c r="CA105" s="459"/>
      <c r="CB105" s="465"/>
      <c r="CC105" s="458"/>
      <c r="CD105" s="459"/>
      <c r="CE105" s="459"/>
      <c r="CF105" s="459"/>
      <c r="CG105" s="459"/>
      <c r="CH105" s="459"/>
      <c r="CI105" s="465"/>
      <c r="CJ105" s="458"/>
      <c r="CK105" s="459"/>
      <c r="CL105" s="459"/>
      <c r="CM105" s="459"/>
      <c r="CN105" s="459"/>
      <c r="CO105" s="459"/>
      <c r="CP105" s="465"/>
      <c r="CQ105" s="458"/>
      <c r="CR105" s="459"/>
      <c r="CS105" s="459"/>
      <c r="CT105" s="459"/>
      <c r="CU105" s="459"/>
      <c r="CV105" s="459"/>
      <c r="CW105" s="465"/>
      <c r="CX105" s="482"/>
      <c r="CY105" s="483"/>
      <c r="CZ105" s="483"/>
      <c r="DA105" s="483"/>
      <c r="DB105" s="483"/>
      <c r="DC105" s="483"/>
      <c r="DD105" s="173"/>
      <c r="DE105" s="456"/>
    </row>
    <row r="106" spans="2:109" ht="20.25" customHeight="1">
      <c r="B106" s="458"/>
      <c r="C106" s="459"/>
      <c r="D106" s="459"/>
      <c r="E106" s="459"/>
      <c r="F106" s="459"/>
      <c r="G106" s="459"/>
      <c r="H106" s="459"/>
      <c r="I106" s="459"/>
      <c r="J106" s="459"/>
      <c r="K106" s="459"/>
      <c r="L106" s="459"/>
      <c r="M106" s="465"/>
      <c r="N106" s="499"/>
      <c r="O106" s="500"/>
      <c r="P106" s="501"/>
      <c r="S106" s="505"/>
      <c r="T106" s="506"/>
      <c r="U106" s="506"/>
      <c r="V106" s="506"/>
      <c r="W106" s="506"/>
      <c r="X106" s="507"/>
      <c r="Y106" s="505"/>
      <c r="Z106" s="506"/>
      <c r="AA106" s="506"/>
      <c r="AB106" s="506"/>
      <c r="AC106" s="506"/>
      <c r="AD106" s="507"/>
      <c r="AE106" s="505"/>
      <c r="AF106" s="506"/>
      <c r="AG106" s="506"/>
      <c r="AH106" s="506"/>
      <c r="AI106" s="506"/>
      <c r="AJ106" s="507"/>
      <c r="AK106" s="505"/>
      <c r="AL106" s="506"/>
      <c r="AM106" s="506"/>
      <c r="AN106" s="506"/>
      <c r="AO106" s="506"/>
      <c r="AP106" s="507"/>
      <c r="AS106" s="458"/>
      <c r="AT106" s="459"/>
      <c r="AU106" s="459"/>
      <c r="AV106" s="459"/>
      <c r="AW106" s="459"/>
      <c r="AX106" s="459"/>
      <c r="AY106" s="460"/>
      <c r="AZ106" s="464"/>
      <c r="BA106" s="459"/>
      <c r="BB106" s="459"/>
      <c r="BC106" s="459"/>
      <c r="BD106" s="459"/>
      <c r="BE106" s="459"/>
      <c r="BF106" s="465"/>
      <c r="BG106" s="187"/>
      <c r="BH106" s="221">
        <f>IFERROR(VLOOKUP(【⑥ふるさと】事業!AY20,宿泊費基準額!_xlnm.Print_Area,2,FALSE),0)</f>
        <v>0</v>
      </c>
      <c r="BI106" s="222" t="str">
        <f>IFERROR(VLOOKUP(BG106,宿泊手当!$A$1:$B$5,2,FALSE),"食事の有無を選択")</f>
        <v>食事の有無を選択</v>
      </c>
      <c r="BJ106" s="223"/>
      <c r="BK106" s="223"/>
      <c r="BL106" s="490">
        <f>IFERROR(BH106+BI106,0)</f>
        <v>0</v>
      </c>
      <c r="BM106" s="491"/>
      <c r="BN106" s="188" t="s">
        <v>4</v>
      </c>
      <c r="BO106" s="458"/>
      <c r="BP106" s="459"/>
      <c r="BQ106" s="459"/>
      <c r="BR106" s="459"/>
      <c r="BS106" s="459"/>
      <c r="BT106" s="459"/>
      <c r="BU106" s="465"/>
      <c r="BV106" s="458"/>
      <c r="BW106" s="459"/>
      <c r="BX106" s="459"/>
      <c r="BY106" s="459"/>
      <c r="BZ106" s="459"/>
      <c r="CA106" s="459"/>
      <c r="CB106" s="465"/>
      <c r="CC106" s="458"/>
      <c r="CD106" s="459"/>
      <c r="CE106" s="459"/>
      <c r="CF106" s="459"/>
      <c r="CG106" s="459"/>
      <c r="CH106" s="459"/>
      <c r="CI106" s="465"/>
      <c r="CJ106" s="458"/>
      <c r="CK106" s="459"/>
      <c r="CL106" s="459"/>
      <c r="CM106" s="459"/>
      <c r="CN106" s="459"/>
      <c r="CO106" s="459"/>
      <c r="CP106" s="465"/>
      <c r="CQ106" s="458"/>
      <c r="CR106" s="459"/>
      <c r="CS106" s="459"/>
      <c r="CT106" s="459"/>
      <c r="CU106" s="459"/>
      <c r="CV106" s="459"/>
      <c r="CW106" s="465"/>
      <c r="CX106" s="482"/>
      <c r="CY106" s="483"/>
      <c r="CZ106" s="483"/>
      <c r="DA106" s="483"/>
      <c r="DB106" s="483"/>
      <c r="DC106" s="483"/>
      <c r="DD106" s="173"/>
      <c r="DE106" s="456"/>
    </row>
    <row r="107" spans="2:109" ht="20.25" customHeight="1">
      <c r="B107" s="458"/>
      <c r="C107" s="459"/>
      <c r="D107" s="459"/>
      <c r="E107" s="459"/>
      <c r="F107" s="459"/>
      <c r="G107" s="459"/>
      <c r="H107" s="459"/>
      <c r="I107" s="459"/>
      <c r="J107" s="459"/>
      <c r="K107" s="459"/>
      <c r="L107" s="459"/>
      <c r="M107" s="465"/>
      <c r="N107" s="499"/>
      <c r="O107" s="500"/>
      <c r="P107" s="501"/>
      <c r="S107" s="505"/>
      <c r="T107" s="506"/>
      <c r="U107" s="506"/>
      <c r="V107" s="506"/>
      <c r="W107" s="506"/>
      <c r="X107" s="507"/>
      <c r="Y107" s="505"/>
      <c r="Z107" s="506"/>
      <c r="AA107" s="506"/>
      <c r="AB107" s="506"/>
      <c r="AC107" s="506"/>
      <c r="AD107" s="507"/>
      <c r="AE107" s="505"/>
      <c r="AF107" s="506"/>
      <c r="AG107" s="506"/>
      <c r="AH107" s="506"/>
      <c r="AI107" s="506"/>
      <c r="AJ107" s="507"/>
      <c r="AK107" s="505"/>
      <c r="AL107" s="506"/>
      <c r="AM107" s="506"/>
      <c r="AN107" s="506"/>
      <c r="AO107" s="506"/>
      <c r="AP107" s="507"/>
      <c r="AS107" s="458"/>
      <c r="AT107" s="459"/>
      <c r="AU107" s="459"/>
      <c r="AV107" s="459"/>
      <c r="AW107" s="459"/>
      <c r="AX107" s="459"/>
      <c r="AY107" s="460"/>
      <c r="AZ107" s="464"/>
      <c r="BA107" s="459"/>
      <c r="BB107" s="459"/>
      <c r="BC107" s="459"/>
      <c r="BD107" s="459"/>
      <c r="BE107" s="459"/>
      <c r="BF107" s="465"/>
      <c r="BG107" s="187"/>
      <c r="BH107" s="221">
        <f>$BH$106</f>
        <v>0</v>
      </c>
      <c r="BI107" s="222" t="str">
        <f>IFERROR(VLOOKUP(BG107,宿泊手当!$A$1:$B$5,2,FALSE),"食事の有無を選択")</f>
        <v>食事の有無を選択</v>
      </c>
      <c r="BJ107" s="223"/>
      <c r="BK107" s="223"/>
      <c r="BL107" s="490">
        <f>IFERROR(BH107+BI107,0)</f>
        <v>0</v>
      </c>
      <c r="BM107" s="491"/>
      <c r="BN107" s="188" t="s">
        <v>4</v>
      </c>
      <c r="BO107" s="458"/>
      <c r="BP107" s="459"/>
      <c r="BQ107" s="459"/>
      <c r="BR107" s="459"/>
      <c r="BS107" s="459"/>
      <c r="BT107" s="459"/>
      <c r="BU107" s="465"/>
      <c r="BV107" s="458"/>
      <c r="BW107" s="459"/>
      <c r="BX107" s="459"/>
      <c r="BY107" s="459"/>
      <c r="BZ107" s="459"/>
      <c r="CA107" s="459"/>
      <c r="CB107" s="465"/>
      <c r="CC107" s="458"/>
      <c r="CD107" s="459"/>
      <c r="CE107" s="459"/>
      <c r="CF107" s="459"/>
      <c r="CG107" s="459"/>
      <c r="CH107" s="459"/>
      <c r="CI107" s="465"/>
      <c r="CJ107" s="458"/>
      <c r="CK107" s="459"/>
      <c r="CL107" s="459"/>
      <c r="CM107" s="459"/>
      <c r="CN107" s="459"/>
      <c r="CO107" s="459"/>
      <c r="CP107" s="465"/>
      <c r="CQ107" s="458"/>
      <c r="CR107" s="459"/>
      <c r="CS107" s="459"/>
      <c r="CT107" s="459"/>
      <c r="CU107" s="459"/>
      <c r="CV107" s="459"/>
      <c r="CW107" s="465"/>
      <c r="CX107" s="482"/>
      <c r="CY107" s="483"/>
      <c r="CZ107" s="483"/>
      <c r="DA107" s="483"/>
      <c r="DB107" s="483"/>
      <c r="DC107" s="483"/>
      <c r="DD107" s="173"/>
      <c r="DE107" s="456"/>
    </row>
    <row r="108" spans="2:109" ht="20.25" hidden="1" customHeight="1">
      <c r="B108" s="458"/>
      <c r="C108" s="459"/>
      <c r="D108" s="459"/>
      <c r="E108" s="459"/>
      <c r="F108" s="459"/>
      <c r="G108" s="459"/>
      <c r="H108" s="459"/>
      <c r="I108" s="459"/>
      <c r="J108" s="459"/>
      <c r="K108" s="459"/>
      <c r="L108" s="459"/>
      <c r="M108" s="465"/>
      <c r="N108" s="499"/>
      <c r="O108" s="500"/>
      <c r="P108" s="501"/>
      <c r="S108" s="505"/>
      <c r="T108" s="506"/>
      <c r="U108" s="506"/>
      <c r="V108" s="506"/>
      <c r="W108" s="506"/>
      <c r="X108" s="507"/>
      <c r="Y108" s="505"/>
      <c r="Z108" s="506"/>
      <c r="AA108" s="506"/>
      <c r="AB108" s="506"/>
      <c r="AC108" s="506"/>
      <c r="AD108" s="507"/>
      <c r="AE108" s="505"/>
      <c r="AF108" s="506"/>
      <c r="AG108" s="506"/>
      <c r="AH108" s="506"/>
      <c r="AI108" s="506"/>
      <c r="AJ108" s="507"/>
      <c r="AK108" s="505"/>
      <c r="AL108" s="506"/>
      <c r="AM108" s="506"/>
      <c r="AN108" s="506"/>
      <c r="AO108" s="506"/>
      <c r="AP108" s="507"/>
      <c r="AS108" s="458"/>
      <c r="AT108" s="459"/>
      <c r="AU108" s="459"/>
      <c r="AV108" s="459"/>
      <c r="AW108" s="459"/>
      <c r="AX108" s="459"/>
      <c r="AY108" s="460"/>
      <c r="AZ108" s="464"/>
      <c r="BA108" s="459"/>
      <c r="BB108" s="459"/>
      <c r="BC108" s="459"/>
      <c r="BD108" s="459"/>
      <c r="BE108" s="459"/>
      <c r="BF108" s="465"/>
      <c r="BG108" s="187"/>
      <c r="BH108" s="221">
        <f t="shared" ref="BH108:BH109" si="11">$BH$106</f>
        <v>0</v>
      </c>
      <c r="BI108" s="222" t="str">
        <f>IFERROR(VLOOKUP(BG108,宿泊手当!$A$1:$B$5,2,FALSE),"食事の有無を選択")</f>
        <v>食事の有無を選択</v>
      </c>
      <c r="BJ108" s="223"/>
      <c r="BK108" s="223"/>
      <c r="BL108" s="490">
        <f>IFERROR(BH108+BI108,0)</f>
        <v>0</v>
      </c>
      <c r="BM108" s="491"/>
      <c r="BN108" s="188" t="s">
        <v>4</v>
      </c>
      <c r="BO108" s="458"/>
      <c r="BP108" s="459"/>
      <c r="BQ108" s="459"/>
      <c r="BR108" s="459"/>
      <c r="BS108" s="459"/>
      <c r="BT108" s="459"/>
      <c r="BU108" s="465"/>
      <c r="BV108" s="458"/>
      <c r="BW108" s="459"/>
      <c r="BX108" s="459"/>
      <c r="BY108" s="459"/>
      <c r="BZ108" s="459"/>
      <c r="CA108" s="459"/>
      <c r="CB108" s="465"/>
      <c r="CC108" s="458"/>
      <c r="CD108" s="459"/>
      <c r="CE108" s="459"/>
      <c r="CF108" s="459"/>
      <c r="CG108" s="459"/>
      <c r="CH108" s="459"/>
      <c r="CI108" s="465"/>
      <c r="CJ108" s="458"/>
      <c r="CK108" s="459"/>
      <c r="CL108" s="459"/>
      <c r="CM108" s="459"/>
      <c r="CN108" s="459"/>
      <c r="CO108" s="459"/>
      <c r="CP108" s="465"/>
      <c r="CQ108" s="458"/>
      <c r="CR108" s="459"/>
      <c r="CS108" s="459"/>
      <c r="CT108" s="459"/>
      <c r="CU108" s="459"/>
      <c r="CV108" s="459"/>
      <c r="CW108" s="465"/>
      <c r="CX108" s="482"/>
      <c r="CY108" s="483"/>
      <c r="CZ108" s="483"/>
      <c r="DA108" s="483"/>
      <c r="DB108" s="483"/>
      <c r="DC108" s="483"/>
      <c r="DD108" s="173"/>
      <c r="DE108" s="456"/>
    </row>
    <row r="109" spans="2:109" ht="20.25" hidden="1" customHeight="1">
      <c r="B109" s="458"/>
      <c r="C109" s="459"/>
      <c r="D109" s="459"/>
      <c r="E109" s="459"/>
      <c r="F109" s="459"/>
      <c r="G109" s="459"/>
      <c r="H109" s="459"/>
      <c r="I109" s="459"/>
      <c r="J109" s="459"/>
      <c r="K109" s="459"/>
      <c r="L109" s="459"/>
      <c r="M109" s="465"/>
      <c r="N109" s="499"/>
      <c r="O109" s="500"/>
      <c r="P109" s="501"/>
      <c r="S109" s="505"/>
      <c r="T109" s="506"/>
      <c r="U109" s="506"/>
      <c r="V109" s="506"/>
      <c r="W109" s="506"/>
      <c r="X109" s="507"/>
      <c r="Y109" s="505"/>
      <c r="Z109" s="506"/>
      <c r="AA109" s="506"/>
      <c r="AB109" s="506"/>
      <c r="AC109" s="506"/>
      <c r="AD109" s="507"/>
      <c r="AE109" s="505"/>
      <c r="AF109" s="506"/>
      <c r="AG109" s="506"/>
      <c r="AH109" s="506"/>
      <c r="AI109" s="506"/>
      <c r="AJ109" s="507"/>
      <c r="AK109" s="505"/>
      <c r="AL109" s="506"/>
      <c r="AM109" s="506"/>
      <c r="AN109" s="506"/>
      <c r="AO109" s="506"/>
      <c r="AP109" s="507"/>
      <c r="AS109" s="458"/>
      <c r="AT109" s="459"/>
      <c r="AU109" s="459"/>
      <c r="AV109" s="459"/>
      <c r="AW109" s="459"/>
      <c r="AX109" s="459"/>
      <c r="AY109" s="460"/>
      <c r="AZ109" s="464"/>
      <c r="BA109" s="459"/>
      <c r="BB109" s="459"/>
      <c r="BC109" s="459"/>
      <c r="BD109" s="459"/>
      <c r="BE109" s="459"/>
      <c r="BF109" s="465"/>
      <c r="BG109" s="187"/>
      <c r="BH109" s="221">
        <f t="shared" si="11"/>
        <v>0</v>
      </c>
      <c r="BI109" s="222" t="str">
        <f>IFERROR(VLOOKUP(BG109,宿泊手当!$A$1:$B$5,2,FALSE),"食事の有無を選択")</f>
        <v>食事の有無を選択</v>
      </c>
      <c r="BJ109" s="223"/>
      <c r="BK109" s="223"/>
      <c r="BL109" s="490">
        <f>IFERROR(BH109+BI109,0)</f>
        <v>0</v>
      </c>
      <c r="BM109" s="491"/>
      <c r="BN109" s="188" t="s">
        <v>4</v>
      </c>
      <c r="BO109" s="458"/>
      <c r="BP109" s="459"/>
      <c r="BQ109" s="459"/>
      <c r="BR109" s="459"/>
      <c r="BS109" s="459"/>
      <c r="BT109" s="459"/>
      <c r="BU109" s="465"/>
      <c r="BV109" s="458"/>
      <c r="BW109" s="459"/>
      <c r="BX109" s="459"/>
      <c r="BY109" s="459"/>
      <c r="BZ109" s="459"/>
      <c r="CA109" s="459"/>
      <c r="CB109" s="465"/>
      <c r="CC109" s="458"/>
      <c r="CD109" s="459"/>
      <c r="CE109" s="459"/>
      <c r="CF109" s="459"/>
      <c r="CG109" s="459"/>
      <c r="CH109" s="459"/>
      <c r="CI109" s="465"/>
      <c r="CJ109" s="458"/>
      <c r="CK109" s="459"/>
      <c r="CL109" s="459"/>
      <c r="CM109" s="459"/>
      <c r="CN109" s="459"/>
      <c r="CO109" s="459"/>
      <c r="CP109" s="465"/>
      <c r="CQ109" s="458"/>
      <c r="CR109" s="459"/>
      <c r="CS109" s="459"/>
      <c r="CT109" s="459"/>
      <c r="CU109" s="459"/>
      <c r="CV109" s="459"/>
      <c r="CW109" s="465"/>
      <c r="CX109" s="482"/>
      <c r="CY109" s="483"/>
      <c r="CZ109" s="483"/>
      <c r="DA109" s="483"/>
      <c r="DB109" s="483"/>
      <c r="DC109" s="483"/>
      <c r="DD109" s="173"/>
      <c r="DE109" s="456"/>
    </row>
    <row r="110" spans="2:109" ht="15" customHeight="1">
      <c r="B110" s="458"/>
      <c r="C110" s="459"/>
      <c r="D110" s="459"/>
      <c r="E110" s="459"/>
      <c r="F110" s="459"/>
      <c r="G110" s="459"/>
      <c r="H110" s="459"/>
      <c r="I110" s="459"/>
      <c r="J110" s="459"/>
      <c r="K110" s="459"/>
      <c r="L110" s="459"/>
      <c r="M110" s="465"/>
      <c r="N110" s="499"/>
      <c r="O110" s="500"/>
      <c r="P110" s="501"/>
      <c r="S110" s="505"/>
      <c r="T110" s="506"/>
      <c r="U110" s="506"/>
      <c r="V110" s="506"/>
      <c r="W110" s="506"/>
      <c r="X110" s="507"/>
      <c r="Y110" s="505"/>
      <c r="Z110" s="506"/>
      <c r="AA110" s="506"/>
      <c r="AB110" s="506"/>
      <c r="AC110" s="506"/>
      <c r="AD110" s="507"/>
      <c r="AE110" s="505"/>
      <c r="AF110" s="506"/>
      <c r="AG110" s="506"/>
      <c r="AH110" s="506"/>
      <c r="AI110" s="506"/>
      <c r="AJ110" s="507"/>
      <c r="AK110" s="505"/>
      <c r="AL110" s="506"/>
      <c r="AM110" s="506"/>
      <c r="AN110" s="506"/>
      <c r="AO110" s="506"/>
      <c r="AP110" s="507"/>
      <c r="AS110" s="458"/>
      <c r="AT110" s="459"/>
      <c r="AU110" s="459"/>
      <c r="AV110" s="459"/>
      <c r="AW110" s="459"/>
      <c r="AX110" s="459"/>
      <c r="AY110" s="460"/>
      <c r="AZ110" s="464"/>
      <c r="BA110" s="459"/>
      <c r="BB110" s="459"/>
      <c r="BC110" s="459"/>
      <c r="BD110" s="459"/>
      <c r="BE110" s="459"/>
      <c r="BF110" s="465"/>
      <c r="BG110" s="492" t="s">
        <v>202</v>
      </c>
      <c r="BH110" s="492"/>
      <c r="BI110" s="492"/>
      <c r="BJ110" s="492"/>
      <c r="BK110" s="492"/>
      <c r="BL110" s="492"/>
      <c r="BM110" s="492"/>
      <c r="BN110" s="492"/>
      <c r="BO110" s="458"/>
      <c r="BP110" s="459"/>
      <c r="BQ110" s="459"/>
      <c r="BR110" s="459"/>
      <c r="BS110" s="459"/>
      <c r="BT110" s="459"/>
      <c r="BU110" s="465"/>
      <c r="BV110" s="458"/>
      <c r="BW110" s="459"/>
      <c r="BX110" s="459"/>
      <c r="BY110" s="459"/>
      <c r="BZ110" s="459"/>
      <c r="CA110" s="459"/>
      <c r="CB110" s="465"/>
      <c r="CC110" s="458"/>
      <c r="CD110" s="459"/>
      <c r="CE110" s="459"/>
      <c r="CF110" s="459"/>
      <c r="CG110" s="459"/>
      <c r="CH110" s="459"/>
      <c r="CI110" s="465"/>
      <c r="CJ110" s="458"/>
      <c r="CK110" s="459"/>
      <c r="CL110" s="459"/>
      <c r="CM110" s="459"/>
      <c r="CN110" s="459"/>
      <c r="CO110" s="459"/>
      <c r="CP110" s="465"/>
      <c r="CQ110" s="458"/>
      <c r="CR110" s="459"/>
      <c r="CS110" s="459"/>
      <c r="CT110" s="459"/>
      <c r="CU110" s="459"/>
      <c r="CV110" s="459"/>
      <c r="CW110" s="465"/>
      <c r="CX110" s="482"/>
      <c r="CY110" s="483"/>
      <c r="CZ110" s="483"/>
      <c r="DA110" s="483"/>
      <c r="DB110" s="483"/>
      <c r="DC110" s="483"/>
      <c r="DD110" s="173"/>
      <c r="DE110" s="456"/>
    </row>
    <row r="111" spans="2:109" ht="20.25" customHeight="1">
      <c r="B111" s="458"/>
      <c r="C111" s="459"/>
      <c r="D111" s="459"/>
      <c r="E111" s="459"/>
      <c r="F111" s="459"/>
      <c r="G111" s="459"/>
      <c r="H111" s="459"/>
      <c r="I111" s="459"/>
      <c r="J111" s="459"/>
      <c r="K111" s="459"/>
      <c r="L111" s="459"/>
      <c r="M111" s="465"/>
      <c r="N111" s="499"/>
      <c r="O111" s="500"/>
      <c r="P111" s="501"/>
      <c r="S111" s="505"/>
      <c r="T111" s="506"/>
      <c r="U111" s="506"/>
      <c r="V111" s="506"/>
      <c r="W111" s="506"/>
      <c r="X111" s="507"/>
      <c r="Y111" s="505"/>
      <c r="Z111" s="506"/>
      <c r="AA111" s="506"/>
      <c r="AB111" s="506"/>
      <c r="AC111" s="506"/>
      <c r="AD111" s="507"/>
      <c r="AE111" s="505"/>
      <c r="AF111" s="506"/>
      <c r="AG111" s="506"/>
      <c r="AH111" s="506"/>
      <c r="AI111" s="506"/>
      <c r="AJ111" s="507"/>
      <c r="AK111" s="505"/>
      <c r="AL111" s="506"/>
      <c r="AM111" s="506"/>
      <c r="AN111" s="506"/>
      <c r="AO111" s="506"/>
      <c r="AP111" s="507"/>
      <c r="AS111" s="458"/>
      <c r="AT111" s="459"/>
      <c r="AU111" s="459"/>
      <c r="AV111" s="459"/>
      <c r="AW111" s="459"/>
      <c r="AX111" s="459"/>
      <c r="AY111" s="460"/>
      <c r="AZ111" s="464"/>
      <c r="BA111" s="459"/>
      <c r="BB111" s="459"/>
      <c r="BC111" s="459"/>
      <c r="BD111" s="459"/>
      <c r="BE111" s="459"/>
      <c r="BF111" s="465"/>
      <c r="BG111" s="189"/>
      <c r="BH111" s="190"/>
      <c r="BI111" s="191" t="str">
        <f>IFERROR(VLOOKUP(BG111,宿泊手当!$A$1:$B$5,2,FALSE),"食事の有無を選択")</f>
        <v>食事の有無を選択</v>
      </c>
      <c r="BJ111" s="189"/>
      <c r="BK111" s="192"/>
      <c r="BL111" s="488">
        <f>IFERROR((BH111+BI111)*BJ111*BK111,0)</f>
        <v>0</v>
      </c>
      <c r="BM111" s="489"/>
      <c r="BN111" s="193" t="s">
        <v>4</v>
      </c>
      <c r="BO111" s="458"/>
      <c r="BP111" s="459"/>
      <c r="BQ111" s="459"/>
      <c r="BR111" s="459"/>
      <c r="BS111" s="459"/>
      <c r="BT111" s="459"/>
      <c r="BU111" s="465"/>
      <c r="BV111" s="458"/>
      <c r="BW111" s="459"/>
      <c r="BX111" s="459"/>
      <c r="BY111" s="459"/>
      <c r="BZ111" s="459"/>
      <c r="CA111" s="459"/>
      <c r="CB111" s="465"/>
      <c r="CC111" s="458"/>
      <c r="CD111" s="459"/>
      <c r="CE111" s="459"/>
      <c r="CF111" s="459"/>
      <c r="CG111" s="459"/>
      <c r="CH111" s="459"/>
      <c r="CI111" s="465"/>
      <c r="CJ111" s="458"/>
      <c r="CK111" s="459"/>
      <c r="CL111" s="459"/>
      <c r="CM111" s="459"/>
      <c r="CN111" s="459"/>
      <c r="CO111" s="459"/>
      <c r="CP111" s="465"/>
      <c r="CQ111" s="458"/>
      <c r="CR111" s="459"/>
      <c r="CS111" s="459"/>
      <c r="CT111" s="459"/>
      <c r="CU111" s="459"/>
      <c r="CV111" s="459"/>
      <c r="CW111" s="465"/>
      <c r="CX111" s="482"/>
      <c r="CY111" s="483"/>
      <c r="CZ111" s="483"/>
      <c r="DA111" s="483"/>
      <c r="DB111" s="483"/>
      <c r="DC111" s="483"/>
      <c r="DD111" s="173"/>
      <c r="DE111" s="456"/>
    </row>
    <row r="112" spans="2:109" ht="20.25" customHeight="1">
      <c r="B112" s="458"/>
      <c r="C112" s="459"/>
      <c r="D112" s="459"/>
      <c r="E112" s="459"/>
      <c r="F112" s="459"/>
      <c r="G112" s="459"/>
      <c r="H112" s="459"/>
      <c r="I112" s="459"/>
      <c r="J112" s="459"/>
      <c r="K112" s="459"/>
      <c r="L112" s="459"/>
      <c r="M112" s="465"/>
      <c r="N112" s="499"/>
      <c r="O112" s="500"/>
      <c r="P112" s="501"/>
      <c r="S112" s="505"/>
      <c r="T112" s="506"/>
      <c r="U112" s="506"/>
      <c r="V112" s="506"/>
      <c r="W112" s="506"/>
      <c r="X112" s="507"/>
      <c r="Y112" s="505"/>
      <c r="Z112" s="506"/>
      <c r="AA112" s="506"/>
      <c r="AB112" s="506"/>
      <c r="AC112" s="506"/>
      <c r="AD112" s="507"/>
      <c r="AE112" s="505"/>
      <c r="AF112" s="506"/>
      <c r="AG112" s="506"/>
      <c r="AH112" s="506"/>
      <c r="AI112" s="506"/>
      <c r="AJ112" s="507"/>
      <c r="AK112" s="505"/>
      <c r="AL112" s="506"/>
      <c r="AM112" s="506"/>
      <c r="AN112" s="506"/>
      <c r="AO112" s="506"/>
      <c r="AP112" s="507"/>
      <c r="AS112" s="458"/>
      <c r="AT112" s="459"/>
      <c r="AU112" s="459"/>
      <c r="AV112" s="459"/>
      <c r="AW112" s="459"/>
      <c r="AX112" s="459"/>
      <c r="AY112" s="460"/>
      <c r="AZ112" s="464"/>
      <c r="BA112" s="459"/>
      <c r="BB112" s="459"/>
      <c r="BC112" s="459"/>
      <c r="BD112" s="459"/>
      <c r="BE112" s="459"/>
      <c r="BF112" s="465"/>
      <c r="BG112" s="189"/>
      <c r="BH112" s="190"/>
      <c r="BI112" s="191" t="str">
        <f>IFERROR(VLOOKUP(BG112,宿泊手当!$A$1:$B$5,2,FALSE),"食事の有無を選択")</f>
        <v>食事の有無を選択</v>
      </c>
      <c r="BJ112" s="189"/>
      <c r="BK112" s="192"/>
      <c r="BL112" s="488">
        <f t="shared" ref="BL112:BL116" si="12">IFERROR((BH112+BI112)*BJ112*BK112,0)</f>
        <v>0</v>
      </c>
      <c r="BM112" s="489"/>
      <c r="BN112" s="193" t="s">
        <v>4</v>
      </c>
      <c r="BO112" s="458"/>
      <c r="BP112" s="459"/>
      <c r="BQ112" s="459"/>
      <c r="BR112" s="459"/>
      <c r="BS112" s="459"/>
      <c r="BT112" s="459"/>
      <c r="BU112" s="465"/>
      <c r="BV112" s="458"/>
      <c r="BW112" s="459"/>
      <c r="BX112" s="459"/>
      <c r="BY112" s="459"/>
      <c r="BZ112" s="459"/>
      <c r="CA112" s="459"/>
      <c r="CB112" s="465"/>
      <c r="CC112" s="458"/>
      <c r="CD112" s="459"/>
      <c r="CE112" s="459"/>
      <c r="CF112" s="459"/>
      <c r="CG112" s="459"/>
      <c r="CH112" s="459"/>
      <c r="CI112" s="465"/>
      <c r="CJ112" s="458"/>
      <c r="CK112" s="459"/>
      <c r="CL112" s="459"/>
      <c r="CM112" s="459"/>
      <c r="CN112" s="459"/>
      <c r="CO112" s="459"/>
      <c r="CP112" s="465"/>
      <c r="CQ112" s="458"/>
      <c r="CR112" s="459"/>
      <c r="CS112" s="459"/>
      <c r="CT112" s="459"/>
      <c r="CU112" s="459"/>
      <c r="CV112" s="459"/>
      <c r="CW112" s="465"/>
      <c r="CX112" s="482"/>
      <c r="CY112" s="483"/>
      <c r="CZ112" s="483"/>
      <c r="DA112" s="483"/>
      <c r="DB112" s="483"/>
      <c r="DC112" s="483"/>
      <c r="DD112" s="173"/>
      <c r="DE112" s="456"/>
    </row>
    <row r="113" spans="2:109" ht="20.25" customHeight="1">
      <c r="B113" s="458"/>
      <c r="C113" s="459"/>
      <c r="D113" s="459"/>
      <c r="E113" s="459"/>
      <c r="F113" s="459"/>
      <c r="G113" s="459"/>
      <c r="H113" s="459"/>
      <c r="I113" s="459"/>
      <c r="J113" s="459"/>
      <c r="K113" s="459"/>
      <c r="L113" s="459"/>
      <c r="M113" s="465"/>
      <c r="N113" s="499"/>
      <c r="O113" s="500"/>
      <c r="P113" s="501"/>
      <c r="S113" s="505"/>
      <c r="T113" s="506"/>
      <c r="U113" s="506"/>
      <c r="V113" s="506"/>
      <c r="W113" s="506"/>
      <c r="X113" s="507"/>
      <c r="Y113" s="505"/>
      <c r="Z113" s="506"/>
      <c r="AA113" s="506"/>
      <c r="AB113" s="506"/>
      <c r="AC113" s="506"/>
      <c r="AD113" s="507"/>
      <c r="AE113" s="505"/>
      <c r="AF113" s="506"/>
      <c r="AG113" s="506"/>
      <c r="AH113" s="506"/>
      <c r="AI113" s="506"/>
      <c r="AJ113" s="507"/>
      <c r="AK113" s="505"/>
      <c r="AL113" s="506"/>
      <c r="AM113" s="506"/>
      <c r="AN113" s="506"/>
      <c r="AO113" s="506"/>
      <c r="AP113" s="507"/>
      <c r="AS113" s="458"/>
      <c r="AT113" s="459"/>
      <c r="AU113" s="459"/>
      <c r="AV113" s="459"/>
      <c r="AW113" s="459"/>
      <c r="AX113" s="459"/>
      <c r="AY113" s="460"/>
      <c r="AZ113" s="464"/>
      <c r="BA113" s="459"/>
      <c r="BB113" s="459"/>
      <c r="BC113" s="459"/>
      <c r="BD113" s="459"/>
      <c r="BE113" s="459"/>
      <c r="BF113" s="465"/>
      <c r="BG113" s="189"/>
      <c r="BH113" s="190"/>
      <c r="BI113" s="191" t="str">
        <f>IFERROR(VLOOKUP(BG113,宿泊手当!$A$1:$B$5,2,FALSE),"食事の有無を選択")</f>
        <v>食事の有無を選択</v>
      </c>
      <c r="BJ113" s="189"/>
      <c r="BK113" s="192"/>
      <c r="BL113" s="488">
        <f t="shared" si="12"/>
        <v>0</v>
      </c>
      <c r="BM113" s="489"/>
      <c r="BN113" s="193" t="s">
        <v>4</v>
      </c>
      <c r="BO113" s="458"/>
      <c r="BP113" s="459"/>
      <c r="BQ113" s="459"/>
      <c r="BR113" s="459"/>
      <c r="BS113" s="459"/>
      <c r="BT113" s="459"/>
      <c r="BU113" s="465"/>
      <c r="BV113" s="458"/>
      <c r="BW113" s="459"/>
      <c r="BX113" s="459"/>
      <c r="BY113" s="459"/>
      <c r="BZ113" s="459"/>
      <c r="CA113" s="459"/>
      <c r="CB113" s="465"/>
      <c r="CC113" s="458"/>
      <c r="CD113" s="459"/>
      <c r="CE113" s="459"/>
      <c r="CF113" s="459"/>
      <c r="CG113" s="459"/>
      <c r="CH113" s="459"/>
      <c r="CI113" s="465"/>
      <c r="CJ113" s="458"/>
      <c r="CK113" s="459"/>
      <c r="CL113" s="459"/>
      <c r="CM113" s="459"/>
      <c r="CN113" s="459"/>
      <c r="CO113" s="459"/>
      <c r="CP113" s="465"/>
      <c r="CQ113" s="458"/>
      <c r="CR113" s="459"/>
      <c r="CS113" s="459"/>
      <c r="CT113" s="459"/>
      <c r="CU113" s="459"/>
      <c r="CV113" s="459"/>
      <c r="CW113" s="465"/>
      <c r="CX113" s="482"/>
      <c r="CY113" s="483"/>
      <c r="CZ113" s="483"/>
      <c r="DA113" s="483"/>
      <c r="DB113" s="483"/>
      <c r="DC113" s="483"/>
      <c r="DD113" s="173"/>
      <c r="DE113" s="456"/>
    </row>
    <row r="114" spans="2:109" ht="20.25" hidden="1" customHeight="1">
      <c r="B114" s="458"/>
      <c r="C114" s="459"/>
      <c r="D114" s="459"/>
      <c r="E114" s="459"/>
      <c r="F114" s="459"/>
      <c r="G114" s="459"/>
      <c r="H114" s="459"/>
      <c r="I114" s="459"/>
      <c r="J114" s="459"/>
      <c r="K114" s="459"/>
      <c r="L114" s="459"/>
      <c r="M114" s="465"/>
      <c r="N114" s="499"/>
      <c r="O114" s="500"/>
      <c r="P114" s="501"/>
      <c r="S114" s="505"/>
      <c r="T114" s="506"/>
      <c r="U114" s="506"/>
      <c r="V114" s="506"/>
      <c r="W114" s="506"/>
      <c r="X114" s="507"/>
      <c r="Y114" s="505"/>
      <c r="Z114" s="506"/>
      <c r="AA114" s="506"/>
      <c r="AB114" s="506"/>
      <c r="AC114" s="506"/>
      <c r="AD114" s="507"/>
      <c r="AE114" s="505"/>
      <c r="AF114" s="506"/>
      <c r="AG114" s="506"/>
      <c r="AH114" s="506"/>
      <c r="AI114" s="506"/>
      <c r="AJ114" s="507"/>
      <c r="AK114" s="505"/>
      <c r="AL114" s="506"/>
      <c r="AM114" s="506"/>
      <c r="AN114" s="506"/>
      <c r="AO114" s="506"/>
      <c r="AP114" s="507"/>
      <c r="AS114" s="458"/>
      <c r="AT114" s="459"/>
      <c r="AU114" s="459"/>
      <c r="AV114" s="459"/>
      <c r="AW114" s="459"/>
      <c r="AX114" s="459"/>
      <c r="AY114" s="460"/>
      <c r="AZ114" s="464"/>
      <c r="BA114" s="459"/>
      <c r="BB114" s="459"/>
      <c r="BC114" s="459"/>
      <c r="BD114" s="459"/>
      <c r="BE114" s="459"/>
      <c r="BF114" s="465"/>
      <c r="BG114" s="189"/>
      <c r="BH114" s="190"/>
      <c r="BI114" s="191" t="str">
        <f>IFERROR(VLOOKUP(BG114,宿泊手当!$A$1:$B$5,2,FALSE),"食事の有無を選択")</f>
        <v>食事の有無を選択</v>
      </c>
      <c r="BJ114" s="189"/>
      <c r="BK114" s="192"/>
      <c r="BL114" s="488">
        <f t="shared" si="12"/>
        <v>0</v>
      </c>
      <c r="BM114" s="489"/>
      <c r="BN114" s="193" t="s">
        <v>4</v>
      </c>
      <c r="BO114" s="458"/>
      <c r="BP114" s="459"/>
      <c r="BQ114" s="459"/>
      <c r="BR114" s="459"/>
      <c r="BS114" s="459"/>
      <c r="BT114" s="459"/>
      <c r="BU114" s="465"/>
      <c r="BV114" s="458"/>
      <c r="BW114" s="459"/>
      <c r="BX114" s="459"/>
      <c r="BY114" s="459"/>
      <c r="BZ114" s="459"/>
      <c r="CA114" s="459"/>
      <c r="CB114" s="465"/>
      <c r="CC114" s="458"/>
      <c r="CD114" s="459"/>
      <c r="CE114" s="459"/>
      <c r="CF114" s="459"/>
      <c r="CG114" s="459"/>
      <c r="CH114" s="459"/>
      <c r="CI114" s="465"/>
      <c r="CJ114" s="458"/>
      <c r="CK114" s="459"/>
      <c r="CL114" s="459"/>
      <c r="CM114" s="459"/>
      <c r="CN114" s="459"/>
      <c r="CO114" s="459"/>
      <c r="CP114" s="465"/>
      <c r="CQ114" s="458"/>
      <c r="CR114" s="459"/>
      <c r="CS114" s="459"/>
      <c r="CT114" s="459"/>
      <c r="CU114" s="459"/>
      <c r="CV114" s="459"/>
      <c r="CW114" s="465"/>
      <c r="CX114" s="482"/>
      <c r="CY114" s="483"/>
      <c r="CZ114" s="483"/>
      <c r="DA114" s="483"/>
      <c r="DB114" s="483"/>
      <c r="DC114" s="483"/>
      <c r="DD114" s="173"/>
      <c r="DE114" s="456"/>
    </row>
    <row r="115" spans="2:109" ht="20.25" hidden="1" customHeight="1">
      <c r="B115" s="458"/>
      <c r="C115" s="459"/>
      <c r="D115" s="459"/>
      <c r="E115" s="459"/>
      <c r="F115" s="459"/>
      <c r="G115" s="459"/>
      <c r="H115" s="459"/>
      <c r="I115" s="459"/>
      <c r="J115" s="459"/>
      <c r="K115" s="459"/>
      <c r="L115" s="459"/>
      <c r="M115" s="465"/>
      <c r="N115" s="499"/>
      <c r="O115" s="500"/>
      <c r="P115" s="501"/>
      <c r="S115" s="505"/>
      <c r="T115" s="506"/>
      <c r="U115" s="506"/>
      <c r="V115" s="506"/>
      <c r="W115" s="506"/>
      <c r="X115" s="507"/>
      <c r="Y115" s="505"/>
      <c r="Z115" s="506"/>
      <c r="AA115" s="506"/>
      <c r="AB115" s="506"/>
      <c r="AC115" s="506"/>
      <c r="AD115" s="507"/>
      <c r="AE115" s="505"/>
      <c r="AF115" s="506"/>
      <c r="AG115" s="506"/>
      <c r="AH115" s="506"/>
      <c r="AI115" s="506"/>
      <c r="AJ115" s="507"/>
      <c r="AK115" s="505"/>
      <c r="AL115" s="506"/>
      <c r="AM115" s="506"/>
      <c r="AN115" s="506"/>
      <c r="AO115" s="506"/>
      <c r="AP115" s="507"/>
      <c r="AS115" s="458"/>
      <c r="AT115" s="459"/>
      <c r="AU115" s="459"/>
      <c r="AV115" s="459"/>
      <c r="AW115" s="459"/>
      <c r="AX115" s="459"/>
      <c r="AY115" s="460"/>
      <c r="AZ115" s="464"/>
      <c r="BA115" s="459"/>
      <c r="BB115" s="459"/>
      <c r="BC115" s="459"/>
      <c r="BD115" s="459"/>
      <c r="BE115" s="459"/>
      <c r="BF115" s="465"/>
      <c r="BG115" s="189"/>
      <c r="BH115" s="190"/>
      <c r="BI115" s="191" t="str">
        <f>IFERROR(VLOOKUP(BG115,宿泊手当!$A$1:$B$5,2,FALSE),"食事の有無を選択")</f>
        <v>食事の有無を選択</v>
      </c>
      <c r="BJ115" s="189"/>
      <c r="BK115" s="192"/>
      <c r="BL115" s="488">
        <f t="shared" si="12"/>
        <v>0</v>
      </c>
      <c r="BM115" s="489"/>
      <c r="BN115" s="193" t="s">
        <v>4</v>
      </c>
      <c r="BO115" s="458"/>
      <c r="BP115" s="459"/>
      <c r="BQ115" s="459"/>
      <c r="BR115" s="459"/>
      <c r="BS115" s="459"/>
      <c r="BT115" s="459"/>
      <c r="BU115" s="465"/>
      <c r="BV115" s="458"/>
      <c r="BW115" s="459"/>
      <c r="BX115" s="459"/>
      <c r="BY115" s="459"/>
      <c r="BZ115" s="459"/>
      <c r="CA115" s="459"/>
      <c r="CB115" s="465"/>
      <c r="CC115" s="458"/>
      <c r="CD115" s="459"/>
      <c r="CE115" s="459"/>
      <c r="CF115" s="459"/>
      <c r="CG115" s="459"/>
      <c r="CH115" s="459"/>
      <c r="CI115" s="465"/>
      <c r="CJ115" s="458"/>
      <c r="CK115" s="459"/>
      <c r="CL115" s="459"/>
      <c r="CM115" s="459"/>
      <c r="CN115" s="459"/>
      <c r="CO115" s="459"/>
      <c r="CP115" s="465"/>
      <c r="CQ115" s="458"/>
      <c r="CR115" s="459"/>
      <c r="CS115" s="459"/>
      <c r="CT115" s="459"/>
      <c r="CU115" s="459"/>
      <c r="CV115" s="459"/>
      <c r="CW115" s="465"/>
      <c r="CX115" s="482"/>
      <c r="CY115" s="483"/>
      <c r="CZ115" s="483"/>
      <c r="DA115" s="483"/>
      <c r="DB115" s="483"/>
      <c r="DC115" s="483"/>
      <c r="DD115" s="173"/>
      <c r="DE115" s="456"/>
    </row>
    <row r="116" spans="2:109" ht="20.25" hidden="1" customHeight="1">
      <c r="B116" s="458"/>
      <c r="C116" s="459"/>
      <c r="D116" s="459"/>
      <c r="E116" s="459"/>
      <c r="F116" s="459"/>
      <c r="G116" s="459"/>
      <c r="H116" s="459"/>
      <c r="I116" s="459"/>
      <c r="J116" s="459"/>
      <c r="K116" s="459"/>
      <c r="L116" s="459"/>
      <c r="M116" s="465"/>
      <c r="N116" s="499"/>
      <c r="O116" s="500"/>
      <c r="P116" s="501"/>
      <c r="S116" s="505"/>
      <c r="T116" s="506"/>
      <c r="U116" s="506"/>
      <c r="V116" s="506"/>
      <c r="W116" s="506"/>
      <c r="X116" s="507"/>
      <c r="Y116" s="505"/>
      <c r="Z116" s="506"/>
      <c r="AA116" s="506"/>
      <c r="AB116" s="506"/>
      <c r="AC116" s="506"/>
      <c r="AD116" s="507"/>
      <c r="AE116" s="505"/>
      <c r="AF116" s="506"/>
      <c r="AG116" s="506"/>
      <c r="AH116" s="506"/>
      <c r="AI116" s="506"/>
      <c r="AJ116" s="507"/>
      <c r="AK116" s="505"/>
      <c r="AL116" s="506"/>
      <c r="AM116" s="506"/>
      <c r="AN116" s="506"/>
      <c r="AO116" s="506"/>
      <c r="AP116" s="507"/>
      <c r="AS116" s="458"/>
      <c r="AT116" s="459"/>
      <c r="AU116" s="459"/>
      <c r="AV116" s="459"/>
      <c r="AW116" s="459"/>
      <c r="AX116" s="459"/>
      <c r="AY116" s="460"/>
      <c r="AZ116" s="464"/>
      <c r="BA116" s="459"/>
      <c r="BB116" s="459"/>
      <c r="BC116" s="459"/>
      <c r="BD116" s="459"/>
      <c r="BE116" s="459"/>
      <c r="BF116" s="465"/>
      <c r="BG116" s="189"/>
      <c r="BH116" s="190"/>
      <c r="BI116" s="191" t="str">
        <f>IFERROR(VLOOKUP(BG116,宿泊手当!$A$1:$B$5,2,FALSE),"食事の有無を選択")</f>
        <v>食事の有無を選択</v>
      </c>
      <c r="BJ116" s="189"/>
      <c r="BK116" s="192"/>
      <c r="BL116" s="488">
        <f t="shared" si="12"/>
        <v>0</v>
      </c>
      <c r="BM116" s="489"/>
      <c r="BN116" s="193" t="s">
        <v>4</v>
      </c>
      <c r="BO116" s="458"/>
      <c r="BP116" s="459"/>
      <c r="BQ116" s="459"/>
      <c r="BR116" s="459"/>
      <c r="BS116" s="459"/>
      <c r="BT116" s="459"/>
      <c r="BU116" s="465"/>
      <c r="BV116" s="458"/>
      <c r="BW116" s="459"/>
      <c r="BX116" s="459"/>
      <c r="BY116" s="459"/>
      <c r="BZ116" s="459"/>
      <c r="CA116" s="459"/>
      <c r="CB116" s="465"/>
      <c r="CC116" s="458"/>
      <c r="CD116" s="459"/>
      <c r="CE116" s="459"/>
      <c r="CF116" s="459"/>
      <c r="CG116" s="459"/>
      <c r="CH116" s="459"/>
      <c r="CI116" s="465"/>
      <c r="CJ116" s="458"/>
      <c r="CK116" s="459"/>
      <c r="CL116" s="459"/>
      <c r="CM116" s="459"/>
      <c r="CN116" s="459"/>
      <c r="CO116" s="459"/>
      <c r="CP116" s="465"/>
      <c r="CQ116" s="458"/>
      <c r="CR116" s="459"/>
      <c r="CS116" s="459"/>
      <c r="CT116" s="459"/>
      <c r="CU116" s="459"/>
      <c r="CV116" s="459"/>
      <c r="CW116" s="465"/>
      <c r="CX116" s="482"/>
      <c r="CY116" s="483"/>
      <c r="CZ116" s="483"/>
      <c r="DA116" s="483"/>
      <c r="DB116" s="483"/>
      <c r="DC116" s="483"/>
      <c r="DD116" s="173"/>
      <c r="DE116" s="456"/>
    </row>
    <row r="117" spans="2:109" ht="15.75" customHeight="1">
      <c r="B117" s="461"/>
      <c r="C117" s="462"/>
      <c r="D117" s="462"/>
      <c r="E117" s="462"/>
      <c r="F117" s="462"/>
      <c r="G117" s="462"/>
      <c r="H117" s="462"/>
      <c r="I117" s="462"/>
      <c r="J117" s="462"/>
      <c r="K117" s="462"/>
      <c r="L117" s="462"/>
      <c r="M117" s="467"/>
      <c r="N117" s="499"/>
      <c r="O117" s="500"/>
      <c r="P117" s="501"/>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1"/>
      <c r="AT117" s="462"/>
      <c r="AU117" s="462"/>
      <c r="AV117" s="462"/>
      <c r="AW117" s="462"/>
      <c r="AX117" s="462"/>
      <c r="AY117" s="463"/>
      <c r="AZ117" s="466"/>
      <c r="BA117" s="462"/>
      <c r="BB117" s="462"/>
      <c r="BC117" s="462"/>
      <c r="BD117" s="462"/>
      <c r="BE117" s="462"/>
      <c r="BF117" s="467"/>
      <c r="BG117" s="493" t="s">
        <v>210</v>
      </c>
      <c r="BH117" s="494"/>
      <c r="BI117" s="494"/>
      <c r="BJ117" s="494"/>
      <c r="BK117" s="494"/>
      <c r="BL117" s="494"/>
      <c r="BM117" s="494"/>
      <c r="BN117" s="495"/>
      <c r="BO117" s="461"/>
      <c r="BP117" s="462"/>
      <c r="BQ117" s="462"/>
      <c r="BR117" s="462"/>
      <c r="BS117" s="462"/>
      <c r="BT117" s="462"/>
      <c r="BU117" s="467"/>
      <c r="BV117" s="461"/>
      <c r="BW117" s="462"/>
      <c r="BX117" s="462"/>
      <c r="BY117" s="462"/>
      <c r="BZ117" s="462"/>
      <c r="CA117" s="462"/>
      <c r="CB117" s="467"/>
      <c r="CC117" s="461"/>
      <c r="CD117" s="462"/>
      <c r="CE117" s="462"/>
      <c r="CF117" s="462"/>
      <c r="CG117" s="462"/>
      <c r="CH117" s="462"/>
      <c r="CI117" s="467"/>
      <c r="CJ117" s="461"/>
      <c r="CK117" s="462"/>
      <c r="CL117" s="462"/>
      <c r="CM117" s="462"/>
      <c r="CN117" s="462"/>
      <c r="CO117" s="462"/>
      <c r="CP117" s="467"/>
      <c r="CQ117" s="461"/>
      <c r="CR117" s="462"/>
      <c r="CS117" s="462"/>
      <c r="CT117" s="462"/>
      <c r="CU117" s="462"/>
      <c r="CV117" s="462"/>
      <c r="CW117" s="467"/>
      <c r="CX117" s="197"/>
      <c r="CY117" s="198"/>
      <c r="CZ117" s="198"/>
      <c r="DA117" s="198"/>
      <c r="DB117" s="198"/>
      <c r="DC117" s="198"/>
      <c r="DD117" s="199" t="s">
        <v>4</v>
      </c>
    </row>
    <row r="118" spans="2:109" ht="9.75" customHeight="1">
      <c r="B118" s="496"/>
      <c r="C118" s="497"/>
      <c r="D118" s="497"/>
      <c r="E118" s="497"/>
      <c r="F118" s="497"/>
      <c r="G118" s="497"/>
      <c r="H118" s="497"/>
      <c r="I118" s="497"/>
      <c r="J118" s="497"/>
      <c r="K118" s="497"/>
      <c r="L118" s="497"/>
      <c r="M118" s="498"/>
      <c r="N118" s="499">
        <v>7</v>
      </c>
      <c r="O118" s="500"/>
      <c r="P118" s="501"/>
      <c r="S118" s="502"/>
      <c r="T118" s="503"/>
      <c r="U118" s="503"/>
      <c r="V118" s="503"/>
      <c r="W118" s="503"/>
      <c r="X118" s="504"/>
      <c r="Y118" s="502"/>
      <c r="Z118" s="503"/>
      <c r="AA118" s="503"/>
      <c r="AB118" s="503"/>
      <c r="AC118" s="503"/>
      <c r="AD118" s="504"/>
      <c r="AE118" s="502"/>
      <c r="AF118" s="503"/>
      <c r="AG118" s="503"/>
      <c r="AH118" s="503"/>
      <c r="AI118" s="503"/>
      <c r="AJ118" s="504"/>
      <c r="AK118" s="502">
        <f>SUM(S118:AJ134)</f>
        <v>0</v>
      </c>
      <c r="AL118" s="503"/>
      <c r="AM118" s="503"/>
      <c r="AN118" s="503"/>
      <c r="AO118" s="503"/>
      <c r="AP118" s="504"/>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80">
        <f>SUM(AS119:CW119)</f>
        <v>0</v>
      </c>
      <c r="CY118" s="481"/>
      <c r="CZ118" s="481"/>
      <c r="DA118" s="481"/>
      <c r="DB118" s="481"/>
      <c r="DC118" s="481"/>
      <c r="DD118" s="171"/>
    </row>
    <row r="119" spans="2:109" ht="18.75" customHeight="1">
      <c r="B119" s="458"/>
      <c r="C119" s="459"/>
      <c r="D119" s="459"/>
      <c r="E119" s="459"/>
      <c r="F119" s="459"/>
      <c r="G119" s="459"/>
      <c r="H119" s="459"/>
      <c r="I119" s="459"/>
      <c r="J119" s="459"/>
      <c r="K119" s="459"/>
      <c r="L119" s="459"/>
      <c r="M119" s="465"/>
      <c r="N119" s="499"/>
      <c r="O119" s="500"/>
      <c r="P119" s="501"/>
      <c r="S119" s="505"/>
      <c r="T119" s="506"/>
      <c r="U119" s="506"/>
      <c r="V119" s="506"/>
      <c r="W119" s="506"/>
      <c r="X119" s="507"/>
      <c r="Y119" s="505"/>
      <c r="Z119" s="506"/>
      <c r="AA119" s="506"/>
      <c r="AB119" s="506"/>
      <c r="AC119" s="506"/>
      <c r="AD119" s="507"/>
      <c r="AE119" s="505"/>
      <c r="AF119" s="506"/>
      <c r="AG119" s="506"/>
      <c r="AH119" s="506"/>
      <c r="AI119" s="506"/>
      <c r="AJ119" s="507"/>
      <c r="AK119" s="505"/>
      <c r="AL119" s="506"/>
      <c r="AM119" s="506"/>
      <c r="AN119" s="506"/>
      <c r="AO119" s="506"/>
      <c r="AP119" s="507"/>
      <c r="AS119" s="484"/>
      <c r="AT119" s="485"/>
      <c r="AU119" s="485"/>
      <c r="AV119" s="485"/>
      <c r="AW119" s="485"/>
      <c r="AX119" s="485"/>
      <c r="AY119" s="486"/>
      <c r="AZ119" s="485"/>
      <c r="BA119" s="485"/>
      <c r="BB119" s="485"/>
      <c r="BC119" s="485"/>
      <c r="BD119" s="485"/>
      <c r="BE119" s="485"/>
      <c r="BF119" s="487"/>
      <c r="BG119" s="484">
        <f>SUM(BL129:BM134)</f>
        <v>0</v>
      </c>
      <c r="BH119" s="485"/>
      <c r="BI119" s="485"/>
      <c r="BJ119" s="485"/>
      <c r="BK119" s="485"/>
      <c r="BL119" s="485"/>
      <c r="BM119" s="485"/>
      <c r="BN119" s="487"/>
      <c r="BO119" s="484"/>
      <c r="BP119" s="485"/>
      <c r="BQ119" s="485"/>
      <c r="BR119" s="485"/>
      <c r="BS119" s="485"/>
      <c r="BT119" s="485"/>
      <c r="BU119" s="487"/>
      <c r="BV119" s="484"/>
      <c r="BW119" s="485"/>
      <c r="BX119" s="485"/>
      <c r="BY119" s="485"/>
      <c r="BZ119" s="485"/>
      <c r="CA119" s="485"/>
      <c r="CB119" s="487"/>
      <c r="CC119" s="484"/>
      <c r="CD119" s="485"/>
      <c r="CE119" s="485"/>
      <c r="CF119" s="485"/>
      <c r="CG119" s="485"/>
      <c r="CH119" s="485"/>
      <c r="CI119" s="487"/>
      <c r="CJ119" s="484"/>
      <c r="CK119" s="485"/>
      <c r="CL119" s="485"/>
      <c r="CM119" s="485"/>
      <c r="CN119" s="485"/>
      <c r="CO119" s="485"/>
      <c r="CP119" s="487"/>
      <c r="CQ119" s="484"/>
      <c r="CR119" s="485"/>
      <c r="CS119" s="485"/>
      <c r="CT119" s="485"/>
      <c r="CU119" s="485"/>
      <c r="CV119" s="485"/>
      <c r="CW119" s="487"/>
      <c r="CX119" s="482"/>
      <c r="CY119" s="483"/>
      <c r="CZ119" s="483"/>
      <c r="DA119" s="483"/>
      <c r="DB119" s="483"/>
      <c r="DC119" s="483"/>
      <c r="DD119" s="173"/>
      <c r="DE119" s="158" t="str">
        <f>IF(AK118=CX118,"○","一致していません")</f>
        <v>○</v>
      </c>
    </row>
    <row r="120" spans="2:109" ht="9" customHeight="1">
      <c r="B120" s="458"/>
      <c r="C120" s="459"/>
      <c r="D120" s="459"/>
      <c r="E120" s="459"/>
      <c r="F120" s="459"/>
      <c r="G120" s="459"/>
      <c r="H120" s="459"/>
      <c r="I120" s="459"/>
      <c r="J120" s="459"/>
      <c r="K120" s="459"/>
      <c r="L120" s="459"/>
      <c r="M120" s="465"/>
      <c r="N120" s="499"/>
      <c r="O120" s="500"/>
      <c r="P120" s="501"/>
      <c r="S120" s="505"/>
      <c r="T120" s="506"/>
      <c r="U120" s="506"/>
      <c r="V120" s="506"/>
      <c r="W120" s="506"/>
      <c r="X120" s="507"/>
      <c r="Y120" s="505"/>
      <c r="Z120" s="506"/>
      <c r="AA120" s="506"/>
      <c r="AB120" s="506"/>
      <c r="AC120" s="506"/>
      <c r="AD120" s="507"/>
      <c r="AE120" s="505"/>
      <c r="AF120" s="506"/>
      <c r="AG120" s="506"/>
      <c r="AH120" s="506"/>
      <c r="AI120" s="506"/>
      <c r="AJ120" s="507"/>
      <c r="AK120" s="505"/>
      <c r="AL120" s="506"/>
      <c r="AM120" s="506"/>
      <c r="AN120" s="506"/>
      <c r="AO120" s="506"/>
      <c r="AP120" s="507"/>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2"/>
      <c r="CY120" s="483"/>
      <c r="CZ120" s="483"/>
      <c r="DA120" s="483"/>
      <c r="DB120" s="483"/>
      <c r="DC120" s="483"/>
      <c r="DD120" s="173"/>
      <c r="DE120" s="456"/>
    </row>
    <row r="121" spans="2:109" ht="15" customHeight="1">
      <c r="B121" s="458"/>
      <c r="C121" s="459"/>
      <c r="D121" s="459"/>
      <c r="E121" s="459"/>
      <c r="F121" s="459"/>
      <c r="G121" s="459"/>
      <c r="H121" s="459"/>
      <c r="I121" s="459"/>
      <c r="J121" s="459"/>
      <c r="K121" s="459"/>
      <c r="L121" s="459"/>
      <c r="M121" s="465"/>
      <c r="N121" s="499"/>
      <c r="O121" s="500"/>
      <c r="P121" s="501"/>
      <c r="S121" s="505"/>
      <c r="T121" s="506"/>
      <c r="U121" s="506"/>
      <c r="V121" s="506"/>
      <c r="W121" s="506"/>
      <c r="X121" s="507"/>
      <c r="Y121" s="505"/>
      <c r="Z121" s="506"/>
      <c r="AA121" s="506"/>
      <c r="AB121" s="506"/>
      <c r="AC121" s="506"/>
      <c r="AD121" s="507"/>
      <c r="AE121" s="505"/>
      <c r="AF121" s="506"/>
      <c r="AG121" s="506"/>
      <c r="AH121" s="506"/>
      <c r="AI121" s="506"/>
      <c r="AJ121" s="507"/>
      <c r="AK121" s="505"/>
      <c r="AL121" s="506"/>
      <c r="AM121" s="506"/>
      <c r="AN121" s="506"/>
      <c r="AO121" s="506"/>
      <c r="AP121" s="507"/>
      <c r="AS121" s="180" t="s">
        <v>24</v>
      </c>
      <c r="AT121" s="181"/>
      <c r="AU121" s="181"/>
      <c r="AV121" s="181"/>
      <c r="AW121" s="181"/>
      <c r="AX121" s="181"/>
      <c r="AY121" s="182"/>
      <c r="AZ121" s="181"/>
      <c r="BA121" s="181"/>
      <c r="BB121" s="181"/>
      <c r="BC121" s="181"/>
      <c r="BD121" s="181"/>
      <c r="BE121" s="181"/>
      <c r="BF121" s="183"/>
      <c r="BG121" s="457" t="s">
        <v>194</v>
      </c>
      <c r="BH121" s="457"/>
      <c r="BI121" s="457"/>
      <c r="BJ121" s="457"/>
      <c r="BK121" s="457"/>
      <c r="BL121" s="457"/>
      <c r="BM121" s="457"/>
      <c r="BN121" s="457"/>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2"/>
      <c r="CY121" s="483"/>
      <c r="CZ121" s="483"/>
      <c r="DA121" s="483"/>
      <c r="DB121" s="483"/>
      <c r="DC121" s="483"/>
      <c r="DD121" s="173"/>
      <c r="DE121" s="456"/>
    </row>
    <row r="122" spans="2:109" ht="15" customHeight="1">
      <c r="B122" s="458"/>
      <c r="C122" s="459"/>
      <c r="D122" s="459"/>
      <c r="E122" s="459"/>
      <c r="F122" s="459"/>
      <c r="G122" s="459"/>
      <c r="H122" s="459"/>
      <c r="I122" s="459"/>
      <c r="J122" s="459"/>
      <c r="K122" s="459"/>
      <c r="L122" s="459"/>
      <c r="M122" s="465"/>
      <c r="N122" s="499"/>
      <c r="O122" s="500"/>
      <c r="P122" s="501"/>
      <c r="S122" s="505"/>
      <c r="T122" s="506"/>
      <c r="U122" s="506"/>
      <c r="V122" s="506"/>
      <c r="W122" s="506"/>
      <c r="X122" s="507"/>
      <c r="Y122" s="505"/>
      <c r="Z122" s="506"/>
      <c r="AA122" s="506"/>
      <c r="AB122" s="506"/>
      <c r="AC122" s="506"/>
      <c r="AD122" s="507"/>
      <c r="AE122" s="505"/>
      <c r="AF122" s="506"/>
      <c r="AG122" s="506"/>
      <c r="AH122" s="506"/>
      <c r="AI122" s="506"/>
      <c r="AJ122" s="507"/>
      <c r="AK122" s="505"/>
      <c r="AL122" s="506"/>
      <c r="AM122" s="506"/>
      <c r="AN122" s="506"/>
      <c r="AO122" s="506"/>
      <c r="AP122" s="507"/>
      <c r="AS122" s="458"/>
      <c r="AT122" s="459"/>
      <c r="AU122" s="459"/>
      <c r="AV122" s="459"/>
      <c r="AW122" s="459"/>
      <c r="AX122" s="459"/>
      <c r="AY122" s="460"/>
      <c r="AZ122" s="464"/>
      <c r="BA122" s="459"/>
      <c r="BB122" s="459"/>
      <c r="BC122" s="459"/>
      <c r="BD122" s="459"/>
      <c r="BE122" s="459"/>
      <c r="BF122" s="465"/>
      <c r="BG122" s="468" t="s">
        <v>208</v>
      </c>
      <c r="BH122" s="469"/>
      <c r="BI122" s="470" t="s">
        <v>207</v>
      </c>
      <c r="BJ122" s="472" t="s">
        <v>200</v>
      </c>
      <c r="BK122" s="472" t="s">
        <v>205</v>
      </c>
      <c r="BL122" s="474" t="s">
        <v>201</v>
      </c>
      <c r="BM122" s="475"/>
      <c r="BN122" s="476"/>
      <c r="BO122" s="458"/>
      <c r="BP122" s="459"/>
      <c r="BQ122" s="459"/>
      <c r="BR122" s="459"/>
      <c r="BS122" s="459"/>
      <c r="BT122" s="459"/>
      <c r="BU122" s="465"/>
      <c r="BV122" s="458"/>
      <c r="BW122" s="459"/>
      <c r="BX122" s="459"/>
      <c r="BY122" s="459"/>
      <c r="BZ122" s="459"/>
      <c r="CA122" s="459"/>
      <c r="CB122" s="465"/>
      <c r="CC122" s="458"/>
      <c r="CD122" s="459"/>
      <c r="CE122" s="459"/>
      <c r="CF122" s="459"/>
      <c r="CG122" s="459"/>
      <c r="CH122" s="459"/>
      <c r="CI122" s="465"/>
      <c r="CJ122" s="458"/>
      <c r="CK122" s="459"/>
      <c r="CL122" s="459"/>
      <c r="CM122" s="459"/>
      <c r="CN122" s="459"/>
      <c r="CO122" s="459"/>
      <c r="CP122" s="465"/>
      <c r="CQ122" s="458"/>
      <c r="CR122" s="459"/>
      <c r="CS122" s="459"/>
      <c r="CT122" s="459"/>
      <c r="CU122" s="459"/>
      <c r="CV122" s="459"/>
      <c r="CW122" s="465"/>
      <c r="CX122" s="482"/>
      <c r="CY122" s="483"/>
      <c r="CZ122" s="483"/>
      <c r="DA122" s="483"/>
      <c r="DB122" s="483"/>
      <c r="DC122" s="483"/>
      <c r="DD122" s="173"/>
      <c r="DE122" s="456"/>
    </row>
    <row r="123" spans="2:109" ht="13.5" customHeight="1">
      <c r="B123" s="458"/>
      <c r="C123" s="459"/>
      <c r="D123" s="459"/>
      <c r="E123" s="459"/>
      <c r="F123" s="459"/>
      <c r="G123" s="459"/>
      <c r="H123" s="459"/>
      <c r="I123" s="459"/>
      <c r="J123" s="459"/>
      <c r="K123" s="459"/>
      <c r="L123" s="459"/>
      <c r="M123" s="465"/>
      <c r="N123" s="499"/>
      <c r="O123" s="500"/>
      <c r="P123" s="501"/>
      <c r="S123" s="505"/>
      <c r="T123" s="506"/>
      <c r="U123" s="506"/>
      <c r="V123" s="506"/>
      <c r="W123" s="506"/>
      <c r="X123" s="507"/>
      <c r="Y123" s="505"/>
      <c r="Z123" s="506"/>
      <c r="AA123" s="506"/>
      <c r="AB123" s="506"/>
      <c r="AC123" s="506"/>
      <c r="AD123" s="507"/>
      <c r="AE123" s="505"/>
      <c r="AF123" s="506"/>
      <c r="AG123" s="506"/>
      <c r="AH123" s="506"/>
      <c r="AI123" s="506"/>
      <c r="AJ123" s="507"/>
      <c r="AK123" s="505"/>
      <c r="AL123" s="506"/>
      <c r="AM123" s="506"/>
      <c r="AN123" s="506"/>
      <c r="AO123" s="506"/>
      <c r="AP123" s="507"/>
      <c r="AS123" s="458"/>
      <c r="AT123" s="459"/>
      <c r="AU123" s="459"/>
      <c r="AV123" s="459"/>
      <c r="AW123" s="459"/>
      <c r="AX123" s="459"/>
      <c r="AY123" s="460"/>
      <c r="AZ123" s="464"/>
      <c r="BA123" s="459"/>
      <c r="BB123" s="459"/>
      <c r="BC123" s="459"/>
      <c r="BD123" s="459"/>
      <c r="BE123" s="459"/>
      <c r="BF123" s="465"/>
      <c r="BG123" s="185" t="s">
        <v>195</v>
      </c>
      <c r="BH123" s="186" t="s">
        <v>3</v>
      </c>
      <c r="BI123" s="471"/>
      <c r="BJ123" s="473"/>
      <c r="BK123" s="473"/>
      <c r="BL123" s="477"/>
      <c r="BM123" s="478"/>
      <c r="BN123" s="479"/>
      <c r="BO123" s="458"/>
      <c r="BP123" s="459"/>
      <c r="BQ123" s="459"/>
      <c r="BR123" s="459"/>
      <c r="BS123" s="459"/>
      <c r="BT123" s="459"/>
      <c r="BU123" s="465"/>
      <c r="BV123" s="458"/>
      <c r="BW123" s="459"/>
      <c r="BX123" s="459"/>
      <c r="BY123" s="459"/>
      <c r="BZ123" s="459"/>
      <c r="CA123" s="459"/>
      <c r="CB123" s="465"/>
      <c r="CC123" s="458"/>
      <c r="CD123" s="459"/>
      <c r="CE123" s="459"/>
      <c r="CF123" s="459"/>
      <c r="CG123" s="459"/>
      <c r="CH123" s="459"/>
      <c r="CI123" s="465"/>
      <c r="CJ123" s="458"/>
      <c r="CK123" s="459"/>
      <c r="CL123" s="459"/>
      <c r="CM123" s="459"/>
      <c r="CN123" s="459"/>
      <c r="CO123" s="459"/>
      <c r="CP123" s="465"/>
      <c r="CQ123" s="458"/>
      <c r="CR123" s="459"/>
      <c r="CS123" s="459"/>
      <c r="CT123" s="459"/>
      <c r="CU123" s="459"/>
      <c r="CV123" s="459"/>
      <c r="CW123" s="465"/>
      <c r="CX123" s="482"/>
      <c r="CY123" s="483"/>
      <c r="CZ123" s="483"/>
      <c r="DA123" s="483"/>
      <c r="DB123" s="483"/>
      <c r="DC123" s="483"/>
      <c r="DD123" s="173"/>
      <c r="DE123" s="456"/>
    </row>
    <row r="124" spans="2:109" ht="20.25" customHeight="1">
      <c r="B124" s="458"/>
      <c r="C124" s="459"/>
      <c r="D124" s="459"/>
      <c r="E124" s="459"/>
      <c r="F124" s="459"/>
      <c r="G124" s="459"/>
      <c r="H124" s="459"/>
      <c r="I124" s="459"/>
      <c r="J124" s="459"/>
      <c r="K124" s="459"/>
      <c r="L124" s="459"/>
      <c r="M124" s="465"/>
      <c r="N124" s="499"/>
      <c r="O124" s="500"/>
      <c r="P124" s="501"/>
      <c r="S124" s="505"/>
      <c r="T124" s="506"/>
      <c r="U124" s="506"/>
      <c r="V124" s="506"/>
      <c r="W124" s="506"/>
      <c r="X124" s="507"/>
      <c r="Y124" s="505"/>
      <c r="Z124" s="506"/>
      <c r="AA124" s="506"/>
      <c r="AB124" s="506"/>
      <c r="AC124" s="506"/>
      <c r="AD124" s="507"/>
      <c r="AE124" s="505"/>
      <c r="AF124" s="506"/>
      <c r="AG124" s="506"/>
      <c r="AH124" s="506"/>
      <c r="AI124" s="506"/>
      <c r="AJ124" s="507"/>
      <c r="AK124" s="505"/>
      <c r="AL124" s="506"/>
      <c r="AM124" s="506"/>
      <c r="AN124" s="506"/>
      <c r="AO124" s="506"/>
      <c r="AP124" s="507"/>
      <c r="AS124" s="458"/>
      <c r="AT124" s="459"/>
      <c r="AU124" s="459"/>
      <c r="AV124" s="459"/>
      <c r="AW124" s="459"/>
      <c r="AX124" s="459"/>
      <c r="AY124" s="460"/>
      <c r="AZ124" s="464"/>
      <c r="BA124" s="459"/>
      <c r="BB124" s="459"/>
      <c r="BC124" s="459"/>
      <c r="BD124" s="459"/>
      <c r="BE124" s="459"/>
      <c r="BF124" s="465"/>
      <c r="BG124" s="187"/>
      <c r="BH124" s="221">
        <f>IFERROR(VLOOKUP(【⑥ふるさと】事業!AY22,宿泊費基準額!_xlnm.Print_Area,2,FALSE),0)</f>
        <v>0</v>
      </c>
      <c r="BI124" s="222" t="str">
        <f>IFERROR(VLOOKUP(BG124,宿泊手当!$A$1:$B$5,2,FALSE),"食事の有無を選択")</f>
        <v>食事の有無を選択</v>
      </c>
      <c r="BJ124" s="223"/>
      <c r="BK124" s="223"/>
      <c r="BL124" s="490">
        <f>IFERROR(BH124+BI124,0)</f>
        <v>0</v>
      </c>
      <c r="BM124" s="491"/>
      <c r="BN124" s="188" t="s">
        <v>4</v>
      </c>
      <c r="BO124" s="458"/>
      <c r="BP124" s="459"/>
      <c r="BQ124" s="459"/>
      <c r="BR124" s="459"/>
      <c r="BS124" s="459"/>
      <c r="BT124" s="459"/>
      <c r="BU124" s="465"/>
      <c r="BV124" s="458"/>
      <c r="BW124" s="459"/>
      <c r="BX124" s="459"/>
      <c r="BY124" s="459"/>
      <c r="BZ124" s="459"/>
      <c r="CA124" s="459"/>
      <c r="CB124" s="465"/>
      <c r="CC124" s="458"/>
      <c r="CD124" s="459"/>
      <c r="CE124" s="459"/>
      <c r="CF124" s="459"/>
      <c r="CG124" s="459"/>
      <c r="CH124" s="459"/>
      <c r="CI124" s="465"/>
      <c r="CJ124" s="458"/>
      <c r="CK124" s="459"/>
      <c r="CL124" s="459"/>
      <c r="CM124" s="459"/>
      <c r="CN124" s="459"/>
      <c r="CO124" s="459"/>
      <c r="CP124" s="465"/>
      <c r="CQ124" s="458"/>
      <c r="CR124" s="459"/>
      <c r="CS124" s="459"/>
      <c r="CT124" s="459"/>
      <c r="CU124" s="459"/>
      <c r="CV124" s="459"/>
      <c r="CW124" s="465"/>
      <c r="CX124" s="482"/>
      <c r="CY124" s="483"/>
      <c r="CZ124" s="483"/>
      <c r="DA124" s="483"/>
      <c r="DB124" s="483"/>
      <c r="DC124" s="483"/>
      <c r="DD124" s="173"/>
      <c r="DE124" s="456"/>
    </row>
    <row r="125" spans="2:109" ht="20.25" customHeight="1">
      <c r="B125" s="458"/>
      <c r="C125" s="459"/>
      <c r="D125" s="459"/>
      <c r="E125" s="459"/>
      <c r="F125" s="459"/>
      <c r="G125" s="459"/>
      <c r="H125" s="459"/>
      <c r="I125" s="459"/>
      <c r="J125" s="459"/>
      <c r="K125" s="459"/>
      <c r="L125" s="459"/>
      <c r="M125" s="465"/>
      <c r="N125" s="499"/>
      <c r="O125" s="500"/>
      <c r="P125" s="501"/>
      <c r="S125" s="505"/>
      <c r="T125" s="506"/>
      <c r="U125" s="506"/>
      <c r="V125" s="506"/>
      <c r="W125" s="506"/>
      <c r="X125" s="507"/>
      <c r="Y125" s="505"/>
      <c r="Z125" s="506"/>
      <c r="AA125" s="506"/>
      <c r="AB125" s="506"/>
      <c r="AC125" s="506"/>
      <c r="AD125" s="507"/>
      <c r="AE125" s="505"/>
      <c r="AF125" s="506"/>
      <c r="AG125" s="506"/>
      <c r="AH125" s="506"/>
      <c r="AI125" s="506"/>
      <c r="AJ125" s="507"/>
      <c r="AK125" s="505"/>
      <c r="AL125" s="506"/>
      <c r="AM125" s="506"/>
      <c r="AN125" s="506"/>
      <c r="AO125" s="506"/>
      <c r="AP125" s="507"/>
      <c r="AS125" s="458"/>
      <c r="AT125" s="459"/>
      <c r="AU125" s="459"/>
      <c r="AV125" s="459"/>
      <c r="AW125" s="459"/>
      <c r="AX125" s="459"/>
      <c r="AY125" s="460"/>
      <c r="AZ125" s="464"/>
      <c r="BA125" s="459"/>
      <c r="BB125" s="459"/>
      <c r="BC125" s="459"/>
      <c r="BD125" s="459"/>
      <c r="BE125" s="459"/>
      <c r="BF125" s="465"/>
      <c r="BG125" s="187"/>
      <c r="BH125" s="221">
        <f>$BH$124</f>
        <v>0</v>
      </c>
      <c r="BI125" s="222" t="str">
        <f>IFERROR(VLOOKUP(BG125,宿泊手当!$A$1:$B$5,2,FALSE),"食事の有無を選択")</f>
        <v>食事の有無を選択</v>
      </c>
      <c r="BJ125" s="223"/>
      <c r="BK125" s="223"/>
      <c r="BL125" s="490">
        <f>IFERROR(BH125+BI125,0)</f>
        <v>0</v>
      </c>
      <c r="BM125" s="491"/>
      <c r="BN125" s="188" t="s">
        <v>4</v>
      </c>
      <c r="BO125" s="458"/>
      <c r="BP125" s="459"/>
      <c r="BQ125" s="459"/>
      <c r="BR125" s="459"/>
      <c r="BS125" s="459"/>
      <c r="BT125" s="459"/>
      <c r="BU125" s="465"/>
      <c r="BV125" s="458"/>
      <c r="BW125" s="459"/>
      <c r="BX125" s="459"/>
      <c r="BY125" s="459"/>
      <c r="BZ125" s="459"/>
      <c r="CA125" s="459"/>
      <c r="CB125" s="465"/>
      <c r="CC125" s="458"/>
      <c r="CD125" s="459"/>
      <c r="CE125" s="459"/>
      <c r="CF125" s="459"/>
      <c r="CG125" s="459"/>
      <c r="CH125" s="459"/>
      <c r="CI125" s="465"/>
      <c r="CJ125" s="458"/>
      <c r="CK125" s="459"/>
      <c r="CL125" s="459"/>
      <c r="CM125" s="459"/>
      <c r="CN125" s="459"/>
      <c r="CO125" s="459"/>
      <c r="CP125" s="465"/>
      <c r="CQ125" s="458"/>
      <c r="CR125" s="459"/>
      <c r="CS125" s="459"/>
      <c r="CT125" s="459"/>
      <c r="CU125" s="459"/>
      <c r="CV125" s="459"/>
      <c r="CW125" s="465"/>
      <c r="CX125" s="482"/>
      <c r="CY125" s="483"/>
      <c r="CZ125" s="483"/>
      <c r="DA125" s="483"/>
      <c r="DB125" s="483"/>
      <c r="DC125" s="483"/>
      <c r="DD125" s="173"/>
      <c r="DE125" s="456"/>
    </row>
    <row r="126" spans="2:109" ht="20.25" hidden="1" customHeight="1">
      <c r="B126" s="458"/>
      <c r="C126" s="459"/>
      <c r="D126" s="459"/>
      <c r="E126" s="459"/>
      <c r="F126" s="459"/>
      <c r="G126" s="459"/>
      <c r="H126" s="459"/>
      <c r="I126" s="459"/>
      <c r="J126" s="459"/>
      <c r="K126" s="459"/>
      <c r="L126" s="459"/>
      <c r="M126" s="465"/>
      <c r="N126" s="499"/>
      <c r="O126" s="500"/>
      <c r="P126" s="501"/>
      <c r="S126" s="505"/>
      <c r="T126" s="506"/>
      <c r="U126" s="506"/>
      <c r="V126" s="506"/>
      <c r="W126" s="506"/>
      <c r="X126" s="507"/>
      <c r="Y126" s="505"/>
      <c r="Z126" s="506"/>
      <c r="AA126" s="506"/>
      <c r="AB126" s="506"/>
      <c r="AC126" s="506"/>
      <c r="AD126" s="507"/>
      <c r="AE126" s="505"/>
      <c r="AF126" s="506"/>
      <c r="AG126" s="506"/>
      <c r="AH126" s="506"/>
      <c r="AI126" s="506"/>
      <c r="AJ126" s="507"/>
      <c r="AK126" s="505"/>
      <c r="AL126" s="506"/>
      <c r="AM126" s="506"/>
      <c r="AN126" s="506"/>
      <c r="AO126" s="506"/>
      <c r="AP126" s="507"/>
      <c r="AS126" s="458"/>
      <c r="AT126" s="459"/>
      <c r="AU126" s="459"/>
      <c r="AV126" s="459"/>
      <c r="AW126" s="459"/>
      <c r="AX126" s="459"/>
      <c r="AY126" s="460"/>
      <c r="AZ126" s="464"/>
      <c r="BA126" s="459"/>
      <c r="BB126" s="459"/>
      <c r="BC126" s="459"/>
      <c r="BD126" s="459"/>
      <c r="BE126" s="459"/>
      <c r="BF126" s="465"/>
      <c r="BG126" s="187"/>
      <c r="BH126" s="221">
        <f t="shared" ref="BH126:BH127" si="13">$BH$124</f>
        <v>0</v>
      </c>
      <c r="BI126" s="222" t="str">
        <f>IFERROR(VLOOKUP(BG126,宿泊手当!$A$1:$B$5,2,FALSE),"食事の有無を選択")</f>
        <v>食事の有無を選択</v>
      </c>
      <c r="BJ126" s="223"/>
      <c r="BK126" s="223"/>
      <c r="BL126" s="490">
        <f>IFERROR(BH126+BI126,0)</f>
        <v>0</v>
      </c>
      <c r="BM126" s="491"/>
      <c r="BN126" s="188" t="s">
        <v>4</v>
      </c>
      <c r="BO126" s="458"/>
      <c r="BP126" s="459"/>
      <c r="BQ126" s="459"/>
      <c r="BR126" s="459"/>
      <c r="BS126" s="459"/>
      <c r="BT126" s="459"/>
      <c r="BU126" s="465"/>
      <c r="BV126" s="458"/>
      <c r="BW126" s="459"/>
      <c r="BX126" s="459"/>
      <c r="BY126" s="459"/>
      <c r="BZ126" s="459"/>
      <c r="CA126" s="459"/>
      <c r="CB126" s="465"/>
      <c r="CC126" s="458"/>
      <c r="CD126" s="459"/>
      <c r="CE126" s="459"/>
      <c r="CF126" s="459"/>
      <c r="CG126" s="459"/>
      <c r="CH126" s="459"/>
      <c r="CI126" s="465"/>
      <c r="CJ126" s="458"/>
      <c r="CK126" s="459"/>
      <c r="CL126" s="459"/>
      <c r="CM126" s="459"/>
      <c r="CN126" s="459"/>
      <c r="CO126" s="459"/>
      <c r="CP126" s="465"/>
      <c r="CQ126" s="458"/>
      <c r="CR126" s="459"/>
      <c r="CS126" s="459"/>
      <c r="CT126" s="459"/>
      <c r="CU126" s="459"/>
      <c r="CV126" s="459"/>
      <c r="CW126" s="465"/>
      <c r="CX126" s="482"/>
      <c r="CY126" s="483"/>
      <c r="CZ126" s="483"/>
      <c r="DA126" s="483"/>
      <c r="DB126" s="483"/>
      <c r="DC126" s="483"/>
      <c r="DD126" s="173"/>
      <c r="DE126" s="456"/>
    </row>
    <row r="127" spans="2:109" ht="20.25" hidden="1" customHeight="1">
      <c r="B127" s="458"/>
      <c r="C127" s="459"/>
      <c r="D127" s="459"/>
      <c r="E127" s="459"/>
      <c r="F127" s="459"/>
      <c r="G127" s="459"/>
      <c r="H127" s="459"/>
      <c r="I127" s="459"/>
      <c r="J127" s="459"/>
      <c r="K127" s="459"/>
      <c r="L127" s="459"/>
      <c r="M127" s="465"/>
      <c r="N127" s="499"/>
      <c r="O127" s="500"/>
      <c r="P127" s="501"/>
      <c r="S127" s="505"/>
      <c r="T127" s="506"/>
      <c r="U127" s="506"/>
      <c r="V127" s="506"/>
      <c r="W127" s="506"/>
      <c r="X127" s="507"/>
      <c r="Y127" s="505"/>
      <c r="Z127" s="506"/>
      <c r="AA127" s="506"/>
      <c r="AB127" s="506"/>
      <c r="AC127" s="506"/>
      <c r="AD127" s="507"/>
      <c r="AE127" s="505"/>
      <c r="AF127" s="506"/>
      <c r="AG127" s="506"/>
      <c r="AH127" s="506"/>
      <c r="AI127" s="506"/>
      <c r="AJ127" s="507"/>
      <c r="AK127" s="505"/>
      <c r="AL127" s="506"/>
      <c r="AM127" s="506"/>
      <c r="AN127" s="506"/>
      <c r="AO127" s="506"/>
      <c r="AP127" s="507"/>
      <c r="AS127" s="458"/>
      <c r="AT127" s="459"/>
      <c r="AU127" s="459"/>
      <c r="AV127" s="459"/>
      <c r="AW127" s="459"/>
      <c r="AX127" s="459"/>
      <c r="AY127" s="460"/>
      <c r="AZ127" s="464"/>
      <c r="BA127" s="459"/>
      <c r="BB127" s="459"/>
      <c r="BC127" s="459"/>
      <c r="BD127" s="459"/>
      <c r="BE127" s="459"/>
      <c r="BF127" s="465"/>
      <c r="BG127" s="187"/>
      <c r="BH127" s="221">
        <f t="shared" si="13"/>
        <v>0</v>
      </c>
      <c r="BI127" s="222" t="str">
        <f>IFERROR(VLOOKUP(BG127,宿泊手当!$A$1:$B$5,2,FALSE),"食事の有無を選択")</f>
        <v>食事の有無を選択</v>
      </c>
      <c r="BJ127" s="223"/>
      <c r="BK127" s="223"/>
      <c r="BL127" s="490">
        <f>IFERROR(BH127+BI127,0)</f>
        <v>0</v>
      </c>
      <c r="BM127" s="491"/>
      <c r="BN127" s="188" t="s">
        <v>4</v>
      </c>
      <c r="BO127" s="458"/>
      <c r="BP127" s="459"/>
      <c r="BQ127" s="459"/>
      <c r="BR127" s="459"/>
      <c r="BS127" s="459"/>
      <c r="BT127" s="459"/>
      <c r="BU127" s="465"/>
      <c r="BV127" s="458"/>
      <c r="BW127" s="459"/>
      <c r="BX127" s="459"/>
      <c r="BY127" s="459"/>
      <c r="BZ127" s="459"/>
      <c r="CA127" s="459"/>
      <c r="CB127" s="465"/>
      <c r="CC127" s="458"/>
      <c r="CD127" s="459"/>
      <c r="CE127" s="459"/>
      <c r="CF127" s="459"/>
      <c r="CG127" s="459"/>
      <c r="CH127" s="459"/>
      <c r="CI127" s="465"/>
      <c r="CJ127" s="458"/>
      <c r="CK127" s="459"/>
      <c r="CL127" s="459"/>
      <c r="CM127" s="459"/>
      <c r="CN127" s="459"/>
      <c r="CO127" s="459"/>
      <c r="CP127" s="465"/>
      <c r="CQ127" s="458"/>
      <c r="CR127" s="459"/>
      <c r="CS127" s="459"/>
      <c r="CT127" s="459"/>
      <c r="CU127" s="459"/>
      <c r="CV127" s="459"/>
      <c r="CW127" s="465"/>
      <c r="CX127" s="482"/>
      <c r="CY127" s="483"/>
      <c r="CZ127" s="483"/>
      <c r="DA127" s="483"/>
      <c r="DB127" s="483"/>
      <c r="DC127" s="483"/>
      <c r="DD127" s="173"/>
      <c r="DE127" s="456"/>
    </row>
    <row r="128" spans="2:109" ht="15" customHeight="1">
      <c r="B128" s="458"/>
      <c r="C128" s="459"/>
      <c r="D128" s="459"/>
      <c r="E128" s="459"/>
      <c r="F128" s="459"/>
      <c r="G128" s="459"/>
      <c r="H128" s="459"/>
      <c r="I128" s="459"/>
      <c r="J128" s="459"/>
      <c r="K128" s="459"/>
      <c r="L128" s="459"/>
      <c r="M128" s="465"/>
      <c r="N128" s="499"/>
      <c r="O128" s="500"/>
      <c r="P128" s="501"/>
      <c r="S128" s="505"/>
      <c r="T128" s="506"/>
      <c r="U128" s="506"/>
      <c r="V128" s="506"/>
      <c r="W128" s="506"/>
      <c r="X128" s="507"/>
      <c r="Y128" s="505"/>
      <c r="Z128" s="506"/>
      <c r="AA128" s="506"/>
      <c r="AB128" s="506"/>
      <c r="AC128" s="506"/>
      <c r="AD128" s="507"/>
      <c r="AE128" s="505"/>
      <c r="AF128" s="506"/>
      <c r="AG128" s="506"/>
      <c r="AH128" s="506"/>
      <c r="AI128" s="506"/>
      <c r="AJ128" s="507"/>
      <c r="AK128" s="505"/>
      <c r="AL128" s="506"/>
      <c r="AM128" s="506"/>
      <c r="AN128" s="506"/>
      <c r="AO128" s="506"/>
      <c r="AP128" s="507"/>
      <c r="AS128" s="458"/>
      <c r="AT128" s="459"/>
      <c r="AU128" s="459"/>
      <c r="AV128" s="459"/>
      <c r="AW128" s="459"/>
      <c r="AX128" s="459"/>
      <c r="AY128" s="460"/>
      <c r="AZ128" s="464"/>
      <c r="BA128" s="459"/>
      <c r="BB128" s="459"/>
      <c r="BC128" s="459"/>
      <c r="BD128" s="459"/>
      <c r="BE128" s="459"/>
      <c r="BF128" s="465"/>
      <c r="BG128" s="492" t="s">
        <v>202</v>
      </c>
      <c r="BH128" s="492"/>
      <c r="BI128" s="492"/>
      <c r="BJ128" s="492"/>
      <c r="BK128" s="492"/>
      <c r="BL128" s="492"/>
      <c r="BM128" s="492"/>
      <c r="BN128" s="492"/>
      <c r="BO128" s="458"/>
      <c r="BP128" s="459"/>
      <c r="BQ128" s="459"/>
      <c r="BR128" s="459"/>
      <c r="BS128" s="459"/>
      <c r="BT128" s="459"/>
      <c r="BU128" s="465"/>
      <c r="BV128" s="458"/>
      <c r="BW128" s="459"/>
      <c r="BX128" s="459"/>
      <c r="BY128" s="459"/>
      <c r="BZ128" s="459"/>
      <c r="CA128" s="459"/>
      <c r="CB128" s="465"/>
      <c r="CC128" s="458"/>
      <c r="CD128" s="459"/>
      <c r="CE128" s="459"/>
      <c r="CF128" s="459"/>
      <c r="CG128" s="459"/>
      <c r="CH128" s="459"/>
      <c r="CI128" s="465"/>
      <c r="CJ128" s="458"/>
      <c r="CK128" s="459"/>
      <c r="CL128" s="459"/>
      <c r="CM128" s="459"/>
      <c r="CN128" s="459"/>
      <c r="CO128" s="459"/>
      <c r="CP128" s="465"/>
      <c r="CQ128" s="458"/>
      <c r="CR128" s="459"/>
      <c r="CS128" s="459"/>
      <c r="CT128" s="459"/>
      <c r="CU128" s="459"/>
      <c r="CV128" s="459"/>
      <c r="CW128" s="465"/>
      <c r="CX128" s="482"/>
      <c r="CY128" s="483"/>
      <c r="CZ128" s="483"/>
      <c r="DA128" s="483"/>
      <c r="DB128" s="483"/>
      <c r="DC128" s="483"/>
      <c r="DD128" s="173"/>
      <c r="DE128" s="456"/>
    </row>
    <row r="129" spans="2:109" ht="20.25" customHeight="1">
      <c r="B129" s="458"/>
      <c r="C129" s="459"/>
      <c r="D129" s="459"/>
      <c r="E129" s="459"/>
      <c r="F129" s="459"/>
      <c r="G129" s="459"/>
      <c r="H129" s="459"/>
      <c r="I129" s="459"/>
      <c r="J129" s="459"/>
      <c r="K129" s="459"/>
      <c r="L129" s="459"/>
      <c r="M129" s="465"/>
      <c r="N129" s="499"/>
      <c r="O129" s="500"/>
      <c r="P129" s="501"/>
      <c r="S129" s="505"/>
      <c r="T129" s="506"/>
      <c r="U129" s="506"/>
      <c r="V129" s="506"/>
      <c r="W129" s="506"/>
      <c r="X129" s="507"/>
      <c r="Y129" s="505"/>
      <c r="Z129" s="506"/>
      <c r="AA129" s="506"/>
      <c r="AB129" s="506"/>
      <c r="AC129" s="506"/>
      <c r="AD129" s="507"/>
      <c r="AE129" s="505"/>
      <c r="AF129" s="506"/>
      <c r="AG129" s="506"/>
      <c r="AH129" s="506"/>
      <c r="AI129" s="506"/>
      <c r="AJ129" s="507"/>
      <c r="AK129" s="505"/>
      <c r="AL129" s="506"/>
      <c r="AM129" s="506"/>
      <c r="AN129" s="506"/>
      <c r="AO129" s="506"/>
      <c r="AP129" s="507"/>
      <c r="AS129" s="458"/>
      <c r="AT129" s="459"/>
      <c r="AU129" s="459"/>
      <c r="AV129" s="459"/>
      <c r="AW129" s="459"/>
      <c r="AX129" s="459"/>
      <c r="AY129" s="460"/>
      <c r="AZ129" s="464"/>
      <c r="BA129" s="459"/>
      <c r="BB129" s="459"/>
      <c r="BC129" s="459"/>
      <c r="BD129" s="459"/>
      <c r="BE129" s="459"/>
      <c r="BF129" s="465"/>
      <c r="BG129" s="189"/>
      <c r="BH129" s="190"/>
      <c r="BI129" s="191" t="str">
        <f>IFERROR(VLOOKUP(BG129,宿泊手当!$A$1:$B$5,2,FALSE),"食事の有無を選択")</f>
        <v>食事の有無を選択</v>
      </c>
      <c r="BJ129" s="189"/>
      <c r="BK129" s="192"/>
      <c r="BL129" s="488">
        <f>IFERROR((BH129+BI129)*BJ129*BK129,0)</f>
        <v>0</v>
      </c>
      <c r="BM129" s="489"/>
      <c r="BN129" s="193" t="s">
        <v>4</v>
      </c>
      <c r="BO129" s="458"/>
      <c r="BP129" s="459"/>
      <c r="BQ129" s="459"/>
      <c r="BR129" s="459"/>
      <c r="BS129" s="459"/>
      <c r="BT129" s="459"/>
      <c r="BU129" s="465"/>
      <c r="BV129" s="458"/>
      <c r="BW129" s="459"/>
      <c r="BX129" s="459"/>
      <c r="BY129" s="459"/>
      <c r="BZ129" s="459"/>
      <c r="CA129" s="459"/>
      <c r="CB129" s="465"/>
      <c r="CC129" s="458"/>
      <c r="CD129" s="459"/>
      <c r="CE129" s="459"/>
      <c r="CF129" s="459"/>
      <c r="CG129" s="459"/>
      <c r="CH129" s="459"/>
      <c r="CI129" s="465"/>
      <c r="CJ129" s="458"/>
      <c r="CK129" s="459"/>
      <c r="CL129" s="459"/>
      <c r="CM129" s="459"/>
      <c r="CN129" s="459"/>
      <c r="CO129" s="459"/>
      <c r="CP129" s="465"/>
      <c r="CQ129" s="458"/>
      <c r="CR129" s="459"/>
      <c r="CS129" s="459"/>
      <c r="CT129" s="459"/>
      <c r="CU129" s="459"/>
      <c r="CV129" s="459"/>
      <c r="CW129" s="465"/>
      <c r="CX129" s="482"/>
      <c r="CY129" s="483"/>
      <c r="CZ129" s="483"/>
      <c r="DA129" s="483"/>
      <c r="DB129" s="483"/>
      <c r="DC129" s="483"/>
      <c r="DD129" s="173"/>
      <c r="DE129" s="456"/>
    </row>
    <row r="130" spans="2:109" ht="20.25" customHeight="1">
      <c r="B130" s="458"/>
      <c r="C130" s="459"/>
      <c r="D130" s="459"/>
      <c r="E130" s="459"/>
      <c r="F130" s="459"/>
      <c r="G130" s="459"/>
      <c r="H130" s="459"/>
      <c r="I130" s="459"/>
      <c r="J130" s="459"/>
      <c r="K130" s="459"/>
      <c r="L130" s="459"/>
      <c r="M130" s="465"/>
      <c r="N130" s="499"/>
      <c r="O130" s="500"/>
      <c r="P130" s="501"/>
      <c r="S130" s="505"/>
      <c r="T130" s="506"/>
      <c r="U130" s="506"/>
      <c r="V130" s="506"/>
      <c r="W130" s="506"/>
      <c r="X130" s="507"/>
      <c r="Y130" s="505"/>
      <c r="Z130" s="506"/>
      <c r="AA130" s="506"/>
      <c r="AB130" s="506"/>
      <c r="AC130" s="506"/>
      <c r="AD130" s="507"/>
      <c r="AE130" s="505"/>
      <c r="AF130" s="506"/>
      <c r="AG130" s="506"/>
      <c r="AH130" s="506"/>
      <c r="AI130" s="506"/>
      <c r="AJ130" s="507"/>
      <c r="AK130" s="505"/>
      <c r="AL130" s="506"/>
      <c r="AM130" s="506"/>
      <c r="AN130" s="506"/>
      <c r="AO130" s="506"/>
      <c r="AP130" s="507"/>
      <c r="AS130" s="458"/>
      <c r="AT130" s="459"/>
      <c r="AU130" s="459"/>
      <c r="AV130" s="459"/>
      <c r="AW130" s="459"/>
      <c r="AX130" s="459"/>
      <c r="AY130" s="460"/>
      <c r="AZ130" s="464"/>
      <c r="BA130" s="459"/>
      <c r="BB130" s="459"/>
      <c r="BC130" s="459"/>
      <c r="BD130" s="459"/>
      <c r="BE130" s="459"/>
      <c r="BF130" s="465"/>
      <c r="BG130" s="189"/>
      <c r="BH130" s="190"/>
      <c r="BI130" s="191" t="str">
        <f>IFERROR(VLOOKUP(BG130,宿泊手当!$A$1:$B$5,2,FALSE),"食事の有無を選択")</f>
        <v>食事の有無を選択</v>
      </c>
      <c r="BJ130" s="189"/>
      <c r="BK130" s="192"/>
      <c r="BL130" s="488">
        <f t="shared" ref="BL130:BL134" si="14">IFERROR((BH130+BI130)*BJ130*BK130,0)</f>
        <v>0</v>
      </c>
      <c r="BM130" s="489"/>
      <c r="BN130" s="193" t="s">
        <v>4</v>
      </c>
      <c r="BO130" s="458"/>
      <c r="BP130" s="459"/>
      <c r="BQ130" s="459"/>
      <c r="BR130" s="459"/>
      <c r="BS130" s="459"/>
      <c r="BT130" s="459"/>
      <c r="BU130" s="465"/>
      <c r="BV130" s="458"/>
      <c r="BW130" s="459"/>
      <c r="BX130" s="459"/>
      <c r="BY130" s="459"/>
      <c r="BZ130" s="459"/>
      <c r="CA130" s="459"/>
      <c r="CB130" s="465"/>
      <c r="CC130" s="458"/>
      <c r="CD130" s="459"/>
      <c r="CE130" s="459"/>
      <c r="CF130" s="459"/>
      <c r="CG130" s="459"/>
      <c r="CH130" s="459"/>
      <c r="CI130" s="465"/>
      <c r="CJ130" s="458"/>
      <c r="CK130" s="459"/>
      <c r="CL130" s="459"/>
      <c r="CM130" s="459"/>
      <c r="CN130" s="459"/>
      <c r="CO130" s="459"/>
      <c r="CP130" s="465"/>
      <c r="CQ130" s="458"/>
      <c r="CR130" s="459"/>
      <c r="CS130" s="459"/>
      <c r="CT130" s="459"/>
      <c r="CU130" s="459"/>
      <c r="CV130" s="459"/>
      <c r="CW130" s="465"/>
      <c r="CX130" s="482"/>
      <c r="CY130" s="483"/>
      <c r="CZ130" s="483"/>
      <c r="DA130" s="483"/>
      <c r="DB130" s="483"/>
      <c r="DC130" s="483"/>
      <c r="DD130" s="173"/>
      <c r="DE130" s="456"/>
    </row>
    <row r="131" spans="2:109" ht="20.25" customHeight="1">
      <c r="B131" s="458"/>
      <c r="C131" s="459"/>
      <c r="D131" s="459"/>
      <c r="E131" s="459"/>
      <c r="F131" s="459"/>
      <c r="G131" s="459"/>
      <c r="H131" s="459"/>
      <c r="I131" s="459"/>
      <c r="J131" s="459"/>
      <c r="K131" s="459"/>
      <c r="L131" s="459"/>
      <c r="M131" s="465"/>
      <c r="N131" s="499"/>
      <c r="O131" s="500"/>
      <c r="P131" s="501"/>
      <c r="S131" s="505"/>
      <c r="T131" s="506"/>
      <c r="U131" s="506"/>
      <c r="V131" s="506"/>
      <c r="W131" s="506"/>
      <c r="X131" s="507"/>
      <c r="Y131" s="505"/>
      <c r="Z131" s="506"/>
      <c r="AA131" s="506"/>
      <c r="AB131" s="506"/>
      <c r="AC131" s="506"/>
      <c r="AD131" s="507"/>
      <c r="AE131" s="505"/>
      <c r="AF131" s="506"/>
      <c r="AG131" s="506"/>
      <c r="AH131" s="506"/>
      <c r="AI131" s="506"/>
      <c r="AJ131" s="507"/>
      <c r="AK131" s="505"/>
      <c r="AL131" s="506"/>
      <c r="AM131" s="506"/>
      <c r="AN131" s="506"/>
      <c r="AO131" s="506"/>
      <c r="AP131" s="507"/>
      <c r="AS131" s="458"/>
      <c r="AT131" s="459"/>
      <c r="AU131" s="459"/>
      <c r="AV131" s="459"/>
      <c r="AW131" s="459"/>
      <c r="AX131" s="459"/>
      <c r="AY131" s="460"/>
      <c r="AZ131" s="464"/>
      <c r="BA131" s="459"/>
      <c r="BB131" s="459"/>
      <c r="BC131" s="459"/>
      <c r="BD131" s="459"/>
      <c r="BE131" s="459"/>
      <c r="BF131" s="465"/>
      <c r="BG131" s="189"/>
      <c r="BH131" s="190"/>
      <c r="BI131" s="191" t="str">
        <f>IFERROR(VLOOKUP(BG131,宿泊手当!$A$1:$B$5,2,FALSE),"食事の有無を選択")</f>
        <v>食事の有無を選択</v>
      </c>
      <c r="BJ131" s="189"/>
      <c r="BK131" s="192"/>
      <c r="BL131" s="488">
        <f t="shared" si="14"/>
        <v>0</v>
      </c>
      <c r="BM131" s="489"/>
      <c r="BN131" s="193" t="s">
        <v>4</v>
      </c>
      <c r="BO131" s="458"/>
      <c r="BP131" s="459"/>
      <c r="BQ131" s="459"/>
      <c r="BR131" s="459"/>
      <c r="BS131" s="459"/>
      <c r="BT131" s="459"/>
      <c r="BU131" s="465"/>
      <c r="BV131" s="458"/>
      <c r="BW131" s="459"/>
      <c r="BX131" s="459"/>
      <c r="BY131" s="459"/>
      <c r="BZ131" s="459"/>
      <c r="CA131" s="459"/>
      <c r="CB131" s="465"/>
      <c r="CC131" s="458"/>
      <c r="CD131" s="459"/>
      <c r="CE131" s="459"/>
      <c r="CF131" s="459"/>
      <c r="CG131" s="459"/>
      <c r="CH131" s="459"/>
      <c r="CI131" s="465"/>
      <c r="CJ131" s="458"/>
      <c r="CK131" s="459"/>
      <c r="CL131" s="459"/>
      <c r="CM131" s="459"/>
      <c r="CN131" s="459"/>
      <c r="CO131" s="459"/>
      <c r="CP131" s="465"/>
      <c r="CQ131" s="458"/>
      <c r="CR131" s="459"/>
      <c r="CS131" s="459"/>
      <c r="CT131" s="459"/>
      <c r="CU131" s="459"/>
      <c r="CV131" s="459"/>
      <c r="CW131" s="465"/>
      <c r="CX131" s="482"/>
      <c r="CY131" s="483"/>
      <c r="CZ131" s="483"/>
      <c r="DA131" s="483"/>
      <c r="DB131" s="483"/>
      <c r="DC131" s="483"/>
      <c r="DD131" s="173"/>
      <c r="DE131" s="456"/>
    </row>
    <row r="132" spans="2:109" ht="20.25" hidden="1" customHeight="1">
      <c r="B132" s="458"/>
      <c r="C132" s="459"/>
      <c r="D132" s="459"/>
      <c r="E132" s="459"/>
      <c r="F132" s="459"/>
      <c r="G132" s="459"/>
      <c r="H132" s="459"/>
      <c r="I132" s="459"/>
      <c r="J132" s="459"/>
      <c r="K132" s="459"/>
      <c r="L132" s="459"/>
      <c r="M132" s="465"/>
      <c r="N132" s="499"/>
      <c r="O132" s="500"/>
      <c r="P132" s="501"/>
      <c r="S132" s="505"/>
      <c r="T132" s="506"/>
      <c r="U132" s="506"/>
      <c r="V132" s="506"/>
      <c r="W132" s="506"/>
      <c r="X132" s="507"/>
      <c r="Y132" s="505"/>
      <c r="Z132" s="506"/>
      <c r="AA132" s="506"/>
      <c r="AB132" s="506"/>
      <c r="AC132" s="506"/>
      <c r="AD132" s="507"/>
      <c r="AE132" s="505"/>
      <c r="AF132" s="506"/>
      <c r="AG132" s="506"/>
      <c r="AH132" s="506"/>
      <c r="AI132" s="506"/>
      <c r="AJ132" s="507"/>
      <c r="AK132" s="505"/>
      <c r="AL132" s="506"/>
      <c r="AM132" s="506"/>
      <c r="AN132" s="506"/>
      <c r="AO132" s="506"/>
      <c r="AP132" s="507"/>
      <c r="AS132" s="458"/>
      <c r="AT132" s="459"/>
      <c r="AU132" s="459"/>
      <c r="AV132" s="459"/>
      <c r="AW132" s="459"/>
      <c r="AX132" s="459"/>
      <c r="AY132" s="460"/>
      <c r="AZ132" s="464"/>
      <c r="BA132" s="459"/>
      <c r="BB132" s="459"/>
      <c r="BC132" s="459"/>
      <c r="BD132" s="459"/>
      <c r="BE132" s="459"/>
      <c r="BF132" s="465"/>
      <c r="BG132" s="189"/>
      <c r="BH132" s="190"/>
      <c r="BI132" s="191" t="str">
        <f>IFERROR(VLOOKUP(BG132,宿泊手当!$A$1:$B$5,2,FALSE),"食事の有無を選択")</f>
        <v>食事の有無を選択</v>
      </c>
      <c r="BJ132" s="189"/>
      <c r="BK132" s="192"/>
      <c r="BL132" s="488">
        <f t="shared" si="14"/>
        <v>0</v>
      </c>
      <c r="BM132" s="489"/>
      <c r="BN132" s="193" t="s">
        <v>4</v>
      </c>
      <c r="BO132" s="458"/>
      <c r="BP132" s="459"/>
      <c r="BQ132" s="459"/>
      <c r="BR132" s="459"/>
      <c r="BS132" s="459"/>
      <c r="BT132" s="459"/>
      <c r="BU132" s="465"/>
      <c r="BV132" s="458"/>
      <c r="BW132" s="459"/>
      <c r="BX132" s="459"/>
      <c r="BY132" s="459"/>
      <c r="BZ132" s="459"/>
      <c r="CA132" s="459"/>
      <c r="CB132" s="465"/>
      <c r="CC132" s="458"/>
      <c r="CD132" s="459"/>
      <c r="CE132" s="459"/>
      <c r="CF132" s="459"/>
      <c r="CG132" s="459"/>
      <c r="CH132" s="459"/>
      <c r="CI132" s="465"/>
      <c r="CJ132" s="458"/>
      <c r="CK132" s="459"/>
      <c r="CL132" s="459"/>
      <c r="CM132" s="459"/>
      <c r="CN132" s="459"/>
      <c r="CO132" s="459"/>
      <c r="CP132" s="465"/>
      <c r="CQ132" s="458"/>
      <c r="CR132" s="459"/>
      <c r="CS132" s="459"/>
      <c r="CT132" s="459"/>
      <c r="CU132" s="459"/>
      <c r="CV132" s="459"/>
      <c r="CW132" s="465"/>
      <c r="CX132" s="482"/>
      <c r="CY132" s="483"/>
      <c r="CZ132" s="483"/>
      <c r="DA132" s="483"/>
      <c r="DB132" s="483"/>
      <c r="DC132" s="483"/>
      <c r="DD132" s="173"/>
      <c r="DE132" s="456"/>
    </row>
    <row r="133" spans="2:109" ht="20.25" hidden="1" customHeight="1">
      <c r="B133" s="458"/>
      <c r="C133" s="459"/>
      <c r="D133" s="459"/>
      <c r="E133" s="459"/>
      <c r="F133" s="459"/>
      <c r="G133" s="459"/>
      <c r="H133" s="459"/>
      <c r="I133" s="459"/>
      <c r="J133" s="459"/>
      <c r="K133" s="459"/>
      <c r="L133" s="459"/>
      <c r="M133" s="465"/>
      <c r="N133" s="499"/>
      <c r="O133" s="500"/>
      <c r="P133" s="501"/>
      <c r="S133" s="505"/>
      <c r="T133" s="506"/>
      <c r="U133" s="506"/>
      <c r="V133" s="506"/>
      <c r="W133" s="506"/>
      <c r="X133" s="507"/>
      <c r="Y133" s="505"/>
      <c r="Z133" s="506"/>
      <c r="AA133" s="506"/>
      <c r="AB133" s="506"/>
      <c r="AC133" s="506"/>
      <c r="AD133" s="507"/>
      <c r="AE133" s="505"/>
      <c r="AF133" s="506"/>
      <c r="AG133" s="506"/>
      <c r="AH133" s="506"/>
      <c r="AI133" s="506"/>
      <c r="AJ133" s="507"/>
      <c r="AK133" s="505"/>
      <c r="AL133" s="506"/>
      <c r="AM133" s="506"/>
      <c r="AN133" s="506"/>
      <c r="AO133" s="506"/>
      <c r="AP133" s="507"/>
      <c r="AS133" s="458"/>
      <c r="AT133" s="459"/>
      <c r="AU133" s="459"/>
      <c r="AV133" s="459"/>
      <c r="AW133" s="459"/>
      <c r="AX133" s="459"/>
      <c r="AY133" s="460"/>
      <c r="AZ133" s="464"/>
      <c r="BA133" s="459"/>
      <c r="BB133" s="459"/>
      <c r="BC133" s="459"/>
      <c r="BD133" s="459"/>
      <c r="BE133" s="459"/>
      <c r="BF133" s="465"/>
      <c r="BG133" s="189"/>
      <c r="BH133" s="190"/>
      <c r="BI133" s="191" t="str">
        <f>IFERROR(VLOOKUP(BG133,宿泊手当!$A$1:$B$5,2,FALSE),"食事の有無を選択")</f>
        <v>食事の有無を選択</v>
      </c>
      <c r="BJ133" s="189"/>
      <c r="BK133" s="192"/>
      <c r="BL133" s="488">
        <f t="shared" si="14"/>
        <v>0</v>
      </c>
      <c r="BM133" s="489"/>
      <c r="BN133" s="193" t="s">
        <v>4</v>
      </c>
      <c r="BO133" s="458"/>
      <c r="BP133" s="459"/>
      <c r="BQ133" s="459"/>
      <c r="BR133" s="459"/>
      <c r="BS133" s="459"/>
      <c r="BT133" s="459"/>
      <c r="BU133" s="465"/>
      <c r="BV133" s="458"/>
      <c r="BW133" s="459"/>
      <c r="BX133" s="459"/>
      <c r="BY133" s="459"/>
      <c r="BZ133" s="459"/>
      <c r="CA133" s="459"/>
      <c r="CB133" s="465"/>
      <c r="CC133" s="458"/>
      <c r="CD133" s="459"/>
      <c r="CE133" s="459"/>
      <c r="CF133" s="459"/>
      <c r="CG133" s="459"/>
      <c r="CH133" s="459"/>
      <c r="CI133" s="465"/>
      <c r="CJ133" s="458"/>
      <c r="CK133" s="459"/>
      <c r="CL133" s="459"/>
      <c r="CM133" s="459"/>
      <c r="CN133" s="459"/>
      <c r="CO133" s="459"/>
      <c r="CP133" s="465"/>
      <c r="CQ133" s="458"/>
      <c r="CR133" s="459"/>
      <c r="CS133" s="459"/>
      <c r="CT133" s="459"/>
      <c r="CU133" s="459"/>
      <c r="CV133" s="459"/>
      <c r="CW133" s="465"/>
      <c r="CX133" s="482"/>
      <c r="CY133" s="483"/>
      <c r="CZ133" s="483"/>
      <c r="DA133" s="483"/>
      <c r="DB133" s="483"/>
      <c r="DC133" s="483"/>
      <c r="DD133" s="173"/>
      <c r="DE133" s="456"/>
    </row>
    <row r="134" spans="2:109" ht="20.25" hidden="1" customHeight="1">
      <c r="B134" s="458"/>
      <c r="C134" s="459"/>
      <c r="D134" s="459"/>
      <c r="E134" s="459"/>
      <c r="F134" s="459"/>
      <c r="G134" s="459"/>
      <c r="H134" s="459"/>
      <c r="I134" s="459"/>
      <c r="J134" s="459"/>
      <c r="K134" s="459"/>
      <c r="L134" s="459"/>
      <c r="M134" s="465"/>
      <c r="N134" s="499"/>
      <c r="O134" s="500"/>
      <c r="P134" s="501"/>
      <c r="S134" s="505"/>
      <c r="T134" s="506"/>
      <c r="U134" s="506"/>
      <c r="V134" s="506"/>
      <c r="W134" s="506"/>
      <c r="X134" s="507"/>
      <c r="Y134" s="505"/>
      <c r="Z134" s="506"/>
      <c r="AA134" s="506"/>
      <c r="AB134" s="506"/>
      <c r="AC134" s="506"/>
      <c r="AD134" s="507"/>
      <c r="AE134" s="505"/>
      <c r="AF134" s="506"/>
      <c r="AG134" s="506"/>
      <c r="AH134" s="506"/>
      <c r="AI134" s="506"/>
      <c r="AJ134" s="507"/>
      <c r="AK134" s="505"/>
      <c r="AL134" s="506"/>
      <c r="AM134" s="506"/>
      <c r="AN134" s="506"/>
      <c r="AO134" s="506"/>
      <c r="AP134" s="507"/>
      <c r="AS134" s="458"/>
      <c r="AT134" s="459"/>
      <c r="AU134" s="459"/>
      <c r="AV134" s="459"/>
      <c r="AW134" s="459"/>
      <c r="AX134" s="459"/>
      <c r="AY134" s="460"/>
      <c r="AZ134" s="464"/>
      <c r="BA134" s="459"/>
      <c r="BB134" s="459"/>
      <c r="BC134" s="459"/>
      <c r="BD134" s="459"/>
      <c r="BE134" s="459"/>
      <c r="BF134" s="465"/>
      <c r="BG134" s="189"/>
      <c r="BH134" s="190"/>
      <c r="BI134" s="191" t="str">
        <f>IFERROR(VLOOKUP(BG134,宿泊手当!$A$1:$B$5,2,FALSE),"食事の有無を選択")</f>
        <v>食事の有無を選択</v>
      </c>
      <c r="BJ134" s="189"/>
      <c r="BK134" s="192"/>
      <c r="BL134" s="488">
        <f t="shared" si="14"/>
        <v>0</v>
      </c>
      <c r="BM134" s="489"/>
      <c r="BN134" s="193" t="s">
        <v>4</v>
      </c>
      <c r="BO134" s="458"/>
      <c r="BP134" s="459"/>
      <c r="BQ134" s="459"/>
      <c r="BR134" s="459"/>
      <c r="BS134" s="459"/>
      <c r="BT134" s="459"/>
      <c r="BU134" s="465"/>
      <c r="BV134" s="458"/>
      <c r="BW134" s="459"/>
      <c r="BX134" s="459"/>
      <c r="BY134" s="459"/>
      <c r="BZ134" s="459"/>
      <c r="CA134" s="459"/>
      <c r="CB134" s="465"/>
      <c r="CC134" s="458"/>
      <c r="CD134" s="459"/>
      <c r="CE134" s="459"/>
      <c r="CF134" s="459"/>
      <c r="CG134" s="459"/>
      <c r="CH134" s="459"/>
      <c r="CI134" s="465"/>
      <c r="CJ134" s="458"/>
      <c r="CK134" s="459"/>
      <c r="CL134" s="459"/>
      <c r="CM134" s="459"/>
      <c r="CN134" s="459"/>
      <c r="CO134" s="459"/>
      <c r="CP134" s="465"/>
      <c r="CQ134" s="458"/>
      <c r="CR134" s="459"/>
      <c r="CS134" s="459"/>
      <c r="CT134" s="459"/>
      <c r="CU134" s="459"/>
      <c r="CV134" s="459"/>
      <c r="CW134" s="465"/>
      <c r="CX134" s="482"/>
      <c r="CY134" s="483"/>
      <c r="CZ134" s="483"/>
      <c r="DA134" s="483"/>
      <c r="DB134" s="483"/>
      <c r="DC134" s="483"/>
      <c r="DD134" s="173"/>
      <c r="DE134" s="456"/>
    </row>
    <row r="135" spans="2:109" ht="15.75" customHeight="1">
      <c r="B135" s="461"/>
      <c r="C135" s="462"/>
      <c r="D135" s="462"/>
      <c r="E135" s="462"/>
      <c r="F135" s="462"/>
      <c r="G135" s="462"/>
      <c r="H135" s="462"/>
      <c r="I135" s="462"/>
      <c r="J135" s="462"/>
      <c r="K135" s="462"/>
      <c r="L135" s="462"/>
      <c r="M135" s="467"/>
      <c r="N135" s="499"/>
      <c r="O135" s="500"/>
      <c r="P135" s="501"/>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1"/>
      <c r="AT135" s="462"/>
      <c r="AU135" s="462"/>
      <c r="AV135" s="462"/>
      <c r="AW135" s="462"/>
      <c r="AX135" s="462"/>
      <c r="AY135" s="463"/>
      <c r="AZ135" s="466"/>
      <c r="BA135" s="462"/>
      <c r="BB135" s="462"/>
      <c r="BC135" s="462"/>
      <c r="BD135" s="462"/>
      <c r="BE135" s="462"/>
      <c r="BF135" s="467"/>
      <c r="BG135" s="493" t="s">
        <v>210</v>
      </c>
      <c r="BH135" s="494"/>
      <c r="BI135" s="494"/>
      <c r="BJ135" s="494"/>
      <c r="BK135" s="494"/>
      <c r="BL135" s="494"/>
      <c r="BM135" s="494"/>
      <c r="BN135" s="495"/>
      <c r="BO135" s="461"/>
      <c r="BP135" s="462"/>
      <c r="BQ135" s="462"/>
      <c r="BR135" s="462"/>
      <c r="BS135" s="462"/>
      <c r="BT135" s="462"/>
      <c r="BU135" s="467"/>
      <c r="BV135" s="461"/>
      <c r="BW135" s="462"/>
      <c r="BX135" s="462"/>
      <c r="BY135" s="462"/>
      <c r="BZ135" s="462"/>
      <c r="CA135" s="462"/>
      <c r="CB135" s="467"/>
      <c r="CC135" s="461"/>
      <c r="CD135" s="462"/>
      <c r="CE135" s="462"/>
      <c r="CF135" s="462"/>
      <c r="CG135" s="462"/>
      <c r="CH135" s="462"/>
      <c r="CI135" s="467"/>
      <c r="CJ135" s="461"/>
      <c r="CK135" s="462"/>
      <c r="CL135" s="462"/>
      <c r="CM135" s="462"/>
      <c r="CN135" s="462"/>
      <c r="CO135" s="462"/>
      <c r="CP135" s="467"/>
      <c r="CQ135" s="461"/>
      <c r="CR135" s="462"/>
      <c r="CS135" s="462"/>
      <c r="CT135" s="462"/>
      <c r="CU135" s="462"/>
      <c r="CV135" s="462"/>
      <c r="CW135" s="467"/>
      <c r="CX135" s="197"/>
      <c r="CY135" s="198"/>
      <c r="CZ135" s="198"/>
      <c r="DA135" s="198"/>
      <c r="DB135" s="198"/>
      <c r="DC135" s="198"/>
      <c r="DD135" s="199" t="s">
        <v>4</v>
      </c>
    </row>
    <row r="136" spans="2:109" ht="9.75" customHeight="1">
      <c r="B136" s="496"/>
      <c r="C136" s="497"/>
      <c r="D136" s="497"/>
      <c r="E136" s="497"/>
      <c r="F136" s="497"/>
      <c r="G136" s="497"/>
      <c r="H136" s="497"/>
      <c r="I136" s="497"/>
      <c r="J136" s="497"/>
      <c r="K136" s="497"/>
      <c r="L136" s="497"/>
      <c r="M136" s="498"/>
      <c r="N136" s="499">
        <v>8</v>
      </c>
      <c r="O136" s="500"/>
      <c r="P136" s="501"/>
      <c r="S136" s="502"/>
      <c r="T136" s="503"/>
      <c r="U136" s="503"/>
      <c r="V136" s="503"/>
      <c r="W136" s="503"/>
      <c r="X136" s="504"/>
      <c r="Y136" s="502"/>
      <c r="Z136" s="503"/>
      <c r="AA136" s="503"/>
      <c r="AB136" s="503"/>
      <c r="AC136" s="503"/>
      <c r="AD136" s="504"/>
      <c r="AE136" s="502"/>
      <c r="AF136" s="503"/>
      <c r="AG136" s="503"/>
      <c r="AH136" s="503"/>
      <c r="AI136" s="503"/>
      <c r="AJ136" s="504"/>
      <c r="AK136" s="502">
        <f>SUM(S136:AJ152)</f>
        <v>0</v>
      </c>
      <c r="AL136" s="503"/>
      <c r="AM136" s="503"/>
      <c r="AN136" s="503"/>
      <c r="AO136" s="503"/>
      <c r="AP136" s="504"/>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80">
        <f>SUM(AS137:CW137)</f>
        <v>0</v>
      </c>
      <c r="CY136" s="481"/>
      <c r="CZ136" s="481"/>
      <c r="DA136" s="481"/>
      <c r="DB136" s="481"/>
      <c r="DC136" s="481"/>
      <c r="DD136" s="171"/>
    </row>
    <row r="137" spans="2:109" ht="18.75" customHeight="1">
      <c r="B137" s="458"/>
      <c r="C137" s="459"/>
      <c r="D137" s="459"/>
      <c r="E137" s="459"/>
      <c r="F137" s="459"/>
      <c r="G137" s="459"/>
      <c r="H137" s="459"/>
      <c r="I137" s="459"/>
      <c r="J137" s="459"/>
      <c r="K137" s="459"/>
      <c r="L137" s="459"/>
      <c r="M137" s="465"/>
      <c r="N137" s="499"/>
      <c r="O137" s="500"/>
      <c r="P137" s="501"/>
      <c r="S137" s="505"/>
      <c r="T137" s="506"/>
      <c r="U137" s="506"/>
      <c r="V137" s="506"/>
      <c r="W137" s="506"/>
      <c r="X137" s="507"/>
      <c r="Y137" s="505"/>
      <c r="Z137" s="506"/>
      <c r="AA137" s="506"/>
      <c r="AB137" s="506"/>
      <c r="AC137" s="506"/>
      <c r="AD137" s="507"/>
      <c r="AE137" s="505"/>
      <c r="AF137" s="506"/>
      <c r="AG137" s="506"/>
      <c r="AH137" s="506"/>
      <c r="AI137" s="506"/>
      <c r="AJ137" s="507"/>
      <c r="AK137" s="505"/>
      <c r="AL137" s="506"/>
      <c r="AM137" s="506"/>
      <c r="AN137" s="506"/>
      <c r="AO137" s="506"/>
      <c r="AP137" s="507"/>
      <c r="AS137" s="484"/>
      <c r="AT137" s="485"/>
      <c r="AU137" s="485"/>
      <c r="AV137" s="485"/>
      <c r="AW137" s="485"/>
      <c r="AX137" s="485"/>
      <c r="AY137" s="486"/>
      <c r="AZ137" s="485"/>
      <c r="BA137" s="485"/>
      <c r="BB137" s="485"/>
      <c r="BC137" s="485"/>
      <c r="BD137" s="485"/>
      <c r="BE137" s="485"/>
      <c r="BF137" s="487"/>
      <c r="BG137" s="484">
        <f>SUM(BL147:BM152)</f>
        <v>0</v>
      </c>
      <c r="BH137" s="485"/>
      <c r="BI137" s="485"/>
      <c r="BJ137" s="485"/>
      <c r="BK137" s="485"/>
      <c r="BL137" s="485"/>
      <c r="BM137" s="485"/>
      <c r="BN137" s="487"/>
      <c r="BO137" s="484"/>
      <c r="BP137" s="485"/>
      <c r="BQ137" s="485"/>
      <c r="BR137" s="485"/>
      <c r="BS137" s="485"/>
      <c r="BT137" s="485"/>
      <c r="BU137" s="487"/>
      <c r="BV137" s="484"/>
      <c r="BW137" s="485"/>
      <c r="BX137" s="485"/>
      <c r="BY137" s="485"/>
      <c r="BZ137" s="485"/>
      <c r="CA137" s="485"/>
      <c r="CB137" s="487"/>
      <c r="CC137" s="484"/>
      <c r="CD137" s="485"/>
      <c r="CE137" s="485"/>
      <c r="CF137" s="485"/>
      <c r="CG137" s="485"/>
      <c r="CH137" s="485"/>
      <c r="CI137" s="487"/>
      <c r="CJ137" s="484"/>
      <c r="CK137" s="485"/>
      <c r="CL137" s="485"/>
      <c r="CM137" s="485"/>
      <c r="CN137" s="485"/>
      <c r="CO137" s="485"/>
      <c r="CP137" s="487"/>
      <c r="CQ137" s="484"/>
      <c r="CR137" s="485"/>
      <c r="CS137" s="485"/>
      <c r="CT137" s="485"/>
      <c r="CU137" s="485"/>
      <c r="CV137" s="485"/>
      <c r="CW137" s="487"/>
      <c r="CX137" s="482"/>
      <c r="CY137" s="483"/>
      <c r="CZ137" s="483"/>
      <c r="DA137" s="483"/>
      <c r="DB137" s="483"/>
      <c r="DC137" s="483"/>
      <c r="DD137" s="173"/>
      <c r="DE137" s="158" t="str">
        <f>IF(AK136=CX136,"○","一致していません")</f>
        <v>○</v>
      </c>
    </row>
    <row r="138" spans="2:109" ht="9" customHeight="1">
      <c r="B138" s="458"/>
      <c r="C138" s="459"/>
      <c r="D138" s="459"/>
      <c r="E138" s="459"/>
      <c r="F138" s="459"/>
      <c r="G138" s="459"/>
      <c r="H138" s="459"/>
      <c r="I138" s="459"/>
      <c r="J138" s="459"/>
      <c r="K138" s="459"/>
      <c r="L138" s="459"/>
      <c r="M138" s="465"/>
      <c r="N138" s="499"/>
      <c r="O138" s="500"/>
      <c r="P138" s="501"/>
      <c r="S138" s="505"/>
      <c r="T138" s="506"/>
      <c r="U138" s="506"/>
      <c r="V138" s="506"/>
      <c r="W138" s="506"/>
      <c r="X138" s="507"/>
      <c r="Y138" s="505"/>
      <c r="Z138" s="506"/>
      <c r="AA138" s="506"/>
      <c r="AB138" s="506"/>
      <c r="AC138" s="506"/>
      <c r="AD138" s="507"/>
      <c r="AE138" s="505"/>
      <c r="AF138" s="506"/>
      <c r="AG138" s="506"/>
      <c r="AH138" s="506"/>
      <c r="AI138" s="506"/>
      <c r="AJ138" s="507"/>
      <c r="AK138" s="505"/>
      <c r="AL138" s="506"/>
      <c r="AM138" s="506"/>
      <c r="AN138" s="506"/>
      <c r="AO138" s="506"/>
      <c r="AP138" s="507"/>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2"/>
      <c r="CY138" s="483"/>
      <c r="CZ138" s="483"/>
      <c r="DA138" s="483"/>
      <c r="DB138" s="483"/>
      <c r="DC138" s="483"/>
      <c r="DD138" s="173"/>
      <c r="DE138" s="456"/>
    </row>
    <row r="139" spans="2:109" ht="15" customHeight="1">
      <c r="B139" s="458"/>
      <c r="C139" s="459"/>
      <c r="D139" s="459"/>
      <c r="E139" s="459"/>
      <c r="F139" s="459"/>
      <c r="G139" s="459"/>
      <c r="H139" s="459"/>
      <c r="I139" s="459"/>
      <c r="J139" s="459"/>
      <c r="K139" s="459"/>
      <c r="L139" s="459"/>
      <c r="M139" s="465"/>
      <c r="N139" s="499"/>
      <c r="O139" s="500"/>
      <c r="P139" s="501"/>
      <c r="S139" s="505"/>
      <c r="T139" s="506"/>
      <c r="U139" s="506"/>
      <c r="V139" s="506"/>
      <c r="W139" s="506"/>
      <c r="X139" s="507"/>
      <c r="Y139" s="505"/>
      <c r="Z139" s="506"/>
      <c r="AA139" s="506"/>
      <c r="AB139" s="506"/>
      <c r="AC139" s="506"/>
      <c r="AD139" s="507"/>
      <c r="AE139" s="505"/>
      <c r="AF139" s="506"/>
      <c r="AG139" s="506"/>
      <c r="AH139" s="506"/>
      <c r="AI139" s="506"/>
      <c r="AJ139" s="507"/>
      <c r="AK139" s="505"/>
      <c r="AL139" s="506"/>
      <c r="AM139" s="506"/>
      <c r="AN139" s="506"/>
      <c r="AO139" s="506"/>
      <c r="AP139" s="507"/>
      <c r="AS139" s="180" t="s">
        <v>24</v>
      </c>
      <c r="AT139" s="181"/>
      <c r="AU139" s="181"/>
      <c r="AV139" s="181"/>
      <c r="AW139" s="181"/>
      <c r="AX139" s="181"/>
      <c r="AY139" s="182"/>
      <c r="AZ139" s="181"/>
      <c r="BA139" s="181"/>
      <c r="BB139" s="181"/>
      <c r="BC139" s="181"/>
      <c r="BD139" s="181"/>
      <c r="BE139" s="181"/>
      <c r="BF139" s="183"/>
      <c r="BG139" s="457" t="s">
        <v>194</v>
      </c>
      <c r="BH139" s="457"/>
      <c r="BI139" s="457"/>
      <c r="BJ139" s="457"/>
      <c r="BK139" s="457"/>
      <c r="BL139" s="457"/>
      <c r="BM139" s="457"/>
      <c r="BN139" s="457"/>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2"/>
      <c r="CY139" s="483"/>
      <c r="CZ139" s="483"/>
      <c r="DA139" s="483"/>
      <c r="DB139" s="483"/>
      <c r="DC139" s="483"/>
      <c r="DD139" s="173"/>
      <c r="DE139" s="456"/>
    </row>
    <row r="140" spans="2:109" ht="15" customHeight="1">
      <c r="B140" s="458"/>
      <c r="C140" s="459"/>
      <c r="D140" s="459"/>
      <c r="E140" s="459"/>
      <c r="F140" s="459"/>
      <c r="G140" s="459"/>
      <c r="H140" s="459"/>
      <c r="I140" s="459"/>
      <c r="J140" s="459"/>
      <c r="K140" s="459"/>
      <c r="L140" s="459"/>
      <c r="M140" s="465"/>
      <c r="N140" s="499"/>
      <c r="O140" s="500"/>
      <c r="P140" s="501"/>
      <c r="S140" s="505"/>
      <c r="T140" s="506"/>
      <c r="U140" s="506"/>
      <c r="V140" s="506"/>
      <c r="W140" s="506"/>
      <c r="X140" s="507"/>
      <c r="Y140" s="505"/>
      <c r="Z140" s="506"/>
      <c r="AA140" s="506"/>
      <c r="AB140" s="506"/>
      <c r="AC140" s="506"/>
      <c r="AD140" s="507"/>
      <c r="AE140" s="505"/>
      <c r="AF140" s="506"/>
      <c r="AG140" s="506"/>
      <c r="AH140" s="506"/>
      <c r="AI140" s="506"/>
      <c r="AJ140" s="507"/>
      <c r="AK140" s="505"/>
      <c r="AL140" s="506"/>
      <c r="AM140" s="506"/>
      <c r="AN140" s="506"/>
      <c r="AO140" s="506"/>
      <c r="AP140" s="507"/>
      <c r="AS140" s="458"/>
      <c r="AT140" s="459"/>
      <c r="AU140" s="459"/>
      <c r="AV140" s="459"/>
      <c r="AW140" s="459"/>
      <c r="AX140" s="459"/>
      <c r="AY140" s="460"/>
      <c r="AZ140" s="464"/>
      <c r="BA140" s="459"/>
      <c r="BB140" s="459"/>
      <c r="BC140" s="459"/>
      <c r="BD140" s="459"/>
      <c r="BE140" s="459"/>
      <c r="BF140" s="465"/>
      <c r="BG140" s="468" t="s">
        <v>208</v>
      </c>
      <c r="BH140" s="469"/>
      <c r="BI140" s="470" t="s">
        <v>207</v>
      </c>
      <c r="BJ140" s="472" t="s">
        <v>200</v>
      </c>
      <c r="BK140" s="472" t="s">
        <v>205</v>
      </c>
      <c r="BL140" s="474" t="s">
        <v>201</v>
      </c>
      <c r="BM140" s="475"/>
      <c r="BN140" s="476"/>
      <c r="BO140" s="458"/>
      <c r="BP140" s="459"/>
      <c r="BQ140" s="459"/>
      <c r="BR140" s="459"/>
      <c r="BS140" s="459"/>
      <c r="BT140" s="459"/>
      <c r="BU140" s="465"/>
      <c r="BV140" s="458"/>
      <c r="BW140" s="459"/>
      <c r="BX140" s="459"/>
      <c r="BY140" s="459"/>
      <c r="BZ140" s="459"/>
      <c r="CA140" s="459"/>
      <c r="CB140" s="465"/>
      <c r="CC140" s="458"/>
      <c r="CD140" s="459"/>
      <c r="CE140" s="459"/>
      <c r="CF140" s="459"/>
      <c r="CG140" s="459"/>
      <c r="CH140" s="459"/>
      <c r="CI140" s="465"/>
      <c r="CJ140" s="458"/>
      <c r="CK140" s="459"/>
      <c r="CL140" s="459"/>
      <c r="CM140" s="459"/>
      <c r="CN140" s="459"/>
      <c r="CO140" s="459"/>
      <c r="CP140" s="465"/>
      <c r="CQ140" s="458"/>
      <c r="CR140" s="459"/>
      <c r="CS140" s="459"/>
      <c r="CT140" s="459"/>
      <c r="CU140" s="459"/>
      <c r="CV140" s="459"/>
      <c r="CW140" s="465"/>
      <c r="CX140" s="482"/>
      <c r="CY140" s="483"/>
      <c r="CZ140" s="483"/>
      <c r="DA140" s="483"/>
      <c r="DB140" s="483"/>
      <c r="DC140" s="483"/>
      <c r="DD140" s="173"/>
      <c r="DE140" s="456"/>
    </row>
    <row r="141" spans="2:109" ht="13.5" customHeight="1">
      <c r="B141" s="458"/>
      <c r="C141" s="459"/>
      <c r="D141" s="459"/>
      <c r="E141" s="459"/>
      <c r="F141" s="459"/>
      <c r="G141" s="459"/>
      <c r="H141" s="459"/>
      <c r="I141" s="459"/>
      <c r="J141" s="459"/>
      <c r="K141" s="459"/>
      <c r="L141" s="459"/>
      <c r="M141" s="465"/>
      <c r="N141" s="499"/>
      <c r="O141" s="500"/>
      <c r="P141" s="501"/>
      <c r="S141" s="505"/>
      <c r="T141" s="506"/>
      <c r="U141" s="506"/>
      <c r="V141" s="506"/>
      <c r="W141" s="506"/>
      <c r="X141" s="507"/>
      <c r="Y141" s="505"/>
      <c r="Z141" s="506"/>
      <c r="AA141" s="506"/>
      <c r="AB141" s="506"/>
      <c r="AC141" s="506"/>
      <c r="AD141" s="507"/>
      <c r="AE141" s="505"/>
      <c r="AF141" s="506"/>
      <c r="AG141" s="506"/>
      <c r="AH141" s="506"/>
      <c r="AI141" s="506"/>
      <c r="AJ141" s="507"/>
      <c r="AK141" s="505"/>
      <c r="AL141" s="506"/>
      <c r="AM141" s="506"/>
      <c r="AN141" s="506"/>
      <c r="AO141" s="506"/>
      <c r="AP141" s="507"/>
      <c r="AS141" s="458"/>
      <c r="AT141" s="459"/>
      <c r="AU141" s="459"/>
      <c r="AV141" s="459"/>
      <c r="AW141" s="459"/>
      <c r="AX141" s="459"/>
      <c r="AY141" s="460"/>
      <c r="AZ141" s="464"/>
      <c r="BA141" s="459"/>
      <c r="BB141" s="459"/>
      <c r="BC141" s="459"/>
      <c r="BD141" s="459"/>
      <c r="BE141" s="459"/>
      <c r="BF141" s="465"/>
      <c r="BG141" s="185" t="s">
        <v>195</v>
      </c>
      <c r="BH141" s="186" t="s">
        <v>3</v>
      </c>
      <c r="BI141" s="471"/>
      <c r="BJ141" s="473"/>
      <c r="BK141" s="473"/>
      <c r="BL141" s="477"/>
      <c r="BM141" s="478"/>
      <c r="BN141" s="479"/>
      <c r="BO141" s="458"/>
      <c r="BP141" s="459"/>
      <c r="BQ141" s="459"/>
      <c r="BR141" s="459"/>
      <c r="BS141" s="459"/>
      <c r="BT141" s="459"/>
      <c r="BU141" s="465"/>
      <c r="BV141" s="458"/>
      <c r="BW141" s="459"/>
      <c r="BX141" s="459"/>
      <c r="BY141" s="459"/>
      <c r="BZ141" s="459"/>
      <c r="CA141" s="459"/>
      <c r="CB141" s="465"/>
      <c r="CC141" s="458"/>
      <c r="CD141" s="459"/>
      <c r="CE141" s="459"/>
      <c r="CF141" s="459"/>
      <c r="CG141" s="459"/>
      <c r="CH141" s="459"/>
      <c r="CI141" s="465"/>
      <c r="CJ141" s="458"/>
      <c r="CK141" s="459"/>
      <c r="CL141" s="459"/>
      <c r="CM141" s="459"/>
      <c r="CN141" s="459"/>
      <c r="CO141" s="459"/>
      <c r="CP141" s="465"/>
      <c r="CQ141" s="458"/>
      <c r="CR141" s="459"/>
      <c r="CS141" s="459"/>
      <c r="CT141" s="459"/>
      <c r="CU141" s="459"/>
      <c r="CV141" s="459"/>
      <c r="CW141" s="465"/>
      <c r="CX141" s="482"/>
      <c r="CY141" s="483"/>
      <c r="CZ141" s="483"/>
      <c r="DA141" s="483"/>
      <c r="DB141" s="483"/>
      <c r="DC141" s="483"/>
      <c r="DD141" s="173"/>
      <c r="DE141" s="456"/>
    </row>
    <row r="142" spans="2:109" ht="20.25" customHeight="1">
      <c r="B142" s="458"/>
      <c r="C142" s="459"/>
      <c r="D142" s="459"/>
      <c r="E142" s="459"/>
      <c r="F142" s="459"/>
      <c r="G142" s="459"/>
      <c r="H142" s="459"/>
      <c r="I142" s="459"/>
      <c r="J142" s="459"/>
      <c r="K142" s="459"/>
      <c r="L142" s="459"/>
      <c r="M142" s="465"/>
      <c r="N142" s="499"/>
      <c r="O142" s="500"/>
      <c r="P142" s="501"/>
      <c r="S142" s="505"/>
      <c r="T142" s="506"/>
      <c r="U142" s="506"/>
      <c r="V142" s="506"/>
      <c r="W142" s="506"/>
      <c r="X142" s="507"/>
      <c r="Y142" s="505"/>
      <c r="Z142" s="506"/>
      <c r="AA142" s="506"/>
      <c r="AB142" s="506"/>
      <c r="AC142" s="506"/>
      <c r="AD142" s="507"/>
      <c r="AE142" s="505"/>
      <c r="AF142" s="506"/>
      <c r="AG142" s="506"/>
      <c r="AH142" s="506"/>
      <c r="AI142" s="506"/>
      <c r="AJ142" s="507"/>
      <c r="AK142" s="505"/>
      <c r="AL142" s="506"/>
      <c r="AM142" s="506"/>
      <c r="AN142" s="506"/>
      <c r="AO142" s="506"/>
      <c r="AP142" s="507"/>
      <c r="AS142" s="458"/>
      <c r="AT142" s="459"/>
      <c r="AU142" s="459"/>
      <c r="AV142" s="459"/>
      <c r="AW142" s="459"/>
      <c r="AX142" s="459"/>
      <c r="AY142" s="460"/>
      <c r="AZ142" s="464"/>
      <c r="BA142" s="459"/>
      <c r="BB142" s="459"/>
      <c r="BC142" s="459"/>
      <c r="BD142" s="459"/>
      <c r="BE142" s="459"/>
      <c r="BF142" s="465"/>
      <c r="BG142" s="187"/>
      <c r="BH142" s="221">
        <f>IFERROR(VLOOKUP(【⑥ふるさと】事業!AY24,宿泊費基準額!_xlnm.Print_Area,2,FALSE),0)</f>
        <v>0</v>
      </c>
      <c r="BI142" s="222" t="str">
        <f>IFERROR(VLOOKUP(BG142,宿泊手当!$A$1:$B$5,2,FALSE),"食事の有無を選択")</f>
        <v>食事の有無を選択</v>
      </c>
      <c r="BJ142" s="223"/>
      <c r="BK142" s="223"/>
      <c r="BL142" s="490">
        <f>IFERROR(BH142+BI142,0)</f>
        <v>0</v>
      </c>
      <c r="BM142" s="491"/>
      <c r="BN142" s="188" t="s">
        <v>4</v>
      </c>
      <c r="BO142" s="458"/>
      <c r="BP142" s="459"/>
      <c r="BQ142" s="459"/>
      <c r="BR142" s="459"/>
      <c r="BS142" s="459"/>
      <c r="BT142" s="459"/>
      <c r="BU142" s="465"/>
      <c r="BV142" s="458"/>
      <c r="BW142" s="459"/>
      <c r="BX142" s="459"/>
      <c r="BY142" s="459"/>
      <c r="BZ142" s="459"/>
      <c r="CA142" s="459"/>
      <c r="CB142" s="465"/>
      <c r="CC142" s="458"/>
      <c r="CD142" s="459"/>
      <c r="CE142" s="459"/>
      <c r="CF142" s="459"/>
      <c r="CG142" s="459"/>
      <c r="CH142" s="459"/>
      <c r="CI142" s="465"/>
      <c r="CJ142" s="458"/>
      <c r="CK142" s="459"/>
      <c r="CL142" s="459"/>
      <c r="CM142" s="459"/>
      <c r="CN142" s="459"/>
      <c r="CO142" s="459"/>
      <c r="CP142" s="465"/>
      <c r="CQ142" s="458"/>
      <c r="CR142" s="459"/>
      <c r="CS142" s="459"/>
      <c r="CT142" s="459"/>
      <c r="CU142" s="459"/>
      <c r="CV142" s="459"/>
      <c r="CW142" s="465"/>
      <c r="CX142" s="482"/>
      <c r="CY142" s="483"/>
      <c r="CZ142" s="483"/>
      <c r="DA142" s="483"/>
      <c r="DB142" s="483"/>
      <c r="DC142" s="483"/>
      <c r="DD142" s="173"/>
      <c r="DE142" s="456"/>
    </row>
    <row r="143" spans="2:109" ht="20.25" customHeight="1">
      <c r="B143" s="458"/>
      <c r="C143" s="459"/>
      <c r="D143" s="459"/>
      <c r="E143" s="459"/>
      <c r="F143" s="459"/>
      <c r="G143" s="459"/>
      <c r="H143" s="459"/>
      <c r="I143" s="459"/>
      <c r="J143" s="459"/>
      <c r="K143" s="459"/>
      <c r="L143" s="459"/>
      <c r="M143" s="465"/>
      <c r="N143" s="499"/>
      <c r="O143" s="500"/>
      <c r="P143" s="501"/>
      <c r="S143" s="505"/>
      <c r="T143" s="506"/>
      <c r="U143" s="506"/>
      <c r="V143" s="506"/>
      <c r="W143" s="506"/>
      <c r="X143" s="507"/>
      <c r="Y143" s="505"/>
      <c r="Z143" s="506"/>
      <c r="AA143" s="506"/>
      <c r="AB143" s="506"/>
      <c r="AC143" s="506"/>
      <c r="AD143" s="507"/>
      <c r="AE143" s="505"/>
      <c r="AF143" s="506"/>
      <c r="AG143" s="506"/>
      <c r="AH143" s="506"/>
      <c r="AI143" s="506"/>
      <c r="AJ143" s="507"/>
      <c r="AK143" s="505"/>
      <c r="AL143" s="506"/>
      <c r="AM143" s="506"/>
      <c r="AN143" s="506"/>
      <c r="AO143" s="506"/>
      <c r="AP143" s="507"/>
      <c r="AS143" s="458"/>
      <c r="AT143" s="459"/>
      <c r="AU143" s="459"/>
      <c r="AV143" s="459"/>
      <c r="AW143" s="459"/>
      <c r="AX143" s="459"/>
      <c r="AY143" s="460"/>
      <c r="AZ143" s="464"/>
      <c r="BA143" s="459"/>
      <c r="BB143" s="459"/>
      <c r="BC143" s="459"/>
      <c r="BD143" s="459"/>
      <c r="BE143" s="459"/>
      <c r="BF143" s="465"/>
      <c r="BG143" s="187"/>
      <c r="BH143" s="221">
        <f>$BH$142</f>
        <v>0</v>
      </c>
      <c r="BI143" s="222" t="str">
        <f>IFERROR(VLOOKUP(BG143,宿泊手当!$A$1:$B$5,2,FALSE),"食事の有無を選択")</f>
        <v>食事の有無を選択</v>
      </c>
      <c r="BJ143" s="223"/>
      <c r="BK143" s="223"/>
      <c r="BL143" s="490">
        <f>IFERROR(BH143+BI143,0)</f>
        <v>0</v>
      </c>
      <c r="BM143" s="491"/>
      <c r="BN143" s="188" t="s">
        <v>4</v>
      </c>
      <c r="BO143" s="458"/>
      <c r="BP143" s="459"/>
      <c r="BQ143" s="459"/>
      <c r="BR143" s="459"/>
      <c r="BS143" s="459"/>
      <c r="BT143" s="459"/>
      <c r="BU143" s="465"/>
      <c r="BV143" s="458"/>
      <c r="BW143" s="459"/>
      <c r="BX143" s="459"/>
      <c r="BY143" s="459"/>
      <c r="BZ143" s="459"/>
      <c r="CA143" s="459"/>
      <c r="CB143" s="465"/>
      <c r="CC143" s="458"/>
      <c r="CD143" s="459"/>
      <c r="CE143" s="459"/>
      <c r="CF143" s="459"/>
      <c r="CG143" s="459"/>
      <c r="CH143" s="459"/>
      <c r="CI143" s="465"/>
      <c r="CJ143" s="458"/>
      <c r="CK143" s="459"/>
      <c r="CL143" s="459"/>
      <c r="CM143" s="459"/>
      <c r="CN143" s="459"/>
      <c r="CO143" s="459"/>
      <c r="CP143" s="465"/>
      <c r="CQ143" s="458"/>
      <c r="CR143" s="459"/>
      <c r="CS143" s="459"/>
      <c r="CT143" s="459"/>
      <c r="CU143" s="459"/>
      <c r="CV143" s="459"/>
      <c r="CW143" s="465"/>
      <c r="CX143" s="482"/>
      <c r="CY143" s="483"/>
      <c r="CZ143" s="483"/>
      <c r="DA143" s="483"/>
      <c r="DB143" s="483"/>
      <c r="DC143" s="483"/>
      <c r="DD143" s="173"/>
      <c r="DE143" s="456"/>
    </row>
    <row r="144" spans="2:109" ht="20.25" hidden="1" customHeight="1">
      <c r="B144" s="458"/>
      <c r="C144" s="459"/>
      <c r="D144" s="459"/>
      <c r="E144" s="459"/>
      <c r="F144" s="459"/>
      <c r="G144" s="459"/>
      <c r="H144" s="459"/>
      <c r="I144" s="459"/>
      <c r="J144" s="459"/>
      <c r="K144" s="459"/>
      <c r="L144" s="459"/>
      <c r="M144" s="465"/>
      <c r="N144" s="499"/>
      <c r="O144" s="500"/>
      <c r="P144" s="501"/>
      <c r="S144" s="505"/>
      <c r="T144" s="506"/>
      <c r="U144" s="506"/>
      <c r="V144" s="506"/>
      <c r="W144" s="506"/>
      <c r="X144" s="507"/>
      <c r="Y144" s="505"/>
      <c r="Z144" s="506"/>
      <c r="AA144" s="506"/>
      <c r="AB144" s="506"/>
      <c r="AC144" s="506"/>
      <c r="AD144" s="507"/>
      <c r="AE144" s="505"/>
      <c r="AF144" s="506"/>
      <c r="AG144" s="506"/>
      <c r="AH144" s="506"/>
      <c r="AI144" s="506"/>
      <c r="AJ144" s="507"/>
      <c r="AK144" s="505"/>
      <c r="AL144" s="506"/>
      <c r="AM144" s="506"/>
      <c r="AN144" s="506"/>
      <c r="AO144" s="506"/>
      <c r="AP144" s="507"/>
      <c r="AS144" s="458"/>
      <c r="AT144" s="459"/>
      <c r="AU144" s="459"/>
      <c r="AV144" s="459"/>
      <c r="AW144" s="459"/>
      <c r="AX144" s="459"/>
      <c r="AY144" s="460"/>
      <c r="AZ144" s="464"/>
      <c r="BA144" s="459"/>
      <c r="BB144" s="459"/>
      <c r="BC144" s="459"/>
      <c r="BD144" s="459"/>
      <c r="BE144" s="459"/>
      <c r="BF144" s="465"/>
      <c r="BG144" s="187"/>
      <c r="BH144" s="221">
        <f t="shared" ref="BH144:BH145" si="15">$BH$142</f>
        <v>0</v>
      </c>
      <c r="BI144" s="222" t="str">
        <f>IFERROR(VLOOKUP(BG144,宿泊手当!$A$1:$B$5,2,FALSE),"食事の有無を選択")</f>
        <v>食事の有無を選択</v>
      </c>
      <c r="BJ144" s="223"/>
      <c r="BK144" s="223"/>
      <c r="BL144" s="490">
        <f>IFERROR(BH144+BI144,0)</f>
        <v>0</v>
      </c>
      <c r="BM144" s="491"/>
      <c r="BN144" s="188" t="s">
        <v>4</v>
      </c>
      <c r="BO144" s="458"/>
      <c r="BP144" s="459"/>
      <c r="BQ144" s="459"/>
      <c r="BR144" s="459"/>
      <c r="BS144" s="459"/>
      <c r="BT144" s="459"/>
      <c r="BU144" s="465"/>
      <c r="BV144" s="458"/>
      <c r="BW144" s="459"/>
      <c r="BX144" s="459"/>
      <c r="BY144" s="459"/>
      <c r="BZ144" s="459"/>
      <c r="CA144" s="459"/>
      <c r="CB144" s="465"/>
      <c r="CC144" s="458"/>
      <c r="CD144" s="459"/>
      <c r="CE144" s="459"/>
      <c r="CF144" s="459"/>
      <c r="CG144" s="459"/>
      <c r="CH144" s="459"/>
      <c r="CI144" s="465"/>
      <c r="CJ144" s="458"/>
      <c r="CK144" s="459"/>
      <c r="CL144" s="459"/>
      <c r="CM144" s="459"/>
      <c r="CN144" s="459"/>
      <c r="CO144" s="459"/>
      <c r="CP144" s="465"/>
      <c r="CQ144" s="458"/>
      <c r="CR144" s="459"/>
      <c r="CS144" s="459"/>
      <c r="CT144" s="459"/>
      <c r="CU144" s="459"/>
      <c r="CV144" s="459"/>
      <c r="CW144" s="465"/>
      <c r="CX144" s="482"/>
      <c r="CY144" s="483"/>
      <c r="CZ144" s="483"/>
      <c r="DA144" s="483"/>
      <c r="DB144" s="483"/>
      <c r="DC144" s="483"/>
      <c r="DD144" s="173"/>
      <c r="DE144" s="456"/>
    </row>
    <row r="145" spans="2:109" ht="20.25" hidden="1" customHeight="1">
      <c r="B145" s="458"/>
      <c r="C145" s="459"/>
      <c r="D145" s="459"/>
      <c r="E145" s="459"/>
      <c r="F145" s="459"/>
      <c r="G145" s="459"/>
      <c r="H145" s="459"/>
      <c r="I145" s="459"/>
      <c r="J145" s="459"/>
      <c r="K145" s="459"/>
      <c r="L145" s="459"/>
      <c r="M145" s="465"/>
      <c r="N145" s="499"/>
      <c r="O145" s="500"/>
      <c r="P145" s="501"/>
      <c r="S145" s="505"/>
      <c r="T145" s="506"/>
      <c r="U145" s="506"/>
      <c r="V145" s="506"/>
      <c r="W145" s="506"/>
      <c r="X145" s="507"/>
      <c r="Y145" s="505"/>
      <c r="Z145" s="506"/>
      <c r="AA145" s="506"/>
      <c r="AB145" s="506"/>
      <c r="AC145" s="506"/>
      <c r="AD145" s="507"/>
      <c r="AE145" s="505"/>
      <c r="AF145" s="506"/>
      <c r="AG145" s="506"/>
      <c r="AH145" s="506"/>
      <c r="AI145" s="506"/>
      <c r="AJ145" s="507"/>
      <c r="AK145" s="505"/>
      <c r="AL145" s="506"/>
      <c r="AM145" s="506"/>
      <c r="AN145" s="506"/>
      <c r="AO145" s="506"/>
      <c r="AP145" s="507"/>
      <c r="AS145" s="458"/>
      <c r="AT145" s="459"/>
      <c r="AU145" s="459"/>
      <c r="AV145" s="459"/>
      <c r="AW145" s="459"/>
      <c r="AX145" s="459"/>
      <c r="AY145" s="460"/>
      <c r="AZ145" s="464"/>
      <c r="BA145" s="459"/>
      <c r="BB145" s="459"/>
      <c r="BC145" s="459"/>
      <c r="BD145" s="459"/>
      <c r="BE145" s="459"/>
      <c r="BF145" s="465"/>
      <c r="BG145" s="187"/>
      <c r="BH145" s="221">
        <f t="shared" si="15"/>
        <v>0</v>
      </c>
      <c r="BI145" s="222" t="str">
        <f>IFERROR(VLOOKUP(BG145,宿泊手当!$A$1:$B$5,2,FALSE),"食事の有無を選択")</f>
        <v>食事の有無を選択</v>
      </c>
      <c r="BJ145" s="223"/>
      <c r="BK145" s="223"/>
      <c r="BL145" s="490">
        <f>IFERROR(BH145+BI145,0)</f>
        <v>0</v>
      </c>
      <c r="BM145" s="491"/>
      <c r="BN145" s="188" t="s">
        <v>4</v>
      </c>
      <c r="BO145" s="458"/>
      <c r="BP145" s="459"/>
      <c r="BQ145" s="459"/>
      <c r="BR145" s="459"/>
      <c r="BS145" s="459"/>
      <c r="BT145" s="459"/>
      <c r="BU145" s="465"/>
      <c r="BV145" s="458"/>
      <c r="BW145" s="459"/>
      <c r="BX145" s="459"/>
      <c r="BY145" s="459"/>
      <c r="BZ145" s="459"/>
      <c r="CA145" s="459"/>
      <c r="CB145" s="465"/>
      <c r="CC145" s="458"/>
      <c r="CD145" s="459"/>
      <c r="CE145" s="459"/>
      <c r="CF145" s="459"/>
      <c r="CG145" s="459"/>
      <c r="CH145" s="459"/>
      <c r="CI145" s="465"/>
      <c r="CJ145" s="458"/>
      <c r="CK145" s="459"/>
      <c r="CL145" s="459"/>
      <c r="CM145" s="459"/>
      <c r="CN145" s="459"/>
      <c r="CO145" s="459"/>
      <c r="CP145" s="465"/>
      <c r="CQ145" s="458"/>
      <c r="CR145" s="459"/>
      <c r="CS145" s="459"/>
      <c r="CT145" s="459"/>
      <c r="CU145" s="459"/>
      <c r="CV145" s="459"/>
      <c r="CW145" s="465"/>
      <c r="CX145" s="482"/>
      <c r="CY145" s="483"/>
      <c r="CZ145" s="483"/>
      <c r="DA145" s="483"/>
      <c r="DB145" s="483"/>
      <c r="DC145" s="483"/>
      <c r="DD145" s="173"/>
      <c r="DE145" s="456"/>
    </row>
    <row r="146" spans="2:109" ht="15" customHeight="1">
      <c r="B146" s="458"/>
      <c r="C146" s="459"/>
      <c r="D146" s="459"/>
      <c r="E146" s="459"/>
      <c r="F146" s="459"/>
      <c r="G146" s="459"/>
      <c r="H146" s="459"/>
      <c r="I146" s="459"/>
      <c r="J146" s="459"/>
      <c r="K146" s="459"/>
      <c r="L146" s="459"/>
      <c r="M146" s="465"/>
      <c r="N146" s="499"/>
      <c r="O146" s="500"/>
      <c r="P146" s="501"/>
      <c r="S146" s="505"/>
      <c r="T146" s="506"/>
      <c r="U146" s="506"/>
      <c r="V146" s="506"/>
      <c r="W146" s="506"/>
      <c r="X146" s="507"/>
      <c r="Y146" s="505"/>
      <c r="Z146" s="506"/>
      <c r="AA146" s="506"/>
      <c r="AB146" s="506"/>
      <c r="AC146" s="506"/>
      <c r="AD146" s="507"/>
      <c r="AE146" s="505"/>
      <c r="AF146" s="506"/>
      <c r="AG146" s="506"/>
      <c r="AH146" s="506"/>
      <c r="AI146" s="506"/>
      <c r="AJ146" s="507"/>
      <c r="AK146" s="505"/>
      <c r="AL146" s="506"/>
      <c r="AM146" s="506"/>
      <c r="AN146" s="506"/>
      <c r="AO146" s="506"/>
      <c r="AP146" s="507"/>
      <c r="AS146" s="458"/>
      <c r="AT146" s="459"/>
      <c r="AU146" s="459"/>
      <c r="AV146" s="459"/>
      <c r="AW146" s="459"/>
      <c r="AX146" s="459"/>
      <c r="AY146" s="460"/>
      <c r="AZ146" s="464"/>
      <c r="BA146" s="459"/>
      <c r="BB146" s="459"/>
      <c r="BC146" s="459"/>
      <c r="BD146" s="459"/>
      <c r="BE146" s="459"/>
      <c r="BF146" s="465"/>
      <c r="BG146" s="492" t="s">
        <v>202</v>
      </c>
      <c r="BH146" s="492"/>
      <c r="BI146" s="492"/>
      <c r="BJ146" s="492"/>
      <c r="BK146" s="492"/>
      <c r="BL146" s="492"/>
      <c r="BM146" s="492"/>
      <c r="BN146" s="492"/>
      <c r="BO146" s="458"/>
      <c r="BP146" s="459"/>
      <c r="BQ146" s="459"/>
      <c r="BR146" s="459"/>
      <c r="BS146" s="459"/>
      <c r="BT146" s="459"/>
      <c r="BU146" s="465"/>
      <c r="BV146" s="458"/>
      <c r="BW146" s="459"/>
      <c r="BX146" s="459"/>
      <c r="BY146" s="459"/>
      <c r="BZ146" s="459"/>
      <c r="CA146" s="459"/>
      <c r="CB146" s="465"/>
      <c r="CC146" s="458"/>
      <c r="CD146" s="459"/>
      <c r="CE146" s="459"/>
      <c r="CF146" s="459"/>
      <c r="CG146" s="459"/>
      <c r="CH146" s="459"/>
      <c r="CI146" s="465"/>
      <c r="CJ146" s="458"/>
      <c r="CK146" s="459"/>
      <c r="CL146" s="459"/>
      <c r="CM146" s="459"/>
      <c r="CN146" s="459"/>
      <c r="CO146" s="459"/>
      <c r="CP146" s="465"/>
      <c r="CQ146" s="458"/>
      <c r="CR146" s="459"/>
      <c r="CS146" s="459"/>
      <c r="CT146" s="459"/>
      <c r="CU146" s="459"/>
      <c r="CV146" s="459"/>
      <c r="CW146" s="465"/>
      <c r="CX146" s="482"/>
      <c r="CY146" s="483"/>
      <c r="CZ146" s="483"/>
      <c r="DA146" s="483"/>
      <c r="DB146" s="483"/>
      <c r="DC146" s="483"/>
      <c r="DD146" s="173"/>
      <c r="DE146" s="456"/>
    </row>
    <row r="147" spans="2:109" ht="20.25" customHeight="1">
      <c r="B147" s="458"/>
      <c r="C147" s="459"/>
      <c r="D147" s="459"/>
      <c r="E147" s="459"/>
      <c r="F147" s="459"/>
      <c r="G147" s="459"/>
      <c r="H147" s="459"/>
      <c r="I147" s="459"/>
      <c r="J147" s="459"/>
      <c r="K147" s="459"/>
      <c r="L147" s="459"/>
      <c r="M147" s="465"/>
      <c r="N147" s="499"/>
      <c r="O147" s="500"/>
      <c r="P147" s="501"/>
      <c r="S147" s="505"/>
      <c r="T147" s="506"/>
      <c r="U147" s="506"/>
      <c r="V147" s="506"/>
      <c r="W147" s="506"/>
      <c r="X147" s="507"/>
      <c r="Y147" s="505"/>
      <c r="Z147" s="506"/>
      <c r="AA147" s="506"/>
      <c r="AB147" s="506"/>
      <c r="AC147" s="506"/>
      <c r="AD147" s="507"/>
      <c r="AE147" s="505"/>
      <c r="AF147" s="506"/>
      <c r="AG147" s="506"/>
      <c r="AH147" s="506"/>
      <c r="AI147" s="506"/>
      <c r="AJ147" s="507"/>
      <c r="AK147" s="505"/>
      <c r="AL147" s="506"/>
      <c r="AM147" s="506"/>
      <c r="AN147" s="506"/>
      <c r="AO147" s="506"/>
      <c r="AP147" s="507"/>
      <c r="AS147" s="458"/>
      <c r="AT147" s="459"/>
      <c r="AU147" s="459"/>
      <c r="AV147" s="459"/>
      <c r="AW147" s="459"/>
      <c r="AX147" s="459"/>
      <c r="AY147" s="460"/>
      <c r="AZ147" s="464"/>
      <c r="BA147" s="459"/>
      <c r="BB147" s="459"/>
      <c r="BC147" s="459"/>
      <c r="BD147" s="459"/>
      <c r="BE147" s="459"/>
      <c r="BF147" s="465"/>
      <c r="BG147" s="189"/>
      <c r="BH147" s="190"/>
      <c r="BI147" s="191" t="str">
        <f>IFERROR(VLOOKUP(BG147,宿泊手当!$A$1:$B$5,2,FALSE),"食事の有無を選択")</f>
        <v>食事の有無を選択</v>
      </c>
      <c r="BJ147" s="189"/>
      <c r="BK147" s="192"/>
      <c r="BL147" s="488">
        <f>IFERROR((BH147+BI147)*BJ147*BK147,0)</f>
        <v>0</v>
      </c>
      <c r="BM147" s="489"/>
      <c r="BN147" s="193" t="s">
        <v>4</v>
      </c>
      <c r="BO147" s="458"/>
      <c r="BP147" s="459"/>
      <c r="BQ147" s="459"/>
      <c r="BR147" s="459"/>
      <c r="BS147" s="459"/>
      <c r="BT147" s="459"/>
      <c r="BU147" s="465"/>
      <c r="BV147" s="458"/>
      <c r="BW147" s="459"/>
      <c r="BX147" s="459"/>
      <c r="BY147" s="459"/>
      <c r="BZ147" s="459"/>
      <c r="CA147" s="459"/>
      <c r="CB147" s="465"/>
      <c r="CC147" s="458"/>
      <c r="CD147" s="459"/>
      <c r="CE147" s="459"/>
      <c r="CF147" s="459"/>
      <c r="CG147" s="459"/>
      <c r="CH147" s="459"/>
      <c r="CI147" s="465"/>
      <c r="CJ147" s="458"/>
      <c r="CK147" s="459"/>
      <c r="CL147" s="459"/>
      <c r="CM147" s="459"/>
      <c r="CN147" s="459"/>
      <c r="CO147" s="459"/>
      <c r="CP147" s="465"/>
      <c r="CQ147" s="458"/>
      <c r="CR147" s="459"/>
      <c r="CS147" s="459"/>
      <c r="CT147" s="459"/>
      <c r="CU147" s="459"/>
      <c r="CV147" s="459"/>
      <c r="CW147" s="465"/>
      <c r="CX147" s="482"/>
      <c r="CY147" s="483"/>
      <c r="CZ147" s="483"/>
      <c r="DA147" s="483"/>
      <c r="DB147" s="483"/>
      <c r="DC147" s="483"/>
      <c r="DD147" s="173"/>
      <c r="DE147" s="456"/>
    </row>
    <row r="148" spans="2:109" ht="20.25" customHeight="1">
      <c r="B148" s="458"/>
      <c r="C148" s="459"/>
      <c r="D148" s="459"/>
      <c r="E148" s="459"/>
      <c r="F148" s="459"/>
      <c r="G148" s="459"/>
      <c r="H148" s="459"/>
      <c r="I148" s="459"/>
      <c r="J148" s="459"/>
      <c r="K148" s="459"/>
      <c r="L148" s="459"/>
      <c r="M148" s="465"/>
      <c r="N148" s="499"/>
      <c r="O148" s="500"/>
      <c r="P148" s="501"/>
      <c r="S148" s="505"/>
      <c r="T148" s="506"/>
      <c r="U148" s="506"/>
      <c r="V148" s="506"/>
      <c r="W148" s="506"/>
      <c r="X148" s="507"/>
      <c r="Y148" s="505"/>
      <c r="Z148" s="506"/>
      <c r="AA148" s="506"/>
      <c r="AB148" s="506"/>
      <c r="AC148" s="506"/>
      <c r="AD148" s="507"/>
      <c r="AE148" s="505"/>
      <c r="AF148" s="506"/>
      <c r="AG148" s="506"/>
      <c r="AH148" s="506"/>
      <c r="AI148" s="506"/>
      <c r="AJ148" s="507"/>
      <c r="AK148" s="505"/>
      <c r="AL148" s="506"/>
      <c r="AM148" s="506"/>
      <c r="AN148" s="506"/>
      <c r="AO148" s="506"/>
      <c r="AP148" s="507"/>
      <c r="AS148" s="458"/>
      <c r="AT148" s="459"/>
      <c r="AU148" s="459"/>
      <c r="AV148" s="459"/>
      <c r="AW148" s="459"/>
      <c r="AX148" s="459"/>
      <c r="AY148" s="460"/>
      <c r="AZ148" s="464"/>
      <c r="BA148" s="459"/>
      <c r="BB148" s="459"/>
      <c r="BC148" s="459"/>
      <c r="BD148" s="459"/>
      <c r="BE148" s="459"/>
      <c r="BF148" s="465"/>
      <c r="BG148" s="189"/>
      <c r="BH148" s="190"/>
      <c r="BI148" s="191" t="str">
        <f>IFERROR(VLOOKUP(BG148,宿泊手当!$A$1:$B$5,2,FALSE),"食事の有無を選択")</f>
        <v>食事の有無を選択</v>
      </c>
      <c r="BJ148" s="189"/>
      <c r="BK148" s="192"/>
      <c r="BL148" s="488">
        <f t="shared" ref="BL148:BL152" si="16">IFERROR((BH148+BI148)*BJ148*BK148,0)</f>
        <v>0</v>
      </c>
      <c r="BM148" s="489"/>
      <c r="BN148" s="193" t="s">
        <v>4</v>
      </c>
      <c r="BO148" s="458"/>
      <c r="BP148" s="459"/>
      <c r="BQ148" s="459"/>
      <c r="BR148" s="459"/>
      <c r="BS148" s="459"/>
      <c r="BT148" s="459"/>
      <c r="BU148" s="465"/>
      <c r="BV148" s="458"/>
      <c r="BW148" s="459"/>
      <c r="BX148" s="459"/>
      <c r="BY148" s="459"/>
      <c r="BZ148" s="459"/>
      <c r="CA148" s="459"/>
      <c r="CB148" s="465"/>
      <c r="CC148" s="458"/>
      <c r="CD148" s="459"/>
      <c r="CE148" s="459"/>
      <c r="CF148" s="459"/>
      <c r="CG148" s="459"/>
      <c r="CH148" s="459"/>
      <c r="CI148" s="465"/>
      <c r="CJ148" s="458"/>
      <c r="CK148" s="459"/>
      <c r="CL148" s="459"/>
      <c r="CM148" s="459"/>
      <c r="CN148" s="459"/>
      <c r="CO148" s="459"/>
      <c r="CP148" s="465"/>
      <c r="CQ148" s="458"/>
      <c r="CR148" s="459"/>
      <c r="CS148" s="459"/>
      <c r="CT148" s="459"/>
      <c r="CU148" s="459"/>
      <c r="CV148" s="459"/>
      <c r="CW148" s="465"/>
      <c r="CX148" s="482"/>
      <c r="CY148" s="483"/>
      <c r="CZ148" s="483"/>
      <c r="DA148" s="483"/>
      <c r="DB148" s="483"/>
      <c r="DC148" s="483"/>
      <c r="DD148" s="173"/>
      <c r="DE148" s="456"/>
    </row>
    <row r="149" spans="2:109" ht="20.25" customHeight="1">
      <c r="B149" s="458"/>
      <c r="C149" s="459"/>
      <c r="D149" s="459"/>
      <c r="E149" s="459"/>
      <c r="F149" s="459"/>
      <c r="G149" s="459"/>
      <c r="H149" s="459"/>
      <c r="I149" s="459"/>
      <c r="J149" s="459"/>
      <c r="K149" s="459"/>
      <c r="L149" s="459"/>
      <c r="M149" s="465"/>
      <c r="N149" s="499"/>
      <c r="O149" s="500"/>
      <c r="P149" s="501"/>
      <c r="S149" s="505"/>
      <c r="T149" s="506"/>
      <c r="U149" s="506"/>
      <c r="V149" s="506"/>
      <c r="W149" s="506"/>
      <c r="X149" s="507"/>
      <c r="Y149" s="505"/>
      <c r="Z149" s="506"/>
      <c r="AA149" s="506"/>
      <c r="AB149" s="506"/>
      <c r="AC149" s="506"/>
      <c r="AD149" s="507"/>
      <c r="AE149" s="505"/>
      <c r="AF149" s="506"/>
      <c r="AG149" s="506"/>
      <c r="AH149" s="506"/>
      <c r="AI149" s="506"/>
      <c r="AJ149" s="507"/>
      <c r="AK149" s="505"/>
      <c r="AL149" s="506"/>
      <c r="AM149" s="506"/>
      <c r="AN149" s="506"/>
      <c r="AO149" s="506"/>
      <c r="AP149" s="507"/>
      <c r="AS149" s="458"/>
      <c r="AT149" s="459"/>
      <c r="AU149" s="459"/>
      <c r="AV149" s="459"/>
      <c r="AW149" s="459"/>
      <c r="AX149" s="459"/>
      <c r="AY149" s="460"/>
      <c r="AZ149" s="464"/>
      <c r="BA149" s="459"/>
      <c r="BB149" s="459"/>
      <c r="BC149" s="459"/>
      <c r="BD149" s="459"/>
      <c r="BE149" s="459"/>
      <c r="BF149" s="465"/>
      <c r="BG149" s="189"/>
      <c r="BH149" s="190"/>
      <c r="BI149" s="191" t="str">
        <f>IFERROR(VLOOKUP(BG149,宿泊手当!$A$1:$B$5,2,FALSE),"食事の有無を選択")</f>
        <v>食事の有無を選択</v>
      </c>
      <c r="BJ149" s="189"/>
      <c r="BK149" s="192"/>
      <c r="BL149" s="488">
        <f t="shared" si="16"/>
        <v>0</v>
      </c>
      <c r="BM149" s="489"/>
      <c r="BN149" s="193" t="s">
        <v>4</v>
      </c>
      <c r="BO149" s="458"/>
      <c r="BP149" s="459"/>
      <c r="BQ149" s="459"/>
      <c r="BR149" s="459"/>
      <c r="BS149" s="459"/>
      <c r="BT149" s="459"/>
      <c r="BU149" s="465"/>
      <c r="BV149" s="458"/>
      <c r="BW149" s="459"/>
      <c r="BX149" s="459"/>
      <c r="BY149" s="459"/>
      <c r="BZ149" s="459"/>
      <c r="CA149" s="459"/>
      <c r="CB149" s="465"/>
      <c r="CC149" s="458"/>
      <c r="CD149" s="459"/>
      <c r="CE149" s="459"/>
      <c r="CF149" s="459"/>
      <c r="CG149" s="459"/>
      <c r="CH149" s="459"/>
      <c r="CI149" s="465"/>
      <c r="CJ149" s="458"/>
      <c r="CK149" s="459"/>
      <c r="CL149" s="459"/>
      <c r="CM149" s="459"/>
      <c r="CN149" s="459"/>
      <c r="CO149" s="459"/>
      <c r="CP149" s="465"/>
      <c r="CQ149" s="458"/>
      <c r="CR149" s="459"/>
      <c r="CS149" s="459"/>
      <c r="CT149" s="459"/>
      <c r="CU149" s="459"/>
      <c r="CV149" s="459"/>
      <c r="CW149" s="465"/>
      <c r="CX149" s="482"/>
      <c r="CY149" s="483"/>
      <c r="CZ149" s="483"/>
      <c r="DA149" s="483"/>
      <c r="DB149" s="483"/>
      <c r="DC149" s="483"/>
      <c r="DD149" s="173"/>
      <c r="DE149" s="456"/>
    </row>
    <row r="150" spans="2:109" ht="20.25" hidden="1" customHeight="1">
      <c r="B150" s="458"/>
      <c r="C150" s="459"/>
      <c r="D150" s="459"/>
      <c r="E150" s="459"/>
      <c r="F150" s="459"/>
      <c r="G150" s="459"/>
      <c r="H150" s="459"/>
      <c r="I150" s="459"/>
      <c r="J150" s="459"/>
      <c r="K150" s="459"/>
      <c r="L150" s="459"/>
      <c r="M150" s="465"/>
      <c r="N150" s="499"/>
      <c r="O150" s="500"/>
      <c r="P150" s="501"/>
      <c r="S150" s="505"/>
      <c r="T150" s="506"/>
      <c r="U150" s="506"/>
      <c r="V150" s="506"/>
      <c r="W150" s="506"/>
      <c r="X150" s="507"/>
      <c r="Y150" s="505"/>
      <c r="Z150" s="506"/>
      <c r="AA150" s="506"/>
      <c r="AB150" s="506"/>
      <c r="AC150" s="506"/>
      <c r="AD150" s="507"/>
      <c r="AE150" s="505"/>
      <c r="AF150" s="506"/>
      <c r="AG150" s="506"/>
      <c r="AH150" s="506"/>
      <c r="AI150" s="506"/>
      <c r="AJ150" s="507"/>
      <c r="AK150" s="505"/>
      <c r="AL150" s="506"/>
      <c r="AM150" s="506"/>
      <c r="AN150" s="506"/>
      <c r="AO150" s="506"/>
      <c r="AP150" s="507"/>
      <c r="AS150" s="458"/>
      <c r="AT150" s="459"/>
      <c r="AU150" s="459"/>
      <c r="AV150" s="459"/>
      <c r="AW150" s="459"/>
      <c r="AX150" s="459"/>
      <c r="AY150" s="460"/>
      <c r="AZ150" s="464"/>
      <c r="BA150" s="459"/>
      <c r="BB150" s="459"/>
      <c r="BC150" s="459"/>
      <c r="BD150" s="459"/>
      <c r="BE150" s="459"/>
      <c r="BF150" s="465"/>
      <c r="BG150" s="189"/>
      <c r="BH150" s="190"/>
      <c r="BI150" s="191" t="str">
        <f>IFERROR(VLOOKUP(BG150,宿泊手当!$A$1:$B$5,2,FALSE),"食事の有無を選択")</f>
        <v>食事の有無を選択</v>
      </c>
      <c r="BJ150" s="189"/>
      <c r="BK150" s="192"/>
      <c r="BL150" s="488">
        <f t="shared" si="16"/>
        <v>0</v>
      </c>
      <c r="BM150" s="489"/>
      <c r="BN150" s="193" t="s">
        <v>4</v>
      </c>
      <c r="BO150" s="458"/>
      <c r="BP150" s="459"/>
      <c r="BQ150" s="459"/>
      <c r="BR150" s="459"/>
      <c r="BS150" s="459"/>
      <c r="BT150" s="459"/>
      <c r="BU150" s="465"/>
      <c r="BV150" s="458"/>
      <c r="BW150" s="459"/>
      <c r="BX150" s="459"/>
      <c r="BY150" s="459"/>
      <c r="BZ150" s="459"/>
      <c r="CA150" s="459"/>
      <c r="CB150" s="465"/>
      <c r="CC150" s="458"/>
      <c r="CD150" s="459"/>
      <c r="CE150" s="459"/>
      <c r="CF150" s="459"/>
      <c r="CG150" s="459"/>
      <c r="CH150" s="459"/>
      <c r="CI150" s="465"/>
      <c r="CJ150" s="458"/>
      <c r="CK150" s="459"/>
      <c r="CL150" s="459"/>
      <c r="CM150" s="459"/>
      <c r="CN150" s="459"/>
      <c r="CO150" s="459"/>
      <c r="CP150" s="465"/>
      <c r="CQ150" s="458"/>
      <c r="CR150" s="459"/>
      <c r="CS150" s="459"/>
      <c r="CT150" s="459"/>
      <c r="CU150" s="459"/>
      <c r="CV150" s="459"/>
      <c r="CW150" s="465"/>
      <c r="CX150" s="482"/>
      <c r="CY150" s="483"/>
      <c r="CZ150" s="483"/>
      <c r="DA150" s="483"/>
      <c r="DB150" s="483"/>
      <c r="DC150" s="483"/>
      <c r="DD150" s="173"/>
      <c r="DE150" s="456"/>
    </row>
    <row r="151" spans="2:109" ht="20.25" hidden="1" customHeight="1">
      <c r="B151" s="458"/>
      <c r="C151" s="459"/>
      <c r="D151" s="459"/>
      <c r="E151" s="459"/>
      <c r="F151" s="459"/>
      <c r="G151" s="459"/>
      <c r="H151" s="459"/>
      <c r="I151" s="459"/>
      <c r="J151" s="459"/>
      <c r="K151" s="459"/>
      <c r="L151" s="459"/>
      <c r="M151" s="465"/>
      <c r="N151" s="499"/>
      <c r="O151" s="500"/>
      <c r="P151" s="501"/>
      <c r="S151" s="505"/>
      <c r="T151" s="506"/>
      <c r="U151" s="506"/>
      <c r="V151" s="506"/>
      <c r="W151" s="506"/>
      <c r="X151" s="507"/>
      <c r="Y151" s="505"/>
      <c r="Z151" s="506"/>
      <c r="AA151" s="506"/>
      <c r="AB151" s="506"/>
      <c r="AC151" s="506"/>
      <c r="AD151" s="507"/>
      <c r="AE151" s="505"/>
      <c r="AF151" s="506"/>
      <c r="AG151" s="506"/>
      <c r="AH151" s="506"/>
      <c r="AI151" s="506"/>
      <c r="AJ151" s="507"/>
      <c r="AK151" s="505"/>
      <c r="AL151" s="506"/>
      <c r="AM151" s="506"/>
      <c r="AN151" s="506"/>
      <c r="AO151" s="506"/>
      <c r="AP151" s="507"/>
      <c r="AS151" s="458"/>
      <c r="AT151" s="459"/>
      <c r="AU151" s="459"/>
      <c r="AV151" s="459"/>
      <c r="AW151" s="459"/>
      <c r="AX151" s="459"/>
      <c r="AY151" s="460"/>
      <c r="AZ151" s="464"/>
      <c r="BA151" s="459"/>
      <c r="BB151" s="459"/>
      <c r="BC151" s="459"/>
      <c r="BD151" s="459"/>
      <c r="BE151" s="459"/>
      <c r="BF151" s="465"/>
      <c r="BG151" s="189"/>
      <c r="BH151" s="190"/>
      <c r="BI151" s="191" t="str">
        <f>IFERROR(VLOOKUP(BG151,宿泊手当!$A$1:$B$5,2,FALSE),"食事の有無を選択")</f>
        <v>食事の有無を選択</v>
      </c>
      <c r="BJ151" s="189"/>
      <c r="BK151" s="192"/>
      <c r="BL151" s="488">
        <f t="shared" si="16"/>
        <v>0</v>
      </c>
      <c r="BM151" s="489"/>
      <c r="BN151" s="193" t="s">
        <v>4</v>
      </c>
      <c r="BO151" s="458"/>
      <c r="BP151" s="459"/>
      <c r="BQ151" s="459"/>
      <c r="BR151" s="459"/>
      <c r="BS151" s="459"/>
      <c r="BT151" s="459"/>
      <c r="BU151" s="465"/>
      <c r="BV151" s="458"/>
      <c r="BW151" s="459"/>
      <c r="BX151" s="459"/>
      <c r="BY151" s="459"/>
      <c r="BZ151" s="459"/>
      <c r="CA151" s="459"/>
      <c r="CB151" s="465"/>
      <c r="CC151" s="458"/>
      <c r="CD151" s="459"/>
      <c r="CE151" s="459"/>
      <c r="CF151" s="459"/>
      <c r="CG151" s="459"/>
      <c r="CH151" s="459"/>
      <c r="CI151" s="465"/>
      <c r="CJ151" s="458"/>
      <c r="CK151" s="459"/>
      <c r="CL151" s="459"/>
      <c r="CM151" s="459"/>
      <c r="CN151" s="459"/>
      <c r="CO151" s="459"/>
      <c r="CP151" s="465"/>
      <c r="CQ151" s="458"/>
      <c r="CR151" s="459"/>
      <c r="CS151" s="459"/>
      <c r="CT151" s="459"/>
      <c r="CU151" s="459"/>
      <c r="CV151" s="459"/>
      <c r="CW151" s="465"/>
      <c r="CX151" s="482"/>
      <c r="CY151" s="483"/>
      <c r="CZ151" s="483"/>
      <c r="DA151" s="483"/>
      <c r="DB151" s="483"/>
      <c r="DC151" s="483"/>
      <c r="DD151" s="173"/>
      <c r="DE151" s="456"/>
    </row>
    <row r="152" spans="2:109" ht="20.25" hidden="1" customHeight="1">
      <c r="B152" s="458"/>
      <c r="C152" s="459"/>
      <c r="D152" s="459"/>
      <c r="E152" s="459"/>
      <c r="F152" s="459"/>
      <c r="G152" s="459"/>
      <c r="H152" s="459"/>
      <c r="I152" s="459"/>
      <c r="J152" s="459"/>
      <c r="K152" s="459"/>
      <c r="L152" s="459"/>
      <c r="M152" s="465"/>
      <c r="N152" s="499"/>
      <c r="O152" s="500"/>
      <c r="P152" s="501"/>
      <c r="S152" s="505"/>
      <c r="T152" s="506"/>
      <c r="U152" s="506"/>
      <c r="V152" s="506"/>
      <c r="W152" s="506"/>
      <c r="X152" s="507"/>
      <c r="Y152" s="505"/>
      <c r="Z152" s="506"/>
      <c r="AA152" s="506"/>
      <c r="AB152" s="506"/>
      <c r="AC152" s="506"/>
      <c r="AD152" s="507"/>
      <c r="AE152" s="505"/>
      <c r="AF152" s="506"/>
      <c r="AG152" s="506"/>
      <c r="AH152" s="506"/>
      <c r="AI152" s="506"/>
      <c r="AJ152" s="507"/>
      <c r="AK152" s="505"/>
      <c r="AL152" s="506"/>
      <c r="AM152" s="506"/>
      <c r="AN152" s="506"/>
      <c r="AO152" s="506"/>
      <c r="AP152" s="507"/>
      <c r="AS152" s="458"/>
      <c r="AT152" s="459"/>
      <c r="AU152" s="459"/>
      <c r="AV152" s="459"/>
      <c r="AW152" s="459"/>
      <c r="AX152" s="459"/>
      <c r="AY152" s="460"/>
      <c r="AZ152" s="464"/>
      <c r="BA152" s="459"/>
      <c r="BB152" s="459"/>
      <c r="BC152" s="459"/>
      <c r="BD152" s="459"/>
      <c r="BE152" s="459"/>
      <c r="BF152" s="465"/>
      <c r="BG152" s="189"/>
      <c r="BH152" s="190"/>
      <c r="BI152" s="191" t="str">
        <f>IFERROR(VLOOKUP(BG152,宿泊手当!$A$1:$B$5,2,FALSE),"食事の有無を選択")</f>
        <v>食事の有無を選択</v>
      </c>
      <c r="BJ152" s="189"/>
      <c r="BK152" s="192"/>
      <c r="BL152" s="488">
        <f t="shared" si="16"/>
        <v>0</v>
      </c>
      <c r="BM152" s="489"/>
      <c r="BN152" s="193" t="s">
        <v>4</v>
      </c>
      <c r="BO152" s="458"/>
      <c r="BP152" s="459"/>
      <c r="BQ152" s="459"/>
      <c r="BR152" s="459"/>
      <c r="BS152" s="459"/>
      <c r="BT152" s="459"/>
      <c r="BU152" s="465"/>
      <c r="BV152" s="458"/>
      <c r="BW152" s="459"/>
      <c r="BX152" s="459"/>
      <c r="BY152" s="459"/>
      <c r="BZ152" s="459"/>
      <c r="CA152" s="459"/>
      <c r="CB152" s="465"/>
      <c r="CC152" s="458"/>
      <c r="CD152" s="459"/>
      <c r="CE152" s="459"/>
      <c r="CF152" s="459"/>
      <c r="CG152" s="459"/>
      <c r="CH152" s="459"/>
      <c r="CI152" s="465"/>
      <c r="CJ152" s="458"/>
      <c r="CK152" s="459"/>
      <c r="CL152" s="459"/>
      <c r="CM152" s="459"/>
      <c r="CN152" s="459"/>
      <c r="CO152" s="459"/>
      <c r="CP152" s="465"/>
      <c r="CQ152" s="458"/>
      <c r="CR152" s="459"/>
      <c r="CS152" s="459"/>
      <c r="CT152" s="459"/>
      <c r="CU152" s="459"/>
      <c r="CV152" s="459"/>
      <c r="CW152" s="465"/>
      <c r="CX152" s="482"/>
      <c r="CY152" s="483"/>
      <c r="CZ152" s="483"/>
      <c r="DA152" s="483"/>
      <c r="DB152" s="483"/>
      <c r="DC152" s="483"/>
      <c r="DD152" s="173"/>
      <c r="DE152" s="456"/>
    </row>
    <row r="153" spans="2:109" ht="15.75" customHeight="1" thickBot="1">
      <c r="B153" s="461"/>
      <c r="C153" s="462"/>
      <c r="D153" s="462"/>
      <c r="E153" s="462"/>
      <c r="F153" s="462"/>
      <c r="G153" s="462"/>
      <c r="H153" s="462"/>
      <c r="I153" s="462"/>
      <c r="J153" s="462"/>
      <c r="K153" s="462"/>
      <c r="L153" s="462"/>
      <c r="M153" s="467"/>
      <c r="N153" s="499"/>
      <c r="O153" s="500"/>
      <c r="P153" s="501"/>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1"/>
      <c r="AT153" s="462"/>
      <c r="AU153" s="462"/>
      <c r="AV153" s="462"/>
      <c r="AW153" s="462"/>
      <c r="AX153" s="462"/>
      <c r="AY153" s="463"/>
      <c r="AZ153" s="466"/>
      <c r="BA153" s="462"/>
      <c r="BB153" s="462"/>
      <c r="BC153" s="462"/>
      <c r="BD153" s="462"/>
      <c r="BE153" s="462"/>
      <c r="BF153" s="467"/>
      <c r="BG153" s="493" t="s">
        <v>210</v>
      </c>
      <c r="BH153" s="494"/>
      <c r="BI153" s="494"/>
      <c r="BJ153" s="494"/>
      <c r="BK153" s="494"/>
      <c r="BL153" s="494"/>
      <c r="BM153" s="494"/>
      <c r="BN153" s="495"/>
      <c r="BO153" s="461"/>
      <c r="BP153" s="462"/>
      <c r="BQ153" s="462"/>
      <c r="BR153" s="462"/>
      <c r="BS153" s="462"/>
      <c r="BT153" s="462"/>
      <c r="BU153" s="467"/>
      <c r="BV153" s="461"/>
      <c r="BW153" s="462"/>
      <c r="BX153" s="462"/>
      <c r="BY153" s="462"/>
      <c r="BZ153" s="462"/>
      <c r="CA153" s="462"/>
      <c r="CB153" s="467"/>
      <c r="CC153" s="461"/>
      <c r="CD153" s="462"/>
      <c r="CE153" s="462"/>
      <c r="CF153" s="462"/>
      <c r="CG153" s="462"/>
      <c r="CH153" s="462"/>
      <c r="CI153" s="467"/>
      <c r="CJ153" s="461"/>
      <c r="CK153" s="462"/>
      <c r="CL153" s="462"/>
      <c r="CM153" s="462"/>
      <c r="CN153" s="462"/>
      <c r="CO153" s="462"/>
      <c r="CP153" s="467"/>
      <c r="CQ153" s="461"/>
      <c r="CR153" s="462"/>
      <c r="CS153" s="462"/>
      <c r="CT153" s="462"/>
      <c r="CU153" s="462"/>
      <c r="CV153" s="462"/>
      <c r="CW153" s="467"/>
      <c r="CX153" s="197"/>
      <c r="CY153" s="198"/>
      <c r="CZ153" s="198"/>
      <c r="DA153" s="198"/>
      <c r="DB153" s="198"/>
      <c r="DC153" s="198"/>
      <c r="DD153" s="199" t="s">
        <v>4</v>
      </c>
    </row>
    <row r="154" spans="2:109" ht="9.75" hidden="1" customHeight="1">
      <c r="B154" s="496"/>
      <c r="C154" s="497"/>
      <c r="D154" s="497"/>
      <c r="E154" s="497"/>
      <c r="F154" s="497"/>
      <c r="G154" s="497"/>
      <c r="H154" s="497"/>
      <c r="I154" s="497"/>
      <c r="J154" s="497"/>
      <c r="K154" s="497"/>
      <c r="L154" s="497"/>
      <c r="M154" s="498"/>
      <c r="N154" s="499">
        <v>9</v>
      </c>
      <c r="O154" s="500"/>
      <c r="P154" s="501"/>
      <c r="S154" s="502"/>
      <c r="T154" s="503"/>
      <c r="U154" s="503"/>
      <c r="V154" s="503"/>
      <c r="W154" s="503"/>
      <c r="X154" s="504"/>
      <c r="Y154" s="502"/>
      <c r="Z154" s="503"/>
      <c r="AA154" s="503"/>
      <c r="AB154" s="503"/>
      <c r="AC154" s="503"/>
      <c r="AD154" s="504"/>
      <c r="AE154" s="502"/>
      <c r="AF154" s="503"/>
      <c r="AG154" s="503"/>
      <c r="AH154" s="503"/>
      <c r="AI154" s="503"/>
      <c r="AJ154" s="504"/>
      <c r="AK154" s="502">
        <f>SUM(S154:AJ170)</f>
        <v>0</v>
      </c>
      <c r="AL154" s="503"/>
      <c r="AM154" s="503"/>
      <c r="AN154" s="503"/>
      <c r="AO154" s="503"/>
      <c r="AP154" s="504"/>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80">
        <f>SUM(AS155:CW155)</f>
        <v>0</v>
      </c>
      <c r="CY154" s="481"/>
      <c r="CZ154" s="481"/>
      <c r="DA154" s="481"/>
      <c r="DB154" s="481"/>
      <c r="DC154" s="481"/>
      <c r="DD154" s="171"/>
    </row>
    <row r="155" spans="2:109" ht="18.75" hidden="1" customHeight="1">
      <c r="B155" s="458"/>
      <c r="C155" s="459"/>
      <c r="D155" s="459"/>
      <c r="E155" s="459"/>
      <c r="F155" s="459"/>
      <c r="G155" s="459"/>
      <c r="H155" s="459"/>
      <c r="I155" s="459"/>
      <c r="J155" s="459"/>
      <c r="K155" s="459"/>
      <c r="L155" s="459"/>
      <c r="M155" s="465"/>
      <c r="N155" s="499"/>
      <c r="O155" s="500"/>
      <c r="P155" s="501"/>
      <c r="S155" s="505"/>
      <c r="T155" s="506"/>
      <c r="U155" s="506"/>
      <c r="V155" s="506"/>
      <c r="W155" s="506"/>
      <c r="X155" s="507"/>
      <c r="Y155" s="505"/>
      <c r="Z155" s="506"/>
      <c r="AA155" s="506"/>
      <c r="AB155" s="506"/>
      <c r="AC155" s="506"/>
      <c r="AD155" s="507"/>
      <c r="AE155" s="505"/>
      <c r="AF155" s="506"/>
      <c r="AG155" s="506"/>
      <c r="AH155" s="506"/>
      <c r="AI155" s="506"/>
      <c r="AJ155" s="507"/>
      <c r="AK155" s="505"/>
      <c r="AL155" s="506"/>
      <c r="AM155" s="506"/>
      <c r="AN155" s="506"/>
      <c r="AO155" s="506"/>
      <c r="AP155" s="507"/>
      <c r="AS155" s="484"/>
      <c r="AT155" s="485"/>
      <c r="AU155" s="485"/>
      <c r="AV155" s="485"/>
      <c r="AW155" s="485"/>
      <c r="AX155" s="485"/>
      <c r="AY155" s="486"/>
      <c r="AZ155" s="485"/>
      <c r="BA155" s="485"/>
      <c r="BB155" s="485"/>
      <c r="BC155" s="485"/>
      <c r="BD155" s="485"/>
      <c r="BE155" s="485"/>
      <c r="BF155" s="487"/>
      <c r="BG155" s="484">
        <f>SUM(BL165:BM170)</f>
        <v>0</v>
      </c>
      <c r="BH155" s="485"/>
      <c r="BI155" s="485"/>
      <c r="BJ155" s="485"/>
      <c r="BK155" s="485"/>
      <c r="BL155" s="485"/>
      <c r="BM155" s="485"/>
      <c r="BN155" s="487"/>
      <c r="BO155" s="484"/>
      <c r="BP155" s="485"/>
      <c r="BQ155" s="485"/>
      <c r="BR155" s="485"/>
      <c r="BS155" s="485"/>
      <c r="BT155" s="485"/>
      <c r="BU155" s="487"/>
      <c r="BV155" s="484"/>
      <c r="BW155" s="485"/>
      <c r="BX155" s="485"/>
      <c r="BY155" s="485"/>
      <c r="BZ155" s="485"/>
      <c r="CA155" s="485"/>
      <c r="CB155" s="487"/>
      <c r="CC155" s="484"/>
      <c r="CD155" s="485"/>
      <c r="CE155" s="485"/>
      <c r="CF155" s="485"/>
      <c r="CG155" s="485"/>
      <c r="CH155" s="485"/>
      <c r="CI155" s="487"/>
      <c r="CJ155" s="484"/>
      <c r="CK155" s="485"/>
      <c r="CL155" s="485"/>
      <c r="CM155" s="485"/>
      <c r="CN155" s="485"/>
      <c r="CO155" s="485"/>
      <c r="CP155" s="487"/>
      <c r="CQ155" s="484"/>
      <c r="CR155" s="485"/>
      <c r="CS155" s="485"/>
      <c r="CT155" s="485"/>
      <c r="CU155" s="485"/>
      <c r="CV155" s="485"/>
      <c r="CW155" s="487"/>
      <c r="CX155" s="482"/>
      <c r="CY155" s="483"/>
      <c r="CZ155" s="483"/>
      <c r="DA155" s="483"/>
      <c r="DB155" s="483"/>
      <c r="DC155" s="483"/>
      <c r="DD155" s="173"/>
      <c r="DE155" s="158" t="str">
        <f>IF(AK154=CX154,"○","一致していません")</f>
        <v>○</v>
      </c>
    </row>
    <row r="156" spans="2:109" ht="9" hidden="1" customHeight="1">
      <c r="B156" s="458"/>
      <c r="C156" s="459"/>
      <c r="D156" s="459"/>
      <c r="E156" s="459"/>
      <c r="F156" s="459"/>
      <c r="G156" s="459"/>
      <c r="H156" s="459"/>
      <c r="I156" s="459"/>
      <c r="J156" s="459"/>
      <c r="K156" s="459"/>
      <c r="L156" s="459"/>
      <c r="M156" s="465"/>
      <c r="N156" s="499"/>
      <c r="O156" s="500"/>
      <c r="P156" s="501"/>
      <c r="S156" s="505"/>
      <c r="T156" s="506"/>
      <c r="U156" s="506"/>
      <c r="V156" s="506"/>
      <c r="W156" s="506"/>
      <c r="X156" s="507"/>
      <c r="Y156" s="505"/>
      <c r="Z156" s="506"/>
      <c r="AA156" s="506"/>
      <c r="AB156" s="506"/>
      <c r="AC156" s="506"/>
      <c r="AD156" s="507"/>
      <c r="AE156" s="505"/>
      <c r="AF156" s="506"/>
      <c r="AG156" s="506"/>
      <c r="AH156" s="506"/>
      <c r="AI156" s="506"/>
      <c r="AJ156" s="507"/>
      <c r="AK156" s="505"/>
      <c r="AL156" s="506"/>
      <c r="AM156" s="506"/>
      <c r="AN156" s="506"/>
      <c r="AO156" s="506"/>
      <c r="AP156" s="507"/>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2"/>
      <c r="CY156" s="483"/>
      <c r="CZ156" s="483"/>
      <c r="DA156" s="483"/>
      <c r="DB156" s="483"/>
      <c r="DC156" s="483"/>
      <c r="DD156" s="173"/>
      <c r="DE156" s="456"/>
    </row>
    <row r="157" spans="2:109" ht="15" hidden="1" customHeight="1">
      <c r="B157" s="458"/>
      <c r="C157" s="459"/>
      <c r="D157" s="459"/>
      <c r="E157" s="459"/>
      <c r="F157" s="459"/>
      <c r="G157" s="459"/>
      <c r="H157" s="459"/>
      <c r="I157" s="459"/>
      <c r="J157" s="459"/>
      <c r="K157" s="459"/>
      <c r="L157" s="459"/>
      <c r="M157" s="465"/>
      <c r="N157" s="499"/>
      <c r="O157" s="500"/>
      <c r="P157" s="501"/>
      <c r="S157" s="505"/>
      <c r="T157" s="506"/>
      <c r="U157" s="506"/>
      <c r="V157" s="506"/>
      <c r="W157" s="506"/>
      <c r="X157" s="507"/>
      <c r="Y157" s="505"/>
      <c r="Z157" s="506"/>
      <c r="AA157" s="506"/>
      <c r="AB157" s="506"/>
      <c r="AC157" s="506"/>
      <c r="AD157" s="507"/>
      <c r="AE157" s="505"/>
      <c r="AF157" s="506"/>
      <c r="AG157" s="506"/>
      <c r="AH157" s="506"/>
      <c r="AI157" s="506"/>
      <c r="AJ157" s="507"/>
      <c r="AK157" s="505"/>
      <c r="AL157" s="506"/>
      <c r="AM157" s="506"/>
      <c r="AN157" s="506"/>
      <c r="AO157" s="506"/>
      <c r="AP157" s="507"/>
      <c r="AS157" s="180" t="s">
        <v>24</v>
      </c>
      <c r="AT157" s="181"/>
      <c r="AU157" s="181"/>
      <c r="AV157" s="181"/>
      <c r="AW157" s="181"/>
      <c r="AX157" s="181"/>
      <c r="AY157" s="182"/>
      <c r="AZ157" s="181"/>
      <c r="BA157" s="181"/>
      <c r="BB157" s="181"/>
      <c r="BC157" s="181"/>
      <c r="BD157" s="181"/>
      <c r="BE157" s="181"/>
      <c r="BF157" s="183"/>
      <c r="BG157" s="457" t="s">
        <v>194</v>
      </c>
      <c r="BH157" s="457"/>
      <c r="BI157" s="457"/>
      <c r="BJ157" s="457"/>
      <c r="BK157" s="457"/>
      <c r="BL157" s="457"/>
      <c r="BM157" s="457"/>
      <c r="BN157" s="457"/>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2"/>
      <c r="CY157" s="483"/>
      <c r="CZ157" s="483"/>
      <c r="DA157" s="483"/>
      <c r="DB157" s="483"/>
      <c r="DC157" s="483"/>
      <c r="DD157" s="173"/>
      <c r="DE157" s="456"/>
    </row>
    <row r="158" spans="2:109" ht="15" hidden="1" customHeight="1">
      <c r="B158" s="458"/>
      <c r="C158" s="459"/>
      <c r="D158" s="459"/>
      <c r="E158" s="459"/>
      <c r="F158" s="459"/>
      <c r="G158" s="459"/>
      <c r="H158" s="459"/>
      <c r="I158" s="459"/>
      <c r="J158" s="459"/>
      <c r="K158" s="459"/>
      <c r="L158" s="459"/>
      <c r="M158" s="465"/>
      <c r="N158" s="499"/>
      <c r="O158" s="500"/>
      <c r="P158" s="501"/>
      <c r="S158" s="505"/>
      <c r="T158" s="506"/>
      <c r="U158" s="506"/>
      <c r="V158" s="506"/>
      <c r="W158" s="506"/>
      <c r="X158" s="507"/>
      <c r="Y158" s="505"/>
      <c r="Z158" s="506"/>
      <c r="AA158" s="506"/>
      <c r="AB158" s="506"/>
      <c r="AC158" s="506"/>
      <c r="AD158" s="507"/>
      <c r="AE158" s="505"/>
      <c r="AF158" s="506"/>
      <c r="AG158" s="506"/>
      <c r="AH158" s="506"/>
      <c r="AI158" s="506"/>
      <c r="AJ158" s="507"/>
      <c r="AK158" s="505"/>
      <c r="AL158" s="506"/>
      <c r="AM158" s="506"/>
      <c r="AN158" s="506"/>
      <c r="AO158" s="506"/>
      <c r="AP158" s="507"/>
      <c r="AS158" s="458"/>
      <c r="AT158" s="459"/>
      <c r="AU158" s="459"/>
      <c r="AV158" s="459"/>
      <c r="AW158" s="459"/>
      <c r="AX158" s="459"/>
      <c r="AY158" s="460"/>
      <c r="AZ158" s="464"/>
      <c r="BA158" s="459"/>
      <c r="BB158" s="459"/>
      <c r="BC158" s="459"/>
      <c r="BD158" s="459"/>
      <c r="BE158" s="459"/>
      <c r="BF158" s="465"/>
      <c r="BG158" s="468" t="s">
        <v>208</v>
      </c>
      <c r="BH158" s="469"/>
      <c r="BI158" s="470" t="s">
        <v>207</v>
      </c>
      <c r="BJ158" s="472" t="s">
        <v>200</v>
      </c>
      <c r="BK158" s="472" t="s">
        <v>205</v>
      </c>
      <c r="BL158" s="474" t="s">
        <v>201</v>
      </c>
      <c r="BM158" s="475"/>
      <c r="BN158" s="476"/>
      <c r="BO158" s="458"/>
      <c r="BP158" s="459"/>
      <c r="BQ158" s="459"/>
      <c r="BR158" s="459"/>
      <c r="BS158" s="459"/>
      <c r="BT158" s="459"/>
      <c r="BU158" s="465"/>
      <c r="BV158" s="458"/>
      <c r="BW158" s="459"/>
      <c r="BX158" s="459"/>
      <c r="BY158" s="459"/>
      <c r="BZ158" s="459"/>
      <c r="CA158" s="459"/>
      <c r="CB158" s="465"/>
      <c r="CC158" s="458"/>
      <c r="CD158" s="459"/>
      <c r="CE158" s="459"/>
      <c r="CF158" s="459"/>
      <c r="CG158" s="459"/>
      <c r="CH158" s="459"/>
      <c r="CI158" s="465"/>
      <c r="CJ158" s="458"/>
      <c r="CK158" s="459"/>
      <c r="CL158" s="459"/>
      <c r="CM158" s="459"/>
      <c r="CN158" s="459"/>
      <c r="CO158" s="459"/>
      <c r="CP158" s="465"/>
      <c r="CQ158" s="458"/>
      <c r="CR158" s="459"/>
      <c r="CS158" s="459"/>
      <c r="CT158" s="459"/>
      <c r="CU158" s="459"/>
      <c r="CV158" s="459"/>
      <c r="CW158" s="465"/>
      <c r="CX158" s="482"/>
      <c r="CY158" s="483"/>
      <c r="CZ158" s="483"/>
      <c r="DA158" s="483"/>
      <c r="DB158" s="483"/>
      <c r="DC158" s="483"/>
      <c r="DD158" s="173"/>
      <c r="DE158" s="456"/>
    </row>
    <row r="159" spans="2:109" ht="13.5" hidden="1" customHeight="1">
      <c r="B159" s="458"/>
      <c r="C159" s="459"/>
      <c r="D159" s="459"/>
      <c r="E159" s="459"/>
      <c r="F159" s="459"/>
      <c r="G159" s="459"/>
      <c r="H159" s="459"/>
      <c r="I159" s="459"/>
      <c r="J159" s="459"/>
      <c r="K159" s="459"/>
      <c r="L159" s="459"/>
      <c r="M159" s="465"/>
      <c r="N159" s="499"/>
      <c r="O159" s="500"/>
      <c r="P159" s="501"/>
      <c r="S159" s="505"/>
      <c r="T159" s="506"/>
      <c r="U159" s="506"/>
      <c r="V159" s="506"/>
      <c r="W159" s="506"/>
      <c r="X159" s="507"/>
      <c r="Y159" s="505"/>
      <c r="Z159" s="506"/>
      <c r="AA159" s="506"/>
      <c r="AB159" s="506"/>
      <c r="AC159" s="506"/>
      <c r="AD159" s="507"/>
      <c r="AE159" s="505"/>
      <c r="AF159" s="506"/>
      <c r="AG159" s="506"/>
      <c r="AH159" s="506"/>
      <c r="AI159" s="506"/>
      <c r="AJ159" s="507"/>
      <c r="AK159" s="505"/>
      <c r="AL159" s="506"/>
      <c r="AM159" s="506"/>
      <c r="AN159" s="506"/>
      <c r="AO159" s="506"/>
      <c r="AP159" s="507"/>
      <c r="AS159" s="458"/>
      <c r="AT159" s="459"/>
      <c r="AU159" s="459"/>
      <c r="AV159" s="459"/>
      <c r="AW159" s="459"/>
      <c r="AX159" s="459"/>
      <c r="AY159" s="460"/>
      <c r="AZ159" s="464"/>
      <c r="BA159" s="459"/>
      <c r="BB159" s="459"/>
      <c r="BC159" s="459"/>
      <c r="BD159" s="459"/>
      <c r="BE159" s="459"/>
      <c r="BF159" s="465"/>
      <c r="BG159" s="185" t="s">
        <v>195</v>
      </c>
      <c r="BH159" s="186" t="s">
        <v>3</v>
      </c>
      <c r="BI159" s="471"/>
      <c r="BJ159" s="473"/>
      <c r="BK159" s="473"/>
      <c r="BL159" s="477"/>
      <c r="BM159" s="478"/>
      <c r="BN159" s="479"/>
      <c r="BO159" s="458"/>
      <c r="BP159" s="459"/>
      <c r="BQ159" s="459"/>
      <c r="BR159" s="459"/>
      <c r="BS159" s="459"/>
      <c r="BT159" s="459"/>
      <c r="BU159" s="465"/>
      <c r="BV159" s="458"/>
      <c r="BW159" s="459"/>
      <c r="BX159" s="459"/>
      <c r="BY159" s="459"/>
      <c r="BZ159" s="459"/>
      <c r="CA159" s="459"/>
      <c r="CB159" s="465"/>
      <c r="CC159" s="458"/>
      <c r="CD159" s="459"/>
      <c r="CE159" s="459"/>
      <c r="CF159" s="459"/>
      <c r="CG159" s="459"/>
      <c r="CH159" s="459"/>
      <c r="CI159" s="465"/>
      <c r="CJ159" s="458"/>
      <c r="CK159" s="459"/>
      <c r="CL159" s="459"/>
      <c r="CM159" s="459"/>
      <c r="CN159" s="459"/>
      <c r="CO159" s="459"/>
      <c r="CP159" s="465"/>
      <c r="CQ159" s="458"/>
      <c r="CR159" s="459"/>
      <c r="CS159" s="459"/>
      <c r="CT159" s="459"/>
      <c r="CU159" s="459"/>
      <c r="CV159" s="459"/>
      <c r="CW159" s="465"/>
      <c r="CX159" s="482"/>
      <c r="CY159" s="483"/>
      <c r="CZ159" s="483"/>
      <c r="DA159" s="483"/>
      <c r="DB159" s="483"/>
      <c r="DC159" s="483"/>
      <c r="DD159" s="173"/>
      <c r="DE159" s="456"/>
    </row>
    <row r="160" spans="2:109" ht="20.25" hidden="1" customHeight="1">
      <c r="B160" s="458"/>
      <c r="C160" s="459"/>
      <c r="D160" s="459"/>
      <c r="E160" s="459"/>
      <c r="F160" s="459"/>
      <c r="G160" s="459"/>
      <c r="H160" s="459"/>
      <c r="I160" s="459"/>
      <c r="J160" s="459"/>
      <c r="K160" s="459"/>
      <c r="L160" s="459"/>
      <c r="M160" s="465"/>
      <c r="N160" s="499"/>
      <c r="O160" s="500"/>
      <c r="P160" s="501"/>
      <c r="S160" s="505"/>
      <c r="T160" s="506"/>
      <c r="U160" s="506"/>
      <c r="V160" s="506"/>
      <c r="W160" s="506"/>
      <c r="X160" s="507"/>
      <c r="Y160" s="505"/>
      <c r="Z160" s="506"/>
      <c r="AA160" s="506"/>
      <c r="AB160" s="506"/>
      <c r="AC160" s="506"/>
      <c r="AD160" s="507"/>
      <c r="AE160" s="505"/>
      <c r="AF160" s="506"/>
      <c r="AG160" s="506"/>
      <c r="AH160" s="506"/>
      <c r="AI160" s="506"/>
      <c r="AJ160" s="507"/>
      <c r="AK160" s="505"/>
      <c r="AL160" s="506"/>
      <c r="AM160" s="506"/>
      <c r="AN160" s="506"/>
      <c r="AO160" s="506"/>
      <c r="AP160" s="507"/>
      <c r="AS160" s="458"/>
      <c r="AT160" s="459"/>
      <c r="AU160" s="459"/>
      <c r="AV160" s="459"/>
      <c r="AW160" s="459"/>
      <c r="AX160" s="459"/>
      <c r="AY160" s="460"/>
      <c r="AZ160" s="464"/>
      <c r="BA160" s="459"/>
      <c r="BB160" s="459"/>
      <c r="BC160" s="459"/>
      <c r="BD160" s="459"/>
      <c r="BE160" s="459"/>
      <c r="BF160" s="465"/>
      <c r="BG160" s="187"/>
      <c r="BH160" s="221">
        <f>IFERROR(VLOOKUP(【⑥ふるさと】事業!AY26,宿泊費基準額!_xlnm.Print_Area,2,FALSE),0)</f>
        <v>0</v>
      </c>
      <c r="BI160" s="222" t="str">
        <f>IFERROR(VLOOKUP(BG160,宿泊手当!$A$1:$B$5,2,FALSE),"食事の有無を選択")</f>
        <v>食事の有無を選択</v>
      </c>
      <c r="BJ160" s="223"/>
      <c r="BK160" s="223"/>
      <c r="BL160" s="490">
        <f>IFERROR(BH160+BI160,0)</f>
        <v>0</v>
      </c>
      <c r="BM160" s="491"/>
      <c r="BN160" s="188" t="s">
        <v>4</v>
      </c>
      <c r="BO160" s="458"/>
      <c r="BP160" s="459"/>
      <c r="BQ160" s="459"/>
      <c r="BR160" s="459"/>
      <c r="BS160" s="459"/>
      <c r="BT160" s="459"/>
      <c r="BU160" s="465"/>
      <c r="BV160" s="458"/>
      <c r="BW160" s="459"/>
      <c r="BX160" s="459"/>
      <c r="BY160" s="459"/>
      <c r="BZ160" s="459"/>
      <c r="CA160" s="459"/>
      <c r="CB160" s="465"/>
      <c r="CC160" s="458"/>
      <c r="CD160" s="459"/>
      <c r="CE160" s="459"/>
      <c r="CF160" s="459"/>
      <c r="CG160" s="459"/>
      <c r="CH160" s="459"/>
      <c r="CI160" s="465"/>
      <c r="CJ160" s="458"/>
      <c r="CK160" s="459"/>
      <c r="CL160" s="459"/>
      <c r="CM160" s="459"/>
      <c r="CN160" s="459"/>
      <c r="CO160" s="459"/>
      <c r="CP160" s="465"/>
      <c r="CQ160" s="458"/>
      <c r="CR160" s="459"/>
      <c r="CS160" s="459"/>
      <c r="CT160" s="459"/>
      <c r="CU160" s="459"/>
      <c r="CV160" s="459"/>
      <c r="CW160" s="465"/>
      <c r="CX160" s="482"/>
      <c r="CY160" s="483"/>
      <c r="CZ160" s="483"/>
      <c r="DA160" s="483"/>
      <c r="DB160" s="483"/>
      <c r="DC160" s="483"/>
      <c r="DD160" s="173"/>
      <c r="DE160" s="456"/>
    </row>
    <row r="161" spans="2:109" ht="20.25" hidden="1" customHeight="1">
      <c r="B161" s="458"/>
      <c r="C161" s="459"/>
      <c r="D161" s="459"/>
      <c r="E161" s="459"/>
      <c r="F161" s="459"/>
      <c r="G161" s="459"/>
      <c r="H161" s="459"/>
      <c r="I161" s="459"/>
      <c r="J161" s="459"/>
      <c r="K161" s="459"/>
      <c r="L161" s="459"/>
      <c r="M161" s="465"/>
      <c r="N161" s="499"/>
      <c r="O161" s="500"/>
      <c r="P161" s="501"/>
      <c r="S161" s="505"/>
      <c r="T161" s="506"/>
      <c r="U161" s="506"/>
      <c r="V161" s="506"/>
      <c r="W161" s="506"/>
      <c r="X161" s="507"/>
      <c r="Y161" s="505"/>
      <c r="Z161" s="506"/>
      <c r="AA161" s="506"/>
      <c r="AB161" s="506"/>
      <c r="AC161" s="506"/>
      <c r="AD161" s="507"/>
      <c r="AE161" s="505"/>
      <c r="AF161" s="506"/>
      <c r="AG161" s="506"/>
      <c r="AH161" s="506"/>
      <c r="AI161" s="506"/>
      <c r="AJ161" s="507"/>
      <c r="AK161" s="505"/>
      <c r="AL161" s="506"/>
      <c r="AM161" s="506"/>
      <c r="AN161" s="506"/>
      <c r="AO161" s="506"/>
      <c r="AP161" s="507"/>
      <c r="AS161" s="458"/>
      <c r="AT161" s="459"/>
      <c r="AU161" s="459"/>
      <c r="AV161" s="459"/>
      <c r="AW161" s="459"/>
      <c r="AX161" s="459"/>
      <c r="AY161" s="460"/>
      <c r="AZ161" s="464"/>
      <c r="BA161" s="459"/>
      <c r="BB161" s="459"/>
      <c r="BC161" s="459"/>
      <c r="BD161" s="459"/>
      <c r="BE161" s="459"/>
      <c r="BF161" s="465"/>
      <c r="BG161" s="187"/>
      <c r="BH161" s="221">
        <f>$BH$160</f>
        <v>0</v>
      </c>
      <c r="BI161" s="222" t="str">
        <f>IFERROR(VLOOKUP(BG161,宿泊手当!$A$1:$B$5,2,FALSE),"食事の有無を選択")</f>
        <v>食事の有無を選択</v>
      </c>
      <c r="BJ161" s="223"/>
      <c r="BK161" s="223"/>
      <c r="BL161" s="490">
        <f>IFERROR(BH161+BI161,0)</f>
        <v>0</v>
      </c>
      <c r="BM161" s="491"/>
      <c r="BN161" s="188" t="s">
        <v>4</v>
      </c>
      <c r="BO161" s="458"/>
      <c r="BP161" s="459"/>
      <c r="BQ161" s="459"/>
      <c r="BR161" s="459"/>
      <c r="BS161" s="459"/>
      <c r="BT161" s="459"/>
      <c r="BU161" s="465"/>
      <c r="BV161" s="458"/>
      <c r="BW161" s="459"/>
      <c r="BX161" s="459"/>
      <c r="BY161" s="459"/>
      <c r="BZ161" s="459"/>
      <c r="CA161" s="459"/>
      <c r="CB161" s="465"/>
      <c r="CC161" s="458"/>
      <c r="CD161" s="459"/>
      <c r="CE161" s="459"/>
      <c r="CF161" s="459"/>
      <c r="CG161" s="459"/>
      <c r="CH161" s="459"/>
      <c r="CI161" s="465"/>
      <c r="CJ161" s="458"/>
      <c r="CK161" s="459"/>
      <c r="CL161" s="459"/>
      <c r="CM161" s="459"/>
      <c r="CN161" s="459"/>
      <c r="CO161" s="459"/>
      <c r="CP161" s="465"/>
      <c r="CQ161" s="458"/>
      <c r="CR161" s="459"/>
      <c r="CS161" s="459"/>
      <c r="CT161" s="459"/>
      <c r="CU161" s="459"/>
      <c r="CV161" s="459"/>
      <c r="CW161" s="465"/>
      <c r="CX161" s="482"/>
      <c r="CY161" s="483"/>
      <c r="CZ161" s="483"/>
      <c r="DA161" s="483"/>
      <c r="DB161" s="483"/>
      <c r="DC161" s="483"/>
      <c r="DD161" s="173"/>
      <c r="DE161" s="456"/>
    </row>
    <row r="162" spans="2:109" ht="20.25" hidden="1" customHeight="1">
      <c r="B162" s="458"/>
      <c r="C162" s="459"/>
      <c r="D162" s="459"/>
      <c r="E162" s="459"/>
      <c r="F162" s="459"/>
      <c r="G162" s="459"/>
      <c r="H162" s="459"/>
      <c r="I162" s="459"/>
      <c r="J162" s="459"/>
      <c r="K162" s="459"/>
      <c r="L162" s="459"/>
      <c r="M162" s="465"/>
      <c r="N162" s="499"/>
      <c r="O162" s="500"/>
      <c r="P162" s="501"/>
      <c r="S162" s="505"/>
      <c r="T162" s="506"/>
      <c r="U162" s="506"/>
      <c r="V162" s="506"/>
      <c r="W162" s="506"/>
      <c r="X162" s="507"/>
      <c r="Y162" s="505"/>
      <c r="Z162" s="506"/>
      <c r="AA162" s="506"/>
      <c r="AB162" s="506"/>
      <c r="AC162" s="506"/>
      <c r="AD162" s="507"/>
      <c r="AE162" s="505"/>
      <c r="AF162" s="506"/>
      <c r="AG162" s="506"/>
      <c r="AH162" s="506"/>
      <c r="AI162" s="506"/>
      <c r="AJ162" s="507"/>
      <c r="AK162" s="505"/>
      <c r="AL162" s="506"/>
      <c r="AM162" s="506"/>
      <c r="AN162" s="506"/>
      <c r="AO162" s="506"/>
      <c r="AP162" s="507"/>
      <c r="AS162" s="458"/>
      <c r="AT162" s="459"/>
      <c r="AU162" s="459"/>
      <c r="AV162" s="459"/>
      <c r="AW162" s="459"/>
      <c r="AX162" s="459"/>
      <c r="AY162" s="460"/>
      <c r="AZ162" s="464"/>
      <c r="BA162" s="459"/>
      <c r="BB162" s="459"/>
      <c r="BC162" s="459"/>
      <c r="BD162" s="459"/>
      <c r="BE162" s="459"/>
      <c r="BF162" s="465"/>
      <c r="BG162" s="187"/>
      <c r="BH162" s="221">
        <f t="shared" ref="BH162:BH163" si="17">$BH$160</f>
        <v>0</v>
      </c>
      <c r="BI162" s="222" t="str">
        <f>IFERROR(VLOOKUP(BG162,宿泊手当!$A$1:$B$5,2,FALSE),"食事の有無を選択")</f>
        <v>食事の有無を選択</v>
      </c>
      <c r="BJ162" s="223"/>
      <c r="BK162" s="223"/>
      <c r="BL162" s="490">
        <f>IFERROR(BH162+BI162,0)</f>
        <v>0</v>
      </c>
      <c r="BM162" s="491"/>
      <c r="BN162" s="188" t="s">
        <v>4</v>
      </c>
      <c r="BO162" s="458"/>
      <c r="BP162" s="459"/>
      <c r="BQ162" s="459"/>
      <c r="BR162" s="459"/>
      <c r="BS162" s="459"/>
      <c r="BT162" s="459"/>
      <c r="BU162" s="465"/>
      <c r="BV162" s="458"/>
      <c r="BW162" s="459"/>
      <c r="BX162" s="459"/>
      <c r="BY162" s="459"/>
      <c r="BZ162" s="459"/>
      <c r="CA162" s="459"/>
      <c r="CB162" s="465"/>
      <c r="CC162" s="458"/>
      <c r="CD162" s="459"/>
      <c r="CE162" s="459"/>
      <c r="CF162" s="459"/>
      <c r="CG162" s="459"/>
      <c r="CH162" s="459"/>
      <c r="CI162" s="465"/>
      <c r="CJ162" s="458"/>
      <c r="CK162" s="459"/>
      <c r="CL162" s="459"/>
      <c r="CM162" s="459"/>
      <c r="CN162" s="459"/>
      <c r="CO162" s="459"/>
      <c r="CP162" s="465"/>
      <c r="CQ162" s="458"/>
      <c r="CR162" s="459"/>
      <c r="CS162" s="459"/>
      <c r="CT162" s="459"/>
      <c r="CU162" s="459"/>
      <c r="CV162" s="459"/>
      <c r="CW162" s="465"/>
      <c r="CX162" s="482"/>
      <c r="CY162" s="483"/>
      <c r="CZ162" s="483"/>
      <c r="DA162" s="483"/>
      <c r="DB162" s="483"/>
      <c r="DC162" s="483"/>
      <c r="DD162" s="173"/>
      <c r="DE162" s="456"/>
    </row>
    <row r="163" spans="2:109" ht="20.25" hidden="1" customHeight="1">
      <c r="B163" s="458"/>
      <c r="C163" s="459"/>
      <c r="D163" s="459"/>
      <c r="E163" s="459"/>
      <c r="F163" s="459"/>
      <c r="G163" s="459"/>
      <c r="H163" s="459"/>
      <c r="I163" s="459"/>
      <c r="J163" s="459"/>
      <c r="K163" s="459"/>
      <c r="L163" s="459"/>
      <c r="M163" s="465"/>
      <c r="N163" s="499"/>
      <c r="O163" s="500"/>
      <c r="P163" s="501"/>
      <c r="S163" s="505"/>
      <c r="T163" s="506"/>
      <c r="U163" s="506"/>
      <c r="V163" s="506"/>
      <c r="W163" s="506"/>
      <c r="X163" s="507"/>
      <c r="Y163" s="505"/>
      <c r="Z163" s="506"/>
      <c r="AA163" s="506"/>
      <c r="AB163" s="506"/>
      <c r="AC163" s="506"/>
      <c r="AD163" s="507"/>
      <c r="AE163" s="505"/>
      <c r="AF163" s="506"/>
      <c r="AG163" s="506"/>
      <c r="AH163" s="506"/>
      <c r="AI163" s="506"/>
      <c r="AJ163" s="507"/>
      <c r="AK163" s="505"/>
      <c r="AL163" s="506"/>
      <c r="AM163" s="506"/>
      <c r="AN163" s="506"/>
      <c r="AO163" s="506"/>
      <c r="AP163" s="507"/>
      <c r="AS163" s="458"/>
      <c r="AT163" s="459"/>
      <c r="AU163" s="459"/>
      <c r="AV163" s="459"/>
      <c r="AW163" s="459"/>
      <c r="AX163" s="459"/>
      <c r="AY163" s="460"/>
      <c r="AZ163" s="464"/>
      <c r="BA163" s="459"/>
      <c r="BB163" s="459"/>
      <c r="BC163" s="459"/>
      <c r="BD163" s="459"/>
      <c r="BE163" s="459"/>
      <c r="BF163" s="465"/>
      <c r="BG163" s="187"/>
      <c r="BH163" s="221">
        <f t="shared" si="17"/>
        <v>0</v>
      </c>
      <c r="BI163" s="222" t="str">
        <f>IFERROR(VLOOKUP(BG163,宿泊手当!$A$1:$B$5,2,FALSE),"食事の有無を選択")</f>
        <v>食事の有無を選択</v>
      </c>
      <c r="BJ163" s="223"/>
      <c r="BK163" s="223"/>
      <c r="BL163" s="490">
        <f>IFERROR(BH163+BI163,0)</f>
        <v>0</v>
      </c>
      <c r="BM163" s="491"/>
      <c r="BN163" s="188" t="s">
        <v>4</v>
      </c>
      <c r="BO163" s="458"/>
      <c r="BP163" s="459"/>
      <c r="BQ163" s="459"/>
      <c r="BR163" s="459"/>
      <c r="BS163" s="459"/>
      <c r="BT163" s="459"/>
      <c r="BU163" s="465"/>
      <c r="BV163" s="458"/>
      <c r="BW163" s="459"/>
      <c r="BX163" s="459"/>
      <c r="BY163" s="459"/>
      <c r="BZ163" s="459"/>
      <c r="CA163" s="459"/>
      <c r="CB163" s="465"/>
      <c r="CC163" s="458"/>
      <c r="CD163" s="459"/>
      <c r="CE163" s="459"/>
      <c r="CF163" s="459"/>
      <c r="CG163" s="459"/>
      <c r="CH163" s="459"/>
      <c r="CI163" s="465"/>
      <c r="CJ163" s="458"/>
      <c r="CK163" s="459"/>
      <c r="CL163" s="459"/>
      <c r="CM163" s="459"/>
      <c r="CN163" s="459"/>
      <c r="CO163" s="459"/>
      <c r="CP163" s="465"/>
      <c r="CQ163" s="458"/>
      <c r="CR163" s="459"/>
      <c r="CS163" s="459"/>
      <c r="CT163" s="459"/>
      <c r="CU163" s="459"/>
      <c r="CV163" s="459"/>
      <c r="CW163" s="465"/>
      <c r="CX163" s="482"/>
      <c r="CY163" s="483"/>
      <c r="CZ163" s="483"/>
      <c r="DA163" s="483"/>
      <c r="DB163" s="483"/>
      <c r="DC163" s="483"/>
      <c r="DD163" s="173"/>
      <c r="DE163" s="456"/>
    </row>
    <row r="164" spans="2:109" ht="15" hidden="1" customHeight="1">
      <c r="B164" s="458"/>
      <c r="C164" s="459"/>
      <c r="D164" s="459"/>
      <c r="E164" s="459"/>
      <c r="F164" s="459"/>
      <c r="G164" s="459"/>
      <c r="H164" s="459"/>
      <c r="I164" s="459"/>
      <c r="J164" s="459"/>
      <c r="K164" s="459"/>
      <c r="L164" s="459"/>
      <c r="M164" s="465"/>
      <c r="N164" s="499"/>
      <c r="O164" s="500"/>
      <c r="P164" s="501"/>
      <c r="S164" s="505"/>
      <c r="T164" s="506"/>
      <c r="U164" s="506"/>
      <c r="V164" s="506"/>
      <c r="W164" s="506"/>
      <c r="X164" s="507"/>
      <c r="Y164" s="505"/>
      <c r="Z164" s="506"/>
      <c r="AA164" s="506"/>
      <c r="AB164" s="506"/>
      <c r="AC164" s="506"/>
      <c r="AD164" s="507"/>
      <c r="AE164" s="505"/>
      <c r="AF164" s="506"/>
      <c r="AG164" s="506"/>
      <c r="AH164" s="506"/>
      <c r="AI164" s="506"/>
      <c r="AJ164" s="507"/>
      <c r="AK164" s="505"/>
      <c r="AL164" s="506"/>
      <c r="AM164" s="506"/>
      <c r="AN164" s="506"/>
      <c r="AO164" s="506"/>
      <c r="AP164" s="507"/>
      <c r="AS164" s="458"/>
      <c r="AT164" s="459"/>
      <c r="AU164" s="459"/>
      <c r="AV164" s="459"/>
      <c r="AW164" s="459"/>
      <c r="AX164" s="459"/>
      <c r="AY164" s="460"/>
      <c r="AZ164" s="464"/>
      <c r="BA164" s="459"/>
      <c r="BB164" s="459"/>
      <c r="BC164" s="459"/>
      <c r="BD164" s="459"/>
      <c r="BE164" s="459"/>
      <c r="BF164" s="465"/>
      <c r="BG164" s="492" t="s">
        <v>202</v>
      </c>
      <c r="BH164" s="492"/>
      <c r="BI164" s="492"/>
      <c r="BJ164" s="492"/>
      <c r="BK164" s="492"/>
      <c r="BL164" s="492"/>
      <c r="BM164" s="492"/>
      <c r="BN164" s="492"/>
      <c r="BO164" s="458"/>
      <c r="BP164" s="459"/>
      <c r="BQ164" s="459"/>
      <c r="BR164" s="459"/>
      <c r="BS164" s="459"/>
      <c r="BT164" s="459"/>
      <c r="BU164" s="465"/>
      <c r="BV164" s="458"/>
      <c r="BW164" s="459"/>
      <c r="BX164" s="459"/>
      <c r="BY164" s="459"/>
      <c r="BZ164" s="459"/>
      <c r="CA164" s="459"/>
      <c r="CB164" s="465"/>
      <c r="CC164" s="458"/>
      <c r="CD164" s="459"/>
      <c r="CE164" s="459"/>
      <c r="CF164" s="459"/>
      <c r="CG164" s="459"/>
      <c r="CH164" s="459"/>
      <c r="CI164" s="465"/>
      <c r="CJ164" s="458"/>
      <c r="CK164" s="459"/>
      <c r="CL164" s="459"/>
      <c r="CM164" s="459"/>
      <c r="CN164" s="459"/>
      <c r="CO164" s="459"/>
      <c r="CP164" s="465"/>
      <c r="CQ164" s="458"/>
      <c r="CR164" s="459"/>
      <c r="CS164" s="459"/>
      <c r="CT164" s="459"/>
      <c r="CU164" s="459"/>
      <c r="CV164" s="459"/>
      <c r="CW164" s="465"/>
      <c r="CX164" s="482"/>
      <c r="CY164" s="483"/>
      <c r="CZ164" s="483"/>
      <c r="DA164" s="483"/>
      <c r="DB164" s="483"/>
      <c r="DC164" s="483"/>
      <c r="DD164" s="173"/>
      <c r="DE164" s="456"/>
    </row>
    <row r="165" spans="2:109" ht="20.25" hidden="1" customHeight="1">
      <c r="B165" s="458"/>
      <c r="C165" s="459"/>
      <c r="D165" s="459"/>
      <c r="E165" s="459"/>
      <c r="F165" s="459"/>
      <c r="G165" s="459"/>
      <c r="H165" s="459"/>
      <c r="I165" s="459"/>
      <c r="J165" s="459"/>
      <c r="K165" s="459"/>
      <c r="L165" s="459"/>
      <c r="M165" s="465"/>
      <c r="N165" s="499"/>
      <c r="O165" s="500"/>
      <c r="P165" s="501"/>
      <c r="S165" s="505"/>
      <c r="T165" s="506"/>
      <c r="U165" s="506"/>
      <c r="V165" s="506"/>
      <c r="W165" s="506"/>
      <c r="X165" s="507"/>
      <c r="Y165" s="505"/>
      <c r="Z165" s="506"/>
      <c r="AA165" s="506"/>
      <c r="AB165" s="506"/>
      <c r="AC165" s="506"/>
      <c r="AD165" s="507"/>
      <c r="AE165" s="505"/>
      <c r="AF165" s="506"/>
      <c r="AG165" s="506"/>
      <c r="AH165" s="506"/>
      <c r="AI165" s="506"/>
      <c r="AJ165" s="507"/>
      <c r="AK165" s="505"/>
      <c r="AL165" s="506"/>
      <c r="AM165" s="506"/>
      <c r="AN165" s="506"/>
      <c r="AO165" s="506"/>
      <c r="AP165" s="507"/>
      <c r="AS165" s="458"/>
      <c r="AT165" s="459"/>
      <c r="AU165" s="459"/>
      <c r="AV165" s="459"/>
      <c r="AW165" s="459"/>
      <c r="AX165" s="459"/>
      <c r="AY165" s="460"/>
      <c r="AZ165" s="464"/>
      <c r="BA165" s="459"/>
      <c r="BB165" s="459"/>
      <c r="BC165" s="459"/>
      <c r="BD165" s="459"/>
      <c r="BE165" s="459"/>
      <c r="BF165" s="465"/>
      <c r="BG165" s="189"/>
      <c r="BH165" s="190"/>
      <c r="BI165" s="191" t="str">
        <f>IFERROR(VLOOKUP(BG165,宿泊手当!$A$1:$B$5,2,FALSE),"食事の有無を選択")</f>
        <v>食事の有無を選択</v>
      </c>
      <c r="BJ165" s="189"/>
      <c r="BK165" s="192"/>
      <c r="BL165" s="488">
        <f>IFERROR((BH165+BI165)*BJ165*BK165,0)</f>
        <v>0</v>
      </c>
      <c r="BM165" s="489"/>
      <c r="BN165" s="193" t="s">
        <v>4</v>
      </c>
      <c r="BO165" s="458"/>
      <c r="BP165" s="459"/>
      <c r="BQ165" s="459"/>
      <c r="BR165" s="459"/>
      <c r="BS165" s="459"/>
      <c r="BT165" s="459"/>
      <c r="BU165" s="465"/>
      <c r="BV165" s="458"/>
      <c r="BW165" s="459"/>
      <c r="BX165" s="459"/>
      <c r="BY165" s="459"/>
      <c r="BZ165" s="459"/>
      <c r="CA165" s="459"/>
      <c r="CB165" s="465"/>
      <c r="CC165" s="458"/>
      <c r="CD165" s="459"/>
      <c r="CE165" s="459"/>
      <c r="CF165" s="459"/>
      <c r="CG165" s="459"/>
      <c r="CH165" s="459"/>
      <c r="CI165" s="465"/>
      <c r="CJ165" s="458"/>
      <c r="CK165" s="459"/>
      <c r="CL165" s="459"/>
      <c r="CM165" s="459"/>
      <c r="CN165" s="459"/>
      <c r="CO165" s="459"/>
      <c r="CP165" s="465"/>
      <c r="CQ165" s="458"/>
      <c r="CR165" s="459"/>
      <c r="CS165" s="459"/>
      <c r="CT165" s="459"/>
      <c r="CU165" s="459"/>
      <c r="CV165" s="459"/>
      <c r="CW165" s="465"/>
      <c r="CX165" s="482"/>
      <c r="CY165" s="483"/>
      <c r="CZ165" s="483"/>
      <c r="DA165" s="483"/>
      <c r="DB165" s="483"/>
      <c r="DC165" s="483"/>
      <c r="DD165" s="173"/>
      <c r="DE165" s="456"/>
    </row>
    <row r="166" spans="2:109" ht="20.25" hidden="1" customHeight="1">
      <c r="B166" s="458"/>
      <c r="C166" s="459"/>
      <c r="D166" s="459"/>
      <c r="E166" s="459"/>
      <c r="F166" s="459"/>
      <c r="G166" s="459"/>
      <c r="H166" s="459"/>
      <c r="I166" s="459"/>
      <c r="J166" s="459"/>
      <c r="K166" s="459"/>
      <c r="L166" s="459"/>
      <c r="M166" s="465"/>
      <c r="N166" s="499"/>
      <c r="O166" s="500"/>
      <c r="P166" s="501"/>
      <c r="S166" s="505"/>
      <c r="T166" s="506"/>
      <c r="U166" s="506"/>
      <c r="V166" s="506"/>
      <c r="W166" s="506"/>
      <c r="X166" s="507"/>
      <c r="Y166" s="505"/>
      <c r="Z166" s="506"/>
      <c r="AA166" s="506"/>
      <c r="AB166" s="506"/>
      <c r="AC166" s="506"/>
      <c r="AD166" s="507"/>
      <c r="AE166" s="505"/>
      <c r="AF166" s="506"/>
      <c r="AG166" s="506"/>
      <c r="AH166" s="506"/>
      <c r="AI166" s="506"/>
      <c r="AJ166" s="507"/>
      <c r="AK166" s="505"/>
      <c r="AL166" s="506"/>
      <c r="AM166" s="506"/>
      <c r="AN166" s="506"/>
      <c r="AO166" s="506"/>
      <c r="AP166" s="507"/>
      <c r="AS166" s="458"/>
      <c r="AT166" s="459"/>
      <c r="AU166" s="459"/>
      <c r="AV166" s="459"/>
      <c r="AW166" s="459"/>
      <c r="AX166" s="459"/>
      <c r="AY166" s="460"/>
      <c r="AZ166" s="464"/>
      <c r="BA166" s="459"/>
      <c r="BB166" s="459"/>
      <c r="BC166" s="459"/>
      <c r="BD166" s="459"/>
      <c r="BE166" s="459"/>
      <c r="BF166" s="465"/>
      <c r="BG166" s="189"/>
      <c r="BH166" s="190"/>
      <c r="BI166" s="191" t="str">
        <f>IFERROR(VLOOKUP(BG166,宿泊手当!$A$1:$B$5,2,FALSE),"食事の有無を選択")</f>
        <v>食事の有無を選択</v>
      </c>
      <c r="BJ166" s="189"/>
      <c r="BK166" s="192"/>
      <c r="BL166" s="488">
        <f t="shared" ref="BL166:BL170" si="18">IFERROR((BH166+BI166)*BJ166*BK166,0)</f>
        <v>0</v>
      </c>
      <c r="BM166" s="489"/>
      <c r="BN166" s="193" t="s">
        <v>4</v>
      </c>
      <c r="BO166" s="458"/>
      <c r="BP166" s="459"/>
      <c r="BQ166" s="459"/>
      <c r="BR166" s="459"/>
      <c r="BS166" s="459"/>
      <c r="BT166" s="459"/>
      <c r="BU166" s="465"/>
      <c r="BV166" s="458"/>
      <c r="BW166" s="459"/>
      <c r="BX166" s="459"/>
      <c r="BY166" s="459"/>
      <c r="BZ166" s="459"/>
      <c r="CA166" s="459"/>
      <c r="CB166" s="465"/>
      <c r="CC166" s="458"/>
      <c r="CD166" s="459"/>
      <c r="CE166" s="459"/>
      <c r="CF166" s="459"/>
      <c r="CG166" s="459"/>
      <c r="CH166" s="459"/>
      <c r="CI166" s="465"/>
      <c r="CJ166" s="458"/>
      <c r="CK166" s="459"/>
      <c r="CL166" s="459"/>
      <c r="CM166" s="459"/>
      <c r="CN166" s="459"/>
      <c r="CO166" s="459"/>
      <c r="CP166" s="465"/>
      <c r="CQ166" s="458"/>
      <c r="CR166" s="459"/>
      <c r="CS166" s="459"/>
      <c r="CT166" s="459"/>
      <c r="CU166" s="459"/>
      <c r="CV166" s="459"/>
      <c r="CW166" s="465"/>
      <c r="CX166" s="482"/>
      <c r="CY166" s="483"/>
      <c r="CZ166" s="483"/>
      <c r="DA166" s="483"/>
      <c r="DB166" s="483"/>
      <c r="DC166" s="483"/>
      <c r="DD166" s="173"/>
      <c r="DE166" s="456"/>
    </row>
    <row r="167" spans="2:109" ht="20.25" hidden="1" customHeight="1">
      <c r="B167" s="458"/>
      <c r="C167" s="459"/>
      <c r="D167" s="459"/>
      <c r="E167" s="459"/>
      <c r="F167" s="459"/>
      <c r="G167" s="459"/>
      <c r="H167" s="459"/>
      <c r="I167" s="459"/>
      <c r="J167" s="459"/>
      <c r="K167" s="459"/>
      <c r="L167" s="459"/>
      <c r="M167" s="465"/>
      <c r="N167" s="499"/>
      <c r="O167" s="500"/>
      <c r="P167" s="501"/>
      <c r="S167" s="505"/>
      <c r="T167" s="506"/>
      <c r="U167" s="506"/>
      <c r="V167" s="506"/>
      <c r="W167" s="506"/>
      <c r="X167" s="507"/>
      <c r="Y167" s="505"/>
      <c r="Z167" s="506"/>
      <c r="AA167" s="506"/>
      <c r="AB167" s="506"/>
      <c r="AC167" s="506"/>
      <c r="AD167" s="507"/>
      <c r="AE167" s="505"/>
      <c r="AF167" s="506"/>
      <c r="AG167" s="506"/>
      <c r="AH167" s="506"/>
      <c r="AI167" s="506"/>
      <c r="AJ167" s="507"/>
      <c r="AK167" s="505"/>
      <c r="AL167" s="506"/>
      <c r="AM167" s="506"/>
      <c r="AN167" s="506"/>
      <c r="AO167" s="506"/>
      <c r="AP167" s="507"/>
      <c r="AS167" s="458"/>
      <c r="AT167" s="459"/>
      <c r="AU167" s="459"/>
      <c r="AV167" s="459"/>
      <c r="AW167" s="459"/>
      <c r="AX167" s="459"/>
      <c r="AY167" s="460"/>
      <c r="AZ167" s="464"/>
      <c r="BA167" s="459"/>
      <c r="BB167" s="459"/>
      <c r="BC167" s="459"/>
      <c r="BD167" s="459"/>
      <c r="BE167" s="459"/>
      <c r="BF167" s="465"/>
      <c r="BG167" s="189"/>
      <c r="BH167" s="190"/>
      <c r="BI167" s="191" t="str">
        <f>IFERROR(VLOOKUP(BG167,宿泊手当!$A$1:$B$5,2,FALSE),"食事の有無を選択")</f>
        <v>食事の有無を選択</v>
      </c>
      <c r="BJ167" s="189"/>
      <c r="BK167" s="192"/>
      <c r="BL167" s="488">
        <f t="shared" si="18"/>
        <v>0</v>
      </c>
      <c r="BM167" s="489"/>
      <c r="BN167" s="193" t="s">
        <v>4</v>
      </c>
      <c r="BO167" s="458"/>
      <c r="BP167" s="459"/>
      <c r="BQ167" s="459"/>
      <c r="BR167" s="459"/>
      <c r="BS167" s="459"/>
      <c r="BT167" s="459"/>
      <c r="BU167" s="465"/>
      <c r="BV167" s="458"/>
      <c r="BW167" s="459"/>
      <c r="BX167" s="459"/>
      <c r="BY167" s="459"/>
      <c r="BZ167" s="459"/>
      <c r="CA167" s="459"/>
      <c r="CB167" s="465"/>
      <c r="CC167" s="458"/>
      <c r="CD167" s="459"/>
      <c r="CE167" s="459"/>
      <c r="CF167" s="459"/>
      <c r="CG167" s="459"/>
      <c r="CH167" s="459"/>
      <c r="CI167" s="465"/>
      <c r="CJ167" s="458"/>
      <c r="CK167" s="459"/>
      <c r="CL167" s="459"/>
      <c r="CM167" s="459"/>
      <c r="CN167" s="459"/>
      <c r="CO167" s="459"/>
      <c r="CP167" s="465"/>
      <c r="CQ167" s="458"/>
      <c r="CR167" s="459"/>
      <c r="CS167" s="459"/>
      <c r="CT167" s="459"/>
      <c r="CU167" s="459"/>
      <c r="CV167" s="459"/>
      <c r="CW167" s="465"/>
      <c r="CX167" s="482"/>
      <c r="CY167" s="483"/>
      <c r="CZ167" s="483"/>
      <c r="DA167" s="483"/>
      <c r="DB167" s="483"/>
      <c r="DC167" s="483"/>
      <c r="DD167" s="173"/>
      <c r="DE167" s="456"/>
    </row>
    <row r="168" spans="2:109" ht="20.25" hidden="1" customHeight="1">
      <c r="B168" s="458"/>
      <c r="C168" s="459"/>
      <c r="D168" s="459"/>
      <c r="E168" s="459"/>
      <c r="F168" s="459"/>
      <c r="G168" s="459"/>
      <c r="H168" s="459"/>
      <c r="I168" s="459"/>
      <c r="J168" s="459"/>
      <c r="K168" s="459"/>
      <c r="L168" s="459"/>
      <c r="M168" s="465"/>
      <c r="N168" s="499"/>
      <c r="O168" s="500"/>
      <c r="P168" s="501"/>
      <c r="S168" s="505"/>
      <c r="T168" s="506"/>
      <c r="U168" s="506"/>
      <c r="V168" s="506"/>
      <c r="W168" s="506"/>
      <c r="X168" s="507"/>
      <c r="Y168" s="505"/>
      <c r="Z168" s="506"/>
      <c r="AA168" s="506"/>
      <c r="AB168" s="506"/>
      <c r="AC168" s="506"/>
      <c r="AD168" s="507"/>
      <c r="AE168" s="505"/>
      <c r="AF168" s="506"/>
      <c r="AG168" s="506"/>
      <c r="AH168" s="506"/>
      <c r="AI168" s="506"/>
      <c r="AJ168" s="507"/>
      <c r="AK168" s="505"/>
      <c r="AL168" s="506"/>
      <c r="AM168" s="506"/>
      <c r="AN168" s="506"/>
      <c r="AO168" s="506"/>
      <c r="AP168" s="507"/>
      <c r="AS168" s="458"/>
      <c r="AT168" s="459"/>
      <c r="AU168" s="459"/>
      <c r="AV168" s="459"/>
      <c r="AW168" s="459"/>
      <c r="AX168" s="459"/>
      <c r="AY168" s="460"/>
      <c r="AZ168" s="464"/>
      <c r="BA168" s="459"/>
      <c r="BB168" s="459"/>
      <c r="BC168" s="459"/>
      <c r="BD168" s="459"/>
      <c r="BE168" s="459"/>
      <c r="BF168" s="465"/>
      <c r="BG168" s="189"/>
      <c r="BH168" s="190"/>
      <c r="BI168" s="191" t="str">
        <f>IFERROR(VLOOKUP(BG168,宿泊手当!$A$1:$B$5,2,FALSE),"食事の有無を選択")</f>
        <v>食事の有無を選択</v>
      </c>
      <c r="BJ168" s="189"/>
      <c r="BK168" s="192"/>
      <c r="BL168" s="488">
        <f t="shared" si="18"/>
        <v>0</v>
      </c>
      <c r="BM168" s="489"/>
      <c r="BN168" s="193" t="s">
        <v>4</v>
      </c>
      <c r="BO168" s="458"/>
      <c r="BP168" s="459"/>
      <c r="BQ168" s="459"/>
      <c r="BR168" s="459"/>
      <c r="BS168" s="459"/>
      <c r="BT168" s="459"/>
      <c r="BU168" s="465"/>
      <c r="BV168" s="458"/>
      <c r="BW168" s="459"/>
      <c r="BX168" s="459"/>
      <c r="BY168" s="459"/>
      <c r="BZ168" s="459"/>
      <c r="CA168" s="459"/>
      <c r="CB168" s="465"/>
      <c r="CC168" s="458"/>
      <c r="CD168" s="459"/>
      <c r="CE168" s="459"/>
      <c r="CF168" s="459"/>
      <c r="CG168" s="459"/>
      <c r="CH168" s="459"/>
      <c r="CI168" s="465"/>
      <c r="CJ168" s="458"/>
      <c r="CK168" s="459"/>
      <c r="CL168" s="459"/>
      <c r="CM168" s="459"/>
      <c r="CN168" s="459"/>
      <c r="CO168" s="459"/>
      <c r="CP168" s="465"/>
      <c r="CQ168" s="458"/>
      <c r="CR168" s="459"/>
      <c r="CS168" s="459"/>
      <c r="CT168" s="459"/>
      <c r="CU168" s="459"/>
      <c r="CV168" s="459"/>
      <c r="CW168" s="465"/>
      <c r="CX168" s="482"/>
      <c r="CY168" s="483"/>
      <c r="CZ168" s="483"/>
      <c r="DA168" s="483"/>
      <c r="DB168" s="483"/>
      <c r="DC168" s="483"/>
      <c r="DD168" s="173"/>
      <c r="DE168" s="456"/>
    </row>
    <row r="169" spans="2:109" ht="20.25" hidden="1" customHeight="1">
      <c r="B169" s="458"/>
      <c r="C169" s="459"/>
      <c r="D169" s="459"/>
      <c r="E169" s="459"/>
      <c r="F169" s="459"/>
      <c r="G169" s="459"/>
      <c r="H169" s="459"/>
      <c r="I169" s="459"/>
      <c r="J169" s="459"/>
      <c r="K169" s="459"/>
      <c r="L169" s="459"/>
      <c r="M169" s="465"/>
      <c r="N169" s="499"/>
      <c r="O169" s="500"/>
      <c r="P169" s="501"/>
      <c r="S169" s="505"/>
      <c r="T169" s="506"/>
      <c r="U169" s="506"/>
      <c r="V169" s="506"/>
      <c r="W169" s="506"/>
      <c r="X169" s="507"/>
      <c r="Y169" s="505"/>
      <c r="Z169" s="506"/>
      <c r="AA169" s="506"/>
      <c r="AB169" s="506"/>
      <c r="AC169" s="506"/>
      <c r="AD169" s="507"/>
      <c r="AE169" s="505"/>
      <c r="AF169" s="506"/>
      <c r="AG169" s="506"/>
      <c r="AH169" s="506"/>
      <c r="AI169" s="506"/>
      <c r="AJ169" s="507"/>
      <c r="AK169" s="505"/>
      <c r="AL169" s="506"/>
      <c r="AM169" s="506"/>
      <c r="AN169" s="506"/>
      <c r="AO169" s="506"/>
      <c r="AP169" s="507"/>
      <c r="AS169" s="458"/>
      <c r="AT169" s="459"/>
      <c r="AU169" s="459"/>
      <c r="AV169" s="459"/>
      <c r="AW169" s="459"/>
      <c r="AX169" s="459"/>
      <c r="AY169" s="460"/>
      <c r="AZ169" s="464"/>
      <c r="BA169" s="459"/>
      <c r="BB169" s="459"/>
      <c r="BC169" s="459"/>
      <c r="BD169" s="459"/>
      <c r="BE169" s="459"/>
      <c r="BF169" s="465"/>
      <c r="BG169" s="189"/>
      <c r="BH169" s="190"/>
      <c r="BI169" s="191" t="str">
        <f>IFERROR(VLOOKUP(BG169,宿泊手当!$A$1:$B$5,2,FALSE),"食事の有無を選択")</f>
        <v>食事の有無を選択</v>
      </c>
      <c r="BJ169" s="189"/>
      <c r="BK169" s="192"/>
      <c r="BL169" s="488">
        <f t="shared" si="18"/>
        <v>0</v>
      </c>
      <c r="BM169" s="489"/>
      <c r="BN169" s="193" t="s">
        <v>4</v>
      </c>
      <c r="BO169" s="458"/>
      <c r="BP169" s="459"/>
      <c r="BQ169" s="459"/>
      <c r="BR169" s="459"/>
      <c r="BS169" s="459"/>
      <c r="BT169" s="459"/>
      <c r="BU169" s="465"/>
      <c r="BV169" s="458"/>
      <c r="BW169" s="459"/>
      <c r="BX169" s="459"/>
      <c r="BY169" s="459"/>
      <c r="BZ169" s="459"/>
      <c r="CA169" s="459"/>
      <c r="CB169" s="465"/>
      <c r="CC169" s="458"/>
      <c r="CD169" s="459"/>
      <c r="CE169" s="459"/>
      <c r="CF169" s="459"/>
      <c r="CG169" s="459"/>
      <c r="CH169" s="459"/>
      <c r="CI169" s="465"/>
      <c r="CJ169" s="458"/>
      <c r="CK169" s="459"/>
      <c r="CL169" s="459"/>
      <c r="CM169" s="459"/>
      <c r="CN169" s="459"/>
      <c r="CO169" s="459"/>
      <c r="CP169" s="465"/>
      <c r="CQ169" s="458"/>
      <c r="CR169" s="459"/>
      <c r="CS169" s="459"/>
      <c r="CT169" s="459"/>
      <c r="CU169" s="459"/>
      <c r="CV169" s="459"/>
      <c r="CW169" s="465"/>
      <c r="CX169" s="482"/>
      <c r="CY169" s="483"/>
      <c r="CZ169" s="483"/>
      <c r="DA169" s="483"/>
      <c r="DB169" s="483"/>
      <c r="DC169" s="483"/>
      <c r="DD169" s="173"/>
      <c r="DE169" s="456"/>
    </row>
    <row r="170" spans="2:109" ht="20.25" hidden="1" customHeight="1">
      <c r="B170" s="458"/>
      <c r="C170" s="459"/>
      <c r="D170" s="459"/>
      <c r="E170" s="459"/>
      <c r="F170" s="459"/>
      <c r="G170" s="459"/>
      <c r="H170" s="459"/>
      <c r="I170" s="459"/>
      <c r="J170" s="459"/>
      <c r="K170" s="459"/>
      <c r="L170" s="459"/>
      <c r="M170" s="465"/>
      <c r="N170" s="499"/>
      <c r="O170" s="500"/>
      <c r="P170" s="501"/>
      <c r="S170" s="505"/>
      <c r="T170" s="506"/>
      <c r="U170" s="506"/>
      <c r="V170" s="506"/>
      <c r="W170" s="506"/>
      <c r="X170" s="507"/>
      <c r="Y170" s="505"/>
      <c r="Z170" s="506"/>
      <c r="AA170" s="506"/>
      <c r="AB170" s="506"/>
      <c r="AC170" s="506"/>
      <c r="AD170" s="507"/>
      <c r="AE170" s="505"/>
      <c r="AF170" s="506"/>
      <c r="AG170" s="506"/>
      <c r="AH170" s="506"/>
      <c r="AI170" s="506"/>
      <c r="AJ170" s="507"/>
      <c r="AK170" s="505"/>
      <c r="AL170" s="506"/>
      <c r="AM170" s="506"/>
      <c r="AN170" s="506"/>
      <c r="AO170" s="506"/>
      <c r="AP170" s="507"/>
      <c r="AS170" s="458"/>
      <c r="AT170" s="459"/>
      <c r="AU170" s="459"/>
      <c r="AV170" s="459"/>
      <c r="AW170" s="459"/>
      <c r="AX170" s="459"/>
      <c r="AY170" s="460"/>
      <c r="AZ170" s="464"/>
      <c r="BA170" s="459"/>
      <c r="BB170" s="459"/>
      <c r="BC170" s="459"/>
      <c r="BD170" s="459"/>
      <c r="BE170" s="459"/>
      <c r="BF170" s="465"/>
      <c r="BG170" s="189"/>
      <c r="BH170" s="190"/>
      <c r="BI170" s="191" t="str">
        <f>IFERROR(VLOOKUP(BG170,宿泊手当!$A$1:$B$5,2,FALSE),"食事の有無を選択")</f>
        <v>食事の有無を選択</v>
      </c>
      <c r="BJ170" s="189"/>
      <c r="BK170" s="192"/>
      <c r="BL170" s="488">
        <f t="shared" si="18"/>
        <v>0</v>
      </c>
      <c r="BM170" s="489"/>
      <c r="BN170" s="193" t="s">
        <v>4</v>
      </c>
      <c r="BO170" s="458"/>
      <c r="BP170" s="459"/>
      <c r="BQ170" s="459"/>
      <c r="BR170" s="459"/>
      <c r="BS170" s="459"/>
      <c r="BT170" s="459"/>
      <c r="BU170" s="465"/>
      <c r="BV170" s="458"/>
      <c r="BW170" s="459"/>
      <c r="BX170" s="459"/>
      <c r="BY170" s="459"/>
      <c r="BZ170" s="459"/>
      <c r="CA170" s="459"/>
      <c r="CB170" s="465"/>
      <c r="CC170" s="458"/>
      <c r="CD170" s="459"/>
      <c r="CE170" s="459"/>
      <c r="CF170" s="459"/>
      <c r="CG170" s="459"/>
      <c r="CH170" s="459"/>
      <c r="CI170" s="465"/>
      <c r="CJ170" s="458"/>
      <c r="CK170" s="459"/>
      <c r="CL170" s="459"/>
      <c r="CM170" s="459"/>
      <c r="CN170" s="459"/>
      <c r="CO170" s="459"/>
      <c r="CP170" s="465"/>
      <c r="CQ170" s="458"/>
      <c r="CR170" s="459"/>
      <c r="CS170" s="459"/>
      <c r="CT170" s="459"/>
      <c r="CU170" s="459"/>
      <c r="CV170" s="459"/>
      <c r="CW170" s="465"/>
      <c r="CX170" s="482"/>
      <c r="CY170" s="483"/>
      <c r="CZ170" s="483"/>
      <c r="DA170" s="483"/>
      <c r="DB170" s="483"/>
      <c r="DC170" s="483"/>
      <c r="DD170" s="173"/>
      <c r="DE170" s="456"/>
    </row>
    <row r="171" spans="2:109" ht="15.75" hidden="1" customHeight="1">
      <c r="B171" s="461"/>
      <c r="C171" s="462"/>
      <c r="D171" s="462"/>
      <c r="E171" s="462"/>
      <c r="F171" s="462"/>
      <c r="G171" s="462"/>
      <c r="H171" s="462"/>
      <c r="I171" s="462"/>
      <c r="J171" s="462"/>
      <c r="K171" s="462"/>
      <c r="L171" s="462"/>
      <c r="M171" s="467"/>
      <c r="N171" s="499"/>
      <c r="O171" s="500"/>
      <c r="P171" s="501"/>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1"/>
      <c r="AT171" s="462"/>
      <c r="AU171" s="462"/>
      <c r="AV171" s="462"/>
      <c r="AW171" s="462"/>
      <c r="AX171" s="462"/>
      <c r="AY171" s="463"/>
      <c r="AZ171" s="466"/>
      <c r="BA171" s="462"/>
      <c r="BB171" s="462"/>
      <c r="BC171" s="462"/>
      <c r="BD171" s="462"/>
      <c r="BE171" s="462"/>
      <c r="BF171" s="467"/>
      <c r="BG171" s="493" t="s">
        <v>210</v>
      </c>
      <c r="BH171" s="494"/>
      <c r="BI171" s="494"/>
      <c r="BJ171" s="494"/>
      <c r="BK171" s="494"/>
      <c r="BL171" s="494"/>
      <c r="BM171" s="494"/>
      <c r="BN171" s="495"/>
      <c r="BO171" s="461"/>
      <c r="BP171" s="462"/>
      <c r="BQ171" s="462"/>
      <c r="BR171" s="462"/>
      <c r="BS171" s="462"/>
      <c r="BT171" s="462"/>
      <c r="BU171" s="467"/>
      <c r="BV171" s="461"/>
      <c r="BW171" s="462"/>
      <c r="BX171" s="462"/>
      <c r="BY171" s="462"/>
      <c r="BZ171" s="462"/>
      <c r="CA171" s="462"/>
      <c r="CB171" s="467"/>
      <c r="CC171" s="461"/>
      <c r="CD171" s="462"/>
      <c r="CE171" s="462"/>
      <c r="CF171" s="462"/>
      <c r="CG171" s="462"/>
      <c r="CH171" s="462"/>
      <c r="CI171" s="467"/>
      <c r="CJ171" s="461"/>
      <c r="CK171" s="462"/>
      <c r="CL171" s="462"/>
      <c r="CM171" s="462"/>
      <c r="CN171" s="462"/>
      <c r="CO171" s="462"/>
      <c r="CP171" s="467"/>
      <c r="CQ171" s="461"/>
      <c r="CR171" s="462"/>
      <c r="CS171" s="462"/>
      <c r="CT171" s="462"/>
      <c r="CU171" s="462"/>
      <c r="CV171" s="462"/>
      <c r="CW171" s="467"/>
      <c r="CX171" s="197"/>
      <c r="CY171" s="198"/>
      <c r="CZ171" s="198"/>
      <c r="DA171" s="198"/>
      <c r="DB171" s="198"/>
      <c r="DC171" s="198"/>
      <c r="DD171" s="199" t="s">
        <v>4</v>
      </c>
    </row>
    <row r="172" spans="2:109" ht="9.75" hidden="1" customHeight="1">
      <c r="B172" s="496"/>
      <c r="C172" s="497"/>
      <c r="D172" s="497"/>
      <c r="E172" s="497"/>
      <c r="F172" s="497"/>
      <c r="G172" s="497"/>
      <c r="H172" s="497"/>
      <c r="I172" s="497"/>
      <c r="J172" s="497"/>
      <c r="K172" s="497"/>
      <c r="L172" s="497"/>
      <c r="M172" s="498"/>
      <c r="N172" s="499">
        <v>10</v>
      </c>
      <c r="O172" s="500"/>
      <c r="P172" s="501"/>
      <c r="S172" s="502"/>
      <c r="T172" s="503"/>
      <c r="U172" s="503"/>
      <c r="V172" s="503"/>
      <c r="W172" s="503"/>
      <c r="X172" s="504"/>
      <c r="Y172" s="502"/>
      <c r="Z172" s="503"/>
      <c r="AA172" s="503"/>
      <c r="AB172" s="503"/>
      <c r="AC172" s="503"/>
      <c r="AD172" s="504"/>
      <c r="AE172" s="502"/>
      <c r="AF172" s="503"/>
      <c r="AG172" s="503"/>
      <c r="AH172" s="503"/>
      <c r="AI172" s="503"/>
      <c r="AJ172" s="504"/>
      <c r="AK172" s="502">
        <f>SUM(S172:AJ188)</f>
        <v>0</v>
      </c>
      <c r="AL172" s="503"/>
      <c r="AM172" s="503"/>
      <c r="AN172" s="503"/>
      <c r="AO172" s="503"/>
      <c r="AP172" s="504"/>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80">
        <f>SUM(AS173:CW173)</f>
        <v>0</v>
      </c>
      <c r="CY172" s="481"/>
      <c r="CZ172" s="481"/>
      <c r="DA172" s="481"/>
      <c r="DB172" s="481"/>
      <c r="DC172" s="481"/>
      <c r="DD172" s="171"/>
    </row>
    <row r="173" spans="2:109" ht="18.75" hidden="1" customHeight="1">
      <c r="B173" s="458"/>
      <c r="C173" s="459"/>
      <c r="D173" s="459"/>
      <c r="E173" s="459"/>
      <c r="F173" s="459"/>
      <c r="G173" s="459"/>
      <c r="H173" s="459"/>
      <c r="I173" s="459"/>
      <c r="J173" s="459"/>
      <c r="K173" s="459"/>
      <c r="L173" s="459"/>
      <c r="M173" s="465"/>
      <c r="N173" s="499"/>
      <c r="O173" s="500"/>
      <c r="P173" s="501"/>
      <c r="S173" s="505"/>
      <c r="T173" s="506"/>
      <c r="U173" s="506"/>
      <c r="V173" s="506"/>
      <c r="W173" s="506"/>
      <c r="X173" s="507"/>
      <c r="Y173" s="505"/>
      <c r="Z173" s="506"/>
      <c r="AA173" s="506"/>
      <c r="AB173" s="506"/>
      <c r="AC173" s="506"/>
      <c r="AD173" s="507"/>
      <c r="AE173" s="505"/>
      <c r="AF173" s="506"/>
      <c r="AG173" s="506"/>
      <c r="AH173" s="506"/>
      <c r="AI173" s="506"/>
      <c r="AJ173" s="507"/>
      <c r="AK173" s="505"/>
      <c r="AL173" s="506"/>
      <c r="AM173" s="506"/>
      <c r="AN173" s="506"/>
      <c r="AO173" s="506"/>
      <c r="AP173" s="507"/>
      <c r="AS173" s="484"/>
      <c r="AT173" s="485"/>
      <c r="AU173" s="485"/>
      <c r="AV173" s="485"/>
      <c r="AW173" s="485"/>
      <c r="AX173" s="485"/>
      <c r="AY173" s="486"/>
      <c r="AZ173" s="485"/>
      <c r="BA173" s="485"/>
      <c r="BB173" s="485"/>
      <c r="BC173" s="485"/>
      <c r="BD173" s="485"/>
      <c r="BE173" s="485"/>
      <c r="BF173" s="487"/>
      <c r="BG173" s="484">
        <f>SUM(BL183:BM188)</f>
        <v>0</v>
      </c>
      <c r="BH173" s="485"/>
      <c r="BI173" s="485"/>
      <c r="BJ173" s="485"/>
      <c r="BK173" s="485"/>
      <c r="BL173" s="485"/>
      <c r="BM173" s="485"/>
      <c r="BN173" s="487"/>
      <c r="BO173" s="484"/>
      <c r="BP173" s="485"/>
      <c r="BQ173" s="485"/>
      <c r="BR173" s="485"/>
      <c r="BS173" s="485"/>
      <c r="BT173" s="485"/>
      <c r="BU173" s="487"/>
      <c r="BV173" s="484"/>
      <c r="BW173" s="485"/>
      <c r="BX173" s="485"/>
      <c r="BY173" s="485"/>
      <c r="BZ173" s="485"/>
      <c r="CA173" s="485"/>
      <c r="CB173" s="487"/>
      <c r="CC173" s="484"/>
      <c r="CD173" s="485"/>
      <c r="CE173" s="485"/>
      <c r="CF173" s="485"/>
      <c r="CG173" s="485"/>
      <c r="CH173" s="485"/>
      <c r="CI173" s="487"/>
      <c r="CJ173" s="484"/>
      <c r="CK173" s="485"/>
      <c r="CL173" s="485"/>
      <c r="CM173" s="485"/>
      <c r="CN173" s="485"/>
      <c r="CO173" s="485"/>
      <c r="CP173" s="487"/>
      <c r="CQ173" s="484"/>
      <c r="CR173" s="485"/>
      <c r="CS173" s="485"/>
      <c r="CT173" s="485"/>
      <c r="CU173" s="485"/>
      <c r="CV173" s="485"/>
      <c r="CW173" s="487"/>
      <c r="CX173" s="482"/>
      <c r="CY173" s="483"/>
      <c r="CZ173" s="483"/>
      <c r="DA173" s="483"/>
      <c r="DB173" s="483"/>
      <c r="DC173" s="483"/>
      <c r="DD173" s="173"/>
      <c r="DE173" s="158" t="str">
        <f>IF(AK172=CX172,"○","一致していません")</f>
        <v>○</v>
      </c>
    </row>
    <row r="174" spans="2:109" ht="9" hidden="1" customHeight="1">
      <c r="B174" s="458"/>
      <c r="C174" s="459"/>
      <c r="D174" s="459"/>
      <c r="E174" s="459"/>
      <c r="F174" s="459"/>
      <c r="G174" s="459"/>
      <c r="H174" s="459"/>
      <c r="I174" s="459"/>
      <c r="J174" s="459"/>
      <c r="K174" s="459"/>
      <c r="L174" s="459"/>
      <c r="M174" s="465"/>
      <c r="N174" s="499"/>
      <c r="O174" s="500"/>
      <c r="P174" s="501"/>
      <c r="S174" s="505"/>
      <c r="T174" s="506"/>
      <c r="U174" s="506"/>
      <c r="V174" s="506"/>
      <c r="W174" s="506"/>
      <c r="X174" s="507"/>
      <c r="Y174" s="505"/>
      <c r="Z174" s="506"/>
      <c r="AA174" s="506"/>
      <c r="AB174" s="506"/>
      <c r="AC174" s="506"/>
      <c r="AD174" s="507"/>
      <c r="AE174" s="505"/>
      <c r="AF174" s="506"/>
      <c r="AG174" s="506"/>
      <c r="AH174" s="506"/>
      <c r="AI174" s="506"/>
      <c r="AJ174" s="507"/>
      <c r="AK174" s="505"/>
      <c r="AL174" s="506"/>
      <c r="AM174" s="506"/>
      <c r="AN174" s="506"/>
      <c r="AO174" s="506"/>
      <c r="AP174" s="507"/>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2"/>
      <c r="CY174" s="483"/>
      <c r="CZ174" s="483"/>
      <c r="DA174" s="483"/>
      <c r="DB174" s="483"/>
      <c r="DC174" s="483"/>
      <c r="DD174" s="173"/>
      <c r="DE174" s="456"/>
    </row>
    <row r="175" spans="2:109" ht="15" hidden="1" customHeight="1">
      <c r="B175" s="458"/>
      <c r="C175" s="459"/>
      <c r="D175" s="459"/>
      <c r="E175" s="459"/>
      <c r="F175" s="459"/>
      <c r="G175" s="459"/>
      <c r="H175" s="459"/>
      <c r="I175" s="459"/>
      <c r="J175" s="459"/>
      <c r="K175" s="459"/>
      <c r="L175" s="459"/>
      <c r="M175" s="465"/>
      <c r="N175" s="499"/>
      <c r="O175" s="500"/>
      <c r="P175" s="501"/>
      <c r="S175" s="505"/>
      <c r="T175" s="506"/>
      <c r="U175" s="506"/>
      <c r="V175" s="506"/>
      <c r="W175" s="506"/>
      <c r="X175" s="507"/>
      <c r="Y175" s="505"/>
      <c r="Z175" s="506"/>
      <c r="AA175" s="506"/>
      <c r="AB175" s="506"/>
      <c r="AC175" s="506"/>
      <c r="AD175" s="507"/>
      <c r="AE175" s="505"/>
      <c r="AF175" s="506"/>
      <c r="AG175" s="506"/>
      <c r="AH175" s="506"/>
      <c r="AI175" s="506"/>
      <c r="AJ175" s="507"/>
      <c r="AK175" s="505"/>
      <c r="AL175" s="506"/>
      <c r="AM175" s="506"/>
      <c r="AN175" s="506"/>
      <c r="AO175" s="506"/>
      <c r="AP175" s="507"/>
      <c r="AS175" s="180" t="s">
        <v>24</v>
      </c>
      <c r="AT175" s="181"/>
      <c r="AU175" s="181"/>
      <c r="AV175" s="181"/>
      <c r="AW175" s="181"/>
      <c r="AX175" s="181"/>
      <c r="AY175" s="182"/>
      <c r="AZ175" s="181"/>
      <c r="BA175" s="181"/>
      <c r="BB175" s="181"/>
      <c r="BC175" s="181"/>
      <c r="BD175" s="181"/>
      <c r="BE175" s="181"/>
      <c r="BF175" s="183"/>
      <c r="BG175" s="457" t="s">
        <v>194</v>
      </c>
      <c r="BH175" s="457"/>
      <c r="BI175" s="457"/>
      <c r="BJ175" s="457"/>
      <c r="BK175" s="457"/>
      <c r="BL175" s="457"/>
      <c r="BM175" s="457"/>
      <c r="BN175" s="457"/>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2"/>
      <c r="CY175" s="483"/>
      <c r="CZ175" s="483"/>
      <c r="DA175" s="483"/>
      <c r="DB175" s="483"/>
      <c r="DC175" s="483"/>
      <c r="DD175" s="173"/>
      <c r="DE175" s="456"/>
    </row>
    <row r="176" spans="2:109" ht="15" hidden="1" customHeight="1">
      <c r="B176" s="458"/>
      <c r="C176" s="459"/>
      <c r="D176" s="459"/>
      <c r="E176" s="459"/>
      <c r="F176" s="459"/>
      <c r="G176" s="459"/>
      <c r="H176" s="459"/>
      <c r="I176" s="459"/>
      <c r="J176" s="459"/>
      <c r="K176" s="459"/>
      <c r="L176" s="459"/>
      <c r="M176" s="465"/>
      <c r="N176" s="499"/>
      <c r="O176" s="500"/>
      <c r="P176" s="501"/>
      <c r="S176" s="505"/>
      <c r="T176" s="506"/>
      <c r="U176" s="506"/>
      <c r="V176" s="506"/>
      <c r="W176" s="506"/>
      <c r="X176" s="507"/>
      <c r="Y176" s="505"/>
      <c r="Z176" s="506"/>
      <c r="AA176" s="506"/>
      <c r="AB176" s="506"/>
      <c r="AC176" s="506"/>
      <c r="AD176" s="507"/>
      <c r="AE176" s="505"/>
      <c r="AF176" s="506"/>
      <c r="AG176" s="506"/>
      <c r="AH176" s="506"/>
      <c r="AI176" s="506"/>
      <c r="AJ176" s="507"/>
      <c r="AK176" s="505"/>
      <c r="AL176" s="506"/>
      <c r="AM176" s="506"/>
      <c r="AN176" s="506"/>
      <c r="AO176" s="506"/>
      <c r="AP176" s="507"/>
      <c r="AS176" s="458"/>
      <c r="AT176" s="459"/>
      <c r="AU176" s="459"/>
      <c r="AV176" s="459"/>
      <c r="AW176" s="459"/>
      <c r="AX176" s="459"/>
      <c r="AY176" s="460"/>
      <c r="AZ176" s="464"/>
      <c r="BA176" s="459"/>
      <c r="BB176" s="459"/>
      <c r="BC176" s="459"/>
      <c r="BD176" s="459"/>
      <c r="BE176" s="459"/>
      <c r="BF176" s="465"/>
      <c r="BG176" s="468" t="s">
        <v>208</v>
      </c>
      <c r="BH176" s="469"/>
      <c r="BI176" s="470" t="s">
        <v>207</v>
      </c>
      <c r="BJ176" s="472" t="s">
        <v>200</v>
      </c>
      <c r="BK176" s="472" t="s">
        <v>205</v>
      </c>
      <c r="BL176" s="474" t="s">
        <v>201</v>
      </c>
      <c r="BM176" s="475"/>
      <c r="BN176" s="476"/>
      <c r="BO176" s="458"/>
      <c r="BP176" s="459"/>
      <c r="BQ176" s="459"/>
      <c r="BR176" s="459"/>
      <c r="BS176" s="459"/>
      <c r="BT176" s="459"/>
      <c r="BU176" s="465"/>
      <c r="BV176" s="458"/>
      <c r="BW176" s="459"/>
      <c r="BX176" s="459"/>
      <c r="BY176" s="459"/>
      <c r="BZ176" s="459"/>
      <c r="CA176" s="459"/>
      <c r="CB176" s="465"/>
      <c r="CC176" s="458"/>
      <c r="CD176" s="459"/>
      <c r="CE176" s="459"/>
      <c r="CF176" s="459"/>
      <c r="CG176" s="459"/>
      <c r="CH176" s="459"/>
      <c r="CI176" s="465"/>
      <c r="CJ176" s="458"/>
      <c r="CK176" s="459"/>
      <c r="CL176" s="459"/>
      <c r="CM176" s="459"/>
      <c r="CN176" s="459"/>
      <c r="CO176" s="459"/>
      <c r="CP176" s="465"/>
      <c r="CQ176" s="458"/>
      <c r="CR176" s="459"/>
      <c r="CS176" s="459"/>
      <c r="CT176" s="459"/>
      <c r="CU176" s="459"/>
      <c r="CV176" s="459"/>
      <c r="CW176" s="465"/>
      <c r="CX176" s="482"/>
      <c r="CY176" s="483"/>
      <c r="CZ176" s="483"/>
      <c r="DA176" s="483"/>
      <c r="DB176" s="483"/>
      <c r="DC176" s="483"/>
      <c r="DD176" s="173"/>
      <c r="DE176" s="456"/>
    </row>
    <row r="177" spans="2:109" ht="13.5" hidden="1" customHeight="1">
      <c r="B177" s="458"/>
      <c r="C177" s="459"/>
      <c r="D177" s="459"/>
      <c r="E177" s="459"/>
      <c r="F177" s="459"/>
      <c r="G177" s="459"/>
      <c r="H177" s="459"/>
      <c r="I177" s="459"/>
      <c r="J177" s="459"/>
      <c r="K177" s="459"/>
      <c r="L177" s="459"/>
      <c r="M177" s="465"/>
      <c r="N177" s="499"/>
      <c r="O177" s="500"/>
      <c r="P177" s="501"/>
      <c r="S177" s="505"/>
      <c r="T177" s="506"/>
      <c r="U177" s="506"/>
      <c r="V177" s="506"/>
      <c r="W177" s="506"/>
      <c r="X177" s="507"/>
      <c r="Y177" s="505"/>
      <c r="Z177" s="506"/>
      <c r="AA177" s="506"/>
      <c r="AB177" s="506"/>
      <c r="AC177" s="506"/>
      <c r="AD177" s="507"/>
      <c r="AE177" s="505"/>
      <c r="AF177" s="506"/>
      <c r="AG177" s="506"/>
      <c r="AH177" s="506"/>
      <c r="AI177" s="506"/>
      <c r="AJ177" s="507"/>
      <c r="AK177" s="505"/>
      <c r="AL177" s="506"/>
      <c r="AM177" s="506"/>
      <c r="AN177" s="506"/>
      <c r="AO177" s="506"/>
      <c r="AP177" s="507"/>
      <c r="AS177" s="458"/>
      <c r="AT177" s="459"/>
      <c r="AU177" s="459"/>
      <c r="AV177" s="459"/>
      <c r="AW177" s="459"/>
      <c r="AX177" s="459"/>
      <c r="AY177" s="460"/>
      <c r="AZ177" s="464"/>
      <c r="BA177" s="459"/>
      <c r="BB177" s="459"/>
      <c r="BC177" s="459"/>
      <c r="BD177" s="459"/>
      <c r="BE177" s="459"/>
      <c r="BF177" s="465"/>
      <c r="BG177" s="185" t="s">
        <v>195</v>
      </c>
      <c r="BH177" s="186" t="s">
        <v>3</v>
      </c>
      <c r="BI177" s="471"/>
      <c r="BJ177" s="473"/>
      <c r="BK177" s="473"/>
      <c r="BL177" s="477"/>
      <c r="BM177" s="478"/>
      <c r="BN177" s="479"/>
      <c r="BO177" s="458"/>
      <c r="BP177" s="459"/>
      <c r="BQ177" s="459"/>
      <c r="BR177" s="459"/>
      <c r="BS177" s="459"/>
      <c r="BT177" s="459"/>
      <c r="BU177" s="465"/>
      <c r="BV177" s="458"/>
      <c r="BW177" s="459"/>
      <c r="BX177" s="459"/>
      <c r="BY177" s="459"/>
      <c r="BZ177" s="459"/>
      <c r="CA177" s="459"/>
      <c r="CB177" s="465"/>
      <c r="CC177" s="458"/>
      <c r="CD177" s="459"/>
      <c r="CE177" s="459"/>
      <c r="CF177" s="459"/>
      <c r="CG177" s="459"/>
      <c r="CH177" s="459"/>
      <c r="CI177" s="465"/>
      <c r="CJ177" s="458"/>
      <c r="CK177" s="459"/>
      <c r="CL177" s="459"/>
      <c r="CM177" s="459"/>
      <c r="CN177" s="459"/>
      <c r="CO177" s="459"/>
      <c r="CP177" s="465"/>
      <c r="CQ177" s="458"/>
      <c r="CR177" s="459"/>
      <c r="CS177" s="459"/>
      <c r="CT177" s="459"/>
      <c r="CU177" s="459"/>
      <c r="CV177" s="459"/>
      <c r="CW177" s="465"/>
      <c r="CX177" s="482"/>
      <c r="CY177" s="483"/>
      <c r="CZ177" s="483"/>
      <c r="DA177" s="483"/>
      <c r="DB177" s="483"/>
      <c r="DC177" s="483"/>
      <c r="DD177" s="173"/>
      <c r="DE177" s="456"/>
    </row>
    <row r="178" spans="2:109" ht="20.25" hidden="1" customHeight="1">
      <c r="B178" s="458"/>
      <c r="C178" s="459"/>
      <c r="D178" s="459"/>
      <c r="E178" s="459"/>
      <c r="F178" s="459"/>
      <c r="G178" s="459"/>
      <c r="H178" s="459"/>
      <c r="I178" s="459"/>
      <c r="J178" s="459"/>
      <c r="K178" s="459"/>
      <c r="L178" s="459"/>
      <c r="M178" s="465"/>
      <c r="N178" s="499"/>
      <c r="O178" s="500"/>
      <c r="P178" s="501"/>
      <c r="S178" s="505"/>
      <c r="T178" s="506"/>
      <c r="U178" s="506"/>
      <c r="V178" s="506"/>
      <c r="W178" s="506"/>
      <c r="X178" s="507"/>
      <c r="Y178" s="505"/>
      <c r="Z178" s="506"/>
      <c r="AA178" s="506"/>
      <c r="AB178" s="506"/>
      <c r="AC178" s="506"/>
      <c r="AD178" s="507"/>
      <c r="AE178" s="505"/>
      <c r="AF178" s="506"/>
      <c r="AG178" s="506"/>
      <c r="AH178" s="506"/>
      <c r="AI178" s="506"/>
      <c r="AJ178" s="507"/>
      <c r="AK178" s="505"/>
      <c r="AL178" s="506"/>
      <c r="AM178" s="506"/>
      <c r="AN178" s="506"/>
      <c r="AO178" s="506"/>
      <c r="AP178" s="507"/>
      <c r="AS178" s="458"/>
      <c r="AT178" s="459"/>
      <c r="AU178" s="459"/>
      <c r="AV178" s="459"/>
      <c r="AW178" s="459"/>
      <c r="AX178" s="459"/>
      <c r="AY178" s="460"/>
      <c r="AZ178" s="464"/>
      <c r="BA178" s="459"/>
      <c r="BB178" s="459"/>
      <c r="BC178" s="459"/>
      <c r="BD178" s="459"/>
      <c r="BE178" s="459"/>
      <c r="BF178" s="465"/>
      <c r="BG178" s="187"/>
      <c r="BH178" s="221">
        <f>IFERROR(VLOOKUP(【⑥ふるさと】事業!AY28,宿泊費基準額!_xlnm.Print_Area,2,FALSE),0)</f>
        <v>0</v>
      </c>
      <c r="BI178" s="222" t="str">
        <f>IFERROR(VLOOKUP(BG178,宿泊手当!$A$1:$B$5,2,FALSE),"食事の有無を選択")</f>
        <v>食事の有無を選択</v>
      </c>
      <c r="BJ178" s="223"/>
      <c r="BK178" s="223"/>
      <c r="BL178" s="490">
        <f>IFERROR(BH178+BI178,0)</f>
        <v>0</v>
      </c>
      <c r="BM178" s="491"/>
      <c r="BN178" s="188" t="s">
        <v>4</v>
      </c>
      <c r="BO178" s="458"/>
      <c r="BP178" s="459"/>
      <c r="BQ178" s="459"/>
      <c r="BR178" s="459"/>
      <c r="BS178" s="459"/>
      <c r="BT178" s="459"/>
      <c r="BU178" s="465"/>
      <c r="BV178" s="458"/>
      <c r="BW178" s="459"/>
      <c r="BX178" s="459"/>
      <c r="BY178" s="459"/>
      <c r="BZ178" s="459"/>
      <c r="CA178" s="459"/>
      <c r="CB178" s="465"/>
      <c r="CC178" s="458"/>
      <c r="CD178" s="459"/>
      <c r="CE178" s="459"/>
      <c r="CF178" s="459"/>
      <c r="CG178" s="459"/>
      <c r="CH178" s="459"/>
      <c r="CI178" s="465"/>
      <c r="CJ178" s="458"/>
      <c r="CK178" s="459"/>
      <c r="CL178" s="459"/>
      <c r="CM178" s="459"/>
      <c r="CN178" s="459"/>
      <c r="CO178" s="459"/>
      <c r="CP178" s="465"/>
      <c r="CQ178" s="458"/>
      <c r="CR178" s="459"/>
      <c r="CS178" s="459"/>
      <c r="CT178" s="459"/>
      <c r="CU178" s="459"/>
      <c r="CV178" s="459"/>
      <c r="CW178" s="465"/>
      <c r="CX178" s="482"/>
      <c r="CY178" s="483"/>
      <c r="CZ178" s="483"/>
      <c r="DA178" s="483"/>
      <c r="DB178" s="483"/>
      <c r="DC178" s="483"/>
      <c r="DD178" s="173"/>
      <c r="DE178" s="456"/>
    </row>
    <row r="179" spans="2:109" ht="20.25" hidden="1" customHeight="1">
      <c r="B179" s="458"/>
      <c r="C179" s="459"/>
      <c r="D179" s="459"/>
      <c r="E179" s="459"/>
      <c r="F179" s="459"/>
      <c r="G179" s="459"/>
      <c r="H179" s="459"/>
      <c r="I179" s="459"/>
      <c r="J179" s="459"/>
      <c r="K179" s="459"/>
      <c r="L179" s="459"/>
      <c r="M179" s="465"/>
      <c r="N179" s="499"/>
      <c r="O179" s="500"/>
      <c r="P179" s="501"/>
      <c r="S179" s="505"/>
      <c r="T179" s="506"/>
      <c r="U179" s="506"/>
      <c r="V179" s="506"/>
      <c r="W179" s="506"/>
      <c r="X179" s="507"/>
      <c r="Y179" s="505"/>
      <c r="Z179" s="506"/>
      <c r="AA179" s="506"/>
      <c r="AB179" s="506"/>
      <c r="AC179" s="506"/>
      <c r="AD179" s="507"/>
      <c r="AE179" s="505"/>
      <c r="AF179" s="506"/>
      <c r="AG179" s="506"/>
      <c r="AH179" s="506"/>
      <c r="AI179" s="506"/>
      <c r="AJ179" s="507"/>
      <c r="AK179" s="505"/>
      <c r="AL179" s="506"/>
      <c r="AM179" s="506"/>
      <c r="AN179" s="506"/>
      <c r="AO179" s="506"/>
      <c r="AP179" s="507"/>
      <c r="AS179" s="458"/>
      <c r="AT179" s="459"/>
      <c r="AU179" s="459"/>
      <c r="AV179" s="459"/>
      <c r="AW179" s="459"/>
      <c r="AX179" s="459"/>
      <c r="AY179" s="460"/>
      <c r="AZ179" s="464"/>
      <c r="BA179" s="459"/>
      <c r="BB179" s="459"/>
      <c r="BC179" s="459"/>
      <c r="BD179" s="459"/>
      <c r="BE179" s="459"/>
      <c r="BF179" s="465"/>
      <c r="BG179" s="187"/>
      <c r="BH179" s="221">
        <f>$BH$178</f>
        <v>0</v>
      </c>
      <c r="BI179" s="222" t="str">
        <f>IFERROR(VLOOKUP(BG179,宿泊手当!$A$1:$B$5,2,FALSE),"食事の有無を選択")</f>
        <v>食事の有無を選択</v>
      </c>
      <c r="BJ179" s="223"/>
      <c r="BK179" s="223"/>
      <c r="BL179" s="490">
        <f>IFERROR(BH179+BI179,0)</f>
        <v>0</v>
      </c>
      <c r="BM179" s="491"/>
      <c r="BN179" s="188" t="s">
        <v>4</v>
      </c>
      <c r="BO179" s="458"/>
      <c r="BP179" s="459"/>
      <c r="BQ179" s="459"/>
      <c r="BR179" s="459"/>
      <c r="BS179" s="459"/>
      <c r="BT179" s="459"/>
      <c r="BU179" s="465"/>
      <c r="BV179" s="458"/>
      <c r="BW179" s="459"/>
      <c r="BX179" s="459"/>
      <c r="BY179" s="459"/>
      <c r="BZ179" s="459"/>
      <c r="CA179" s="459"/>
      <c r="CB179" s="465"/>
      <c r="CC179" s="458"/>
      <c r="CD179" s="459"/>
      <c r="CE179" s="459"/>
      <c r="CF179" s="459"/>
      <c r="CG179" s="459"/>
      <c r="CH179" s="459"/>
      <c r="CI179" s="465"/>
      <c r="CJ179" s="458"/>
      <c r="CK179" s="459"/>
      <c r="CL179" s="459"/>
      <c r="CM179" s="459"/>
      <c r="CN179" s="459"/>
      <c r="CO179" s="459"/>
      <c r="CP179" s="465"/>
      <c r="CQ179" s="458"/>
      <c r="CR179" s="459"/>
      <c r="CS179" s="459"/>
      <c r="CT179" s="459"/>
      <c r="CU179" s="459"/>
      <c r="CV179" s="459"/>
      <c r="CW179" s="465"/>
      <c r="CX179" s="482"/>
      <c r="CY179" s="483"/>
      <c r="CZ179" s="483"/>
      <c r="DA179" s="483"/>
      <c r="DB179" s="483"/>
      <c r="DC179" s="483"/>
      <c r="DD179" s="173"/>
      <c r="DE179" s="456"/>
    </row>
    <row r="180" spans="2:109" ht="20.25" hidden="1" customHeight="1">
      <c r="B180" s="458"/>
      <c r="C180" s="459"/>
      <c r="D180" s="459"/>
      <c r="E180" s="459"/>
      <c r="F180" s="459"/>
      <c r="G180" s="459"/>
      <c r="H180" s="459"/>
      <c r="I180" s="459"/>
      <c r="J180" s="459"/>
      <c r="K180" s="459"/>
      <c r="L180" s="459"/>
      <c r="M180" s="465"/>
      <c r="N180" s="499"/>
      <c r="O180" s="500"/>
      <c r="P180" s="501"/>
      <c r="S180" s="505"/>
      <c r="T180" s="506"/>
      <c r="U180" s="506"/>
      <c r="V180" s="506"/>
      <c r="W180" s="506"/>
      <c r="X180" s="507"/>
      <c r="Y180" s="505"/>
      <c r="Z180" s="506"/>
      <c r="AA180" s="506"/>
      <c r="AB180" s="506"/>
      <c r="AC180" s="506"/>
      <c r="AD180" s="507"/>
      <c r="AE180" s="505"/>
      <c r="AF180" s="506"/>
      <c r="AG180" s="506"/>
      <c r="AH180" s="506"/>
      <c r="AI180" s="506"/>
      <c r="AJ180" s="507"/>
      <c r="AK180" s="505"/>
      <c r="AL180" s="506"/>
      <c r="AM180" s="506"/>
      <c r="AN180" s="506"/>
      <c r="AO180" s="506"/>
      <c r="AP180" s="507"/>
      <c r="AS180" s="458"/>
      <c r="AT180" s="459"/>
      <c r="AU180" s="459"/>
      <c r="AV180" s="459"/>
      <c r="AW180" s="459"/>
      <c r="AX180" s="459"/>
      <c r="AY180" s="460"/>
      <c r="AZ180" s="464"/>
      <c r="BA180" s="459"/>
      <c r="BB180" s="459"/>
      <c r="BC180" s="459"/>
      <c r="BD180" s="459"/>
      <c r="BE180" s="459"/>
      <c r="BF180" s="465"/>
      <c r="BG180" s="187"/>
      <c r="BH180" s="221">
        <f t="shared" ref="BH180:BH181" si="19">$BH$178</f>
        <v>0</v>
      </c>
      <c r="BI180" s="222" t="str">
        <f>IFERROR(VLOOKUP(BG180,宿泊手当!$A$1:$B$5,2,FALSE),"食事の有無を選択")</f>
        <v>食事の有無を選択</v>
      </c>
      <c r="BJ180" s="223"/>
      <c r="BK180" s="223"/>
      <c r="BL180" s="490">
        <f>IFERROR(BH180+BI180,0)</f>
        <v>0</v>
      </c>
      <c r="BM180" s="491"/>
      <c r="BN180" s="188" t="s">
        <v>4</v>
      </c>
      <c r="BO180" s="458"/>
      <c r="BP180" s="459"/>
      <c r="BQ180" s="459"/>
      <c r="BR180" s="459"/>
      <c r="BS180" s="459"/>
      <c r="BT180" s="459"/>
      <c r="BU180" s="465"/>
      <c r="BV180" s="458"/>
      <c r="BW180" s="459"/>
      <c r="BX180" s="459"/>
      <c r="BY180" s="459"/>
      <c r="BZ180" s="459"/>
      <c r="CA180" s="459"/>
      <c r="CB180" s="465"/>
      <c r="CC180" s="458"/>
      <c r="CD180" s="459"/>
      <c r="CE180" s="459"/>
      <c r="CF180" s="459"/>
      <c r="CG180" s="459"/>
      <c r="CH180" s="459"/>
      <c r="CI180" s="465"/>
      <c r="CJ180" s="458"/>
      <c r="CK180" s="459"/>
      <c r="CL180" s="459"/>
      <c r="CM180" s="459"/>
      <c r="CN180" s="459"/>
      <c r="CO180" s="459"/>
      <c r="CP180" s="465"/>
      <c r="CQ180" s="458"/>
      <c r="CR180" s="459"/>
      <c r="CS180" s="459"/>
      <c r="CT180" s="459"/>
      <c r="CU180" s="459"/>
      <c r="CV180" s="459"/>
      <c r="CW180" s="465"/>
      <c r="CX180" s="482"/>
      <c r="CY180" s="483"/>
      <c r="CZ180" s="483"/>
      <c r="DA180" s="483"/>
      <c r="DB180" s="483"/>
      <c r="DC180" s="483"/>
      <c r="DD180" s="173"/>
      <c r="DE180" s="456"/>
    </row>
    <row r="181" spans="2:109" ht="20.25" hidden="1" customHeight="1">
      <c r="B181" s="458"/>
      <c r="C181" s="459"/>
      <c r="D181" s="459"/>
      <c r="E181" s="459"/>
      <c r="F181" s="459"/>
      <c r="G181" s="459"/>
      <c r="H181" s="459"/>
      <c r="I181" s="459"/>
      <c r="J181" s="459"/>
      <c r="K181" s="459"/>
      <c r="L181" s="459"/>
      <c r="M181" s="465"/>
      <c r="N181" s="499"/>
      <c r="O181" s="500"/>
      <c r="P181" s="501"/>
      <c r="S181" s="505"/>
      <c r="T181" s="506"/>
      <c r="U181" s="506"/>
      <c r="V181" s="506"/>
      <c r="W181" s="506"/>
      <c r="X181" s="507"/>
      <c r="Y181" s="505"/>
      <c r="Z181" s="506"/>
      <c r="AA181" s="506"/>
      <c r="AB181" s="506"/>
      <c r="AC181" s="506"/>
      <c r="AD181" s="507"/>
      <c r="AE181" s="505"/>
      <c r="AF181" s="506"/>
      <c r="AG181" s="506"/>
      <c r="AH181" s="506"/>
      <c r="AI181" s="506"/>
      <c r="AJ181" s="507"/>
      <c r="AK181" s="505"/>
      <c r="AL181" s="506"/>
      <c r="AM181" s="506"/>
      <c r="AN181" s="506"/>
      <c r="AO181" s="506"/>
      <c r="AP181" s="507"/>
      <c r="AS181" s="458"/>
      <c r="AT181" s="459"/>
      <c r="AU181" s="459"/>
      <c r="AV181" s="459"/>
      <c r="AW181" s="459"/>
      <c r="AX181" s="459"/>
      <c r="AY181" s="460"/>
      <c r="AZ181" s="464"/>
      <c r="BA181" s="459"/>
      <c r="BB181" s="459"/>
      <c r="BC181" s="459"/>
      <c r="BD181" s="459"/>
      <c r="BE181" s="459"/>
      <c r="BF181" s="465"/>
      <c r="BG181" s="187"/>
      <c r="BH181" s="221">
        <f t="shared" si="19"/>
        <v>0</v>
      </c>
      <c r="BI181" s="222" t="str">
        <f>IFERROR(VLOOKUP(BG181,宿泊手当!$A$1:$B$5,2,FALSE),"食事の有無を選択")</f>
        <v>食事の有無を選択</v>
      </c>
      <c r="BJ181" s="223"/>
      <c r="BK181" s="223"/>
      <c r="BL181" s="490">
        <f>IFERROR(BH181+BI181,0)</f>
        <v>0</v>
      </c>
      <c r="BM181" s="491"/>
      <c r="BN181" s="188" t="s">
        <v>4</v>
      </c>
      <c r="BO181" s="458"/>
      <c r="BP181" s="459"/>
      <c r="BQ181" s="459"/>
      <c r="BR181" s="459"/>
      <c r="BS181" s="459"/>
      <c r="BT181" s="459"/>
      <c r="BU181" s="465"/>
      <c r="BV181" s="458"/>
      <c r="BW181" s="459"/>
      <c r="BX181" s="459"/>
      <c r="BY181" s="459"/>
      <c r="BZ181" s="459"/>
      <c r="CA181" s="459"/>
      <c r="CB181" s="465"/>
      <c r="CC181" s="458"/>
      <c r="CD181" s="459"/>
      <c r="CE181" s="459"/>
      <c r="CF181" s="459"/>
      <c r="CG181" s="459"/>
      <c r="CH181" s="459"/>
      <c r="CI181" s="465"/>
      <c r="CJ181" s="458"/>
      <c r="CK181" s="459"/>
      <c r="CL181" s="459"/>
      <c r="CM181" s="459"/>
      <c r="CN181" s="459"/>
      <c r="CO181" s="459"/>
      <c r="CP181" s="465"/>
      <c r="CQ181" s="458"/>
      <c r="CR181" s="459"/>
      <c r="CS181" s="459"/>
      <c r="CT181" s="459"/>
      <c r="CU181" s="459"/>
      <c r="CV181" s="459"/>
      <c r="CW181" s="465"/>
      <c r="CX181" s="482"/>
      <c r="CY181" s="483"/>
      <c r="CZ181" s="483"/>
      <c r="DA181" s="483"/>
      <c r="DB181" s="483"/>
      <c r="DC181" s="483"/>
      <c r="DD181" s="173"/>
      <c r="DE181" s="456"/>
    </row>
    <row r="182" spans="2:109" ht="15" hidden="1" customHeight="1">
      <c r="B182" s="458"/>
      <c r="C182" s="459"/>
      <c r="D182" s="459"/>
      <c r="E182" s="459"/>
      <c r="F182" s="459"/>
      <c r="G182" s="459"/>
      <c r="H182" s="459"/>
      <c r="I182" s="459"/>
      <c r="J182" s="459"/>
      <c r="K182" s="459"/>
      <c r="L182" s="459"/>
      <c r="M182" s="465"/>
      <c r="N182" s="499"/>
      <c r="O182" s="500"/>
      <c r="P182" s="501"/>
      <c r="S182" s="505"/>
      <c r="T182" s="506"/>
      <c r="U182" s="506"/>
      <c r="V182" s="506"/>
      <c r="W182" s="506"/>
      <c r="X182" s="507"/>
      <c r="Y182" s="505"/>
      <c r="Z182" s="506"/>
      <c r="AA182" s="506"/>
      <c r="AB182" s="506"/>
      <c r="AC182" s="506"/>
      <c r="AD182" s="507"/>
      <c r="AE182" s="505"/>
      <c r="AF182" s="506"/>
      <c r="AG182" s="506"/>
      <c r="AH182" s="506"/>
      <c r="AI182" s="506"/>
      <c r="AJ182" s="507"/>
      <c r="AK182" s="505"/>
      <c r="AL182" s="506"/>
      <c r="AM182" s="506"/>
      <c r="AN182" s="506"/>
      <c r="AO182" s="506"/>
      <c r="AP182" s="507"/>
      <c r="AS182" s="458"/>
      <c r="AT182" s="459"/>
      <c r="AU182" s="459"/>
      <c r="AV182" s="459"/>
      <c r="AW182" s="459"/>
      <c r="AX182" s="459"/>
      <c r="AY182" s="460"/>
      <c r="AZ182" s="464"/>
      <c r="BA182" s="459"/>
      <c r="BB182" s="459"/>
      <c r="BC182" s="459"/>
      <c r="BD182" s="459"/>
      <c r="BE182" s="459"/>
      <c r="BF182" s="465"/>
      <c r="BG182" s="492" t="s">
        <v>202</v>
      </c>
      <c r="BH182" s="492"/>
      <c r="BI182" s="492"/>
      <c r="BJ182" s="492"/>
      <c r="BK182" s="492"/>
      <c r="BL182" s="492"/>
      <c r="BM182" s="492"/>
      <c r="BN182" s="492"/>
      <c r="BO182" s="458"/>
      <c r="BP182" s="459"/>
      <c r="BQ182" s="459"/>
      <c r="BR182" s="459"/>
      <c r="BS182" s="459"/>
      <c r="BT182" s="459"/>
      <c r="BU182" s="465"/>
      <c r="BV182" s="458"/>
      <c r="BW182" s="459"/>
      <c r="BX182" s="459"/>
      <c r="BY182" s="459"/>
      <c r="BZ182" s="459"/>
      <c r="CA182" s="459"/>
      <c r="CB182" s="465"/>
      <c r="CC182" s="458"/>
      <c r="CD182" s="459"/>
      <c r="CE182" s="459"/>
      <c r="CF182" s="459"/>
      <c r="CG182" s="459"/>
      <c r="CH182" s="459"/>
      <c r="CI182" s="465"/>
      <c r="CJ182" s="458"/>
      <c r="CK182" s="459"/>
      <c r="CL182" s="459"/>
      <c r="CM182" s="459"/>
      <c r="CN182" s="459"/>
      <c r="CO182" s="459"/>
      <c r="CP182" s="465"/>
      <c r="CQ182" s="458"/>
      <c r="CR182" s="459"/>
      <c r="CS182" s="459"/>
      <c r="CT182" s="459"/>
      <c r="CU182" s="459"/>
      <c r="CV182" s="459"/>
      <c r="CW182" s="465"/>
      <c r="CX182" s="482"/>
      <c r="CY182" s="483"/>
      <c r="CZ182" s="483"/>
      <c r="DA182" s="483"/>
      <c r="DB182" s="483"/>
      <c r="DC182" s="483"/>
      <c r="DD182" s="173"/>
      <c r="DE182" s="456"/>
    </row>
    <row r="183" spans="2:109" ht="20.25" hidden="1" customHeight="1">
      <c r="B183" s="458"/>
      <c r="C183" s="459"/>
      <c r="D183" s="459"/>
      <c r="E183" s="459"/>
      <c r="F183" s="459"/>
      <c r="G183" s="459"/>
      <c r="H183" s="459"/>
      <c r="I183" s="459"/>
      <c r="J183" s="459"/>
      <c r="K183" s="459"/>
      <c r="L183" s="459"/>
      <c r="M183" s="465"/>
      <c r="N183" s="499"/>
      <c r="O183" s="500"/>
      <c r="P183" s="501"/>
      <c r="S183" s="505"/>
      <c r="T183" s="506"/>
      <c r="U183" s="506"/>
      <c r="V183" s="506"/>
      <c r="W183" s="506"/>
      <c r="X183" s="507"/>
      <c r="Y183" s="505"/>
      <c r="Z183" s="506"/>
      <c r="AA183" s="506"/>
      <c r="AB183" s="506"/>
      <c r="AC183" s="506"/>
      <c r="AD183" s="507"/>
      <c r="AE183" s="505"/>
      <c r="AF183" s="506"/>
      <c r="AG183" s="506"/>
      <c r="AH183" s="506"/>
      <c r="AI183" s="506"/>
      <c r="AJ183" s="507"/>
      <c r="AK183" s="505"/>
      <c r="AL183" s="506"/>
      <c r="AM183" s="506"/>
      <c r="AN183" s="506"/>
      <c r="AO183" s="506"/>
      <c r="AP183" s="507"/>
      <c r="AS183" s="458"/>
      <c r="AT183" s="459"/>
      <c r="AU183" s="459"/>
      <c r="AV183" s="459"/>
      <c r="AW183" s="459"/>
      <c r="AX183" s="459"/>
      <c r="AY183" s="460"/>
      <c r="AZ183" s="464"/>
      <c r="BA183" s="459"/>
      <c r="BB183" s="459"/>
      <c r="BC183" s="459"/>
      <c r="BD183" s="459"/>
      <c r="BE183" s="459"/>
      <c r="BF183" s="465"/>
      <c r="BG183" s="189"/>
      <c r="BH183" s="190"/>
      <c r="BI183" s="191" t="str">
        <f>IFERROR(VLOOKUP(BG183,宿泊手当!$A$1:$B$5,2,FALSE),"食事の有無を選択")</f>
        <v>食事の有無を選択</v>
      </c>
      <c r="BJ183" s="189"/>
      <c r="BK183" s="192"/>
      <c r="BL183" s="488">
        <f>IFERROR((BH183+BI183)*BJ183*BK183,0)</f>
        <v>0</v>
      </c>
      <c r="BM183" s="489"/>
      <c r="BN183" s="193" t="s">
        <v>4</v>
      </c>
      <c r="BO183" s="458"/>
      <c r="BP183" s="459"/>
      <c r="BQ183" s="459"/>
      <c r="BR183" s="459"/>
      <c r="BS183" s="459"/>
      <c r="BT183" s="459"/>
      <c r="BU183" s="465"/>
      <c r="BV183" s="458"/>
      <c r="BW183" s="459"/>
      <c r="BX183" s="459"/>
      <c r="BY183" s="459"/>
      <c r="BZ183" s="459"/>
      <c r="CA183" s="459"/>
      <c r="CB183" s="465"/>
      <c r="CC183" s="458"/>
      <c r="CD183" s="459"/>
      <c r="CE183" s="459"/>
      <c r="CF183" s="459"/>
      <c r="CG183" s="459"/>
      <c r="CH183" s="459"/>
      <c r="CI183" s="465"/>
      <c r="CJ183" s="458"/>
      <c r="CK183" s="459"/>
      <c r="CL183" s="459"/>
      <c r="CM183" s="459"/>
      <c r="CN183" s="459"/>
      <c r="CO183" s="459"/>
      <c r="CP183" s="465"/>
      <c r="CQ183" s="458"/>
      <c r="CR183" s="459"/>
      <c r="CS183" s="459"/>
      <c r="CT183" s="459"/>
      <c r="CU183" s="459"/>
      <c r="CV183" s="459"/>
      <c r="CW183" s="465"/>
      <c r="CX183" s="482"/>
      <c r="CY183" s="483"/>
      <c r="CZ183" s="483"/>
      <c r="DA183" s="483"/>
      <c r="DB183" s="483"/>
      <c r="DC183" s="483"/>
      <c r="DD183" s="173"/>
      <c r="DE183" s="456"/>
    </row>
    <row r="184" spans="2:109" ht="20.25" hidden="1" customHeight="1">
      <c r="B184" s="458"/>
      <c r="C184" s="459"/>
      <c r="D184" s="459"/>
      <c r="E184" s="459"/>
      <c r="F184" s="459"/>
      <c r="G184" s="459"/>
      <c r="H184" s="459"/>
      <c r="I184" s="459"/>
      <c r="J184" s="459"/>
      <c r="K184" s="459"/>
      <c r="L184" s="459"/>
      <c r="M184" s="465"/>
      <c r="N184" s="499"/>
      <c r="O184" s="500"/>
      <c r="P184" s="501"/>
      <c r="S184" s="505"/>
      <c r="T184" s="506"/>
      <c r="U184" s="506"/>
      <c r="V184" s="506"/>
      <c r="W184" s="506"/>
      <c r="X184" s="507"/>
      <c r="Y184" s="505"/>
      <c r="Z184" s="506"/>
      <c r="AA184" s="506"/>
      <c r="AB184" s="506"/>
      <c r="AC184" s="506"/>
      <c r="AD184" s="507"/>
      <c r="AE184" s="505"/>
      <c r="AF184" s="506"/>
      <c r="AG184" s="506"/>
      <c r="AH184" s="506"/>
      <c r="AI184" s="506"/>
      <c r="AJ184" s="507"/>
      <c r="AK184" s="505"/>
      <c r="AL184" s="506"/>
      <c r="AM184" s="506"/>
      <c r="AN184" s="506"/>
      <c r="AO184" s="506"/>
      <c r="AP184" s="507"/>
      <c r="AS184" s="458"/>
      <c r="AT184" s="459"/>
      <c r="AU184" s="459"/>
      <c r="AV184" s="459"/>
      <c r="AW184" s="459"/>
      <c r="AX184" s="459"/>
      <c r="AY184" s="460"/>
      <c r="AZ184" s="464"/>
      <c r="BA184" s="459"/>
      <c r="BB184" s="459"/>
      <c r="BC184" s="459"/>
      <c r="BD184" s="459"/>
      <c r="BE184" s="459"/>
      <c r="BF184" s="465"/>
      <c r="BG184" s="189"/>
      <c r="BH184" s="190"/>
      <c r="BI184" s="191" t="str">
        <f>IFERROR(VLOOKUP(BG184,宿泊手当!$A$1:$B$5,2,FALSE),"食事の有無を選択")</f>
        <v>食事の有無を選択</v>
      </c>
      <c r="BJ184" s="189"/>
      <c r="BK184" s="192"/>
      <c r="BL184" s="488">
        <f t="shared" ref="BL184:BL188" si="20">IFERROR((BH184+BI184)*BJ184*BK184,0)</f>
        <v>0</v>
      </c>
      <c r="BM184" s="489"/>
      <c r="BN184" s="193" t="s">
        <v>4</v>
      </c>
      <c r="BO184" s="458"/>
      <c r="BP184" s="459"/>
      <c r="BQ184" s="459"/>
      <c r="BR184" s="459"/>
      <c r="BS184" s="459"/>
      <c r="BT184" s="459"/>
      <c r="BU184" s="465"/>
      <c r="BV184" s="458"/>
      <c r="BW184" s="459"/>
      <c r="BX184" s="459"/>
      <c r="BY184" s="459"/>
      <c r="BZ184" s="459"/>
      <c r="CA184" s="459"/>
      <c r="CB184" s="465"/>
      <c r="CC184" s="458"/>
      <c r="CD184" s="459"/>
      <c r="CE184" s="459"/>
      <c r="CF184" s="459"/>
      <c r="CG184" s="459"/>
      <c r="CH184" s="459"/>
      <c r="CI184" s="465"/>
      <c r="CJ184" s="458"/>
      <c r="CK184" s="459"/>
      <c r="CL184" s="459"/>
      <c r="CM184" s="459"/>
      <c r="CN184" s="459"/>
      <c r="CO184" s="459"/>
      <c r="CP184" s="465"/>
      <c r="CQ184" s="458"/>
      <c r="CR184" s="459"/>
      <c r="CS184" s="459"/>
      <c r="CT184" s="459"/>
      <c r="CU184" s="459"/>
      <c r="CV184" s="459"/>
      <c r="CW184" s="465"/>
      <c r="CX184" s="482"/>
      <c r="CY184" s="483"/>
      <c r="CZ184" s="483"/>
      <c r="DA184" s="483"/>
      <c r="DB184" s="483"/>
      <c r="DC184" s="483"/>
      <c r="DD184" s="173"/>
      <c r="DE184" s="456"/>
    </row>
    <row r="185" spans="2:109" ht="20.25" hidden="1" customHeight="1">
      <c r="B185" s="458"/>
      <c r="C185" s="459"/>
      <c r="D185" s="459"/>
      <c r="E185" s="459"/>
      <c r="F185" s="459"/>
      <c r="G185" s="459"/>
      <c r="H185" s="459"/>
      <c r="I185" s="459"/>
      <c r="J185" s="459"/>
      <c r="K185" s="459"/>
      <c r="L185" s="459"/>
      <c r="M185" s="465"/>
      <c r="N185" s="499"/>
      <c r="O185" s="500"/>
      <c r="P185" s="501"/>
      <c r="S185" s="505"/>
      <c r="T185" s="506"/>
      <c r="U185" s="506"/>
      <c r="V185" s="506"/>
      <c r="W185" s="506"/>
      <c r="X185" s="507"/>
      <c r="Y185" s="505"/>
      <c r="Z185" s="506"/>
      <c r="AA185" s="506"/>
      <c r="AB185" s="506"/>
      <c r="AC185" s="506"/>
      <c r="AD185" s="507"/>
      <c r="AE185" s="505"/>
      <c r="AF185" s="506"/>
      <c r="AG185" s="506"/>
      <c r="AH185" s="506"/>
      <c r="AI185" s="506"/>
      <c r="AJ185" s="507"/>
      <c r="AK185" s="505"/>
      <c r="AL185" s="506"/>
      <c r="AM185" s="506"/>
      <c r="AN185" s="506"/>
      <c r="AO185" s="506"/>
      <c r="AP185" s="507"/>
      <c r="AS185" s="458"/>
      <c r="AT185" s="459"/>
      <c r="AU185" s="459"/>
      <c r="AV185" s="459"/>
      <c r="AW185" s="459"/>
      <c r="AX185" s="459"/>
      <c r="AY185" s="460"/>
      <c r="AZ185" s="464"/>
      <c r="BA185" s="459"/>
      <c r="BB185" s="459"/>
      <c r="BC185" s="459"/>
      <c r="BD185" s="459"/>
      <c r="BE185" s="459"/>
      <c r="BF185" s="465"/>
      <c r="BG185" s="189"/>
      <c r="BH185" s="190"/>
      <c r="BI185" s="191" t="str">
        <f>IFERROR(VLOOKUP(BG185,宿泊手当!$A$1:$B$5,2,FALSE),"食事の有無を選択")</f>
        <v>食事の有無を選択</v>
      </c>
      <c r="BJ185" s="189"/>
      <c r="BK185" s="192"/>
      <c r="BL185" s="488">
        <f t="shared" si="20"/>
        <v>0</v>
      </c>
      <c r="BM185" s="489"/>
      <c r="BN185" s="193" t="s">
        <v>4</v>
      </c>
      <c r="BO185" s="458"/>
      <c r="BP185" s="459"/>
      <c r="BQ185" s="459"/>
      <c r="BR185" s="459"/>
      <c r="BS185" s="459"/>
      <c r="BT185" s="459"/>
      <c r="BU185" s="465"/>
      <c r="BV185" s="458"/>
      <c r="BW185" s="459"/>
      <c r="BX185" s="459"/>
      <c r="BY185" s="459"/>
      <c r="BZ185" s="459"/>
      <c r="CA185" s="459"/>
      <c r="CB185" s="465"/>
      <c r="CC185" s="458"/>
      <c r="CD185" s="459"/>
      <c r="CE185" s="459"/>
      <c r="CF185" s="459"/>
      <c r="CG185" s="459"/>
      <c r="CH185" s="459"/>
      <c r="CI185" s="465"/>
      <c r="CJ185" s="458"/>
      <c r="CK185" s="459"/>
      <c r="CL185" s="459"/>
      <c r="CM185" s="459"/>
      <c r="CN185" s="459"/>
      <c r="CO185" s="459"/>
      <c r="CP185" s="465"/>
      <c r="CQ185" s="458"/>
      <c r="CR185" s="459"/>
      <c r="CS185" s="459"/>
      <c r="CT185" s="459"/>
      <c r="CU185" s="459"/>
      <c r="CV185" s="459"/>
      <c r="CW185" s="465"/>
      <c r="CX185" s="482"/>
      <c r="CY185" s="483"/>
      <c r="CZ185" s="483"/>
      <c r="DA185" s="483"/>
      <c r="DB185" s="483"/>
      <c r="DC185" s="483"/>
      <c r="DD185" s="173"/>
      <c r="DE185" s="456"/>
    </row>
    <row r="186" spans="2:109" ht="20.25" hidden="1" customHeight="1">
      <c r="B186" s="458"/>
      <c r="C186" s="459"/>
      <c r="D186" s="459"/>
      <c r="E186" s="459"/>
      <c r="F186" s="459"/>
      <c r="G186" s="459"/>
      <c r="H186" s="459"/>
      <c r="I186" s="459"/>
      <c r="J186" s="459"/>
      <c r="K186" s="459"/>
      <c r="L186" s="459"/>
      <c r="M186" s="465"/>
      <c r="N186" s="499"/>
      <c r="O186" s="500"/>
      <c r="P186" s="501"/>
      <c r="S186" s="505"/>
      <c r="T186" s="506"/>
      <c r="U186" s="506"/>
      <c r="V186" s="506"/>
      <c r="W186" s="506"/>
      <c r="X186" s="507"/>
      <c r="Y186" s="505"/>
      <c r="Z186" s="506"/>
      <c r="AA186" s="506"/>
      <c r="AB186" s="506"/>
      <c r="AC186" s="506"/>
      <c r="AD186" s="507"/>
      <c r="AE186" s="505"/>
      <c r="AF186" s="506"/>
      <c r="AG186" s="506"/>
      <c r="AH186" s="506"/>
      <c r="AI186" s="506"/>
      <c r="AJ186" s="507"/>
      <c r="AK186" s="505"/>
      <c r="AL186" s="506"/>
      <c r="AM186" s="506"/>
      <c r="AN186" s="506"/>
      <c r="AO186" s="506"/>
      <c r="AP186" s="507"/>
      <c r="AS186" s="458"/>
      <c r="AT186" s="459"/>
      <c r="AU186" s="459"/>
      <c r="AV186" s="459"/>
      <c r="AW186" s="459"/>
      <c r="AX186" s="459"/>
      <c r="AY186" s="460"/>
      <c r="AZ186" s="464"/>
      <c r="BA186" s="459"/>
      <c r="BB186" s="459"/>
      <c r="BC186" s="459"/>
      <c r="BD186" s="459"/>
      <c r="BE186" s="459"/>
      <c r="BF186" s="465"/>
      <c r="BG186" s="189"/>
      <c r="BH186" s="190"/>
      <c r="BI186" s="191" t="str">
        <f>IFERROR(VLOOKUP(BG186,宿泊手当!$A$1:$B$5,2,FALSE),"食事の有無を選択")</f>
        <v>食事の有無を選択</v>
      </c>
      <c r="BJ186" s="189"/>
      <c r="BK186" s="192"/>
      <c r="BL186" s="488">
        <f t="shared" si="20"/>
        <v>0</v>
      </c>
      <c r="BM186" s="489"/>
      <c r="BN186" s="193" t="s">
        <v>4</v>
      </c>
      <c r="BO186" s="458"/>
      <c r="BP186" s="459"/>
      <c r="BQ186" s="459"/>
      <c r="BR186" s="459"/>
      <c r="BS186" s="459"/>
      <c r="BT186" s="459"/>
      <c r="BU186" s="465"/>
      <c r="BV186" s="458"/>
      <c r="BW186" s="459"/>
      <c r="BX186" s="459"/>
      <c r="BY186" s="459"/>
      <c r="BZ186" s="459"/>
      <c r="CA186" s="459"/>
      <c r="CB186" s="465"/>
      <c r="CC186" s="458"/>
      <c r="CD186" s="459"/>
      <c r="CE186" s="459"/>
      <c r="CF186" s="459"/>
      <c r="CG186" s="459"/>
      <c r="CH186" s="459"/>
      <c r="CI186" s="465"/>
      <c r="CJ186" s="458"/>
      <c r="CK186" s="459"/>
      <c r="CL186" s="459"/>
      <c r="CM186" s="459"/>
      <c r="CN186" s="459"/>
      <c r="CO186" s="459"/>
      <c r="CP186" s="465"/>
      <c r="CQ186" s="458"/>
      <c r="CR186" s="459"/>
      <c r="CS186" s="459"/>
      <c r="CT186" s="459"/>
      <c r="CU186" s="459"/>
      <c r="CV186" s="459"/>
      <c r="CW186" s="465"/>
      <c r="CX186" s="482"/>
      <c r="CY186" s="483"/>
      <c r="CZ186" s="483"/>
      <c r="DA186" s="483"/>
      <c r="DB186" s="483"/>
      <c r="DC186" s="483"/>
      <c r="DD186" s="173"/>
      <c r="DE186" s="456"/>
    </row>
    <row r="187" spans="2:109" ht="20.25" hidden="1" customHeight="1">
      <c r="B187" s="458"/>
      <c r="C187" s="459"/>
      <c r="D187" s="459"/>
      <c r="E187" s="459"/>
      <c r="F187" s="459"/>
      <c r="G187" s="459"/>
      <c r="H187" s="459"/>
      <c r="I187" s="459"/>
      <c r="J187" s="459"/>
      <c r="K187" s="459"/>
      <c r="L187" s="459"/>
      <c r="M187" s="465"/>
      <c r="N187" s="499"/>
      <c r="O187" s="500"/>
      <c r="P187" s="501"/>
      <c r="S187" s="505"/>
      <c r="T187" s="506"/>
      <c r="U187" s="506"/>
      <c r="V187" s="506"/>
      <c r="W187" s="506"/>
      <c r="X187" s="507"/>
      <c r="Y187" s="505"/>
      <c r="Z187" s="506"/>
      <c r="AA187" s="506"/>
      <c r="AB187" s="506"/>
      <c r="AC187" s="506"/>
      <c r="AD187" s="507"/>
      <c r="AE187" s="505"/>
      <c r="AF187" s="506"/>
      <c r="AG187" s="506"/>
      <c r="AH187" s="506"/>
      <c r="AI187" s="506"/>
      <c r="AJ187" s="507"/>
      <c r="AK187" s="505"/>
      <c r="AL187" s="506"/>
      <c r="AM187" s="506"/>
      <c r="AN187" s="506"/>
      <c r="AO187" s="506"/>
      <c r="AP187" s="507"/>
      <c r="AS187" s="458"/>
      <c r="AT187" s="459"/>
      <c r="AU187" s="459"/>
      <c r="AV187" s="459"/>
      <c r="AW187" s="459"/>
      <c r="AX187" s="459"/>
      <c r="AY187" s="460"/>
      <c r="AZ187" s="464"/>
      <c r="BA187" s="459"/>
      <c r="BB187" s="459"/>
      <c r="BC187" s="459"/>
      <c r="BD187" s="459"/>
      <c r="BE187" s="459"/>
      <c r="BF187" s="465"/>
      <c r="BG187" s="189"/>
      <c r="BH187" s="190"/>
      <c r="BI187" s="191" t="str">
        <f>IFERROR(VLOOKUP(BG187,宿泊手当!$A$1:$B$5,2,FALSE),"食事の有無を選択")</f>
        <v>食事の有無を選択</v>
      </c>
      <c r="BJ187" s="189"/>
      <c r="BK187" s="192"/>
      <c r="BL187" s="488">
        <f t="shared" si="20"/>
        <v>0</v>
      </c>
      <c r="BM187" s="489"/>
      <c r="BN187" s="193" t="s">
        <v>4</v>
      </c>
      <c r="BO187" s="458"/>
      <c r="BP187" s="459"/>
      <c r="BQ187" s="459"/>
      <c r="BR187" s="459"/>
      <c r="BS187" s="459"/>
      <c r="BT187" s="459"/>
      <c r="BU187" s="465"/>
      <c r="BV187" s="458"/>
      <c r="BW187" s="459"/>
      <c r="BX187" s="459"/>
      <c r="BY187" s="459"/>
      <c r="BZ187" s="459"/>
      <c r="CA187" s="459"/>
      <c r="CB187" s="465"/>
      <c r="CC187" s="458"/>
      <c r="CD187" s="459"/>
      <c r="CE187" s="459"/>
      <c r="CF187" s="459"/>
      <c r="CG187" s="459"/>
      <c r="CH187" s="459"/>
      <c r="CI187" s="465"/>
      <c r="CJ187" s="458"/>
      <c r="CK187" s="459"/>
      <c r="CL187" s="459"/>
      <c r="CM187" s="459"/>
      <c r="CN187" s="459"/>
      <c r="CO187" s="459"/>
      <c r="CP187" s="465"/>
      <c r="CQ187" s="458"/>
      <c r="CR187" s="459"/>
      <c r="CS187" s="459"/>
      <c r="CT187" s="459"/>
      <c r="CU187" s="459"/>
      <c r="CV187" s="459"/>
      <c r="CW187" s="465"/>
      <c r="CX187" s="482"/>
      <c r="CY187" s="483"/>
      <c r="CZ187" s="483"/>
      <c r="DA187" s="483"/>
      <c r="DB187" s="483"/>
      <c r="DC187" s="483"/>
      <c r="DD187" s="173"/>
      <c r="DE187" s="456"/>
    </row>
    <row r="188" spans="2:109" ht="20.25" hidden="1" customHeight="1">
      <c r="B188" s="458"/>
      <c r="C188" s="459"/>
      <c r="D188" s="459"/>
      <c r="E188" s="459"/>
      <c r="F188" s="459"/>
      <c r="G188" s="459"/>
      <c r="H188" s="459"/>
      <c r="I188" s="459"/>
      <c r="J188" s="459"/>
      <c r="K188" s="459"/>
      <c r="L188" s="459"/>
      <c r="M188" s="465"/>
      <c r="N188" s="499"/>
      <c r="O188" s="500"/>
      <c r="P188" s="501"/>
      <c r="S188" s="505"/>
      <c r="T188" s="506"/>
      <c r="U188" s="506"/>
      <c r="V188" s="506"/>
      <c r="W188" s="506"/>
      <c r="X188" s="507"/>
      <c r="Y188" s="505"/>
      <c r="Z188" s="506"/>
      <c r="AA188" s="506"/>
      <c r="AB188" s="506"/>
      <c r="AC188" s="506"/>
      <c r="AD188" s="507"/>
      <c r="AE188" s="505"/>
      <c r="AF188" s="506"/>
      <c r="AG188" s="506"/>
      <c r="AH188" s="506"/>
      <c r="AI188" s="506"/>
      <c r="AJ188" s="507"/>
      <c r="AK188" s="505"/>
      <c r="AL188" s="506"/>
      <c r="AM188" s="506"/>
      <c r="AN188" s="506"/>
      <c r="AO188" s="506"/>
      <c r="AP188" s="507"/>
      <c r="AS188" s="458"/>
      <c r="AT188" s="459"/>
      <c r="AU188" s="459"/>
      <c r="AV188" s="459"/>
      <c r="AW188" s="459"/>
      <c r="AX188" s="459"/>
      <c r="AY188" s="460"/>
      <c r="AZ188" s="464"/>
      <c r="BA188" s="459"/>
      <c r="BB188" s="459"/>
      <c r="BC188" s="459"/>
      <c r="BD188" s="459"/>
      <c r="BE188" s="459"/>
      <c r="BF188" s="465"/>
      <c r="BG188" s="189"/>
      <c r="BH188" s="190"/>
      <c r="BI188" s="191" t="str">
        <f>IFERROR(VLOOKUP(BG188,宿泊手当!$A$1:$B$5,2,FALSE),"食事の有無を選択")</f>
        <v>食事の有無を選択</v>
      </c>
      <c r="BJ188" s="189"/>
      <c r="BK188" s="192"/>
      <c r="BL188" s="488">
        <f t="shared" si="20"/>
        <v>0</v>
      </c>
      <c r="BM188" s="489"/>
      <c r="BN188" s="193" t="s">
        <v>4</v>
      </c>
      <c r="BO188" s="458"/>
      <c r="BP188" s="459"/>
      <c r="BQ188" s="459"/>
      <c r="BR188" s="459"/>
      <c r="BS188" s="459"/>
      <c r="BT188" s="459"/>
      <c r="BU188" s="465"/>
      <c r="BV188" s="458"/>
      <c r="BW188" s="459"/>
      <c r="BX188" s="459"/>
      <c r="BY188" s="459"/>
      <c r="BZ188" s="459"/>
      <c r="CA188" s="459"/>
      <c r="CB188" s="465"/>
      <c r="CC188" s="458"/>
      <c r="CD188" s="459"/>
      <c r="CE188" s="459"/>
      <c r="CF188" s="459"/>
      <c r="CG188" s="459"/>
      <c r="CH188" s="459"/>
      <c r="CI188" s="465"/>
      <c r="CJ188" s="458"/>
      <c r="CK188" s="459"/>
      <c r="CL188" s="459"/>
      <c r="CM188" s="459"/>
      <c r="CN188" s="459"/>
      <c r="CO188" s="459"/>
      <c r="CP188" s="465"/>
      <c r="CQ188" s="458"/>
      <c r="CR188" s="459"/>
      <c r="CS188" s="459"/>
      <c r="CT188" s="459"/>
      <c r="CU188" s="459"/>
      <c r="CV188" s="459"/>
      <c r="CW188" s="465"/>
      <c r="CX188" s="482"/>
      <c r="CY188" s="483"/>
      <c r="CZ188" s="483"/>
      <c r="DA188" s="483"/>
      <c r="DB188" s="483"/>
      <c r="DC188" s="483"/>
      <c r="DD188" s="173"/>
      <c r="DE188" s="456"/>
    </row>
    <row r="189" spans="2:109" ht="15.75" hidden="1" customHeight="1">
      <c r="B189" s="461"/>
      <c r="C189" s="462"/>
      <c r="D189" s="462"/>
      <c r="E189" s="462"/>
      <c r="F189" s="462"/>
      <c r="G189" s="462"/>
      <c r="H189" s="462"/>
      <c r="I189" s="462"/>
      <c r="J189" s="462"/>
      <c r="K189" s="462"/>
      <c r="L189" s="462"/>
      <c r="M189" s="467"/>
      <c r="N189" s="499"/>
      <c r="O189" s="500"/>
      <c r="P189" s="501"/>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1"/>
      <c r="AT189" s="462"/>
      <c r="AU189" s="462"/>
      <c r="AV189" s="462"/>
      <c r="AW189" s="462"/>
      <c r="AX189" s="462"/>
      <c r="AY189" s="463"/>
      <c r="AZ189" s="466"/>
      <c r="BA189" s="462"/>
      <c r="BB189" s="462"/>
      <c r="BC189" s="462"/>
      <c r="BD189" s="462"/>
      <c r="BE189" s="462"/>
      <c r="BF189" s="467"/>
      <c r="BG189" s="493" t="s">
        <v>210</v>
      </c>
      <c r="BH189" s="494"/>
      <c r="BI189" s="494"/>
      <c r="BJ189" s="494"/>
      <c r="BK189" s="494"/>
      <c r="BL189" s="494"/>
      <c r="BM189" s="494"/>
      <c r="BN189" s="495"/>
      <c r="BO189" s="461"/>
      <c r="BP189" s="462"/>
      <c r="BQ189" s="462"/>
      <c r="BR189" s="462"/>
      <c r="BS189" s="462"/>
      <c r="BT189" s="462"/>
      <c r="BU189" s="467"/>
      <c r="BV189" s="461"/>
      <c r="BW189" s="462"/>
      <c r="BX189" s="462"/>
      <c r="BY189" s="462"/>
      <c r="BZ189" s="462"/>
      <c r="CA189" s="462"/>
      <c r="CB189" s="467"/>
      <c r="CC189" s="461"/>
      <c r="CD189" s="462"/>
      <c r="CE189" s="462"/>
      <c r="CF189" s="462"/>
      <c r="CG189" s="462"/>
      <c r="CH189" s="462"/>
      <c r="CI189" s="467"/>
      <c r="CJ189" s="461"/>
      <c r="CK189" s="462"/>
      <c r="CL189" s="462"/>
      <c r="CM189" s="462"/>
      <c r="CN189" s="462"/>
      <c r="CO189" s="462"/>
      <c r="CP189" s="467"/>
      <c r="CQ189" s="461"/>
      <c r="CR189" s="462"/>
      <c r="CS189" s="462"/>
      <c r="CT189" s="462"/>
      <c r="CU189" s="462"/>
      <c r="CV189" s="462"/>
      <c r="CW189" s="467"/>
      <c r="CX189" s="197"/>
      <c r="CY189" s="198"/>
      <c r="CZ189" s="198"/>
      <c r="DA189" s="198"/>
      <c r="DB189" s="198"/>
      <c r="DC189" s="198"/>
      <c r="DD189" s="199" t="s">
        <v>4</v>
      </c>
    </row>
    <row r="190" spans="2:109" ht="9.75" hidden="1" customHeight="1">
      <c r="B190" s="496"/>
      <c r="C190" s="497"/>
      <c r="D190" s="497"/>
      <c r="E190" s="497"/>
      <c r="F190" s="497"/>
      <c r="G190" s="497"/>
      <c r="H190" s="497"/>
      <c r="I190" s="497"/>
      <c r="J190" s="497"/>
      <c r="K190" s="497"/>
      <c r="L190" s="497"/>
      <c r="M190" s="498"/>
      <c r="N190" s="499">
        <v>11</v>
      </c>
      <c r="O190" s="500"/>
      <c r="P190" s="501"/>
      <c r="S190" s="502"/>
      <c r="T190" s="503"/>
      <c r="U190" s="503"/>
      <c r="V190" s="503"/>
      <c r="W190" s="503"/>
      <c r="X190" s="504"/>
      <c r="Y190" s="502"/>
      <c r="Z190" s="503"/>
      <c r="AA190" s="503"/>
      <c r="AB190" s="503"/>
      <c r="AC190" s="503"/>
      <c r="AD190" s="504"/>
      <c r="AE190" s="502"/>
      <c r="AF190" s="503"/>
      <c r="AG190" s="503"/>
      <c r="AH190" s="503"/>
      <c r="AI190" s="503"/>
      <c r="AJ190" s="504"/>
      <c r="AK190" s="502">
        <f>SUM(S190:AJ206)</f>
        <v>0</v>
      </c>
      <c r="AL190" s="503"/>
      <c r="AM190" s="503"/>
      <c r="AN190" s="503"/>
      <c r="AO190" s="503"/>
      <c r="AP190" s="504"/>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80">
        <f>SUM(AS191:CW191)</f>
        <v>0</v>
      </c>
      <c r="CY190" s="481"/>
      <c r="CZ190" s="481"/>
      <c r="DA190" s="481"/>
      <c r="DB190" s="481"/>
      <c r="DC190" s="481"/>
      <c r="DD190" s="171"/>
    </row>
    <row r="191" spans="2:109" ht="18.75" hidden="1" customHeight="1">
      <c r="B191" s="458"/>
      <c r="C191" s="459"/>
      <c r="D191" s="459"/>
      <c r="E191" s="459"/>
      <c r="F191" s="459"/>
      <c r="G191" s="459"/>
      <c r="H191" s="459"/>
      <c r="I191" s="459"/>
      <c r="J191" s="459"/>
      <c r="K191" s="459"/>
      <c r="L191" s="459"/>
      <c r="M191" s="465"/>
      <c r="N191" s="499"/>
      <c r="O191" s="500"/>
      <c r="P191" s="501"/>
      <c r="S191" s="505"/>
      <c r="T191" s="506"/>
      <c r="U191" s="506"/>
      <c r="V191" s="506"/>
      <c r="W191" s="506"/>
      <c r="X191" s="507"/>
      <c r="Y191" s="505"/>
      <c r="Z191" s="506"/>
      <c r="AA191" s="506"/>
      <c r="AB191" s="506"/>
      <c r="AC191" s="506"/>
      <c r="AD191" s="507"/>
      <c r="AE191" s="505"/>
      <c r="AF191" s="506"/>
      <c r="AG191" s="506"/>
      <c r="AH191" s="506"/>
      <c r="AI191" s="506"/>
      <c r="AJ191" s="507"/>
      <c r="AK191" s="505"/>
      <c r="AL191" s="506"/>
      <c r="AM191" s="506"/>
      <c r="AN191" s="506"/>
      <c r="AO191" s="506"/>
      <c r="AP191" s="507"/>
      <c r="AS191" s="484"/>
      <c r="AT191" s="485"/>
      <c r="AU191" s="485"/>
      <c r="AV191" s="485"/>
      <c r="AW191" s="485"/>
      <c r="AX191" s="485"/>
      <c r="AY191" s="486"/>
      <c r="AZ191" s="485"/>
      <c r="BA191" s="485"/>
      <c r="BB191" s="485"/>
      <c r="BC191" s="485"/>
      <c r="BD191" s="485"/>
      <c r="BE191" s="485"/>
      <c r="BF191" s="487"/>
      <c r="BG191" s="484">
        <f>SUM(BL201:BM206)</f>
        <v>0</v>
      </c>
      <c r="BH191" s="485"/>
      <c r="BI191" s="485"/>
      <c r="BJ191" s="485"/>
      <c r="BK191" s="485"/>
      <c r="BL191" s="485"/>
      <c r="BM191" s="485"/>
      <c r="BN191" s="487"/>
      <c r="BO191" s="484"/>
      <c r="BP191" s="485"/>
      <c r="BQ191" s="485"/>
      <c r="BR191" s="485"/>
      <c r="BS191" s="485"/>
      <c r="BT191" s="485"/>
      <c r="BU191" s="487"/>
      <c r="BV191" s="484"/>
      <c r="BW191" s="485"/>
      <c r="BX191" s="485"/>
      <c r="BY191" s="485"/>
      <c r="BZ191" s="485"/>
      <c r="CA191" s="485"/>
      <c r="CB191" s="487"/>
      <c r="CC191" s="484"/>
      <c r="CD191" s="485"/>
      <c r="CE191" s="485"/>
      <c r="CF191" s="485"/>
      <c r="CG191" s="485"/>
      <c r="CH191" s="485"/>
      <c r="CI191" s="487"/>
      <c r="CJ191" s="484"/>
      <c r="CK191" s="485"/>
      <c r="CL191" s="485"/>
      <c r="CM191" s="485"/>
      <c r="CN191" s="485"/>
      <c r="CO191" s="485"/>
      <c r="CP191" s="487"/>
      <c r="CQ191" s="484"/>
      <c r="CR191" s="485"/>
      <c r="CS191" s="485"/>
      <c r="CT191" s="485"/>
      <c r="CU191" s="485"/>
      <c r="CV191" s="485"/>
      <c r="CW191" s="487"/>
      <c r="CX191" s="482"/>
      <c r="CY191" s="483"/>
      <c r="CZ191" s="483"/>
      <c r="DA191" s="483"/>
      <c r="DB191" s="483"/>
      <c r="DC191" s="483"/>
      <c r="DD191" s="173"/>
      <c r="DE191" s="158" t="str">
        <f>IF(AK190=CX190,"○","一致していません")</f>
        <v>○</v>
      </c>
    </row>
    <row r="192" spans="2:109" ht="9" hidden="1" customHeight="1">
      <c r="B192" s="458"/>
      <c r="C192" s="459"/>
      <c r="D192" s="459"/>
      <c r="E192" s="459"/>
      <c r="F192" s="459"/>
      <c r="G192" s="459"/>
      <c r="H192" s="459"/>
      <c r="I192" s="459"/>
      <c r="J192" s="459"/>
      <c r="K192" s="459"/>
      <c r="L192" s="459"/>
      <c r="M192" s="465"/>
      <c r="N192" s="499"/>
      <c r="O192" s="500"/>
      <c r="P192" s="501"/>
      <c r="S192" s="505"/>
      <c r="T192" s="506"/>
      <c r="U192" s="506"/>
      <c r="V192" s="506"/>
      <c r="W192" s="506"/>
      <c r="X192" s="507"/>
      <c r="Y192" s="505"/>
      <c r="Z192" s="506"/>
      <c r="AA192" s="506"/>
      <c r="AB192" s="506"/>
      <c r="AC192" s="506"/>
      <c r="AD192" s="507"/>
      <c r="AE192" s="505"/>
      <c r="AF192" s="506"/>
      <c r="AG192" s="506"/>
      <c r="AH192" s="506"/>
      <c r="AI192" s="506"/>
      <c r="AJ192" s="507"/>
      <c r="AK192" s="505"/>
      <c r="AL192" s="506"/>
      <c r="AM192" s="506"/>
      <c r="AN192" s="506"/>
      <c r="AO192" s="506"/>
      <c r="AP192" s="507"/>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2"/>
      <c r="CY192" s="483"/>
      <c r="CZ192" s="483"/>
      <c r="DA192" s="483"/>
      <c r="DB192" s="483"/>
      <c r="DC192" s="483"/>
      <c r="DD192" s="173"/>
      <c r="DE192" s="456"/>
    </row>
    <row r="193" spans="2:109" ht="15" hidden="1" customHeight="1">
      <c r="B193" s="458"/>
      <c r="C193" s="459"/>
      <c r="D193" s="459"/>
      <c r="E193" s="459"/>
      <c r="F193" s="459"/>
      <c r="G193" s="459"/>
      <c r="H193" s="459"/>
      <c r="I193" s="459"/>
      <c r="J193" s="459"/>
      <c r="K193" s="459"/>
      <c r="L193" s="459"/>
      <c r="M193" s="465"/>
      <c r="N193" s="499"/>
      <c r="O193" s="500"/>
      <c r="P193" s="501"/>
      <c r="S193" s="505"/>
      <c r="T193" s="506"/>
      <c r="U193" s="506"/>
      <c r="V193" s="506"/>
      <c r="W193" s="506"/>
      <c r="X193" s="507"/>
      <c r="Y193" s="505"/>
      <c r="Z193" s="506"/>
      <c r="AA193" s="506"/>
      <c r="AB193" s="506"/>
      <c r="AC193" s="506"/>
      <c r="AD193" s="507"/>
      <c r="AE193" s="505"/>
      <c r="AF193" s="506"/>
      <c r="AG193" s="506"/>
      <c r="AH193" s="506"/>
      <c r="AI193" s="506"/>
      <c r="AJ193" s="507"/>
      <c r="AK193" s="505"/>
      <c r="AL193" s="506"/>
      <c r="AM193" s="506"/>
      <c r="AN193" s="506"/>
      <c r="AO193" s="506"/>
      <c r="AP193" s="507"/>
      <c r="AS193" s="180" t="s">
        <v>24</v>
      </c>
      <c r="AT193" s="181"/>
      <c r="AU193" s="181"/>
      <c r="AV193" s="181"/>
      <c r="AW193" s="181"/>
      <c r="AX193" s="181"/>
      <c r="AY193" s="182"/>
      <c r="AZ193" s="181"/>
      <c r="BA193" s="181"/>
      <c r="BB193" s="181"/>
      <c r="BC193" s="181"/>
      <c r="BD193" s="181"/>
      <c r="BE193" s="181"/>
      <c r="BF193" s="183"/>
      <c r="BG193" s="457" t="s">
        <v>194</v>
      </c>
      <c r="BH193" s="457"/>
      <c r="BI193" s="457"/>
      <c r="BJ193" s="457"/>
      <c r="BK193" s="457"/>
      <c r="BL193" s="457"/>
      <c r="BM193" s="457"/>
      <c r="BN193" s="457"/>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2"/>
      <c r="CY193" s="483"/>
      <c r="CZ193" s="483"/>
      <c r="DA193" s="483"/>
      <c r="DB193" s="483"/>
      <c r="DC193" s="483"/>
      <c r="DD193" s="173"/>
      <c r="DE193" s="456"/>
    </row>
    <row r="194" spans="2:109" ht="15" hidden="1" customHeight="1">
      <c r="B194" s="458"/>
      <c r="C194" s="459"/>
      <c r="D194" s="459"/>
      <c r="E194" s="459"/>
      <c r="F194" s="459"/>
      <c r="G194" s="459"/>
      <c r="H194" s="459"/>
      <c r="I194" s="459"/>
      <c r="J194" s="459"/>
      <c r="K194" s="459"/>
      <c r="L194" s="459"/>
      <c r="M194" s="465"/>
      <c r="N194" s="499"/>
      <c r="O194" s="500"/>
      <c r="P194" s="501"/>
      <c r="S194" s="505"/>
      <c r="T194" s="506"/>
      <c r="U194" s="506"/>
      <c r="V194" s="506"/>
      <c r="W194" s="506"/>
      <c r="X194" s="507"/>
      <c r="Y194" s="505"/>
      <c r="Z194" s="506"/>
      <c r="AA194" s="506"/>
      <c r="AB194" s="506"/>
      <c r="AC194" s="506"/>
      <c r="AD194" s="507"/>
      <c r="AE194" s="505"/>
      <c r="AF194" s="506"/>
      <c r="AG194" s="506"/>
      <c r="AH194" s="506"/>
      <c r="AI194" s="506"/>
      <c r="AJ194" s="507"/>
      <c r="AK194" s="505"/>
      <c r="AL194" s="506"/>
      <c r="AM194" s="506"/>
      <c r="AN194" s="506"/>
      <c r="AO194" s="506"/>
      <c r="AP194" s="507"/>
      <c r="AS194" s="458"/>
      <c r="AT194" s="459"/>
      <c r="AU194" s="459"/>
      <c r="AV194" s="459"/>
      <c r="AW194" s="459"/>
      <c r="AX194" s="459"/>
      <c r="AY194" s="460"/>
      <c r="AZ194" s="464"/>
      <c r="BA194" s="459"/>
      <c r="BB194" s="459"/>
      <c r="BC194" s="459"/>
      <c r="BD194" s="459"/>
      <c r="BE194" s="459"/>
      <c r="BF194" s="465"/>
      <c r="BG194" s="468" t="s">
        <v>208</v>
      </c>
      <c r="BH194" s="469"/>
      <c r="BI194" s="470" t="s">
        <v>207</v>
      </c>
      <c r="BJ194" s="472" t="s">
        <v>200</v>
      </c>
      <c r="BK194" s="472" t="s">
        <v>205</v>
      </c>
      <c r="BL194" s="474" t="s">
        <v>201</v>
      </c>
      <c r="BM194" s="475"/>
      <c r="BN194" s="476"/>
      <c r="BO194" s="458"/>
      <c r="BP194" s="459"/>
      <c r="BQ194" s="459"/>
      <c r="BR194" s="459"/>
      <c r="BS194" s="459"/>
      <c r="BT194" s="459"/>
      <c r="BU194" s="465"/>
      <c r="BV194" s="458"/>
      <c r="BW194" s="459"/>
      <c r="BX194" s="459"/>
      <c r="BY194" s="459"/>
      <c r="BZ194" s="459"/>
      <c r="CA194" s="459"/>
      <c r="CB194" s="465"/>
      <c r="CC194" s="458"/>
      <c r="CD194" s="459"/>
      <c r="CE194" s="459"/>
      <c r="CF194" s="459"/>
      <c r="CG194" s="459"/>
      <c r="CH194" s="459"/>
      <c r="CI194" s="465"/>
      <c r="CJ194" s="458"/>
      <c r="CK194" s="459"/>
      <c r="CL194" s="459"/>
      <c r="CM194" s="459"/>
      <c r="CN194" s="459"/>
      <c r="CO194" s="459"/>
      <c r="CP194" s="465"/>
      <c r="CQ194" s="458"/>
      <c r="CR194" s="459"/>
      <c r="CS194" s="459"/>
      <c r="CT194" s="459"/>
      <c r="CU194" s="459"/>
      <c r="CV194" s="459"/>
      <c r="CW194" s="465"/>
      <c r="CX194" s="482"/>
      <c r="CY194" s="483"/>
      <c r="CZ194" s="483"/>
      <c r="DA194" s="483"/>
      <c r="DB194" s="483"/>
      <c r="DC194" s="483"/>
      <c r="DD194" s="173"/>
      <c r="DE194" s="456"/>
    </row>
    <row r="195" spans="2:109" ht="13.5" hidden="1" customHeight="1">
      <c r="B195" s="458"/>
      <c r="C195" s="459"/>
      <c r="D195" s="459"/>
      <c r="E195" s="459"/>
      <c r="F195" s="459"/>
      <c r="G195" s="459"/>
      <c r="H195" s="459"/>
      <c r="I195" s="459"/>
      <c r="J195" s="459"/>
      <c r="K195" s="459"/>
      <c r="L195" s="459"/>
      <c r="M195" s="465"/>
      <c r="N195" s="499"/>
      <c r="O195" s="500"/>
      <c r="P195" s="501"/>
      <c r="S195" s="505"/>
      <c r="T195" s="506"/>
      <c r="U195" s="506"/>
      <c r="V195" s="506"/>
      <c r="W195" s="506"/>
      <c r="X195" s="507"/>
      <c r="Y195" s="505"/>
      <c r="Z195" s="506"/>
      <c r="AA195" s="506"/>
      <c r="AB195" s="506"/>
      <c r="AC195" s="506"/>
      <c r="AD195" s="507"/>
      <c r="AE195" s="505"/>
      <c r="AF195" s="506"/>
      <c r="AG195" s="506"/>
      <c r="AH195" s="506"/>
      <c r="AI195" s="506"/>
      <c r="AJ195" s="507"/>
      <c r="AK195" s="505"/>
      <c r="AL195" s="506"/>
      <c r="AM195" s="506"/>
      <c r="AN195" s="506"/>
      <c r="AO195" s="506"/>
      <c r="AP195" s="507"/>
      <c r="AS195" s="458"/>
      <c r="AT195" s="459"/>
      <c r="AU195" s="459"/>
      <c r="AV195" s="459"/>
      <c r="AW195" s="459"/>
      <c r="AX195" s="459"/>
      <c r="AY195" s="460"/>
      <c r="AZ195" s="464"/>
      <c r="BA195" s="459"/>
      <c r="BB195" s="459"/>
      <c r="BC195" s="459"/>
      <c r="BD195" s="459"/>
      <c r="BE195" s="459"/>
      <c r="BF195" s="465"/>
      <c r="BG195" s="185" t="s">
        <v>195</v>
      </c>
      <c r="BH195" s="186" t="s">
        <v>3</v>
      </c>
      <c r="BI195" s="471"/>
      <c r="BJ195" s="473"/>
      <c r="BK195" s="473"/>
      <c r="BL195" s="477"/>
      <c r="BM195" s="478"/>
      <c r="BN195" s="479"/>
      <c r="BO195" s="458"/>
      <c r="BP195" s="459"/>
      <c r="BQ195" s="459"/>
      <c r="BR195" s="459"/>
      <c r="BS195" s="459"/>
      <c r="BT195" s="459"/>
      <c r="BU195" s="465"/>
      <c r="BV195" s="458"/>
      <c r="BW195" s="459"/>
      <c r="BX195" s="459"/>
      <c r="BY195" s="459"/>
      <c r="BZ195" s="459"/>
      <c r="CA195" s="459"/>
      <c r="CB195" s="465"/>
      <c r="CC195" s="458"/>
      <c r="CD195" s="459"/>
      <c r="CE195" s="459"/>
      <c r="CF195" s="459"/>
      <c r="CG195" s="459"/>
      <c r="CH195" s="459"/>
      <c r="CI195" s="465"/>
      <c r="CJ195" s="458"/>
      <c r="CK195" s="459"/>
      <c r="CL195" s="459"/>
      <c r="CM195" s="459"/>
      <c r="CN195" s="459"/>
      <c r="CO195" s="459"/>
      <c r="CP195" s="465"/>
      <c r="CQ195" s="458"/>
      <c r="CR195" s="459"/>
      <c r="CS195" s="459"/>
      <c r="CT195" s="459"/>
      <c r="CU195" s="459"/>
      <c r="CV195" s="459"/>
      <c r="CW195" s="465"/>
      <c r="CX195" s="482"/>
      <c r="CY195" s="483"/>
      <c r="CZ195" s="483"/>
      <c r="DA195" s="483"/>
      <c r="DB195" s="483"/>
      <c r="DC195" s="483"/>
      <c r="DD195" s="173"/>
      <c r="DE195" s="456"/>
    </row>
    <row r="196" spans="2:109" ht="20.25" hidden="1" customHeight="1">
      <c r="B196" s="458"/>
      <c r="C196" s="459"/>
      <c r="D196" s="459"/>
      <c r="E196" s="459"/>
      <c r="F196" s="459"/>
      <c r="G196" s="459"/>
      <c r="H196" s="459"/>
      <c r="I196" s="459"/>
      <c r="J196" s="459"/>
      <c r="K196" s="459"/>
      <c r="L196" s="459"/>
      <c r="M196" s="465"/>
      <c r="N196" s="499"/>
      <c r="O196" s="500"/>
      <c r="P196" s="501"/>
      <c r="S196" s="505"/>
      <c r="T196" s="506"/>
      <c r="U196" s="506"/>
      <c r="V196" s="506"/>
      <c r="W196" s="506"/>
      <c r="X196" s="507"/>
      <c r="Y196" s="505"/>
      <c r="Z196" s="506"/>
      <c r="AA196" s="506"/>
      <c r="AB196" s="506"/>
      <c r="AC196" s="506"/>
      <c r="AD196" s="507"/>
      <c r="AE196" s="505"/>
      <c r="AF196" s="506"/>
      <c r="AG196" s="506"/>
      <c r="AH196" s="506"/>
      <c r="AI196" s="506"/>
      <c r="AJ196" s="507"/>
      <c r="AK196" s="505"/>
      <c r="AL196" s="506"/>
      <c r="AM196" s="506"/>
      <c r="AN196" s="506"/>
      <c r="AO196" s="506"/>
      <c r="AP196" s="507"/>
      <c r="AS196" s="458"/>
      <c r="AT196" s="459"/>
      <c r="AU196" s="459"/>
      <c r="AV196" s="459"/>
      <c r="AW196" s="459"/>
      <c r="AX196" s="459"/>
      <c r="AY196" s="460"/>
      <c r="AZ196" s="464"/>
      <c r="BA196" s="459"/>
      <c r="BB196" s="459"/>
      <c r="BC196" s="459"/>
      <c r="BD196" s="459"/>
      <c r="BE196" s="459"/>
      <c r="BF196" s="465"/>
      <c r="BG196" s="187"/>
      <c r="BH196" s="221">
        <f>IFERROR(VLOOKUP(【⑥ふるさと】事業!AY30,宿泊費基準額!_xlnm.Print_Area,2,FALSE),0)</f>
        <v>0</v>
      </c>
      <c r="BI196" s="222" t="str">
        <f>IFERROR(VLOOKUP(BG196,宿泊手当!$A$1:$B$5,2,FALSE),"食事の有無を選択")</f>
        <v>食事の有無を選択</v>
      </c>
      <c r="BJ196" s="223"/>
      <c r="BK196" s="223"/>
      <c r="BL196" s="490">
        <f>IFERROR(BH196+BI196,0)</f>
        <v>0</v>
      </c>
      <c r="BM196" s="491"/>
      <c r="BN196" s="188" t="s">
        <v>4</v>
      </c>
      <c r="BO196" s="458"/>
      <c r="BP196" s="459"/>
      <c r="BQ196" s="459"/>
      <c r="BR196" s="459"/>
      <c r="BS196" s="459"/>
      <c r="BT196" s="459"/>
      <c r="BU196" s="465"/>
      <c r="BV196" s="458"/>
      <c r="BW196" s="459"/>
      <c r="BX196" s="459"/>
      <c r="BY196" s="459"/>
      <c r="BZ196" s="459"/>
      <c r="CA196" s="459"/>
      <c r="CB196" s="465"/>
      <c r="CC196" s="458"/>
      <c r="CD196" s="459"/>
      <c r="CE196" s="459"/>
      <c r="CF196" s="459"/>
      <c r="CG196" s="459"/>
      <c r="CH196" s="459"/>
      <c r="CI196" s="465"/>
      <c r="CJ196" s="458"/>
      <c r="CK196" s="459"/>
      <c r="CL196" s="459"/>
      <c r="CM196" s="459"/>
      <c r="CN196" s="459"/>
      <c r="CO196" s="459"/>
      <c r="CP196" s="465"/>
      <c r="CQ196" s="458"/>
      <c r="CR196" s="459"/>
      <c r="CS196" s="459"/>
      <c r="CT196" s="459"/>
      <c r="CU196" s="459"/>
      <c r="CV196" s="459"/>
      <c r="CW196" s="465"/>
      <c r="CX196" s="482"/>
      <c r="CY196" s="483"/>
      <c r="CZ196" s="483"/>
      <c r="DA196" s="483"/>
      <c r="DB196" s="483"/>
      <c r="DC196" s="483"/>
      <c r="DD196" s="173"/>
      <c r="DE196" s="456"/>
    </row>
    <row r="197" spans="2:109" ht="20.25" hidden="1" customHeight="1">
      <c r="B197" s="458"/>
      <c r="C197" s="459"/>
      <c r="D197" s="459"/>
      <c r="E197" s="459"/>
      <c r="F197" s="459"/>
      <c r="G197" s="459"/>
      <c r="H197" s="459"/>
      <c r="I197" s="459"/>
      <c r="J197" s="459"/>
      <c r="K197" s="459"/>
      <c r="L197" s="459"/>
      <c r="M197" s="465"/>
      <c r="N197" s="499"/>
      <c r="O197" s="500"/>
      <c r="P197" s="501"/>
      <c r="S197" s="505"/>
      <c r="T197" s="506"/>
      <c r="U197" s="506"/>
      <c r="V197" s="506"/>
      <c r="W197" s="506"/>
      <c r="X197" s="507"/>
      <c r="Y197" s="505"/>
      <c r="Z197" s="506"/>
      <c r="AA197" s="506"/>
      <c r="AB197" s="506"/>
      <c r="AC197" s="506"/>
      <c r="AD197" s="507"/>
      <c r="AE197" s="505"/>
      <c r="AF197" s="506"/>
      <c r="AG197" s="506"/>
      <c r="AH197" s="506"/>
      <c r="AI197" s="506"/>
      <c r="AJ197" s="507"/>
      <c r="AK197" s="505"/>
      <c r="AL197" s="506"/>
      <c r="AM197" s="506"/>
      <c r="AN197" s="506"/>
      <c r="AO197" s="506"/>
      <c r="AP197" s="507"/>
      <c r="AS197" s="458"/>
      <c r="AT197" s="459"/>
      <c r="AU197" s="459"/>
      <c r="AV197" s="459"/>
      <c r="AW197" s="459"/>
      <c r="AX197" s="459"/>
      <c r="AY197" s="460"/>
      <c r="AZ197" s="464"/>
      <c r="BA197" s="459"/>
      <c r="BB197" s="459"/>
      <c r="BC197" s="459"/>
      <c r="BD197" s="459"/>
      <c r="BE197" s="459"/>
      <c r="BF197" s="465"/>
      <c r="BG197" s="187"/>
      <c r="BH197" s="221">
        <f>$BH$196</f>
        <v>0</v>
      </c>
      <c r="BI197" s="222" t="str">
        <f>IFERROR(VLOOKUP(BG197,宿泊手当!$A$1:$B$5,2,FALSE),"食事の有無を選択")</f>
        <v>食事の有無を選択</v>
      </c>
      <c r="BJ197" s="223"/>
      <c r="BK197" s="223"/>
      <c r="BL197" s="490">
        <f>IFERROR(BH197+BI197,0)</f>
        <v>0</v>
      </c>
      <c r="BM197" s="491"/>
      <c r="BN197" s="188" t="s">
        <v>4</v>
      </c>
      <c r="BO197" s="458"/>
      <c r="BP197" s="459"/>
      <c r="BQ197" s="459"/>
      <c r="BR197" s="459"/>
      <c r="BS197" s="459"/>
      <c r="BT197" s="459"/>
      <c r="BU197" s="465"/>
      <c r="BV197" s="458"/>
      <c r="BW197" s="459"/>
      <c r="BX197" s="459"/>
      <c r="BY197" s="459"/>
      <c r="BZ197" s="459"/>
      <c r="CA197" s="459"/>
      <c r="CB197" s="465"/>
      <c r="CC197" s="458"/>
      <c r="CD197" s="459"/>
      <c r="CE197" s="459"/>
      <c r="CF197" s="459"/>
      <c r="CG197" s="459"/>
      <c r="CH197" s="459"/>
      <c r="CI197" s="465"/>
      <c r="CJ197" s="458"/>
      <c r="CK197" s="459"/>
      <c r="CL197" s="459"/>
      <c r="CM197" s="459"/>
      <c r="CN197" s="459"/>
      <c r="CO197" s="459"/>
      <c r="CP197" s="465"/>
      <c r="CQ197" s="458"/>
      <c r="CR197" s="459"/>
      <c r="CS197" s="459"/>
      <c r="CT197" s="459"/>
      <c r="CU197" s="459"/>
      <c r="CV197" s="459"/>
      <c r="CW197" s="465"/>
      <c r="CX197" s="482"/>
      <c r="CY197" s="483"/>
      <c r="CZ197" s="483"/>
      <c r="DA197" s="483"/>
      <c r="DB197" s="483"/>
      <c r="DC197" s="483"/>
      <c r="DD197" s="173"/>
      <c r="DE197" s="456"/>
    </row>
    <row r="198" spans="2:109" ht="20.25" hidden="1" customHeight="1">
      <c r="B198" s="458"/>
      <c r="C198" s="459"/>
      <c r="D198" s="459"/>
      <c r="E198" s="459"/>
      <c r="F198" s="459"/>
      <c r="G198" s="459"/>
      <c r="H198" s="459"/>
      <c r="I198" s="459"/>
      <c r="J198" s="459"/>
      <c r="K198" s="459"/>
      <c r="L198" s="459"/>
      <c r="M198" s="465"/>
      <c r="N198" s="499"/>
      <c r="O198" s="500"/>
      <c r="P198" s="501"/>
      <c r="S198" s="505"/>
      <c r="T198" s="506"/>
      <c r="U198" s="506"/>
      <c r="V198" s="506"/>
      <c r="W198" s="506"/>
      <c r="X198" s="507"/>
      <c r="Y198" s="505"/>
      <c r="Z198" s="506"/>
      <c r="AA198" s="506"/>
      <c r="AB198" s="506"/>
      <c r="AC198" s="506"/>
      <c r="AD198" s="507"/>
      <c r="AE198" s="505"/>
      <c r="AF198" s="506"/>
      <c r="AG198" s="506"/>
      <c r="AH198" s="506"/>
      <c r="AI198" s="506"/>
      <c r="AJ198" s="507"/>
      <c r="AK198" s="505"/>
      <c r="AL198" s="506"/>
      <c r="AM198" s="506"/>
      <c r="AN198" s="506"/>
      <c r="AO198" s="506"/>
      <c r="AP198" s="507"/>
      <c r="AS198" s="458"/>
      <c r="AT198" s="459"/>
      <c r="AU198" s="459"/>
      <c r="AV198" s="459"/>
      <c r="AW198" s="459"/>
      <c r="AX198" s="459"/>
      <c r="AY198" s="460"/>
      <c r="AZ198" s="464"/>
      <c r="BA198" s="459"/>
      <c r="BB198" s="459"/>
      <c r="BC198" s="459"/>
      <c r="BD198" s="459"/>
      <c r="BE198" s="459"/>
      <c r="BF198" s="465"/>
      <c r="BG198" s="187"/>
      <c r="BH198" s="221">
        <f t="shared" ref="BH198:BH199" si="21">$BH$196</f>
        <v>0</v>
      </c>
      <c r="BI198" s="222" t="str">
        <f>IFERROR(VLOOKUP(BG198,宿泊手当!$A$1:$B$5,2,FALSE),"食事の有無を選択")</f>
        <v>食事の有無を選択</v>
      </c>
      <c r="BJ198" s="223"/>
      <c r="BK198" s="223"/>
      <c r="BL198" s="490">
        <f>IFERROR(BH198+BI198,0)</f>
        <v>0</v>
      </c>
      <c r="BM198" s="491"/>
      <c r="BN198" s="188" t="s">
        <v>4</v>
      </c>
      <c r="BO198" s="458"/>
      <c r="BP198" s="459"/>
      <c r="BQ198" s="459"/>
      <c r="BR198" s="459"/>
      <c r="BS198" s="459"/>
      <c r="BT198" s="459"/>
      <c r="BU198" s="465"/>
      <c r="BV198" s="458"/>
      <c r="BW198" s="459"/>
      <c r="BX198" s="459"/>
      <c r="BY198" s="459"/>
      <c r="BZ198" s="459"/>
      <c r="CA198" s="459"/>
      <c r="CB198" s="465"/>
      <c r="CC198" s="458"/>
      <c r="CD198" s="459"/>
      <c r="CE198" s="459"/>
      <c r="CF198" s="459"/>
      <c r="CG198" s="459"/>
      <c r="CH198" s="459"/>
      <c r="CI198" s="465"/>
      <c r="CJ198" s="458"/>
      <c r="CK198" s="459"/>
      <c r="CL198" s="459"/>
      <c r="CM198" s="459"/>
      <c r="CN198" s="459"/>
      <c r="CO198" s="459"/>
      <c r="CP198" s="465"/>
      <c r="CQ198" s="458"/>
      <c r="CR198" s="459"/>
      <c r="CS198" s="459"/>
      <c r="CT198" s="459"/>
      <c r="CU198" s="459"/>
      <c r="CV198" s="459"/>
      <c r="CW198" s="465"/>
      <c r="CX198" s="482"/>
      <c r="CY198" s="483"/>
      <c r="CZ198" s="483"/>
      <c r="DA198" s="483"/>
      <c r="DB198" s="483"/>
      <c r="DC198" s="483"/>
      <c r="DD198" s="173"/>
      <c r="DE198" s="456"/>
    </row>
    <row r="199" spans="2:109" ht="20.25" hidden="1" customHeight="1">
      <c r="B199" s="458"/>
      <c r="C199" s="459"/>
      <c r="D199" s="459"/>
      <c r="E199" s="459"/>
      <c r="F199" s="459"/>
      <c r="G199" s="459"/>
      <c r="H199" s="459"/>
      <c r="I199" s="459"/>
      <c r="J199" s="459"/>
      <c r="K199" s="459"/>
      <c r="L199" s="459"/>
      <c r="M199" s="465"/>
      <c r="N199" s="499"/>
      <c r="O199" s="500"/>
      <c r="P199" s="501"/>
      <c r="S199" s="505"/>
      <c r="T199" s="506"/>
      <c r="U199" s="506"/>
      <c r="V199" s="506"/>
      <c r="W199" s="506"/>
      <c r="X199" s="507"/>
      <c r="Y199" s="505"/>
      <c r="Z199" s="506"/>
      <c r="AA199" s="506"/>
      <c r="AB199" s="506"/>
      <c r="AC199" s="506"/>
      <c r="AD199" s="507"/>
      <c r="AE199" s="505"/>
      <c r="AF199" s="506"/>
      <c r="AG199" s="506"/>
      <c r="AH199" s="506"/>
      <c r="AI199" s="506"/>
      <c r="AJ199" s="507"/>
      <c r="AK199" s="505"/>
      <c r="AL199" s="506"/>
      <c r="AM199" s="506"/>
      <c r="AN199" s="506"/>
      <c r="AO199" s="506"/>
      <c r="AP199" s="507"/>
      <c r="AS199" s="458"/>
      <c r="AT199" s="459"/>
      <c r="AU199" s="459"/>
      <c r="AV199" s="459"/>
      <c r="AW199" s="459"/>
      <c r="AX199" s="459"/>
      <c r="AY199" s="460"/>
      <c r="AZ199" s="464"/>
      <c r="BA199" s="459"/>
      <c r="BB199" s="459"/>
      <c r="BC199" s="459"/>
      <c r="BD199" s="459"/>
      <c r="BE199" s="459"/>
      <c r="BF199" s="465"/>
      <c r="BG199" s="187"/>
      <c r="BH199" s="221">
        <f t="shared" si="21"/>
        <v>0</v>
      </c>
      <c r="BI199" s="222" t="str">
        <f>IFERROR(VLOOKUP(BG199,宿泊手当!$A$1:$B$5,2,FALSE),"食事の有無を選択")</f>
        <v>食事の有無を選択</v>
      </c>
      <c r="BJ199" s="223"/>
      <c r="BK199" s="223"/>
      <c r="BL199" s="490">
        <f>IFERROR(BH199+BI199,0)</f>
        <v>0</v>
      </c>
      <c r="BM199" s="491"/>
      <c r="BN199" s="188" t="s">
        <v>4</v>
      </c>
      <c r="BO199" s="458"/>
      <c r="BP199" s="459"/>
      <c r="BQ199" s="459"/>
      <c r="BR199" s="459"/>
      <c r="BS199" s="459"/>
      <c r="BT199" s="459"/>
      <c r="BU199" s="465"/>
      <c r="BV199" s="458"/>
      <c r="BW199" s="459"/>
      <c r="BX199" s="459"/>
      <c r="BY199" s="459"/>
      <c r="BZ199" s="459"/>
      <c r="CA199" s="459"/>
      <c r="CB199" s="465"/>
      <c r="CC199" s="458"/>
      <c r="CD199" s="459"/>
      <c r="CE199" s="459"/>
      <c r="CF199" s="459"/>
      <c r="CG199" s="459"/>
      <c r="CH199" s="459"/>
      <c r="CI199" s="465"/>
      <c r="CJ199" s="458"/>
      <c r="CK199" s="459"/>
      <c r="CL199" s="459"/>
      <c r="CM199" s="459"/>
      <c r="CN199" s="459"/>
      <c r="CO199" s="459"/>
      <c r="CP199" s="465"/>
      <c r="CQ199" s="458"/>
      <c r="CR199" s="459"/>
      <c r="CS199" s="459"/>
      <c r="CT199" s="459"/>
      <c r="CU199" s="459"/>
      <c r="CV199" s="459"/>
      <c r="CW199" s="465"/>
      <c r="CX199" s="482"/>
      <c r="CY199" s="483"/>
      <c r="CZ199" s="483"/>
      <c r="DA199" s="483"/>
      <c r="DB199" s="483"/>
      <c r="DC199" s="483"/>
      <c r="DD199" s="173"/>
      <c r="DE199" s="456"/>
    </row>
    <row r="200" spans="2:109" ht="15" hidden="1" customHeight="1">
      <c r="B200" s="458"/>
      <c r="C200" s="459"/>
      <c r="D200" s="459"/>
      <c r="E200" s="459"/>
      <c r="F200" s="459"/>
      <c r="G200" s="459"/>
      <c r="H200" s="459"/>
      <c r="I200" s="459"/>
      <c r="J200" s="459"/>
      <c r="K200" s="459"/>
      <c r="L200" s="459"/>
      <c r="M200" s="465"/>
      <c r="N200" s="499"/>
      <c r="O200" s="500"/>
      <c r="P200" s="501"/>
      <c r="S200" s="505"/>
      <c r="T200" s="506"/>
      <c r="U200" s="506"/>
      <c r="V200" s="506"/>
      <c r="W200" s="506"/>
      <c r="X200" s="507"/>
      <c r="Y200" s="505"/>
      <c r="Z200" s="506"/>
      <c r="AA200" s="506"/>
      <c r="AB200" s="506"/>
      <c r="AC200" s="506"/>
      <c r="AD200" s="507"/>
      <c r="AE200" s="505"/>
      <c r="AF200" s="506"/>
      <c r="AG200" s="506"/>
      <c r="AH200" s="506"/>
      <c r="AI200" s="506"/>
      <c r="AJ200" s="507"/>
      <c r="AK200" s="505"/>
      <c r="AL200" s="506"/>
      <c r="AM200" s="506"/>
      <c r="AN200" s="506"/>
      <c r="AO200" s="506"/>
      <c r="AP200" s="507"/>
      <c r="AS200" s="458"/>
      <c r="AT200" s="459"/>
      <c r="AU200" s="459"/>
      <c r="AV200" s="459"/>
      <c r="AW200" s="459"/>
      <c r="AX200" s="459"/>
      <c r="AY200" s="460"/>
      <c r="AZ200" s="464"/>
      <c r="BA200" s="459"/>
      <c r="BB200" s="459"/>
      <c r="BC200" s="459"/>
      <c r="BD200" s="459"/>
      <c r="BE200" s="459"/>
      <c r="BF200" s="465"/>
      <c r="BG200" s="492" t="s">
        <v>202</v>
      </c>
      <c r="BH200" s="492"/>
      <c r="BI200" s="492"/>
      <c r="BJ200" s="492"/>
      <c r="BK200" s="492"/>
      <c r="BL200" s="492"/>
      <c r="BM200" s="492"/>
      <c r="BN200" s="492"/>
      <c r="BO200" s="458"/>
      <c r="BP200" s="459"/>
      <c r="BQ200" s="459"/>
      <c r="BR200" s="459"/>
      <c r="BS200" s="459"/>
      <c r="BT200" s="459"/>
      <c r="BU200" s="465"/>
      <c r="BV200" s="458"/>
      <c r="BW200" s="459"/>
      <c r="BX200" s="459"/>
      <c r="BY200" s="459"/>
      <c r="BZ200" s="459"/>
      <c r="CA200" s="459"/>
      <c r="CB200" s="465"/>
      <c r="CC200" s="458"/>
      <c r="CD200" s="459"/>
      <c r="CE200" s="459"/>
      <c r="CF200" s="459"/>
      <c r="CG200" s="459"/>
      <c r="CH200" s="459"/>
      <c r="CI200" s="465"/>
      <c r="CJ200" s="458"/>
      <c r="CK200" s="459"/>
      <c r="CL200" s="459"/>
      <c r="CM200" s="459"/>
      <c r="CN200" s="459"/>
      <c r="CO200" s="459"/>
      <c r="CP200" s="465"/>
      <c r="CQ200" s="458"/>
      <c r="CR200" s="459"/>
      <c r="CS200" s="459"/>
      <c r="CT200" s="459"/>
      <c r="CU200" s="459"/>
      <c r="CV200" s="459"/>
      <c r="CW200" s="465"/>
      <c r="CX200" s="482"/>
      <c r="CY200" s="483"/>
      <c r="CZ200" s="483"/>
      <c r="DA200" s="483"/>
      <c r="DB200" s="483"/>
      <c r="DC200" s="483"/>
      <c r="DD200" s="173"/>
      <c r="DE200" s="456"/>
    </row>
    <row r="201" spans="2:109" ht="20.25" hidden="1" customHeight="1">
      <c r="B201" s="458"/>
      <c r="C201" s="459"/>
      <c r="D201" s="459"/>
      <c r="E201" s="459"/>
      <c r="F201" s="459"/>
      <c r="G201" s="459"/>
      <c r="H201" s="459"/>
      <c r="I201" s="459"/>
      <c r="J201" s="459"/>
      <c r="K201" s="459"/>
      <c r="L201" s="459"/>
      <c r="M201" s="465"/>
      <c r="N201" s="499"/>
      <c r="O201" s="500"/>
      <c r="P201" s="501"/>
      <c r="S201" s="505"/>
      <c r="T201" s="506"/>
      <c r="U201" s="506"/>
      <c r="V201" s="506"/>
      <c r="W201" s="506"/>
      <c r="X201" s="507"/>
      <c r="Y201" s="505"/>
      <c r="Z201" s="506"/>
      <c r="AA201" s="506"/>
      <c r="AB201" s="506"/>
      <c r="AC201" s="506"/>
      <c r="AD201" s="507"/>
      <c r="AE201" s="505"/>
      <c r="AF201" s="506"/>
      <c r="AG201" s="506"/>
      <c r="AH201" s="506"/>
      <c r="AI201" s="506"/>
      <c r="AJ201" s="507"/>
      <c r="AK201" s="505"/>
      <c r="AL201" s="506"/>
      <c r="AM201" s="506"/>
      <c r="AN201" s="506"/>
      <c r="AO201" s="506"/>
      <c r="AP201" s="507"/>
      <c r="AS201" s="458"/>
      <c r="AT201" s="459"/>
      <c r="AU201" s="459"/>
      <c r="AV201" s="459"/>
      <c r="AW201" s="459"/>
      <c r="AX201" s="459"/>
      <c r="AY201" s="460"/>
      <c r="AZ201" s="464"/>
      <c r="BA201" s="459"/>
      <c r="BB201" s="459"/>
      <c r="BC201" s="459"/>
      <c r="BD201" s="459"/>
      <c r="BE201" s="459"/>
      <c r="BF201" s="465"/>
      <c r="BG201" s="189"/>
      <c r="BH201" s="190"/>
      <c r="BI201" s="191" t="str">
        <f>IFERROR(VLOOKUP(BG201,宿泊手当!$A$1:$B$5,2,FALSE),"食事の有無を選択")</f>
        <v>食事の有無を選択</v>
      </c>
      <c r="BJ201" s="189"/>
      <c r="BK201" s="192"/>
      <c r="BL201" s="488">
        <f>IFERROR((BH201+BI201)*BJ201*BK201,0)</f>
        <v>0</v>
      </c>
      <c r="BM201" s="489"/>
      <c r="BN201" s="193" t="s">
        <v>4</v>
      </c>
      <c r="BO201" s="458"/>
      <c r="BP201" s="459"/>
      <c r="BQ201" s="459"/>
      <c r="BR201" s="459"/>
      <c r="BS201" s="459"/>
      <c r="BT201" s="459"/>
      <c r="BU201" s="465"/>
      <c r="BV201" s="458"/>
      <c r="BW201" s="459"/>
      <c r="BX201" s="459"/>
      <c r="BY201" s="459"/>
      <c r="BZ201" s="459"/>
      <c r="CA201" s="459"/>
      <c r="CB201" s="465"/>
      <c r="CC201" s="458"/>
      <c r="CD201" s="459"/>
      <c r="CE201" s="459"/>
      <c r="CF201" s="459"/>
      <c r="CG201" s="459"/>
      <c r="CH201" s="459"/>
      <c r="CI201" s="465"/>
      <c r="CJ201" s="458"/>
      <c r="CK201" s="459"/>
      <c r="CL201" s="459"/>
      <c r="CM201" s="459"/>
      <c r="CN201" s="459"/>
      <c r="CO201" s="459"/>
      <c r="CP201" s="465"/>
      <c r="CQ201" s="458"/>
      <c r="CR201" s="459"/>
      <c r="CS201" s="459"/>
      <c r="CT201" s="459"/>
      <c r="CU201" s="459"/>
      <c r="CV201" s="459"/>
      <c r="CW201" s="465"/>
      <c r="CX201" s="482"/>
      <c r="CY201" s="483"/>
      <c r="CZ201" s="483"/>
      <c r="DA201" s="483"/>
      <c r="DB201" s="483"/>
      <c r="DC201" s="483"/>
      <c r="DD201" s="173"/>
      <c r="DE201" s="456"/>
    </row>
    <row r="202" spans="2:109" ht="20.25" hidden="1" customHeight="1">
      <c r="B202" s="458"/>
      <c r="C202" s="459"/>
      <c r="D202" s="459"/>
      <c r="E202" s="459"/>
      <c r="F202" s="459"/>
      <c r="G202" s="459"/>
      <c r="H202" s="459"/>
      <c r="I202" s="459"/>
      <c r="J202" s="459"/>
      <c r="K202" s="459"/>
      <c r="L202" s="459"/>
      <c r="M202" s="465"/>
      <c r="N202" s="499"/>
      <c r="O202" s="500"/>
      <c r="P202" s="501"/>
      <c r="S202" s="505"/>
      <c r="T202" s="506"/>
      <c r="U202" s="506"/>
      <c r="V202" s="506"/>
      <c r="W202" s="506"/>
      <c r="X202" s="507"/>
      <c r="Y202" s="505"/>
      <c r="Z202" s="506"/>
      <c r="AA202" s="506"/>
      <c r="AB202" s="506"/>
      <c r="AC202" s="506"/>
      <c r="AD202" s="507"/>
      <c r="AE202" s="505"/>
      <c r="AF202" s="506"/>
      <c r="AG202" s="506"/>
      <c r="AH202" s="506"/>
      <c r="AI202" s="506"/>
      <c r="AJ202" s="507"/>
      <c r="AK202" s="505"/>
      <c r="AL202" s="506"/>
      <c r="AM202" s="506"/>
      <c r="AN202" s="506"/>
      <c r="AO202" s="506"/>
      <c r="AP202" s="507"/>
      <c r="AS202" s="458"/>
      <c r="AT202" s="459"/>
      <c r="AU202" s="459"/>
      <c r="AV202" s="459"/>
      <c r="AW202" s="459"/>
      <c r="AX202" s="459"/>
      <c r="AY202" s="460"/>
      <c r="AZ202" s="464"/>
      <c r="BA202" s="459"/>
      <c r="BB202" s="459"/>
      <c r="BC202" s="459"/>
      <c r="BD202" s="459"/>
      <c r="BE202" s="459"/>
      <c r="BF202" s="465"/>
      <c r="BG202" s="189"/>
      <c r="BH202" s="190"/>
      <c r="BI202" s="191" t="str">
        <f>IFERROR(VLOOKUP(BG202,宿泊手当!$A$1:$B$5,2,FALSE),"食事の有無を選択")</f>
        <v>食事の有無を選択</v>
      </c>
      <c r="BJ202" s="189"/>
      <c r="BK202" s="192"/>
      <c r="BL202" s="488">
        <f t="shared" ref="BL202:BL206" si="22">IFERROR((BH202+BI202)*BJ202*BK202,0)</f>
        <v>0</v>
      </c>
      <c r="BM202" s="489"/>
      <c r="BN202" s="193" t="s">
        <v>4</v>
      </c>
      <c r="BO202" s="458"/>
      <c r="BP202" s="459"/>
      <c r="BQ202" s="459"/>
      <c r="BR202" s="459"/>
      <c r="BS202" s="459"/>
      <c r="BT202" s="459"/>
      <c r="BU202" s="465"/>
      <c r="BV202" s="458"/>
      <c r="BW202" s="459"/>
      <c r="BX202" s="459"/>
      <c r="BY202" s="459"/>
      <c r="BZ202" s="459"/>
      <c r="CA202" s="459"/>
      <c r="CB202" s="465"/>
      <c r="CC202" s="458"/>
      <c r="CD202" s="459"/>
      <c r="CE202" s="459"/>
      <c r="CF202" s="459"/>
      <c r="CG202" s="459"/>
      <c r="CH202" s="459"/>
      <c r="CI202" s="465"/>
      <c r="CJ202" s="458"/>
      <c r="CK202" s="459"/>
      <c r="CL202" s="459"/>
      <c r="CM202" s="459"/>
      <c r="CN202" s="459"/>
      <c r="CO202" s="459"/>
      <c r="CP202" s="465"/>
      <c r="CQ202" s="458"/>
      <c r="CR202" s="459"/>
      <c r="CS202" s="459"/>
      <c r="CT202" s="459"/>
      <c r="CU202" s="459"/>
      <c r="CV202" s="459"/>
      <c r="CW202" s="465"/>
      <c r="CX202" s="482"/>
      <c r="CY202" s="483"/>
      <c r="CZ202" s="483"/>
      <c r="DA202" s="483"/>
      <c r="DB202" s="483"/>
      <c r="DC202" s="483"/>
      <c r="DD202" s="173"/>
      <c r="DE202" s="456"/>
    </row>
    <row r="203" spans="2:109" ht="20.25" hidden="1" customHeight="1">
      <c r="B203" s="458"/>
      <c r="C203" s="459"/>
      <c r="D203" s="459"/>
      <c r="E203" s="459"/>
      <c r="F203" s="459"/>
      <c r="G203" s="459"/>
      <c r="H203" s="459"/>
      <c r="I203" s="459"/>
      <c r="J203" s="459"/>
      <c r="K203" s="459"/>
      <c r="L203" s="459"/>
      <c r="M203" s="465"/>
      <c r="N203" s="499"/>
      <c r="O203" s="500"/>
      <c r="P203" s="501"/>
      <c r="S203" s="505"/>
      <c r="T203" s="506"/>
      <c r="U203" s="506"/>
      <c r="V203" s="506"/>
      <c r="W203" s="506"/>
      <c r="X203" s="507"/>
      <c r="Y203" s="505"/>
      <c r="Z203" s="506"/>
      <c r="AA203" s="506"/>
      <c r="AB203" s="506"/>
      <c r="AC203" s="506"/>
      <c r="AD203" s="507"/>
      <c r="AE203" s="505"/>
      <c r="AF203" s="506"/>
      <c r="AG203" s="506"/>
      <c r="AH203" s="506"/>
      <c r="AI203" s="506"/>
      <c r="AJ203" s="507"/>
      <c r="AK203" s="505"/>
      <c r="AL203" s="506"/>
      <c r="AM203" s="506"/>
      <c r="AN203" s="506"/>
      <c r="AO203" s="506"/>
      <c r="AP203" s="507"/>
      <c r="AS203" s="458"/>
      <c r="AT203" s="459"/>
      <c r="AU203" s="459"/>
      <c r="AV203" s="459"/>
      <c r="AW203" s="459"/>
      <c r="AX203" s="459"/>
      <c r="AY203" s="460"/>
      <c r="AZ203" s="464"/>
      <c r="BA203" s="459"/>
      <c r="BB203" s="459"/>
      <c r="BC203" s="459"/>
      <c r="BD203" s="459"/>
      <c r="BE203" s="459"/>
      <c r="BF203" s="465"/>
      <c r="BG203" s="189"/>
      <c r="BH203" s="190"/>
      <c r="BI203" s="191" t="str">
        <f>IFERROR(VLOOKUP(BG203,宿泊手当!$A$1:$B$5,2,FALSE),"食事の有無を選択")</f>
        <v>食事の有無を選択</v>
      </c>
      <c r="BJ203" s="189"/>
      <c r="BK203" s="192"/>
      <c r="BL203" s="488">
        <f t="shared" si="22"/>
        <v>0</v>
      </c>
      <c r="BM203" s="489"/>
      <c r="BN203" s="193" t="s">
        <v>4</v>
      </c>
      <c r="BO203" s="458"/>
      <c r="BP203" s="459"/>
      <c r="BQ203" s="459"/>
      <c r="BR203" s="459"/>
      <c r="BS203" s="459"/>
      <c r="BT203" s="459"/>
      <c r="BU203" s="465"/>
      <c r="BV203" s="458"/>
      <c r="BW203" s="459"/>
      <c r="BX203" s="459"/>
      <c r="BY203" s="459"/>
      <c r="BZ203" s="459"/>
      <c r="CA203" s="459"/>
      <c r="CB203" s="465"/>
      <c r="CC203" s="458"/>
      <c r="CD203" s="459"/>
      <c r="CE203" s="459"/>
      <c r="CF203" s="459"/>
      <c r="CG203" s="459"/>
      <c r="CH203" s="459"/>
      <c r="CI203" s="465"/>
      <c r="CJ203" s="458"/>
      <c r="CK203" s="459"/>
      <c r="CL203" s="459"/>
      <c r="CM203" s="459"/>
      <c r="CN203" s="459"/>
      <c r="CO203" s="459"/>
      <c r="CP203" s="465"/>
      <c r="CQ203" s="458"/>
      <c r="CR203" s="459"/>
      <c r="CS203" s="459"/>
      <c r="CT203" s="459"/>
      <c r="CU203" s="459"/>
      <c r="CV203" s="459"/>
      <c r="CW203" s="465"/>
      <c r="CX203" s="482"/>
      <c r="CY203" s="483"/>
      <c r="CZ203" s="483"/>
      <c r="DA203" s="483"/>
      <c r="DB203" s="483"/>
      <c r="DC203" s="483"/>
      <c r="DD203" s="173"/>
      <c r="DE203" s="456"/>
    </row>
    <row r="204" spans="2:109" ht="20.25" hidden="1" customHeight="1">
      <c r="B204" s="458"/>
      <c r="C204" s="459"/>
      <c r="D204" s="459"/>
      <c r="E204" s="459"/>
      <c r="F204" s="459"/>
      <c r="G204" s="459"/>
      <c r="H204" s="459"/>
      <c r="I204" s="459"/>
      <c r="J204" s="459"/>
      <c r="K204" s="459"/>
      <c r="L204" s="459"/>
      <c r="M204" s="465"/>
      <c r="N204" s="499"/>
      <c r="O204" s="500"/>
      <c r="P204" s="501"/>
      <c r="S204" s="505"/>
      <c r="T204" s="506"/>
      <c r="U204" s="506"/>
      <c r="V204" s="506"/>
      <c r="W204" s="506"/>
      <c r="X204" s="507"/>
      <c r="Y204" s="505"/>
      <c r="Z204" s="506"/>
      <c r="AA204" s="506"/>
      <c r="AB204" s="506"/>
      <c r="AC204" s="506"/>
      <c r="AD204" s="507"/>
      <c r="AE204" s="505"/>
      <c r="AF204" s="506"/>
      <c r="AG204" s="506"/>
      <c r="AH204" s="506"/>
      <c r="AI204" s="506"/>
      <c r="AJ204" s="507"/>
      <c r="AK204" s="505"/>
      <c r="AL204" s="506"/>
      <c r="AM204" s="506"/>
      <c r="AN204" s="506"/>
      <c r="AO204" s="506"/>
      <c r="AP204" s="507"/>
      <c r="AS204" s="458"/>
      <c r="AT204" s="459"/>
      <c r="AU204" s="459"/>
      <c r="AV204" s="459"/>
      <c r="AW204" s="459"/>
      <c r="AX204" s="459"/>
      <c r="AY204" s="460"/>
      <c r="AZ204" s="464"/>
      <c r="BA204" s="459"/>
      <c r="BB204" s="459"/>
      <c r="BC204" s="459"/>
      <c r="BD204" s="459"/>
      <c r="BE204" s="459"/>
      <c r="BF204" s="465"/>
      <c r="BG204" s="189"/>
      <c r="BH204" s="190"/>
      <c r="BI204" s="191" t="str">
        <f>IFERROR(VLOOKUP(BG204,宿泊手当!$A$1:$B$5,2,FALSE),"食事の有無を選択")</f>
        <v>食事の有無を選択</v>
      </c>
      <c r="BJ204" s="189"/>
      <c r="BK204" s="192"/>
      <c r="BL204" s="488">
        <f t="shared" si="22"/>
        <v>0</v>
      </c>
      <c r="BM204" s="489"/>
      <c r="BN204" s="193" t="s">
        <v>4</v>
      </c>
      <c r="BO204" s="458"/>
      <c r="BP204" s="459"/>
      <c r="BQ204" s="459"/>
      <c r="BR204" s="459"/>
      <c r="BS204" s="459"/>
      <c r="BT204" s="459"/>
      <c r="BU204" s="465"/>
      <c r="BV204" s="458"/>
      <c r="BW204" s="459"/>
      <c r="BX204" s="459"/>
      <c r="BY204" s="459"/>
      <c r="BZ204" s="459"/>
      <c r="CA204" s="459"/>
      <c r="CB204" s="465"/>
      <c r="CC204" s="458"/>
      <c r="CD204" s="459"/>
      <c r="CE204" s="459"/>
      <c r="CF204" s="459"/>
      <c r="CG204" s="459"/>
      <c r="CH204" s="459"/>
      <c r="CI204" s="465"/>
      <c r="CJ204" s="458"/>
      <c r="CK204" s="459"/>
      <c r="CL204" s="459"/>
      <c r="CM204" s="459"/>
      <c r="CN204" s="459"/>
      <c r="CO204" s="459"/>
      <c r="CP204" s="465"/>
      <c r="CQ204" s="458"/>
      <c r="CR204" s="459"/>
      <c r="CS204" s="459"/>
      <c r="CT204" s="459"/>
      <c r="CU204" s="459"/>
      <c r="CV204" s="459"/>
      <c r="CW204" s="465"/>
      <c r="CX204" s="482"/>
      <c r="CY204" s="483"/>
      <c r="CZ204" s="483"/>
      <c r="DA204" s="483"/>
      <c r="DB204" s="483"/>
      <c r="DC204" s="483"/>
      <c r="DD204" s="173"/>
      <c r="DE204" s="456"/>
    </row>
    <row r="205" spans="2:109" ht="20.25" hidden="1" customHeight="1">
      <c r="B205" s="458"/>
      <c r="C205" s="459"/>
      <c r="D205" s="459"/>
      <c r="E205" s="459"/>
      <c r="F205" s="459"/>
      <c r="G205" s="459"/>
      <c r="H205" s="459"/>
      <c r="I205" s="459"/>
      <c r="J205" s="459"/>
      <c r="K205" s="459"/>
      <c r="L205" s="459"/>
      <c r="M205" s="465"/>
      <c r="N205" s="499"/>
      <c r="O205" s="500"/>
      <c r="P205" s="501"/>
      <c r="S205" s="505"/>
      <c r="T205" s="506"/>
      <c r="U205" s="506"/>
      <c r="V205" s="506"/>
      <c r="W205" s="506"/>
      <c r="X205" s="507"/>
      <c r="Y205" s="505"/>
      <c r="Z205" s="506"/>
      <c r="AA205" s="506"/>
      <c r="AB205" s="506"/>
      <c r="AC205" s="506"/>
      <c r="AD205" s="507"/>
      <c r="AE205" s="505"/>
      <c r="AF205" s="506"/>
      <c r="AG205" s="506"/>
      <c r="AH205" s="506"/>
      <c r="AI205" s="506"/>
      <c r="AJ205" s="507"/>
      <c r="AK205" s="505"/>
      <c r="AL205" s="506"/>
      <c r="AM205" s="506"/>
      <c r="AN205" s="506"/>
      <c r="AO205" s="506"/>
      <c r="AP205" s="507"/>
      <c r="AS205" s="458"/>
      <c r="AT205" s="459"/>
      <c r="AU205" s="459"/>
      <c r="AV205" s="459"/>
      <c r="AW205" s="459"/>
      <c r="AX205" s="459"/>
      <c r="AY205" s="460"/>
      <c r="AZ205" s="464"/>
      <c r="BA205" s="459"/>
      <c r="BB205" s="459"/>
      <c r="BC205" s="459"/>
      <c r="BD205" s="459"/>
      <c r="BE205" s="459"/>
      <c r="BF205" s="465"/>
      <c r="BG205" s="189"/>
      <c r="BH205" s="190"/>
      <c r="BI205" s="191" t="str">
        <f>IFERROR(VLOOKUP(BG205,宿泊手当!$A$1:$B$5,2,FALSE),"食事の有無を選択")</f>
        <v>食事の有無を選択</v>
      </c>
      <c r="BJ205" s="189"/>
      <c r="BK205" s="192"/>
      <c r="BL205" s="488">
        <f t="shared" si="22"/>
        <v>0</v>
      </c>
      <c r="BM205" s="489"/>
      <c r="BN205" s="193" t="s">
        <v>4</v>
      </c>
      <c r="BO205" s="458"/>
      <c r="BP205" s="459"/>
      <c r="BQ205" s="459"/>
      <c r="BR205" s="459"/>
      <c r="BS205" s="459"/>
      <c r="BT205" s="459"/>
      <c r="BU205" s="465"/>
      <c r="BV205" s="458"/>
      <c r="BW205" s="459"/>
      <c r="BX205" s="459"/>
      <c r="BY205" s="459"/>
      <c r="BZ205" s="459"/>
      <c r="CA205" s="459"/>
      <c r="CB205" s="465"/>
      <c r="CC205" s="458"/>
      <c r="CD205" s="459"/>
      <c r="CE205" s="459"/>
      <c r="CF205" s="459"/>
      <c r="CG205" s="459"/>
      <c r="CH205" s="459"/>
      <c r="CI205" s="465"/>
      <c r="CJ205" s="458"/>
      <c r="CK205" s="459"/>
      <c r="CL205" s="459"/>
      <c r="CM205" s="459"/>
      <c r="CN205" s="459"/>
      <c r="CO205" s="459"/>
      <c r="CP205" s="465"/>
      <c r="CQ205" s="458"/>
      <c r="CR205" s="459"/>
      <c r="CS205" s="459"/>
      <c r="CT205" s="459"/>
      <c r="CU205" s="459"/>
      <c r="CV205" s="459"/>
      <c r="CW205" s="465"/>
      <c r="CX205" s="482"/>
      <c r="CY205" s="483"/>
      <c r="CZ205" s="483"/>
      <c r="DA205" s="483"/>
      <c r="DB205" s="483"/>
      <c r="DC205" s="483"/>
      <c r="DD205" s="173"/>
      <c r="DE205" s="456"/>
    </row>
    <row r="206" spans="2:109" ht="20.25" hidden="1" customHeight="1">
      <c r="B206" s="458"/>
      <c r="C206" s="459"/>
      <c r="D206" s="459"/>
      <c r="E206" s="459"/>
      <c r="F206" s="459"/>
      <c r="G206" s="459"/>
      <c r="H206" s="459"/>
      <c r="I206" s="459"/>
      <c r="J206" s="459"/>
      <c r="K206" s="459"/>
      <c r="L206" s="459"/>
      <c r="M206" s="465"/>
      <c r="N206" s="499"/>
      <c r="O206" s="500"/>
      <c r="P206" s="501"/>
      <c r="S206" s="505"/>
      <c r="T206" s="506"/>
      <c r="U206" s="506"/>
      <c r="V206" s="506"/>
      <c r="W206" s="506"/>
      <c r="X206" s="507"/>
      <c r="Y206" s="505"/>
      <c r="Z206" s="506"/>
      <c r="AA206" s="506"/>
      <c r="AB206" s="506"/>
      <c r="AC206" s="506"/>
      <c r="AD206" s="507"/>
      <c r="AE206" s="505"/>
      <c r="AF206" s="506"/>
      <c r="AG206" s="506"/>
      <c r="AH206" s="506"/>
      <c r="AI206" s="506"/>
      <c r="AJ206" s="507"/>
      <c r="AK206" s="505"/>
      <c r="AL206" s="506"/>
      <c r="AM206" s="506"/>
      <c r="AN206" s="506"/>
      <c r="AO206" s="506"/>
      <c r="AP206" s="507"/>
      <c r="AS206" s="458"/>
      <c r="AT206" s="459"/>
      <c r="AU206" s="459"/>
      <c r="AV206" s="459"/>
      <c r="AW206" s="459"/>
      <c r="AX206" s="459"/>
      <c r="AY206" s="460"/>
      <c r="AZ206" s="464"/>
      <c r="BA206" s="459"/>
      <c r="BB206" s="459"/>
      <c r="BC206" s="459"/>
      <c r="BD206" s="459"/>
      <c r="BE206" s="459"/>
      <c r="BF206" s="465"/>
      <c r="BG206" s="189"/>
      <c r="BH206" s="190"/>
      <c r="BI206" s="191" t="str">
        <f>IFERROR(VLOOKUP(BG206,宿泊手当!$A$1:$B$5,2,FALSE),"食事の有無を選択")</f>
        <v>食事の有無を選択</v>
      </c>
      <c r="BJ206" s="189"/>
      <c r="BK206" s="192"/>
      <c r="BL206" s="488">
        <f t="shared" si="22"/>
        <v>0</v>
      </c>
      <c r="BM206" s="489"/>
      <c r="BN206" s="193" t="s">
        <v>4</v>
      </c>
      <c r="BO206" s="458"/>
      <c r="BP206" s="459"/>
      <c r="BQ206" s="459"/>
      <c r="BR206" s="459"/>
      <c r="BS206" s="459"/>
      <c r="BT206" s="459"/>
      <c r="BU206" s="465"/>
      <c r="BV206" s="458"/>
      <c r="BW206" s="459"/>
      <c r="BX206" s="459"/>
      <c r="BY206" s="459"/>
      <c r="BZ206" s="459"/>
      <c r="CA206" s="459"/>
      <c r="CB206" s="465"/>
      <c r="CC206" s="458"/>
      <c r="CD206" s="459"/>
      <c r="CE206" s="459"/>
      <c r="CF206" s="459"/>
      <c r="CG206" s="459"/>
      <c r="CH206" s="459"/>
      <c r="CI206" s="465"/>
      <c r="CJ206" s="458"/>
      <c r="CK206" s="459"/>
      <c r="CL206" s="459"/>
      <c r="CM206" s="459"/>
      <c r="CN206" s="459"/>
      <c r="CO206" s="459"/>
      <c r="CP206" s="465"/>
      <c r="CQ206" s="458"/>
      <c r="CR206" s="459"/>
      <c r="CS206" s="459"/>
      <c r="CT206" s="459"/>
      <c r="CU206" s="459"/>
      <c r="CV206" s="459"/>
      <c r="CW206" s="465"/>
      <c r="CX206" s="482"/>
      <c r="CY206" s="483"/>
      <c r="CZ206" s="483"/>
      <c r="DA206" s="483"/>
      <c r="DB206" s="483"/>
      <c r="DC206" s="483"/>
      <c r="DD206" s="173"/>
      <c r="DE206" s="456"/>
    </row>
    <row r="207" spans="2:109" ht="15.75" hidden="1" customHeight="1">
      <c r="B207" s="461"/>
      <c r="C207" s="462"/>
      <c r="D207" s="462"/>
      <c r="E207" s="462"/>
      <c r="F207" s="462"/>
      <c r="G207" s="462"/>
      <c r="H207" s="462"/>
      <c r="I207" s="462"/>
      <c r="J207" s="462"/>
      <c r="K207" s="462"/>
      <c r="L207" s="462"/>
      <c r="M207" s="467"/>
      <c r="N207" s="499"/>
      <c r="O207" s="500"/>
      <c r="P207" s="501"/>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1"/>
      <c r="AT207" s="462"/>
      <c r="AU207" s="462"/>
      <c r="AV207" s="462"/>
      <c r="AW207" s="462"/>
      <c r="AX207" s="462"/>
      <c r="AY207" s="463"/>
      <c r="AZ207" s="466"/>
      <c r="BA207" s="462"/>
      <c r="BB207" s="462"/>
      <c r="BC207" s="462"/>
      <c r="BD207" s="462"/>
      <c r="BE207" s="462"/>
      <c r="BF207" s="467"/>
      <c r="BG207" s="493" t="s">
        <v>210</v>
      </c>
      <c r="BH207" s="494"/>
      <c r="BI207" s="494"/>
      <c r="BJ207" s="494"/>
      <c r="BK207" s="494"/>
      <c r="BL207" s="494"/>
      <c r="BM207" s="494"/>
      <c r="BN207" s="495"/>
      <c r="BO207" s="461"/>
      <c r="BP207" s="462"/>
      <c r="BQ207" s="462"/>
      <c r="BR207" s="462"/>
      <c r="BS207" s="462"/>
      <c r="BT207" s="462"/>
      <c r="BU207" s="467"/>
      <c r="BV207" s="461"/>
      <c r="BW207" s="462"/>
      <c r="BX207" s="462"/>
      <c r="BY207" s="462"/>
      <c r="BZ207" s="462"/>
      <c r="CA207" s="462"/>
      <c r="CB207" s="467"/>
      <c r="CC207" s="461"/>
      <c r="CD207" s="462"/>
      <c r="CE207" s="462"/>
      <c r="CF207" s="462"/>
      <c r="CG207" s="462"/>
      <c r="CH207" s="462"/>
      <c r="CI207" s="467"/>
      <c r="CJ207" s="461"/>
      <c r="CK207" s="462"/>
      <c r="CL207" s="462"/>
      <c r="CM207" s="462"/>
      <c r="CN207" s="462"/>
      <c r="CO207" s="462"/>
      <c r="CP207" s="467"/>
      <c r="CQ207" s="461"/>
      <c r="CR207" s="462"/>
      <c r="CS207" s="462"/>
      <c r="CT207" s="462"/>
      <c r="CU207" s="462"/>
      <c r="CV207" s="462"/>
      <c r="CW207" s="467"/>
      <c r="CX207" s="197"/>
      <c r="CY207" s="198"/>
      <c r="CZ207" s="198"/>
      <c r="DA207" s="198"/>
      <c r="DB207" s="198"/>
      <c r="DC207" s="198"/>
      <c r="DD207" s="199" t="s">
        <v>4</v>
      </c>
    </row>
    <row r="208" spans="2:109" ht="9.75" hidden="1" customHeight="1">
      <c r="B208" s="496"/>
      <c r="C208" s="497"/>
      <c r="D208" s="497"/>
      <c r="E208" s="497"/>
      <c r="F208" s="497"/>
      <c r="G208" s="497"/>
      <c r="H208" s="497"/>
      <c r="I208" s="497"/>
      <c r="J208" s="497"/>
      <c r="K208" s="497"/>
      <c r="L208" s="497"/>
      <c r="M208" s="498"/>
      <c r="N208" s="499">
        <v>12</v>
      </c>
      <c r="O208" s="500"/>
      <c r="P208" s="501"/>
      <c r="S208" s="502"/>
      <c r="T208" s="503"/>
      <c r="U208" s="503"/>
      <c r="V208" s="503"/>
      <c r="W208" s="503"/>
      <c r="X208" s="504"/>
      <c r="Y208" s="502"/>
      <c r="Z208" s="503"/>
      <c r="AA208" s="503"/>
      <c r="AB208" s="503"/>
      <c r="AC208" s="503"/>
      <c r="AD208" s="504"/>
      <c r="AE208" s="502"/>
      <c r="AF208" s="503"/>
      <c r="AG208" s="503"/>
      <c r="AH208" s="503"/>
      <c r="AI208" s="503"/>
      <c r="AJ208" s="504"/>
      <c r="AK208" s="502">
        <f>SUM(S208:AJ224)</f>
        <v>0</v>
      </c>
      <c r="AL208" s="503"/>
      <c r="AM208" s="503"/>
      <c r="AN208" s="503"/>
      <c r="AO208" s="503"/>
      <c r="AP208" s="504"/>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80">
        <f>SUM(AS209:CW209)</f>
        <v>0</v>
      </c>
      <c r="CY208" s="481"/>
      <c r="CZ208" s="481"/>
      <c r="DA208" s="481"/>
      <c r="DB208" s="481"/>
      <c r="DC208" s="481"/>
      <c r="DD208" s="171"/>
    </row>
    <row r="209" spans="2:109" ht="18.75" hidden="1" customHeight="1">
      <c r="B209" s="458"/>
      <c r="C209" s="459"/>
      <c r="D209" s="459"/>
      <c r="E209" s="459"/>
      <c r="F209" s="459"/>
      <c r="G209" s="459"/>
      <c r="H209" s="459"/>
      <c r="I209" s="459"/>
      <c r="J209" s="459"/>
      <c r="K209" s="459"/>
      <c r="L209" s="459"/>
      <c r="M209" s="465"/>
      <c r="N209" s="499"/>
      <c r="O209" s="500"/>
      <c r="P209" s="501"/>
      <c r="S209" s="505"/>
      <c r="T209" s="506"/>
      <c r="U209" s="506"/>
      <c r="V209" s="506"/>
      <c r="W209" s="506"/>
      <c r="X209" s="507"/>
      <c r="Y209" s="505"/>
      <c r="Z209" s="506"/>
      <c r="AA209" s="506"/>
      <c r="AB209" s="506"/>
      <c r="AC209" s="506"/>
      <c r="AD209" s="507"/>
      <c r="AE209" s="505"/>
      <c r="AF209" s="506"/>
      <c r="AG209" s="506"/>
      <c r="AH209" s="506"/>
      <c r="AI209" s="506"/>
      <c r="AJ209" s="507"/>
      <c r="AK209" s="505"/>
      <c r="AL209" s="506"/>
      <c r="AM209" s="506"/>
      <c r="AN209" s="506"/>
      <c r="AO209" s="506"/>
      <c r="AP209" s="507"/>
      <c r="AS209" s="484"/>
      <c r="AT209" s="485"/>
      <c r="AU209" s="485"/>
      <c r="AV209" s="485"/>
      <c r="AW209" s="485"/>
      <c r="AX209" s="485"/>
      <c r="AY209" s="486"/>
      <c r="AZ209" s="485"/>
      <c r="BA209" s="485"/>
      <c r="BB209" s="485"/>
      <c r="BC209" s="485"/>
      <c r="BD209" s="485"/>
      <c r="BE209" s="485"/>
      <c r="BF209" s="487"/>
      <c r="BG209" s="484">
        <f>SUM(BL219:BM224)</f>
        <v>0</v>
      </c>
      <c r="BH209" s="485"/>
      <c r="BI209" s="485"/>
      <c r="BJ209" s="485"/>
      <c r="BK209" s="485"/>
      <c r="BL209" s="485"/>
      <c r="BM209" s="485"/>
      <c r="BN209" s="487"/>
      <c r="BO209" s="484"/>
      <c r="BP209" s="485"/>
      <c r="BQ209" s="485"/>
      <c r="BR209" s="485"/>
      <c r="BS209" s="485"/>
      <c r="BT209" s="485"/>
      <c r="BU209" s="487"/>
      <c r="BV209" s="484"/>
      <c r="BW209" s="485"/>
      <c r="BX209" s="485"/>
      <c r="BY209" s="485"/>
      <c r="BZ209" s="485"/>
      <c r="CA209" s="485"/>
      <c r="CB209" s="487"/>
      <c r="CC209" s="484"/>
      <c r="CD209" s="485"/>
      <c r="CE209" s="485"/>
      <c r="CF209" s="485"/>
      <c r="CG209" s="485"/>
      <c r="CH209" s="485"/>
      <c r="CI209" s="487"/>
      <c r="CJ209" s="484"/>
      <c r="CK209" s="485"/>
      <c r="CL209" s="485"/>
      <c r="CM209" s="485"/>
      <c r="CN209" s="485"/>
      <c r="CO209" s="485"/>
      <c r="CP209" s="487"/>
      <c r="CQ209" s="484"/>
      <c r="CR209" s="485"/>
      <c r="CS209" s="485"/>
      <c r="CT209" s="485"/>
      <c r="CU209" s="485"/>
      <c r="CV209" s="485"/>
      <c r="CW209" s="487"/>
      <c r="CX209" s="482"/>
      <c r="CY209" s="483"/>
      <c r="CZ209" s="483"/>
      <c r="DA209" s="483"/>
      <c r="DB209" s="483"/>
      <c r="DC209" s="483"/>
      <c r="DD209" s="173"/>
      <c r="DE209" s="158" t="str">
        <f>IF(AK208=CX208,"○","一致していません")</f>
        <v>○</v>
      </c>
    </row>
    <row r="210" spans="2:109" ht="9" hidden="1" customHeight="1">
      <c r="B210" s="458"/>
      <c r="C210" s="459"/>
      <c r="D210" s="459"/>
      <c r="E210" s="459"/>
      <c r="F210" s="459"/>
      <c r="G210" s="459"/>
      <c r="H210" s="459"/>
      <c r="I210" s="459"/>
      <c r="J210" s="459"/>
      <c r="K210" s="459"/>
      <c r="L210" s="459"/>
      <c r="M210" s="465"/>
      <c r="N210" s="499"/>
      <c r="O210" s="500"/>
      <c r="P210" s="501"/>
      <c r="S210" s="505"/>
      <c r="T210" s="506"/>
      <c r="U210" s="506"/>
      <c r="V210" s="506"/>
      <c r="W210" s="506"/>
      <c r="X210" s="507"/>
      <c r="Y210" s="505"/>
      <c r="Z210" s="506"/>
      <c r="AA210" s="506"/>
      <c r="AB210" s="506"/>
      <c r="AC210" s="506"/>
      <c r="AD210" s="507"/>
      <c r="AE210" s="505"/>
      <c r="AF210" s="506"/>
      <c r="AG210" s="506"/>
      <c r="AH210" s="506"/>
      <c r="AI210" s="506"/>
      <c r="AJ210" s="507"/>
      <c r="AK210" s="505"/>
      <c r="AL210" s="506"/>
      <c r="AM210" s="506"/>
      <c r="AN210" s="506"/>
      <c r="AO210" s="506"/>
      <c r="AP210" s="507"/>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2"/>
      <c r="CY210" s="483"/>
      <c r="CZ210" s="483"/>
      <c r="DA210" s="483"/>
      <c r="DB210" s="483"/>
      <c r="DC210" s="483"/>
      <c r="DD210" s="173"/>
      <c r="DE210" s="456"/>
    </row>
    <row r="211" spans="2:109" ht="15" hidden="1" customHeight="1">
      <c r="B211" s="458"/>
      <c r="C211" s="459"/>
      <c r="D211" s="459"/>
      <c r="E211" s="459"/>
      <c r="F211" s="459"/>
      <c r="G211" s="459"/>
      <c r="H211" s="459"/>
      <c r="I211" s="459"/>
      <c r="J211" s="459"/>
      <c r="K211" s="459"/>
      <c r="L211" s="459"/>
      <c r="M211" s="465"/>
      <c r="N211" s="499"/>
      <c r="O211" s="500"/>
      <c r="P211" s="501"/>
      <c r="S211" s="505"/>
      <c r="T211" s="506"/>
      <c r="U211" s="506"/>
      <c r="V211" s="506"/>
      <c r="W211" s="506"/>
      <c r="X211" s="507"/>
      <c r="Y211" s="505"/>
      <c r="Z211" s="506"/>
      <c r="AA211" s="506"/>
      <c r="AB211" s="506"/>
      <c r="AC211" s="506"/>
      <c r="AD211" s="507"/>
      <c r="AE211" s="505"/>
      <c r="AF211" s="506"/>
      <c r="AG211" s="506"/>
      <c r="AH211" s="506"/>
      <c r="AI211" s="506"/>
      <c r="AJ211" s="507"/>
      <c r="AK211" s="505"/>
      <c r="AL211" s="506"/>
      <c r="AM211" s="506"/>
      <c r="AN211" s="506"/>
      <c r="AO211" s="506"/>
      <c r="AP211" s="507"/>
      <c r="AS211" s="180" t="s">
        <v>24</v>
      </c>
      <c r="AT211" s="181"/>
      <c r="AU211" s="181"/>
      <c r="AV211" s="181"/>
      <c r="AW211" s="181"/>
      <c r="AX211" s="181"/>
      <c r="AY211" s="182"/>
      <c r="AZ211" s="181"/>
      <c r="BA211" s="181"/>
      <c r="BB211" s="181"/>
      <c r="BC211" s="181"/>
      <c r="BD211" s="181"/>
      <c r="BE211" s="181"/>
      <c r="BF211" s="183"/>
      <c r="BG211" s="457" t="s">
        <v>194</v>
      </c>
      <c r="BH211" s="457"/>
      <c r="BI211" s="457"/>
      <c r="BJ211" s="457"/>
      <c r="BK211" s="457"/>
      <c r="BL211" s="457"/>
      <c r="BM211" s="457"/>
      <c r="BN211" s="457"/>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2"/>
      <c r="CY211" s="483"/>
      <c r="CZ211" s="483"/>
      <c r="DA211" s="483"/>
      <c r="DB211" s="483"/>
      <c r="DC211" s="483"/>
      <c r="DD211" s="173"/>
      <c r="DE211" s="456"/>
    </row>
    <row r="212" spans="2:109" ht="15" hidden="1" customHeight="1">
      <c r="B212" s="458"/>
      <c r="C212" s="459"/>
      <c r="D212" s="459"/>
      <c r="E212" s="459"/>
      <c r="F212" s="459"/>
      <c r="G212" s="459"/>
      <c r="H212" s="459"/>
      <c r="I212" s="459"/>
      <c r="J212" s="459"/>
      <c r="K212" s="459"/>
      <c r="L212" s="459"/>
      <c r="M212" s="465"/>
      <c r="N212" s="499"/>
      <c r="O212" s="500"/>
      <c r="P212" s="501"/>
      <c r="S212" s="505"/>
      <c r="T212" s="506"/>
      <c r="U212" s="506"/>
      <c r="V212" s="506"/>
      <c r="W212" s="506"/>
      <c r="X212" s="507"/>
      <c r="Y212" s="505"/>
      <c r="Z212" s="506"/>
      <c r="AA212" s="506"/>
      <c r="AB212" s="506"/>
      <c r="AC212" s="506"/>
      <c r="AD212" s="507"/>
      <c r="AE212" s="505"/>
      <c r="AF212" s="506"/>
      <c r="AG212" s="506"/>
      <c r="AH212" s="506"/>
      <c r="AI212" s="506"/>
      <c r="AJ212" s="507"/>
      <c r="AK212" s="505"/>
      <c r="AL212" s="506"/>
      <c r="AM212" s="506"/>
      <c r="AN212" s="506"/>
      <c r="AO212" s="506"/>
      <c r="AP212" s="507"/>
      <c r="AS212" s="458"/>
      <c r="AT212" s="459"/>
      <c r="AU212" s="459"/>
      <c r="AV212" s="459"/>
      <c r="AW212" s="459"/>
      <c r="AX212" s="459"/>
      <c r="AY212" s="460"/>
      <c r="AZ212" s="464"/>
      <c r="BA212" s="459"/>
      <c r="BB212" s="459"/>
      <c r="BC212" s="459"/>
      <c r="BD212" s="459"/>
      <c r="BE212" s="459"/>
      <c r="BF212" s="465"/>
      <c r="BG212" s="468" t="s">
        <v>208</v>
      </c>
      <c r="BH212" s="469"/>
      <c r="BI212" s="470" t="s">
        <v>207</v>
      </c>
      <c r="BJ212" s="472" t="s">
        <v>200</v>
      </c>
      <c r="BK212" s="472" t="s">
        <v>205</v>
      </c>
      <c r="BL212" s="474" t="s">
        <v>201</v>
      </c>
      <c r="BM212" s="475"/>
      <c r="BN212" s="476"/>
      <c r="BO212" s="458"/>
      <c r="BP212" s="459"/>
      <c r="BQ212" s="459"/>
      <c r="BR212" s="459"/>
      <c r="BS212" s="459"/>
      <c r="BT212" s="459"/>
      <c r="BU212" s="465"/>
      <c r="BV212" s="458"/>
      <c r="BW212" s="459"/>
      <c r="BX212" s="459"/>
      <c r="BY212" s="459"/>
      <c r="BZ212" s="459"/>
      <c r="CA212" s="459"/>
      <c r="CB212" s="465"/>
      <c r="CC212" s="458"/>
      <c r="CD212" s="459"/>
      <c r="CE212" s="459"/>
      <c r="CF212" s="459"/>
      <c r="CG212" s="459"/>
      <c r="CH212" s="459"/>
      <c r="CI212" s="465"/>
      <c r="CJ212" s="458"/>
      <c r="CK212" s="459"/>
      <c r="CL212" s="459"/>
      <c r="CM212" s="459"/>
      <c r="CN212" s="459"/>
      <c r="CO212" s="459"/>
      <c r="CP212" s="465"/>
      <c r="CQ212" s="458"/>
      <c r="CR212" s="459"/>
      <c r="CS212" s="459"/>
      <c r="CT212" s="459"/>
      <c r="CU212" s="459"/>
      <c r="CV212" s="459"/>
      <c r="CW212" s="465"/>
      <c r="CX212" s="482"/>
      <c r="CY212" s="483"/>
      <c r="CZ212" s="483"/>
      <c r="DA212" s="483"/>
      <c r="DB212" s="483"/>
      <c r="DC212" s="483"/>
      <c r="DD212" s="173"/>
      <c r="DE212" s="456"/>
    </row>
    <row r="213" spans="2:109" ht="13.5" hidden="1" customHeight="1">
      <c r="B213" s="458"/>
      <c r="C213" s="459"/>
      <c r="D213" s="459"/>
      <c r="E213" s="459"/>
      <c r="F213" s="459"/>
      <c r="G213" s="459"/>
      <c r="H213" s="459"/>
      <c r="I213" s="459"/>
      <c r="J213" s="459"/>
      <c r="K213" s="459"/>
      <c r="L213" s="459"/>
      <c r="M213" s="465"/>
      <c r="N213" s="499"/>
      <c r="O213" s="500"/>
      <c r="P213" s="501"/>
      <c r="S213" s="505"/>
      <c r="T213" s="506"/>
      <c r="U213" s="506"/>
      <c r="V213" s="506"/>
      <c r="W213" s="506"/>
      <c r="X213" s="507"/>
      <c r="Y213" s="505"/>
      <c r="Z213" s="506"/>
      <c r="AA213" s="506"/>
      <c r="AB213" s="506"/>
      <c r="AC213" s="506"/>
      <c r="AD213" s="507"/>
      <c r="AE213" s="505"/>
      <c r="AF213" s="506"/>
      <c r="AG213" s="506"/>
      <c r="AH213" s="506"/>
      <c r="AI213" s="506"/>
      <c r="AJ213" s="507"/>
      <c r="AK213" s="505"/>
      <c r="AL213" s="506"/>
      <c r="AM213" s="506"/>
      <c r="AN213" s="506"/>
      <c r="AO213" s="506"/>
      <c r="AP213" s="507"/>
      <c r="AS213" s="458"/>
      <c r="AT213" s="459"/>
      <c r="AU213" s="459"/>
      <c r="AV213" s="459"/>
      <c r="AW213" s="459"/>
      <c r="AX213" s="459"/>
      <c r="AY213" s="460"/>
      <c r="AZ213" s="464"/>
      <c r="BA213" s="459"/>
      <c r="BB213" s="459"/>
      <c r="BC213" s="459"/>
      <c r="BD213" s="459"/>
      <c r="BE213" s="459"/>
      <c r="BF213" s="465"/>
      <c r="BG213" s="185" t="s">
        <v>195</v>
      </c>
      <c r="BH213" s="186" t="s">
        <v>3</v>
      </c>
      <c r="BI213" s="471"/>
      <c r="BJ213" s="473"/>
      <c r="BK213" s="473"/>
      <c r="BL213" s="477"/>
      <c r="BM213" s="478"/>
      <c r="BN213" s="479"/>
      <c r="BO213" s="458"/>
      <c r="BP213" s="459"/>
      <c r="BQ213" s="459"/>
      <c r="BR213" s="459"/>
      <c r="BS213" s="459"/>
      <c r="BT213" s="459"/>
      <c r="BU213" s="465"/>
      <c r="BV213" s="458"/>
      <c r="BW213" s="459"/>
      <c r="BX213" s="459"/>
      <c r="BY213" s="459"/>
      <c r="BZ213" s="459"/>
      <c r="CA213" s="459"/>
      <c r="CB213" s="465"/>
      <c r="CC213" s="458"/>
      <c r="CD213" s="459"/>
      <c r="CE213" s="459"/>
      <c r="CF213" s="459"/>
      <c r="CG213" s="459"/>
      <c r="CH213" s="459"/>
      <c r="CI213" s="465"/>
      <c r="CJ213" s="458"/>
      <c r="CK213" s="459"/>
      <c r="CL213" s="459"/>
      <c r="CM213" s="459"/>
      <c r="CN213" s="459"/>
      <c r="CO213" s="459"/>
      <c r="CP213" s="465"/>
      <c r="CQ213" s="458"/>
      <c r="CR213" s="459"/>
      <c r="CS213" s="459"/>
      <c r="CT213" s="459"/>
      <c r="CU213" s="459"/>
      <c r="CV213" s="459"/>
      <c r="CW213" s="465"/>
      <c r="CX213" s="482"/>
      <c r="CY213" s="483"/>
      <c r="CZ213" s="483"/>
      <c r="DA213" s="483"/>
      <c r="DB213" s="483"/>
      <c r="DC213" s="483"/>
      <c r="DD213" s="173"/>
      <c r="DE213" s="456"/>
    </row>
    <row r="214" spans="2:109" ht="20.25" hidden="1" customHeight="1">
      <c r="B214" s="458"/>
      <c r="C214" s="459"/>
      <c r="D214" s="459"/>
      <c r="E214" s="459"/>
      <c r="F214" s="459"/>
      <c r="G214" s="459"/>
      <c r="H214" s="459"/>
      <c r="I214" s="459"/>
      <c r="J214" s="459"/>
      <c r="K214" s="459"/>
      <c r="L214" s="459"/>
      <c r="M214" s="465"/>
      <c r="N214" s="499"/>
      <c r="O214" s="500"/>
      <c r="P214" s="501"/>
      <c r="S214" s="505"/>
      <c r="T214" s="506"/>
      <c r="U214" s="506"/>
      <c r="V214" s="506"/>
      <c r="W214" s="506"/>
      <c r="X214" s="507"/>
      <c r="Y214" s="505"/>
      <c r="Z214" s="506"/>
      <c r="AA214" s="506"/>
      <c r="AB214" s="506"/>
      <c r="AC214" s="506"/>
      <c r="AD214" s="507"/>
      <c r="AE214" s="505"/>
      <c r="AF214" s="506"/>
      <c r="AG214" s="506"/>
      <c r="AH214" s="506"/>
      <c r="AI214" s="506"/>
      <c r="AJ214" s="507"/>
      <c r="AK214" s="505"/>
      <c r="AL214" s="506"/>
      <c r="AM214" s="506"/>
      <c r="AN214" s="506"/>
      <c r="AO214" s="506"/>
      <c r="AP214" s="507"/>
      <c r="AS214" s="458"/>
      <c r="AT214" s="459"/>
      <c r="AU214" s="459"/>
      <c r="AV214" s="459"/>
      <c r="AW214" s="459"/>
      <c r="AX214" s="459"/>
      <c r="AY214" s="460"/>
      <c r="AZ214" s="464"/>
      <c r="BA214" s="459"/>
      <c r="BB214" s="459"/>
      <c r="BC214" s="459"/>
      <c r="BD214" s="459"/>
      <c r="BE214" s="459"/>
      <c r="BF214" s="465"/>
      <c r="BG214" s="187"/>
      <c r="BH214" s="221">
        <f>IFERROR(VLOOKUP(【⑥ふるさと】事業!AY32,宿泊費基準額!_xlnm.Print_Area,2,FALSE),0)</f>
        <v>0</v>
      </c>
      <c r="BI214" s="222" t="str">
        <f>IFERROR(VLOOKUP(BG214,宿泊手当!$A$1:$B$5,2,FALSE),"食事の有無を選択")</f>
        <v>食事の有無を選択</v>
      </c>
      <c r="BJ214" s="223"/>
      <c r="BK214" s="223"/>
      <c r="BL214" s="490">
        <f>IFERROR(BH214+BI214,0)</f>
        <v>0</v>
      </c>
      <c r="BM214" s="491"/>
      <c r="BN214" s="188" t="s">
        <v>4</v>
      </c>
      <c r="BO214" s="458"/>
      <c r="BP214" s="459"/>
      <c r="BQ214" s="459"/>
      <c r="BR214" s="459"/>
      <c r="BS214" s="459"/>
      <c r="BT214" s="459"/>
      <c r="BU214" s="465"/>
      <c r="BV214" s="458"/>
      <c r="BW214" s="459"/>
      <c r="BX214" s="459"/>
      <c r="BY214" s="459"/>
      <c r="BZ214" s="459"/>
      <c r="CA214" s="459"/>
      <c r="CB214" s="465"/>
      <c r="CC214" s="458"/>
      <c r="CD214" s="459"/>
      <c r="CE214" s="459"/>
      <c r="CF214" s="459"/>
      <c r="CG214" s="459"/>
      <c r="CH214" s="459"/>
      <c r="CI214" s="465"/>
      <c r="CJ214" s="458"/>
      <c r="CK214" s="459"/>
      <c r="CL214" s="459"/>
      <c r="CM214" s="459"/>
      <c r="CN214" s="459"/>
      <c r="CO214" s="459"/>
      <c r="CP214" s="465"/>
      <c r="CQ214" s="458"/>
      <c r="CR214" s="459"/>
      <c r="CS214" s="459"/>
      <c r="CT214" s="459"/>
      <c r="CU214" s="459"/>
      <c r="CV214" s="459"/>
      <c r="CW214" s="465"/>
      <c r="CX214" s="482"/>
      <c r="CY214" s="483"/>
      <c r="CZ214" s="483"/>
      <c r="DA214" s="483"/>
      <c r="DB214" s="483"/>
      <c r="DC214" s="483"/>
      <c r="DD214" s="173"/>
      <c r="DE214" s="456"/>
    </row>
    <row r="215" spans="2:109" ht="20.25" hidden="1" customHeight="1">
      <c r="B215" s="458"/>
      <c r="C215" s="459"/>
      <c r="D215" s="459"/>
      <c r="E215" s="459"/>
      <c r="F215" s="459"/>
      <c r="G215" s="459"/>
      <c r="H215" s="459"/>
      <c r="I215" s="459"/>
      <c r="J215" s="459"/>
      <c r="K215" s="459"/>
      <c r="L215" s="459"/>
      <c r="M215" s="465"/>
      <c r="N215" s="499"/>
      <c r="O215" s="500"/>
      <c r="P215" s="501"/>
      <c r="S215" s="505"/>
      <c r="T215" s="506"/>
      <c r="U215" s="506"/>
      <c r="V215" s="506"/>
      <c r="W215" s="506"/>
      <c r="X215" s="507"/>
      <c r="Y215" s="505"/>
      <c r="Z215" s="506"/>
      <c r="AA215" s="506"/>
      <c r="AB215" s="506"/>
      <c r="AC215" s="506"/>
      <c r="AD215" s="507"/>
      <c r="AE215" s="505"/>
      <c r="AF215" s="506"/>
      <c r="AG215" s="506"/>
      <c r="AH215" s="506"/>
      <c r="AI215" s="506"/>
      <c r="AJ215" s="507"/>
      <c r="AK215" s="505"/>
      <c r="AL215" s="506"/>
      <c r="AM215" s="506"/>
      <c r="AN215" s="506"/>
      <c r="AO215" s="506"/>
      <c r="AP215" s="507"/>
      <c r="AS215" s="458"/>
      <c r="AT215" s="459"/>
      <c r="AU215" s="459"/>
      <c r="AV215" s="459"/>
      <c r="AW215" s="459"/>
      <c r="AX215" s="459"/>
      <c r="AY215" s="460"/>
      <c r="AZ215" s="464"/>
      <c r="BA215" s="459"/>
      <c r="BB215" s="459"/>
      <c r="BC215" s="459"/>
      <c r="BD215" s="459"/>
      <c r="BE215" s="459"/>
      <c r="BF215" s="465"/>
      <c r="BG215" s="187"/>
      <c r="BH215" s="221">
        <f>$BH$214</f>
        <v>0</v>
      </c>
      <c r="BI215" s="222" t="str">
        <f>IFERROR(VLOOKUP(BG215,宿泊手当!$A$1:$B$5,2,FALSE),"食事の有無を選択")</f>
        <v>食事の有無を選択</v>
      </c>
      <c r="BJ215" s="223"/>
      <c r="BK215" s="223"/>
      <c r="BL215" s="490">
        <f>IFERROR(BH215+BI215,0)</f>
        <v>0</v>
      </c>
      <c r="BM215" s="491"/>
      <c r="BN215" s="188" t="s">
        <v>4</v>
      </c>
      <c r="BO215" s="458"/>
      <c r="BP215" s="459"/>
      <c r="BQ215" s="459"/>
      <c r="BR215" s="459"/>
      <c r="BS215" s="459"/>
      <c r="BT215" s="459"/>
      <c r="BU215" s="465"/>
      <c r="BV215" s="458"/>
      <c r="BW215" s="459"/>
      <c r="BX215" s="459"/>
      <c r="BY215" s="459"/>
      <c r="BZ215" s="459"/>
      <c r="CA215" s="459"/>
      <c r="CB215" s="465"/>
      <c r="CC215" s="458"/>
      <c r="CD215" s="459"/>
      <c r="CE215" s="459"/>
      <c r="CF215" s="459"/>
      <c r="CG215" s="459"/>
      <c r="CH215" s="459"/>
      <c r="CI215" s="465"/>
      <c r="CJ215" s="458"/>
      <c r="CK215" s="459"/>
      <c r="CL215" s="459"/>
      <c r="CM215" s="459"/>
      <c r="CN215" s="459"/>
      <c r="CO215" s="459"/>
      <c r="CP215" s="465"/>
      <c r="CQ215" s="458"/>
      <c r="CR215" s="459"/>
      <c r="CS215" s="459"/>
      <c r="CT215" s="459"/>
      <c r="CU215" s="459"/>
      <c r="CV215" s="459"/>
      <c r="CW215" s="465"/>
      <c r="CX215" s="482"/>
      <c r="CY215" s="483"/>
      <c r="CZ215" s="483"/>
      <c r="DA215" s="483"/>
      <c r="DB215" s="483"/>
      <c r="DC215" s="483"/>
      <c r="DD215" s="173"/>
      <c r="DE215" s="456"/>
    </row>
    <row r="216" spans="2:109" ht="20.25" hidden="1" customHeight="1">
      <c r="B216" s="458"/>
      <c r="C216" s="459"/>
      <c r="D216" s="459"/>
      <c r="E216" s="459"/>
      <c r="F216" s="459"/>
      <c r="G216" s="459"/>
      <c r="H216" s="459"/>
      <c r="I216" s="459"/>
      <c r="J216" s="459"/>
      <c r="K216" s="459"/>
      <c r="L216" s="459"/>
      <c r="M216" s="465"/>
      <c r="N216" s="499"/>
      <c r="O216" s="500"/>
      <c r="P216" s="501"/>
      <c r="S216" s="505"/>
      <c r="T216" s="506"/>
      <c r="U216" s="506"/>
      <c r="V216" s="506"/>
      <c r="W216" s="506"/>
      <c r="X216" s="507"/>
      <c r="Y216" s="505"/>
      <c r="Z216" s="506"/>
      <c r="AA216" s="506"/>
      <c r="AB216" s="506"/>
      <c r="AC216" s="506"/>
      <c r="AD216" s="507"/>
      <c r="AE216" s="505"/>
      <c r="AF216" s="506"/>
      <c r="AG216" s="506"/>
      <c r="AH216" s="506"/>
      <c r="AI216" s="506"/>
      <c r="AJ216" s="507"/>
      <c r="AK216" s="505"/>
      <c r="AL216" s="506"/>
      <c r="AM216" s="506"/>
      <c r="AN216" s="506"/>
      <c r="AO216" s="506"/>
      <c r="AP216" s="507"/>
      <c r="AS216" s="458"/>
      <c r="AT216" s="459"/>
      <c r="AU216" s="459"/>
      <c r="AV216" s="459"/>
      <c r="AW216" s="459"/>
      <c r="AX216" s="459"/>
      <c r="AY216" s="460"/>
      <c r="AZ216" s="464"/>
      <c r="BA216" s="459"/>
      <c r="BB216" s="459"/>
      <c r="BC216" s="459"/>
      <c r="BD216" s="459"/>
      <c r="BE216" s="459"/>
      <c r="BF216" s="465"/>
      <c r="BG216" s="187"/>
      <c r="BH216" s="221">
        <f t="shared" ref="BH216:BH217" si="23">$BH$214</f>
        <v>0</v>
      </c>
      <c r="BI216" s="222" t="str">
        <f>IFERROR(VLOOKUP(BG216,宿泊手当!$A$1:$B$5,2,FALSE),"食事の有無を選択")</f>
        <v>食事の有無を選択</v>
      </c>
      <c r="BJ216" s="223"/>
      <c r="BK216" s="223"/>
      <c r="BL216" s="490">
        <f>IFERROR(BH216+BI216,0)</f>
        <v>0</v>
      </c>
      <c r="BM216" s="491"/>
      <c r="BN216" s="188" t="s">
        <v>4</v>
      </c>
      <c r="BO216" s="458"/>
      <c r="BP216" s="459"/>
      <c r="BQ216" s="459"/>
      <c r="BR216" s="459"/>
      <c r="BS216" s="459"/>
      <c r="BT216" s="459"/>
      <c r="BU216" s="465"/>
      <c r="BV216" s="458"/>
      <c r="BW216" s="459"/>
      <c r="BX216" s="459"/>
      <c r="BY216" s="459"/>
      <c r="BZ216" s="459"/>
      <c r="CA216" s="459"/>
      <c r="CB216" s="465"/>
      <c r="CC216" s="458"/>
      <c r="CD216" s="459"/>
      <c r="CE216" s="459"/>
      <c r="CF216" s="459"/>
      <c r="CG216" s="459"/>
      <c r="CH216" s="459"/>
      <c r="CI216" s="465"/>
      <c r="CJ216" s="458"/>
      <c r="CK216" s="459"/>
      <c r="CL216" s="459"/>
      <c r="CM216" s="459"/>
      <c r="CN216" s="459"/>
      <c r="CO216" s="459"/>
      <c r="CP216" s="465"/>
      <c r="CQ216" s="458"/>
      <c r="CR216" s="459"/>
      <c r="CS216" s="459"/>
      <c r="CT216" s="459"/>
      <c r="CU216" s="459"/>
      <c r="CV216" s="459"/>
      <c r="CW216" s="465"/>
      <c r="CX216" s="482"/>
      <c r="CY216" s="483"/>
      <c r="CZ216" s="483"/>
      <c r="DA216" s="483"/>
      <c r="DB216" s="483"/>
      <c r="DC216" s="483"/>
      <c r="DD216" s="173"/>
      <c r="DE216" s="456"/>
    </row>
    <row r="217" spans="2:109" ht="20.25" hidden="1" customHeight="1">
      <c r="B217" s="458"/>
      <c r="C217" s="459"/>
      <c r="D217" s="459"/>
      <c r="E217" s="459"/>
      <c r="F217" s="459"/>
      <c r="G217" s="459"/>
      <c r="H217" s="459"/>
      <c r="I217" s="459"/>
      <c r="J217" s="459"/>
      <c r="K217" s="459"/>
      <c r="L217" s="459"/>
      <c r="M217" s="465"/>
      <c r="N217" s="499"/>
      <c r="O217" s="500"/>
      <c r="P217" s="501"/>
      <c r="S217" s="505"/>
      <c r="T217" s="506"/>
      <c r="U217" s="506"/>
      <c r="V217" s="506"/>
      <c r="W217" s="506"/>
      <c r="X217" s="507"/>
      <c r="Y217" s="505"/>
      <c r="Z217" s="506"/>
      <c r="AA217" s="506"/>
      <c r="AB217" s="506"/>
      <c r="AC217" s="506"/>
      <c r="AD217" s="507"/>
      <c r="AE217" s="505"/>
      <c r="AF217" s="506"/>
      <c r="AG217" s="506"/>
      <c r="AH217" s="506"/>
      <c r="AI217" s="506"/>
      <c r="AJ217" s="507"/>
      <c r="AK217" s="505"/>
      <c r="AL217" s="506"/>
      <c r="AM217" s="506"/>
      <c r="AN217" s="506"/>
      <c r="AO217" s="506"/>
      <c r="AP217" s="507"/>
      <c r="AS217" s="458"/>
      <c r="AT217" s="459"/>
      <c r="AU217" s="459"/>
      <c r="AV217" s="459"/>
      <c r="AW217" s="459"/>
      <c r="AX217" s="459"/>
      <c r="AY217" s="460"/>
      <c r="AZ217" s="464"/>
      <c r="BA217" s="459"/>
      <c r="BB217" s="459"/>
      <c r="BC217" s="459"/>
      <c r="BD217" s="459"/>
      <c r="BE217" s="459"/>
      <c r="BF217" s="465"/>
      <c r="BG217" s="187"/>
      <c r="BH217" s="221">
        <f t="shared" si="23"/>
        <v>0</v>
      </c>
      <c r="BI217" s="222" t="str">
        <f>IFERROR(VLOOKUP(BG217,宿泊手当!$A$1:$B$5,2,FALSE),"食事の有無を選択")</f>
        <v>食事の有無を選択</v>
      </c>
      <c r="BJ217" s="223"/>
      <c r="BK217" s="223"/>
      <c r="BL217" s="490">
        <f>IFERROR(BH217+BI217,0)</f>
        <v>0</v>
      </c>
      <c r="BM217" s="491"/>
      <c r="BN217" s="188" t="s">
        <v>4</v>
      </c>
      <c r="BO217" s="458"/>
      <c r="BP217" s="459"/>
      <c r="BQ217" s="459"/>
      <c r="BR217" s="459"/>
      <c r="BS217" s="459"/>
      <c r="BT217" s="459"/>
      <c r="BU217" s="465"/>
      <c r="BV217" s="458"/>
      <c r="BW217" s="459"/>
      <c r="BX217" s="459"/>
      <c r="BY217" s="459"/>
      <c r="BZ217" s="459"/>
      <c r="CA217" s="459"/>
      <c r="CB217" s="465"/>
      <c r="CC217" s="458"/>
      <c r="CD217" s="459"/>
      <c r="CE217" s="459"/>
      <c r="CF217" s="459"/>
      <c r="CG217" s="459"/>
      <c r="CH217" s="459"/>
      <c r="CI217" s="465"/>
      <c r="CJ217" s="458"/>
      <c r="CK217" s="459"/>
      <c r="CL217" s="459"/>
      <c r="CM217" s="459"/>
      <c r="CN217" s="459"/>
      <c r="CO217" s="459"/>
      <c r="CP217" s="465"/>
      <c r="CQ217" s="458"/>
      <c r="CR217" s="459"/>
      <c r="CS217" s="459"/>
      <c r="CT217" s="459"/>
      <c r="CU217" s="459"/>
      <c r="CV217" s="459"/>
      <c r="CW217" s="465"/>
      <c r="CX217" s="482"/>
      <c r="CY217" s="483"/>
      <c r="CZ217" s="483"/>
      <c r="DA217" s="483"/>
      <c r="DB217" s="483"/>
      <c r="DC217" s="483"/>
      <c r="DD217" s="173"/>
      <c r="DE217" s="456"/>
    </row>
    <row r="218" spans="2:109" ht="15" hidden="1" customHeight="1">
      <c r="B218" s="458"/>
      <c r="C218" s="459"/>
      <c r="D218" s="459"/>
      <c r="E218" s="459"/>
      <c r="F218" s="459"/>
      <c r="G218" s="459"/>
      <c r="H218" s="459"/>
      <c r="I218" s="459"/>
      <c r="J218" s="459"/>
      <c r="K218" s="459"/>
      <c r="L218" s="459"/>
      <c r="M218" s="465"/>
      <c r="N218" s="499"/>
      <c r="O218" s="500"/>
      <c r="P218" s="501"/>
      <c r="S218" s="505"/>
      <c r="T218" s="506"/>
      <c r="U218" s="506"/>
      <c r="V218" s="506"/>
      <c r="W218" s="506"/>
      <c r="X218" s="507"/>
      <c r="Y218" s="505"/>
      <c r="Z218" s="506"/>
      <c r="AA218" s="506"/>
      <c r="AB218" s="506"/>
      <c r="AC218" s="506"/>
      <c r="AD218" s="507"/>
      <c r="AE218" s="505"/>
      <c r="AF218" s="506"/>
      <c r="AG218" s="506"/>
      <c r="AH218" s="506"/>
      <c r="AI218" s="506"/>
      <c r="AJ218" s="507"/>
      <c r="AK218" s="505"/>
      <c r="AL218" s="506"/>
      <c r="AM218" s="506"/>
      <c r="AN218" s="506"/>
      <c r="AO218" s="506"/>
      <c r="AP218" s="507"/>
      <c r="AS218" s="458"/>
      <c r="AT218" s="459"/>
      <c r="AU218" s="459"/>
      <c r="AV218" s="459"/>
      <c r="AW218" s="459"/>
      <c r="AX218" s="459"/>
      <c r="AY218" s="460"/>
      <c r="AZ218" s="464"/>
      <c r="BA218" s="459"/>
      <c r="BB218" s="459"/>
      <c r="BC218" s="459"/>
      <c r="BD218" s="459"/>
      <c r="BE218" s="459"/>
      <c r="BF218" s="465"/>
      <c r="BG218" s="492" t="s">
        <v>202</v>
      </c>
      <c r="BH218" s="492"/>
      <c r="BI218" s="492"/>
      <c r="BJ218" s="492"/>
      <c r="BK218" s="492"/>
      <c r="BL218" s="492"/>
      <c r="BM218" s="492"/>
      <c r="BN218" s="492"/>
      <c r="BO218" s="458"/>
      <c r="BP218" s="459"/>
      <c r="BQ218" s="459"/>
      <c r="BR218" s="459"/>
      <c r="BS218" s="459"/>
      <c r="BT218" s="459"/>
      <c r="BU218" s="465"/>
      <c r="BV218" s="458"/>
      <c r="BW218" s="459"/>
      <c r="BX218" s="459"/>
      <c r="BY218" s="459"/>
      <c r="BZ218" s="459"/>
      <c r="CA218" s="459"/>
      <c r="CB218" s="465"/>
      <c r="CC218" s="458"/>
      <c r="CD218" s="459"/>
      <c r="CE218" s="459"/>
      <c r="CF218" s="459"/>
      <c r="CG218" s="459"/>
      <c r="CH218" s="459"/>
      <c r="CI218" s="465"/>
      <c r="CJ218" s="458"/>
      <c r="CK218" s="459"/>
      <c r="CL218" s="459"/>
      <c r="CM218" s="459"/>
      <c r="CN218" s="459"/>
      <c r="CO218" s="459"/>
      <c r="CP218" s="465"/>
      <c r="CQ218" s="458"/>
      <c r="CR218" s="459"/>
      <c r="CS218" s="459"/>
      <c r="CT218" s="459"/>
      <c r="CU218" s="459"/>
      <c r="CV218" s="459"/>
      <c r="CW218" s="465"/>
      <c r="CX218" s="482"/>
      <c r="CY218" s="483"/>
      <c r="CZ218" s="483"/>
      <c r="DA218" s="483"/>
      <c r="DB218" s="483"/>
      <c r="DC218" s="483"/>
      <c r="DD218" s="173"/>
      <c r="DE218" s="456"/>
    </row>
    <row r="219" spans="2:109" ht="20.25" hidden="1" customHeight="1">
      <c r="B219" s="458"/>
      <c r="C219" s="459"/>
      <c r="D219" s="459"/>
      <c r="E219" s="459"/>
      <c r="F219" s="459"/>
      <c r="G219" s="459"/>
      <c r="H219" s="459"/>
      <c r="I219" s="459"/>
      <c r="J219" s="459"/>
      <c r="K219" s="459"/>
      <c r="L219" s="459"/>
      <c r="M219" s="465"/>
      <c r="N219" s="499"/>
      <c r="O219" s="500"/>
      <c r="P219" s="501"/>
      <c r="S219" s="505"/>
      <c r="T219" s="506"/>
      <c r="U219" s="506"/>
      <c r="V219" s="506"/>
      <c r="W219" s="506"/>
      <c r="X219" s="507"/>
      <c r="Y219" s="505"/>
      <c r="Z219" s="506"/>
      <c r="AA219" s="506"/>
      <c r="AB219" s="506"/>
      <c r="AC219" s="506"/>
      <c r="AD219" s="507"/>
      <c r="AE219" s="505"/>
      <c r="AF219" s="506"/>
      <c r="AG219" s="506"/>
      <c r="AH219" s="506"/>
      <c r="AI219" s="506"/>
      <c r="AJ219" s="507"/>
      <c r="AK219" s="505"/>
      <c r="AL219" s="506"/>
      <c r="AM219" s="506"/>
      <c r="AN219" s="506"/>
      <c r="AO219" s="506"/>
      <c r="AP219" s="507"/>
      <c r="AS219" s="458"/>
      <c r="AT219" s="459"/>
      <c r="AU219" s="459"/>
      <c r="AV219" s="459"/>
      <c r="AW219" s="459"/>
      <c r="AX219" s="459"/>
      <c r="AY219" s="460"/>
      <c r="AZ219" s="464"/>
      <c r="BA219" s="459"/>
      <c r="BB219" s="459"/>
      <c r="BC219" s="459"/>
      <c r="BD219" s="459"/>
      <c r="BE219" s="459"/>
      <c r="BF219" s="465"/>
      <c r="BG219" s="189"/>
      <c r="BH219" s="190"/>
      <c r="BI219" s="191" t="str">
        <f>IFERROR(VLOOKUP(BG219,宿泊手当!$A$1:$B$5,2,FALSE),"食事の有無を選択")</f>
        <v>食事の有無を選択</v>
      </c>
      <c r="BJ219" s="189"/>
      <c r="BK219" s="192"/>
      <c r="BL219" s="488">
        <f>IFERROR((BH219+BI219)*BJ219*BK219,0)</f>
        <v>0</v>
      </c>
      <c r="BM219" s="489"/>
      <c r="BN219" s="193" t="s">
        <v>4</v>
      </c>
      <c r="BO219" s="458"/>
      <c r="BP219" s="459"/>
      <c r="BQ219" s="459"/>
      <c r="BR219" s="459"/>
      <c r="BS219" s="459"/>
      <c r="BT219" s="459"/>
      <c r="BU219" s="465"/>
      <c r="BV219" s="458"/>
      <c r="BW219" s="459"/>
      <c r="BX219" s="459"/>
      <c r="BY219" s="459"/>
      <c r="BZ219" s="459"/>
      <c r="CA219" s="459"/>
      <c r="CB219" s="465"/>
      <c r="CC219" s="458"/>
      <c r="CD219" s="459"/>
      <c r="CE219" s="459"/>
      <c r="CF219" s="459"/>
      <c r="CG219" s="459"/>
      <c r="CH219" s="459"/>
      <c r="CI219" s="465"/>
      <c r="CJ219" s="458"/>
      <c r="CK219" s="459"/>
      <c r="CL219" s="459"/>
      <c r="CM219" s="459"/>
      <c r="CN219" s="459"/>
      <c r="CO219" s="459"/>
      <c r="CP219" s="465"/>
      <c r="CQ219" s="458"/>
      <c r="CR219" s="459"/>
      <c r="CS219" s="459"/>
      <c r="CT219" s="459"/>
      <c r="CU219" s="459"/>
      <c r="CV219" s="459"/>
      <c r="CW219" s="465"/>
      <c r="CX219" s="482"/>
      <c r="CY219" s="483"/>
      <c r="CZ219" s="483"/>
      <c r="DA219" s="483"/>
      <c r="DB219" s="483"/>
      <c r="DC219" s="483"/>
      <c r="DD219" s="173"/>
      <c r="DE219" s="456"/>
    </row>
    <row r="220" spans="2:109" ht="20.25" hidden="1" customHeight="1">
      <c r="B220" s="458"/>
      <c r="C220" s="459"/>
      <c r="D220" s="459"/>
      <c r="E220" s="459"/>
      <c r="F220" s="459"/>
      <c r="G220" s="459"/>
      <c r="H220" s="459"/>
      <c r="I220" s="459"/>
      <c r="J220" s="459"/>
      <c r="K220" s="459"/>
      <c r="L220" s="459"/>
      <c r="M220" s="465"/>
      <c r="N220" s="499"/>
      <c r="O220" s="500"/>
      <c r="P220" s="501"/>
      <c r="S220" s="505"/>
      <c r="T220" s="506"/>
      <c r="U220" s="506"/>
      <c r="V220" s="506"/>
      <c r="W220" s="506"/>
      <c r="X220" s="507"/>
      <c r="Y220" s="505"/>
      <c r="Z220" s="506"/>
      <c r="AA220" s="506"/>
      <c r="AB220" s="506"/>
      <c r="AC220" s="506"/>
      <c r="AD220" s="507"/>
      <c r="AE220" s="505"/>
      <c r="AF220" s="506"/>
      <c r="AG220" s="506"/>
      <c r="AH220" s="506"/>
      <c r="AI220" s="506"/>
      <c r="AJ220" s="507"/>
      <c r="AK220" s="505"/>
      <c r="AL220" s="506"/>
      <c r="AM220" s="506"/>
      <c r="AN220" s="506"/>
      <c r="AO220" s="506"/>
      <c r="AP220" s="507"/>
      <c r="AS220" s="458"/>
      <c r="AT220" s="459"/>
      <c r="AU220" s="459"/>
      <c r="AV220" s="459"/>
      <c r="AW220" s="459"/>
      <c r="AX220" s="459"/>
      <c r="AY220" s="460"/>
      <c r="AZ220" s="464"/>
      <c r="BA220" s="459"/>
      <c r="BB220" s="459"/>
      <c r="BC220" s="459"/>
      <c r="BD220" s="459"/>
      <c r="BE220" s="459"/>
      <c r="BF220" s="465"/>
      <c r="BG220" s="189"/>
      <c r="BH220" s="190"/>
      <c r="BI220" s="191" t="str">
        <f>IFERROR(VLOOKUP(BG220,宿泊手当!$A$1:$B$5,2,FALSE),"食事の有無を選択")</f>
        <v>食事の有無を選択</v>
      </c>
      <c r="BJ220" s="189"/>
      <c r="BK220" s="192"/>
      <c r="BL220" s="488">
        <f t="shared" ref="BL220:BL224" si="24">IFERROR((BH220+BI220)*BJ220*BK220,0)</f>
        <v>0</v>
      </c>
      <c r="BM220" s="489"/>
      <c r="BN220" s="193" t="s">
        <v>4</v>
      </c>
      <c r="BO220" s="458"/>
      <c r="BP220" s="459"/>
      <c r="BQ220" s="459"/>
      <c r="BR220" s="459"/>
      <c r="BS220" s="459"/>
      <c r="BT220" s="459"/>
      <c r="BU220" s="465"/>
      <c r="BV220" s="458"/>
      <c r="BW220" s="459"/>
      <c r="BX220" s="459"/>
      <c r="BY220" s="459"/>
      <c r="BZ220" s="459"/>
      <c r="CA220" s="459"/>
      <c r="CB220" s="465"/>
      <c r="CC220" s="458"/>
      <c r="CD220" s="459"/>
      <c r="CE220" s="459"/>
      <c r="CF220" s="459"/>
      <c r="CG220" s="459"/>
      <c r="CH220" s="459"/>
      <c r="CI220" s="465"/>
      <c r="CJ220" s="458"/>
      <c r="CK220" s="459"/>
      <c r="CL220" s="459"/>
      <c r="CM220" s="459"/>
      <c r="CN220" s="459"/>
      <c r="CO220" s="459"/>
      <c r="CP220" s="465"/>
      <c r="CQ220" s="458"/>
      <c r="CR220" s="459"/>
      <c r="CS220" s="459"/>
      <c r="CT220" s="459"/>
      <c r="CU220" s="459"/>
      <c r="CV220" s="459"/>
      <c r="CW220" s="465"/>
      <c r="CX220" s="482"/>
      <c r="CY220" s="483"/>
      <c r="CZ220" s="483"/>
      <c r="DA220" s="483"/>
      <c r="DB220" s="483"/>
      <c r="DC220" s="483"/>
      <c r="DD220" s="173"/>
      <c r="DE220" s="456"/>
    </row>
    <row r="221" spans="2:109" ht="20.25" hidden="1" customHeight="1">
      <c r="B221" s="458"/>
      <c r="C221" s="459"/>
      <c r="D221" s="459"/>
      <c r="E221" s="459"/>
      <c r="F221" s="459"/>
      <c r="G221" s="459"/>
      <c r="H221" s="459"/>
      <c r="I221" s="459"/>
      <c r="J221" s="459"/>
      <c r="K221" s="459"/>
      <c r="L221" s="459"/>
      <c r="M221" s="465"/>
      <c r="N221" s="499"/>
      <c r="O221" s="500"/>
      <c r="P221" s="501"/>
      <c r="S221" s="505"/>
      <c r="T221" s="506"/>
      <c r="U221" s="506"/>
      <c r="V221" s="506"/>
      <c r="W221" s="506"/>
      <c r="X221" s="507"/>
      <c r="Y221" s="505"/>
      <c r="Z221" s="506"/>
      <c r="AA221" s="506"/>
      <c r="AB221" s="506"/>
      <c r="AC221" s="506"/>
      <c r="AD221" s="507"/>
      <c r="AE221" s="505"/>
      <c r="AF221" s="506"/>
      <c r="AG221" s="506"/>
      <c r="AH221" s="506"/>
      <c r="AI221" s="506"/>
      <c r="AJ221" s="507"/>
      <c r="AK221" s="505"/>
      <c r="AL221" s="506"/>
      <c r="AM221" s="506"/>
      <c r="AN221" s="506"/>
      <c r="AO221" s="506"/>
      <c r="AP221" s="507"/>
      <c r="AS221" s="458"/>
      <c r="AT221" s="459"/>
      <c r="AU221" s="459"/>
      <c r="AV221" s="459"/>
      <c r="AW221" s="459"/>
      <c r="AX221" s="459"/>
      <c r="AY221" s="460"/>
      <c r="AZ221" s="464"/>
      <c r="BA221" s="459"/>
      <c r="BB221" s="459"/>
      <c r="BC221" s="459"/>
      <c r="BD221" s="459"/>
      <c r="BE221" s="459"/>
      <c r="BF221" s="465"/>
      <c r="BG221" s="189"/>
      <c r="BH221" s="190"/>
      <c r="BI221" s="191" t="str">
        <f>IFERROR(VLOOKUP(BG221,宿泊手当!$A$1:$B$5,2,FALSE),"食事の有無を選択")</f>
        <v>食事の有無を選択</v>
      </c>
      <c r="BJ221" s="189"/>
      <c r="BK221" s="192"/>
      <c r="BL221" s="488">
        <f t="shared" si="24"/>
        <v>0</v>
      </c>
      <c r="BM221" s="489"/>
      <c r="BN221" s="193" t="s">
        <v>4</v>
      </c>
      <c r="BO221" s="458"/>
      <c r="BP221" s="459"/>
      <c r="BQ221" s="459"/>
      <c r="BR221" s="459"/>
      <c r="BS221" s="459"/>
      <c r="BT221" s="459"/>
      <c r="BU221" s="465"/>
      <c r="BV221" s="458"/>
      <c r="BW221" s="459"/>
      <c r="BX221" s="459"/>
      <c r="BY221" s="459"/>
      <c r="BZ221" s="459"/>
      <c r="CA221" s="459"/>
      <c r="CB221" s="465"/>
      <c r="CC221" s="458"/>
      <c r="CD221" s="459"/>
      <c r="CE221" s="459"/>
      <c r="CF221" s="459"/>
      <c r="CG221" s="459"/>
      <c r="CH221" s="459"/>
      <c r="CI221" s="465"/>
      <c r="CJ221" s="458"/>
      <c r="CK221" s="459"/>
      <c r="CL221" s="459"/>
      <c r="CM221" s="459"/>
      <c r="CN221" s="459"/>
      <c r="CO221" s="459"/>
      <c r="CP221" s="465"/>
      <c r="CQ221" s="458"/>
      <c r="CR221" s="459"/>
      <c r="CS221" s="459"/>
      <c r="CT221" s="459"/>
      <c r="CU221" s="459"/>
      <c r="CV221" s="459"/>
      <c r="CW221" s="465"/>
      <c r="CX221" s="482"/>
      <c r="CY221" s="483"/>
      <c r="CZ221" s="483"/>
      <c r="DA221" s="483"/>
      <c r="DB221" s="483"/>
      <c r="DC221" s="483"/>
      <c r="DD221" s="173"/>
      <c r="DE221" s="456"/>
    </row>
    <row r="222" spans="2:109" ht="20.25" hidden="1" customHeight="1">
      <c r="B222" s="458"/>
      <c r="C222" s="459"/>
      <c r="D222" s="459"/>
      <c r="E222" s="459"/>
      <c r="F222" s="459"/>
      <c r="G222" s="459"/>
      <c r="H222" s="459"/>
      <c r="I222" s="459"/>
      <c r="J222" s="459"/>
      <c r="K222" s="459"/>
      <c r="L222" s="459"/>
      <c r="M222" s="465"/>
      <c r="N222" s="499"/>
      <c r="O222" s="500"/>
      <c r="P222" s="501"/>
      <c r="S222" s="505"/>
      <c r="T222" s="506"/>
      <c r="U222" s="506"/>
      <c r="V222" s="506"/>
      <c r="W222" s="506"/>
      <c r="X222" s="507"/>
      <c r="Y222" s="505"/>
      <c r="Z222" s="506"/>
      <c r="AA222" s="506"/>
      <c r="AB222" s="506"/>
      <c r="AC222" s="506"/>
      <c r="AD222" s="507"/>
      <c r="AE222" s="505"/>
      <c r="AF222" s="506"/>
      <c r="AG222" s="506"/>
      <c r="AH222" s="506"/>
      <c r="AI222" s="506"/>
      <c r="AJ222" s="507"/>
      <c r="AK222" s="505"/>
      <c r="AL222" s="506"/>
      <c r="AM222" s="506"/>
      <c r="AN222" s="506"/>
      <c r="AO222" s="506"/>
      <c r="AP222" s="507"/>
      <c r="AS222" s="458"/>
      <c r="AT222" s="459"/>
      <c r="AU222" s="459"/>
      <c r="AV222" s="459"/>
      <c r="AW222" s="459"/>
      <c r="AX222" s="459"/>
      <c r="AY222" s="460"/>
      <c r="AZ222" s="464"/>
      <c r="BA222" s="459"/>
      <c r="BB222" s="459"/>
      <c r="BC222" s="459"/>
      <c r="BD222" s="459"/>
      <c r="BE222" s="459"/>
      <c r="BF222" s="465"/>
      <c r="BG222" s="189"/>
      <c r="BH222" s="190"/>
      <c r="BI222" s="191" t="str">
        <f>IFERROR(VLOOKUP(BG222,宿泊手当!$A$1:$B$5,2,FALSE),"食事の有無を選択")</f>
        <v>食事の有無を選択</v>
      </c>
      <c r="BJ222" s="189"/>
      <c r="BK222" s="192"/>
      <c r="BL222" s="488">
        <f t="shared" si="24"/>
        <v>0</v>
      </c>
      <c r="BM222" s="489"/>
      <c r="BN222" s="193" t="s">
        <v>4</v>
      </c>
      <c r="BO222" s="458"/>
      <c r="BP222" s="459"/>
      <c r="BQ222" s="459"/>
      <c r="BR222" s="459"/>
      <c r="BS222" s="459"/>
      <c r="BT222" s="459"/>
      <c r="BU222" s="465"/>
      <c r="BV222" s="458"/>
      <c r="BW222" s="459"/>
      <c r="BX222" s="459"/>
      <c r="BY222" s="459"/>
      <c r="BZ222" s="459"/>
      <c r="CA222" s="459"/>
      <c r="CB222" s="465"/>
      <c r="CC222" s="458"/>
      <c r="CD222" s="459"/>
      <c r="CE222" s="459"/>
      <c r="CF222" s="459"/>
      <c r="CG222" s="459"/>
      <c r="CH222" s="459"/>
      <c r="CI222" s="465"/>
      <c r="CJ222" s="458"/>
      <c r="CK222" s="459"/>
      <c r="CL222" s="459"/>
      <c r="CM222" s="459"/>
      <c r="CN222" s="459"/>
      <c r="CO222" s="459"/>
      <c r="CP222" s="465"/>
      <c r="CQ222" s="458"/>
      <c r="CR222" s="459"/>
      <c r="CS222" s="459"/>
      <c r="CT222" s="459"/>
      <c r="CU222" s="459"/>
      <c r="CV222" s="459"/>
      <c r="CW222" s="465"/>
      <c r="CX222" s="482"/>
      <c r="CY222" s="483"/>
      <c r="CZ222" s="483"/>
      <c r="DA222" s="483"/>
      <c r="DB222" s="483"/>
      <c r="DC222" s="483"/>
      <c r="DD222" s="173"/>
      <c r="DE222" s="456"/>
    </row>
    <row r="223" spans="2:109" ht="20.25" hidden="1" customHeight="1">
      <c r="B223" s="458"/>
      <c r="C223" s="459"/>
      <c r="D223" s="459"/>
      <c r="E223" s="459"/>
      <c r="F223" s="459"/>
      <c r="G223" s="459"/>
      <c r="H223" s="459"/>
      <c r="I223" s="459"/>
      <c r="J223" s="459"/>
      <c r="K223" s="459"/>
      <c r="L223" s="459"/>
      <c r="M223" s="465"/>
      <c r="N223" s="499"/>
      <c r="O223" s="500"/>
      <c r="P223" s="501"/>
      <c r="S223" s="505"/>
      <c r="T223" s="506"/>
      <c r="U223" s="506"/>
      <c r="V223" s="506"/>
      <c r="W223" s="506"/>
      <c r="X223" s="507"/>
      <c r="Y223" s="505"/>
      <c r="Z223" s="506"/>
      <c r="AA223" s="506"/>
      <c r="AB223" s="506"/>
      <c r="AC223" s="506"/>
      <c r="AD223" s="507"/>
      <c r="AE223" s="505"/>
      <c r="AF223" s="506"/>
      <c r="AG223" s="506"/>
      <c r="AH223" s="506"/>
      <c r="AI223" s="506"/>
      <c r="AJ223" s="507"/>
      <c r="AK223" s="505"/>
      <c r="AL223" s="506"/>
      <c r="AM223" s="506"/>
      <c r="AN223" s="506"/>
      <c r="AO223" s="506"/>
      <c r="AP223" s="507"/>
      <c r="AS223" s="458"/>
      <c r="AT223" s="459"/>
      <c r="AU223" s="459"/>
      <c r="AV223" s="459"/>
      <c r="AW223" s="459"/>
      <c r="AX223" s="459"/>
      <c r="AY223" s="460"/>
      <c r="AZ223" s="464"/>
      <c r="BA223" s="459"/>
      <c r="BB223" s="459"/>
      <c r="BC223" s="459"/>
      <c r="BD223" s="459"/>
      <c r="BE223" s="459"/>
      <c r="BF223" s="465"/>
      <c r="BG223" s="189"/>
      <c r="BH223" s="190"/>
      <c r="BI223" s="191" t="str">
        <f>IFERROR(VLOOKUP(BG223,宿泊手当!$A$1:$B$5,2,FALSE),"食事の有無を選択")</f>
        <v>食事の有無を選択</v>
      </c>
      <c r="BJ223" s="189"/>
      <c r="BK223" s="192"/>
      <c r="BL223" s="488">
        <f t="shared" si="24"/>
        <v>0</v>
      </c>
      <c r="BM223" s="489"/>
      <c r="BN223" s="193" t="s">
        <v>4</v>
      </c>
      <c r="BO223" s="458"/>
      <c r="BP223" s="459"/>
      <c r="BQ223" s="459"/>
      <c r="BR223" s="459"/>
      <c r="BS223" s="459"/>
      <c r="BT223" s="459"/>
      <c r="BU223" s="465"/>
      <c r="BV223" s="458"/>
      <c r="BW223" s="459"/>
      <c r="BX223" s="459"/>
      <c r="BY223" s="459"/>
      <c r="BZ223" s="459"/>
      <c r="CA223" s="459"/>
      <c r="CB223" s="465"/>
      <c r="CC223" s="458"/>
      <c r="CD223" s="459"/>
      <c r="CE223" s="459"/>
      <c r="CF223" s="459"/>
      <c r="CG223" s="459"/>
      <c r="CH223" s="459"/>
      <c r="CI223" s="465"/>
      <c r="CJ223" s="458"/>
      <c r="CK223" s="459"/>
      <c r="CL223" s="459"/>
      <c r="CM223" s="459"/>
      <c r="CN223" s="459"/>
      <c r="CO223" s="459"/>
      <c r="CP223" s="465"/>
      <c r="CQ223" s="458"/>
      <c r="CR223" s="459"/>
      <c r="CS223" s="459"/>
      <c r="CT223" s="459"/>
      <c r="CU223" s="459"/>
      <c r="CV223" s="459"/>
      <c r="CW223" s="465"/>
      <c r="CX223" s="482"/>
      <c r="CY223" s="483"/>
      <c r="CZ223" s="483"/>
      <c r="DA223" s="483"/>
      <c r="DB223" s="483"/>
      <c r="DC223" s="483"/>
      <c r="DD223" s="173"/>
      <c r="DE223" s="456"/>
    </row>
    <row r="224" spans="2:109" ht="20.25" hidden="1" customHeight="1">
      <c r="B224" s="458"/>
      <c r="C224" s="459"/>
      <c r="D224" s="459"/>
      <c r="E224" s="459"/>
      <c r="F224" s="459"/>
      <c r="G224" s="459"/>
      <c r="H224" s="459"/>
      <c r="I224" s="459"/>
      <c r="J224" s="459"/>
      <c r="K224" s="459"/>
      <c r="L224" s="459"/>
      <c r="M224" s="465"/>
      <c r="N224" s="499"/>
      <c r="O224" s="500"/>
      <c r="P224" s="501"/>
      <c r="S224" s="505"/>
      <c r="T224" s="506"/>
      <c r="U224" s="506"/>
      <c r="V224" s="506"/>
      <c r="W224" s="506"/>
      <c r="X224" s="507"/>
      <c r="Y224" s="505"/>
      <c r="Z224" s="506"/>
      <c r="AA224" s="506"/>
      <c r="AB224" s="506"/>
      <c r="AC224" s="506"/>
      <c r="AD224" s="507"/>
      <c r="AE224" s="505"/>
      <c r="AF224" s="506"/>
      <c r="AG224" s="506"/>
      <c r="AH224" s="506"/>
      <c r="AI224" s="506"/>
      <c r="AJ224" s="507"/>
      <c r="AK224" s="505"/>
      <c r="AL224" s="506"/>
      <c r="AM224" s="506"/>
      <c r="AN224" s="506"/>
      <c r="AO224" s="506"/>
      <c r="AP224" s="507"/>
      <c r="AS224" s="458"/>
      <c r="AT224" s="459"/>
      <c r="AU224" s="459"/>
      <c r="AV224" s="459"/>
      <c r="AW224" s="459"/>
      <c r="AX224" s="459"/>
      <c r="AY224" s="460"/>
      <c r="AZ224" s="464"/>
      <c r="BA224" s="459"/>
      <c r="BB224" s="459"/>
      <c r="BC224" s="459"/>
      <c r="BD224" s="459"/>
      <c r="BE224" s="459"/>
      <c r="BF224" s="465"/>
      <c r="BG224" s="189"/>
      <c r="BH224" s="190"/>
      <c r="BI224" s="191" t="str">
        <f>IFERROR(VLOOKUP(BG224,宿泊手当!$A$1:$B$5,2,FALSE),"食事の有無を選択")</f>
        <v>食事の有無を選択</v>
      </c>
      <c r="BJ224" s="189"/>
      <c r="BK224" s="192"/>
      <c r="BL224" s="488">
        <f t="shared" si="24"/>
        <v>0</v>
      </c>
      <c r="BM224" s="489"/>
      <c r="BN224" s="193" t="s">
        <v>4</v>
      </c>
      <c r="BO224" s="458"/>
      <c r="BP224" s="459"/>
      <c r="BQ224" s="459"/>
      <c r="BR224" s="459"/>
      <c r="BS224" s="459"/>
      <c r="BT224" s="459"/>
      <c r="BU224" s="465"/>
      <c r="BV224" s="458"/>
      <c r="BW224" s="459"/>
      <c r="BX224" s="459"/>
      <c r="BY224" s="459"/>
      <c r="BZ224" s="459"/>
      <c r="CA224" s="459"/>
      <c r="CB224" s="465"/>
      <c r="CC224" s="458"/>
      <c r="CD224" s="459"/>
      <c r="CE224" s="459"/>
      <c r="CF224" s="459"/>
      <c r="CG224" s="459"/>
      <c r="CH224" s="459"/>
      <c r="CI224" s="465"/>
      <c r="CJ224" s="458"/>
      <c r="CK224" s="459"/>
      <c r="CL224" s="459"/>
      <c r="CM224" s="459"/>
      <c r="CN224" s="459"/>
      <c r="CO224" s="459"/>
      <c r="CP224" s="465"/>
      <c r="CQ224" s="458"/>
      <c r="CR224" s="459"/>
      <c r="CS224" s="459"/>
      <c r="CT224" s="459"/>
      <c r="CU224" s="459"/>
      <c r="CV224" s="459"/>
      <c r="CW224" s="465"/>
      <c r="CX224" s="482"/>
      <c r="CY224" s="483"/>
      <c r="CZ224" s="483"/>
      <c r="DA224" s="483"/>
      <c r="DB224" s="483"/>
      <c r="DC224" s="483"/>
      <c r="DD224" s="173"/>
      <c r="DE224" s="456"/>
    </row>
    <row r="225" spans="2:109" ht="15.75" hidden="1" customHeight="1">
      <c r="B225" s="461"/>
      <c r="C225" s="462"/>
      <c r="D225" s="462"/>
      <c r="E225" s="462"/>
      <c r="F225" s="462"/>
      <c r="G225" s="462"/>
      <c r="H225" s="462"/>
      <c r="I225" s="462"/>
      <c r="J225" s="462"/>
      <c r="K225" s="462"/>
      <c r="L225" s="462"/>
      <c r="M225" s="467"/>
      <c r="N225" s="499"/>
      <c r="O225" s="500"/>
      <c r="P225" s="501"/>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1"/>
      <c r="AT225" s="462"/>
      <c r="AU225" s="462"/>
      <c r="AV225" s="462"/>
      <c r="AW225" s="462"/>
      <c r="AX225" s="462"/>
      <c r="AY225" s="463"/>
      <c r="AZ225" s="466"/>
      <c r="BA225" s="462"/>
      <c r="BB225" s="462"/>
      <c r="BC225" s="462"/>
      <c r="BD225" s="462"/>
      <c r="BE225" s="462"/>
      <c r="BF225" s="467"/>
      <c r="BG225" s="493" t="s">
        <v>210</v>
      </c>
      <c r="BH225" s="494"/>
      <c r="BI225" s="494"/>
      <c r="BJ225" s="494"/>
      <c r="BK225" s="494"/>
      <c r="BL225" s="494"/>
      <c r="BM225" s="494"/>
      <c r="BN225" s="495"/>
      <c r="BO225" s="461"/>
      <c r="BP225" s="462"/>
      <c r="BQ225" s="462"/>
      <c r="BR225" s="462"/>
      <c r="BS225" s="462"/>
      <c r="BT225" s="462"/>
      <c r="BU225" s="467"/>
      <c r="BV225" s="461"/>
      <c r="BW225" s="462"/>
      <c r="BX225" s="462"/>
      <c r="BY225" s="462"/>
      <c r="BZ225" s="462"/>
      <c r="CA225" s="462"/>
      <c r="CB225" s="467"/>
      <c r="CC225" s="461"/>
      <c r="CD225" s="462"/>
      <c r="CE225" s="462"/>
      <c r="CF225" s="462"/>
      <c r="CG225" s="462"/>
      <c r="CH225" s="462"/>
      <c r="CI225" s="467"/>
      <c r="CJ225" s="461"/>
      <c r="CK225" s="462"/>
      <c r="CL225" s="462"/>
      <c r="CM225" s="462"/>
      <c r="CN225" s="462"/>
      <c r="CO225" s="462"/>
      <c r="CP225" s="467"/>
      <c r="CQ225" s="461"/>
      <c r="CR225" s="462"/>
      <c r="CS225" s="462"/>
      <c r="CT225" s="462"/>
      <c r="CU225" s="462"/>
      <c r="CV225" s="462"/>
      <c r="CW225" s="467"/>
      <c r="CX225" s="197"/>
      <c r="CY225" s="198"/>
      <c r="CZ225" s="198"/>
      <c r="DA225" s="198"/>
      <c r="DB225" s="198"/>
      <c r="DC225" s="198"/>
      <c r="DD225" s="199" t="s">
        <v>4</v>
      </c>
    </row>
    <row r="226" spans="2:109" ht="9.75" hidden="1" customHeight="1">
      <c r="B226" s="496"/>
      <c r="C226" s="497"/>
      <c r="D226" s="497"/>
      <c r="E226" s="497"/>
      <c r="F226" s="497"/>
      <c r="G226" s="497"/>
      <c r="H226" s="497"/>
      <c r="I226" s="497"/>
      <c r="J226" s="497"/>
      <c r="K226" s="497"/>
      <c r="L226" s="497"/>
      <c r="M226" s="498"/>
      <c r="N226" s="499">
        <v>13</v>
      </c>
      <c r="O226" s="500"/>
      <c r="P226" s="501"/>
      <c r="S226" s="502"/>
      <c r="T226" s="503"/>
      <c r="U226" s="503"/>
      <c r="V226" s="503"/>
      <c r="W226" s="503"/>
      <c r="X226" s="504"/>
      <c r="Y226" s="502"/>
      <c r="Z226" s="503"/>
      <c r="AA226" s="503"/>
      <c r="AB226" s="503"/>
      <c r="AC226" s="503"/>
      <c r="AD226" s="504"/>
      <c r="AE226" s="502"/>
      <c r="AF226" s="503"/>
      <c r="AG226" s="503"/>
      <c r="AH226" s="503"/>
      <c r="AI226" s="503"/>
      <c r="AJ226" s="504"/>
      <c r="AK226" s="502">
        <f>SUM(S226:AJ242)</f>
        <v>0</v>
      </c>
      <c r="AL226" s="503"/>
      <c r="AM226" s="503"/>
      <c r="AN226" s="503"/>
      <c r="AO226" s="503"/>
      <c r="AP226" s="504"/>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80">
        <f>SUM(AS227:CW227)</f>
        <v>0</v>
      </c>
      <c r="CY226" s="481"/>
      <c r="CZ226" s="481"/>
      <c r="DA226" s="481"/>
      <c r="DB226" s="481"/>
      <c r="DC226" s="481"/>
      <c r="DD226" s="171"/>
    </row>
    <row r="227" spans="2:109" ht="18.75" hidden="1" customHeight="1">
      <c r="B227" s="458"/>
      <c r="C227" s="459"/>
      <c r="D227" s="459"/>
      <c r="E227" s="459"/>
      <c r="F227" s="459"/>
      <c r="G227" s="459"/>
      <c r="H227" s="459"/>
      <c r="I227" s="459"/>
      <c r="J227" s="459"/>
      <c r="K227" s="459"/>
      <c r="L227" s="459"/>
      <c r="M227" s="465"/>
      <c r="N227" s="499"/>
      <c r="O227" s="500"/>
      <c r="P227" s="501"/>
      <c r="S227" s="505"/>
      <c r="T227" s="506"/>
      <c r="U227" s="506"/>
      <c r="V227" s="506"/>
      <c r="W227" s="506"/>
      <c r="X227" s="507"/>
      <c r="Y227" s="505"/>
      <c r="Z227" s="506"/>
      <c r="AA227" s="506"/>
      <c r="AB227" s="506"/>
      <c r="AC227" s="506"/>
      <c r="AD227" s="507"/>
      <c r="AE227" s="505"/>
      <c r="AF227" s="506"/>
      <c r="AG227" s="506"/>
      <c r="AH227" s="506"/>
      <c r="AI227" s="506"/>
      <c r="AJ227" s="507"/>
      <c r="AK227" s="505"/>
      <c r="AL227" s="506"/>
      <c r="AM227" s="506"/>
      <c r="AN227" s="506"/>
      <c r="AO227" s="506"/>
      <c r="AP227" s="507"/>
      <c r="AS227" s="484"/>
      <c r="AT227" s="485"/>
      <c r="AU227" s="485"/>
      <c r="AV227" s="485"/>
      <c r="AW227" s="485"/>
      <c r="AX227" s="485"/>
      <c r="AY227" s="486"/>
      <c r="AZ227" s="485"/>
      <c r="BA227" s="485"/>
      <c r="BB227" s="485"/>
      <c r="BC227" s="485"/>
      <c r="BD227" s="485"/>
      <c r="BE227" s="485"/>
      <c r="BF227" s="487"/>
      <c r="BG227" s="484">
        <f>SUM(BL237:BM242)</f>
        <v>0</v>
      </c>
      <c r="BH227" s="485"/>
      <c r="BI227" s="485"/>
      <c r="BJ227" s="485"/>
      <c r="BK227" s="485"/>
      <c r="BL227" s="485"/>
      <c r="BM227" s="485"/>
      <c r="BN227" s="487"/>
      <c r="BO227" s="484"/>
      <c r="BP227" s="485"/>
      <c r="BQ227" s="485"/>
      <c r="BR227" s="485"/>
      <c r="BS227" s="485"/>
      <c r="BT227" s="485"/>
      <c r="BU227" s="487"/>
      <c r="BV227" s="484"/>
      <c r="BW227" s="485"/>
      <c r="BX227" s="485"/>
      <c r="BY227" s="485"/>
      <c r="BZ227" s="485"/>
      <c r="CA227" s="485"/>
      <c r="CB227" s="487"/>
      <c r="CC227" s="484"/>
      <c r="CD227" s="485"/>
      <c r="CE227" s="485"/>
      <c r="CF227" s="485"/>
      <c r="CG227" s="485"/>
      <c r="CH227" s="485"/>
      <c r="CI227" s="487"/>
      <c r="CJ227" s="484"/>
      <c r="CK227" s="485"/>
      <c r="CL227" s="485"/>
      <c r="CM227" s="485"/>
      <c r="CN227" s="485"/>
      <c r="CO227" s="485"/>
      <c r="CP227" s="487"/>
      <c r="CQ227" s="484"/>
      <c r="CR227" s="485"/>
      <c r="CS227" s="485"/>
      <c r="CT227" s="485"/>
      <c r="CU227" s="485"/>
      <c r="CV227" s="485"/>
      <c r="CW227" s="487"/>
      <c r="CX227" s="482"/>
      <c r="CY227" s="483"/>
      <c r="CZ227" s="483"/>
      <c r="DA227" s="483"/>
      <c r="DB227" s="483"/>
      <c r="DC227" s="483"/>
      <c r="DD227" s="173"/>
      <c r="DE227" s="158" t="str">
        <f>IF(AK226=CX226,"○","一致していません")</f>
        <v>○</v>
      </c>
    </row>
    <row r="228" spans="2:109" ht="9" hidden="1" customHeight="1">
      <c r="B228" s="458"/>
      <c r="C228" s="459"/>
      <c r="D228" s="459"/>
      <c r="E228" s="459"/>
      <c r="F228" s="459"/>
      <c r="G228" s="459"/>
      <c r="H228" s="459"/>
      <c r="I228" s="459"/>
      <c r="J228" s="459"/>
      <c r="K228" s="459"/>
      <c r="L228" s="459"/>
      <c r="M228" s="465"/>
      <c r="N228" s="499"/>
      <c r="O228" s="500"/>
      <c r="P228" s="501"/>
      <c r="S228" s="505"/>
      <c r="T228" s="506"/>
      <c r="U228" s="506"/>
      <c r="V228" s="506"/>
      <c r="W228" s="506"/>
      <c r="X228" s="507"/>
      <c r="Y228" s="505"/>
      <c r="Z228" s="506"/>
      <c r="AA228" s="506"/>
      <c r="AB228" s="506"/>
      <c r="AC228" s="506"/>
      <c r="AD228" s="507"/>
      <c r="AE228" s="505"/>
      <c r="AF228" s="506"/>
      <c r="AG228" s="506"/>
      <c r="AH228" s="506"/>
      <c r="AI228" s="506"/>
      <c r="AJ228" s="507"/>
      <c r="AK228" s="505"/>
      <c r="AL228" s="506"/>
      <c r="AM228" s="506"/>
      <c r="AN228" s="506"/>
      <c r="AO228" s="506"/>
      <c r="AP228" s="507"/>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2"/>
      <c r="CY228" s="483"/>
      <c r="CZ228" s="483"/>
      <c r="DA228" s="483"/>
      <c r="DB228" s="483"/>
      <c r="DC228" s="483"/>
      <c r="DD228" s="173"/>
      <c r="DE228" s="456"/>
    </row>
    <row r="229" spans="2:109" ht="15" hidden="1" customHeight="1">
      <c r="B229" s="458"/>
      <c r="C229" s="459"/>
      <c r="D229" s="459"/>
      <c r="E229" s="459"/>
      <c r="F229" s="459"/>
      <c r="G229" s="459"/>
      <c r="H229" s="459"/>
      <c r="I229" s="459"/>
      <c r="J229" s="459"/>
      <c r="K229" s="459"/>
      <c r="L229" s="459"/>
      <c r="M229" s="465"/>
      <c r="N229" s="499"/>
      <c r="O229" s="500"/>
      <c r="P229" s="501"/>
      <c r="S229" s="505"/>
      <c r="T229" s="506"/>
      <c r="U229" s="506"/>
      <c r="V229" s="506"/>
      <c r="W229" s="506"/>
      <c r="X229" s="507"/>
      <c r="Y229" s="505"/>
      <c r="Z229" s="506"/>
      <c r="AA229" s="506"/>
      <c r="AB229" s="506"/>
      <c r="AC229" s="506"/>
      <c r="AD229" s="507"/>
      <c r="AE229" s="505"/>
      <c r="AF229" s="506"/>
      <c r="AG229" s="506"/>
      <c r="AH229" s="506"/>
      <c r="AI229" s="506"/>
      <c r="AJ229" s="507"/>
      <c r="AK229" s="505"/>
      <c r="AL229" s="506"/>
      <c r="AM229" s="506"/>
      <c r="AN229" s="506"/>
      <c r="AO229" s="506"/>
      <c r="AP229" s="507"/>
      <c r="AS229" s="180" t="s">
        <v>24</v>
      </c>
      <c r="AT229" s="181"/>
      <c r="AU229" s="181"/>
      <c r="AV229" s="181"/>
      <c r="AW229" s="181"/>
      <c r="AX229" s="181"/>
      <c r="AY229" s="182"/>
      <c r="AZ229" s="181"/>
      <c r="BA229" s="181"/>
      <c r="BB229" s="181"/>
      <c r="BC229" s="181"/>
      <c r="BD229" s="181"/>
      <c r="BE229" s="181"/>
      <c r="BF229" s="183"/>
      <c r="BG229" s="457" t="s">
        <v>194</v>
      </c>
      <c r="BH229" s="457"/>
      <c r="BI229" s="457"/>
      <c r="BJ229" s="457"/>
      <c r="BK229" s="457"/>
      <c r="BL229" s="457"/>
      <c r="BM229" s="457"/>
      <c r="BN229" s="457"/>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2"/>
      <c r="CY229" s="483"/>
      <c r="CZ229" s="483"/>
      <c r="DA229" s="483"/>
      <c r="DB229" s="483"/>
      <c r="DC229" s="483"/>
      <c r="DD229" s="173"/>
      <c r="DE229" s="456"/>
    </row>
    <row r="230" spans="2:109" ht="15" hidden="1" customHeight="1">
      <c r="B230" s="458"/>
      <c r="C230" s="459"/>
      <c r="D230" s="459"/>
      <c r="E230" s="459"/>
      <c r="F230" s="459"/>
      <c r="G230" s="459"/>
      <c r="H230" s="459"/>
      <c r="I230" s="459"/>
      <c r="J230" s="459"/>
      <c r="K230" s="459"/>
      <c r="L230" s="459"/>
      <c r="M230" s="465"/>
      <c r="N230" s="499"/>
      <c r="O230" s="500"/>
      <c r="P230" s="501"/>
      <c r="S230" s="505"/>
      <c r="T230" s="506"/>
      <c r="U230" s="506"/>
      <c r="V230" s="506"/>
      <c r="W230" s="506"/>
      <c r="X230" s="507"/>
      <c r="Y230" s="505"/>
      <c r="Z230" s="506"/>
      <c r="AA230" s="506"/>
      <c r="AB230" s="506"/>
      <c r="AC230" s="506"/>
      <c r="AD230" s="507"/>
      <c r="AE230" s="505"/>
      <c r="AF230" s="506"/>
      <c r="AG230" s="506"/>
      <c r="AH230" s="506"/>
      <c r="AI230" s="506"/>
      <c r="AJ230" s="507"/>
      <c r="AK230" s="505"/>
      <c r="AL230" s="506"/>
      <c r="AM230" s="506"/>
      <c r="AN230" s="506"/>
      <c r="AO230" s="506"/>
      <c r="AP230" s="507"/>
      <c r="AS230" s="458"/>
      <c r="AT230" s="459"/>
      <c r="AU230" s="459"/>
      <c r="AV230" s="459"/>
      <c r="AW230" s="459"/>
      <c r="AX230" s="459"/>
      <c r="AY230" s="460"/>
      <c r="AZ230" s="464"/>
      <c r="BA230" s="459"/>
      <c r="BB230" s="459"/>
      <c r="BC230" s="459"/>
      <c r="BD230" s="459"/>
      <c r="BE230" s="459"/>
      <c r="BF230" s="465"/>
      <c r="BG230" s="468" t="s">
        <v>208</v>
      </c>
      <c r="BH230" s="469"/>
      <c r="BI230" s="470" t="s">
        <v>207</v>
      </c>
      <c r="BJ230" s="472" t="s">
        <v>200</v>
      </c>
      <c r="BK230" s="472" t="s">
        <v>205</v>
      </c>
      <c r="BL230" s="474" t="s">
        <v>201</v>
      </c>
      <c r="BM230" s="475"/>
      <c r="BN230" s="476"/>
      <c r="BO230" s="458"/>
      <c r="BP230" s="459"/>
      <c r="BQ230" s="459"/>
      <c r="BR230" s="459"/>
      <c r="BS230" s="459"/>
      <c r="BT230" s="459"/>
      <c r="BU230" s="465"/>
      <c r="BV230" s="458"/>
      <c r="BW230" s="459"/>
      <c r="BX230" s="459"/>
      <c r="BY230" s="459"/>
      <c r="BZ230" s="459"/>
      <c r="CA230" s="459"/>
      <c r="CB230" s="465"/>
      <c r="CC230" s="458"/>
      <c r="CD230" s="459"/>
      <c r="CE230" s="459"/>
      <c r="CF230" s="459"/>
      <c r="CG230" s="459"/>
      <c r="CH230" s="459"/>
      <c r="CI230" s="465"/>
      <c r="CJ230" s="458"/>
      <c r="CK230" s="459"/>
      <c r="CL230" s="459"/>
      <c r="CM230" s="459"/>
      <c r="CN230" s="459"/>
      <c r="CO230" s="459"/>
      <c r="CP230" s="465"/>
      <c r="CQ230" s="458"/>
      <c r="CR230" s="459"/>
      <c r="CS230" s="459"/>
      <c r="CT230" s="459"/>
      <c r="CU230" s="459"/>
      <c r="CV230" s="459"/>
      <c r="CW230" s="465"/>
      <c r="CX230" s="482"/>
      <c r="CY230" s="483"/>
      <c r="CZ230" s="483"/>
      <c r="DA230" s="483"/>
      <c r="DB230" s="483"/>
      <c r="DC230" s="483"/>
      <c r="DD230" s="173"/>
      <c r="DE230" s="456"/>
    </row>
    <row r="231" spans="2:109" ht="13.5" hidden="1" customHeight="1">
      <c r="B231" s="458"/>
      <c r="C231" s="459"/>
      <c r="D231" s="459"/>
      <c r="E231" s="459"/>
      <c r="F231" s="459"/>
      <c r="G231" s="459"/>
      <c r="H231" s="459"/>
      <c r="I231" s="459"/>
      <c r="J231" s="459"/>
      <c r="K231" s="459"/>
      <c r="L231" s="459"/>
      <c r="M231" s="465"/>
      <c r="N231" s="499"/>
      <c r="O231" s="500"/>
      <c r="P231" s="501"/>
      <c r="S231" s="505"/>
      <c r="T231" s="506"/>
      <c r="U231" s="506"/>
      <c r="V231" s="506"/>
      <c r="W231" s="506"/>
      <c r="X231" s="507"/>
      <c r="Y231" s="505"/>
      <c r="Z231" s="506"/>
      <c r="AA231" s="506"/>
      <c r="AB231" s="506"/>
      <c r="AC231" s="506"/>
      <c r="AD231" s="507"/>
      <c r="AE231" s="505"/>
      <c r="AF231" s="506"/>
      <c r="AG231" s="506"/>
      <c r="AH231" s="506"/>
      <c r="AI231" s="506"/>
      <c r="AJ231" s="507"/>
      <c r="AK231" s="505"/>
      <c r="AL231" s="506"/>
      <c r="AM231" s="506"/>
      <c r="AN231" s="506"/>
      <c r="AO231" s="506"/>
      <c r="AP231" s="507"/>
      <c r="AS231" s="458"/>
      <c r="AT231" s="459"/>
      <c r="AU231" s="459"/>
      <c r="AV231" s="459"/>
      <c r="AW231" s="459"/>
      <c r="AX231" s="459"/>
      <c r="AY231" s="460"/>
      <c r="AZ231" s="464"/>
      <c r="BA231" s="459"/>
      <c r="BB231" s="459"/>
      <c r="BC231" s="459"/>
      <c r="BD231" s="459"/>
      <c r="BE231" s="459"/>
      <c r="BF231" s="465"/>
      <c r="BG231" s="185" t="s">
        <v>195</v>
      </c>
      <c r="BH231" s="186" t="s">
        <v>3</v>
      </c>
      <c r="BI231" s="471"/>
      <c r="BJ231" s="473"/>
      <c r="BK231" s="473"/>
      <c r="BL231" s="477"/>
      <c r="BM231" s="478"/>
      <c r="BN231" s="479"/>
      <c r="BO231" s="458"/>
      <c r="BP231" s="459"/>
      <c r="BQ231" s="459"/>
      <c r="BR231" s="459"/>
      <c r="BS231" s="459"/>
      <c r="BT231" s="459"/>
      <c r="BU231" s="465"/>
      <c r="BV231" s="458"/>
      <c r="BW231" s="459"/>
      <c r="BX231" s="459"/>
      <c r="BY231" s="459"/>
      <c r="BZ231" s="459"/>
      <c r="CA231" s="459"/>
      <c r="CB231" s="465"/>
      <c r="CC231" s="458"/>
      <c r="CD231" s="459"/>
      <c r="CE231" s="459"/>
      <c r="CF231" s="459"/>
      <c r="CG231" s="459"/>
      <c r="CH231" s="459"/>
      <c r="CI231" s="465"/>
      <c r="CJ231" s="458"/>
      <c r="CK231" s="459"/>
      <c r="CL231" s="459"/>
      <c r="CM231" s="459"/>
      <c r="CN231" s="459"/>
      <c r="CO231" s="459"/>
      <c r="CP231" s="465"/>
      <c r="CQ231" s="458"/>
      <c r="CR231" s="459"/>
      <c r="CS231" s="459"/>
      <c r="CT231" s="459"/>
      <c r="CU231" s="459"/>
      <c r="CV231" s="459"/>
      <c r="CW231" s="465"/>
      <c r="CX231" s="482"/>
      <c r="CY231" s="483"/>
      <c r="CZ231" s="483"/>
      <c r="DA231" s="483"/>
      <c r="DB231" s="483"/>
      <c r="DC231" s="483"/>
      <c r="DD231" s="173"/>
      <c r="DE231" s="456"/>
    </row>
    <row r="232" spans="2:109" ht="20.25" hidden="1" customHeight="1">
      <c r="B232" s="458"/>
      <c r="C232" s="459"/>
      <c r="D232" s="459"/>
      <c r="E232" s="459"/>
      <c r="F232" s="459"/>
      <c r="G232" s="459"/>
      <c r="H232" s="459"/>
      <c r="I232" s="459"/>
      <c r="J232" s="459"/>
      <c r="K232" s="459"/>
      <c r="L232" s="459"/>
      <c r="M232" s="465"/>
      <c r="N232" s="499"/>
      <c r="O232" s="500"/>
      <c r="P232" s="501"/>
      <c r="S232" s="505"/>
      <c r="T232" s="506"/>
      <c r="U232" s="506"/>
      <c r="V232" s="506"/>
      <c r="W232" s="506"/>
      <c r="X232" s="507"/>
      <c r="Y232" s="505"/>
      <c r="Z232" s="506"/>
      <c r="AA232" s="506"/>
      <c r="AB232" s="506"/>
      <c r="AC232" s="506"/>
      <c r="AD232" s="507"/>
      <c r="AE232" s="505"/>
      <c r="AF232" s="506"/>
      <c r="AG232" s="506"/>
      <c r="AH232" s="506"/>
      <c r="AI232" s="506"/>
      <c r="AJ232" s="507"/>
      <c r="AK232" s="505"/>
      <c r="AL232" s="506"/>
      <c r="AM232" s="506"/>
      <c r="AN232" s="506"/>
      <c r="AO232" s="506"/>
      <c r="AP232" s="507"/>
      <c r="AS232" s="458"/>
      <c r="AT232" s="459"/>
      <c r="AU232" s="459"/>
      <c r="AV232" s="459"/>
      <c r="AW232" s="459"/>
      <c r="AX232" s="459"/>
      <c r="AY232" s="460"/>
      <c r="AZ232" s="464"/>
      <c r="BA232" s="459"/>
      <c r="BB232" s="459"/>
      <c r="BC232" s="459"/>
      <c r="BD232" s="459"/>
      <c r="BE232" s="459"/>
      <c r="BF232" s="465"/>
      <c r="BG232" s="187"/>
      <c r="BH232" s="221">
        <f>IFERROR(VLOOKUP(【⑥ふるさと】事業!AY34,宿泊費基準額!_xlnm.Print_Area,2,FALSE),0)</f>
        <v>0</v>
      </c>
      <c r="BI232" s="222" t="str">
        <f>IFERROR(VLOOKUP(BG232,宿泊手当!$A$1:$B$5,2,FALSE),"食事の有無を選択")</f>
        <v>食事の有無を選択</v>
      </c>
      <c r="BJ232" s="223"/>
      <c r="BK232" s="223"/>
      <c r="BL232" s="490">
        <f>IFERROR(BH232+BI232,0)</f>
        <v>0</v>
      </c>
      <c r="BM232" s="491"/>
      <c r="BN232" s="188" t="s">
        <v>4</v>
      </c>
      <c r="BO232" s="458"/>
      <c r="BP232" s="459"/>
      <c r="BQ232" s="459"/>
      <c r="BR232" s="459"/>
      <c r="BS232" s="459"/>
      <c r="BT232" s="459"/>
      <c r="BU232" s="465"/>
      <c r="BV232" s="458"/>
      <c r="BW232" s="459"/>
      <c r="BX232" s="459"/>
      <c r="BY232" s="459"/>
      <c r="BZ232" s="459"/>
      <c r="CA232" s="459"/>
      <c r="CB232" s="465"/>
      <c r="CC232" s="458"/>
      <c r="CD232" s="459"/>
      <c r="CE232" s="459"/>
      <c r="CF232" s="459"/>
      <c r="CG232" s="459"/>
      <c r="CH232" s="459"/>
      <c r="CI232" s="465"/>
      <c r="CJ232" s="458"/>
      <c r="CK232" s="459"/>
      <c r="CL232" s="459"/>
      <c r="CM232" s="459"/>
      <c r="CN232" s="459"/>
      <c r="CO232" s="459"/>
      <c r="CP232" s="465"/>
      <c r="CQ232" s="458"/>
      <c r="CR232" s="459"/>
      <c r="CS232" s="459"/>
      <c r="CT232" s="459"/>
      <c r="CU232" s="459"/>
      <c r="CV232" s="459"/>
      <c r="CW232" s="465"/>
      <c r="CX232" s="482"/>
      <c r="CY232" s="483"/>
      <c r="CZ232" s="483"/>
      <c r="DA232" s="483"/>
      <c r="DB232" s="483"/>
      <c r="DC232" s="483"/>
      <c r="DD232" s="173"/>
      <c r="DE232" s="456"/>
    </row>
    <row r="233" spans="2:109" ht="20.25" hidden="1" customHeight="1">
      <c r="B233" s="458"/>
      <c r="C233" s="459"/>
      <c r="D233" s="459"/>
      <c r="E233" s="459"/>
      <c r="F233" s="459"/>
      <c r="G233" s="459"/>
      <c r="H233" s="459"/>
      <c r="I233" s="459"/>
      <c r="J233" s="459"/>
      <c r="K233" s="459"/>
      <c r="L233" s="459"/>
      <c r="M233" s="465"/>
      <c r="N233" s="499"/>
      <c r="O233" s="500"/>
      <c r="P233" s="501"/>
      <c r="S233" s="505"/>
      <c r="T233" s="506"/>
      <c r="U233" s="506"/>
      <c r="V233" s="506"/>
      <c r="W233" s="506"/>
      <c r="X233" s="507"/>
      <c r="Y233" s="505"/>
      <c r="Z233" s="506"/>
      <c r="AA233" s="506"/>
      <c r="AB233" s="506"/>
      <c r="AC233" s="506"/>
      <c r="AD233" s="507"/>
      <c r="AE233" s="505"/>
      <c r="AF233" s="506"/>
      <c r="AG233" s="506"/>
      <c r="AH233" s="506"/>
      <c r="AI233" s="506"/>
      <c r="AJ233" s="507"/>
      <c r="AK233" s="505"/>
      <c r="AL233" s="506"/>
      <c r="AM233" s="506"/>
      <c r="AN233" s="506"/>
      <c r="AO233" s="506"/>
      <c r="AP233" s="507"/>
      <c r="AS233" s="458"/>
      <c r="AT233" s="459"/>
      <c r="AU233" s="459"/>
      <c r="AV233" s="459"/>
      <c r="AW233" s="459"/>
      <c r="AX233" s="459"/>
      <c r="AY233" s="460"/>
      <c r="AZ233" s="464"/>
      <c r="BA233" s="459"/>
      <c r="BB233" s="459"/>
      <c r="BC233" s="459"/>
      <c r="BD233" s="459"/>
      <c r="BE233" s="459"/>
      <c r="BF233" s="465"/>
      <c r="BG233" s="187"/>
      <c r="BH233" s="221">
        <f>$BH$232</f>
        <v>0</v>
      </c>
      <c r="BI233" s="222" t="str">
        <f>IFERROR(VLOOKUP(BG233,宿泊手当!$A$1:$B$5,2,FALSE),"食事の有無を選択")</f>
        <v>食事の有無を選択</v>
      </c>
      <c r="BJ233" s="223"/>
      <c r="BK233" s="223"/>
      <c r="BL233" s="490">
        <f>IFERROR(BH233+BI233,0)</f>
        <v>0</v>
      </c>
      <c r="BM233" s="491"/>
      <c r="BN233" s="188" t="s">
        <v>4</v>
      </c>
      <c r="BO233" s="458"/>
      <c r="BP233" s="459"/>
      <c r="BQ233" s="459"/>
      <c r="BR233" s="459"/>
      <c r="BS233" s="459"/>
      <c r="BT233" s="459"/>
      <c r="BU233" s="465"/>
      <c r="BV233" s="458"/>
      <c r="BW233" s="459"/>
      <c r="BX233" s="459"/>
      <c r="BY233" s="459"/>
      <c r="BZ233" s="459"/>
      <c r="CA233" s="459"/>
      <c r="CB233" s="465"/>
      <c r="CC233" s="458"/>
      <c r="CD233" s="459"/>
      <c r="CE233" s="459"/>
      <c r="CF233" s="459"/>
      <c r="CG233" s="459"/>
      <c r="CH233" s="459"/>
      <c r="CI233" s="465"/>
      <c r="CJ233" s="458"/>
      <c r="CK233" s="459"/>
      <c r="CL233" s="459"/>
      <c r="CM233" s="459"/>
      <c r="CN233" s="459"/>
      <c r="CO233" s="459"/>
      <c r="CP233" s="465"/>
      <c r="CQ233" s="458"/>
      <c r="CR233" s="459"/>
      <c r="CS233" s="459"/>
      <c r="CT233" s="459"/>
      <c r="CU233" s="459"/>
      <c r="CV233" s="459"/>
      <c r="CW233" s="465"/>
      <c r="CX233" s="482"/>
      <c r="CY233" s="483"/>
      <c r="CZ233" s="483"/>
      <c r="DA233" s="483"/>
      <c r="DB233" s="483"/>
      <c r="DC233" s="483"/>
      <c r="DD233" s="173"/>
      <c r="DE233" s="456"/>
    </row>
    <row r="234" spans="2:109" ht="20.25" hidden="1" customHeight="1">
      <c r="B234" s="458"/>
      <c r="C234" s="459"/>
      <c r="D234" s="459"/>
      <c r="E234" s="459"/>
      <c r="F234" s="459"/>
      <c r="G234" s="459"/>
      <c r="H234" s="459"/>
      <c r="I234" s="459"/>
      <c r="J234" s="459"/>
      <c r="K234" s="459"/>
      <c r="L234" s="459"/>
      <c r="M234" s="465"/>
      <c r="N234" s="499"/>
      <c r="O234" s="500"/>
      <c r="P234" s="501"/>
      <c r="S234" s="505"/>
      <c r="T234" s="506"/>
      <c r="U234" s="506"/>
      <c r="V234" s="506"/>
      <c r="W234" s="506"/>
      <c r="X234" s="507"/>
      <c r="Y234" s="505"/>
      <c r="Z234" s="506"/>
      <c r="AA234" s="506"/>
      <c r="AB234" s="506"/>
      <c r="AC234" s="506"/>
      <c r="AD234" s="507"/>
      <c r="AE234" s="505"/>
      <c r="AF234" s="506"/>
      <c r="AG234" s="506"/>
      <c r="AH234" s="506"/>
      <c r="AI234" s="506"/>
      <c r="AJ234" s="507"/>
      <c r="AK234" s="505"/>
      <c r="AL234" s="506"/>
      <c r="AM234" s="506"/>
      <c r="AN234" s="506"/>
      <c r="AO234" s="506"/>
      <c r="AP234" s="507"/>
      <c r="AS234" s="458"/>
      <c r="AT234" s="459"/>
      <c r="AU234" s="459"/>
      <c r="AV234" s="459"/>
      <c r="AW234" s="459"/>
      <c r="AX234" s="459"/>
      <c r="AY234" s="460"/>
      <c r="AZ234" s="464"/>
      <c r="BA234" s="459"/>
      <c r="BB234" s="459"/>
      <c r="BC234" s="459"/>
      <c r="BD234" s="459"/>
      <c r="BE234" s="459"/>
      <c r="BF234" s="465"/>
      <c r="BG234" s="187"/>
      <c r="BH234" s="221">
        <f t="shared" ref="BH234:BH235" si="25">$BH$232</f>
        <v>0</v>
      </c>
      <c r="BI234" s="222" t="str">
        <f>IFERROR(VLOOKUP(BG234,宿泊手当!$A$1:$B$5,2,FALSE),"食事の有無を選択")</f>
        <v>食事の有無を選択</v>
      </c>
      <c r="BJ234" s="223"/>
      <c r="BK234" s="223"/>
      <c r="BL234" s="490">
        <f>IFERROR(BH234+BI234,0)</f>
        <v>0</v>
      </c>
      <c r="BM234" s="491"/>
      <c r="BN234" s="188" t="s">
        <v>4</v>
      </c>
      <c r="BO234" s="458"/>
      <c r="BP234" s="459"/>
      <c r="BQ234" s="459"/>
      <c r="BR234" s="459"/>
      <c r="BS234" s="459"/>
      <c r="BT234" s="459"/>
      <c r="BU234" s="465"/>
      <c r="BV234" s="458"/>
      <c r="BW234" s="459"/>
      <c r="BX234" s="459"/>
      <c r="BY234" s="459"/>
      <c r="BZ234" s="459"/>
      <c r="CA234" s="459"/>
      <c r="CB234" s="465"/>
      <c r="CC234" s="458"/>
      <c r="CD234" s="459"/>
      <c r="CE234" s="459"/>
      <c r="CF234" s="459"/>
      <c r="CG234" s="459"/>
      <c r="CH234" s="459"/>
      <c r="CI234" s="465"/>
      <c r="CJ234" s="458"/>
      <c r="CK234" s="459"/>
      <c r="CL234" s="459"/>
      <c r="CM234" s="459"/>
      <c r="CN234" s="459"/>
      <c r="CO234" s="459"/>
      <c r="CP234" s="465"/>
      <c r="CQ234" s="458"/>
      <c r="CR234" s="459"/>
      <c r="CS234" s="459"/>
      <c r="CT234" s="459"/>
      <c r="CU234" s="459"/>
      <c r="CV234" s="459"/>
      <c r="CW234" s="465"/>
      <c r="CX234" s="482"/>
      <c r="CY234" s="483"/>
      <c r="CZ234" s="483"/>
      <c r="DA234" s="483"/>
      <c r="DB234" s="483"/>
      <c r="DC234" s="483"/>
      <c r="DD234" s="173"/>
      <c r="DE234" s="456"/>
    </row>
    <row r="235" spans="2:109" ht="20.25" hidden="1" customHeight="1">
      <c r="B235" s="458"/>
      <c r="C235" s="459"/>
      <c r="D235" s="459"/>
      <c r="E235" s="459"/>
      <c r="F235" s="459"/>
      <c r="G235" s="459"/>
      <c r="H235" s="459"/>
      <c r="I235" s="459"/>
      <c r="J235" s="459"/>
      <c r="K235" s="459"/>
      <c r="L235" s="459"/>
      <c r="M235" s="465"/>
      <c r="N235" s="499"/>
      <c r="O235" s="500"/>
      <c r="P235" s="501"/>
      <c r="S235" s="505"/>
      <c r="T235" s="506"/>
      <c r="U235" s="506"/>
      <c r="V235" s="506"/>
      <c r="W235" s="506"/>
      <c r="X235" s="507"/>
      <c r="Y235" s="505"/>
      <c r="Z235" s="506"/>
      <c r="AA235" s="506"/>
      <c r="AB235" s="506"/>
      <c r="AC235" s="506"/>
      <c r="AD235" s="507"/>
      <c r="AE235" s="505"/>
      <c r="AF235" s="506"/>
      <c r="AG235" s="506"/>
      <c r="AH235" s="506"/>
      <c r="AI235" s="506"/>
      <c r="AJ235" s="507"/>
      <c r="AK235" s="505"/>
      <c r="AL235" s="506"/>
      <c r="AM235" s="506"/>
      <c r="AN235" s="506"/>
      <c r="AO235" s="506"/>
      <c r="AP235" s="507"/>
      <c r="AS235" s="458"/>
      <c r="AT235" s="459"/>
      <c r="AU235" s="459"/>
      <c r="AV235" s="459"/>
      <c r="AW235" s="459"/>
      <c r="AX235" s="459"/>
      <c r="AY235" s="460"/>
      <c r="AZ235" s="464"/>
      <c r="BA235" s="459"/>
      <c r="BB235" s="459"/>
      <c r="BC235" s="459"/>
      <c r="BD235" s="459"/>
      <c r="BE235" s="459"/>
      <c r="BF235" s="465"/>
      <c r="BG235" s="187"/>
      <c r="BH235" s="221">
        <f t="shared" si="25"/>
        <v>0</v>
      </c>
      <c r="BI235" s="222" t="str">
        <f>IFERROR(VLOOKUP(BG235,宿泊手当!$A$1:$B$5,2,FALSE),"食事の有無を選択")</f>
        <v>食事の有無を選択</v>
      </c>
      <c r="BJ235" s="223"/>
      <c r="BK235" s="223"/>
      <c r="BL235" s="490">
        <f>IFERROR(BH235+BI235,0)</f>
        <v>0</v>
      </c>
      <c r="BM235" s="491"/>
      <c r="BN235" s="188" t="s">
        <v>4</v>
      </c>
      <c r="BO235" s="458"/>
      <c r="BP235" s="459"/>
      <c r="BQ235" s="459"/>
      <c r="BR235" s="459"/>
      <c r="BS235" s="459"/>
      <c r="BT235" s="459"/>
      <c r="BU235" s="465"/>
      <c r="BV235" s="458"/>
      <c r="BW235" s="459"/>
      <c r="BX235" s="459"/>
      <c r="BY235" s="459"/>
      <c r="BZ235" s="459"/>
      <c r="CA235" s="459"/>
      <c r="CB235" s="465"/>
      <c r="CC235" s="458"/>
      <c r="CD235" s="459"/>
      <c r="CE235" s="459"/>
      <c r="CF235" s="459"/>
      <c r="CG235" s="459"/>
      <c r="CH235" s="459"/>
      <c r="CI235" s="465"/>
      <c r="CJ235" s="458"/>
      <c r="CK235" s="459"/>
      <c r="CL235" s="459"/>
      <c r="CM235" s="459"/>
      <c r="CN235" s="459"/>
      <c r="CO235" s="459"/>
      <c r="CP235" s="465"/>
      <c r="CQ235" s="458"/>
      <c r="CR235" s="459"/>
      <c r="CS235" s="459"/>
      <c r="CT235" s="459"/>
      <c r="CU235" s="459"/>
      <c r="CV235" s="459"/>
      <c r="CW235" s="465"/>
      <c r="CX235" s="482"/>
      <c r="CY235" s="483"/>
      <c r="CZ235" s="483"/>
      <c r="DA235" s="483"/>
      <c r="DB235" s="483"/>
      <c r="DC235" s="483"/>
      <c r="DD235" s="173"/>
      <c r="DE235" s="456"/>
    </row>
    <row r="236" spans="2:109" ht="15" hidden="1" customHeight="1">
      <c r="B236" s="458"/>
      <c r="C236" s="459"/>
      <c r="D236" s="459"/>
      <c r="E236" s="459"/>
      <c r="F236" s="459"/>
      <c r="G236" s="459"/>
      <c r="H236" s="459"/>
      <c r="I236" s="459"/>
      <c r="J236" s="459"/>
      <c r="K236" s="459"/>
      <c r="L236" s="459"/>
      <c r="M236" s="465"/>
      <c r="N236" s="499"/>
      <c r="O236" s="500"/>
      <c r="P236" s="501"/>
      <c r="S236" s="505"/>
      <c r="T236" s="506"/>
      <c r="U236" s="506"/>
      <c r="V236" s="506"/>
      <c r="W236" s="506"/>
      <c r="X236" s="507"/>
      <c r="Y236" s="505"/>
      <c r="Z236" s="506"/>
      <c r="AA236" s="506"/>
      <c r="AB236" s="506"/>
      <c r="AC236" s="506"/>
      <c r="AD236" s="507"/>
      <c r="AE236" s="505"/>
      <c r="AF236" s="506"/>
      <c r="AG236" s="506"/>
      <c r="AH236" s="506"/>
      <c r="AI236" s="506"/>
      <c r="AJ236" s="507"/>
      <c r="AK236" s="505"/>
      <c r="AL236" s="506"/>
      <c r="AM236" s="506"/>
      <c r="AN236" s="506"/>
      <c r="AO236" s="506"/>
      <c r="AP236" s="507"/>
      <c r="AS236" s="458"/>
      <c r="AT236" s="459"/>
      <c r="AU236" s="459"/>
      <c r="AV236" s="459"/>
      <c r="AW236" s="459"/>
      <c r="AX236" s="459"/>
      <c r="AY236" s="460"/>
      <c r="AZ236" s="464"/>
      <c r="BA236" s="459"/>
      <c r="BB236" s="459"/>
      <c r="BC236" s="459"/>
      <c r="BD236" s="459"/>
      <c r="BE236" s="459"/>
      <c r="BF236" s="465"/>
      <c r="BG236" s="492" t="s">
        <v>202</v>
      </c>
      <c r="BH236" s="492"/>
      <c r="BI236" s="492"/>
      <c r="BJ236" s="492"/>
      <c r="BK236" s="492"/>
      <c r="BL236" s="492"/>
      <c r="BM236" s="492"/>
      <c r="BN236" s="492"/>
      <c r="BO236" s="458"/>
      <c r="BP236" s="459"/>
      <c r="BQ236" s="459"/>
      <c r="BR236" s="459"/>
      <c r="BS236" s="459"/>
      <c r="BT236" s="459"/>
      <c r="BU236" s="465"/>
      <c r="BV236" s="458"/>
      <c r="BW236" s="459"/>
      <c r="BX236" s="459"/>
      <c r="BY236" s="459"/>
      <c r="BZ236" s="459"/>
      <c r="CA236" s="459"/>
      <c r="CB236" s="465"/>
      <c r="CC236" s="458"/>
      <c r="CD236" s="459"/>
      <c r="CE236" s="459"/>
      <c r="CF236" s="459"/>
      <c r="CG236" s="459"/>
      <c r="CH236" s="459"/>
      <c r="CI236" s="465"/>
      <c r="CJ236" s="458"/>
      <c r="CK236" s="459"/>
      <c r="CL236" s="459"/>
      <c r="CM236" s="459"/>
      <c r="CN236" s="459"/>
      <c r="CO236" s="459"/>
      <c r="CP236" s="465"/>
      <c r="CQ236" s="458"/>
      <c r="CR236" s="459"/>
      <c r="CS236" s="459"/>
      <c r="CT236" s="459"/>
      <c r="CU236" s="459"/>
      <c r="CV236" s="459"/>
      <c r="CW236" s="465"/>
      <c r="CX236" s="482"/>
      <c r="CY236" s="483"/>
      <c r="CZ236" s="483"/>
      <c r="DA236" s="483"/>
      <c r="DB236" s="483"/>
      <c r="DC236" s="483"/>
      <c r="DD236" s="173"/>
      <c r="DE236" s="456"/>
    </row>
    <row r="237" spans="2:109" ht="20.25" hidden="1" customHeight="1">
      <c r="B237" s="458"/>
      <c r="C237" s="459"/>
      <c r="D237" s="459"/>
      <c r="E237" s="459"/>
      <c r="F237" s="459"/>
      <c r="G237" s="459"/>
      <c r="H237" s="459"/>
      <c r="I237" s="459"/>
      <c r="J237" s="459"/>
      <c r="K237" s="459"/>
      <c r="L237" s="459"/>
      <c r="M237" s="465"/>
      <c r="N237" s="499"/>
      <c r="O237" s="500"/>
      <c r="P237" s="501"/>
      <c r="S237" s="505"/>
      <c r="T237" s="506"/>
      <c r="U237" s="506"/>
      <c r="V237" s="506"/>
      <c r="W237" s="506"/>
      <c r="X237" s="507"/>
      <c r="Y237" s="505"/>
      <c r="Z237" s="506"/>
      <c r="AA237" s="506"/>
      <c r="AB237" s="506"/>
      <c r="AC237" s="506"/>
      <c r="AD237" s="507"/>
      <c r="AE237" s="505"/>
      <c r="AF237" s="506"/>
      <c r="AG237" s="506"/>
      <c r="AH237" s="506"/>
      <c r="AI237" s="506"/>
      <c r="AJ237" s="507"/>
      <c r="AK237" s="505"/>
      <c r="AL237" s="506"/>
      <c r="AM237" s="506"/>
      <c r="AN237" s="506"/>
      <c r="AO237" s="506"/>
      <c r="AP237" s="507"/>
      <c r="AS237" s="458"/>
      <c r="AT237" s="459"/>
      <c r="AU237" s="459"/>
      <c r="AV237" s="459"/>
      <c r="AW237" s="459"/>
      <c r="AX237" s="459"/>
      <c r="AY237" s="460"/>
      <c r="AZ237" s="464"/>
      <c r="BA237" s="459"/>
      <c r="BB237" s="459"/>
      <c r="BC237" s="459"/>
      <c r="BD237" s="459"/>
      <c r="BE237" s="459"/>
      <c r="BF237" s="465"/>
      <c r="BG237" s="189"/>
      <c r="BH237" s="190"/>
      <c r="BI237" s="191" t="str">
        <f>IFERROR(VLOOKUP(BG237,宿泊手当!$A$1:$B$5,2,FALSE),"食事の有無を選択")</f>
        <v>食事の有無を選択</v>
      </c>
      <c r="BJ237" s="189"/>
      <c r="BK237" s="192"/>
      <c r="BL237" s="488">
        <f>IFERROR((BH237+BI237)*BJ237*BK237,0)</f>
        <v>0</v>
      </c>
      <c r="BM237" s="489"/>
      <c r="BN237" s="193" t="s">
        <v>4</v>
      </c>
      <c r="BO237" s="458"/>
      <c r="BP237" s="459"/>
      <c r="BQ237" s="459"/>
      <c r="BR237" s="459"/>
      <c r="BS237" s="459"/>
      <c r="BT237" s="459"/>
      <c r="BU237" s="465"/>
      <c r="BV237" s="458"/>
      <c r="BW237" s="459"/>
      <c r="BX237" s="459"/>
      <c r="BY237" s="459"/>
      <c r="BZ237" s="459"/>
      <c r="CA237" s="459"/>
      <c r="CB237" s="465"/>
      <c r="CC237" s="458"/>
      <c r="CD237" s="459"/>
      <c r="CE237" s="459"/>
      <c r="CF237" s="459"/>
      <c r="CG237" s="459"/>
      <c r="CH237" s="459"/>
      <c r="CI237" s="465"/>
      <c r="CJ237" s="458"/>
      <c r="CK237" s="459"/>
      <c r="CL237" s="459"/>
      <c r="CM237" s="459"/>
      <c r="CN237" s="459"/>
      <c r="CO237" s="459"/>
      <c r="CP237" s="465"/>
      <c r="CQ237" s="458"/>
      <c r="CR237" s="459"/>
      <c r="CS237" s="459"/>
      <c r="CT237" s="459"/>
      <c r="CU237" s="459"/>
      <c r="CV237" s="459"/>
      <c r="CW237" s="465"/>
      <c r="CX237" s="482"/>
      <c r="CY237" s="483"/>
      <c r="CZ237" s="483"/>
      <c r="DA237" s="483"/>
      <c r="DB237" s="483"/>
      <c r="DC237" s="483"/>
      <c r="DD237" s="173"/>
      <c r="DE237" s="456"/>
    </row>
    <row r="238" spans="2:109" ht="20.25" hidden="1" customHeight="1">
      <c r="B238" s="458"/>
      <c r="C238" s="459"/>
      <c r="D238" s="459"/>
      <c r="E238" s="459"/>
      <c r="F238" s="459"/>
      <c r="G238" s="459"/>
      <c r="H238" s="459"/>
      <c r="I238" s="459"/>
      <c r="J238" s="459"/>
      <c r="K238" s="459"/>
      <c r="L238" s="459"/>
      <c r="M238" s="465"/>
      <c r="N238" s="499"/>
      <c r="O238" s="500"/>
      <c r="P238" s="501"/>
      <c r="S238" s="505"/>
      <c r="T238" s="506"/>
      <c r="U238" s="506"/>
      <c r="V238" s="506"/>
      <c r="W238" s="506"/>
      <c r="X238" s="507"/>
      <c r="Y238" s="505"/>
      <c r="Z238" s="506"/>
      <c r="AA238" s="506"/>
      <c r="AB238" s="506"/>
      <c r="AC238" s="506"/>
      <c r="AD238" s="507"/>
      <c r="AE238" s="505"/>
      <c r="AF238" s="506"/>
      <c r="AG238" s="506"/>
      <c r="AH238" s="506"/>
      <c r="AI238" s="506"/>
      <c r="AJ238" s="507"/>
      <c r="AK238" s="505"/>
      <c r="AL238" s="506"/>
      <c r="AM238" s="506"/>
      <c r="AN238" s="506"/>
      <c r="AO238" s="506"/>
      <c r="AP238" s="507"/>
      <c r="AS238" s="458"/>
      <c r="AT238" s="459"/>
      <c r="AU238" s="459"/>
      <c r="AV238" s="459"/>
      <c r="AW238" s="459"/>
      <c r="AX238" s="459"/>
      <c r="AY238" s="460"/>
      <c r="AZ238" s="464"/>
      <c r="BA238" s="459"/>
      <c r="BB238" s="459"/>
      <c r="BC238" s="459"/>
      <c r="BD238" s="459"/>
      <c r="BE238" s="459"/>
      <c r="BF238" s="465"/>
      <c r="BG238" s="189"/>
      <c r="BH238" s="190"/>
      <c r="BI238" s="191" t="str">
        <f>IFERROR(VLOOKUP(BG238,宿泊手当!$A$1:$B$5,2,FALSE),"食事の有無を選択")</f>
        <v>食事の有無を選択</v>
      </c>
      <c r="BJ238" s="189"/>
      <c r="BK238" s="192"/>
      <c r="BL238" s="488">
        <f t="shared" ref="BL238:BL242" si="26">IFERROR((BH238+BI238)*BJ238*BK238,0)</f>
        <v>0</v>
      </c>
      <c r="BM238" s="489"/>
      <c r="BN238" s="193" t="s">
        <v>4</v>
      </c>
      <c r="BO238" s="458"/>
      <c r="BP238" s="459"/>
      <c r="BQ238" s="459"/>
      <c r="BR238" s="459"/>
      <c r="BS238" s="459"/>
      <c r="BT238" s="459"/>
      <c r="BU238" s="465"/>
      <c r="BV238" s="458"/>
      <c r="BW238" s="459"/>
      <c r="BX238" s="459"/>
      <c r="BY238" s="459"/>
      <c r="BZ238" s="459"/>
      <c r="CA238" s="459"/>
      <c r="CB238" s="465"/>
      <c r="CC238" s="458"/>
      <c r="CD238" s="459"/>
      <c r="CE238" s="459"/>
      <c r="CF238" s="459"/>
      <c r="CG238" s="459"/>
      <c r="CH238" s="459"/>
      <c r="CI238" s="465"/>
      <c r="CJ238" s="458"/>
      <c r="CK238" s="459"/>
      <c r="CL238" s="459"/>
      <c r="CM238" s="459"/>
      <c r="CN238" s="459"/>
      <c r="CO238" s="459"/>
      <c r="CP238" s="465"/>
      <c r="CQ238" s="458"/>
      <c r="CR238" s="459"/>
      <c r="CS238" s="459"/>
      <c r="CT238" s="459"/>
      <c r="CU238" s="459"/>
      <c r="CV238" s="459"/>
      <c r="CW238" s="465"/>
      <c r="CX238" s="482"/>
      <c r="CY238" s="483"/>
      <c r="CZ238" s="483"/>
      <c r="DA238" s="483"/>
      <c r="DB238" s="483"/>
      <c r="DC238" s="483"/>
      <c r="DD238" s="173"/>
      <c r="DE238" s="456"/>
    </row>
    <row r="239" spans="2:109" ht="20.25" hidden="1" customHeight="1">
      <c r="B239" s="458"/>
      <c r="C239" s="459"/>
      <c r="D239" s="459"/>
      <c r="E239" s="459"/>
      <c r="F239" s="459"/>
      <c r="G239" s="459"/>
      <c r="H239" s="459"/>
      <c r="I239" s="459"/>
      <c r="J239" s="459"/>
      <c r="K239" s="459"/>
      <c r="L239" s="459"/>
      <c r="M239" s="465"/>
      <c r="N239" s="499"/>
      <c r="O239" s="500"/>
      <c r="P239" s="501"/>
      <c r="S239" s="505"/>
      <c r="T239" s="506"/>
      <c r="U239" s="506"/>
      <c r="V239" s="506"/>
      <c r="W239" s="506"/>
      <c r="X239" s="507"/>
      <c r="Y239" s="505"/>
      <c r="Z239" s="506"/>
      <c r="AA239" s="506"/>
      <c r="AB239" s="506"/>
      <c r="AC239" s="506"/>
      <c r="AD239" s="507"/>
      <c r="AE239" s="505"/>
      <c r="AF239" s="506"/>
      <c r="AG239" s="506"/>
      <c r="AH239" s="506"/>
      <c r="AI239" s="506"/>
      <c r="AJ239" s="507"/>
      <c r="AK239" s="505"/>
      <c r="AL239" s="506"/>
      <c r="AM239" s="506"/>
      <c r="AN239" s="506"/>
      <c r="AO239" s="506"/>
      <c r="AP239" s="507"/>
      <c r="AS239" s="458"/>
      <c r="AT239" s="459"/>
      <c r="AU239" s="459"/>
      <c r="AV239" s="459"/>
      <c r="AW239" s="459"/>
      <c r="AX239" s="459"/>
      <c r="AY239" s="460"/>
      <c r="AZ239" s="464"/>
      <c r="BA239" s="459"/>
      <c r="BB239" s="459"/>
      <c r="BC239" s="459"/>
      <c r="BD239" s="459"/>
      <c r="BE239" s="459"/>
      <c r="BF239" s="465"/>
      <c r="BG239" s="189"/>
      <c r="BH239" s="190"/>
      <c r="BI239" s="191" t="str">
        <f>IFERROR(VLOOKUP(BG239,宿泊手当!$A$1:$B$5,2,FALSE),"食事の有無を選択")</f>
        <v>食事の有無を選択</v>
      </c>
      <c r="BJ239" s="189"/>
      <c r="BK239" s="192"/>
      <c r="BL239" s="488">
        <f t="shared" si="26"/>
        <v>0</v>
      </c>
      <c r="BM239" s="489"/>
      <c r="BN239" s="193" t="s">
        <v>4</v>
      </c>
      <c r="BO239" s="458"/>
      <c r="BP239" s="459"/>
      <c r="BQ239" s="459"/>
      <c r="BR239" s="459"/>
      <c r="BS239" s="459"/>
      <c r="BT239" s="459"/>
      <c r="BU239" s="465"/>
      <c r="BV239" s="458"/>
      <c r="BW239" s="459"/>
      <c r="BX239" s="459"/>
      <c r="BY239" s="459"/>
      <c r="BZ239" s="459"/>
      <c r="CA239" s="459"/>
      <c r="CB239" s="465"/>
      <c r="CC239" s="458"/>
      <c r="CD239" s="459"/>
      <c r="CE239" s="459"/>
      <c r="CF239" s="459"/>
      <c r="CG239" s="459"/>
      <c r="CH239" s="459"/>
      <c r="CI239" s="465"/>
      <c r="CJ239" s="458"/>
      <c r="CK239" s="459"/>
      <c r="CL239" s="459"/>
      <c r="CM239" s="459"/>
      <c r="CN239" s="459"/>
      <c r="CO239" s="459"/>
      <c r="CP239" s="465"/>
      <c r="CQ239" s="458"/>
      <c r="CR239" s="459"/>
      <c r="CS239" s="459"/>
      <c r="CT239" s="459"/>
      <c r="CU239" s="459"/>
      <c r="CV239" s="459"/>
      <c r="CW239" s="465"/>
      <c r="CX239" s="482"/>
      <c r="CY239" s="483"/>
      <c r="CZ239" s="483"/>
      <c r="DA239" s="483"/>
      <c r="DB239" s="483"/>
      <c r="DC239" s="483"/>
      <c r="DD239" s="173"/>
      <c r="DE239" s="456"/>
    </row>
    <row r="240" spans="2:109" ht="20.25" hidden="1" customHeight="1">
      <c r="B240" s="458"/>
      <c r="C240" s="459"/>
      <c r="D240" s="459"/>
      <c r="E240" s="459"/>
      <c r="F240" s="459"/>
      <c r="G240" s="459"/>
      <c r="H240" s="459"/>
      <c r="I240" s="459"/>
      <c r="J240" s="459"/>
      <c r="K240" s="459"/>
      <c r="L240" s="459"/>
      <c r="M240" s="465"/>
      <c r="N240" s="499"/>
      <c r="O240" s="500"/>
      <c r="P240" s="501"/>
      <c r="S240" s="505"/>
      <c r="T240" s="506"/>
      <c r="U240" s="506"/>
      <c r="V240" s="506"/>
      <c r="W240" s="506"/>
      <c r="X240" s="507"/>
      <c r="Y240" s="505"/>
      <c r="Z240" s="506"/>
      <c r="AA240" s="506"/>
      <c r="AB240" s="506"/>
      <c r="AC240" s="506"/>
      <c r="AD240" s="507"/>
      <c r="AE240" s="505"/>
      <c r="AF240" s="506"/>
      <c r="AG240" s="506"/>
      <c r="AH240" s="506"/>
      <c r="AI240" s="506"/>
      <c r="AJ240" s="507"/>
      <c r="AK240" s="505"/>
      <c r="AL240" s="506"/>
      <c r="AM240" s="506"/>
      <c r="AN240" s="506"/>
      <c r="AO240" s="506"/>
      <c r="AP240" s="507"/>
      <c r="AS240" s="458"/>
      <c r="AT240" s="459"/>
      <c r="AU240" s="459"/>
      <c r="AV240" s="459"/>
      <c r="AW240" s="459"/>
      <c r="AX240" s="459"/>
      <c r="AY240" s="460"/>
      <c r="AZ240" s="464"/>
      <c r="BA240" s="459"/>
      <c r="BB240" s="459"/>
      <c r="BC240" s="459"/>
      <c r="BD240" s="459"/>
      <c r="BE240" s="459"/>
      <c r="BF240" s="465"/>
      <c r="BG240" s="189"/>
      <c r="BH240" s="190"/>
      <c r="BI240" s="191" t="str">
        <f>IFERROR(VLOOKUP(BG240,宿泊手当!$A$1:$B$5,2,FALSE),"食事の有無を選択")</f>
        <v>食事の有無を選択</v>
      </c>
      <c r="BJ240" s="189"/>
      <c r="BK240" s="192"/>
      <c r="BL240" s="488">
        <f t="shared" si="26"/>
        <v>0</v>
      </c>
      <c r="BM240" s="489"/>
      <c r="BN240" s="193" t="s">
        <v>4</v>
      </c>
      <c r="BO240" s="458"/>
      <c r="BP240" s="459"/>
      <c r="BQ240" s="459"/>
      <c r="BR240" s="459"/>
      <c r="BS240" s="459"/>
      <c r="BT240" s="459"/>
      <c r="BU240" s="465"/>
      <c r="BV240" s="458"/>
      <c r="BW240" s="459"/>
      <c r="BX240" s="459"/>
      <c r="BY240" s="459"/>
      <c r="BZ240" s="459"/>
      <c r="CA240" s="459"/>
      <c r="CB240" s="465"/>
      <c r="CC240" s="458"/>
      <c r="CD240" s="459"/>
      <c r="CE240" s="459"/>
      <c r="CF240" s="459"/>
      <c r="CG240" s="459"/>
      <c r="CH240" s="459"/>
      <c r="CI240" s="465"/>
      <c r="CJ240" s="458"/>
      <c r="CK240" s="459"/>
      <c r="CL240" s="459"/>
      <c r="CM240" s="459"/>
      <c r="CN240" s="459"/>
      <c r="CO240" s="459"/>
      <c r="CP240" s="465"/>
      <c r="CQ240" s="458"/>
      <c r="CR240" s="459"/>
      <c r="CS240" s="459"/>
      <c r="CT240" s="459"/>
      <c r="CU240" s="459"/>
      <c r="CV240" s="459"/>
      <c r="CW240" s="465"/>
      <c r="CX240" s="482"/>
      <c r="CY240" s="483"/>
      <c r="CZ240" s="483"/>
      <c r="DA240" s="483"/>
      <c r="DB240" s="483"/>
      <c r="DC240" s="483"/>
      <c r="DD240" s="173"/>
      <c r="DE240" s="456"/>
    </row>
    <row r="241" spans="2:109" ht="20.25" hidden="1" customHeight="1">
      <c r="B241" s="458"/>
      <c r="C241" s="459"/>
      <c r="D241" s="459"/>
      <c r="E241" s="459"/>
      <c r="F241" s="459"/>
      <c r="G241" s="459"/>
      <c r="H241" s="459"/>
      <c r="I241" s="459"/>
      <c r="J241" s="459"/>
      <c r="K241" s="459"/>
      <c r="L241" s="459"/>
      <c r="M241" s="465"/>
      <c r="N241" s="499"/>
      <c r="O241" s="500"/>
      <c r="P241" s="501"/>
      <c r="S241" s="505"/>
      <c r="T241" s="506"/>
      <c r="U241" s="506"/>
      <c r="V241" s="506"/>
      <c r="W241" s="506"/>
      <c r="X241" s="507"/>
      <c r="Y241" s="505"/>
      <c r="Z241" s="506"/>
      <c r="AA241" s="506"/>
      <c r="AB241" s="506"/>
      <c r="AC241" s="506"/>
      <c r="AD241" s="507"/>
      <c r="AE241" s="505"/>
      <c r="AF241" s="506"/>
      <c r="AG241" s="506"/>
      <c r="AH241" s="506"/>
      <c r="AI241" s="506"/>
      <c r="AJ241" s="507"/>
      <c r="AK241" s="505"/>
      <c r="AL241" s="506"/>
      <c r="AM241" s="506"/>
      <c r="AN241" s="506"/>
      <c r="AO241" s="506"/>
      <c r="AP241" s="507"/>
      <c r="AS241" s="458"/>
      <c r="AT241" s="459"/>
      <c r="AU241" s="459"/>
      <c r="AV241" s="459"/>
      <c r="AW241" s="459"/>
      <c r="AX241" s="459"/>
      <c r="AY241" s="460"/>
      <c r="AZ241" s="464"/>
      <c r="BA241" s="459"/>
      <c r="BB241" s="459"/>
      <c r="BC241" s="459"/>
      <c r="BD241" s="459"/>
      <c r="BE241" s="459"/>
      <c r="BF241" s="465"/>
      <c r="BG241" s="189"/>
      <c r="BH241" s="190"/>
      <c r="BI241" s="191" t="str">
        <f>IFERROR(VLOOKUP(BG241,宿泊手当!$A$1:$B$5,2,FALSE),"食事の有無を選択")</f>
        <v>食事の有無を選択</v>
      </c>
      <c r="BJ241" s="189"/>
      <c r="BK241" s="192"/>
      <c r="BL241" s="488">
        <f t="shared" si="26"/>
        <v>0</v>
      </c>
      <c r="BM241" s="489"/>
      <c r="BN241" s="193" t="s">
        <v>4</v>
      </c>
      <c r="BO241" s="458"/>
      <c r="BP241" s="459"/>
      <c r="BQ241" s="459"/>
      <c r="BR241" s="459"/>
      <c r="BS241" s="459"/>
      <c r="BT241" s="459"/>
      <c r="BU241" s="465"/>
      <c r="BV241" s="458"/>
      <c r="BW241" s="459"/>
      <c r="BX241" s="459"/>
      <c r="BY241" s="459"/>
      <c r="BZ241" s="459"/>
      <c r="CA241" s="459"/>
      <c r="CB241" s="465"/>
      <c r="CC241" s="458"/>
      <c r="CD241" s="459"/>
      <c r="CE241" s="459"/>
      <c r="CF241" s="459"/>
      <c r="CG241" s="459"/>
      <c r="CH241" s="459"/>
      <c r="CI241" s="465"/>
      <c r="CJ241" s="458"/>
      <c r="CK241" s="459"/>
      <c r="CL241" s="459"/>
      <c r="CM241" s="459"/>
      <c r="CN241" s="459"/>
      <c r="CO241" s="459"/>
      <c r="CP241" s="465"/>
      <c r="CQ241" s="458"/>
      <c r="CR241" s="459"/>
      <c r="CS241" s="459"/>
      <c r="CT241" s="459"/>
      <c r="CU241" s="459"/>
      <c r="CV241" s="459"/>
      <c r="CW241" s="465"/>
      <c r="CX241" s="482"/>
      <c r="CY241" s="483"/>
      <c r="CZ241" s="483"/>
      <c r="DA241" s="483"/>
      <c r="DB241" s="483"/>
      <c r="DC241" s="483"/>
      <c r="DD241" s="173"/>
      <c r="DE241" s="456"/>
    </row>
    <row r="242" spans="2:109" ht="20.25" hidden="1" customHeight="1">
      <c r="B242" s="458"/>
      <c r="C242" s="459"/>
      <c r="D242" s="459"/>
      <c r="E242" s="459"/>
      <c r="F242" s="459"/>
      <c r="G242" s="459"/>
      <c r="H242" s="459"/>
      <c r="I242" s="459"/>
      <c r="J242" s="459"/>
      <c r="K242" s="459"/>
      <c r="L242" s="459"/>
      <c r="M242" s="465"/>
      <c r="N242" s="499"/>
      <c r="O242" s="500"/>
      <c r="P242" s="501"/>
      <c r="S242" s="505"/>
      <c r="T242" s="506"/>
      <c r="U242" s="506"/>
      <c r="V242" s="506"/>
      <c r="W242" s="506"/>
      <c r="X242" s="507"/>
      <c r="Y242" s="505"/>
      <c r="Z242" s="506"/>
      <c r="AA242" s="506"/>
      <c r="AB242" s="506"/>
      <c r="AC242" s="506"/>
      <c r="AD242" s="507"/>
      <c r="AE242" s="505"/>
      <c r="AF242" s="506"/>
      <c r="AG242" s="506"/>
      <c r="AH242" s="506"/>
      <c r="AI242" s="506"/>
      <c r="AJ242" s="507"/>
      <c r="AK242" s="505"/>
      <c r="AL242" s="506"/>
      <c r="AM242" s="506"/>
      <c r="AN242" s="506"/>
      <c r="AO242" s="506"/>
      <c r="AP242" s="507"/>
      <c r="AS242" s="458"/>
      <c r="AT242" s="459"/>
      <c r="AU242" s="459"/>
      <c r="AV242" s="459"/>
      <c r="AW242" s="459"/>
      <c r="AX242" s="459"/>
      <c r="AY242" s="460"/>
      <c r="AZ242" s="464"/>
      <c r="BA242" s="459"/>
      <c r="BB242" s="459"/>
      <c r="BC242" s="459"/>
      <c r="BD242" s="459"/>
      <c r="BE242" s="459"/>
      <c r="BF242" s="465"/>
      <c r="BG242" s="189"/>
      <c r="BH242" s="190"/>
      <c r="BI242" s="191" t="str">
        <f>IFERROR(VLOOKUP(BG242,宿泊手当!$A$1:$B$5,2,FALSE),"食事の有無を選択")</f>
        <v>食事の有無を選択</v>
      </c>
      <c r="BJ242" s="189"/>
      <c r="BK242" s="192"/>
      <c r="BL242" s="488">
        <f t="shared" si="26"/>
        <v>0</v>
      </c>
      <c r="BM242" s="489"/>
      <c r="BN242" s="193" t="s">
        <v>4</v>
      </c>
      <c r="BO242" s="458"/>
      <c r="BP242" s="459"/>
      <c r="BQ242" s="459"/>
      <c r="BR242" s="459"/>
      <c r="BS242" s="459"/>
      <c r="BT242" s="459"/>
      <c r="BU242" s="465"/>
      <c r="BV242" s="458"/>
      <c r="BW242" s="459"/>
      <c r="BX242" s="459"/>
      <c r="BY242" s="459"/>
      <c r="BZ242" s="459"/>
      <c r="CA242" s="459"/>
      <c r="CB242" s="465"/>
      <c r="CC242" s="458"/>
      <c r="CD242" s="459"/>
      <c r="CE242" s="459"/>
      <c r="CF242" s="459"/>
      <c r="CG242" s="459"/>
      <c r="CH242" s="459"/>
      <c r="CI242" s="465"/>
      <c r="CJ242" s="458"/>
      <c r="CK242" s="459"/>
      <c r="CL242" s="459"/>
      <c r="CM242" s="459"/>
      <c r="CN242" s="459"/>
      <c r="CO242" s="459"/>
      <c r="CP242" s="465"/>
      <c r="CQ242" s="458"/>
      <c r="CR242" s="459"/>
      <c r="CS242" s="459"/>
      <c r="CT242" s="459"/>
      <c r="CU242" s="459"/>
      <c r="CV242" s="459"/>
      <c r="CW242" s="465"/>
      <c r="CX242" s="482"/>
      <c r="CY242" s="483"/>
      <c r="CZ242" s="483"/>
      <c r="DA242" s="483"/>
      <c r="DB242" s="483"/>
      <c r="DC242" s="483"/>
      <c r="DD242" s="173"/>
      <c r="DE242" s="456"/>
    </row>
    <row r="243" spans="2:109" ht="15.75" hidden="1" customHeight="1">
      <c r="B243" s="461"/>
      <c r="C243" s="462"/>
      <c r="D243" s="462"/>
      <c r="E243" s="462"/>
      <c r="F243" s="462"/>
      <c r="G243" s="462"/>
      <c r="H243" s="462"/>
      <c r="I243" s="462"/>
      <c r="J243" s="462"/>
      <c r="K243" s="462"/>
      <c r="L243" s="462"/>
      <c r="M243" s="467"/>
      <c r="N243" s="499"/>
      <c r="O243" s="500"/>
      <c r="P243" s="501"/>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1"/>
      <c r="AT243" s="462"/>
      <c r="AU243" s="462"/>
      <c r="AV243" s="462"/>
      <c r="AW243" s="462"/>
      <c r="AX243" s="462"/>
      <c r="AY243" s="463"/>
      <c r="AZ243" s="466"/>
      <c r="BA243" s="462"/>
      <c r="BB243" s="462"/>
      <c r="BC243" s="462"/>
      <c r="BD243" s="462"/>
      <c r="BE243" s="462"/>
      <c r="BF243" s="467"/>
      <c r="BG243" s="493" t="s">
        <v>210</v>
      </c>
      <c r="BH243" s="494"/>
      <c r="BI243" s="494"/>
      <c r="BJ243" s="494"/>
      <c r="BK243" s="494"/>
      <c r="BL243" s="494"/>
      <c r="BM243" s="494"/>
      <c r="BN243" s="495"/>
      <c r="BO243" s="461"/>
      <c r="BP243" s="462"/>
      <c r="BQ243" s="462"/>
      <c r="BR243" s="462"/>
      <c r="BS243" s="462"/>
      <c r="BT243" s="462"/>
      <c r="BU243" s="467"/>
      <c r="BV243" s="461"/>
      <c r="BW243" s="462"/>
      <c r="BX243" s="462"/>
      <c r="BY243" s="462"/>
      <c r="BZ243" s="462"/>
      <c r="CA243" s="462"/>
      <c r="CB243" s="467"/>
      <c r="CC243" s="461"/>
      <c r="CD243" s="462"/>
      <c r="CE243" s="462"/>
      <c r="CF243" s="462"/>
      <c r="CG243" s="462"/>
      <c r="CH243" s="462"/>
      <c r="CI243" s="467"/>
      <c r="CJ243" s="461"/>
      <c r="CK243" s="462"/>
      <c r="CL243" s="462"/>
      <c r="CM243" s="462"/>
      <c r="CN243" s="462"/>
      <c r="CO243" s="462"/>
      <c r="CP243" s="467"/>
      <c r="CQ243" s="461"/>
      <c r="CR243" s="462"/>
      <c r="CS243" s="462"/>
      <c r="CT243" s="462"/>
      <c r="CU243" s="462"/>
      <c r="CV243" s="462"/>
      <c r="CW243" s="467"/>
      <c r="CX243" s="197"/>
      <c r="CY243" s="198"/>
      <c r="CZ243" s="198"/>
      <c r="DA243" s="198"/>
      <c r="DB243" s="198"/>
      <c r="DC243" s="198"/>
      <c r="DD243" s="199" t="s">
        <v>4</v>
      </c>
    </row>
    <row r="244" spans="2:109" ht="9.75" hidden="1" customHeight="1">
      <c r="B244" s="496"/>
      <c r="C244" s="497"/>
      <c r="D244" s="497"/>
      <c r="E244" s="497"/>
      <c r="F244" s="497"/>
      <c r="G244" s="497"/>
      <c r="H244" s="497"/>
      <c r="I244" s="497"/>
      <c r="J244" s="497"/>
      <c r="K244" s="497"/>
      <c r="L244" s="497"/>
      <c r="M244" s="498"/>
      <c r="N244" s="499">
        <v>14</v>
      </c>
      <c r="O244" s="500"/>
      <c r="P244" s="501"/>
      <c r="S244" s="502"/>
      <c r="T244" s="503"/>
      <c r="U244" s="503"/>
      <c r="V244" s="503"/>
      <c r="W244" s="503"/>
      <c r="X244" s="504"/>
      <c r="Y244" s="502"/>
      <c r="Z244" s="503"/>
      <c r="AA244" s="503"/>
      <c r="AB244" s="503"/>
      <c r="AC244" s="503"/>
      <c r="AD244" s="504"/>
      <c r="AE244" s="502"/>
      <c r="AF244" s="503"/>
      <c r="AG244" s="503"/>
      <c r="AH244" s="503"/>
      <c r="AI244" s="503"/>
      <c r="AJ244" s="504"/>
      <c r="AK244" s="502">
        <f>SUM(S244:AJ260)</f>
        <v>0</v>
      </c>
      <c r="AL244" s="503"/>
      <c r="AM244" s="503"/>
      <c r="AN244" s="503"/>
      <c r="AO244" s="503"/>
      <c r="AP244" s="504"/>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80">
        <f>SUM(AS245:CW245)</f>
        <v>0</v>
      </c>
      <c r="CY244" s="481"/>
      <c r="CZ244" s="481"/>
      <c r="DA244" s="481"/>
      <c r="DB244" s="481"/>
      <c r="DC244" s="481"/>
      <c r="DD244" s="171"/>
    </row>
    <row r="245" spans="2:109" ht="18.75" hidden="1" customHeight="1">
      <c r="B245" s="458"/>
      <c r="C245" s="459"/>
      <c r="D245" s="459"/>
      <c r="E245" s="459"/>
      <c r="F245" s="459"/>
      <c r="G245" s="459"/>
      <c r="H245" s="459"/>
      <c r="I245" s="459"/>
      <c r="J245" s="459"/>
      <c r="K245" s="459"/>
      <c r="L245" s="459"/>
      <c r="M245" s="465"/>
      <c r="N245" s="499"/>
      <c r="O245" s="500"/>
      <c r="P245" s="501"/>
      <c r="S245" s="505"/>
      <c r="T245" s="506"/>
      <c r="U245" s="506"/>
      <c r="V245" s="506"/>
      <c r="W245" s="506"/>
      <c r="X245" s="507"/>
      <c r="Y245" s="505"/>
      <c r="Z245" s="506"/>
      <c r="AA245" s="506"/>
      <c r="AB245" s="506"/>
      <c r="AC245" s="506"/>
      <c r="AD245" s="507"/>
      <c r="AE245" s="505"/>
      <c r="AF245" s="506"/>
      <c r="AG245" s="506"/>
      <c r="AH245" s="506"/>
      <c r="AI245" s="506"/>
      <c r="AJ245" s="507"/>
      <c r="AK245" s="505"/>
      <c r="AL245" s="506"/>
      <c r="AM245" s="506"/>
      <c r="AN245" s="506"/>
      <c r="AO245" s="506"/>
      <c r="AP245" s="507"/>
      <c r="AS245" s="484"/>
      <c r="AT245" s="485"/>
      <c r="AU245" s="485"/>
      <c r="AV245" s="485"/>
      <c r="AW245" s="485"/>
      <c r="AX245" s="485"/>
      <c r="AY245" s="486"/>
      <c r="AZ245" s="485"/>
      <c r="BA245" s="485"/>
      <c r="BB245" s="485"/>
      <c r="BC245" s="485"/>
      <c r="BD245" s="485"/>
      <c r="BE245" s="485"/>
      <c r="BF245" s="487"/>
      <c r="BG245" s="484">
        <f>SUM(BL255:BM260)</f>
        <v>0</v>
      </c>
      <c r="BH245" s="485"/>
      <c r="BI245" s="485"/>
      <c r="BJ245" s="485"/>
      <c r="BK245" s="485"/>
      <c r="BL245" s="485"/>
      <c r="BM245" s="485"/>
      <c r="BN245" s="487"/>
      <c r="BO245" s="484"/>
      <c r="BP245" s="485"/>
      <c r="BQ245" s="485"/>
      <c r="BR245" s="485"/>
      <c r="BS245" s="485"/>
      <c r="BT245" s="485"/>
      <c r="BU245" s="487"/>
      <c r="BV245" s="484"/>
      <c r="BW245" s="485"/>
      <c r="BX245" s="485"/>
      <c r="BY245" s="485"/>
      <c r="BZ245" s="485"/>
      <c r="CA245" s="485"/>
      <c r="CB245" s="487"/>
      <c r="CC245" s="484"/>
      <c r="CD245" s="485"/>
      <c r="CE245" s="485"/>
      <c r="CF245" s="485"/>
      <c r="CG245" s="485"/>
      <c r="CH245" s="485"/>
      <c r="CI245" s="487"/>
      <c r="CJ245" s="484"/>
      <c r="CK245" s="485"/>
      <c r="CL245" s="485"/>
      <c r="CM245" s="485"/>
      <c r="CN245" s="485"/>
      <c r="CO245" s="485"/>
      <c r="CP245" s="487"/>
      <c r="CQ245" s="484"/>
      <c r="CR245" s="485"/>
      <c r="CS245" s="485"/>
      <c r="CT245" s="485"/>
      <c r="CU245" s="485"/>
      <c r="CV245" s="485"/>
      <c r="CW245" s="487"/>
      <c r="CX245" s="482"/>
      <c r="CY245" s="483"/>
      <c r="CZ245" s="483"/>
      <c r="DA245" s="483"/>
      <c r="DB245" s="483"/>
      <c r="DC245" s="483"/>
      <c r="DD245" s="173"/>
      <c r="DE245" s="158" t="str">
        <f>IF(AK244=CX244,"○","一致していません")</f>
        <v>○</v>
      </c>
    </row>
    <row r="246" spans="2:109" ht="9" hidden="1" customHeight="1">
      <c r="B246" s="458"/>
      <c r="C246" s="459"/>
      <c r="D246" s="459"/>
      <c r="E246" s="459"/>
      <c r="F246" s="459"/>
      <c r="G246" s="459"/>
      <c r="H246" s="459"/>
      <c r="I246" s="459"/>
      <c r="J246" s="459"/>
      <c r="K246" s="459"/>
      <c r="L246" s="459"/>
      <c r="M246" s="465"/>
      <c r="N246" s="499"/>
      <c r="O246" s="500"/>
      <c r="P246" s="501"/>
      <c r="S246" s="505"/>
      <c r="T246" s="506"/>
      <c r="U246" s="506"/>
      <c r="V246" s="506"/>
      <c r="W246" s="506"/>
      <c r="X246" s="507"/>
      <c r="Y246" s="505"/>
      <c r="Z246" s="506"/>
      <c r="AA246" s="506"/>
      <c r="AB246" s="506"/>
      <c r="AC246" s="506"/>
      <c r="AD246" s="507"/>
      <c r="AE246" s="505"/>
      <c r="AF246" s="506"/>
      <c r="AG246" s="506"/>
      <c r="AH246" s="506"/>
      <c r="AI246" s="506"/>
      <c r="AJ246" s="507"/>
      <c r="AK246" s="505"/>
      <c r="AL246" s="506"/>
      <c r="AM246" s="506"/>
      <c r="AN246" s="506"/>
      <c r="AO246" s="506"/>
      <c r="AP246" s="507"/>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2"/>
      <c r="CY246" s="483"/>
      <c r="CZ246" s="483"/>
      <c r="DA246" s="483"/>
      <c r="DB246" s="483"/>
      <c r="DC246" s="483"/>
      <c r="DD246" s="173"/>
      <c r="DE246" s="456"/>
    </row>
    <row r="247" spans="2:109" ht="15" hidden="1" customHeight="1">
      <c r="B247" s="458"/>
      <c r="C247" s="459"/>
      <c r="D247" s="459"/>
      <c r="E247" s="459"/>
      <c r="F247" s="459"/>
      <c r="G247" s="459"/>
      <c r="H247" s="459"/>
      <c r="I247" s="459"/>
      <c r="J247" s="459"/>
      <c r="K247" s="459"/>
      <c r="L247" s="459"/>
      <c r="M247" s="465"/>
      <c r="N247" s="499"/>
      <c r="O247" s="500"/>
      <c r="P247" s="501"/>
      <c r="S247" s="505"/>
      <c r="T247" s="506"/>
      <c r="U247" s="506"/>
      <c r="V247" s="506"/>
      <c r="W247" s="506"/>
      <c r="X247" s="507"/>
      <c r="Y247" s="505"/>
      <c r="Z247" s="506"/>
      <c r="AA247" s="506"/>
      <c r="AB247" s="506"/>
      <c r="AC247" s="506"/>
      <c r="AD247" s="507"/>
      <c r="AE247" s="505"/>
      <c r="AF247" s="506"/>
      <c r="AG247" s="506"/>
      <c r="AH247" s="506"/>
      <c r="AI247" s="506"/>
      <c r="AJ247" s="507"/>
      <c r="AK247" s="505"/>
      <c r="AL247" s="506"/>
      <c r="AM247" s="506"/>
      <c r="AN247" s="506"/>
      <c r="AO247" s="506"/>
      <c r="AP247" s="507"/>
      <c r="AS247" s="180" t="s">
        <v>24</v>
      </c>
      <c r="AT247" s="181"/>
      <c r="AU247" s="181"/>
      <c r="AV247" s="181"/>
      <c r="AW247" s="181"/>
      <c r="AX247" s="181"/>
      <c r="AY247" s="182"/>
      <c r="AZ247" s="181"/>
      <c r="BA247" s="181"/>
      <c r="BB247" s="181"/>
      <c r="BC247" s="181"/>
      <c r="BD247" s="181"/>
      <c r="BE247" s="181"/>
      <c r="BF247" s="183"/>
      <c r="BG247" s="457" t="s">
        <v>194</v>
      </c>
      <c r="BH247" s="457"/>
      <c r="BI247" s="457"/>
      <c r="BJ247" s="457"/>
      <c r="BK247" s="457"/>
      <c r="BL247" s="457"/>
      <c r="BM247" s="457"/>
      <c r="BN247" s="457"/>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2"/>
      <c r="CY247" s="483"/>
      <c r="CZ247" s="483"/>
      <c r="DA247" s="483"/>
      <c r="DB247" s="483"/>
      <c r="DC247" s="483"/>
      <c r="DD247" s="173"/>
      <c r="DE247" s="456"/>
    </row>
    <row r="248" spans="2:109" ht="15" hidden="1" customHeight="1">
      <c r="B248" s="458"/>
      <c r="C248" s="459"/>
      <c r="D248" s="459"/>
      <c r="E248" s="459"/>
      <c r="F248" s="459"/>
      <c r="G248" s="459"/>
      <c r="H248" s="459"/>
      <c r="I248" s="459"/>
      <c r="J248" s="459"/>
      <c r="K248" s="459"/>
      <c r="L248" s="459"/>
      <c r="M248" s="465"/>
      <c r="N248" s="499"/>
      <c r="O248" s="500"/>
      <c r="P248" s="501"/>
      <c r="S248" s="505"/>
      <c r="T248" s="506"/>
      <c r="U248" s="506"/>
      <c r="V248" s="506"/>
      <c r="W248" s="506"/>
      <c r="X248" s="507"/>
      <c r="Y248" s="505"/>
      <c r="Z248" s="506"/>
      <c r="AA248" s="506"/>
      <c r="AB248" s="506"/>
      <c r="AC248" s="506"/>
      <c r="AD248" s="507"/>
      <c r="AE248" s="505"/>
      <c r="AF248" s="506"/>
      <c r="AG248" s="506"/>
      <c r="AH248" s="506"/>
      <c r="AI248" s="506"/>
      <c r="AJ248" s="507"/>
      <c r="AK248" s="505"/>
      <c r="AL248" s="506"/>
      <c r="AM248" s="506"/>
      <c r="AN248" s="506"/>
      <c r="AO248" s="506"/>
      <c r="AP248" s="507"/>
      <c r="AS248" s="458"/>
      <c r="AT248" s="459"/>
      <c r="AU248" s="459"/>
      <c r="AV248" s="459"/>
      <c r="AW248" s="459"/>
      <c r="AX248" s="459"/>
      <c r="AY248" s="460"/>
      <c r="AZ248" s="464"/>
      <c r="BA248" s="459"/>
      <c r="BB248" s="459"/>
      <c r="BC248" s="459"/>
      <c r="BD248" s="459"/>
      <c r="BE248" s="459"/>
      <c r="BF248" s="465"/>
      <c r="BG248" s="468" t="s">
        <v>208</v>
      </c>
      <c r="BH248" s="469"/>
      <c r="BI248" s="470" t="s">
        <v>207</v>
      </c>
      <c r="BJ248" s="472" t="s">
        <v>200</v>
      </c>
      <c r="BK248" s="472" t="s">
        <v>205</v>
      </c>
      <c r="BL248" s="474" t="s">
        <v>201</v>
      </c>
      <c r="BM248" s="475"/>
      <c r="BN248" s="476"/>
      <c r="BO248" s="458"/>
      <c r="BP248" s="459"/>
      <c r="BQ248" s="459"/>
      <c r="BR248" s="459"/>
      <c r="BS248" s="459"/>
      <c r="BT248" s="459"/>
      <c r="BU248" s="465"/>
      <c r="BV248" s="458"/>
      <c r="BW248" s="459"/>
      <c r="BX248" s="459"/>
      <c r="BY248" s="459"/>
      <c r="BZ248" s="459"/>
      <c r="CA248" s="459"/>
      <c r="CB248" s="465"/>
      <c r="CC248" s="458"/>
      <c r="CD248" s="459"/>
      <c r="CE248" s="459"/>
      <c r="CF248" s="459"/>
      <c r="CG248" s="459"/>
      <c r="CH248" s="459"/>
      <c r="CI248" s="465"/>
      <c r="CJ248" s="458"/>
      <c r="CK248" s="459"/>
      <c r="CL248" s="459"/>
      <c r="CM248" s="459"/>
      <c r="CN248" s="459"/>
      <c r="CO248" s="459"/>
      <c r="CP248" s="465"/>
      <c r="CQ248" s="458"/>
      <c r="CR248" s="459"/>
      <c r="CS248" s="459"/>
      <c r="CT248" s="459"/>
      <c r="CU248" s="459"/>
      <c r="CV248" s="459"/>
      <c r="CW248" s="465"/>
      <c r="CX248" s="482"/>
      <c r="CY248" s="483"/>
      <c r="CZ248" s="483"/>
      <c r="DA248" s="483"/>
      <c r="DB248" s="483"/>
      <c r="DC248" s="483"/>
      <c r="DD248" s="173"/>
      <c r="DE248" s="456"/>
    </row>
    <row r="249" spans="2:109" ht="13.5" hidden="1" customHeight="1">
      <c r="B249" s="458"/>
      <c r="C249" s="459"/>
      <c r="D249" s="459"/>
      <c r="E249" s="459"/>
      <c r="F249" s="459"/>
      <c r="G249" s="459"/>
      <c r="H249" s="459"/>
      <c r="I249" s="459"/>
      <c r="J249" s="459"/>
      <c r="K249" s="459"/>
      <c r="L249" s="459"/>
      <c r="M249" s="465"/>
      <c r="N249" s="499"/>
      <c r="O249" s="500"/>
      <c r="P249" s="501"/>
      <c r="S249" s="505"/>
      <c r="T249" s="506"/>
      <c r="U249" s="506"/>
      <c r="V249" s="506"/>
      <c r="W249" s="506"/>
      <c r="X249" s="507"/>
      <c r="Y249" s="505"/>
      <c r="Z249" s="506"/>
      <c r="AA249" s="506"/>
      <c r="AB249" s="506"/>
      <c r="AC249" s="506"/>
      <c r="AD249" s="507"/>
      <c r="AE249" s="505"/>
      <c r="AF249" s="506"/>
      <c r="AG249" s="506"/>
      <c r="AH249" s="506"/>
      <c r="AI249" s="506"/>
      <c r="AJ249" s="507"/>
      <c r="AK249" s="505"/>
      <c r="AL249" s="506"/>
      <c r="AM249" s="506"/>
      <c r="AN249" s="506"/>
      <c r="AO249" s="506"/>
      <c r="AP249" s="507"/>
      <c r="AS249" s="458"/>
      <c r="AT249" s="459"/>
      <c r="AU249" s="459"/>
      <c r="AV249" s="459"/>
      <c r="AW249" s="459"/>
      <c r="AX249" s="459"/>
      <c r="AY249" s="460"/>
      <c r="AZ249" s="464"/>
      <c r="BA249" s="459"/>
      <c r="BB249" s="459"/>
      <c r="BC249" s="459"/>
      <c r="BD249" s="459"/>
      <c r="BE249" s="459"/>
      <c r="BF249" s="465"/>
      <c r="BG249" s="185" t="s">
        <v>195</v>
      </c>
      <c r="BH249" s="186" t="s">
        <v>3</v>
      </c>
      <c r="BI249" s="471"/>
      <c r="BJ249" s="473"/>
      <c r="BK249" s="473"/>
      <c r="BL249" s="477"/>
      <c r="BM249" s="478"/>
      <c r="BN249" s="479"/>
      <c r="BO249" s="458"/>
      <c r="BP249" s="459"/>
      <c r="BQ249" s="459"/>
      <c r="BR249" s="459"/>
      <c r="BS249" s="459"/>
      <c r="BT249" s="459"/>
      <c r="BU249" s="465"/>
      <c r="BV249" s="458"/>
      <c r="BW249" s="459"/>
      <c r="BX249" s="459"/>
      <c r="BY249" s="459"/>
      <c r="BZ249" s="459"/>
      <c r="CA249" s="459"/>
      <c r="CB249" s="465"/>
      <c r="CC249" s="458"/>
      <c r="CD249" s="459"/>
      <c r="CE249" s="459"/>
      <c r="CF249" s="459"/>
      <c r="CG249" s="459"/>
      <c r="CH249" s="459"/>
      <c r="CI249" s="465"/>
      <c r="CJ249" s="458"/>
      <c r="CK249" s="459"/>
      <c r="CL249" s="459"/>
      <c r="CM249" s="459"/>
      <c r="CN249" s="459"/>
      <c r="CO249" s="459"/>
      <c r="CP249" s="465"/>
      <c r="CQ249" s="458"/>
      <c r="CR249" s="459"/>
      <c r="CS249" s="459"/>
      <c r="CT249" s="459"/>
      <c r="CU249" s="459"/>
      <c r="CV249" s="459"/>
      <c r="CW249" s="465"/>
      <c r="CX249" s="482"/>
      <c r="CY249" s="483"/>
      <c r="CZ249" s="483"/>
      <c r="DA249" s="483"/>
      <c r="DB249" s="483"/>
      <c r="DC249" s="483"/>
      <c r="DD249" s="173"/>
      <c r="DE249" s="456"/>
    </row>
    <row r="250" spans="2:109" ht="20.25" hidden="1" customHeight="1">
      <c r="B250" s="458"/>
      <c r="C250" s="459"/>
      <c r="D250" s="459"/>
      <c r="E250" s="459"/>
      <c r="F250" s="459"/>
      <c r="G250" s="459"/>
      <c r="H250" s="459"/>
      <c r="I250" s="459"/>
      <c r="J250" s="459"/>
      <c r="K250" s="459"/>
      <c r="L250" s="459"/>
      <c r="M250" s="465"/>
      <c r="N250" s="499"/>
      <c r="O250" s="500"/>
      <c r="P250" s="501"/>
      <c r="S250" s="505"/>
      <c r="T250" s="506"/>
      <c r="U250" s="506"/>
      <c r="V250" s="506"/>
      <c r="W250" s="506"/>
      <c r="X250" s="507"/>
      <c r="Y250" s="505"/>
      <c r="Z250" s="506"/>
      <c r="AA250" s="506"/>
      <c r="AB250" s="506"/>
      <c r="AC250" s="506"/>
      <c r="AD250" s="507"/>
      <c r="AE250" s="505"/>
      <c r="AF250" s="506"/>
      <c r="AG250" s="506"/>
      <c r="AH250" s="506"/>
      <c r="AI250" s="506"/>
      <c r="AJ250" s="507"/>
      <c r="AK250" s="505"/>
      <c r="AL250" s="506"/>
      <c r="AM250" s="506"/>
      <c r="AN250" s="506"/>
      <c r="AO250" s="506"/>
      <c r="AP250" s="507"/>
      <c r="AS250" s="458"/>
      <c r="AT250" s="459"/>
      <c r="AU250" s="459"/>
      <c r="AV250" s="459"/>
      <c r="AW250" s="459"/>
      <c r="AX250" s="459"/>
      <c r="AY250" s="460"/>
      <c r="AZ250" s="464"/>
      <c r="BA250" s="459"/>
      <c r="BB250" s="459"/>
      <c r="BC250" s="459"/>
      <c r="BD250" s="459"/>
      <c r="BE250" s="459"/>
      <c r="BF250" s="465"/>
      <c r="BG250" s="187"/>
      <c r="BH250" s="221">
        <f>IFERROR(VLOOKUP(【⑥ふるさと】事業!AY36,宿泊費基準額!_xlnm.Print_Area,2,FALSE),0)</f>
        <v>0</v>
      </c>
      <c r="BI250" s="222" t="str">
        <f>IFERROR(VLOOKUP(BG250,宿泊手当!$A$1:$B$5,2,FALSE),"食事の有無を選択")</f>
        <v>食事の有無を選択</v>
      </c>
      <c r="BJ250" s="223"/>
      <c r="BK250" s="223"/>
      <c r="BL250" s="490">
        <f>IFERROR(BH250+BI250,0)</f>
        <v>0</v>
      </c>
      <c r="BM250" s="491"/>
      <c r="BN250" s="188" t="s">
        <v>4</v>
      </c>
      <c r="BO250" s="458"/>
      <c r="BP250" s="459"/>
      <c r="BQ250" s="459"/>
      <c r="BR250" s="459"/>
      <c r="BS250" s="459"/>
      <c r="BT250" s="459"/>
      <c r="BU250" s="465"/>
      <c r="BV250" s="458"/>
      <c r="BW250" s="459"/>
      <c r="BX250" s="459"/>
      <c r="BY250" s="459"/>
      <c r="BZ250" s="459"/>
      <c r="CA250" s="459"/>
      <c r="CB250" s="465"/>
      <c r="CC250" s="458"/>
      <c r="CD250" s="459"/>
      <c r="CE250" s="459"/>
      <c r="CF250" s="459"/>
      <c r="CG250" s="459"/>
      <c r="CH250" s="459"/>
      <c r="CI250" s="465"/>
      <c r="CJ250" s="458"/>
      <c r="CK250" s="459"/>
      <c r="CL250" s="459"/>
      <c r="CM250" s="459"/>
      <c r="CN250" s="459"/>
      <c r="CO250" s="459"/>
      <c r="CP250" s="465"/>
      <c r="CQ250" s="458"/>
      <c r="CR250" s="459"/>
      <c r="CS250" s="459"/>
      <c r="CT250" s="459"/>
      <c r="CU250" s="459"/>
      <c r="CV250" s="459"/>
      <c r="CW250" s="465"/>
      <c r="CX250" s="482"/>
      <c r="CY250" s="483"/>
      <c r="CZ250" s="483"/>
      <c r="DA250" s="483"/>
      <c r="DB250" s="483"/>
      <c r="DC250" s="483"/>
      <c r="DD250" s="173"/>
      <c r="DE250" s="456"/>
    </row>
    <row r="251" spans="2:109" ht="20.25" hidden="1" customHeight="1">
      <c r="B251" s="458"/>
      <c r="C251" s="459"/>
      <c r="D251" s="459"/>
      <c r="E251" s="459"/>
      <c r="F251" s="459"/>
      <c r="G251" s="459"/>
      <c r="H251" s="459"/>
      <c r="I251" s="459"/>
      <c r="J251" s="459"/>
      <c r="K251" s="459"/>
      <c r="L251" s="459"/>
      <c r="M251" s="465"/>
      <c r="N251" s="499"/>
      <c r="O251" s="500"/>
      <c r="P251" s="501"/>
      <c r="S251" s="505"/>
      <c r="T251" s="506"/>
      <c r="U251" s="506"/>
      <c r="V251" s="506"/>
      <c r="W251" s="506"/>
      <c r="X251" s="507"/>
      <c r="Y251" s="505"/>
      <c r="Z251" s="506"/>
      <c r="AA251" s="506"/>
      <c r="AB251" s="506"/>
      <c r="AC251" s="506"/>
      <c r="AD251" s="507"/>
      <c r="AE251" s="505"/>
      <c r="AF251" s="506"/>
      <c r="AG251" s="506"/>
      <c r="AH251" s="506"/>
      <c r="AI251" s="506"/>
      <c r="AJ251" s="507"/>
      <c r="AK251" s="505"/>
      <c r="AL251" s="506"/>
      <c r="AM251" s="506"/>
      <c r="AN251" s="506"/>
      <c r="AO251" s="506"/>
      <c r="AP251" s="507"/>
      <c r="AS251" s="458"/>
      <c r="AT251" s="459"/>
      <c r="AU251" s="459"/>
      <c r="AV251" s="459"/>
      <c r="AW251" s="459"/>
      <c r="AX251" s="459"/>
      <c r="AY251" s="460"/>
      <c r="AZ251" s="464"/>
      <c r="BA251" s="459"/>
      <c r="BB251" s="459"/>
      <c r="BC251" s="459"/>
      <c r="BD251" s="459"/>
      <c r="BE251" s="459"/>
      <c r="BF251" s="465"/>
      <c r="BG251" s="187"/>
      <c r="BH251" s="221">
        <f>$BH$250</f>
        <v>0</v>
      </c>
      <c r="BI251" s="222" t="str">
        <f>IFERROR(VLOOKUP(BG251,宿泊手当!$A$1:$B$5,2,FALSE),"食事の有無を選択")</f>
        <v>食事の有無を選択</v>
      </c>
      <c r="BJ251" s="223"/>
      <c r="BK251" s="223"/>
      <c r="BL251" s="490">
        <f>IFERROR(BH251+BI251,0)</f>
        <v>0</v>
      </c>
      <c r="BM251" s="491"/>
      <c r="BN251" s="188" t="s">
        <v>4</v>
      </c>
      <c r="BO251" s="458"/>
      <c r="BP251" s="459"/>
      <c r="BQ251" s="459"/>
      <c r="BR251" s="459"/>
      <c r="BS251" s="459"/>
      <c r="BT251" s="459"/>
      <c r="BU251" s="465"/>
      <c r="BV251" s="458"/>
      <c r="BW251" s="459"/>
      <c r="BX251" s="459"/>
      <c r="BY251" s="459"/>
      <c r="BZ251" s="459"/>
      <c r="CA251" s="459"/>
      <c r="CB251" s="465"/>
      <c r="CC251" s="458"/>
      <c r="CD251" s="459"/>
      <c r="CE251" s="459"/>
      <c r="CF251" s="459"/>
      <c r="CG251" s="459"/>
      <c r="CH251" s="459"/>
      <c r="CI251" s="465"/>
      <c r="CJ251" s="458"/>
      <c r="CK251" s="459"/>
      <c r="CL251" s="459"/>
      <c r="CM251" s="459"/>
      <c r="CN251" s="459"/>
      <c r="CO251" s="459"/>
      <c r="CP251" s="465"/>
      <c r="CQ251" s="458"/>
      <c r="CR251" s="459"/>
      <c r="CS251" s="459"/>
      <c r="CT251" s="459"/>
      <c r="CU251" s="459"/>
      <c r="CV251" s="459"/>
      <c r="CW251" s="465"/>
      <c r="CX251" s="482"/>
      <c r="CY251" s="483"/>
      <c r="CZ251" s="483"/>
      <c r="DA251" s="483"/>
      <c r="DB251" s="483"/>
      <c r="DC251" s="483"/>
      <c r="DD251" s="173"/>
      <c r="DE251" s="456"/>
    </row>
    <row r="252" spans="2:109" ht="20.25" hidden="1" customHeight="1">
      <c r="B252" s="458"/>
      <c r="C252" s="459"/>
      <c r="D252" s="459"/>
      <c r="E252" s="459"/>
      <c r="F252" s="459"/>
      <c r="G252" s="459"/>
      <c r="H252" s="459"/>
      <c r="I252" s="459"/>
      <c r="J252" s="459"/>
      <c r="K252" s="459"/>
      <c r="L252" s="459"/>
      <c r="M252" s="465"/>
      <c r="N252" s="499"/>
      <c r="O252" s="500"/>
      <c r="P252" s="501"/>
      <c r="S252" s="505"/>
      <c r="T252" s="506"/>
      <c r="U252" s="506"/>
      <c r="V252" s="506"/>
      <c r="W252" s="506"/>
      <c r="X252" s="507"/>
      <c r="Y252" s="505"/>
      <c r="Z252" s="506"/>
      <c r="AA252" s="506"/>
      <c r="AB252" s="506"/>
      <c r="AC252" s="506"/>
      <c r="AD252" s="507"/>
      <c r="AE252" s="505"/>
      <c r="AF252" s="506"/>
      <c r="AG252" s="506"/>
      <c r="AH252" s="506"/>
      <c r="AI252" s="506"/>
      <c r="AJ252" s="507"/>
      <c r="AK252" s="505"/>
      <c r="AL252" s="506"/>
      <c r="AM252" s="506"/>
      <c r="AN252" s="506"/>
      <c r="AO252" s="506"/>
      <c r="AP252" s="507"/>
      <c r="AS252" s="458"/>
      <c r="AT252" s="459"/>
      <c r="AU252" s="459"/>
      <c r="AV252" s="459"/>
      <c r="AW252" s="459"/>
      <c r="AX252" s="459"/>
      <c r="AY252" s="460"/>
      <c r="AZ252" s="464"/>
      <c r="BA252" s="459"/>
      <c r="BB252" s="459"/>
      <c r="BC252" s="459"/>
      <c r="BD252" s="459"/>
      <c r="BE252" s="459"/>
      <c r="BF252" s="465"/>
      <c r="BG252" s="187"/>
      <c r="BH252" s="221">
        <f t="shared" ref="BH252:BH253" si="27">$BH$250</f>
        <v>0</v>
      </c>
      <c r="BI252" s="222" t="str">
        <f>IFERROR(VLOOKUP(BG252,宿泊手当!$A$1:$B$5,2,FALSE),"食事の有無を選択")</f>
        <v>食事の有無を選択</v>
      </c>
      <c r="BJ252" s="223"/>
      <c r="BK252" s="223"/>
      <c r="BL252" s="490">
        <f>IFERROR(BH252+BI252,0)</f>
        <v>0</v>
      </c>
      <c r="BM252" s="491"/>
      <c r="BN252" s="188" t="s">
        <v>4</v>
      </c>
      <c r="BO252" s="458"/>
      <c r="BP252" s="459"/>
      <c r="BQ252" s="459"/>
      <c r="BR252" s="459"/>
      <c r="BS252" s="459"/>
      <c r="BT252" s="459"/>
      <c r="BU252" s="465"/>
      <c r="BV252" s="458"/>
      <c r="BW252" s="459"/>
      <c r="BX252" s="459"/>
      <c r="BY252" s="459"/>
      <c r="BZ252" s="459"/>
      <c r="CA252" s="459"/>
      <c r="CB252" s="465"/>
      <c r="CC252" s="458"/>
      <c r="CD252" s="459"/>
      <c r="CE252" s="459"/>
      <c r="CF252" s="459"/>
      <c r="CG252" s="459"/>
      <c r="CH252" s="459"/>
      <c r="CI252" s="465"/>
      <c r="CJ252" s="458"/>
      <c r="CK252" s="459"/>
      <c r="CL252" s="459"/>
      <c r="CM252" s="459"/>
      <c r="CN252" s="459"/>
      <c r="CO252" s="459"/>
      <c r="CP252" s="465"/>
      <c r="CQ252" s="458"/>
      <c r="CR252" s="459"/>
      <c r="CS252" s="459"/>
      <c r="CT252" s="459"/>
      <c r="CU252" s="459"/>
      <c r="CV252" s="459"/>
      <c r="CW252" s="465"/>
      <c r="CX252" s="482"/>
      <c r="CY252" s="483"/>
      <c r="CZ252" s="483"/>
      <c r="DA252" s="483"/>
      <c r="DB252" s="483"/>
      <c r="DC252" s="483"/>
      <c r="DD252" s="173"/>
      <c r="DE252" s="456"/>
    </row>
    <row r="253" spans="2:109" ht="20.25" hidden="1" customHeight="1">
      <c r="B253" s="458"/>
      <c r="C253" s="459"/>
      <c r="D253" s="459"/>
      <c r="E253" s="459"/>
      <c r="F253" s="459"/>
      <c r="G253" s="459"/>
      <c r="H253" s="459"/>
      <c r="I253" s="459"/>
      <c r="J253" s="459"/>
      <c r="K253" s="459"/>
      <c r="L253" s="459"/>
      <c r="M253" s="465"/>
      <c r="N253" s="499"/>
      <c r="O253" s="500"/>
      <c r="P253" s="501"/>
      <c r="S253" s="505"/>
      <c r="T253" s="506"/>
      <c r="U253" s="506"/>
      <c r="V253" s="506"/>
      <c r="W253" s="506"/>
      <c r="X253" s="507"/>
      <c r="Y253" s="505"/>
      <c r="Z253" s="506"/>
      <c r="AA253" s="506"/>
      <c r="AB253" s="506"/>
      <c r="AC253" s="506"/>
      <c r="AD253" s="507"/>
      <c r="AE253" s="505"/>
      <c r="AF253" s="506"/>
      <c r="AG253" s="506"/>
      <c r="AH253" s="506"/>
      <c r="AI253" s="506"/>
      <c r="AJ253" s="507"/>
      <c r="AK253" s="505"/>
      <c r="AL253" s="506"/>
      <c r="AM253" s="506"/>
      <c r="AN253" s="506"/>
      <c r="AO253" s="506"/>
      <c r="AP253" s="507"/>
      <c r="AS253" s="458"/>
      <c r="AT253" s="459"/>
      <c r="AU253" s="459"/>
      <c r="AV253" s="459"/>
      <c r="AW253" s="459"/>
      <c r="AX253" s="459"/>
      <c r="AY253" s="460"/>
      <c r="AZ253" s="464"/>
      <c r="BA253" s="459"/>
      <c r="BB253" s="459"/>
      <c r="BC253" s="459"/>
      <c r="BD253" s="459"/>
      <c r="BE253" s="459"/>
      <c r="BF253" s="465"/>
      <c r="BG253" s="187"/>
      <c r="BH253" s="221">
        <f t="shared" si="27"/>
        <v>0</v>
      </c>
      <c r="BI253" s="222" t="str">
        <f>IFERROR(VLOOKUP(BG253,宿泊手当!$A$1:$B$5,2,FALSE),"食事の有無を選択")</f>
        <v>食事の有無を選択</v>
      </c>
      <c r="BJ253" s="223"/>
      <c r="BK253" s="223"/>
      <c r="BL253" s="490">
        <f>IFERROR(BH253+BI253,0)</f>
        <v>0</v>
      </c>
      <c r="BM253" s="491"/>
      <c r="BN253" s="188" t="s">
        <v>4</v>
      </c>
      <c r="BO253" s="458"/>
      <c r="BP253" s="459"/>
      <c r="BQ253" s="459"/>
      <c r="BR253" s="459"/>
      <c r="BS253" s="459"/>
      <c r="BT253" s="459"/>
      <c r="BU253" s="465"/>
      <c r="BV253" s="458"/>
      <c r="BW253" s="459"/>
      <c r="BX253" s="459"/>
      <c r="BY253" s="459"/>
      <c r="BZ253" s="459"/>
      <c r="CA253" s="459"/>
      <c r="CB253" s="465"/>
      <c r="CC253" s="458"/>
      <c r="CD253" s="459"/>
      <c r="CE253" s="459"/>
      <c r="CF253" s="459"/>
      <c r="CG253" s="459"/>
      <c r="CH253" s="459"/>
      <c r="CI253" s="465"/>
      <c r="CJ253" s="458"/>
      <c r="CK253" s="459"/>
      <c r="CL253" s="459"/>
      <c r="CM253" s="459"/>
      <c r="CN253" s="459"/>
      <c r="CO253" s="459"/>
      <c r="CP253" s="465"/>
      <c r="CQ253" s="458"/>
      <c r="CR253" s="459"/>
      <c r="CS253" s="459"/>
      <c r="CT253" s="459"/>
      <c r="CU253" s="459"/>
      <c r="CV253" s="459"/>
      <c r="CW253" s="465"/>
      <c r="CX253" s="482"/>
      <c r="CY253" s="483"/>
      <c r="CZ253" s="483"/>
      <c r="DA253" s="483"/>
      <c r="DB253" s="483"/>
      <c r="DC253" s="483"/>
      <c r="DD253" s="173"/>
      <c r="DE253" s="456"/>
    </row>
    <row r="254" spans="2:109" ht="15" hidden="1" customHeight="1">
      <c r="B254" s="458"/>
      <c r="C254" s="459"/>
      <c r="D254" s="459"/>
      <c r="E254" s="459"/>
      <c r="F254" s="459"/>
      <c r="G254" s="459"/>
      <c r="H254" s="459"/>
      <c r="I254" s="459"/>
      <c r="J254" s="459"/>
      <c r="K254" s="459"/>
      <c r="L254" s="459"/>
      <c r="M254" s="465"/>
      <c r="N254" s="499"/>
      <c r="O254" s="500"/>
      <c r="P254" s="501"/>
      <c r="S254" s="505"/>
      <c r="T254" s="506"/>
      <c r="U254" s="506"/>
      <c r="V254" s="506"/>
      <c r="W254" s="506"/>
      <c r="X254" s="507"/>
      <c r="Y254" s="505"/>
      <c r="Z254" s="506"/>
      <c r="AA254" s="506"/>
      <c r="AB254" s="506"/>
      <c r="AC254" s="506"/>
      <c r="AD254" s="507"/>
      <c r="AE254" s="505"/>
      <c r="AF254" s="506"/>
      <c r="AG254" s="506"/>
      <c r="AH254" s="506"/>
      <c r="AI254" s="506"/>
      <c r="AJ254" s="507"/>
      <c r="AK254" s="505"/>
      <c r="AL254" s="506"/>
      <c r="AM254" s="506"/>
      <c r="AN254" s="506"/>
      <c r="AO254" s="506"/>
      <c r="AP254" s="507"/>
      <c r="AS254" s="458"/>
      <c r="AT254" s="459"/>
      <c r="AU254" s="459"/>
      <c r="AV254" s="459"/>
      <c r="AW254" s="459"/>
      <c r="AX254" s="459"/>
      <c r="AY254" s="460"/>
      <c r="AZ254" s="464"/>
      <c r="BA254" s="459"/>
      <c r="BB254" s="459"/>
      <c r="BC254" s="459"/>
      <c r="BD254" s="459"/>
      <c r="BE254" s="459"/>
      <c r="BF254" s="465"/>
      <c r="BG254" s="492" t="s">
        <v>202</v>
      </c>
      <c r="BH254" s="492"/>
      <c r="BI254" s="492"/>
      <c r="BJ254" s="492"/>
      <c r="BK254" s="492"/>
      <c r="BL254" s="492"/>
      <c r="BM254" s="492"/>
      <c r="BN254" s="492"/>
      <c r="BO254" s="458"/>
      <c r="BP254" s="459"/>
      <c r="BQ254" s="459"/>
      <c r="BR254" s="459"/>
      <c r="BS254" s="459"/>
      <c r="BT254" s="459"/>
      <c r="BU254" s="465"/>
      <c r="BV254" s="458"/>
      <c r="BW254" s="459"/>
      <c r="BX254" s="459"/>
      <c r="BY254" s="459"/>
      <c r="BZ254" s="459"/>
      <c r="CA254" s="459"/>
      <c r="CB254" s="465"/>
      <c r="CC254" s="458"/>
      <c r="CD254" s="459"/>
      <c r="CE254" s="459"/>
      <c r="CF254" s="459"/>
      <c r="CG254" s="459"/>
      <c r="CH254" s="459"/>
      <c r="CI254" s="465"/>
      <c r="CJ254" s="458"/>
      <c r="CK254" s="459"/>
      <c r="CL254" s="459"/>
      <c r="CM254" s="459"/>
      <c r="CN254" s="459"/>
      <c r="CO254" s="459"/>
      <c r="CP254" s="465"/>
      <c r="CQ254" s="458"/>
      <c r="CR254" s="459"/>
      <c r="CS254" s="459"/>
      <c r="CT254" s="459"/>
      <c r="CU254" s="459"/>
      <c r="CV254" s="459"/>
      <c r="CW254" s="465"/>
      <c r="CX254" s="482"/>
      <c r="CY254" s="483"/>
      <c r="CZ254" s="483"/>
      <c r="DA254" s="483"/>
      <c r="DB254" s="483"/>
      <c r="DC254" s="483"/>
      <c r="DD254" s="173"/>
      <c r="DE254" s="456"/>
    </row>
    <row r="255" spans="2:109" ht="20.25" hidden="1" customHeight="1">
      <c r="B255" s="458"/>
      <c r="C255" s="459"/>
      <c r="D255" s="459"/>
      <c r="E255" s="459"/>
      <c r="F255" s="459"/>
      <c r="G255" s="459"/>
      <c r="H255" s="459"/>
      <c r="I255" s="459"/>
      <c r="J255" s="459"/>
      <c r="K255" s="459"/>
      <c r="L255" s="459"/>
      <c r="M255" s="465"/>
      <c r="N255" s="499"/>
      <c r="O255" s="500"/>
      <c r="P255" s="501"/>
      <c r="S255" s="505"/>
      <c r="T255" s="506"/>
      <c r="U255" s="506"/>
      <c r="V255" s="506"/>
      <c r="W255" s="506"/>
      <c r="X255" s="507"/>
      <c r="Y255" s="505"/>
      <c r="Z255" s="506"/>
      <c r="AA255" s="506"/>
      <c r="AB255" s="506"/>
      <c r="AC255" s="506"/>
      <c r="AD255" s="507"/>
      <c r="AE255" s="505"/>
      <c r="AF255" s="506"/>
      <c r="AG255" s="506"/>
      <c r="AH255" s="506"/>
      <c r="AI255" s="506"/>
      <c r="AJ255" s="507"/>
      <c r="AK255" s="505"/>
      <c r="AL255" s="506"/>
      <c r="AM255" s="506"/>
      <c r="AN255" s="506"/>
      <c r="AO255" s="506"/>
      <c r="AP255" s="507"/>
      <c r="AS255" s="458"/>
      <c r="AT255" s="459"/>
      <c r="AU255" s="459"/>
      <c r="AV255" s="459"/>
      <c r="AW255" s="459"/>
      <c r="AX255" s="459"/>
      <c r="AY255" s="460"/>
      <c r="AZ255" s="464"/>
      <c r="BA255" s="459"/>
      <c r="BB255" s="459"/>
      <c r="BC255" s="459"/>
      <c r="BD255" s="459"/>
      <c r="BE255" s="459"/>
      <c r="BF255" s="465"/>
      <c r="BG255" s="189"/>
      <c r="BH255" s="190"/>
      <c r="BI255" s="191" t="str">
        <f>IFERROR(VLOOKUP(BG255,宿泊手当!$A$1:$B$5,2,FALSE),"食事の有無を選択")</f>
        <v>食事の有無を選択</v>
      </c>
      <c r="BJ255" s="189"/>
      <c r="BK255" s="192"/>
      <c r="BL255" s="488">
        <f>IFERROR((BH255+BI255)*BJ255*BK255,0)</f>
        <v>0</v>
      </c>
      <c r="BM255" s="489"/>
      <c r="BN255" s="193" t="s">
        <v>4</v>
      </c>
      <c r="BO255" s="458"/>
      <c r="BP255" s="459"/>
      <c r="BQ255" s="459"/>
      <c r="BR255" s="459"/>
      <c r="BS255" s="459"/>
      <c r="BT255" s="459"/>
      <c r="BU255" s="465"/>
      <c r="BV255" s="458"/>
      <c r="BW255" s="459"/>
      <c r="BX255" s="459"/>
      <c r="BY255" s="459"/>
      <c r="BZ255" s="459"/>
      <c r="CA255" s="459"/>
      <c r="CB255" s="465"/>
      <c r="CC255" s="458"/>
      <c r="CD255" s="459"/>
      <c r="CE255" s="459"/>
      <c r="CF255" s="459"/>
      <c r="CG255" s="459"/>
      <c r="CH255" s="459"/>
      <c r="CI255" s="465"/>
      <c r="CJ255" s="458"/>
      <c r="CK255" s="459"/>
      <c r="CL255" s="459"/>
      <c r="CM255" s="459"/>
      <c r="CN255" s="459"/>
      <c r="CO255" s="459"/>
      <c r="CP255" s="465"/>
      <c r="CQ255" s="458"/>
      <c r="CR255" s="459"/>
      <c r="CS255" s="459"/>
      <c r="CT255" s="459"/>
      <c r="CU255" s="459"/>
      <c r="CV255" s="459"/>
      <c r="CW255" s="465"/>
      <c r="CX255" s="482"/>
      <c r="CY255" s="483"/>
      <c r="CZ255" s="483"/>
      <c r="DA255" s="483"/>
      <c r="DB255" s="483"/>
      <c r="DC255" s="483"/>
      <c r="DD255" s="173"/>
      <c r="DE255" s="456"/>
    </row>
    <row r="256" spans="2:109" ht="20.25" hidden="1" customHeight="1">
      <c r="B256" s="458"/>
      <c r="C256" s="459"/>
      <c r="D256" s="459"/>
      <c r="E256" s="459"/>
      <c r="F256" s="459"/>
      <c r="G256" s="459"/>
      <c r="H256" s="459"/>
      <c r="I256" s="459"/>
      <c r="J256" s="459"/>
      <c r="K256" s="459"/>
      <c r="L256" s="459"/>
      <c r="M256" s="465"/>
      <c r="N256" s="499"/>
      <c r="O256" s="500"/>
      <c r="P256" s="501"/>
      <c r="S256" s="505"/>
      <c r="T256" s="506"/>
      <c r="U256" s="506"/>
      <c r="V256" s="506"/>
      <c r="W256" s="506"/>
      <c r="X256" s="507"/>
      <c r="Y256" s="505"/>
      <c r="Z256" s="506"/>
      <c r="AA256" s="506"/>
      <c r="AB256" s="506"/>
      <c r="AC256" s="506"/>
      <c r="AD256" s="507"/>
      <c r="AE256" s="505"/>
      <c r="AF256" s="506"/>
      <c r="AG256" s="506"/>
      <c r="AH256" s="506"/>
      <c r="AI256" s="506"/>
      <c r="AJ256" s="507"/>
      <c r="AK256" s="505"/>
      <c r="AL256" s="506"/>
      <c r="AM256" s="506"/>
      <c r="AN256" s="506"/>
      <c r="AO256" s="506"/>
      <c r="AP256" s="507"/>
      <c r="AS256" s="458"/>
      <c r="AT256" s="459"/>
      <c r="AU256" s="459"/>
      <c r="AV256" s="459"/>
      <c r="AW256" s="459"/>
      <c r="AX256" s="459"/>
      <c r="AY256" s="460"/>
      <c r="AZ256" s="464"/>
      <c r="BA256" s="459"/>
      <c r="BB256" s="459"/>
      <c r="BC256" s="459"/>
      <c r="BD256" s="459"/>
      <c r="BE256" s="459"/>
      <c r="BF256" s="465"/>
      <c r="BG256" s="189"/>
      <c r="BH256" s="190"/>
      <c r="BI256" s="191" t="str">
        <f>IFERROR(VLOOKUP(BG256,宿泊手当!$A$1:$B$5,2,FALSE),"食事の有無を選択")</f>
        <v>食事の有無を選択</v>
      </c>
      <c r="BJ256" s="189"/>
      <c r="BK256" s="192"/>
      <c r="BL256" s="488">
        <f t="shared" ref="BL256:BL260" si="28">IFERROR((BH256+BI256)*BJ256*BK256,0)</f>
        <v>0</v>
      </c>
      <c r="BM256" s="489"/>
      <c r="BN256" s="193" t="s">
        <v>4</v>
      </c>
      <c r="BO256" s="458"/>
      <c r="BP256" s="459"/>
      <c r="BQ256" s="459"/>
      <c r="BR256" s="459"/>
      <c r="BS256" s="459"/>
      <c r="BT256" s="459"/>
      <c r="BU256" s="465"/>
      <c r="BV256" s="458"/>
      <c r="BW256" s="459"/>
      <c r="BX256" s="459"/>
      <c r="BY256" s="459"/>
      <c r="BZ256" s="459"/>
      <c r="CA256" s="459"/>
      <c r="CB256" s="465"/>
      <c r="CC256" s="458"/>
      <c r="CD256" s="459"/>
      <c r="CE256" s="459"/>
      <c r="CF256" s="459"/>
      <c r="CG256" s="459"/>
      <c r="CH256" s="459"/>
      <c r="CI256" s="465"/>
      <c r="CJ256" s="458"/>
      <c r="CK256" s="459"/>
      <c r="CL256" s="459"/>
      <c r="CM256" s="459"/>
      <c r="CN256" s="459"/>
      <c r="CO256" s="459"/>
      <c r="CP256" s="465"/>
      <c r="CQ256" s="458"/>
      <c r="CR256" s="459"/>
      <c r="CS256" s="459"/>
      <c r="CT256" s="459"/>
      <c r="CU256" s="459"/>
      <c r="CV256" s="459"/>
      <c r="CW256" s="465"/>
      <c r="CX256" s="482"/>
      <c r="CY256" s="483"/>
      <c r="CZ256" s="483"/>
      <c r="DA256" s="483"/>
      <c r="DB256" s="483"/>
      <c r="DC256" s="483"/>
      <c r="DD256" s="173"/>
      <c r="DE256" s="456"/>
    </row>
    <row r="257" spans="2:109" ht="20.25" hidden="1" customHeight="1">
      <c r="B257" s="458"/>
      <c r="C257" s="459"/>
      <c r="D257" s="459"/>
      <c r="E257" s="459"/>
      <c r="F257" s="459"/>
      <c r="G257" s="459"/>
      <c r="H257" s="459"/>
      <c r="I257" s="459"/>
      <c r="J257" s="459"/>
      <c r="K257" s="459"/>
      <c r="L257" s="459"/>
      <c r="M257" s="465"/>
      <c r="N257" s="499"/>
      <c r="O257" s="500"/>
      <c r="P257" s="501"/>
      <c r="S257" s="505"/>
      <c r="T257" s="506"/>
      <c r="U257" s="506"/>
      <c r="V257" s="506"/>
      <c r="W257" s="506"/>
      <c r="X257" s="507"/>
      <c r="Y257" s="505"/>
      <c r="Z257" s="506"/>
      <c r="AA257" s="506"/>
      <c r="AB257" s="506"/>
      <c r="AC257" s="506"/>
      <c r="AD257" s="507"/>
      <c r="AE257" s="505"/>
      <c r="AF257" s="506"/>
      <c r="AG257" s="506"/>
      <c r="AH257" s="506"/>
      <c r="AI257" s="506"/>
      <c r="AJ257" s="507"/>
      <c r="AK257" s="505"/>
      <c r="AL257" s="506"/>
      <c r="AM257" s="506"/>
      <c r="AN257" s="506"/>
      <c r="AO257" s="506"/>
      <c r="AP257" s="507"/>
      <c r="AS257" s="458"/>
      <c r="AT257" s="459"/>
      <c r="AU257" s="459"/>
      <c r="AV257" s="459"/>
      <c r="AW257" s="459"/>
      <c r="AX257" s="459"/>
      <c r="AY257" s="460"/>
      <c r="AZ257" s="464"/>
      <c r="BA257" s="459"/>
      <c r="BB257" s="459"/>
      <c r="BC257" s="459"/>
      <c r="BD257" s="459"/>
      <c r="BE257" s="459"/>
      <c r="BF257" s="465"/>
      <c r="BG257" s="189"/>
      <c r="BH257" s="190"/>
      <c r="BI257" s="191" t="str">
        <f>IFERROR(VLOOKUP(BG257,宿泊手当!$A$1:$B$5,2,FALSE),"食事の有無を選択")</f>
        <v>食事の有無を選択</v>
      </c>
      <c r="BJ257" s="189"/>
      <c r="BK257" s="192"/>
      <c r="BL257" s="488">
        <f t="shared" si="28"/>
        <v>0</v>
      </c>
      <c r="BM257" s="489"/>
      <c r="BN257" s="193" t="s">
        <v>4</v>
      </c>
      <c r="BO257" s="458"/>
      <c r="BP257" s="459"/>
      <c r="BQ257" s="459"/>
      <c r="BR257" s="459"/>
      <c r="BS257" s="459"/>
      <c r="BT257" s="459"/>
      <c r="BU257" s="465"/>
      <c r="BV257" s="458"/>
      <c r="BW257" s="459"/>
      <c r="BX257" s="459"/>
      <c r="BY257" s="459"/>
      <c r="BZ257" s="459"/>
      <c r="CA257" s="459"/>
      <c r="CB257" s="465"/>
      <c r="CC257" s="458"/>
      <c r="CD257" s="459"/>
      <c r="CE257" s="459"/>
      <c r="CF257" s="459"/>
      <c r="CG257" s="459"/>
      <c r="CH257" s="459"/>
      <c r="CI257" s="465"/>
      <c r="CJ257" s="458"/>
      <c r="CK257" s="459"/>
      <c r="CL257" s="459"/>
      <c r="CM257" s="459"/>
      <c r="CN257" s="459"/>
      <c r="CO257" s="459"/>
      <c r="CP257" s="465"/>
      <c r="CQ257" s="458"/>
      <c r="CR257" s="459"/>
      <c r="CS257" s="459"/>
      <c r="CT257" s="459"/>
      <c r="CU257" s="459"/>
      <c r="CV257" s="459"/>
      <c r="CW257" s="465"/>
      <c r="CX257" s="482"/>
      <c r="CY257" s="483"/>
      <c r="CZ257" s="483"/>
      <c r="DA257" s="483"/>
      <c r="DB257" s="483"/>
      <c r="DC257" s="483"/>
      <c r="DD257" s="173"/>
      <c r="DE257" s="456"/>
    </row>
    <row r="258" spans="2:109" ht="20.25" hidden="1" customHeight="1">
      <c r="B258" s="458"/>
      <c r="C258" s="459"/>
      <c r="D258" s="459"/>
      <c r="E258" s="459"/>
      <c r="F258" s="459"/>
      <c r="G258" s="459"/>
      <c r="H258" s="459"/>
      <c r="I258" s="459"/>
      <c r="J258" s="459"/>
      <c r="K258" s="459"/>
      <c r="L258" s="459"/>
      <c r="M258" s="465"/>
      <c r="N258" s="499"/>
      <c r="O258" s="500"/>
      <c r="P258" s="501"/>
      <c r="S258" s="505"/>
      <c r="T258" s="506"/>
      <c r="U258" s="506"/>
      <c r="V258" s="506"/>
      <c r="W258" s="506"/>
      <c r="X258" s="507"/>
      <c r="Y258" s="505"/>
      <c r="Z258" s="506"/>
      <c r="AA258" s="506"/>
      <c r="AB258" s="506"/>
      <c r="AC258" s="506"/>
      <c r="AD258" s="507"/>
      <c r="AE258" s="505"/>
      <c r="AF258" s="506"/>
      <c r="AG258" s="506"/>
      <c r="AH258" s="506"/>
      <c r="AI258" s="506"/>
      <c r="AJ258" s="507"/>
      <c r="AK258" s="505"/>
      <c r="AL258" s="506"/>
      <c r="AM258" s="506"/>
      <c r="AN258" s="506"/>
      <c r="AO258" s="506"/>
      <c r="AP258" s="507"/>
      <c r="AS258" s="458"/>
      <c r="AT258" s="459"/>
      <c r="AU258" s="459"/>
      <c r="AV258" s="459"/>
      <c r="AW258" s="459"/>
      <c r="AX258" s="459"/>
      <c r="AY258" s="460"/>
      <c r="AZ258" s="464"/>
      <c r="BA258" s="459"/>
      <c r="BB258" s="459"/>
      <c r="BC258" s="459"/>
      <c r="BD258" s="459"/>
      <c r="BE258" s="459"/>
      <c r="BF258" s="465"/>
      <c r="BG258" s="189"/>
      <c r="BH258" s="190"/>
      <c r="BI258" s="191" t="str">
        <f>IFERROR(VLOOKUP(BG258,宿泊手当!$A$1:$B$5,2,FALSE),"食事の有無を選択")</f>
        <v>食事の有無を選択</v>
      </c>
      <c r="BJ258" s="189"/>
      <c r="BK258" s="192"/>
      <c r="BL258" s="488">
        <f t="shared" si="28"/>
        <v>0</v>
      </c>
      <c r="BM258" s="489"/>
      <c r="BN258" s="193" t="s">
        <v>4</v>
      </c>
      <c r="BO258" s="458"/>
      <c r="BP258" s="459"/>
      <c r="BQ258" s="459"/>
      <c r="BR258" s="459"/>
      <c r="BS258" s="459"/>
      <c r="BT258" s="459"/>
      <c r="BU258" s="465"/>
      <c r="BV258" s="458"/>
      <c r="BW258" s="459"/>
      <c r="BX258" s="459"/>
      <c r="BY258" s="459"/>
      <c r="BZ258" s="459"/>
      <c r="CA258" s="459"/>
      <c r="CB258" s="465"/>
      <c r="CC258" s="458"/>
      <c r="CD258" s="459"/>
      <c r="CE258" s="459"/>
      <c r="CF258" s="459"/>
      <c r="CG258" s="459"/>
      <c r="CH258" s="459"/>
      <c r="CI258" s="465"/>
      <c r="CJ258" s="458"/>
      <c r="CK258" s="459"/>
      <c r="CL258" s="459"/>
      <c r="CM258" s="459"/>
      <c r="CN258" s="459"/>
      <c r="CO258" s="459"/>
      <c r="CP258" s="465"/>
      <c r="CQ258" s="458"/>
      <c r="CR258" s="459"/>
      <c r="CS258" s="459"/>
      <c r="CT258" s="459"/>
      <c r="CU258" s="459"/>
      <c r="CV258" s="459"/>
      <c r="CW258" s="465"/>
      <c r="CX258" s="482"/>
      <c r="CY258" s="483"/>
      <c r="CZ258" s="483"/>
      <c r="DA258" s="483"/>
      <c r="DB258" s="483"/>
      <c r="DC258" s="483"/>
      <c r="DD258" s="173"/>
      <c r="DE258" s="456"/>
    </row>
    <row r="259" spans="2:109" ht="20.25" hidden="1" customHeight="1">
      <c r="B259" s="458"/>
      <c r="C259" s="459"/>
      <c r="D259" s="459"/>
      <c r="E259" s="459"/>
      <c r="F259" s="459"/>
      <c r="G259" s="459"/>
      <c r="H259" s="459"/>
      <c r="I259" s="459"/>
      <c r="J259" s="459"/>
      <c r="K259" s="459"/>
      <c r="L259" s="459"/>
      <c r="M259" s="465"/>
      <c r="N259" s="499"/>
      <c r="O259" s="500"/>
      <c r="P259" s="501"/>
      <c r="S259" s="505"/>
      <c r="T259" s="506"/>
      <c r="U259" s="506"/>
      <c r="V259" s="506"/>
      <c r="W259" s="506"/>
      <c r="X259" s="507"/>
      <c r="Y259" s="505"/>
      <c r="Z259" s="506"/>
      <c r="AA259" s="506"/>
      <c r="AB259" s="506"/>
      <c r="AC259" s="506"/>
      <c r="AD259" s="507"/>
      <c r="AE259" s="505"/>
      <c r="AF259" s="506"/>
      <c r="AG259" s="506"/>
      <c r="AH259" s="506"/>
      <c r="AI259" s="506"/>
      <c r="AJ259" s="507"/>
      <c r="AK259" s="505"/>
      <c r="AL259" s="506"/>
      <c r="AM259" s="506"/>
      <c r="AN259" s="506"/>
      <c r="AO259" s="506"/>
      <c r="AP259" s="507"/>
      <c r="AS259" s="458"/>
      <c r="AT259" s="459"/>
      <c r="AU259" s="459"/>
      <c r="AV259" s="459"/>
      <c r="AW259" s="459"/>
      <c r="AX259" s="459"/>
      <c r="AY259" s="460"/>
      <c r="AZ259" s="464"/>
      <c r="BA259" s="459"/>
      <c r="BB259" s="459"/>
      <c r="BC259" s="459"/>
      <c r="BD259" s="459"/>
      <c r="BE259" s="459"/>
      <c r="BF259" s="465"/>
      <c r="BG259" s="189"/>
      <c r="BH259" s="190"/>
      <c r="BI259" s="191" t="str">
        <f>IFERROR(VLOOKUP(BG259,宿泊手当!$A$1:$B$5,2,FALSE),"食事の有無を選択")</f>
        <v>食事の有無を選択</v>
      </c>
      <c r="BJ259" s="189"/>
      <c r="BK259" s="192"/>
      <c r="BL259" s="488">
        <f t="shared" si="28"/>
        <v>0</v>
      </c>
      <c r="BM259" s="489"/>
      <c r="BN259" s="193" t="s">
        <v>4</v>
      </c>
      <c r="BO259" s="458"/>
      <c r="BP259" s="459"/>
      <c r="BQ259" s="459"/>
      <c r="BR259" s="459"/>
      <c r="BS259" s="459"/>
      <c r="BT259" s="459"/>
      <c r="BU259" s="465"/>
      <c r="BV259" s="458"/>
      <c r="BW259" s="459"/>
      <c r="BX259" s="459"/>
      <c r="BY259" s="459"/>
      <c r="BZ259" s="459"/>
      <c r="CA259" s="459"/>
      <c r="CB259" s="465"/>
      <c r="CC259" s="458"/>
      <c r="CD259" s="459"/>
      <c r="CE259" s="459"/>
      <c r="CF259" s="459"/>
      <c r="CG259" s="459"/>
      <c r="CH259" s="459"/>
      <c r="CI259" s="465"/>
      <c r="CJ259" s="458"/>
      <c r="CK259" s="459"/>
      <c r="CL259" s="459"/>
      <c r="CM259" s="459"/>
      <c r="CN259" s="459"/>
      <c r="CO259" s="459"/>
      <c r="CP259" s="465"/>
      <c r="CQ259" s="458"/>
      <c r="CR259" s="459"/>
      <c r="CS259" s="459"/>
      <c r="CT259" s="459"/>
      <c r="CU259" s="459"/>
      <c r="CV259" s="459"/>
      <c r="CW259" s="465"/>
      <c r="CX259" s="482"/>
      <c r="CY259" s="483"/>
      <c r="CZ259" s="483"/>
      <c r="DA259" s="483"/>
      <c r="DB259" s="483"/>
      <c r="DC259" s="483"/>
      <c r="DD259" s="173"/>
      <c r="DE259" s="456"/>
    </row>
    <row r="260" spans="2:109" ht="20.25" hidden="1" customHeight="1">
      <c r="B260" s="458"/>
      <c r="C260" s="459"/>
      <c r="D260" s="459"/>
      <c r="E260" s="459"/>
      <c r="F260" s="459"/>
      <c r="G260" s="459"/>
      <c r="H260" s="459"/>
      <c r="I260" s="459"/>
      <c r="J260" s="459"/>
      <c r="K260" s="459"/>
      <c r="L260" s="459"/>
      <c r="M260" s="465"/>
      <c r="N260" s="499"/>
      <c r="O260" s="500"/>
      <c r="P260" s="501"/>
      <c r="S260" s="505"/>
      <c r="T260" s="506"/>
      <c r="U260" s="506"/>
      <c r="V260" s="506"/>
      <c r="W260" s="506"/>
      <c r="X260" s="507"/>
      <c r="Y260" s="505"/>
      <c r="Z260" s="506"/>
      <c r="AA260" s="506"/>
      <c r="AB260" s="506"/>
      <c r="AC260" s="506"/>
      <c r="AD260" s="507"/>
      <c r="AE260" s="505"/>
      <c r="AF260" s="506"/>
      <c r="AG260" s="506"/>
      <c r="AH260" s="506"/>
      <c r="AI260" s="506"/>
      <c r="AJ260" s="507"/>
      <c r="AK260" s="505"/>
      <c r="AL260" s="506"/>
      <c r="AM260" s="506"/>
      <c r="AN260" s="506"/>
      <c r="AO260" s="506"/>
      <c r="AP260" s="507"/>
      <c r="AS260" s="458"/>
      <c r="AT260" s="459"/>
      <c r="AU260" s="459"/>
      <c r="AV260" s="459"/>
      <c r="AW260" s="459"/>
      <c r="AX260" s="459"/>
      <c r="AY260" s="460"/>
      <c r="AZ260" s="464"/>
      <c r="BA260" s="459"/>
      <c r="BB260" s="459"/>
      <c r="BC260" s="459"/>
      <c r="BD260" s="459"/>
      <c r="BE260" s="459"/>
      <c r="BF260" s="465"/>
      <c r="BG260" s="189"/>
      <c r="BH260" s="190"/>
      <c r="BI260" s="191" t="str">
        <f>IFERROR(VLOOKUP(BG260,宿泊手当!$A$1:$B$5,2,FALSE),"食事の有無を選択")</f>
        <v>食事の有無を選択</v>
      </c>
      <c r="BJ260" s="189"/>
      <c r="BK260" s="192"/>
      <c r="BL260" s="488">
        <f t="shared" si="28"/>
        <v>0</v>
      </c>
      <c r="BM260" s="489"/>
      <c r="BN260" s="193" t="s">
        <v>4</v>
      </c>
      <c r="BO260" s="458"/>
      <c r="BP260" s="459"/>
      <c r="BQ260" s="459"/>
      <c r="BR260" s="459"/>
      <c r="BS260" s="459"/>
      <c r="BT260" s="459"/>
      <c r="BU260" s="465"/>
      <c r="BV260" s="458"/>
      <c r="BW260" s="459"/>
      <c r="BX260" s="459"/>
      <c r="BY260" s="459"/>
      <c r="BZ260" s="459"/>
      <c r="CA260" s="459"/>
      <c r="CB260" s="465"/>
      <c r="CC260" s="458"/>
      <c r="CD260" s="459"/>
      <c r="CE260" s="459"/>
      <c r="CF260" s="459"/>
      <c r="CG260" s="459"/>
      <c r="CH260" s="459"/>
      <c r="CI260" s="465"/>
      <c r="CJ260" s="458"/>
      <c r="CK260" s="459"/>
      <c r="CL260" s="459"/>
      <c r="CM260" s="459"/>
      <c r="CN260" s="459"/>
      <c r="CO260" s="459"/>
      <c r="CP260" s="465"/>
      <c r="CQ260" s="458"/>
      <c r="CR260" s="459"/>
      <c r="CS260" s="459"/>
      <c r="CT260" s="459"/>
      <c r="CU260" s="459"/>
      <c r="CV260" s="459"/>
      <c r="CW260" s="465"/>
      <c r="CX260" s="482"/>
      <c r="CY260" s="483"/>
      <c r="CZ260" s="483"/>
      <c r="DA260" s="483"/>
      <c r="DB260" s="483"/>
      <c r="DC260" s="483"/>
      <c r="DD260" s="173"/>
      <c r="DE260" s="456"/>
    </row>
    <row r="261" spans="2:109" ht="15.75" hidden="1" customHeight="1">
      <c r="B261" s="461"/>
      <c r="C261" s="462"/>
      <c r="D261" s="462"/>
      <c r="E261" s="462"/>
      <c r="F261" s="462"/>
      <c r="G261" s="462"/>
      <c r="H261" s="462"/>
      <c r="I261" s="462"/>
      <c r="J261" s="462"/>
      <c r="K261" s="462"/>
      <c r="L261" s="462"/>
      <c r="M261" s="467"/>
      <c r="N261" s="499"/>
      <c r="O261" s="500"/>
      <c r="P261" s="501"/>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1"/>
      <c r="AT261" s="462"/>
      <c r="AU261" s="462"/>
      <c r="AV261" s="462"/>
      <c r="AW261" s="462"/>
      <c r="AX261" s="462"/>
      <c r="AY261" s="463"/>
      <c r="AZ261" s="466"/>
      <c r="BA261" s="462"/>
      <c r="BB261" s="462"/>
      <c r="BC261" s="462"/>
      <c r="BD261" s="462"/>
      <c r="BE261" s="462"/>
      <c r="BF261" s="467"/>
      <c r="BG261" s="493" t="s">
        <v>210</v>
      </c>
      <c r="BH261" s="494"/>
      <c r="BI261" s="494"/>
      <c r="BJ261" s="494"/>
      <c r="BK261" s="494"/>
      <c r="BL261" s="494"/>
      <c r="BM261" s="494"/>
      <c r="BN261" s="495"/>
      <c r="BO261" s="461"/>
      <c r="BP261" s="462"/>
      <c r="BQ261" s="462"/>
      <c r="BR261" s="462"/>
      <c r="BS261" s="462"/>
      <c r="BT261" s="462"/>
      <c r="BU261" s="467"/>
      <c r="BV261" s="461"/>
      <c r="BW261" s="462"/>
      <c r="BX261" s="462"/>
      <c r="BY261" s="462"/>
      <c r="BZ261" s="462"/>
      <c r="CA261" s="462"/>
      <c r="CB261" s="467"/>
      <c r="CC261" s="461"/>
      <c r="CD261" s="462"/>
      <c r="CE261" s="462"/>
      <c r="CF261" s="462"/>
      <c r="CG261" s="462"/>
      <c r="CH261" s="462"/>
      <c r="CI261" s="467"/>
      <c r="CJ261" s="461"/>
      <c r="CK261" s="462"/>
      <c r="CL261" s="462"/>
      <c r="CM261" s="462"/>
      <c r="CN261" s="462"/>
      <c r="CO261" s="462"/>
      <c r="CP261" s="467"/>
      <c r="CQ261" s="461"/>
      <c r="CR261" s="462"/>
      <c r="CS261" s="462"/>
      <c r="CT261" s="462"/>
      <c r="CU261" s="462"/>
      <c r="CV261" s="462"/>
      <c r="CW261" s="467"/>
      <c r="CX261" s="197"/>
      <c r="CY261" s="198"/>
      <c r="CZ261" s="198"/>
      <c r="DA261" s="198"/>
      <c r="DB261" s="198"/>
      <c r="DC261" s="198"/>
      <c r="DD261" s="199" t="s">
        <v>4</v>
      </c>
    </row>
    <row r="262" spans="2:109" ht="9.75" hidden="1" customHeight="1">
      <c r="B262" s="496"/>
      <c r="C262" s="497"/>
      <c r="D262" s="497"/>
      <c r="E262" s="497"/>
      <c r="F262" s="497"/>
      <c r="G262" s="497"/>
      <c r="H262" s="497"/>
      <c r="I262" s="497"/>
      <c r="J262" s="497"/>
      <c r="K262" s="497"/>
      <c r="L262" s="497"/>
      <c r="M262" s="498"/>
      <c r="N262" s="499">
        <v>15</v>
      </c>
      <c r="O262" s="500"/>
      <c r="P262" s="501"/>
      <c r="S262" s="502"/>
      <c r="T262" s="503"/>
      <c r="U262" s="503"/>
      <c r="V262" s="503"/>
      <c r="W262" s="503"/>
      <c r="X262" s="504"/>
      <c r="Y262" s="502"/>
      <c r="Z262" s="503"/>
      <c r="AA262" s="503"/>
      <c r="AB262" s="503"/>
      <c r="AC262" s="503"/>
      <c r="AD262" s="504"/>
      <c r="AE262" s="502"/>
      <c r="AF262" s="503"/>
      <c r="AG262" s="503"/>
      <c r="AH262" s="503"/>
      <c r="AI262" s="503"/>
      <c r="AJ262" s="504"/>
      <c r="AK262" s="502">
        <f>SUM(S262:AJ278)</f>
        <v>0</v>
      </c>
      <c r="AL262" s="503"/>
      <c r="AM262" s="503"/>
      <c r="AN262" s="503"/>
      <c r="AO262" s="503"/>
      <c r="AP262" s="504"/>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80">
        <f>SUM(AS263:CW263)</f>
        <v>0</v>
      </c>
      <c r="CY262" s="481"/>
      <c r="CZ262" s="481"/>
      <c r="DA262" s="481"/>
      <c r="DB262" s="481"/>
      <c r="DC262" s="481"/>
      <c r="DD262" s="171"/>
    </row>
    <row r="263" spans="2:109" ht="18.75" hidden="1" customHeight="1">
      <c r="B263" s="458"/>
      <c r="C263" s="459"/>
      <c r="D263" s="459"/>
      <c r="E263" s="459"/>
      <c r="F263" s="459"/>
      <c r="G263" s="459"/>
      <c r="H263" s="459"/>
      <c r="I263" s="459"/>
      <c r="J263" s="459"/>
      <c r="K263" s="459"/>
      <c r="L263" s="459"/>
      <c r="M263" s="465"/>
      <c r="N263" s="499"/>
      <c r="O263" s="500"/>
      <c r="P263" s="501"/>
      <c r="S263" s="505"/>
      <c r="T263" s="506"/>
      <c r="U263" s="506"/>
      <c r="V263" s="506"/>
      <c r="W263" s="506"/>
      <c r="X263" s="507"/>
      <c r="Y263" s="505"/>
      <c r="Z263" s="506"/>
      <c r="AA263" s="506"/>
      <c r="AB263" s="506"/>
      <c r="AC263" s="506"/>
      <c r="AD263" s="507"/>
      <c r="AE263" s="505"/>
      <c r="AF263" s="506"/>
      <c r="AG263" s="506"/>
      <c r="AH263" s="506"/>
      <c r="AI263" s="506"/>
      <c r="AJ263" s="507"/>
      <c r="AK263" s="505"/>
      <c r="AL263" s="506"/>
      <c r="AM263" s="506"/>
      <c r="AN263" s="506"/>
      <c r="AO263" s="506"/>
      <c r="AP263" s="507"/>
      <c r="AS263" s="484"/>
      <c r="AT263" s="485"/>
      <c r="AU263" s="485"/>
      <c r="AV263" s="485"/>
      <c r="AW263" s="485"/>
      <c r="AX263" s="485"/>
      <c r="AY263" s="486"/>
      <c r="AZ263" s="485"/>
      <c r="BA263" s="485"/>
      <c r="BB263" s="485"/>
      <c r="BC263" s="485"/>
      <c r="BD263" s="485"/>
      <c r="BE263" s="485"/>
      <c r="BF263" s="487"/>
      <c r="BG263" s="484">
        <f>SUM(BL273:BM278)</f>
        <v>0</v>
      </c>
      <c r="BH263" s="485"/>
      <c r="BI263" s="485"/>
      <c r="BJ263" s="485"/>
      <c r="BK263" s="485"/>
      <c r="BL263" s="485"/>
      <c r="BM263" s="485"/>
      <c r="BN263" s="487"/>
      <c r="BO263" s="484"/>
      <c r="BP263" s="485"/>
      <c r="BQ263" s="485"/>
      <c r="BR263" s="485"/>
      <c r="BS263" s="485"/>
      <c r="BT263" s="485"/>
      <c r="BU263" s="487"/>
      <c r="BV263" s="484"/>
      <c r="BW263" s="485"/>
      <c r="BX263" s="485"/>
      <c r="BY263" s="485"/>
      <c r="BZ263" s="485"/>
      <c r="CA263" s="485"/>
      <c r="CB263" s="487"/>
      <c r="CC263" s="484"/>
      <c r="CD263" s="485"/>
      <c r="CE263" s="485"/>
      <c r="CF263" s="485"/>
      <c r="CG263" s="485"/>
      <c r="CH263" s="485"/>
      <c r="CI263" s="487"/>
      <c r="CJ263" s="484"/>
      <c r="CK263" s="485"/>
      <c r="CL263" s="485"/>
      <c r="CM263" s="485"/>
      <c r="CN263" s="485"/>
      <c r="CO263" s="485"/>
      <c r="CP263" s="487"/>
      <c r="CQ263" s="484"/>
      <c r="CR263" s="485"/>
      <c r="CS263" s="485"/>
      <c r="CT263" s="485"/>
      <c r="CU263" s="485"/>
      <c r="CV263" s="485"/>
      <c r="CW263" s="487"/>
      <c r="CX263" s="482"/>
      <c r="CY263" s="483"/>
      <c r="CZ263" s="483"/>
      <c r="DA263" s="483"/>
      <c r="DB263" s="483"/>
      <c r="DC263" s="483"/>
      <c r="DD263" s="173"/>
      <c r="DE263" s="158" t="str">
        <f>IF(AK262=CX262,"○","一致していません")</f>
        <v>○</v>
      </c>
    </row>
    <row r="264" spans="2:109" ht="9" hidden="1" customHeight="1">
      <c r="B264" s="458"/>
      <c r="C264" s="459"/>
      <c r="D264" s="459"/>
      <c r="E264" s="459"/>
      <c r="F264" s="459"/>
      <c r="G264" s="459"/>
      <c r="H264" s="459"/>
      <c r="I264" s="459"/>
      <c r="J264" s="459"/>
      <c r="K264" s="459"/>
      <c r="L264" s="459"/>
      <c r="M264" s="465"/>
      <c r="N264" s="499"/>
      <c r="O264" s="500"/>
      <c r="P264" s="501"/>
      <c r="S264" s="505"/>
      <c r="T264" s="506"/>
      <c r="U264" s="506"/>
      <c r="V264" s="506"/>
      <c r="W264" s="506"/>
      <c r="X264" s="507"/>
      <c r="Y264" s="505"/>
      <c r="Z264" s="506"/>
      <c r="AA264" s="506"/>
      <c r="AB264" s="506"/>
      <c r="AC264" s="506"/>
      <c r="AD264" s="507"/>
      <c r="AE264" s="505"/>
      <c r="AF264" s="506"/>
      <c r="AG264" s="506"/>
      <c r="AH264" s="506"/>
      <c r="AI264" s="506"/>
      <c r="AJ264" s="507"/>
      <c r="AK264" s="505"/>
      <c r="AL264" s="506"/>
      <c r="AM264" s="506"/>
      <c r="AN264" s="506"/>
      <c r="AO264" s="506"/>
      <c r="AP264" s="507"/>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2"/>
      <c r="CY264" s="483"/>
      <c r="CZ264" s="483"/>
      <c r="DA264" s="483"/>
      <c r="DB264" s="483"/>
      <c r="DC264" s="483"/>
      <c r="DD264" s="173"/>
      <c r="DE264" s="456"/>
    </row>
    <row r="265" spans="2:109" ht="15" hidden="1" customHeight="1">
      <c r="B265" s="458"/>
      <c r="C265" s="459"/>
      <c r="D265" s="459"/>
      <c r="E265" s="459"/>
      <c r="F265" s="459"/>
      <c r="G265" s="459"/>
      <c r="H265" s="459"/>
      <c r="I265" s="459"/>
      <c r="J265" s="459"/>
      <c r="K265" s="459"/>
      <c r="L265" s="459"/>
      <c r="M265" s="465"/>
      <c r="N265" s="499"/>
      <c r="O265" s="500"/>
      <c r="P265" s="501"/>
      <c r="S265" s="505"/>
      <c r="T265" s="506"/>
      <c r="U265" s="506"/>
      <c r="V265" s="506"/>
      <c r="W265" s="506"/>
      <c r="X265" s="507"/>
      <c r="Y265" s="505"/>
      <c r="Z265" s="506"/>
      <c r="AA265" s="506"/>
      <c r="AB265" s="506"/>
      <c r="AC265" s="506"/>
      <c r="AD265" s="507"/>
      <c r="AE265" s="505"/>
      <c r="AF265" s="506"/>
      <c r="AG265" s="506"/>
      <c r="AH265" s="506"/>
      <c r="AI265" s="506"/>
      <c r="AJ265" s="507"/>
      <c r="AK265" s="505"/>
      <c r="AL265" s="506"/>
      <c r="AM265" s="506"/>
      <c r="AN265" s="506"/>
      <c r="AO265" s="506"/>
      <c r="AP265" s="507"/>
      <c r="AS265" s="180" t="s">
        <v>24</v>
      </c>
      <c r="AT265" s="181"/>
      <c r="AU265" s="181"/>
      <c r="AV265" s="181"/>
      <c r="AW265" s="181"/>
      <c r="AX265" s="181"/>
      <c r="AY265" s="182"/>
      <c r="AZ265" s="181"/>
      <c r="BA265" s="181"/>
      <c r="BB265" s="181"/>
      <c r="BC265" s="181"/>
      <c r="BD265" s="181"/>
      <c r="BE265" s="181"/>
      <c r="BF265" s="183"/>
      <c r="BG265" s="457" t="s">
        <v>194</v>
      </c>
      <c r="BH265" s="457"/>
      <c r="BI265" s="457"/>
      <c r="BJ265" s="457"/>
      <c r="BK265" s="457"/>
      <c r="BL265" s="457"/>
      <c r="BM265" s="457"/>
      <c r="BN265" s="457"/>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2"/>
      <c r="CY265" s="483"/>
      <c r="CZ265" s="483"/>
      <c r="DA265" s="483"/>
      <c r="DB265" s="483"/>
      <c r="DC265" s="483"/>
      <c r="DD265" s="173"/>
      <c r="DE265" s="456"/>
    </row>
    <row r="266" spans="2:109" ht="15" hidden="1" customHeight="1">
      <c r="B266" s="458"/>
      <c r="C266" s="459"/>
      <c r="D266" s="459"/>
      <c r="E266" s="459"/>
      <c r="F266" s="459"/>
      <c r="G266" s="459"/>
      <c r="H266" s="459"/>
      <c r="I266" s="459"/>
      <c r="J266" s="459"/>
      <c r="K266" s="459"/>
      <c r="L266" s="459"/>
      <c r="M266" s="465"/>
      <c r="N266" s="499"/>
      <c r="O266" s="500"/>
      <c r="P266" s="501"/>
      <c r="S266" s="505"/>
      <c r="T266" s="506"/>
      <c r="U266" s="506"/>
      <c r="V266" s="506"/>
      <c r="W266" s="506"/>
      <c r="X266" s="507"/>
      <c r="Y266" s="505"/>
      <c r="Z266" s="506"/>
      <c r="AA266" s="506"/>
      <c r="AB266" s="506"/>
      <c r="AC266" s="506"/>
      <c r="AD266" s="507"/>
      <c r="AE266" s="505"/>
      <c r="AF266" s="506"/>
      <c r="AG266" s="506"/>
      <c r="AH266" s="506"/>
      <c r="AI266" s="506"/>
      <c r="AJ266" s="507"/>
      <c r="AK266" s="505"/>
      <c r="AL266" s="506"/>
      <c r="AM266" s="506"/>
      <c r="AN266" s="506"/>
      <c r="AO266" s="506"/>
      <c r="AP266" s="507"/>
      <c r="AS266" s="458"/>
      <c r="AT266" s="459"/>
      <c r="AU266" s="459"/>
      <c r="AV266" s="459"/>
      <c r="AW266" s="459"/>
      <c r="AX266" s="459"/>
      <c r="AY266" s="460"/>
      <c r="AZ266" s="464"/>
      <c r="BA266" s="459"/>
      <c r="BB266" s="459"/>
      <c r="BC266" s="459"/>
      <c r="BD266" s="459"/>
      <c r="BE266" s="459"/>
      <c r="BF266" s="465"/>
      <c r="BG266" s="468" t="s">
        <v>208</v>
      </c>
      <c r="BH266" s="469"/>
      <c r="BI266" s="470" t="s">
        <v>207</v>
      </c>
      <c r="BJ266" s="472" t="s">
        <v>200</v>
      </c>
      <c r="BK266" s="472" t="s">
        <v>205</v>
      </c>
      <c r="BL266" s="474" t="s">
        <v>201</v>
      </c>
      <c r="BM266" s="475"/>
      <c r="BN266" s="476"/>
      <c r="BO266" s="458"/>
      <c r="BP266" s="459"/>
      <c r="BQ266" s="459"/>
      <c r="BR266" s="459"/>
      <c r="BS266" s="459"/>
      <c r="BT266" s="459"/>
      <c r="BU266" s="465"/>
      <c r="BV266" s="458"/>
      <c r="BW266" s="459"/>
      <c r="BX266" s="459"/>
      <c r="BY266" s="459"/>
      <c r="BZ266" s="459"/>
      <c r="CA266" s="459"/>
      <c r="CB266" s="465"/>
      <c r="CC266" s="458"/>
      <c r="CD266" s="459"/>
      <c r="CE266" s="459"/>
      <c r="CF266" s="459"/>
      <c r="CG266" s="459"/>
      <c r="CH266" s="459"/>
      <c r="CI266" s="465"/>
      <c r="CJ266" s="458"/>
      <c r="CK266" s="459"/>
      <c r="CL266" s="459"/>
      <c r="CM266" s="459"/>
      <c r="CN266" s="459"/>
      <c r="CO266" s="459"/>
      <c r="CP266" s="465"/>
      <c r="CQ266" s="458"/>
      <c r="CR266" s="459"/>
      <c r="CS266" s="459"/>
      <c r="CT266" s="459"/>
      <c r="CU266" s="459"/>
      <c r="CV266" s="459"/>
      <c r="CW266" s="465"/>
      <c r="CX266" s="482"/>
      <c r="CY266" s="483"/>
      <c r="CZ266" s="483"/>
      <c r="DA266" s="483"/>
      <c r="DB266" s="483"/>
      <c r="DC266" s="483"/>
      <c r="DD266" s="173"/>
      <c r="DE266" s="456"/>
    </row>
    <row r="267" spans="2:109" ht="13.5" hidden="1" customHeight="1">
      <c r="B267" s="458"/>
      <c r="C267" s="459"/>
      <c r="D267" s="459"/>
      <c r="E267" s="459"/>
      <c r="F267" s="459"/>
      <c r="G267" s="459"/>
      <c r="H267" s="459"/>
      <c r="I267" s="459"/>
      <c r="J267" s="459"/>
      <c r="K267" s="459"/>
      <c r="L267" s="459"/>
      <c r="M267" s="465"/>
      <c r="N267" s="499"/>
      <c r="O267" s="500"/>
      <c r="P267" s="501"/>
      <c r="S267" s="505"/>
      <c r="T267" s="506"/>
      <c r="U267" s="506"/>
      <c r="V267" s="506"/>
      <c r="W267" s="506"/>
      <c r="X267" s="507"/>
      <c r="Y267" s="505"/>
      <c r="Z267" s="506"/>
      <c r="AA267" s="506"/>
      <c r="AB267" s="506"/>
      <c r="AC267" s="506"/>
      <c r="AD267" s="507"/>
      <c r="AE267" s="505"/>
      <c r="AF267" s="506"/>
      <c r="AG267" s="506"/>
      <c r="AH267" s="506"/>
      <c r="AI267" s="506"/>
      <c r="AJ267" s="507"/>
      <c r="AK267" s="505"/>
      <c r="AL267" s="506"/>
      <c r="AM267" s="506"/>
      <c r="AN267" s="506"/>
      <c r="AO267" s="506"/>
      <c r="AP267" s="507"/>
      <c r="AS267" s="458"/>
      <c r="AT267" s="459"/>
      <c r="AU267" s="459"/>
      <c r="AV267" s="459"/>
      <c r="AW267" s="459"/>
      <c r="AX267" s="459"/>
      <c r="AY267" s="460"/>
      <c r="AZ267" s="464"/>
      <c r="BA267" s="459"/>
      <c r="BB267" s="459"/>
      <c r="BC267" s="459"/>
      <c r="BD267" s="459"/>
      <c r="BE267" s="459"/>
      <c r="BF267" s="465"/>
      <c r="BG267" s="185" t="s">
        <v>195</v>
      </c>
      <c r="BH267" s="186" t="s">
        <v>3</v>
      </c>
      <c r="BI267" s="471"/>
      <c r="BJ267" s="473"/>
      <c r="BK267" s="473"/>
      <c r="BL267" s="477"/>
      <c r="BM267" s="478"/>
      <c r="BN267" s="479"/>
      <c r="BO267" s="458"/>
      <c r="BP267" s="459"/>
      <c r="BQ267" s="459"/>
      <c r="BR267" s="459"/>
      <c r="BS267" s="459"/>
      <c r="BT267" s="459"/>
      <c r="BU267" s="465"/>
      <c r="BV267" s="458"/>
      <c r="BW267" s="459"/>
      <c r="BX267" s="459"/>
      <c r="BY267" s="459"/>
      <c r="BZ267" s="459"/>
      <c r="CA267" s="459"/>
      <c r="CB267" s="465"/>
      <c r="CC267" s="458"/>
      <c r="CD267" s="459"/>
      <c r="CE267" s="459"/>
      <c r="CF267" s="459"/>
      <c r="CG267" s="459"/>
      <c r="CH267" s="459"/>
      <c r="CI267" s="465"/>
      <c r="CJ267" s="458"/>
      <c r="CK267" s="459"/>
      <c r="CL267" s="459"/>
      <c r="CM267" s="459"/>
      <c r="CN267" s="459"/>
      <c r="CO267" s="459"/>
      <c r="CP267" s="465"/>
      <c r="CQ267" s="458"/>
      <c r="CR267" s="459"/>
      <c r="CS267" s="459"/>
      <c r="CT267" s="459"/>
      <c r="CU267" s="459"/>
      <c r="CV267" s="459"/>
      <c r="CW267" s="465"/>
      <c r="CX267" s="482"/>
      <c r="CY267" s="483"/>
      <c r="CZ267" s="483"/>
      <c r="DA267" s="483"/>
      <c r="DB267" s="483"/>
      <c r="DC267" s="483"/>
      <c r="DD267" s="173"/>
      <c r="DE267" s="456"/>
    </row>
    <row r="268" spans="2:109" ht="20.25" hidden="1" customHeight="1">
      <c r="B268" s="458"/>
      <c r="C268" s="459"/>
      <c r="D268" s="459"/>
      <c r="E268" s="459"/>
      <c r="F268" s="459"/>
      <c r="G268" s="459"/>
      <c r="H268" s="459"/>
      <c r="I268" s="459"/>
      <c r="J268" s="459"/>
      <c r="K268" s="459"/>
      <c r="L268" s="459"/>
      <c r="M268" s="465"/>
      <c r="N268" s="499"/>
      <c r="O268" s="500"/>
      <c r="P268" s="501"/>
      <c r="S268" s="505"/>
      <c r="T268" s="506"/>
      <c r="U268" s="506"/>
      <c r="V268" s="506"/>
      <c r="W268" s="506"/>
      <c r="X268" s="507"/>
      <c r="Y268" s="505"/>
      <c r="Z268" s="506"/>
      <c r="AA268" s="506"/>
      <c r="AB268" s="506"/>
      <c r="AC268" s="506"/>
      <c r="AD268" s="507"/>
      <c r="AE268" s="505"/>
      <c r="AF268" s="506"/>
      <c r="AG268" s="506"/>
      <c r="AH268" s="506"/>
      <c r="AI268" s="506"/>
      <c r="AJ268" s="507"/>
      <c r="AK268" s="505"/>
      <c r="AL268" s="506"/>
      <c r="AM268" s="506"/>
      <c r="AN268" s="506"/>
      <c r="AO268" s="506"/>
      <c r="AP268" s="507"/>
      <c r="AS268" s="458"/>
      <c r="AT268" s="459"/>
      <c r="AU268" s="459"/>
      <c r="AV268" s="459"/>
      <c r="AW268" s="459"/>
      <c r="AX268" s="459"/>
      <c r="AY268" s="460"/>
      <c r="AZ268" s="464"/>
      <c r="BA268" s="459"/>
      <c r="BB268" s="459"/>
      <c r="BC268" s="459"/>
      <c r="BD268" s="459"/>
      <c r="BE268" s="459"/>
      <c r="BF268" s="465"/>
      <c r="BG268" s="187"/>
      <c r="BH268" s="221">
        <f>IFERROR(VLOOKUP(【⑥ふるさと】事業!AY38,宿泊費基準額!_xlnm.Print_Area,2,FALSE),0)</f>
        <v>0</v>
      </c>
      <c r="BI268" s="222" t="str">
        <f>IFERROR(VLOOKUP(BG268,宿泊手当!$A$1:$B$5,2,FALSE),"食事の有無を選択")</f>
        <v>食事の有無を選択</v>
      </c>
      <c r="BJ268" s="223"/>
      <c r="BK268" s="223"/>
      <c r="BL268" s="490">
        <f>IFERROR(BH268+BI268,0)</f>
        <v>0</v>
      </c>
      <c r="BM268" s="491"/>
      <c r="BN268" s="188" t="s">
        <v>4</v>
      </c>
      <c r="BO268" s="458"/>
      <c r="BP268" s="459"/>
      <c r="BQ268" s="459"/>
      <c r="BR268" s="459"/>
      <c r="BS268" s="459"/>
      <c r="BT268" s="459"/>
      <c r="BU268" s="465"/>
      <c r="BV268" s="458"/>
      <c r="BW268" s="459"/>
      <c r="BX268" s="459"/>
      <c r="BY268" s="459"/>
      <c r="BZ268" s="459"/>
      <c r="CA268" s="459"/>
      <c r="CB268" s="465"/>
      <c r="CC268" s="458"/>
      <c r="CD268" s="459"/>
      <c r="CE268" s="459"/>
      <c r="CF268" s="459"/>
      <c r="CG268" s="459"/>
      <c r="CH268" s="459"/>
      <c r="CI268" s="465"/>
      <c r="CJ268" s="458"/>
      <c r="CK268" s="459"/>
      <c r="CL268" s="459"/>
      <c r="CM268" s="459"/>
      <c r="CN268" s="459"/>
      <c r="CO268" s="459"/>
      <c r="CP268" s="465"/>
      <c r="CQ268" s="458"/>
      <c r="CR268" s="459"/>
      <c r="CS268" s="459"/>
      <c r="CT268" s="459"/>
      <c r="CU268" s="459"/>
      <c r="CV268" s="459"/>
      <c r="CW268" s="465"/>
      <c r="CX268" s="482"/>
      <c r="CY268" s="483"/>
      <c r="CZ268" s="483"/>
      <c r="DA268" s="483"/>
      <c r="DB268" s="483"/>
      <c r="DC268" s="483"/>
      <c r="DD268" s="173"/>
      <c r="DE268" s="456"/>
    </row>
    <row r="269" spans="2:109" ht="20.25" hidden="1" customHeight="1">
      <c r="B269" s="458"/>
      <c r="C269" s="459"/>
      <c r="D269" s="459"/>
      <c r="E269" s="459"/>
      <c r="F269" s="459"/>
      <c r="G269" s="459"/>
      <c r="H269" s="459"/>
      <c r="I269" s="459"/>
      <c r="J269" s="459"/>
      <c r="K269" s="459"/>
      <c r="L269" s="459"/>
      <c r="M269" s="465"/>
      <c r="N269" s="499"/>
      <c r="O269" s="500"/>
      <c r="P269" s="501"/>
      <c r="S269" s="505"/>
      <c r="T269" s="506"/>
      <c r="U269" s="506"/>
      <c r="V269" s="506"/>
      <c r="W269" s="506"/>
      <c r="X269" s="507"/>
      <c r="Y269" s="505"/>
      <c r="Z269" s="506"/>
      <c r="AA269" s="506"/>
      <c r="AB269" s="506"/>
      <c r="AC269" s="506"/>
      <c r="AD269" s="507"/>
      <c r="AE269" s="505"/>
      <c r="AF269" s="506"/>
      <c r="AG269" s="506"/>
      <c r="AH269" s="506"/>
      <c r="AI269" s="506"/>
      <c r="AJ269" s="507"/>
      <c r="AK269" s="505"/>
      <c r="AL269" s="506"/>
      <c r="AM269" s="506"/>
      <c r="AN269" s="506"/>
      <c r="AO269" s="506"/>
      <c r="AP269" s="507"/>
      <c r="AS269" s="458"/>
      <c r="AT269" s="459"/>
      <c r="AU269" s="459"/>
      <c r="AV269" s="459"/>
      <c r="AW269" s="459"/>
      <c r="AX269" s="459"/>
      <c r="AY269" s="460"/>
      <c r="AZ269" s="464"/>
      <c r="BA269" s="459"/>
      <c r="BB269" s="459"/>
      <c r="BC269" s="459"/>
      <c r="BD269" s="459"/>
      <c r="BE269" s="459"/>
      <c r="BF269" s="465"/>
      <c r="BG269" s="187"/>
      <c r="BH269" s="221">
        <f>$BH$268</f>
        <v>0</v>
      </c>
      <c r="BI269" s="222" t="str">
        <f>IFERROR(VLOOKUP(BG269,宿泊手当!$A$1:$B$5,2,FALSE),"食事の有無を選択")</f>
        <v>食事の有無を選択</v>
      </c>
      <c r="BJ269" s="223"/>
      <c r="BK269" s="223"/>
      <c r="BL269" s="490">
        <f>IFERROR(BH269+BI269,0)</f>
        <v>0</v>
      </c>
      <c r="BM269" s="491"/>
      <c r="BN269" s="188" t="s">
        <v>4</v>
      </c>
      <c r="BO269" s="458"/>
      <c r="BP269" s="459"/>
      <c r="BQ269" s="459"/>
      <c r="BR269" s="459"/>
      <c r="BS269" s="459"/>
      <c r="BT269" s="459"/>
      <c r="BU269" s="465"/>
      <c r="BV269" s="458"/>
      <c r="BW269" s="459"/>
      <c r="BX269" s="459"/>
      <c r="BY269" s="459"/>
      <c r="BZ269" s="459"/>
      <c r="CA269" s="459"/>
      <c r="CB269" s="465"/>
      <c r="CC269" s="458"/>
      <c r="CD269" s="459"/>
      <c r="CE269" s="459"/>
      <c r="CF269" s="459"/>
      <c r="CG269" s="459"/>
      <c r="CH269" s="459"/>
      <c r="CI269" s="465"/>
      <c r="CJ269" s="458"/>
      <c r="CK269" s="459"/>
      <c r="CL269" s="459"/>
      <c r="CM269" s="459"/>
      <c r="CN269" s="459"/>
      <c r="CO269" s="459"/>
      <c r="CP269" s="465"/>
      <c r="CQ269" s="458"/>
      <c r="CR269" s="459"/>
      <c r="CS269" s="459"/>
      <c r="CT269" s="459"/>
      <c r="CU269" s="459"/>
      <c r="CV269" s="459"/>
      <c r="CW269" s="465"/>
      <c r="CX269" s="482"/>
      <c r="CY269" s="483"/>
      <c r="CZ269" s="483"/>
      <c r="DA269" s="483"/>
      <c r="DB269" s="483"/>
      <c r="DC269" s="483"/>
      <c r="DD269" s="173"/>
      <c r="DE269" s="456"/>
    </row>
    <row r="270" spans="2:109" ht="20.25" hidden="1" customHeight="1">
      <c r="B270" s="458"/>
      <c r="C270" s="459"/>
      <c r="D270" s="459"/>
      <c r="E270" s="459"/>
      <c r="F270" s="459"/>
      <c r="G270" s="459"/>
      <c r="H270" s="459"/>
      <c r="I270" s="459"/>
      <c r="J270" s="459"/>
      <c r="K270" s="459"/>
      <c r="L270" s="459"/>
      <c r="M270" s="465"/>
      <c r="N270" s="499"/>
      <c r="O270" s="500"/>
      <c r="P270" s="501"/>
      <c r="S270" s="505"/>
      <c r="T270" s="506"/>
      <c r="U270" s="506"/>
      <c r="V270" s="506"/>
      <c r="W270" s="506"/>
      <c r="X270" s="507"/>
      <c r="Y270" s="505"/>
      <c r="Z270" s="506"/>
      <c r="AA270" s="506"/>
      <c r="AB270" s="506"/>
      <c r="AC270" s="506"/>
      <c r="AD270" s="507"/>
      <c r="AE270" s="505"/>
      <c r="AF270" s="506"/>
      <c r="AG270" s="506"/>
      <c r="AH270" s="506"/>
      <c r="AI270" s="506"/>
      <c r="AJ270" s="507"/>
      <c r="AK270" s="505"/>
      <c r="AL270" s="506"/>
      <c r="AM270" s="506"/>
      <c r="AN270" s="506"/>
      <c r="AO270" s="506"/>
      <c r="AP270" s="507"/>
      <c r="AS270" s="458"/>
      <c r="AT270" s="459"/>
      <c r="AU270" s="459"/>
      <c r="AV270" s="459"/>
      <c r="AW270" s="459"/>
      <c r="AX270" s="459"/>
      <c r="AY270" s="460"/>
      <c r="AZ270" s="464"/>
      <c r="BA270" s="459"/>
      <c r="BB270" s="459"/>
      <c r="BC270" s="459"/>
      <c r="BD270" s="459"/>
      <c r="BE270" s="459"/>
      <c r="BF270" s="465"/>
      <c r="BG270" s="187"/>
      <c r="BH270" s="221">
        <f t="shared" ref="BH270:BH271" si="29">$BH$268</f>
        <v>0</v>
      </c>
      <c r="BI270" s="222" t="str">
        <f>IFERROR(VLOOKUP(BG270,宿泊手当!$A$1:$B$5,2,FALSE),"食事の有無を選択")</f>
        <v>食事の有無を選択</v>
      </c>
      <c r="BJ270" s="223"/>
      <c r="BK270" s="223"/>
      <c r="BL270" s="490">
        <f>IFERROR(BH270+BI270,0)</f>
        <v>0</v>
      </c>
      <c r="BM270" s="491"/>
      <c r="BN270" s="188" t="s">
        <v>4</v>
      </c>
      <c r="BO270" s="458"/>
      <c r="BP270" s="459"/>
      <c r="BQ270" s="459"/>
      <c r="BR270" s="459"/>
      <c r="BS270" s="459"/>
      <c r="BT270" s="459"/>
      <c r="BU270" s="465"/>
      <c r="BV270" s="458"/>
      <c r="BW270" s="459"/>
      <c r="BX270" s="459"/>
      <c r="BY270" s="459"/>
      <c r="BZ270" s="459"/>
      <c r="CA270" s="459"/>
      <c r="CB270" s="465"/>
      <c r="CC270" s="458"/>
      <c r="CD270" s="459"/>
      <c r="CE270" s="459"/>
      <c r="CF270" s="459"/>
      <c r="CG270" s="459"/>
      <c r="CH270" s="459"/>
      <c r="CI270" s="465"/>
      <c r="CJ270" s="458"/>
      <c r="CK270" s="459"/>
      <c r="CL270" s="459"/>
      <c r="CM270" s="459"/>
      <c r="CN270" s="459"/>
      <c r="CO270" s="459"/>
      <c r="CP270" s="465"/>
      <c r="CQ270" s="458"/>
      <c r="CR270" s="459"/>
      <c r="CS270" s="459"/>
      <c r="CT270" s="459"/>
      <c r="CU270" s="459"/>
      <c r="CV270" s="459"/>
      <c r="CW270" s="465"/>
      <c r="CX270" s="482"/>
      <c r="CY270" s="483"/>
      <c r="CZ270" s="483"/>
      <c r="DA270" s="483"/>
      <c r="DB270" s="483"/>
      <c r="DC270" s="483"/>
      <c r="DD270" s="173"/>
      <c r="DE270" s="456"/>
    </row>
    <row r="271" spans="2:109" ht="20.25" hidden="1" customHeight="1">
      <c r="B271" s="458"/>
      <c r="C271" s="459"/>
      <c r="D271" s="459"/>
      <c r="E271" s="459"/>
      <c r="F271" s="459"/>
      <c r="G271" s="459"/>
      <c r="H271" s="459"/>
      <c r="I271" s="459"/>
      <c r="J271" s="459"/>
      <c r="K271" s="459"/>
      <c r="L271" s="459"/>
      <c r="M271" s="465"/>
      <c r="N271" s="499"/>
      <c r="O271" s="500"/>
      <c r="P271" s="501"/>
      <c r="S271" s="505"/>
      <c r="T271" s="506"/>
      <c r="U271" s="506"/>
      <c r="V271" s="506"/>
      <c r="W271" s="506"/>
      <c r="X271" s="507"/>
      <c r="Y271" s="505"/>
      <c r="Z271" s="506"/>
      <c r="AA271" s="506"/>
      <c r="AB271" s="506"/>
      <c r="AC271" s="506"/>
      <c r="AD271" s="507"/>
      <c r="AE271" s="505"/>
      <c r="AF271" s="506"/>
      <c r="AG271" s="506"/>
      <c r="AH271" s="506"/>
      <c r="AI271" s="506"/>
      <c r="AJ271" s="507"/>
      <c r="AK271" s="505"/>
      <c r="AL271" s="506"/>
      <c r="AM271" s="506"/>
      <c r="AN271" s="506"/>
      <c r="AO271" s="506"/>
      <c r="AP271" s="507"/>
      <c r="AS271" s="458"/>
      <c r="AT271" s="459"/>
      <c r="AU271" s="459"/>
      <c r="AV271" s="459"/>
      <c r="AW271" s="459"/>
      <c r="AX271" s="459"/>
      <c r="AY271" s="460"/>
      <c r="AZ271" s="464"/>
      <c r="BA271" s="459"/>
      <c r="BB271" s="459"/>
      <c r="BC271" s="459"/>
      <c r="BD271" s="459"/>
      <c r="BE271" s="459"/>
      <c r="BF271" s="465"/>
      <c r="BG271" s="187"/>
      <c r="BH271" s="221">
        <f t="shared" si="29"/>
        <v>0</v>
      </c>
      <c r="BI271" s="222" t="str">
        <f>IFERROR(VLOOKUP(BG271,宿泊手当!$A$1:$B$5,2,FALSE),"食事の有無を選択")</f>
        <v>食事の有無を選択</v>
      </c>
      <c r="BJ271" s="223"/>
      <c r="BK271" s="223"/>
      <c r="BL271" s="490">
        <f>IFERROR(BH271+BI271,0)</f>
        <v>0</v>
      </c>
      <c r="BM271" s="491"/>
      <c r="BN271" s="188" t="s">
        <v>4</v>
      </c>
      <c r="BO271" s="458"/>
      <c r="BP271" s="459"/>
      <c r="BQ271" s="459"/>
      <c r="BR271" s="459"/>
      <c r="BS271" s="459"/>
      <c r="BT271" s="459"/>
      <c r="BU271" s="465"/>
      <c r="BV271" s="458"/>
      <c r="BW271" s="459"/>
      <c r="BX271" s="459"/>
      <c r="BY271" s="459"/>
      <c r="BZ271" s="459"/>
      <c r="CA271" s="459"/>
      <c r="CB271" s="465"/>
      <c r="CC271" s="458"/>
      <c r="CD271" s="459"/>
      <c r="CE271" s="459"/>
      <c r="CF271" s="459"/>
      <c r="CG271" s="459"/>
      <c r="CH271" s="459"/>
      <c r="CI271" s="465"/>
      <c r="CJ271" s="458"/>
      <c r="CK271" s="459"/>
      <c r="CL271" s="459"/>
      <c r="CM271" s="459"/>
      <c r="CN271" s="459"/>
      <c r="CO271" s="459"/>
      <c r="CP271" s="465"/>
      <c r="CQ271" s="458"/>
      <c r="CR271" s="459"/>
      <c r="CS271" s="459"/>
      <c r="CT271" s="459"/>
      <c r="CU271" s="459"/>
      <c r="CV271" s="459"/>
      <c r="CW271" s="465"/>
      <c r="CX271" s="482"/>
      <c r="CY271" s="483"/>
      <c r="CZ271" s="483"/>
      <c r="DA271" s="483"/>
      <c r="DB271" s="483"/>
      <c r="DC271" s="483"/>
      <c r="DD271" s="173"/>
      <c r="DE271" s="456"/>
    </row>
    <row r="272" spans="2:109" ht="15" hidden="1" customHeight="1">
      <c r="B272" s="458"/>
      <c r="C272" s="459"/>
      <c r="D272" s="459"/>
      <c r="E272" s="459"/>
      <c r="F272" s="459"/>
      <c r="G272" s="459"/>
      <c r="H272" s="459"/>
      <c r="I272" s="459"/>
      <c r="J272" s="459"/>
      <c r="K272" s="459"/>
      <c r="L272" s="459"/>
      <c r="M272" s="465"/>
      <c r="N272" s="499"/>
      <c r="O272" s="500"/>
      <c r="P272" s="501"/>
      <c r="S272" s="505"/>
      <c r="T272" s="506"/>
      <c r="U272" s="506"/>
      <c r="V272" s="506"/>
      <c r="W272" s="506"/>
      <c r="X272" s="507"/>
      <c r="Y272" s="505"/>
      <c r="Z272" s="506"/>
      <c r="AA272" s="506"/>
      <c r="AB272" s="506"/>
      <c r="AC272" s="506"/>
      <c r="AD272" s="507"/>
      <c r="AE272" s="505"/>
      <c r="AF272" s="506"/>
      <c r="AG272" s="506"/>
      <c r="AH272" s="506"/>
      <c r="AI272" s="506"/>
      <c r="AJ272" s="507"/>
      <c r="AK272" s="505"/>
      <c r="AL272" s="506"/>
      <c r="AM272" s="506"/>
      <c r="AN272" s="506"/>
      <c r="AO272" s="506"/>
      <c r="AP272" s="507"/>
      <c r="AS272" s="458"/>
      <c r="AT272" s="459"/>
      <c r="AU272" s="459"/>
      <c r="AV272" s="459"/>
      <c r="AW272" s="459"/>
      <c r="AX272" s="459"/>
      <c r="AY272" s="460"/>
      <c r="AZ272" s="464"/>
      <c r="BA272" s="459"/>
      <c r="BB272" s="459"/>
      <c r="BC272" s="459"/>
      <c r="BD272" s="459"/>
      <c r="BE272" s="459"/>
      <c r="BF272" s="465"/>
      <c r="BG272" s="492" t="s">
        <v>202</v>
      </c>
      <c r="BH272" s="492"/>
      <c r="BI272" s="492"/>
      <c r="BJ272" s="492"/>
      <c r="BK272" s="492"/>
      <c r="BL272" s="492"/>
      <c r="BM272" s="492"/>
      <c r="BN272" s="492"/>
      <c r="BO272" s="458"/>
      <c r="BP272" s="459"/>
      <c r="BQ272" s="459"/>
      <c r="BR272" s="459"/>
      <c r="BS272" s="459"/>
      <c r="BT272" s="459"/>
      <c r="BU272" s="465"/>
      <c r="BV272" s="458"/>
      <c r="BW272" s="459"/>
      <c r="BX272" s="459"/>
      <c r="BY272" s="459"/>
      <c r="BZ272" s="459"/>
      <c r="CA272" s="459"/>
      <c r="CB272" s="465"/>
      <c r="CC272" s="458"/>
      <c r="CD272" s="459"/>
      <c r="CE272" s="459"/>
      <c r="CF272" s="459"/>
      <c r="CG272" s="459"/>
      <c r="CH272" s="459"/>
      <c r="CI272" s="465"/>
      <c r="CJ272" s="458"/>
      <c r="CK272" s="459"/>
      <c r="CL272" s="459"/>
      <c r="CM272" s="459"/>
      <c r="CN272" s="459"/>
      <c r="CO272" s="459"/>
      <c r="CP272" s="465"/>
      <c r="CQ272" s="458"/>
      <c r="CR272" s="459"/>
      <c r="CS272" s="459"/>
      <c r="CT272" s="459"/>
      <c r="CU272" s="459"/>
      <c r="CV272" s="459"/>
      <c r="CW272" s="465"/>
      <c r="CX272" s="482"/>
      <c r="CY272" s="483"/>
      <c r="CZ272" s="483"/>
      <c r="DA272" s="483"/>
      <c r="DB272" s="483"/>
      <c r="DC272" s="483"/>
      <c r="DD272" s="173"/>
      <c r="DE272" s="456"/>
    </row>
    <row r="273" spans="2:109" ht="20.25" hidden="1" customHeight="1">
      <c r="B273" s="458"/>
      <c r="C273" s="459"/>
      <c r="D273" s="459"/>
      <c r="E273" s="459"/>
      <c r="F273" s="459"/>
      <c r="G273" s="459"/>
      <c r="H273" s="459"/>
      <c r="I273" s="459"/>
      <c r="J273" s="459"/>
      <c r="K273" s="459"/>
      <c r="L273" s="459"/>
      <c r="M273" s="465"/>
      <c r="N273" s="499"/>
      <c r="O273" s="500"/>
      <c r="P273" s="501"/>
      <c r="S273" s="505"/>
      <c r="T273" s="506"/>
      <c r="U273" s="506"/>
      <c r="V273" s="506"/>
      <c r="W273" s="506"/>
      <c r="X273" s="507"/>
      <c r="Y273" s="505"/>
      <c r="Z273" s="506"/>
      <c r="AA273" s="506"/>
      <c r="AB273" s="506"/>
      <c r="AC273" s="506"/>
      <c r="AD273" s="507"/>
      <c r="AE273" s="505"/>
      <c r="AF273" s="506"/>
      <c r="AG273" s="506"/>
      <c r="AH273" s="506"/>
      <c r="AI273" s="506"/>
      <c r="AJ273" s="507"/>
      <c r="AK273" s="505"/>
      <c r="AL273" s="506"/>
      <c r="AM273" s="506"/>
      <c r="AN273" s="506"/>
      <c r="AO273" s="506"/>
      <c r="AP273" s="507"/>
      <c r="AS273" s="458"/>
      <c r="AT273" s="459"/>
      <c r="AU273" s="459"/>
      <c r="AV273" s="459"/>
      <c r="AW273" s="459"/>
      <c r="AX273" s="459"/>
      <c r="AY273" s="460"/>
      <c r="AZ273" s="464"/>
      <c r="BA273" s="459"/>
      <c r="BB273" s="459"/>
      <c r="BC273" s="459"/>
      <c r="BD273" s="459"/>
      <c r="BE273" s="459"/>
      <c r="BF273" s="465"/>
      <c r="BG273" s="189"/>
      <c r="BH273" s="190"/>
      <c r="BI273" s="191" t="str">
        <f>IFERROR(VLOOKUP(BG273,宿泊手当!$A$1:$B$5,2,FALSE),"食事の有無を選択")</f>
        <v>食事の有無を選択</v>
      </c>
      <c r="BJ273" s="189"/>
      <c r="BK273" s="192"/>
      <c r="BL273" s="488">
        <f>IFERROR((BH273+BI273)*BJ273*BK273,0)</f>
        <v>0</v>
      </c>
      <c r="BM273" s="489"/>
      <c r="BN273" s="193" t="s">
        <v>4</v>
      </c>
      <c r="BO273" s="458"/>
      <c r="BP273" s="459"/>
      <c r="BQ273" s="459"/>
      <c r="BR273" s="459"/>
      <c r="BS273" s="459"/>
      <c r="BT273" s="459"/>
      <c r="BU273" s="465"/>
      <c r="BV273" s="458"/>
      <c r="BW273" s="459"/>
      <c r="BX273" s="459"/>
      <c r="BY273" s="459"/>
      <c r="BZ273" s="459"/>
      <c r="CA273" s="459"/>
      <c r="CB273" s="465"/>
      <c r="CC273" s="458"/>
      <c r="CD273" s="459"/>
      <c r="CE273" s="459"/>
      <c r="CF273" s="459"/>
      <c r="CG273" s="459"/>
      <c r="CH273" s="459"/>
      <c r="CI273" s="465"/>
      <c r="CJ273" s="458"/>
      <c r="CK273" s="459"/>
      <c r="CL273" s="459"/>
      <c r="CM273" s="459"/>
      <c r="CN273" s="459"/>
      <c r="CO273" s="459"/>
      <c r="CP273" s="465"/>
      <c r="CQ273" s="458"/>
      <c r="CR273" s="459"/>
      <c r="CS273" s="459"/>
      <c r="CT273" s="459"/>
      <c r="CU273" s="459"/>
      <c r="CV273" s="459"/>
      <c r="CW273" s="465"/>
      <c r="CX273" s="482"/>
      <c r="CY273" s="483"/>
      <c r="CZ273" s="483"/>
      <c r="DA273" s="483"/>
      <c r="DB273" s="483"/>
      <c r="DC273" s="483"/>
      <c r="DD273" s="173"/>
      <c r="DE273" s="456"/>
    </row>
    <row r="274" spans="2:109" ht="20.25" hidden="1" customHeight="1">
      <c r="B274" s="458"/>
      <c r="C274" s="459"/>
      <c r="D274" s="459"/>
      <c r="E274" s="459"/>
      <c r="F274" s="459"/>
      <c r="G274" s="459"/>
      <c r="H274" s="459"/>
      <c r="I274" s="459"/>
      <c r="J274" s="459"/>
      <c r="K274" s="459"/>
      <c r="L274" s="459"/>
      <c r="M274" s="465"/>
      <c r="N274" s="499"/>
      <c r="O274" s="500"/>
      <c r="P274" s="501"/>
      <c r="S274" s="505"/>
      <c r="T274" s="506"/>
      <c r="U274" s="506"/>
      <c r="V274" s="506"/>
      <c r="W274" s="506"/>
      <c r="X274" s="507"/>
      <c r="Y274" s="505"/>
      <c r="Z274" s="506"/>
      <c r="AA274" s="506"/>
      <c r="AB274" s="506"/>
      <c r="AC274" s="506"/>
      <c r="AD274" s="507"/>
      <c r="AE274" s="505"/>
      <c r="AF274" s="506"/>
      <c r="AG274" s="506"/>
      <c r="AH274" s="506"/>
      <c r="AI274" s="506"/>
      <c r="AJ274" s="507"/>
      <c r="AK274" s="505"/>
      <c r="AL274" s="506"/>
      <c r="AM274" s="506"/>
      <c r="AN274" s="506"/>
      <c r="AO274" s="506"/>
      <c r="AP274" s="507"/>
      <c r="AS274" s="458"/>
      <c r="AT274" s="459"/>
      <c r="AU274" s="459"/>
      <c r="AV274" s="459"/>
      <c r="AW274" s="459"/>
      <c r="AX274" s="459"/>
      <c r="AY274" s="460"/>
      <c r="AZ274" s="464"/>
      <c r="BA274" s="459"/>
      <c r="BB274" s="459"/>
      <c r="BC274" s="459"/>
      <c r="BD274" s="459"/>
      <c r="BE274" s="459"/>
      <c r="BF274" s="465"/>
      <c r="BG274" s="189"/>
      <c r="BH274" s="190"/>
      <c r="BI274" s="191" t="str">
        <f>IFERROR(VLOOKUP(BG274,宿泊手当!$A$1:$B$5,2,FALSE),"食事の有無を選択")</f>
        <v>食事の有無を選択</v>
      </c>
      <c r="BJ274" s="189"/>
      <c r="BK274" s="192"/>
      <c r="BL274" s="488">
        <f t="shared" ref="BL274:BL278" si="30">IFERROR((BH274+BI274)*BJ274*BK274,0)</f>
        <v>0</v>
      </c>
      <c r="BM274" s="489"/>
      <c r="BN274" s="193" t="s">
        <v>4</v>
      </c>
      <c r="BO274" s="458"/>
      <c r="BP274" s="459"/>
      <c r="BQ274" s="459"/>
      <c r="BR274" s="459"/>
      <c r="BS274" s="459"/>
      <c r="BT274" s="459"/>
      <c r="BU274" s="465"/>
      <c r="BV274" s="458"/>
      <c r="BW274" s="459"/>
      <c r="BX274" s="459"/>
      <c r="BY274" s="459"/>
      <c r="BZ274" s="459"/>
      <c r="CA274" s="459"/>
      <c r="CB274" s="465"/>
      <c r="CC274" s="458"/>
      <c r="CD274" s="459"/>
      <c r="CE274" s="459"/>
      <c r="CF274" s="459"/>
      <c r="CG274" s="459"/>
      <c r="CH274" s="459"/>
      <c r="CI274" s="465"/>
      <c r="CJ274" s="458"/>
      <c r="CK274" s="459"/>
      <c r="CL274" s="459"/>
      <c r="CM274" s="459"/>
      <c r="CN274" s="459"/>
      <c r="CO274" s="459"/>
      <c r="CP274" s="465"/>
      <c r="CQ274" s="458"/>
      <c r="CR274" s="459"/>
      <c r="CS274" s="459"/>
      <c r="CT274" s="459"/>
      <c r="CU274" s="459"/>
      <c r="CV274" s="459"/>
      <c r="CW274" s="465"/>
      <c r="CX274" s="482"/>
      <c r="CY274" s="483"/>
      <c r="CZ274" s="483"/>
      <c r="DA274" s="483"/>
      <c r="DB274" s="483"/>
      <c r="DC274" s="483"/>
      <c r="DD274" s="173"/>
      <c r="DE274" s="456"/>
    </row>
    <row r="275" spans="2:109" ht="20.25" hidden="1" customHeight="1">
      <c r="B275" s="458"/>
      <c r="C275" s="459"/>
      <c r="D275" s="459"/>
      <c r="E275" s="459"/>
      <c r="F275" s="459"/>
      <c r="G275" s="459"/>
      <c r="H275" s="459"/>
      <c r="I275" s="459"/>
      <c r="J275" s="459"/>
      <c r="K275" s="459"/>
      <c r="L275" s="459"/>
      <c r="M275" s="465"/>
      <c r="N275" s="499"/>
      <c r="O275" s="500"/>
      <c r="P275" s="501"/>
      <c r="S275" s="505"/>
      <c r="T275" s="506"/>
      <c r="U275" s="506"/>
      <c r="V275" s="506"/>
      <c r="W275" s="506"/>
      <c r="X275" s="507"/>
      <c r="Y275" s="505"/>
      <c r="Z275" s="506"/>
      <c r="AA275" s="506"/>
      <c r="AB275" s="506"/>
      <c r="AC275" s="506"/>
      <c r="AD275" s="507"/>
      <c r="AE275" s="505"/>
      <c r="AF275" s="506"/>
      <c r="AG275" s="506"/>
      <c r="AH275" s="506"/>
      <c r="AI275" s="506"/>
      <c r="AJ275" s="507"/>
      <c r="AK275" s="505"/>
      <c r="AL275" s="506"/>
      <c r="AM275" s="506"/>
      <c r="AN275" s="506"/>
      <c r="AO275" s="506"/>
      <c r="AP275" s="507"/>
      <c r="AS275" s="458"/>
      <c r="AT275" s="459"/>
      <c r="AU275" s="459"/>
      <c r="AV275" s="459"/>
      <c r="AW275" s="459"/>
      <c r="AX275" s="459"/>
      <c r="AY275" s="460"/>
      <c r="AZ275" s="464"/>
      <c r="BA275" s="459"/>
      <c r="BB275" s="459"/>
      <c r="BC275" s="459"/>
      <c r="BD275" s="459"/>
      <c r="BE275" s="459"/>
      <c r="BF275" s="465"/>
      <c r="BG275" s="189"/>
      <c r="BH275" s="190"/>
      <c r="BI275" s="191" t="str">
        <f>IFERROR(VLOOKUP(BG275,宿泊手当!$A$1:$B$5,2,FALSE),"食事の有無を選択")</f>
        <v>食事の有無を選択</v>
      </c>
      <c r="BJ275" s="189"/>
      <c r="BK275" s="192"/>
      <c r="BL275" s="488">
        <f t="shared" si="30"/>
        <v>0</v>
      </c>
      <c r="BM275" s="489"/>
      <c r="BN275" s="193" t="s">
        <v>4</v>
      </c>
      <c r="BO275" s="458"/>
      <c r="BP275" s="459"/>
      <c r="BQ275" s="459"/>
      <c r="BR275" s="459"/>
      <c r="BS275" s="459"/>
      <c r="BT275" s="459"/>
      <c r="BU275" s="465"/>
      <c r="BV275" s="458"/>
      <c r="BW275" s="459"/>
      <c r="BX275" s="459"/>
      <c r="BY275" s="459"/>
      <c r="BZ275" s="459"/>
      <c r="CA275" s="459"/>
      <c r="CB275" s="465"/>
      <c r="CC275" s="458"/>
      <c r="CD275" s="459"/>
      <c r="CE275" s="459"/>
      <c r="CF275" s="459"/>
      <c r="CG275" s="459"/>
      <c r="CH275" s="459"/>
      <c r="CI275" s="465"/>
      <c r="CJ275" s="458"/>
      <c r="CK275" s="459"/>
      <c r="CL275" s="459"/>
      <c r="CM275" s="459"/>
      <c r="CN275" s="459"/>
      <c r="CO275" s="459"/>
      <c r="CP275" s="465"/>
      <c r="CQ275" s="458"/>
      <c r="CR275" s="459"/>
      <c r="CS275" s="459"/>
      <c r="CT275" s="459"/>
      <c r="CU275" s="459"/>
      <c r="CV275" s="459"/>
      <c r="CW275" s="465"/>
      <c r="CX275" s="482"/>
      <c r="CY275" s="483"/>
      <c r="CZ275" s="483"/>
      <c r="DA275" s="483"/>
      <c r="DB275" s="483"/>
      <c r="DC275" s="483"/>
      <c r="DD275" s="173"/>
      <c r="DE275" s="456"/>
    </row>
    <row r="276" spans="2:109" ht="20.25" hidden="1" customHeight="1">
      <c r="B276" s="458"/>
      <c r="C276" s="459"/>
      <c r="D276" s="459"/>
      <c r="E276" s="459"/>
      <c r="F276" s="459"/>
      <c r="G276" s="459"/>
      <c r="H276" s="459"/>
      <c r="I276" s="459"/>
      <c r="J276" s="459"/>
      <c r="K276" s="459"/>
      <c r="L276" s="459"/>
      <c r="M276" s="465"/>
      <c r="N276" s="499"/>
      <c r="O276" s="500"/>
      <c r="P276" s="501"/>
      <c r="S276" s="505"/>
      <c r="T276" s="506"/>
      <c r="U276" s="506"/>
      <c r="V276" s="506"/>
      <c r="W276" s="506"/>
      <c r="X276" s="507"/>
      <c r="Y276" s="505"/>
      <c r="Z276" s="506"/>
      <c r="AA276" s="506"/>
      <c r="AB276" s="506"/>
      <c r="AC276" s="506"/>
      <c r="AD276" s="507"/>
      <c r="AE276" s="505"/>
      <c r="AF276" s="506"/>
      <c r="AG276" s="506"/>
      <c r="AH276" s="506"/>
      <c r="AI276" s="506"/>
      <c r="AJ276" s="507"/>
      <c r="AK276" s="505"/>
      <c r="AL276" s="506"/>
      <c r="AM276" s="506"/>
      <c r="AN276" s="506"/>
      <c r="AO276" s="506"/>
      <c r="AP276" s="507"/>
      <c r="AS276" s="458"/>
      <c r="AT276" s="459"/>
      <c r="AU276" s="459"/>
      <c r="AV276" s="459"/>
      <c r="AW276" s="459"/>
      <c r="AX276" s="459"/>
      <c r="AY276" s="460"/>
      <c r="AZ276" s="464"/>
      <c r="BA276" s="459"/>
      <c r="BB276" s="459"/>
      <c r="BC276" s="459"/>
      <c r="BD276" s="459"/>
      <c r="BE276" s="459"/>
      <c r="BF276" s="465"/>
      <c r="BG276" s="189"/>
      <c r="BH276" s="190"/>
      <c r="BI276" s="191" t="str">
        <f>IFERROR(VLOOKUP(BG276,宿泊手当!$A$1:$B$5,2,FALSE),"食事の有無を選択")</f>
        <v>食事の有無を選択</v>
      </c>
      <c r="BJ276" s="189"/>
      <c r="BK276" s="192"/>
      <c r="BL276" s="488">
        <f t="shared" si="30"/>
        <v>0</v>
      </c>
      <c r="BM276" s="489"/>
      <c r="BN276" s="193" t="s">
        <v>4</v>
      </c>
      <c r="BO276" s="458"/>
      <c r="BP276" s="459"/>
      <c r="BQ276" s="459"/>
      <c r="BR276" s="459"/>
      <c r="BS276" s="459"/>
      <c r="BT276" s="459"/>
      <c r="BU276" s="465"/>
      <c r="BV276" s="458"/>
      <c r="BW276" s="459"/>
      <c r="BX276" s="459"/>
      <c r="BY276" s="459"/>
      <c r="BZ276" s="459"/>
      <c r="CA276" s="459"/>
      <c r="CB276" s="465"/>
      <c r="CC276" s="458"/>
      <c r="CD276" s="459"/>
      <c r="CE276" s="459"/>
      <c r="CF276" s="459"/>
      <c r="CG276" s="459"/>
      <c r="CH276" s="459"/>
      <c r="CI276" s="465"/>
      <c r="CJ276" s="458"/>
      <c r="CK276" s="459"/>
      <c r="CL276" s="459"/>
      <c r="CM276" s="459"/>
      <c r="CN276" s="459"/>
      <c r="CO276" s="459"/>
      <c r="CP276" s="465"/>
      <c r="CQ276" s="458"/>
      <c r="CR276" s="459"/>
      <c r="CS276" s="459"/>
      <c r="CT276" s="459"/>
      <c r="CU276" s="459"/>
      <c r="CV276" s="459"/>
      <c r="CW276" s="465"/>
      <c r="CX276" s="482"/>
      <c r="CY276" s="483"/>
      <c r="CZ276" s="483"/>
      <c r="DA276" s="483"/>
      <c r="DB276" s="483"/>
      <c r="DC276" s="483"/>
      <c r="DD276" s="173"/>
      <c r="DE276" s="456"/>
    </row>
    <row r="277" spans="2:109" ht="20.25" hidden="1" customHeight="1">
      <c r="B277" s="458"/>
      <c r="C277" s="459"/>
      <c r="D277" s="459"/>
      <c r="E277" s="459"/>
      <c r="F277" s="459"/>
      <c r="G277" s="459"/>
      <c r="H277" s="459"/>
      <c r="I277" s="459"/>
      <c r="J277" s="459"/>
      <c r="K277" s="459"/>
      <c r="L277" s="459"/>
      <c r="M277" s="465"/>
      <c r="N277" s="499"/>
      <c r="O277" s="500"/>
      <c r="P277" s="501"/>
      <c r="S277" s="505"/>
      <c r="T277" s="506"/>
      <c r="U277" s="506"/>
      <c r="V277" s="506"/>
      <c r="W277" s="506"/>
      <c r="X277" s="507"/>
      <c r="Y277" s="505"/>
      <c r="Z277" s="506"/>
      <c r="AA277" s="506"/>
      <c r="AB277" s="506"/>
      <c r="AC277" s="506"/>
      <c r="AD277" s="507"/>
      <c r="AE277" s="505"/>
      <c r="AF277" s="506"/>
      <c r="AG277" s="506"/>
      <c r="AH277" s="506"/>
      <c r="AI277" s="506"/>
      <c r="AJ277" s="507"/>
      <c r="AK277" s="505"/>
      <c r="AL277" s="506"/>
      <c r="AM277" s="506"/>
      <c r="AN277" s="506"/>
      <c r="AO277" s="506"/>
      <c r="AP277" s="507"/>
      <c r="AS277" s="458"/>
      <c r="AT277" s="459"/>
      <c r="AU277" s="459"/>
      <c r="AV277" s="459"/>
      <c r="AW277" s="459"/>
      <c r="AX277" s="459"/>
      <c r="AY277" s="460"/>
      <c r="AZ277" s="464"/>
      <c r="BA277" s="459"/>
      <c r="BB277" s="459"/>
      <c r="BC277" s="459"/>
      <c r="BD277" s="459"/>
      <c r="BE277" s="459"/>
      <c r="BF277" s="465"/>
      <c r="BG277" s="189"/>
      <c r="BH277" s="190"/>
      <c r="BI277" s="191" t="str">
        <f>IFERROR(VLOOKUP(BG277,宿泊手当!$A$1:$B$5,2,FALSE),"食事の有無を選択")</f>
        <v>食事の有無を選択</v>
      </c>
      <c r="BJ277" s="189"/>
      <c r="BK277" s="192"/>
      <c r="BL277" s="488">
        <f t="shared" si="30"/>
        <v>0</v>
      </c>
      <c r="BM277" s="489"/>
      <c r="BN277" s="193" t="s">
        <v>4</v>
      </c>
      <c r="BO277" s="458"/>
      <c r="BP277" s="459"/>
      <c r="BQ277" s="459"/>
      <c r="BR277" s="459"/>
      <c r="BS277" s="459"/>
      <c r="BT277" s="459"/>
      <c r="BU277" s="465"/>
      <c r="BV277" s="458"/>
      <c r="BW277" s="459"/>
      <c r="BX277" s="459"/>
      <c r="BY277" s="459"/>
      <c r="BZ277" s="459"/>
      <c r="CA277" s="459"/>
      <c r="CB277" s="465"/>
      <c r="CC277" s="458"/>
      <c r="CD277" s="459"/>
      <c r="CE277" s="459"/>
      <c r="CF277" s="459"/>
      <c r="CG277" s="459"/>
      <c r="CH277" s="459"/>
      <c r="CI277" s="465"/>
      <c r="CJ277" s="458"/>
      <c r="CK277" s="459"/>
      <c r="CL277" s="459"/>
      <c r="CM277" s="459"/>
      <c r="CN277" s="459"/>
      <c r="CO277" s="459"/>
      <c r="CP277" s="465"/>
      <c r="CQ277" s="458"/>
      <c r="CR277" s="459"/>
      <c r="CS277" s="459"/>
      <c r="CT277" s="459"/>
      <c r="CU277" s="459"/>
      <c r="CV277" s="459"/>
      <c r="CW277" s="465"/>
      <c r="CX277" s="482"/>
      <c r="CY277" s="483"/>
      <c r="CZ277" s="483"/>
      <c r="DA277" s="483"/>
      <c r="DB277" s="483"/>
      <c r="DC277" s="483"/>
      <c r="DD277" s="173"/>
      <c r="DE277" s="456"/>
    </row>
    <row r="278" spans="2:109" ht="20.25" hidden="1" customHeight="1">
      <c r="B278" s="458"/>
      <c r="C278" s="459"/>
      <c r="D278" s="459"/>
      <c r="E278" s="459"/>
      <c r="F278" s="459"/>
      <c r="G278" s="459"/>
      <c r="H278" s="459"/>
      <c r="I278" s="459"/>
      <c r="J278" s="459"/>
      <c r="K278" s="459"/>
      <c r="L278" s="459"/>
      <c r="M278" s="465"/>
      <c r="N278" s="499"/>
      <c r="O278" s="500"/>
      <c r="P278" s="501"/>
      <c r="S278" s="505"/>
      <c r="T278" s="506"/>
      <c r="U278" s="506"/>
      <c r="V278" s="506"/>
      <c r="W278" s="506"/>
      <c r="X278" s="507"/>
      <c r="Y278" s="505"/>
      <c r="Z278" s="506"/>
      <c r="AA278" s="506"/>
      <c r="AB278" s="506"/>
      <c r="AC278" s="506"/>
      <c r="AD278" s="507"/>
      <c r="AE278" s="505"/>
      <c r="AF278" s="506"/>
      <c r="AG278" s="506"/>
      <c r="AH278" s="506"/>
      <c r="AI278" s="506"/>
      <c r="AJ278" s="507"/>
      <c r="AK278" s="505"/>
      <c r="AL278" s="506"/>
      <c r="AM278" s="506"/>
      <c r="AN278" s="506"/>
      <c r="AO278" s="506"/>
      <c r="AP278" s="507"/>
      <c r="AS278" s="458"/>
      <c r="AT278" s="459"/>
      <c r="AU278" s="459"/>
      <c r="AV278" s="459"/>
      <c r="AW278" s="459"/>
      <c r="AX278" s="459"/>
      <c r="AY278" s="460"/>
      <c r="AZ278" s="464"/>
      <c r="BA278" s="459"/>
      <c r="BB278" s="459"/>
      <c r="BC278" s="459"/>
      <c r="BD278" s="459"/>
      <c r="BE278" s="459"/>
      <c r="BF278" s="465"/>
      <c r="BG278" s="189"/>
      <c r="BH278" s="190"/>
      <c r="BI278" s="191" t="str">
        <f>IFERROR(VLOOKUP(BG278,宿泊手当!$A$1:$B$5,2,FALSE),"食事の有無を選択")</f>
        <v>食事の有無を選択</v>
      </c>
      <c r="BJ278" s="189"/>
      <c r="BK278" s="192"/>
      <c r="BL278" s="488">
        <f t="shared" si="30"/>
        <v>0</v>
      </c>
      <c r="BM278" s="489"/>
      <c r="BN278" s="193" t="s">
        <v>4</v>
      </c>
      <c r="BO278" s="458"/>
      <c r="BP278" s="459"/>
      <c r="BQ278" s="459"/>
      <c r="BR278" s="459"/>
      <c r="BS278" s="459"/>
      <c r="BT278" s="459"/>
      <c r="BU278" s="465"/>
      <c r="BV278" s="458"/>
      <c r="BW278" s="459"/>
      <c r="BX278" s="459"/>
      <c r="BY278" s="459"/>
      <c r="BZ278" s="459"/>
      <c r="CA278" s="459"/>
      <c r="CB278" s="465"/>
      <c r="CC278" s="458"/>
      <c r="CD278" s="459"/>
      <c r="CE278" s="459"/>
      <c r="CF278" s="459"/>
      <c r="CG278" s="459"/>
      <c r="CH278" s="459"/>
      <c r="CI278" s="465"/>
      <c r="CJ278" s="458"/>
      <c r="CK278" s="459"/>
      <c r="CL278" s="459"/>
      <c r="CM278" s="459"/>
      <c r="CN278" s="459"/>
      <c r="CO278" s="459"/>
      <c r="CP278" s="465"/>
      <c r="CQ278" s="458"/>
      <c r="CR278" s="459"/>
      <c r="CS278" s="459"/>
      <c r="CT278" s="459"/>
      <c r="CU278" s="459"/>
      <c r="CV278" s="459"/>
      <c r="CW278" s="465"/>
      <c r="CX278" s="482"/>
      <c r="CY278" s="483"/>
      <c r="CZ278" s="483"/>
      <c r="DA278" s="483"/>
      <c r="DB278" s="483"/>
      <c r="DC278" s="483"/>
      <c r="DD278" s="173"/>
      <c r="DE278" s="456"/>
    </row>
    <row r="279" spans="2:109" ht="15.75" hidden="1" customHeight="1">
      <c r="B279" s="461"/>
      <c r="C279" s="462"/>
      <c r="D279" s="462"/>
      <c r="E279" s="462"/>
      <c r="F279" s="462"/>
      <c r="G279" s="462"/>
      <c r="H279" s="462"/>
      <c r="I279" s="462"/>
      <c r="J279" s="462"/>
      <c r="K279" s="462"/>
      <c r="L279" s="462"/>
      <c r="M279" s="467"/>
      <c r="N279" s="499"/>
      <c r="O279" s="500"/>
      <c r="P279" s="501"/>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1"/>
      <c r="AT279" s="462"/>
      <c r="AU279" s="462"/>
      <c r="AV279" s="462"/>
      <c r="AW279" s="462"/>
      <c r="AX279" s="462"/>
      <c r="AY279" s="463"/>
      <c r="AZ279" s="466"/>
      <c r="BA279" s="462"/>
      <c r="BB279" s="462"/>
      <c r="BC279" s="462"/>
      <c r="BD279" s="462"/>
      <c r="BE279" s="462"/>
      <c r="BF279" s="467"/>
      <c r="BG279" s="493" t="s">
        <v>210</v>
      </c>
      <c r="BH279" s="494"/>
      <c r="BI279" s="494"/>
      <c r="BJ279" s="494"/>
      <c r="BK279" s="494"/>
      <c r="BL279" s="494"/>
      <c r="BM279" s="494"/>
      <c r="BN279" s="495"/>
      <c r="BO279" s="461"/>
      <c r="BP279" s="462"/>
      <c r="BQ279" s="462"/>
      <c r="BR279" s="462"/>
      <c r="BS279" s="462"/>
      <c r="BT279" s="462"/>
      <c r="BU279" s="467"/>
      <c r="BV279" s="461"/>
      <c r="BW279" s="462"/>
      <c r="BX279" s="462"/>
      <c r="BY279" s="462"/>
      <c r="BZ279" s="462"/>
      <c r="CA279" s="462"/>
      <c r="CB279" s="467"/>
      <c r="CC279" s="461"/>
      <c r="CD279" s="462"/>
      <c r="CE279" s="462"/>
      <c r="CF279" s="462"/>
      <c r="CG279" s="462"/>
      <c r="CH279" s="462"/>
      <c r="CI279" s="467"/>
      <c r="CJ279" s="461"/>
      <c r="CK279" s="462"/>
      <c r="CL279" s="462"/>
      <c r="CM279" s="462"/>
      <c r="CN279" s="462"/>
      <c r="CO279" s="462"/>
      <c r="CP279" s="467"/>
      <c r="CQ279" s="461"/>
      <c r="CR279" s="462"/>
      <c r="CS279" s="462"/>
      <c r="CT279" s="462"/>
      <c r="CU279" s="462"/>
      <c r="CV279" s="462"/>
      <c r="CW279" s="467"/>
      <c r="CX279" s="197"/>
      <c r="CY279" s="198"/>
      <c r="CZ279" s="198"/>
      <c r="DA279" s="198"/>
      <c r="DB279" s="198"/>
      <c r="DC279" s="198"/>
      <c r="DD279" s="199" t="s">
        <v>4</v>
      </c>
    </row>
    <row r="280" spans="2:109" ht="9.75" hidden="1" customHeight="1">
      <c r="B280" s="496"/>
      <c r="C280" s="497"/>
      <c r="D280" s="497"/>
      <c r="E280" s="497"/>
      <c r="F280" s="497"/>
      <c r="G280" s="497"/>
      <c r="H280" s="497"/>
      <c r="I280" s="497"/>
      <c r="J280" s="497"/>
      <c r="K280" s="497"/>
      <c r="L280" s="497"/>
      <c r="M280" s="498"/>
      <c r="N280" s="499">
        <v>16</v>
      </c>
      <c r="O280" s="500"/>
      <c r="P280" s="501"/>
      <c r="S280" s="502"/>
      <c r="T280" s="503"/>
      <c r="U280" s="503"/>
      <c r="V280" s="503"/>
      <c r="W280" s="503"/>
      <c r="X280" s="504"/>
      <c r="Y280" s="502"/>
      <c r="Z280" s="503"/>
      <c r="AA280" s="503"/>
      <c r="AB280" s="503"/>
      <c r="AC280" s="503"/>
      <c r="AD280" s="504"/>
      <c r="AE280" s="502"/>
      <c r="AF280" s="503"/>
      <c r="AG280" s="503"/>
      <c r="AH280" s="503"/>
      <c r="AI280" s="503"/>
      <c r="AJ280" s="504"/>
      <c r="AK280" s="502">
        <f>SUM(S280:AJ296)</f>
        <v>0</v>
      </c>
      <c r="AL280" s="503"/>
      <c r="AM280" s="503"/>
      <c r="AN280" s="503"/>
      <c r="AO280" s="503"/>
      <c r="AP280" s="504"/>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80">
        <f>SUM(AS281:CW281)</f>
        <v>0</v>
      </c>
      <c r="CY280" s="481"/>
      <c r="CZ280" s="481"/>
      <c r="DA280" s="481"/>
      <c r="DB280" s="481"/>
      <c r="DC280" s="481"/>
      <c r="DD280" s="171"/>
    </row>
    <row r="281" spans="2:109" ht="18.75" hidden="1" customHeight="1">
      <c r="B281" s="458"/>
      <c r="C281" s="459"/>
      <c r="D281" s="459"/>
      <c r="E281" s="459"/>
      <c r="F281" s="459"/>
      <c r="G281" s="459"/>
      <c r="H281" s="459"/>
      <c r="I281" s="459"/>
      <c r="J281" s="459"/>
      <c r="K281" s="459"/>
      <c r="L281" s="459"/>
      <c r="M281" s="465"/>
      <c r="N281" s="499"/>
      <c r="O281" s="500"/>
      <c r="P281" s="501"/>
      <c r="S281" s="505"/>
      <c r="T281" s="506"/>
      <c r="U281" s="506"/>
      <c r="V281" s="506"/>
      <c r="W281" s="506"/>
      <c r="X281" s="507"/>
      <c r="Y281" s="505"/>
      <c r="Z281" s="506"/>
      <c r="AA281" s="506"/>
      <c r="AB281" s="506"/>
      <c r="AC281" s="506"/>
      <c r="AD281" s="507"/>
      <c r="AE281" s="505"/>
      <c r="AF281" s="506"/>
      <c r="AG281" s="506"/>
      <c r="AH281" s="506"/>
      <c r="AI281" s="506"/>
      <c r="AJ281" s="507"/>
      <c r="AK281" s="505"/>
      <c r="AL281" s="506"/>
      <c r="AM281" s="506"/>
      <c r="AN281" s="506"/>
      <c r="AO281" s="506"/>
      <c r="AP281" s="507"/>
      <c r="AS281" s="484"/>
      <c r="AT281" s="485"/>
      <c r="AU281" s="485"/>
      <c r="AV281" s="485"/>
      <c r="AW281" s="485"/>
      <c r="AX281" s="485"/>
      <c r="AY281" s="486"/>
      <c r="AZ281" s="485"/>
      <c r="BA281" s="485"/>
      <c r="BB281" s="485"/>
      <c r="BC281" s="485"/>
      <c r="BD281" s="485"/>
      <c r="BE281" s="485"/>
      <c r="BF281" s="487"/>
      <c r="BG281" s="484">
        <f>SUM(BL291:BM296)</f>
        <v>0</v>
      </c>
      <c r="BH281" s="485"/>
      <c r="BI281" s="485"/>
      <c r="BJ281" s="485"/>
      <c r="BK281" s="485"/>
      <c r="BL281" s="485"/>
      <c r="BM281" s="485"/>
      <c r="BN281" s="487"/>
      <c r="BO281" s="484"/>
      <c r="BP281" s="485"/>
      <c r="BQ281" s="485"/>
      <c r="BR281" s="485"/>
      <c r="BS281" s="485"/>
      <c r="BT281" s="485"/>
      <c r="BU281" s="487"/>
      <c r="BV281" s="484"/>
      <c r="BW281" s="485"/>
      <c r="BX281" s="485"/>
      <c r="BY281" s="485"/>
      <c r="BZ281" s="485"/>
      <c r="CA281" s="485"/>
      <c r="CB281" s="487"/>
      <c r="CC281" s="484"/>
      <c r="CD281" s="485"/>
      <c r="CE281" s="485"/>
      <c r="CF281" s="485"/>
      <c r="CG281" s="485"/>
      <c r="CH281" s="485"/>
      <c r="CI281" s="487"/>
      <c r="CJ281" s="484"/>
      <c r="CK281" s="485"/>
      <c r="CL281" s="485"/>
      <c r="CM281" s="485"/>
      <c r="CN281" s="485"/>
      <c r="CO281" s="485"/>
      <c r="CP281" s="487"/>
      <c r="CQ281" s="484"/>
      <c r="CR281" s="485"/>
      <c r="CS281" s="485"/>
      <c r="CT281" s="485"/>
      <c r="CU281" s="485"/>
      <c r="CV281" s="485"/>
      <c r="CW281" s="487"/>
      <c r="CX281" s="482"/>
      <c r="CY281" s="483"/>
      <c r="CZ281" s="483"/>
      <c r="DA281" s="483"/>
      <c r="DB281" s="483"/>
      <c r="DC281" s="483"/>
      <c r="DD281" s="173"/>
      <c r="DE281" s="158" t="str">
        <f>IF(AK280=CX280,"○","一致していません")</f>
        <v>○</v>
      </c>
    </row>
    <row r="282" spans="2:109" ht="9" hidden="1" customHeight="1">
      <c r="B282" s="458"/>
      <c r="C282" s="459"/>
      <c r="D282" s="459"/>
      <c r="E282" s="459"/>
      <c r="F282" s="459"/>
      <c r="G282" s="459"/>
      <c r="H282" s="459"/>
      <c r="I282" s="459"/>
      <c r="J282" s="459"/>
      <c r="K282" s="459"/>
      <c r="L282" s="459"/>
      <c r="M282" s="465"/>
      <c r="N282" s="499"/>
      <c r="O282" s="500"/>
      <c r="P282" s="501"/>
      <c r="S282" s="505"/>
      <c r="T282" s="506"/>
      <c r="U282" s="506"/>
      <c r="V282" s="506"/>
      <c r="W282" s="506"/>
      <c r="X282" s="507"/>
      <c r="Y282" s="505"/>
      <c r="Z282" s="506"/>
      <c r="AA282" s="506"/>
      <c r="AB282" s="506"/>
      <c r="AC282" s="506"/>
      <c r="AD282" s="507"/>
      <c r="AE282" s="505"/>
      <c r="AF282" s="506"/>
      <c r="AG282" s="506"/>
      <c r="AH282" s="506"/>
      <c r="AI282" s="506"/>
      <c r="AJ282" s="507"/>
      <c r="AK282" s="505"/>
      <c r="AL282" s="506"/>
      <c r="AM282" s="506"/>
      <c r="AN282" s="506"/>
      <c r="AO282" s="506"/>
      <c r="AP282" s="507"/>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2"/>
      <c r="CY282" s="483"/>
      <c r="CZ282" s="483"/>
      <c r="DA282" s="483"/>
      <c r="DB282" s="483"/>
      <c r="DC282" s="483"/>
      <c r="DD282" s="173"/>
      <c r="DE282" s="456"/>
    </row>
    <row r="283" spans="2:109" ht="15" hidden="1" customHeight="1">
      <c r="B283" s="458"/>
      <c r="C283" s="459"/>
      <c r="D283" s="459"/>
      <c r="E283" s="459"/>
      <c r="F283" s="459"/>
      <c r="G283" s="459"/>
      <c r="H283" s="459"/>
      <c r="I283" s="459"/>
      <c r="J283" s="459"/>
      <c r="K283" s="459"/>
      <c r="L283" s="459"/>
      <c r="M283" s="465"/>
      <c r="N283" s="499"/>
      <c r="O283" s="500"/>
      <c r="P283" s="501"/>
      <c r="S283" s="505"/>
      <c r="T283" s="506"/>
      <c r="U283" s="506"/>
      <c r="V283" s="506"/>
      <c r="W283" s="506"/>
      <c r="X283" s="507"/>
      <c r="Y283" s="505"/>
      <c r="Z283" s="506"/>
      <c r="AA283" s="506"/>
      <c r="AB283" s="506"/>
      <c r="AC283" s="506"/>
      <c r="AD283" s="507"/>
      <c r="AE283" s="505"/>
      <c r="AF283" s="506"/>
      <c r="AG283" s="506"/>
      <c r="AH283" s="506"/>
      <c r="AI283" s="506"/>
      <c r="AJ283" s="507"/>
      <c r="AK283" s="505"/>
      <c r="AL283" s="506"/>
      <c r="AM283" s="506"/>
      <c r="AN283" s="506"/>
      <c r="AO283" s="506"/>
      <c r="AP283" s="507"/>
      <c r="AS283" s="180" t="s">
        <v>24</v>
      </c>
      <c r="AT283" s="181"/>
      <c r="AU283" s="181"/>
      <c r="AV283" s="181"/>
      <c r="AW283" s="181"/>
      <c r="AX283" s="181"/>
      <c r="AY283" s="182"/>
      <c r="AZ283" s="181"/>
      <c r="BA283" s="181"/>
      <c r="BB283" s="181"/>
      <c r="BC283" s="181"/>
      <c r="BD283" s="181"/>
      <c r="BE283" s="181"/>
      <c r="BF283" s="183"/>
      <c r="BG283" s="457" t="s">
        <v>194</v>
      </c>
      <c r="BH283" s="457"/>
      <c r="BI283" s="457"/>
      <c r="BJ283" s="457"/>
      <c r="BK283" s="457"/>
      <c r="BL283" s="457"/>
      <c r="BM283" s="457"/>
      <c r="BN283" s="457"/>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2"/>
      <c r="CY283" s="483"/>
      <c r="CZ283" s="483"/>
      <c r="DA283" s="483"/>
      <c r="DB283" s="483"/>
      <c r="DC283" s="483"/>
      <c r="DD283" s="173"/>
      <c r="DE283" s="456"/>
    </row>
    <row r="284" spans="2:109" ht="15" hidden="1" customHeight="1">
      <c r="B284" s="458"/>
      <c r="C284" s="459"/>
      <c r="D284" s="459"/>
      <c r="E284" s="459"/>
      <c r="F284" s="459"/>
      <c r="G284" s="459"/>
      <c r="H284" s="459"/>
      <c r="I284" s="459"/>
      <c r="J284" s="459"/>
      <c r="K284" s="459"/>
      <c r="L284" s="459"/>
      <c r="M284" s="465"/>
      <c r="N284" s="499"/>
      <c r="O284" s="500"/>
      <c r="P284" s="501"/>
      <c r="S284" s="505"/>
      <c r="T284" s="506"/>
      <c r="U284" s="506"/>
      <c r="V284" s="506"/>
      <c r="W284" s="506"/>
      <c r="X284" s="507"/>
      <c r="Y284" s="505"/>
      <c r="Z284" s="506"/>
      <c r="AA284" s="506"/>
      <c r="AB284" s="506"/>
      <c r="AC284" s="506"/>
      <c r="AD284" s="507"/>
      <c r="AE284" s="505"/>
      <c r="AF284" s="506"/>
      <c r="AG284" s="506"/>
      <c r="AH284" s="506"/>
      <c r="AI284" s="506"/>
      <c r="AJ284" s="507"/>
      <c r="AK284" s="505"/>
      <c r="AL284" s="506"/>
      <c r="AM284" s="506"/>
      <c r="AN284" s="506"/>
      <c r="AO284" s="506"/>
      <c r="AP284" s="507"/>
      <c r="AS284" s="458"/>
      <c r="AT284" s="459"/>
      <c r="AU284" s="459"/>
      <c r="AV284" s="459"/>
      <c r="AW284" s="459"/>
      <c r="AX284" s="459"/>
      <c r="AY284" s="460"/>
      <c r="AZ284" s="464"/>
      <c r="BA284" s="459"/>
      <c r="BB284" s="459"/>
      <c r="BC284" s="459"/>
      <c r="BD284" s="459"/>
      <c r="BE284" s="459"/>
      <c r="BF284" s="465"/>
      <c r="BG284" s="468" t="s">
        <v>208</v>
      </c>
      <c r="BH284" s="469"/>
      <c r="BI284" s="470" t="s">
        <v>207</v>
      </c>
      <c r="BJ284" s="472" t="s">
        <v>200</v>
      </c>
      <c r="BK284" s="472" t="s">
        <v>205</v>
      </c>
      <c r="BL284" s="474" t="s">
        <v>201</v>
      </c>
      <c r="BM284" s="475"/>
      <c r="BN284" s="476"/>
      <c r="BO284" s="458"/>
      <c r="BP284" s="459"/>
      <c r="BQ284" s="459"/>
      <c r="BR284" s="459"/>
      <c r="BS284" s="459"/>
      <c r="BT284" s="459"/>
      <c r="BU284" s="465"/>
      <c r="BV284" s="458"/>
      <c r="BW284" s="459"/>
      <c r="BX284" s="459"/>
      <c r="BY284" s="459"/>
      <c r="BZ284" s="459"/>
      <c r="CA284" s="459"/>
      <c r="CB284" s="465"/>
      <c r="CC284" s="458"/>
      <c r="CD284" s="459"/>
      <c r="CE284" s="459"/>
      <c r="CF284" s="459"/>
      <c r="CG284" s="459"/>
      <c r="CH284" s="459"/>
      <c r="CI284" s="465"/>
      <c r="CJ284" s="458"/>
      <c r="CK284" s="459"/>
      <c r="CL284" s="459"/>
      <c r="CM284" s="459"/>
      <c r="CN284" s="459"/>
      <c r="CO284" s="459"/>
      <c r="CP284" s="465"/>
      <c r="CQ284" s="458"/>
      <c r="CR284" s="459"/>
      <c r="CS284" s="459"/>
      <c r="CT284" s="459"/>
      <c r="CU284" s="459"/>
      <c r="CV284" s="459"/>
      <c r="CW284" s="465"/>
      <c r="CX284" s="482"/>
      <c r="CY284" s="483"/>
      <c r="CZ284" s="483"/>
      <c r="DA284" s="483"/>
      <c r="DB284" s="483"/>
      <c r="DC284" s="483"/>
      <c r="DD284" s="173"/>
      <c r="DE284" s="456"/>
    </row>
    <row r="285" spans="2:109" ht="13.5" hidden="1" customHeight="1">
      <c r="B285" s="458"/>
      <c r="C285" s="459"/>
      <c r="D285" s="459"/>
      <c r="E285" s="459"/>
      <c r="F285" s="459"/>
      <c r="G285" s="459"/>
      <c r="H285" s="459"/>
      <c r="I285" s="459"/>
      <c r="J285" s="459"/>
      <c r="K285" s="459"/>
      <c r="L285" s="459"/>
      <c r="M285" s="465"/>
      <c r="N285" s="499"/>
      <c r="O285" s="500"/>
      <c r="P285" s="501"/>
      <c r="S285" s="505"/>
      <c r="T285" s="506"/>
      <c r="U285" s="506"/>
      <c r="V285" s="506"/>
      <c r="W285" s="506"/>
      <c r="X285" s="507"/>
      <c r="Y285" s="505"/>
      <c r="Z285" s="506"/>
      <c r="AA285" s="506"/>
      <c r="AB285" s="506"/>
      <c r="AC285" s="506"/>
      <c r="AD285" s="507"/>
      <c r="AE285" s="505"/>
      <c r="AF285" s="506"/>
      <c r="AG285" s="506"/>
      <c r="AH285" s="506"/>
      <c r="AI285" s="506"/>
      <c r="AJ285" s="507"/>
      <c r="AK285" s="505"/>
      <c r="AL285" s="506"/>
      <c r="AM285" s="506"/>
      <c r="AN285" s="506"/>
      <c r="AO285" s="506"/>
      <c r="AP285" s="507"/>
      <c r="AS285" s="458"/>
      <c r="AT285" s="459"/>
      <c r="AU285" s="459"/>
      <c r="AV285" s="459"/>
      <c r="AW285" s="459"/>
      <c r="AX285" s="459"/>
      <c r="AY285" s="460"/>
      <c r="AZ285" s="464"/>
      <c r="BA285" s="459"/>
      <c r="BB285" s="459"/>
      <c r="BC285" s="459"/>
      <c r="BD285" s="459"/>
      <c r="BE285" s="459"/>
      <c r="BF285" s="465"/>
      <c r="BG285" s="185" t="s">
        <v>195</v>
      </c>
      <c r="BH285" s="186" t="s">
        <v>3</v>
      </c>
      <c r="BI285" s="471"/>
      <c r="BJ285" s="473"/>
      <c r="BK285" s="473"/>
      <c r="BL285" s="477"/>
      <c r="BM285" s="478"/>
      <c r="BN285" s="479"/>
      <c r="BO285" s="458"/>
      <c r="BP285" s="459"/>
      <c r="BQ285" s="459"/>
      <c r="BR285" s="459"/>
      <c r="BS285" s="459"/>
      <c r="BT285" s="459"/>
      <c r="BU285" s="465"/>
      <c r="BV285" s="458"/>
      <c r="BW285" s="459"/>
      <c r="BX285" s="459"/>
      <c r="BY285" s="459"/>
      <c r="BZ285" s="459"/>
      <c r="CA285" s="459"/>
      <c r="CB285" s="465"/>
      <c r="CC285" s="458"/>
      <c r="CD285" s="459"/>
      <c r="CE285" s="459"/>
      <c r="CF285" s="459"/>
      <c r="CG285" s="459"/>
      <c r="CH285" s="459"/>
      <c r="CI285" s="465"/>
      <c r="CJ285" s="458"/>
      <c r="CK285" s="459"/>
      <c r="CL285" s="459"/>
      <c r="CM285" s="459"/>
      <c r="CN285" s="459"/>
      <c r="CO285" s="459"/>
      <c r="CP285" s="465"/>
      <c r="CQ285" s="458"/>
      <c r="CR285" s="459"/>
      <c r="CS285" s="459"/>
      <c r="CT285" s="459"/>
      <c r="CU285" s="459"/>
      <c r="CV285" s="459"/>
      <c r="CW285" s="465"/>
      <c r="CX285" s="482"/>
      <c r="CY285" s="483"/>
      <c r="CZ285" s="483"/>
      <c r="DA285" s="483"/>
      <c r="DB285" s="483"/>
      <c r="DC285" s="483"/>
      <c r="DD285" s="173"/>
      <c r="DE285" s="456"/>
    </row>
    <row r="286" spans="2:109" ht="20.25" hidden="1" customHeight="1">
      <c r="B286" s="458"/>
      <c r="C286" s="459"/>
      <c r="D286" s="459"/>
      <c r="E286" s="459"/>
      <c r="F286" s="459"/>
      <c r="G286" s="459"/>
      <c r="H286" s="459"/>
      <c r="I286" s="459"/>
      <c r="J286" s="459"/>
      <c r="K286" s="459"/>
      <c r="L286" s="459"/>
      <c r="M286" s="465"/>
      <c r="N286" s="499"/>
      <c r="O286" s="500"/>
      <c r="P286" s="501"/>
      <c r="S286" s="505"/>
      <c r="T286" s="506"/>
      <c r="U286" s="506"/>
      <c r="V286" s="506"/>
      <c r="W286" s="506"/>
      <c r="X286" s="507"/>
      <c r="Y286" s="505"/>
      <c r="Z286" s="506"/>
      <c r="AA286" s="506"/>
      <c r="AB286" s="506"/>
      <c r="AC286" s="506"/>
      <c r="AD286" s="507"/>
      <c r="AE286" s="505"/>
      <c r="AF286" s="506"/>
      <c r="AG286" s="506"/>
      <c r="AH286" s="506"/>
      <c r="AI286" s="506"/>
      <c r="AJ286" s="507"/>
      <c r="AK286" s="505"/>
      <c r="AL286" s="506"/>
      <c r="AM286" s="506"/>
      <c r="AN286" s="506"/>
      <c r="AO286" s="506"/>
      <c r="AP286" s="507"/>
      <c r="AS286" s="458"/>
      <c r="AT286" s="459"/>
      <c r="AU286" s="459"/>
      <c r="AV286" s="459"/>
      <c r="AW286" s="459"/>
      <c r="AX286" s="459"/>
      <c r="AY286" s="460"/>
      <c r="AZ286" s="464"/>
      <c r="BA286" s="459"/>
      <c r="BB286" s="459"/>
      <c r="BC286" s="459"/>
      <c r="BD286" s="459"/>
      <c r="BE286" s="459"/>
      <c r="BF286" s="465"/>
      <c r="BG286" s="187"/>
      <c r="BH286" s="221">
        <f>IFERROR(VLOOKUP(【⑥ふるさと】事業!AY40,宿泊費基準額!_xlnm.Print_Area,2,FALSE),0)</f>
        <v>0</v>
      </c>
      <c r="BI286" s="222" t="str">
        <f>IFERROR(VLOOKUP(BG286,宿泊手当!$A$1:$B$5,2,FALSE),"食事の有無を選択")</f>
        <v>食事の有無を選択</v>
      </c>
      <c r="BJ286" s="223"/>
      <c r="BK286" s="223"/>
      <c r="BL286" s="490">
        <f>IFERROR(BH286+BI286,0)</f>
        <v>0</v>
      </c>
      <c r="BM286" s="491"/>
      <c r="BN286" s="188" t="s">
        <v>4</v>
      </c>
      <c r="BO286" s="458"/>
      <c r="BP286" s="459"/>
      <c r="BQ286" s="459"/>
      <c r="BR286" s="459"/>
      <c r="BS286" s="459"/>
      <c r="BT286" s="459"/>
      <c r="BU286" s="465"/>
      <c r="BV286" s="458"/>
      <c r="BW286" s="459"/>
      <c r="BX286" s="459"/>
      <c r="BY286" s="459"/>
      <c r="BZ286" s="459"/>
      <c r="CA286" s="459"/>
      <c r="CB286" s="465"/>
      <c r="CC286" s="458"/>
      <c r="CD286" s="459"/>
      <c r="CE286" s="459"/>
      <c r="CF286" s="459"/>
      <c r="CG286" s="459"/>
      <c r="CH286" s="459"/>
      <c r="CI286" s="465"/>
      <c r="CJ286" s="458"/>
      <c r="CK286" s="459"/>
      <c r="CL286" s="459"/>
      <c r="CM286" s="459"/>
      <c r="CN286" s="459"/>
      <c r="CO286" s="459"/>
      <c r="CP286" s="465"/>
      <c r="CQ286" s="458"/>
      <c r="CR286" s="459"/>
      <c r="CS286" s="459"/>
      <c r="CT286" s="459"/>
      <c r="CU286" s="459"/>
      <c r="CV286" s="459"/>
      <c r="CW286" s="465"/>
      <c r="CX286" s="482"/>
      <c r="CY286" s="483"/>
      <c r="CZ286" s="483"/>
      <c r="DA286" s="483"/>
      <c r="DB286" s="483"/>
      <c r="DC286" s="483"/>
      <c r="DD286" s="173"/>
      <c r="DE286" s="456"/>
    </row>
    <row r="287" spans="2:109" ht="20.25" hidden="1" customHeight="1">
      <c r="B287" s="458"/>
      <c r="C287" s="459"/>
      <c r="D287" s="459"/>
      <c r="E287" s="459"/>
      <c r="F287" s="459"/>
      <c r="G287" s="459"/>
      <c r="H287" s="459"/>
      <c r="I287" s="459"/>
      <c r="J287" s="459"/>
      <c r="K287" s="459"/>
      <c r="L287" s="459"/>
      <c r="M287" s="465"/>
      <c r="N287" s="499"/>
      <c r="O287" s="500"/>
      <c r="P287" s="501"/>
      <c r="S287" s="505"/>
      <c r="T287" s="506"/>
      <c r="U287" s="506"/>
      <c r="V287" s="506"/>
      <c r="W287" s="506"/>
      <c r="X287" s="507"/>
      <c r="Y287" s="505"/>
      <c r="Z287" s="506"/>
      <c r="AA287" s="506"/>
      <c r="AB287" s="506"/>
      <c r="AC287" s="506"/>
      <c r="AD287" s="507"/>
      <c r="AE287" s="505"/>
      <c r="AF287" s="506"/>
      <c r="AG287" s="506"/>
      <c r="AH287" s="506"/>
      <c r="AI287" s="506"/>
      <c r="AJ287" s="507"/>
      <c r="AK287" s="505"/>
      <c r="AL287" s="506"/>
      <c r="AM287" s="506"/>
      <c r="AN287" s="506"/>
      <c r="AO287" s="506"/>
      <c r="AP287" s="507"/>
      <c r="AS287" s="458"/>
      <c r="AT287" s="459"/>
      <c r="AU287" s="459"/>
      <c r="AV287" s="459"/>
      <c r="AW287" s="459"/>
      <c r="AX287" s="459"/>
      <c r="AY287" s="460"/>
      <c r="AZ287" s="464"/>
      <c r="BA287" s="459"/>
      <c r="BB287" s="459"/>
      <c r="BC287" s="459"/>
      <c r="BD287" s="459"/>
      <c r="BE287" s="459"/>
      <c r="BF287" s="465"/>
      <c r="BG287" s="187"/>
      <c r="BH287" s="221">
        <f>$BH$286</f>
        <v>0</v>
      </c>
      <c r="BI287" s="222" t="str">
        <f>IFERROR(VLOOKUP(BG287,宿泊手当!$A$1:$B$5,2,FALSE),"食事の有無を選択")</f>
        <v>食事の有無を選択</v>
      </c>
      <c r="BJ287" s="223"/>
      <c r="BK287" s="223"/>
      <c r="BL287" s="490">
        <f>IFERROR(BH287+BI287,0)</f>
        <v>0</v>
      </c>
      <c r="BM287" s="491"/>
      <c r="BN287" s="188" t="s">
        <v>4</v>
      </c>
      <c r="BO287" s="458"/>
      <c r="BP287" s="459"/>
      <c r="BQ287" s="459"/>
      <c r="BR287" s="459"/>
      <c r="BS287" s="459"/>
      <c r="BT287" s="459"/>
      <c r="BU287" s="465"/>
      <c r="BV287" s="458"/>
      <c r="BW287" s="459"/>
      <c r="BX287" s="459"/>
      <c r="BY287" s="459"/>
      <c r="BZ287" s="459"/>
      <c r="CA287" s="459"/>
      <c r="CB287" s="465"/>
      <c r="CC287" s="458"/>
      <c r="CD287" s="459"/>
      <c r="CE287" s="459"/>
      <c r="CF287" s="459"/>
      <c r="CG287" s="459"/>
      <c r="CH287" s="459"/>
      <c r="CI287" s="465"/>
      <c r="CJ287" s="458"/>
      <c r="CK287" s="459"/>
      <c r="CL287" s="459"/>
      <c r="CM287" s="459"/>
      <c r="CN287" s="459"/>
      <c r="CO287" s="459"/>
      <c r="CP287" s="465"/>
      <c r="CQ287" s="458"/>
      <c r="CR287" s="459"/>
      <c r="CS287" s="459"/>
      <c r="CT287" s="459"/>
      <c r="CU287" s="459"/>
      <c r="CV287" s="459"/>
      <c r="CW287" s="465"/>
      <c r="CX287" s="482"/>
      <c r="CY287" s="483"/>
      <c r="CZ287" s="483"/>
      <c r="DA287" s="483"/>
      <c r="DB287" s="483"/>
      <c r="DC287" s="483"/>
      <c r="DD287" s="173"/>
      <c r="DE287" s="456"/>
    </row>
    <row r="288" spans="2:109" ht="20.25" hidden="1" customHeight="1">
      <c r="B288" s="458"/>
      <c r="C288" s="459"/>
      <c r="D288" s="459"/>
      <c r="E288" s="459"/>
      <c r="F288" s="459"/>
      <c r="G288" s="459"/>
      <c r="H288" s="459"/>
      <c r="I288" s="459"/>
      <c r="J288" s="459"/>
      <c r="K288" s="459"/>
      <c r="L288" s="459"/>
      <c r="M288" s="465"/>
      <c r="N288" s="499"/>
      <c r="O288" s="500"/>
      <c r="P288" s="501"/>
      <c r="S288" s="505"/>
      <c r="T288" s="506"/>
      <c r="U288" s="506"/>
      <c r="V288" s="506"/>
      <c r="W288" s="506"/>
      <c r="X288" s="507"/>
      <c r="Y288" s="505"/>
      <c r="Z288" s="506"/>
      <c r="AA288" s="506"/>
      <c r="AB288" s="506"/>
      <c r="AC288" s="506"/>
      <c r="AD288" s="507"/>
      <c r="AE288" s="505"/>
      <c r="AF288" s="506"/>
      <c r="AG288" s="506"/>
      <c r="AH288" s="506"/>
      <c r="AI288" s="506"/>
      <c r="AJ288" s="507"/>
      <c r="AK288" s="505"/>
      <c r="AL288" s="506"/>
      <c r="AM288" s="506"/>
      <c r="AN288" s="506"/>
      <c r="AO288" s="506"/>
      <c r="AP288" s="507"/>
      <c r="AS288" s="458"/>
      <c r="AT288" s="459"/>
      <c r="AU288" s="459"/>
      <c r="AV288" s="459"/>
      <c r="AW288" s="459"/>
      <c r="AX288" s="459"/>
      <c r="AY288" s="460"/>
      <c r="AZ288" s="464"/>
      <c r="BA288" s="459"/>
      <c r="BB288" s="459"/>
      <c r="BC288" s="459"/>
      <c r="BD288" s="459"/>
      <c r="BE288" s="459"/>
      <c r="BF288" s="465"/>
      <c r="BG288" s="187"/>
      <c r="BH288" s="221">
        <f t="shared" ref="BH288:BH289" si="31">$BH$286</f>
        <v>0</v>
      </c>
      <c r="BI288" s="222" t="str">
        <f>IFERROR(VLOOKUP(BG288,宿泊手当!$A$1:$B$5,2,FALSE),"食事の有無を選択")</f>
        <v>食事の有無を選択</v>
      </c>
      <c r="BJ288" s="223"/>
      <c r="BK288" s="223"/>
      <c r="BL288" s="490">
        <f>IFERROR(BH288+BI288,0)</f>
        <v>0</v>
      </c>
      <c r="BM288" s="491"/>
      <c r="BN288" s="188" t="s">
        <v>4</v>
      </c>
      <c r="BO288" s="458"/>
      <c r="BP288" s="459"/>
      <c r="BQ288" s="459"/>
      <c r="BR288" s="459"/>
      <c r="BS288" s="459"/>
      <c r="BT288" s="459"/>
      <c r="BU288" s="465"/>
      <c r="BV288" s="458"/>
      <c r="BW288" s="459"/>
      <c r="BX288" s="459"/>
      <c r="BY288" s="459"/>
      <c r="BZ288" s="459"/>
      <c r="CA288" s="459"/>
      <c r="CB288" s="465"/>
      <c r="CC288" s="458"/>
      <c r="CD288" s="459"/>
      <c r="CE288" s="459"/>
      <c r="CF288" s="459"/>
      <c r="CG288" s="459"/>
      <c r="CH288" s="459"/>
      <c r="CI288" s="465"/>
      <c r="CJ288" s="458"/>
      <c r="CK288" s="459"/>
      <c r="CL288" s="459"/>
      <c r="CM288" s="459"/>
      <c r="CN288" s="459"/>
      <c r="CO288" s="459"/>
      <c r="CP288" s="465"/>
      <c r="CQ288" s="458"/>
      <c r="CR288" s="459"/>
      <c r="CS288" s="459"/>
      <c r="CT288" s="459"/>
      <c r="CU288" s="459"/>
      <c r="CV288" s="459"/>
      <c r="CW288" s="465"/>
      <c r="CX288" s="482"/>
      <c r="CY288" s="483"/>
      <c r="CZ288" s="483"/>
      <c r="DA288" s="483"/>
      <c r="DB288" s="483"/>
      <c r="DC288" s="483"/>
      <c r="DD288" s="173"/>
      <c r="DE288" s="456"/>
    </row>
    <row r="289" spans="2:109" ht="20.25" hidden="1" customHeight="1">
      <c r="B289" s="458"/>
      <c r="C289" s="459"/>
      <c r="D289" s="459"/>
      <c r="E289" s="459"/>
      <c r="F289" s="459"/>
      <c r="G289" s="459"/>
      <c r="H289" s="459"/>
      <c r="I289" s="459"/>
      <c r="J289" s="459"/>
      <c r="K289" s="459"/>
      <c r="L289" s="459"/>
      <c r="M289" s="465"/>
      <c r="N289" s="499"/>
      <c r="O289" s="500"/>
      <c r="P289" s="501"/>
      <c r="S289" s="505"/>
      <c r="T289" s="506"/>
      <c r="U289" s="506"/>
      <c r="V289" s="506"/>
      <c r="W289" s="506"/>
      <c r="X289" s="507"/>
      <c r="Y289" s="505"/>
      <c r="Z289" s="506"/>
      <c r="AA289" s="506"/>
      <c r="AB289" s="506"/>
      <c r="AC289" s="506"/>
      <c r="AD289" s="507"/>
      <c r="AE289" s="505"/>
      <c r="AF289" s="506"/>
      <c r="AG289" s="506"/>
      <c r="AH289" s="506"/>
      <c r="AI289" s="506"/>
      <c r="AJ289" s="507"/>
      <c r="AK289" s="505"/>
      <c r="AL289" s="506"/>
      <c r="AM289" s="506"/>
      <c r="AN289" s="506"/>
      <c r="AO289" s="506"/>
      <c r="AP289" s="507"/>
      <c r="AS289" s="458"/>
      <c r="AT289" s="459"/>
      <c r="AU289" s="459"/>
      <c r="AV289" s="459"/>
      <c r="AW289" s="459"/>
      <c r="AX289" s="459"/>
      <c r="AY289" s="460"/>
      <c r="AZ289" s="464"/>
      <c r="BA289" s="459"/>
      <c r="BB289" s="459"/>
      <c r="BC289" s="459"/>
      <c r="BD289" s="459"/>
      <c r="BE289" s="459"/>
      <c r="BF289" s="465"/>
      <c r="BG289" s="187"/>
      <c r="BH289" s="221">
        <f t="shared" si="31"/>
        <v>0</v>
      </c>
      <c r="BI289" s="222" t="str">
        <f>IFERROR(VLOOKUP(BG289,宿泊手当!$A$1:$B$5,2,FALSE),"食事の有無を選択")</f>
        <v>食事の有無を選択</v>
      </c>
      <c r="BJ289" s="223"/>
      <c r="BK289" s="223"/>
      <c r="BL289" s="490">
        <f>IFERROR(BH289+BI289,0)</f>
        <v>0</v>
      </c>
      <c r="BM289" s="491"/>
      <c r="BN289" s="188" t="s">
        <v>4</v>
      </c>
      <c r="BO289" s="458"/>
      <c r="BP289" s="459"/>
      <c r="BQ289" s="459"/>
      <c r="BR289" s="459"/>
      <c r="BS289" s="459"/>
      <c r="BT289" s="459"/>
      <c r="BU289" s="465"/>
      <c r="BV289" s="458"/>
      <c r="BW289" s="459"/>
      <c r="BX289" s="459"/>
      <c r="BY289" s="459"/>
      <c r="BZ289" s="459"/>
      <c r="CA289" s="459"/>
      <c r="CB289" s="465"/>
      <c r="CC289" s="458"/>
      <c r="CD289" s="459"/>
      <c r="CE289" s="459"/>
      <c r="CF289" s="459"/>
      <c r="CG289" s="459"/>
      <c r="CH289" s="459"/>
      <c r="CI289" s="465"/>
      <c r="CJ289" s="458"/>
      <c r="CK289" s="459"/>
      <c r="CL289" s="459"/>
      <c r="CM289" s="459"/>
      <c r="CN289" s="459"/>
      <c r="CO289" s="459"/>
      <c r="CP289" s="465"/>
      <c r="CQ289" s="458"/>
      <c r="CR289" s="459"/>
      <c r="CS289" s="459"/>
      <c r="CT289" s="459"/>
      <c r="CU289" s="459"/>
      <c r="CV289" s="459"/>
      <c r="CW289" s="465"/>
      <c r="CX289" s="482"/>
      <c r="CY289" s="483"/>
      <c r="CZ289" s="483"/>
      <c r="DA289" s="483"/>
      <c r="DB289" s="483"/>
      <c r="DC289" s="483"/>
      <c r="DD289" s="173"/>
      <c r="DE289" s="456"/>
    </row>
    <row r="290" spans="2:109" ht="15" hidden="1" customHeight="1">
      <c r="B290" s="458"/>
      <c r="C290" s="459"/>
      <c r="D290" s="459"/>
      <c r="E290" s="459"/>
      <c r="F290" s="459"/>
      <c r="G290" s="459"/>
      <c r="H290" s="459"/>
      <c r="I290" s="459"/>
      <c r="J290" s="459"/>
      <c r="K290" s="459"/>
      <c r="L290" s="459"/>
      <c r="M290" s="465"/>
      <c r="N290" s="499"/>
      <c r="O290" s="500"/>
      <c r="P290" s="501"/>
      <c r="S290" s="505"/>
      <c r="T290" s="506"/>
      <c r="U290" s="506"/>
      <c r="V290" s="506"/>
      <c r="W290" s="506"/>
      <c r="X290" s="507"/>
      <c r="Y290" s="505"/>
      <c r="Z290" s="506"/>
      <c r="AA290" s="506"/>
      <c r="AB290" s="506"/>
      <c r="AC290" s="506"/>
      <c r="AD290" s="507"/>
      <c r="AE290" s="505"/>
      <c r="AF290" s="506"/>
      <c r="AG290" s="506"/>
      <c r="AH290" s="506"/>
      <c r="AI290" s="506"/>
      <c r="AJ290" s="507"/>
      <c r="AK290" s="505"/>
      <c r="AL290" s="506"/>
      <c r="AM290" s="506"/>
      <c r="AN290" s="506"/>
      <c r="AO290" s="506"/>
      <c r="AP290" s="507"/>
      <c r="AS290" s="458"/>
      <c r="AT290" s="459"/>
      <c r="AU290" s="459"/>
      <c r="AV290" s="459"/>
      <c r="AW290" s="459"/>
      <c r="AX290" s="459"/>
      <c r="AY290" s="460"/>
      <c r="AZ290" s="464"/>
      <c r="BA290" s="459"/>
      <c r="BB290" s="459"/>
      <c r="BC290" s="459"/>
      <c r="BD290" s="459"/>
      <c r="BE290" s="459"/>
      <c r="BF290" s="465"/>
      <c r="BG290" s="492" t="s">
        <v>202</v>
      </c>
      <c r="BH290" s="492"/>
      <c r="BI290" s="492"/>
      <c r="BJ290" s="492"/>
      <c r="BK290" s="492"/>
      <c r="BL290" s="492"/>
      <c r="BM290" s="492"/>
      <c r="BN290" s="492"/>
      <c r="BO290" s="458"/>
      <c r="BP290" s="459"/>
      <c r="BQ290" s="459"/>
      <c r="BR290" s="459"/>
      <c r="BS290" s="459"/>
      <c r="BT290" s="459"/>
      <c r="BU290" s="465"/>
      <c r="BV290" s="458"/>
      <c r="BW290" s="459"/>
      <c r="BX290" s="459"/>
      <c r="BY290" s="459"/>
      <c r="BZ290" s="459"/>
      <c r="CA290" s="459"/>
      <c r="CB290" s="465"/>
      <c r="CC290" s="458"/>
      <c r="CD290" s="459"/>
      <c r="CE290" s="459"/>
      <c r="CF290" s="459"/>
      <c r="CG290" s="459"/>
      <c r="CH290" s="459"/>
      <c r="CI290" s="465"/>
      <c r="CJ290" s="458"/>
      <c r="CK290" s="459"/>
      <c r="CL290" s="459"/>
      <c r="CM290" s="459"/>
      <c r="CN290" s="459"/>
      <c r="CO290" s="459"/>
      <c r="CP290" s="465"/>
      <c r="CQ290" s="458"/>
      <c r="CR290" s="459"/>
      <c r="CS290" s="459"/>
      <c r="CT290" s="459"/>
      <c r="CU290" s="459"/>
      <c r="CV290" s="459"/>
      <c r="CW290" s="465"/>
      <c r="CX290" s="482"/>
      <c r="CY290" s="483"/>
      <c r="CZ290" s="483"/>
      <c r="DA290" s="483"/>
      <c r="DB290" s="483"/>
      <c r="DC290" s="483"/>
      <c r="DD290" s="173"/>
      <c r="DE290" s="456"/>
    </row>
    <row r="291" spans="2:109" ht="20.25" hidden="1" customHeight="1">
      <c r="B291" s="458"/>
      <c r="C291" s="459"/>
      <c r="D291" s="459"/>
      <c r="E291" s="459"/>
      <c r="F291" s="459"/>
      <c r="G291" s="459"/>
      <c r="H291" s="459"/>
      <c r="I291" s="459"/>
      <c r="J291" s="459"/>
      <c r="K291" s="459"/>
      <c r="L291" s="459"/>
      <c r="M291" s="465"/>
      <c r="N291" s="499"/>
      <c r="O291" s="500"/>
      <c r="P291" s="501"/>
      <c r="S291" s="505"/>
      <c r="T291" s="506"/>
      <c r="U291" s="506"/>
      <c r="V291" s="506"/>
      <c r="W291" s="506"/>
      <c r="X291" s="507"/>
      <c r="Y291" s="505"/>
      <c r="Z291" s="506"/>
      <c r="AA291" s="506"/>
      <c r="AB291" s="506"/>
      <c r="AC291" s="506"/>
      <c r="AD291" s="507"/>
      <c r="AE291" s="505"/>
      <c r="AF291" s="506"/>
      <c r="AG291" s="506"/>
      <c r="AH291" s="506"/>
      <c r="AI291" s="506"/>
      <c r="AJ291" s="507"/>
      <c r="AK291" s="505"/>
      <c r="AL291" s="506"/>
      <c r="AM291" s="506"/>
      <c r="AN291" s="506"/>
      <c r="AO291" s="506"/>
      <c r="AP291" s="507"/>
      <c r="AS291" s="458"/>
      <c r="AT291" s="459"/>
      <c r="AU291" s="459"/>
      <c r="AV291" s="459"/>
      <c r="AW291" s="459"/>
      <c r="AX291" s="459"/>
      <c r="AY291" s="460"/>
      <c r="AZ291" s="464"/>
      <c r="BA291" s="459"/>
      <c r="BB291" s="459"/>
      <c r="BC291" s="459"/>
      <c r="BD291" s="459"/>
      <c r="BE291" s="459"/>
      <c r="BF291" s="465"/>
      <c r="BG291" s="189"/>
      <c r="BH291" s="190"/>
      <c r="BI291" s="191" t="str">
        <f>IFERROR(VLOOKUP(BG291,宿泊手当!$A$1:$B$5,2,FALSE),"食事の有無を選択")</f>
        <v>食事の有無を選択</v>
      </c>
      <c r="BJ291" s="189"/>
      <c r="BK291" s="192"/>
      <c r="BL291" s="488">
        <f>IFERROR((BH291+BI291)*BJ291*BK291,0)</f>
        <v>0</v>
      </c>
      <c r="BM291" s="489"/>
      <c r="BN291" s="193" t="s">
        <v>4</v>
      </c>
      <c r="BO291" s="458"/>
      <c r="BP291" s="459"/>
      <c r="BQ291" s="459"/>
      <c r="BR291" s="459"/>
      <c r="BS291" s="459"/>
      <c r="BT291" s="459"/>
      <c r="BU291" s="465"/>
      <c r="BV291" s="458"/>
      <c r="BW291" s="459"/>
      <c r="BX291" s="459"/>
      <c r="BY291" s="459"/>
      <c r="BZ291" s="459"/>
      <c r="CA291" s="459"/>
      <c r="CB291" s="465"/>
      <c r="CC291" s="458"/>
      <c r="CD291" s="459"/>
      <c r="CE291" s="459"/>
      <c r="CF291" s="459"/>
      <c r="CG291" s="459"/>
      <c r="CH291" s="459"/>
      <c r="CI291" s="465"/>
      <c r="CJ291" s="458"/>
      <c r="CK291" s="459"/>
      <c r="CL291" s="459"/>
      <c r="CM291" s="459"/>
      <c r="CN291" s="459"/>
      <c r="CO291" s="459"/>
      <c r="CP291" s="465"/>
      <c r="CQ291" s="458"/>
      <c r="CR291" s="459"/>
      <c r="CS291" s="459"/>
      <c r="CT291" s="459"/>
      <c r="CU291" s="459"/>
      <c r="CV291" s="459"/>
      <c r="CW291" s="465"/>
      <c r="CX291" s="482"/>
      <c r="CY291" s="483"/>
      <c r="CZ291" s="483"/>
      <c r="DA291" s="483"/>
      <c r="DB291" s="483"/>
      <c r="DC291" s="483"/>
      <c r="DD291" s="173"/>
      <c r="DE291" s="456"/>
    </row>
    <row r="292" spans="2:109" ht="20.25" hidden="1" customHeight="1">
      <c r="B292" s="458"/>
      <c r="C292" s="459"/>
      <c r="D292" s="459"/>
      <c r="E292" s="459"/>
      <c r="F292" s="459"/>
      <c r="G292" s="459"/>
      <c r="H292" s="459"/>
      <c r="I292" s="459"/>
      <c r="J292" s="459"/>
      <c r="K292" s="459"/>
      <c r="L292" s="459"/>
      <c r="M292" s="465"/>
      <c r="N292" s="499"/>
      <c r="O292" s="500"/>
      <c r="P292" s="501"/>
      <c r="S292" s="505"/>
      <c r="T292" s="506"/>
      <c r="U292" s="506"/>
      <c r="V292" s="506"/>
      <c r="W292" s="506"/>
      <c r="X292" s="507"/>
      <c r="Y292" s="505"/>
      <c r="Z292" s="506"/>
      <c r="AA292" s="506"/>
      <c r="AB292" s="506"/>
      <c r="AC292" s="506"/>
      <c r="AD292" s="507"/>
      <c r="AE292" s="505"/>
      <c r="AF292" s="506"/>
      <c r="AG292" s="506"/>
      <c r="AH292" s="506"/>
      <c r="AI292" s="506"/>
      <c r="AJ292" s="507"/>
      <c r="AK292" s="505"/>
      <c r="AL292" s="506"/>
      <c r="AM292" s="506"/>
      <c r="AN292" s="506"/>
      <c r="AO292" s="506"/>
      <c r="AP292" s="507"/>
      <c r="AS292" s="458"/>
      <c r="AT292" s="459"/>
      <c r="AU292" s="459"/>
      <c r="AV292" s="459"/>
      <c r="AW292" s="459"/>
      <c r="AX292" s="459"/>
      <c r="AY292" s="460"/>
      <c r="AZ292" s="464"/>
      <c r="BA292" s="459"/>
      <c r="BB292" s="459"/>
      <c r="BC292" s="459"/>
      <c r="BD292" s="459"/>
      <c r="BE292" s="459"/>
      <c r="BF292" s="465"/>
      <c r="BG292" s="189"/>
      <c r="BH292" s="190"/>
      <c r="BI292" s="191" t="str">
        <f>IFERROR(VLOOKUP(BG292,宿泊手当!$A$1:$B$5,2,FALSE),"食事の有無を選択")</f>
        <v>食事の有無を選択</v>
      </c>
      <c r="BJ292" s="189"/>
      <c r="BK292" s="192"/>
      <c r="BL292" s="488">
        <f t="shared" ref="BL292:BL296" si="32">IFERROR((BH292+BI292)*BJ292*BK292,0)</f>
        <v>0</v>
      </c>
      <c r="BM292" s="489"/>
      <c r="BN292" s="193" t="s">
        <v>4</v>
      </c>
      <c r="BO292" s="458"/>
      <c r="BP292" s="459"/>
      <c r="BQ292" s="459"/>
      <c r="BR292" s="459"/>
      <c r="BS292" s="459"/>
      <c r="BT292" s="459"/>
      <c r="BU292" s="465"/>
      <c r="BV292" s="458"/>
      <c r="BW292" s="459"/>
      <c r="BX292" s="459"/>
      <c r="BY292" s="459"/>
      <c r="BZ292" s="459"/>
      <c r="CA292" s="459"/>
      <c r="CB292" s="465"/>
      <c r="CC292" s="458"/>
      <c r="CD292" s="459"/>
      <c r="CE292" s="459"/>
      <c r="CF292" s="459"/>
      <c r="CG292" s="459"/>
      <c r="CH292" s="459"/>
      <c r="CI292" s="465"/>
      <c r="CJ292" s="458"/>
      <c r="CK292" s="459"/>
      <c r="CL292" s="459"/>
      <c r="CM292" s="459"/>
      <c r="CN292" s="459"/>
      <c r="CO292" s="459"/>
      <c r="CP292" s="465"/>
      <c r="CQ292" s="458"/>
      <c r="CR292" s="459"/>
      <c r="CS292" s="459"/>
      <c r="CT292" s="459"/>
      <c r="CU292" s="459"/>
      <c r="CV292" s="459"/>
      <c r="CW292" s="465"/>
      <c r="CX292" s="482"/>
      <c r="CY292" s="483"/>
      <c r="CZ292" s="483"/>
      <c r="DA292" s="483"/>
      <c r="DB292" s="483"/>
      <c r="DC292" s="483"/>
      <c r="DD292" s="173"/>
      <c r="DE292" s="456"/>
    </row>
    <row r="293" spans="2:109" ht="20.25" hidden="1" customHeight="1">
      <c r="B293" s="458"/>
      <c r="C293" s="459"/>
      <c r="D293" s="459"/>
      <c r="E293" s="459"/>
      <c r="F293" s="459"/>
      <c r="G293" s="459"/>
      <c r="H293" s="459"/>
      <c r="I293" s="459"/>
      <c r="J293" s="459"/>
      <c r="K293" s="459"/>
      <c r="L293" s="459"/>
      <c r="M293" s="465"/>
      <c r="N293" s="499"/>
      <c r="O293" s="500"/>
      <c r="P293" s="501"/>
      <c r="S293" s="505"/>
      <c r="T293" s="506"/>
      <c r="U293" s="506"/>
      <c r="V293" s="506"/>
      <c r="W293" s="506"/>
      <c r="X293" s="507"/>
      <c r="Y293" s="505"/>
      <c r="Z293" s="506"/>
      <c r="AA293" s="506"/>
      <c r="AB293" s="506"/>
      <c r="AC293" s="506"/>
      <c r="AD293" s="507"/>
      <c r="AE293" s="505"/>
      <c r="AF293" s="506"/>
      <c r="AG293" s="506"/>
      <c r="AH293" s="506"/>
      <c r="AI293" s="506"/>
      <c r="AJ293" s="507"/>
      <c r="AK293" s="505"/>
      <c r="AL293" s="506"/>
      <c r="AM293" s="506"/>
      <c r="AN293" s="506"/>
      <c r="AO293" s="506"/>
      <c r="AP293" s="507"/>
      <c r="AS293" s="458"/>
      <c r="AT293" s="459"/>
      <c r="AU293" s="459"/>
      <c r="AV293" s="459"/>
      <c r="AW293" s="459"/>
      <c r="AX293" s="459"/>
      <c r="AY293" s="460"/>
      <c r="AZ293" s="464"/>
      <c r="BA293" s="459"/>
      <c r="BB293" s="459"/>
      <c r="BC293" s="459"/>
      <c r="BD293" s="459"/>
      <c r="BE293" s="459"/>
      <c r="BF293" s="465"/>
      <c r="BG293" s="189"/>
      <c r="BH293" s="190"/>
      <c r="BI293" s="191" t="str">
        <f>IFERROR(VLOOKUP(BG293,宿泊手当!$A$1:$B$5,2,FALSE),"食事の有無を選択")</f>
        <v>食事の有無を選択</v>
      </c>
      <c r="BJ293" s="189"/>
      <c r="BK293" s="192"/>
      <c r="BL293" s="488">
        <f t="shared" si="32"/>
        <v>0</v>
      </c>
      <c r="BM293" s="489"/>
      <c r="BN293" s="193" t="s">
        <v>4</v>
      </c>
      <c r="BO293" s="458"/>
      <c r="BP293" s="459"/>
      <c r="BQ293" s="459"/>
      <c r="BR293" s="459"/>
      <c r="BS293" s="459"/>
      <c r="BT293" s="459"/>
      <c r="BU293" s="465"/>
      <c r="BV293" s="458"/>
      <c r="BW293" s="459"/>
      <c r="BX293" s="459"/>
      <c r="BY293" s="459"/>
      <c r="BZ293" s="459"/>
      <c r="CA293" s="459"/>
      <c r="CB293" s="465"/>
      <c r="CC293" s="458"/>
      <c r="CD293" s="459"/>
      <c r="CE293" s="459"/>
      <c r="CF293" s="459"/>
      <c r="CG293" s="459"/>
      <c r="CH293" s="459"/>
      <c r="CI293" s="465"/>
      <c r="CJ293" s="458"/>
      <c r="CK293" s="459"/>
      <c r="CL293" s="459"/>
      <c r="CM293" s="459"/>
      <c r="CN293" s="459"/>
      <c r="CO293" s="459"/>
      <c r="CP293" s="465"/>
      <c r="CQ293" s="458"/>
      <c r="CR293" s="459"/>
      <c r="CS293" s="459"/>
      <c r="CT293" s="459"/>
      <c r="CU293" s="459"/>
      <c r="CV293" s="459"/>
      <c r="CW293" s="465"/>
      <c r="CX293" s="482"/>
      <c r="CY293" s="483"/>
      <c r="CZ293" s="483"/>
      <c r="DA293" s="483"/>
      <c r="DB293" s="483"/>
      <c r="DC293" s="483"/>
      <c r="DD293" s="173"/>
      <c r="DE293" s="456"/>
    </row>
    <row r="294" spans="2:109" ht="20.25" hidden="1" customHeight="1">
      <c r="B294" s="458"/>
      <c r="C294" s="459"/>
      <c r="D294" s="459"/>
      <c r="E294" s="459"/>
      <c r="F294" s="459"/>
      <c r="G294" s="459"/>
      <c r="H294" s="459"/>
      <c r="I294" s="459"/>
      <c r="J294" s="459"/>
      <c r="K294" s="459"/>
      <c r="L294" s="459"/>
      <c r="M294" s="465"/>
      <c r="N294" s="499"/>
      <c r="O294" s="500"/>
      <c r="P294" s="501"/>
      <c r="S294" s="505"/>
      <c r="T294" s="506"/>
      <c r="U294" s="506"/>
      <c r="V294" s="506"/>
      <c r="W294" s="506"/>
      <c r="X294" s="507"/>
      <c r="Y294" s="505"/>
      <c r="Z294" s="506"/>
      <c r="AA294" s="506"/>
      <c r="AB294" s="506"/>
      <c r="AC294" s="506"/>
      <c r="AD294" s="507"/>
      <c r="AE294" s="505"/>
      <c r="AF294" s="506"/>
      <c r="AG294" s="506"/>
      <c r="AH294" s="506"/>
      <c r="AI294" s="506"/>
      <c r="AJ294" s="507"/>
      <c r="AK294" s="505"/>
      <c r="AL294" s="506"/>
      <c r="AM294" s="506"/>
      <c r="AN294" s="506"/>
      <c r="AO294" s="506"/>
      <c r="AP294" s="507"/>
      <c r="AS294" s="458"/>
      <c r="AT294" s="459"/>
      <c r="AU294" s="459"/>
      <c r="AV294" s="459"/>
      <c r="AW294" s="459"/>
      <c r="AX294" s="459"/>
      <c r="AY294" s="460"/>
      <c r="AZ294" s="464"/>
      <c r="BA294" s="459"/>
      <c r="BB294" s="459"/>
      <c r="BC294" s="459"/>
      <c r="BD294" s="459"/>
      <c r="BE294" s="459"/>
      <c r="BF294" s="465"/>
      <c r="BG294" s="189"/>
      <c r="BH294" s="190"/>
      <c r="BI294" s="191" t="str">
        <f>IFERROR(VLOOKUP(BG294,宿泊手当!$A$1:$B$5,2,FALSE),"食事の有無を選択")</f>
        <v>食事の有無を選択</v>
      </c>
      <c r="BJ294" s="189"/>
      <c r="BK294" s="192"/>
      <c r="BL294" s="488">
        <f t="shared" si="32"/>
        <v>0</v>
      </c>
      <c r="BM294" s="489"/>
      <c r="BN294" s="193" t="s">
        <v>4</v>
      </c>
      <c r="BO294" s="458"/>
      <c r="BP294" s="459"/>
      <c r="BQ294" s="459"/>
      <c r="BR294" s="459"/>
      <c r="BS294" s="459"/>
      <c r="BT294" s="459"/>
      <c r="BU294" s="465"/>
      <c r="BV294" s="458"/>
      <c r="BW294" s="459"/>
      <c r="BX294" s="459"/>
      <c r="BY294" s="459"/>
      <c r="BZ294" s="459"/>
      <c r="CA294" s="459"/>
      <c r="CB294" s="465"/>
      <c r="CC294" s="458"/>
      <c r="CD294" s="459"/>
      <c r="CE294" s="459"/>
      <c r="CF294" s="459"/>
      <c r="CG294" s="459"/>
      <c r="CH294" s="459"/>
      <c r="CI294" s="465"/>
      <c r="CJ294" s="458"/>
      <c r="CK294" s="459"/>
      <c r="CL294" s="459"/>
      <c r="CM294" s="459"/>
      <c r="CN294" s="459"/>
      <c r="CO294" s="459"/>
      <c r="CP294" s="465"/>
      <c r="CQ294" s="458"/>
      <c r="CR294" s="459"/>
      <c r="CS294" s="459"/>
      <c r="CT294" s="459"/>
      <c r="CU294" s="459"/>
      <c r="CV294" s="459"/>
      <c r="CW294" s="465"/>
      <c r="CX294" s="482"/>
      <c r="CY294" s="483"/>
      <c r="CZ294" s="483"/>
      <c r="DA294" s="483"/>
      <c r="DB294" s="483"/>
      <c r="DC294" s="483"/>
      <c r="DD294" s="173"/>
      <c r="DE294" s="456"/>
    </row>
    <row r="295" spans="2:109" ht="20.25" hidden="1" customHeight="1">
      <c r="B295" s="458"/>
      <c r="C295" s="459"/>
      <c r="D295" s="459"/>
      <c r="E295" s="459"/>
      <c r="F295" s="459"/>
      <c r="G295" s="459"/>
      <c r="H295" s="459"/>
      <c r="I295" s="459"/>
      <c r="J295" s="459"/>
      <c r="K295" s="459"/>
      <c r="L295" s="459"/>
      <c r="M295" s="465"/>
      <c r="N295" s="499"/>
      <c r="O295" s="500"/>
      <c r="P295" s="501"/>
      <c r="S295" s="505"/>
      <c r="T295" s="506"/>
      <c r="U295" s="506"/>
      <c r="V295" s="506"/>
      <c r="W295" s="506"/>
      <c r="X295" s="507"/>
      <c r="Y295" s="505"/>
      <c r="Z295" s="506"/>
      <c r="AA295" s="506"/>
      <c r="AB295" s="506"/>
      <c r="AC295" s="506"/>
      <c r="AD295" s="507"/>
      <c r="AE295" s="505"/>
      <c r="AF295" s="506"/>
      <c r="AG295" s="506"/>
      <c r="AH295" s="506"/>
      <c r="AI295" s="506"/>
      <c r="AJ295" s="507"/>
      <c r="AK295" s="505"/>
      <c r="AL295" s="506"/>
      <c r="AM295" s="506"/>
      <c r="AN295" s="506"/>
      <c r="AO295" s="506"/>
      <c r="AP295" s="507"/>
      <c r="AS295" s="458"/>
      <c r="AT295" s="459"/>
      <c r="AU295" s="459"/>
      <c r="AV295" s="459"/>
      <c r="AW295" s="459"/>
      <c r="AX295" s="459"/>
      <c r="AY295" s="460"/>
      <c r="AZ295" s="464"/>
      <c r="BA295" s="459"/>
      <c r="BB295" s="459"/>
      <c r="BC295" s="459"/>
      <c r="BD295" s="459"/>
      <c r="BE295" s="459"/>
      <c r="BF295" s="465"/>
      <c r="BG295" s="189"/>
      <c r="BH295" s="190"/>
      <c r="BI295" s="191" t="str">
        <f>IFERROR(VLOOKUP(BG295,宿泊手当!$A$1:$B$5,2,FALSE),"食事の有無を選択")</f>
        <v>食事の有無を選択</v>
      </c>
      <c r="BJ295" s="189"/>
      <c r="BK295" s="192"/>
      <c r="BL295" s="488">
        <f t="shared" si="32"/>
        <v>0</v>
      </c>
      <c r="BM295" s="489"/>
      <c r="BN295" s="193" t="s">
        <v>4</v>
      </c>
      <c r="BO295" s="458"/>
      <c r="BP295" s="459"/>
      <c r="BQ295" s="459"/>
      <c r="BR295" s="459"/>
      <c r="BS295" s="459"/>
      <c r="BT295" s="459"/>
      <c r="BU295" s="465"/>
      <c r="BV295" s="458"/>
      <c r="BW295" s="459"/>
      <c r="BX295" s="459"/>
      <c r="BY295" s="459"/>
      <c r="BZ295" s="459"/>
      <c r="CA295" s="459"/>
      <c r="CB295" s="465"/>
      <c r="CC295" s="458"/>
      <c r="CD295" s="459"/>
      <c r="CE295" s="459"/>
      <c r="CF295" s="459"/>
      <c r="CG295" s="459"/>
      <c r="CH295" s="459"/>
      <c r="CI295" s="465"/>
      <c r="CJ295" s="458"/>
      <c r="CK295" s="459"/>
      <c r="CL295" s="459"/>
      <c r="CM295" s="459"/>
      <c r="CN295" s="459"/>
      <c r="CO295" s="459"/>
      <c r="CP295" s="465"/>
      <c r="CQ295" s="458"/>
      <c r="CR295" s="459"/>
      <c r="CS295" s="459"/>
      <c r="CT295" s="459"/>
      <c r="CU295" s="459"/>
      <c r="CV295" s="459"/>
      <c r="CW295" s="465"/>
      <c r="CX295" s="482"/>
      <c r="CY295" s="483"/>
      <c r="CZ295" s="483"/>
      <c r="DA295" s="483"/>
      <c r="DB295" s="483"/>
      <c r="DC295" s="483"/>
      <c r="DD295" s="173"/>
      <c r="DE295" s="456"/>
    </row>
    <row r="296" spans="2:109" ht="20.25" hidden="1" customHeight="1">
      <c r="B296" s="458"/>
      <c r="C296" s="459"/>
      <c r="D296" s="459"/>
      <c r="E296" s="459"/>
      <c r="F296" s="459"/>
      <c r="G296" s="459"/>
      <c r="H296" s="459"/>
      <c r="I296" s="459"/>
      <c r="J296" s="459"/>
      <c r="K296" s="459"/>
      <c r="L296" s="459"/>
      <c r="M296" s="465"/>
      <c r="N296" s="499"/>
      <c r="O296" s="500"/>
      <c r="P296" s="501"/>
      <c r="S296" s="505"/>
      <c r="T296" s="506"/>
      <c r="U296" s="506"/>
      <c r="V296" s="506"/>
      <c r="W296" s="506"/>
      <c r="X296" s="507"/>
      <c r="Y296" s="505"/>
      <c r="Z296" s="506"/>
      <c r="AA296" s="506"/>
      <c r="AB296" s="506"/>
      <c r="AC296" s="506"/>
      <c r="AD296" s="507"/>
      <c r="AE296" s="505"/>
      <c r="AF296" s="506"/>
      <c r="AG296" s="506"/>
      <c r="AH296" s="506"/>
      <c r="AI296" s="506"/>
      <c r="AJ296" s="507"/>
      <c r="AK296" s="505"/>
      <c r="AL296" s="506"/>
      <c r="AM296" s="506"/>
      <c r="AN296" s="506"/>
      <c r="AO296" s="506"/>
      <c r="AP296" s="507"/>
      <c r="AS296" s="458"/>
      <c r="AT296" s="459"/>
      <c r="AU296" s="459"/>
      <c r="AV296" s="459"/>
      <c r="AW296" s="459"/>
      <c r="AX296" s="459"/>
      <c r="AY296" s="460"/>
      <c r="AZ296" s="464"/>
      <c r="BA296" s="459"/>
      <c r="BB296" s="459"/>
      <c r="BC296" s="459"/>
      <c r="BD296" s="459"/>
      <c r="BE296" s="459"/>
      <c r="BF296" s="465"/>
      <c r="BG296" s="189"/>
      <c r="BH296" s="190"/>
      <c r="BI296" s="191" t="str">
        <f>IFERROR(VLOOKUP(BG296,宿泊手当!$A$1:$B$5,2,FALSE),"食事の有無を選択")</f>
        <v>食事の有無を選択</v>
      </c>
      <c r="BJ296" s="189"/>
      <c r="BK296" s="192"/>
      <c r="BL296" s="488">
        <f t="shared" si="32"/>
        <v>0</v>
      </c>
      <c r="BM296" s="489"/>
      <c r="BN296" s="193" t="s">
        <v>4</v>
      </c>
      <c r="BO296" s="458"/>
      <c r="BP296" s="459"/>
      <c r="BQ296" s="459"/>
      <c r="BR296" s="459"/>
      <c r="BS296" s="459"/>
      <c r="BT296" s="459"/>
      <c r="BU296" s="465"/>
      <c r="BV296" s="458"/>
      <c r="BW296" s="459"/>
      <c r="BX296" s="459"/>
      <c r="BY296" s="459"/>
      <c r="BZ296" s="459"/>
      <c r="CA296" s="459"/>
      <c r="CB296" s="465"/>
      <c r="CC296" s="458"/>
      <c r="CD296" s="459"/>
      <c r="CE296" s="459"/>
      <c r="CF296" s="459"/>
      <c r="CG296" s="459"/>
      <c r="CH296" s="459"/>
      <c r="CI296" s="465"/>
      <c r="CJ296" s="458"/>
      <c r="CK296" s="459"/>
      <c r="CL296" s="459"/>
      <c r="CM296" s="459"/>
      <c r="CN296" s="459"/>
      <c r="CO296" s="459"/>
      <c r="CP296" s="465"/>
      <c r="CQ296" s="458"/>
      <c r="CR296" s="459"/>
      <c r="CS296" s="459"/>
      <c r="CT296" s="459"/>
      <c r="CU296" s="459"/>
      <c r="CV296" s="459"/>
      <c r="CW296" s="465"/>
      <c r="CX296" s="482"/>
      <c r="CY296" s="483"/>
      <c r="CZ296" s="483"/>
      <c r="DA296" s="483"/>
      <c r="DB296" s="483"/>
      <c r="DC296" s="483"/>
      <c r="DD296" s="173"/>
      <c r="DE296" s="456"/>
    </row>
    <row r="297" spans="2:109" ht="15.75" hidden="1" customHeight="1">
      <c r="B297" s="461"/>
      <c r="C297" s="462"/>
      <c r="D297" s="462"/>
      <c r="E297" s="462"/>
      <c r="F297" s="462"/>
      <c r="G297" s="462"/>
      <c r="H297" s="462"/>
      <c r="I297" s="462"/>
      <c r="J297" s="462"/>
      <c r="K297" s="462"/>
      <c r="L297" s="462"/>
      <c r="M297" s="467"/>
      <c r="N297" s="499"/>
      <c r="O297" s="500"/>
      <c r="P297" s="501"/>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1"/>
      <c r="AT297" s="462"/>
      <c r="AU297" s="462"/>
      <c r="AV297" s="462"/>
      <c r="AW297" s="462"/>
      <c r="AX297" s="462"/>
      <c r="AY297" s="463"/>
      <c r="AZ297" s="466"/>
      <c r="BA297" s="462"/>
      <c r="BB297" s="462"/>
      <c r="BC297" s="462"/>
      <c r="BD297" s="462"/>
      <c r="BE297" s="462"/>
      <c r="BF297" s="467"/>
      <c r="BG297" s="493" t="s">
        <v>210</v>
      </c>
      <c r="BH297" s="494"/>
      <c r="BI297" s="494"/>
      <c r="BJ297" s="494"/>
      <c r="BK297" s="494"/>
      <c r="BL297" s="494"/>
      <c r="BM297" s="494"/>
      <c r="BN297" s="495"/>
      <c r="BO297" s="461"/>
      <c r="BP297" s="462"/>
      <c r="BQ297" s="462"/>
      <c r="BR297" s="462"/>
      <c r="BS297" s="462"/>
      <c r="BT297" s="462"/>
      <c r="BU297" s="467"/>
      <c r="BV297" s="461"/>
      <c r="BW297" s="462"/>
      <c r="BX297" s="462"/>
      <c r="BY297" s="462"/>
      <c r="BZ297" s="462"/>
      <c r="CA297" s="462"/>
      <c r="CB297" s="467"/>
      <c r="CC297" s="461"/>
      <c r="CD297" s="462"/>
      <c r="CE297" s="462"/>
      <c r="CF297" s="462"/>
      <c r="CG297" s="462"/>
      <c r="CH297" s="462"/>
      <c r="CI297" s="467"/>
      <c r="CJ297" s="461"/>
      <c r="CK297" s="462"/>
      <c r="CL297" s="462"/>
      <c r="CM297" s="462"/>
      <c r="CN297" s="462"/>
      <c r="CO297" s="462"/>
      <c r="CP297" s="467"/>
      <c r="CQ297" s="461"/>
      <c r="CR297" s="462"/>
      <c r="CS297" s="462"/>
      <c r="CT297" s="462"/>
      <c r="CU297" s="462"/>
      <c r="CV297" s="462"/>
      <c r="CW297" s="467"/>
      <c r="CX297" s="197"/>
      <c r="CY297" s="198"/>
      <c r="CZ297" s="198"/>
      <c r="DA297" s="198"/>
      <c r="DB297" s="198"/>
      <c r="DC297" s="198"/>
      <c r="DD297" s="199" t="s">
        <v>4</v>
      </c>
    </row>
    <row r="298" spans="2:109" ht="9.75" hidden="1" customHeight="1">
      <c r="B298" s="496"/>
      <c r="C298" s="497"/>
      <c r="D298" s="497"/>
      <c r="E298" s="497"/>
      <c r="F298" s="497"/>
      <c r="G298" s="497"/>
      <c r="H298" s="497"/>
      <c r="I298" s="497"/>
      <c r="J298" s="497"/>
      <c r="K298" s="497"/>
      <c r="L298" s="497"/>
      <c r="M298" s="498"/>
      <c r="N298" s="499">
        <v>17</v>
      </c>
      <c r="O298" s="500"/>
      <c r="P298" s="501"/>
      <c r="S298" s="502"/>
      <c r="T298" s="503"/>
      <c r="U298" s="503"/>
      <c r="V298" s="503"/>
      <c r="W298" s="503"/>
      <c r="X298" s="504"/>
      <c r="Y298" s="502"/>
      <c r="Z298" s="503"/>
      <c r="AA298" s="503"/>
      <c r="AB298" s="503"/>
      <c r="AC298" s="503"/>
      <c r="AD298" s="504"/>
      <c r="AE298" s="502"/>
      <c r="AF298" s="503"/>
      <c r="AG298" s="503"/>
      <c r="AH298" s="503"/>
      <c r="AI298" s="503"/>
      <c r="AJ298" s="504"/>
      <c r="AK298" s="502">
        <f>SUM(S298:AJ314)</f>
        <v>0</v>
      </c>
      <c r="AL298" s="503"/>
      <c r="AM298" s="503"/>
      <c r="AN298" s="503"/>
      <c r="AO298" s="503"/>
      <c r="AP298" s="504"/>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80">
        <f>SUM(AS299:CW299)</f>
        <v>0</v>
      </c>
      <c r="CY298" s="481"/>
      <c r="CZ298" s="481"/>
      <c r="DA298" s="481"/>
      <c r="DB298" s="481"/>
      <c r="DC298" s="481"/>
      <c r="DD298" s="171"/>
    </row>
    <row r="299" spans="2:109" ht="18.75" hidden="1" customHeight="1">
      <c r="B299" s="458"/>
      <c r="C299" s="459"/>
      <c r="D299" s="459"/>
      <c r="E299" s="459"/>
      <c r="F299" s="459"/>
      <c r="G299" s="459"/>
      <c r="H299" s="459"/>
      <c r="I299" s="459"/>
      <c r="J299" s="459"/>
      <c r="K299" s="459"/>
      <c r="L299" s="459"/>
      <c r="M299" s="465"/>
      <c r="N299" s="499"/>
      <c r="O299" s="500"/>
      <c r="P299" s="501"/>
      <c r="S299" s="505"/>
      <c r="T299" s="506"/>
      <c r="U299" s="506"/>
      <c r="V299" s="506"/>
      <c r="W299" s="506"/>
      <c r="X299" s="507"/>
      <c r="Y299" s="505"/>
      <c r="Z299" s="506"/>
      <c r="AA299" s="506"/>
      <c r="AB299" s="506"/>
      <c r="AC299" s="506"/>
      <c r="AD299" s="507"/>
      <c r="AE299" s="505"/>
      <c r="AF299" s="506"/>
      <c r="AG299" s="506"/>
      <c r="AH299" s="506"/>
      <c r="AI299" s="506"/>
      <c r="AJ299" s="507"/>
      <c r="AK299" s="505"/>
      <c r="AL299" s="506"/>
      <c r="AM299" s="506"/>
      <c r="AN299" s="506"/>
      <c r="AO299" s="506"/>
      <c r="AP299" s="507"/>
      <c r="AS299" s="484"/>
      <c r="AT299" s="485"/>
      <c r="AU299" s="485"/>
      <c r="AV299" s="485"/>
      <c r="AW299" s="485"/>
      <c r="AX299" s="485"/>
      <c r="AY299" s="486"/>
      <c r="AZ299" s="485"/>
      <c r="BA299" s="485"/>
      <c r="BB299" s="485"/>
      <c r="BC299" s="485"/>
      <c r="BD299" s="485"/>
      <c r="BE299" s="485"/>
      <c r="BF299" s="487"/>
      <c r="BG299" s="484">
        <f>SUM(BL309:BM314)</f>
        <v>0</v>
      </c>
      <c r="BH299" s="485"/>
      <c r="BI299" s="485"/>
      <c r="BJ299" s="485"/>
      <c r="BK299" s="485"/>
      <c r="BL299" s="485"/>
      <c r="BM299" s="485"/>
      <c r="BN299" s="487"/>
      <c r="BO299" s="484"/>
      <c r="BP299" s="485"/>
      <c r="BQ299" s="485"/>
      <c r="BR299" s="485"/>
      <c r="BS299" s="485"/>
      <c r="BT299" s="485"/>
      <c r="BU299" s="487"/>
      <c r="BV299" s="484"/>
      <c r="BW299" s="485"/>
      <c r="BX299" s="485"/>
      <c r="BY299" s="485"/>
      <c r="BZ299" s="485"/>
      <c r="CA299" s="485"/>
      <c r="CB299" s="487"/>
      <c r="CC299" s="484"/>
      <c r="CD299" s="485"/>
      <c r="CE299" s="485"/>
      <c r="CF299" s="485"/>
      <c r="CG299" s="485"/>
      <c r="CH299" s="485"/>
      <c r="CI299" s="487"/>
      <c r="CJ299" s="484"/>
      <c r="CK299" s="485"/>
      <c r="CL299" s="485"/>
      <c r="CM299" s="485"/>
      <c r="CN299" s="485"/>
      <c r="CO299" s="485"/>
      <c r="CP299" s="487"/>
      <c r="CQ299" s="484"/>
      <c r="CR299" s="485"/>
      <c r="CS299" s="485"/>
      <c r="CT299" s="485"/>
      <c r="CU299" s="485"/>
      <c r="CV299" s="485"/>
      <c r="CW299" s="487"/>
      <c r="CX299" s="482"/>
      <c r="CY299" s="483"/>
      <c r="CZ299" s="483"/>
      <c r="DA299" s="483"/>
      <c r="DB299" s="483"/>
      <c r="DC299" s="483"/>
      <c r="DD299" s="173"/>
      <c r="DE299" s="158" t="str">
        <f>IF(AK298=CX298,"○","一致していません")</f>
        <v>○</v>
      </c>
    </row>
    <row r="300" spans="2:109" ht="9" hidden="1" customHeight="1">
      <c r="B300" s="458"/>
      <c r="C300" s="459"/>
      <c r="D300" s="459"/>
      <c r="E300" s="459"/>
      <c r="F300" s="459"/>
      <c r="G300" s="459"/>
      <c r="H300" s="459"/>
      <c r="I300" s="459"/>
      <c r="J300" s="459"/>
      <c r="K300" s="459"/>
      <c r="L300" s="459"/>
      <c r="M300" s="465"/>
      <c r="N300" s="499"/>
      <c r="O300" s="500"/>
      <c r="P300" s="501"/>
      <c r="S300" s="505"/>
      <c r="T300" s="506"/>
      <c r="U300" s="506"/>
      <c r="V300" s="506"/>
      <c r="W300" s="506"/>
      <c r="X300" s="507"/>
      <c r="Y300" s="505"/>
      <c r="Z300" s="506"/>
      <c r="AA300" s="506"/>
      <c r="AB300" s="506"/>
      <c r="AC300" s="506"/>
      <c r="AD300" s="507"/>
      <c r="AE300" s="505"/>
      <c r="AF300" s="506"/>
      <c r="AG300" s="506"/>
      <c r="AH300" s="506"/>
      <c r="AI300" s="506"/>
      <c r="AJ300" s="507"/>
      <c r="AK300" s="505"/>
      <c r="AL300" s="506"/>
      <c r="AM300" s="506"/>
      <c r="AN300" s="506"/>
      <c r="AO300" s="506"/>
      <c r="AP300" s="507"/>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2"/>
      <c r="CY300" s="483"/>
      <c r="CZ300" s="483"/>
      <c r="DA300" s="483"/>
      <c r="DB300" s="483"/>
      <c r="DC300" s="483"/>
      <c r="DD300" s="173"/>
      <c r="DE300" s="456"/>
    </row>
    <row r="301" spans="2:109" ht="15" hidden="1" customHeight="1">
      <c r="B301" s="458"/>
      <c r="C301" s="459"/>
      <c r="D301" s="459"/>
      <c r="E301" s="459"/>
      <c r="F301" s="459"/>
      <c r="G301" s="459"/>
      <c r="H301" s="459"/>
      <c r="I301" s="459"/>
      <c r="J301" s="459"/>
      <c r="K301" s="459"/>
      <c r="L301" s="459"/>
      <c r="M301" s="465"/>
      <c r="N301" s="499"/>
      <c r="O301" s="500"/>
      <c r="P301" s="501"/>
      <c r="S301" s="505"/>
      <c r="T301" s="506"/>
      <c r="U301" s="506"/>
      <c r="V301" s="506"/>
      <c r="W301" s="506"/>
      <c r="X301" s="507"/>
      <c r="Y301" s="505"/>
      <c r="Z301" s="506"/>
      <c r="AA301" s="506"/>
      <c r="AB301" s="506"/>
      <c r="AC301" s="506"/>
      <c r="AD301" s="507"/>
      <c r="AE301" s="505"/>
      <c r="AF301" s="506"/>
      <c r="AG301" s="506"/>
      <c r="AH301" s="506"/>
      <c r="AI301" s="506"/>
      <c r="AJ301" s="507"/>
      <c r="AK301" s="505"/>
      <c r="AL301" s="506"/>
      <c r="AM301" s="506"/>
      <c r="AN301" s="506"/>
      <c r="AO301" s="506"/>
      <c r="AP301" s="507"/>
      <c r="AS301" s="180" t="s">
        <v>24</v>
      </c>
      <c r="AT301" s="181"/>
      <c r="AU301" s="181"/>
      <c r="AV301" s="181"/>
      <c r="AW301" s="181"/>
      <c r="AX301" s="181"/>
      <c r="AY301" s="182"/>
      <c r="AZ301" s="181"/>
      <c r="BA301" s="181"/>
      <c r="BB301" s="181"/>
      <c r="BC301" s="181"/>
      <c r="BD301" s="181"/>
      <c r="BE301" s="181"/>
      <c r="BF301" s="183"/>
      <c r="BG301" s="457" t="s">
        <v>194</v>
      </c>
      <c r="BH301" s="457"/>
      <c r="BI301" s="457"/>
      <c r="BJ301" s="457"/>
      <c r="BK301" s="457"/>
      <c r="BL301" s="457"/>
      <c r="BM301" s="457"/>
      <c r="BN301" s="457"/>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2"/>
      <c r="CY301" s="483"/>
      <c r="CZ301" s="483"/>
      <c r="DA301" s="483"/>
      <c r="DB301" s="483"/>
      <c r="DC301" s="483"/>
      <c r="DD301" s="173"/>
      <c r="DE301" s="456"/>
    </row>
    <row r="302" spans="2:109" ht="15" hidden="1" customHeight="1">
      <c r="B302" s="458"/>
      <c r="C302" s="459"/>
      <c r="D302" s="459"/>
      <c r="E302" s="459"/>
      <c r="F302" s="459"/>
      <c r="G302" s="459"/>
      <c r="H302" s="459"/>
      <c r="I302" s="459"/>
      <c r="J302" s="459"/>
      <c r="K302" s="459"/>
      <c r="L302" s="459"/>
      <c r="M302" s="465"/>
      <c r="N302" s="499"/>
      <c r="O302" s="500"/>
      <c r="P302" s="501"/>
      <c r="S302" s="505"/>
      <c r="T302" s="506"/>
      <c r="U302" s="506"/>
      <c r="V302" s="506"/>
      <c r="W302" s="506"/>
      <c r="X302" s="507"/>
      <c r="Y302" s="505"/>
      <c r="Z302" s="506"/>
      <c r="AA302" s="506"/>
      <c r="AB302" s="506"/>
      <c r="AC302" s="506"/>
      <c r="AD302" s="507"/>
      <c r="AE302" s="505"/>
      <c r="AF302" s="506"/>
      <c r="AG302" s="506"/>
      <c r="AH302" s="506"/>
      <c r="AI302" s="506"/>
      <c r="AJ302" s="507"/>
      <c r="AK302" s="505"/>
      <c r="AL302" s="506"/>
      <c r="AM302" s="506"/>
      <c r="AN302" s="506"/>
      <c r="AO302" s="506"/>
      <c r="AP302" s="507"/>
      <c r="AS302" s="458"/>
      <c r="AT302" s="459"/>
      <c r="AU302" s="459"/>
      <c r="AV302" s="459"/>
      <c r="AW302" s="459"/>
      <c r="AX302" s="459"/>
      <c r="AY302" s="460"/>
      <c r="AZ302" s="464"/>
      <c r="BA302" s="459"/>
      <c r="BB302" s="459"/>
      <c r="BC302" s="459"/>
      <c r="BD302" s="459"/>
      <c r="BE302" s="459"/>
      <c r="BF302" s="465"/>
      <c r="BG302" s="468" t="s">
        <v>208</v>
      </c>
      <c r="BH302" s="469"/>
      <c r="BI302" s="470" t="s">
        <v>207</v>
      </c>
      <c r="BJ302" s="472" t="s">
        <v>200</v>
      </c>
      <c r="BK302" s="472" t="s">
        <v>205</v>
      </c>
      <c r="BL302" s="474" t="s">
        <v>201</v>
      </c>
      <c r="BM302" s="475"/>
      <c r="BN302" s="476"/>
      <c r="BO302" s="458"/>
      <c r="BP302" s="459"/>
      <c r="BQ302" s="459"/>
      <c r="BR302" s="459"/>
      <c r="BS302" s="459"/>
      <c r="BT302" s="459"/>
      <c r="BU302" s="465"/>
      <c r="BV302" s="458"/>
      <c r="BW302" s="459"/>
      <c r="BX302" s="459"/>
      <c r="BY302" s="459"/>
      <c r="BZ302" s="459"/>
      <c r="CA302" s="459"/>
      <c r="CB302" s="465"/>
      <c r="CC302" s="458"/>
      <c r="CD302" s="459"/>
      <c r="CE302" s="459"/>
      <c r="CF302" s="459"/>
      <c r="CG302" s="459"/>
      <c r="CH302" s="459"/>
      <c r="CI302" s="465"/>
      <c r="CJ302" s="458"/>
      <c r="CK302" s="459"/>
      <c r="CL302" s="459"/>
      <c r="CM302" s="459"/>
      <c r="CN302" s="459"/>
      <c r="CO302" s="459"/>
      <c r="CP302" s="465"/>
      <c r="CQ302" s="458"/>
      <c r="CR302" s="459"/>
      <c r="CS302" s="459"/>
      <c r="CT302" s="459"/>
      <c r="CU302" s="459"/>
      <c r="CV302" s="459"/>
      <c r="CW302" s="465"/>
      <c r="CX302" s="482"/>
      <c r="CY302" s="483"/>
      <c r="CZ302" s="483"/>
      <c r="DA302" s="483"/>
      <c r="DB302" s="483"/>
      <c r="DC302" s="483"/>
      <c r="DD302" s="173"/>
      <c r="DE302" s="456"/>
    </row>
    <row r="303" spans="2:109" ht="13.5" hidden="1" customHeight="1">
      <c r="B303" s="458"/>
      <c r="C303" s="459"/>
      <c r="D303" s="459"/>
      <c r="E303" s="459"/>
      <c r="F303" s="459"/>
      <c r="G303" s="459"/>
      <c r="H303" s="459"/>
      <c r="I303" s="459"/>
      <c r="J303" s="459"/>
      <c r="K303" s="459"/>
      <c r="L303" s="459"/>
      <c r="M303" s="465"/>
      <c r="N303" s="499"/>
      <c r="O303" s="500"/>
      <c r="P303" s="501"/>
      <c r="S303" s="505"/>
      <c r="T303" s="506"/>
      <c r="U303" s="506"/>
      <c r="V303" s="506"/>
      <c r="W303" s="506"/>
      <c r="X303" s="507"/>
      <c r="Y303" s="505"/>
      <c r="Z303" s="506"/>
      <c r="AA303" s="506"/>
      <c r="AB303" s="506"/>
      <c r="AC303" s="506"/>
      <c r="AD303" s="507"/>
      <c r="AE303" s="505"/>
      <c r="AF303" s="506"/>
      <c r="AG303" s="506"/>
      <c r="AH303" s="506"/>
      <c r="AI303" s="506"/>
      <c r="AJ303" s="507"/>
      <c r="AK303" s="505"/>
      <c r="AL303" s="506"/>
      <c r="AM303" s="506"/>
      <c r="AN303" s="506"/>
      <c r="AO303" s="506"/>
      <c r="AP303" s="507"/>
      <c r="AS303" s="458"/>
      <c r="AT303" s="459"/>
      <c r="AU303" s="459"/>
      <c r="AV303" s="459"/>
      <c r="AW303" s="459"/>
      <c r="AX303" s="459"/>
      <c r="AY303" s="460"/>
      <c r="AZ303" s="464"/>
      <c r="BA303" s="459"/>
      <c r="BB303" s="459"/>
      <c r="BC303" s="459"/>
      <c r="BD303" s="459"/>
      <c r="BE303" s="459"/>
      <c r="BF303" s="465"/>
      <c r="BG303" s="185" t="s">
        <v>195</v>
      </c>
      <c r="BH303" s="186" t="s">
        <v>3</v>
      </c>
      <c r="BI303" s="471"/>
      <c r="BJ303" s="473"/>
      <c r="BK303" s="473"/>
      <c r="BL303" s="477"/>
      <c r="BM303" s="478"/>
      <c r="BN303" s="479"/>
      <c r="BO303" s="458"/>
      <c r="BP303" s="459"/>
      <c r="BQ303" s="459"/>
      <c r="BR303" s="459"/>
      <c r="BS303" s="459"/>
      <c r="BT303" s="459"/>
      <c r="BU303" s="465"/>
      <c r="BV303" s="458"/>
      <c r="BW303" s="459"/>
      <c r="BX303" s="459"/>
      <c r="BY303" s="459"/>
      <c r="BZ303" s="459"/>
      <c r="CA303" s="459"/>
      <c r="CB303" s="465"/>
      <c r="CC303" s="458"/>
      <c r="CD303" s="459"/>
      <c r="CE303" s="459"/>
      <c r="CF303" s="459"/>
      <c r="CG303" s="459"/>
      <c r="CH303" s="459"/>
      <c r="CI303" s="465"/>
      <c r="CJ303" s="458"/>
      <c r="CK303" s="459"/>
      <c r="CL303" s="459"/>
      <c r="CM303" s="459"/>
      <c r="CN303" s="459"/>
      <c r="CO303" s="459"/>
      <c r="CP303" s="465"/>
      <c r="CQ303" s="458"/>
      <c r="CR303" s="459"/>
      <c r="CS303" s="459"/>
      <c r="CT303" s="459"/>
      <c r="CU303" s="459"/>
      <c r="CV303" s="459"/>
      <c r="CW303" s="465"/>
      <c r="CX303" s="482"/>
      <c r="CY303" s="483"/>
      <c r="CZ303" s="483"/>
      <c r="DA303" s="483"/>
      <c r="DB303" s="483"/>
      <c r="DC303" s="483"/>
      <c r="DD303" s="173"/>
      <c r="DE303" s="456"/>
    </row>
    <row r="304" spans="2:109" ht="20.25" hidden="1" customHeight="1">
      <c r="B304" s="458"/>
      <c r="C304" s="459"/>
      <c r="D304" s="459"/>
      <c r="E304" s="459"/>
      <c r="F304" s="459"/>
      <c r="G304" s="459"/>
      <c r="H304" s="459"/>
      <c r="I304" s="459"/>
      <c r="J304" s="459"/>
      <c r="K304" s="459"/>
      <c r="L304" s="459"/>
      <c r="M304" s="465"/>
      <c r="N304" s="499"/>
      <c r="O304" s="500"/>
      <c r="P304" s="501"/>
      <c r="S304" s="505"/>
      <c r="T304" s="506"/>
      <c r="U304" s="506"/>
      <c r="V304" s="506"/>
      <c r="W304" s="506"/>
      <c r="X304" s="507"/>
      <c r="Y304" s="505"/>
      <c r="Z304" s="506"/>
      <c r="AA304" s="506"/>
      <c r="AB304" s="506"/>
      <c r="AC304" s="506"/>
      <c r="AD304" s="507"/>
      <c r="AE304" s="505"/>
      <c r="AF304" s="506"/>
      <c r="AG304" s="506"/>
      <c r="AH304" s="506"/>
      <c r="AI304" s="506"/>
      <c r="AJ304" s="507"/>
      <c r="AK304" s="505"/>
      <c r="AL304" s="506"/>
      <c r="AM304" s="506"/>
      <c r="AN304" s="506"/>
      <c r="AO304" s="506"/>
      <c r="AP304" s="507"/>
      <c r="AS304" s="458"/>
      <c r="AT304" s="459"/>
      <c r="AU304" s="459"/>
      <c r="AV304" s="459"/>
      <c r="AW304" s="459"/>
      <c r="AX304" s="459"/>
      <c r="AY304" s="460"/>
      <c r="AZ304" s="464"/>
      <c r="BA304" s="459"/>
      <c r="BB304" s="459"/>
      <c r="BC304" s="459"/>
      <c r="BD304" s="459"/>
      <c r="BE304" s="459"/>
      <c r="BF304" s="465"/>
      <c r="BG304" s="187"/>
      <c r="BH304" s="221">
        <f>IFERROR(VLOOKUP(【⑥ふるさと】事業!AY42,宿泊費基準額!_xlnm.Print_Area,2,FALSE),0)</f>
        <v>0</v>
      </c>
      <c r="BI304" s="222" t="str">
        <f>IFERROR(VLOOKUP(BG304,宿泊手当!$A$1:$B$5,2,FALSE),"食事の有無を選択")</f>
        <v>食事の有無を選択</v>
      </c>
      <c r="BJ304" s="223"/>
      <c r="BK304" s="223"/>
      <c r="BL304" s="490">
        <f>IFERROR(BH304+BI304,0)</f>
        <v>0</v>
      </c>
      <c r="BM304" s="491"/>
      <c r="BN304" s="188" t="s">
        <v>4</v>
      </c>
      <c r="BO304" s="458"/>
      <c r="BP304" s="459"/>
      <c r="BQ304" s="459"/>
      <c r="BR304" s="459"/>
      <c r="BS304" s="459"/>
      <c r="BT304" s="459"/>
      <c r="BU304" s="465"/>
      <c r="BV304" s="458"/>
      <c r="BW304" s="459"/>
      <c r="BX304" s="459"/>
      <c r="BY304" s="459"/>
      <c r="BZ304" s="459"/>
      <c r="CA304" s="459"/>
      <c r="CB304" s="465"/>
      <c r="CC304" s="458"/>
      <c r="CD304" s="459"/>
      <c r="CE304" s="459"/>
      <c r="CF304" s="459"/>
      <c r="CG304" s="459"/>
      <c r="CH304" s="459"/>
      <c r="CI304" s="465"/>
      <c r="CJ304" s="458"/>
      <c r="CK304" s="459"/>
      <c r="CL304" s="459"/>
      <c r="CM304" s="459"/>
      <c r="CN304" s="459"/>
      <c r="CO304" s="459"/>
      <c r="CP304" s="465"/>
      <c r="CQ304" s="458"/>
      <c r="CR304" s="459"/>
      <c r="CS304" s="459"/>
      <c r="CT304" s="459"/>
      <c r="CU304" s="459"/>
      <c r="CV304" s="459"/>
      <c r="CW304" s="465"/>
      <c r="CX304" s="482"/>
      <c r="CY304" s="483"/>
      <c r="CZ304" s="483"/>
      <c r="DA304" s="483"/>
      <c r="DB304" s="483"/>
      <c r="DC304" s="483"/>
      <c r="DD304" s="173"/>
      <c r="DE304" s="456"/>
    </row>
    <row r="305" spans="2:109" ht="20.25" hidden="1" customHeight="1">
      <c r="B305" s="458"/>
      <c r="C305" s="459"/>
      <c r="D305" s="459"/>
      <c r="E305" s="459"/>
      <c r="F305" s="459"/>
      <c r="G305" s="459"/>
      <c r="H305" s="459"/>
      <c r="I305" s="459"/>
      <c r="J305" s="459"/>
      <c r="K305" s="459"/>
      <c r="L305" s="459"/>
      <c r="M305" s="465"/>
      <c r="N305" s="499"/>
      <c r="O305" s="500"/>
      <c r="P305" s="501"/>
      <c r="S305" s="505"/>
      <c r="T305" s="506"/>
      <c r="U305" s="506"/>
      <c r="V305" s="506"/>
      <c r="W305" s="506"/>
      <c r="X305" s="507"/>
      <c r="Y305" s="505"/>
      <c r="Z305" s="506"/>
      <c r="AA305" s="506"/>
      <c r="AB305" s="506"/>
      <c r="AC305" s="506"/>
      <c r="AD305" s="507"/>
      <c r="AE305" s="505"/>
      <c r="AF305" s="506"/>
      <c r="AG305" s="506"/>
      <c r="AH305" s="506"/>
      <c r="AI305" s="506"/>
      <c r="AJ305" s="507"/>
      <c r="AK305" s="505"/>
      <c r="AL305" s="506"/>
      <c r="AM305" s="506"/>
      <c r="AN305" s="506"/>
      <c r="AO305" s="506"/>
      <c r="AP305" s="507"/>
      <c r="AS305" s="458"/>
      <c r="AT305" s="459"/>
      <c r="AU305" s="459"/>
      <c r="AV305" s="459"/>
      <c r="AW305" s="459"/>
      <c r="AX305" s="459"/>
      <c r="AY305" s="460"/>
      <c r="AZ305" s="464"/>
      <c r="BA305" s="459"/>
      <c r="BB305" s="459"/>
      <c r="BC305" s="459"/>
      <c r="BD305" s="459"/>
      <c r="BE305" s="459"/>
      <c r="BF305" s="465"/>
      <c r="BG305" s="187"/>
      <c r="BH305" s="221">
        <f>$BH$304</f>
        <v>0</v>
      </c>
      <c r="BI305" s="222" t="str">
        <f>IFERROR(VLOOKUP(BG305,宿泊手当!$A$1:$B$5,2,FALSE),"食事の有無を選択")</f>
        <v>食事の有無を選択</v>
      </c>
      <c r="BJ305" s="223"/>
      <c r="BK305" s="223"/>
      <c r="BL305" s="490">
        <f>IFERROR(BH305+BI305,0)</f>
        <v>0</v>
      </c>
      <c r="BM305" s="491"/>
      <c r="BN305" s="188" t="s">
        <v>4</v>
      </c>
      <c r="BO305" s="458"/>
      <c r="BP305" s="459"/>
      <c r="BQ305" s="459"/>
      <c r="BR305" s="459"/>
      <c r="BS305" s="459"/>
      <c r="BT305" s="459"/>
      <c r="BU305" s="465"/>
      <c r="BV305" s="458"/>
      <c r="BW305" s="459"/>
      <c r="BX305" s="459"/>
      <c r="BY305" s="459"/>
      <c r="BZ305" s="459"/>
      <c r="CA305" s="459"/>
      <c r="CB305" s="465"/>
      <c r="CC305" s="458"/>
      <c r="CD305" s="459"/>
      <c r="CE305" s="459"/>
      <c r="CF305" s="459"/>
      <c r="CG305" s="459"/>
      <c r="CH305" s="459"/>
      <c r="CI305" s="465"/>
      <c r="CJ305" s="458"/>
      <c r="CK305" s="459"/>
      <c r="CL305" s="459"/>
      <c r="CM305" s="459"/>
      <c r="CN305" s="459"/>
      <c r="CO305" s="459"/>
      <c r="CP305" s="465"/>
      <c r="CQ305" s="458"/>
      <c r="CR305" s="459"/>
      <c r="CS305" s="459"/>
      <c r="CT305" s="459"/>
      <c r="CU305" s="459"/>
      <c r="CV305" s="459"/>
      <c r="CW305" s="465"/>
      <c r="CX305" s="482"/>
      <c r="CY305" s="483"/>
      <c r="CZ305" s="483"/>
      <c r="DA305" s="483"/>
      <c r="DB305" s="483"/>
      <c r="DC305" s="483"/>
      <c r="DD305" s="173"/>
      <c r="DE305" s="456"/>
    </row>
    <row r="306" spans="2:109" ht="20.25" hidden="1" customHeight="1">
      <c r="B306" s="458"/>
      <c r="C306" s="459"/>
      <c r="D306" s="459"/>
      <c r="E306" s="459"/>
      <c r="F306" s="459"/>
      <c r="G306" s="459"/>
      <c r="H306" s="459"/>
      <c r="I306" s="459"/>
      <c r="J306" s="459"/>
      <c r="K306" s="459"/>
      <c r="L306" s="459"/>
      <c r="M306" s="465"/>
      <c r="N306" s="499"/>
      <c r="O306" s="500"/>
      <c r="P306" s="501"/>
      <c r="S306" s="505"/>
      <c r="T306" s="506"/>
      <c r="U306" s="506"/>
      <c r="V306" s="506"/>
      <c r="W306" s="506"/>
      <c r="X306" s="507"/>
      <c r="Y306" s="505"/>
      <c r="Z306" s="506"/>
      <c r="AA306" s="506"/>
      <c r="AB306" s="506"/>
      <c r="AC306" s="506"/>
      <c r="AD306" s="507"/>
      <c r="AE306" s="505"/>
      <c r="AF306" s="506"/>
      <c r="AG306" s="506"/>
      <c r="AH306" s="506"/>
      <c r="AI306" s="506"/>
      <c r="AJ306" s="507"/>
      <c r="AK306" s="505"/>
      <c r="AL306" s="506"/>
      <c r="AM306" s="506"/>
      <c r="AN306" s="506"/>
      <c r="AO306" s="506"/>
      <c r="AP306" s="507"/>
      <c r="AS306" s="458"/>
      <c r="AT306" s="459"/>
      <c r="AU306" s="459"/>
      <c r="AV306" s="459"/>
      <c r="AW306" s="459"/>
      <c r="AX306" s="459"/>
      <c r="AY306" s="460"/>
      <c r="AZ306" s="464"/>
      <c r="BA306" s="459"/>
      <c r="BB306" s="459"/>
      <c r="BC306" s="459"/>
      <c r="BD306" s="459"/>
      <c r="BE306" s="459"/>
      <c r="BF306" s="465"/>
      <c r="BG306" s="187"/>
      <c r="BH306" s="221">
        <f t="shared" ref="BH306:BH307" si="33">$BH$304</f>
        <v>0</v>
      </c>
      <c r="BI306" s="222" t="str">
        <f>IFERROR(VLOOKUP(BG306,宿泊手当!$A$1:$B$5,2,FALSE),"食事の有無を選択")</f>
        <v>食事の有無を選択</v>
      </c>
      <c r="BJ306" s="223"/>
      <c r="BK306" s="223"/>
      <c r="BL306" s="490">
        <f>IFERROR(BH306+BI306,0)</f>
        <v>0</v>
      </c>
      <c r="BM306" s="491"/>
      <c r="BN306" s="188" t="s">
        <v>4</v>
      </c>
      <c r="BO306" s="458"/>
      <c r="BP306" s="459"/>
      <c r="BQ306" s="459"/>
      <c r="BR306" s="459"/>
      <c r="BS306" s="459"/>
      <c r="BT306" s="459"/>
      <c r="BU306" s="465"/>
      <c r="BV306" s="458"/>
      <c r="BW306" s="459"/>
      <c r="BX306" s="459"/>
      <c r="BY306" s="459"/>
      <c r="BZ306" s="459"/>
      <c r="CA306" s="459"/>
      <c r="CB306" s="465"/>
      <c r="CC306" s="458"/>
      <c r="CD306" s="459"/>
      <c r="CE306" s="459"/>
      <c r="CF306" s="459"/>
      <c r="CG306" s="459"/>
      <c r="CH306" s="459"/>
      <c r="CI306" s="465"/>
      <c r="CJ306" s="458"/>
      <c r="CK306" s="459"/>
      <c r="CL306" s="459"/>
      <c r="CM306" s="459"/>
      <c r="CN306" s="459"/>
      <c r="CO306" s="459"/>
      <c r="CP306" s="465"/>
      <c r="CQ306" s="458"/>
      <c r="CR306" s="459"/>
      <c r="CS306" s="459"/>
      <c r="CT306" s="459"/>
      <c r="CU306" s="459"/>
      <c r="CV306" s="459"/>
      <c r="CW306" s="465"/>
      <c r="CX306" s="482"/>
      <c r="CY306" s="483"/>
      <c r="CZ306" s="483"/>
      <c r="DA306" s="483"/>
      <c r="DB306" s="483"/>
      <c r="DC306" s="483"/>
      <c r="DD306" s="173"/>
      <c r="DE306" s="456"/>
    </row>
    <row r="307" spans="2:109" ht="20.25" hidden="1" customHeight="1">
      <c r="B307" s="458"/>
      <c r="C307" s="459"/>
      <c r="D307" s="459"/>
      <c r="E307" s="459"/>
      <c r="F307" s="459"/>
      <c r="G307" s="459"/>
      <c r="H307" s="459"/>
      <c r="I307" s="459"/>
      <c r="J307" s="459"/>
      <c r="K307" s="459"/>
      <c r="L307" s="459"/>
      <c r="M307" s="465"/>
      <c r="N307" s="499"/>
      <c r="O307" s="500"/>
      <c r="P307" s="501"/>
      <c r="S307" s="505"/>
      <c r="T307" s="506"/>
      <c r="U307" s="506"/>
      <c r="V307" s="506"/>
      <c r="W307" s="506"/>
      <c r="X307" s="507"/>
      <c r="Y307" s="505"/>
      <c r="Z307" s="506"/>
      <c r="AA307" s="506"/>
      <c r="AB307" s="506"/>
      <c r="AC307" s="506"/>
      <c r="AD307" s="507"/>
      <c r="AE307" s="505"/>
      <c r="AF307" s="506"/>
      <c r="AG307" s="506"/>
      <c r="AH307" s="506"/>
      <c r="AI307" s="506"/>
      <c r="AJ307" s="507"/>
      <c r="AK307" s="505"/>
      <c r="AL307" s="506"/>
      <c r="AM307" s="506"/>
      <c r="AN307" s="506"/>
      <c r="AO307" s="506"/>
      <c r="AP307" s="507"/>
      <c r="AS307" s="458"/>
      <c r="AT307" s="459"/>
      <c r="AU307" s="459"/>
      <c r="AV307" s="459"/>
      <c r="AW307" s="459"/>
      <c r="AX307" s="459"/>
      <c r="AY307" s="460"/>
      <c r="AZ307" s="464"/>
      <c r="BA307" s="459"/>
      <c r="BB307" s="459"/>
      <c r="BC307" s="459"/>
      <c r="BD307" s="459"/>
      <c r="BE307" s="459"/>
      <c r="BF307" s="465"/>
      <c r="BG307" s="187"/>
      <c r="BH307" s="221">
        <f t="shared" si="33"/>
        <v>0</v>
      </c>
      <c r="BI307" s="222" t="str">
        <f>IFERROR(VLOOKUP(BG307,宿泊手当!$A$1:$B$5,2,FALSE),"食事の有無を選択")</f>
        <v>食事の有無を選択</v>
      </c>
      <c r="BJ307" s="223"/>
      <c r="BK307" s="223"/>
      <c r="BL307" s="490">
        <f>IFERROR(BH307+BI307,0)</f>
        <v>0</v>
      </c>
      <c r="BM307" s="491"/>
      <c r="BN307" s="188" t="s">
        <v>4</v>
      </c>
      <c r="BO307" s="458"/>
      <c r="BP307" s="459"/>
      <c r="BQ307" s="459"/>
      <c r="BR307" s="459"/>
      <c r="BS307" s="459"/>
      <c r="BT307" s="459"/>
      <c r="BU307" s="465"/>
      <c r="BV307" s="458"/>
      <c r="BW307" s="459"/>
      <c r="BX307" s="459"/>
      <c r="BY307" s="459"/>
      <c r="BZ307" s="459"/>
      <c r="CA307" s="459"/>
      <c r="CB307" s="465"/>
      <c r="CC307" s="458"/>
      <c r="CD307" s="459"/>
      <c r="CE307" s="459"/>
      <c r="CF307" s="459"/>
      <c r="CG307" s="459"/>
      <c r="CH307" s="459"/>
      <c r="CI307" s="465"/>
      <c r="CJ307" s="458"/>
      <c r="CK307" s="459"/>
      <c r="CL307" s="459"/>
      <c r="CM307" s="459"/>
      <c r="CN307" s="459"/>
      <c r="CO307" s="459"/>
      <c r="CP307" s="465"/>
      <c r="CQ307" s="458"/>
      <c r="CR307" s="459"/>
      <c r="CS307" s="459"/>
      <c r="CT307" s="459"/>
      <c r="CU307" s="459"/>
      <c r="CV307" s="459"/>
      <c r="CW307" s="465"/>
      <c r="CX307" s="482"/>
      <c r="CY307" s="483"/>
      <c r="CZ307" s="483"/>
      <c r="DA307" s="483"/>
      <c r="DB307" s="483"/>
      <c r="DC307" s="483"/>
      <c r="DD307" s="173"/>
      <c r="DE307" s="456"/>
    </row>
    <row r="308" spans="2:109" ht="15" hidden="1" customHeight="1">
      <c r="B308" s="458"/>
      <c r="C308" s="459"/>
      <c r="D308" s="459"/>
      <c r="E308" s="459"/>
      <c r="F308" s="459"/>
      <c r="G308" s="459"/>
      <c r="H308" s="459"/>
      <c r="I308" s="459"/>
      <c r="J308" s="459"/>
      <c r="K308" s="459"/>
      <c r="L308" s="459"/>
      <c r="M308" s="465"/>
      <c r="N308" s="499"/>
      <c r="O308" s="500"/>
      <c r="P308" s="501"/>
      <c r="S308" s="505"/>
      <c r="T308" s="506"/>
      <c r="U308" s="506"/>
      <c r="V308" s="506"/>
      <c r="W308" s="506"/>
      <c r="X308" s="507"/>
      <c r="Y308" s="505"/>
      <c r="Z308" s="506"/>
      <c r="AA308" s="506"/>
      <c r="AB308" s="506"/>
      <c r="AC308" s="506"/>
      <c r="AD308" s="507"/>
      <c r="AE308" s="505"/>
      <c r="AF308" s="506"/>
      <c r="AG308" s="506"/>
      <c r="AH308" s="506"/>
      <c r="AI308" s="506"/>
      <c r="AJ308" s="507"/>
      <c r="AK308" s="505"/>
      <c r="AL308" s="506"/>
      <c r="AM308" s="506"/>
      <c r="AN308" s="506"/>
      <c r="AO308" s="506"/>
      <c r="AP308" s="507"/>
      <c r="AS308" s="458"/>
      <c r="AT308" s="459"/>
      <c r="AU308" s="459"/>
      <c r="AV308" s="459"/>
      <c r="AW308" s="459"/>
      <c r="AX308" s="459"/>
      <c r="AY308" s="460"/>
      <c r="AZ308" s="464"/>
      <c r="BA308" s="459"/>
      <c r="BB308" s="459"/>
      <c r="BC308" s="459"/>
      <c r="BD308" s="459"/>
      <c r="BE308" s="459"/>
      <c r="BF308" s="465"/>
      <c r="BG308" s="492" t="s">
        <v>202</v>
      </c>
      <c r="BH308" s="492"/>
      <c r="BI308" s="492"/>
      <c r="BJ308" s="492"/>
      <c r="BK308" s="492"/>
      <c r="BL308" s="492"/>
      <c r="BM308" s="492"/>
      <c r="BN308" s="492"/>
      <c r="BO308" s="458"/>
      <c r="BP308" s="459"/>
      <c r="BQ308" s="459"/>
      <c r="BR308" s="459"/>
      <c r="BS308" s="459"/>
      <c r="BT308" s="459"/>
      <c r="BU308" s="465"/>
      <c r="BV308" s="458"/>
      <c r="BW308" s="459"/>
      <c r="BX308" s="459"/>
      <c r="BY308" s="459"/>
      <c r="BZ308" s="459"/>
      <c r="CA308" s="459"/>
      <c r="CB308" s="465"/>
      <c r="CC308" s="458"/>
      <c r="CD308" s="459"/>
      <c r="CE308" s="459"/>
      <c r="CF308" s="459"/>
      <c r="CG308" s="459"/>
      <c r="CH308" s="459"/>
      <c r="CI308" s="465"/>
      <c r="CJ308" s="458"/>
      <c r="CK308" s="459"/>
      <c r="CL308" s="459"/>
      <c r="CM308" s="459"/>
      <c r="CN308" s="459"/>
      <c r="CO308" s="459"/>
      <c r="CP308" s="465"/>
      <c r="CQ308" s="458"/>
      <c r="CR308" s="459"/>
      <c r="CS308" s="459"/>
      <c r="CT308" s="459"/>
      <c r="CU308" s="459"/>
      <c r="CV308" s="459"/>
      <c r="CW308" s="465"/>
      <c r="CX308" s="482"/>
      <c r="CY308" s="483"/>
      <c r="CZ308" s="483"/>
      <c r="DA308" s="483"/>
      <c r="DB308" s="483"/>
      <c r="DC308" s="483"/>
      <c r="DD308" s="173"/>
      <c r="DE308" s="456"/>
    </row>
    <row r="309" spans="2:109" ht="20.25" hidden="1" customHeight="1">
      <c r="B309" s="458"/>
      <c r="C309" s="459"/>
      <c r="D309" s="459"/>
      <c r="E309" s="459"/>
      <c r="F309" s="459"/>
      <c r="G309" s="459"/>
      <c r="H309" s="459"/>
      <c r="I309" s="459"/>
      <c r="J309" s="459"/>
      <c r="K309" s="459"/>
      <c r="L309" s="459"/>
      <c r="M309" s="465"/>
      <c r="N309" s="499"/>
      <c r="O309" s="500"/>
      <c r="P309" s="501"/>
      <c r="S309" s="505"/>
      <c r="T309" s="506"/>
      <c r="U309" s="506"/>
      <c r="V309" s="506"/>
      <c r="W309" s="506"/>
      <c r="X309" s="507"/>
      <c r="Y309" s="505"/>
      <c r="Z309" s="506"/>
      <c r="AA309" s="506"/>
      <c r="AB309" s="506"/>
      <c r="AC309" s="506"/>
      <c r="AD309" s="507"/>
      <c r="AE309" s="505"/>
      <c r="AF309" s="506"/>
      <c r="AG309" s="506"/>
      <c r="AH309" s="506"/>
      <c r="AI309" s="506"/>
      <c r="AJ309" s="507"/>
      <c r="AK309" s="505"/>
      <c r="AL309" s="506"/>
      <c r="AM309" s="506"/>
      <c r="AN309" s="506"/>
      <c r="AO309" s="506"/>
      <c r="AP309" s="507"/>
      <c r="AS309" s="458"/>
      <c r="AT309" s="459"/>
      <c r="AU309" s="459"/>
      <c r="AV309" s="459"/>
      <c r="AW309" s="459"/>
      <c r="AX309" s="459"/>
      <c r="AY309" s="460"/>
      <c r="AZ309" s="464"/>
      <c r="BA309" s="459"/>
      <c r="BB309" s="459"/>
      <c r="BC309" s="459"/>
      <c r="BD309" s="459"/>
      <c r="BE309" s="459"/>
      <c r="BF309" s="465"/>
      <c r="BG309" s="189"/>
      <c r="BH309" s="190"/>
      <c r="BI309" s="191" t="str">
        <f>IFERROR(VLOOKUP(BG309,宿泊手当!$A$1:$B$5,2,FALSE),"食事の有無を選択")</f>
        <v>食事の有無を選択</v>
      </c>
      <c r="BJ309" s="189"/>
      <c r="BK309" s="192"/>
      <c r="BL309" s="488">
        <f>IFERROR((BH309+BI309)*BJ309*BK309,0)</f>
        <v>0</v>
      </c>
      <c r="BM309" s="489"/>
      <c r="BN309" s="193" t="s">
        <v>4</v>
      </c>
      <c r="BO309" s="458"/>
      <c r="BP309" s="459"/>
      <c r="BQ309" s="459"/>
      <c r="BR309" s="459"/>
      <c r="BS309" s="459"/>
      <c r="BT309" s="459"/>
      <c r="BU309" s="465"/>
      <c r="BV309" s="458"/>
      <c r="BW309" s="459"/>
      <c r="BX309" s="459"/>
      <c r="BY309" s="459"/>
      <c r="BZ309" s="459"/>
      <c r="CA309" s="459"/>
      <c r="CB309" s="465"/>
      <c r="CC309" s="458"/>
      <c r="CD309" s="459"/>
      <c r="CE309" s="459"/>
      <c r="CF309" s="459"/>
      <c r="CG309" s="459"/>
      <c r="CH309" s="459"/>
      <c r="CI309" s="465"/>
      <c r="CJ309" s="458"/>
      <c r="CK309" s="459"/>
      <c r="CL309" s="459"/>
      <c r="CM309" s="459"/>
      <c r="CN309" s="459"/>
      <c r="CO309" s="459"/>
      <c r="CP309" s="465"/>
      <c r="CQ309" s="458"/>
      <c r="CR309" s="459"/>
      <c r="CS309" s="459"/>
      <c r="CT309" s="459"/>
      <c r="CU309" s="459"/>
      <c r="CV309" s="459"/>
      <c r="CW309" s="465"/>
      <c r="CX309" s="482"/>
      <c r="CY309" s="483"/>
      <c r="CZ309" s="483"/>
      <c r="DA309" s="483"/>
      <c r="DB309" s="483"/>
      <c r="DC309" s="483"/>
      <c r="DD309" s="173"/>
      <c r="DE309" s="456"/>
    </row>
    <row r="310" spans="2:109" ht="20.25" hidden="1" customHeight="1">
      <c r="B310" s="458"/>
      <c r="C310" s="459"/>
      <c r="D310" s="459"/>
      <c r="E310" s="459"/>
      <c r="F310" s="459"/>
      <c r="G310" s="459"/>
      <c r="H310" s="459"/>
      <c r="I310" s="459"/>
      <c r="J310" s="459"/>
      <c r="K310" s="459"/>
      <c r="L310" s="459"/>
      <c r="M310" s="465"/>
      <c r="N310" s="499"/>
      <c r="O310" s="500"/>
      <c r="P310" s="501"/>
      <c r="S310" s="505"/>
      <c r="T310" s="506"/>
      <c r="U310" s="506"/>
      <c r="V310" s="506"/>
      <c r="W310" s="506"/>
      <c r="X310" s="507"/>
      <c r="Y310" s="505"/>
      <c r="Z310" s="506"/>
      <c r="AA310" s="506"/>
      <c r="AB310" s="506"/>
      <c r="AC310" s="506"/>
      <c r="AD310" s="507"/>
      <c r="AE310" s="505"/>
      <c r="AF310" s="506"/>
      <c r="AG310" s="506"/>
      <c r="AH310" s="506"/>
      <c r="AI310" s="506"/>
      <c r="AJ310" s="507"/>
      <c r="AK310" s="505"/>
      <c r="AL310" s="506"/>
      <c r="AM310" s="506"/>
      <c r="AN310" s="506"/>
      <c r="AO310" s="506"/>
      <c r="AP310" s="507"/>
      <c r="AS310" s="458"/>
      <c r="AT310" s="459"/>
      <c r="AU310" s="459"/>
      <c r="AV310" s="459"/>
      <c r="AW310" s="459"/>
      <c r="AX310" s="459"/>
      <c r="AY310" s="460"/>
      <c r="AZ310" s="464"/>
      <c r="BA310" s="459"/>
      <c r="BB310" s="459"/>
      <c r="BC310" s="459"/>
      <c r="BD310" s="459"/>
      <c r="BE310" s="459"/>
      <c r="BF310" s="465"/>
      <c r="BG310" s="189"/>
      <c r="BH310" s="190"/>
      <c r="BI310" s="191" t="str">
        <f>IFERROR(VLOOKUP(BG310,宿泊手当!$A$1:$B$5,2,FALSE),"食事の有無を選択")</f>
        <v>食事の有無を選択</v>
      </c>
      <c r="BJ310" s="189"/>
      <c r="BK310" s="192"/>
      <c r="BL310" s="488">
        <f t="shared" ref="BL310:BL314" si="34">IFERROR((BH310+BI310)*BJ310*BK310,0)</f>
        <v>0</v>
      </c>
      <c r="BM310" s="489"/>
      <c r="BN310" s="193" t="s">
        <v>4</v>
      </c>
      <c r="BO310" s="458"/>
      <c r="BP310" s="459"/>
      <c r="BQ310" s="459"/>
      <c r="BR310" s="459"/>
      <c r="BS310" s="459"/>
      <c r="BT310" s="459"/>
      <c r="BU310" s="465"/>
      <c r="BV310" s="458"/>
      <c r="BW310" s="459"/>
      <c r="BX310" s="459"/>
      <c r="BY310" s="459"/>
      <c r="BZ310" s="459"/>
      <c r="CA310" s="459"/>
      <c r="CB310" s="465"/>
      <c r="CC310" s="458"/>
      <c r="CD310" s="459"/>
      <c r="CE310" s="459"/>
      <c r="CF310" s="459"/>
      <c r="CG310" s="459"/>
      <c r="CH310" s="459"/>
      <c r="CI310" s="465"/>
      <c r="CJ310" s="458"/>
      <c r="CK310" s="459"/>
      <c r="CL310" s="459"/>
      <c r="CM310" s="459"/>
      <c r="CN310" s="459"/>
      <c r="CO310" s="459"/>
      <c r="CP310" s="465"/>
      <c r="CQ310" s="458"/>
      <c r="CR310" s="459"/>
      <c r="CS310" s="459"/>
      <c r="CT310" s="459"/>
      <c r="CU310" s="459"/>
      <c r="CV310" s="459"/>
      <c r="CW310" s="465"/>
      <c r="CX310" s="482"/>
      <c r="CY310" s="483"/>
      <c r="CZ310" s="483"/>
      <c r="DA310" s="483"/>
      <c r="DB310" s="483"/>
      <c r="DC310" s="483"/>
      <c r="DD310" s="173"/>
      <c r="DE310" s="456"/>
    </row>
    <row r="311" spans="2:109" ht="20.25" hidden="1" customHeight="1">
      <c r="B311" s="458"/>
      <c r="C311" s="459"/>
      <c r="D311" s="459"/>
      <c r="E311" s="459"/>
      <c r="F311" s="459"/>
      <c r="G311" s="459"/>
      <c r="H311" s="459"/>
      <c r="I311" s="459"/>
      <c r="J311" s="459"/>
      <c r="K311" s="459"/>
      <c r="L311" s="459"/>
      <c r="M311" s="465"/>
      <c r="N311" s="499"/>
      <c r="O311" s="500"/>
      <c r="P311" s="501"/>
      <c r="S311" s="505"/>
      <c r="T311" s="506"/>
      <c r="U311" s="506"/>
      <c r="V311" s="506"/>
      <c r="W311" s="506"/>
      <c r="X311" s="507"/>
      <c r="Y311" s="505"/>
      <c r="Z311" s="506"/>
      <c r="AA311" s="506"/>
      <c r="AB311" s="506"/>
      <c r="AC311" s="506"/>
      <c r="AD311" s="507"/>
      <c r="AE311" s="505"/>
      <c r="AF311" s="506"/>
      <c r="AG311" s="506"/>
      <c r="AH311" s="506"/>
      <c r="AI311" s="506"/>
      <c r="AJ311" s="507"/>
      <c r="AK311" s="505"/>
      <c r="AL311" s="506"/>
      <c r="AM311" s="506"/>
      <c r="AN311" s="506"/>
      <c r="AO311" s="506"/>
      <c r="AP311" s="507"/>
      <c r="AS311" s="458"/>
      <c r="AT311" s="459"/>
      <c r="AU311" s="459"/>
      <c r="AV311" s="459"/>
      <c r="AW311" s="459"/>
      <c r="AX311" s="459"/>
      <c r="AY311" s="460"/>
      <c r="AZ311" s="464"/>
      <c r="BA311" s="459"/>
      <c r="BB311" s="459"/>
      <c r="BC311" s="459"/>
      <c r="BD311" s="459"/>
      <c r="BE311" s="459"/>
      <c r="BF311" s="465"/>
      <c r="BG311" s="189"/>
      <c r="BH311" s="190"/>
      <c r="BI311" s="191" t="str">
        <f>IFERROR(VLOOKUP(BG311,宿泊手当!$A$1:$B$5,2,FALSE),"食事の有無を選択")</f>
        <v>食事の有無を選択</v>
      </c>
      <c r="BJ311" s="189"/>
      <c r="BK311" s="192"/>
      <c r="BL311" s="488">
        <f t="shared" si="34"/>
        <v>0</v>
      </c>
      <c r="BM311" s="489"/>
      <c r="BN311" s="193" t="s">
        <v>4</v>
      </c>
      <c r="BO311" s="458"/>
      <c r="BP311" s="459"/>
      <c r="BQ311" s="459"/>
      <c r="BR311" s="459"/>
      <c r="BS311" s="459"/>
      <c r="BT311" s="459"/>
      <c r="BU311" s="465"/>
      <c r="BV311" s="458"/>
      <c r="BW311" s="459"/>
      <c r="BX311" s="459"/>
      <c r="BY311" s="459"/>
      <c r="BZ311" s="459"/>
      <c r="CA311" s="459"/>
      <c r="CB311" s="465"/>
      <c r="CC311" s="458"/>
      <c r="CD311" s="459"/>
      <c r="CE311" s="459"/>
      <c r="CF311" s="459"/>
      <c r="CG311" s="459"/>
      <c r="CH311" s="459"/>
      <c r="CI311" s="465"/>
      <c r="CJ311" s="458"/>
      <c r="CK311" s="459"/>
      <c r="CL311" s="459"/>
      <c r="CM311" s="459"/>
      <c r="CN311" s="459"/>
      <c r="CO311" s="459"/>
      <c r="CP311" s="465"/>
      <c r="CQ311" s="458"/>
      <c r="CR311" s="459"/>
      <c r="CS311" s="459"/>
      <c r="CT311" s="459"/>
      <c r="CU311" s="459"/>
      <c r="CV311" s="459"/>
      <c r="CW311" s="465"/>
      <c r="CX311" s="482"/>
      <c r="CY311" s="483"/>
      <c r="CZ311" s="483"/>
      <c r="DA311" s="483"/>
      <c r="DB311" s="483"/>
      <c r="DC311" s="483"/>
      <c r="DD311" s="173"/>
      <c r="DE311" s="456"/>
    </row>
    <row r="312" spans="2:109" ht="20.25" hidden="1" customHeight="1">
      <c r="B312" s="458"/>
      <c r="C312" s="459"/>
      <c r="D312" s="459"/>
      <c r="E312" s="459"/>
      <c r="F312" s="459"/>
      <c r="G312" s="459"/>
      <c r="H312" s="459"/>
      <c r="I312" s="459"/>
      <c r="J312" s="459"/>
      <c r="K312" s="459"/>
      <c r="L312" s="459"/>
      <c r="M312" s="465"/>
      <c r="N312" s="499"/>
      <c r="O312" s="500"/>
      <c r="P312" s="501"/>
      <c r="S312" s="505"/>
      <c r="T312" s="506"/>
      <c r="U312" s="506"/>
      <c r="V312" s="506"/>
      <c r="W312" s="506"/>
      <c r="X312" s="507"/>
      <c r="Y312" s="505"/>
      <c r="Z312" s="506"/>
      <c r="AA312" s="506"/>
      <c r="AB312" s="506"/>
      <c r="AC312" s="506"/>
      <c r="AD312" s="507"/>
      <c r="AE312" s="505"/>
      <c r="AF312" s="506"/>
      <c r="AG312" s="506"/>
      <c r="AH312" s="506"/>
      <c r="AI312" s="506"/>
      <c r="AJ312" s="507"/>
      <c r="AK312" s="505"/>
      <c r="AL312" s="506"/>
      <c r="AM312" s="506"/>
      <c r="AN312" s="506"/>
      <c r="AO312" s="506"/>
      <c r="AP312" s="507"/>
      <c r="AS312" s="458"/>
      <c r="AT312" s="459"/>
      <c r="AU312" s="459"/>
      <c r="AV312" s="459"/>
      <c r="AW312" s="459"/>
      <c r="AX312" s="459"/>
      <c r="AY312" s="460"/>
      <c r="AZ312" s="464"/>
      <c r="BA312" s="459"/>
      <c r="BB312" s="459"/>
      <c r="BC312" s="459"/>
      <c r="BD312" s="459"/>
      <c r="BE312" s="459"/>
      <c r="BF312" s="465"/>
      <c r="BG312" s="189"/>
      <c r="BH312" s="190"/>
      <c r="BI312" s="191" t="str">
        <f>IFERROR(VLOOKUP(BG312,宿泊手当!$A$1:$B$5,2,FALSE),"食事の有無を選択")</f>
        <v>食事の有無を選択</v>
      </c>
      <c r="BJ312" s="189"/>
      <c r="BK312" s="192"/>
      <c r="BL312" s="488">
        <f t="shared" si="34"/>
        <v>0</v>
      </c>
      <c r="BM312" s="489"/>
      <c r="BN312" s="193" t="s">
        <v>4</v>
      </c>
      <c r="BO312" s="458"/>
      <c r="BP312" s="459"/>
      <c r="BQ312" s="459"/>
      <c r="BR312" s="459"/>
      <c r="BS312" s="459"/>
      <c r="BT312" s="459"/>
      <c r="BU312" s="465"/>
      <c r="BV312" s="458"/>
      <c r="BW312" s="459"/>
      <c r="BX312" s="459"/>
      <c r="BY312" s="459"/>
      <c r="BZ312" s="459"/>
      <c r="CA312" s="459"/>
      <c r="CB312" s="465"/>
      <c r="CC312" s="458"/>
      <c r="CD312" s="459"/>
      <c r="CE312" s="459"/>
      <c r="CF312" s="459"/>
      <c r="CG312" s="459"/>
      <c r="CH312" s="459"/>
      <c r="CI312" s="465"/>
      <c r="CJ312" s="458"/>
      <c r="CK312" s="459"/>
      <c r="CL312" s="459"/>
      <c r="CM312" s="459"/>
      <c r="CN312" s="459"/>
      <c r="CO312" s="459"/>
      <c r="CP312" s="465"/>
      <c r="CQ312" s="458"/>
      <c r="CR312" s="459"/>
      <c r="CS312" s="459"/>
      <c r="CT312" s="459"/>
      <c r="CU312" s="459"/>
      <c r="CV312" s="459"/>
      <c r="CW312" s="465"/>
      <c r="CX312" s="482"/>
      <c r="CY312" s="483"/>
      <c r="CZ312" s="483"/>
      <c r="DA312" s="483"/>
      <c r="DB312" s="483"/>
      <c r="DC312" s="483"/>
      <c r="DD312" s="173"/>
      <c r="DE312" s="456"/>
    </row>
    <row r="313" spans="2:109" ht="20.25" hidden="1" customHeight="1">
      <c r="B313" s="458"/>
      <c r="C313" s="459"/>
      <c r="D313" s="459"/>
      <c r="E313" s="459"/>
      <c r="F313" s="459"/>
      <c r="G313" s="459"/>
      <c r="H313" s="459"/>
      <c r="I313" s="459"/>
      <c r="J313" s="459"/>
      <c r="K313" s="459"/>
      <c r="L313" s="459"/>
      <c r="M313" s="465"/>
      <c r="N313" s="499"/>
      <c r="O313" s="500"/>
      <c r="P313" s="501"/>
      <c r="S313" s="505"/>
      <c r="T313" s="506"/>
      <c r="U313" s="506"/>
      <c r="V313" s="506"/>
      <c r="W313" s="506"/>
      <c r="X313" s="507"/>
      <c r="Y313" s="505"/>
      <c r="Z313" s="506"/>
      <c r="AA313" s="506"/>
      <c r="AB313" s="506"/>
      <c r="AC313" s="506"/>
      <c r="AD313" s="507"/>
      <c r="AE313" s="505"/>
      <c r="AF313" s="506"/>
      <c r="AG313" s="506"/>
      <c r="AH313" s="506"/>
      <c r="AI313" s="506"/>
      <c r="AJ313" s="507"/>
      <c r="AK313" s="505"/>
      <c r="AL313" s="506"/>
      <c r="AM313" s="506"/>
      <c r="AN313" s="506"/>
      <c r="AO313" s="506"/>
      <c r="AP313" s="507"/>
      <c r="AS313" s="458"/>
      <c r="AT313" s="459"/>
      <c r="AU313" s="459"/>
      <c r="AV313" s="459"/>
      <c r="AW313" s="459"/>
      <c r="AX313" s="459"/>
      <c r="AY313" s="460"/>
      <c r="AZ313" s="464"/>
      <c r="BA313" s="459"/>
      <c r="BB313" s="459"/>
      <c r="BC313" s="459"/>
      <c r="BD313" s="459"/>
      <c r="BE313" s="459"/>
      <c r="BF313" s="465"/>
      <c r="BG313" s="189"/>
      <c r="BH313" s="190"/>
      <c r="BI313" s="191" t="str">
        <f>IFERROR(VLOOKUP(BG313,宿泊手当!$A$1:$B$5,2,FALSE),"食事の有無を選択")</f>
        <v>食事の有無を選択</v>
      </c>
      <c r="BJ313" s="189"/>
      <c r="BK313" s="192"/>
      <c r="BL313" s="488">
        <f t="shared" si="34"/>
        <v>0</v>
      </c>
      <c r="BM313" s="489"/>
      <c r="BN313" s="193" t="s">
        <v>4</v>
      </c>
      <c r="BO313" s="458"/>
      <c r="BP313" s="459"/>
      <c r="BQ313" s="459"/>
      <c r="BR313" s="459"/>
      <c r="BS313" s="459"/>
      <c r="BT313" s="459"/>
      <c r="BU313" s="465"/>
      <c r="BV313" s="458"/>
      <c r="BW313" s="459"/>
      <c r="BX313" s="459"/>
      <c r="BY313" s="459"/>
      <c r="BZ313" s="459"/>
      <c r="CA313" s="459"/>
      <c r="CB313" s="465"/>
      <c r="CC313" s="458"/>
      <c r="CD313" s="459"/>
      <c r="CE313" s="459"/>
      <c r="CF313" s="459"/>
      <c r="CG313" s="459"/>
      <c r="CH313" s="459"/>
      <c r="CI313" s="465"/>
      <c r="CJ313" s="458"/>
      <c r="CK313" s="459"/>
      <c r="CL313" s="459"/>
      <c r="CM313" s="459"/>
      <c r="CN313" s="459"/>
      <c r="CO313" s="459"/>
      <c r="CP313" s="465"/>
      <c r="CQ313" s="458"/>
      <c r="CR313" s="459"/>
      <c r="CS313" s="459"/>
      <c r="CT313" s="459"/>
      <c r="CU313" s="459"/>
      <c r="CV313" s="459"/>
      <c r="CW313" s="465"/>
      <c r="CX313" s="482"/>
      <c r="CY313" s="483"/>
      <c r="CZ313" s="483"/>
      <c r="DA313" s="483"/>
      <c r="DB313" s="483"/>
      <c r="DC313" s="483"/>
      <c r="DD313" s="173"/>
      <c r="DE313" s="456"/>
    </row>
    <row r="314" spans="2:109" ht="20.25" hidden="1" customHeight="1">
      <c r="B314" s="458"/>
      <c r="C314" s="459"/>
      <c r="D314" s="459"/>
      <c r="E314" s="459"/>
      <c r="F314" s="459"/>
      <c r="G314" s="459"/>
      <c r="H314" s="459"/>
      <c r="I314" s="459"/>
      <c r="J314" s="459"/>
      <c r="K314" s="459"/>
      <c r="L314" s="459"/>
      <c r="M314" s="465"/>
      <c r="N314" s="499"/>
      <c r="O314" s="500"/>
      <c r="P314" s="501"/>
      <c r="S314" s="505"/>
      <c r="T314" s="506"/>
      <c r="U314" s="506"/>
      <c r="V314" s="506"/>
      <c r="W314" s="506"/>
      <c r="X314" s="507"/>
      <c r="Y314" s="505"/>
      <c r="Z314" s="506"/>
      <c r="AA314" s="506"/>
      <c r="AB314" s="506"/>
      <c r="AC314" s="506"/>
      <c r="AD314" s="507"/>
      <c r="AE314" s="505"/>
      <c r="AF314" s="506"/>
      <c r="AG314" s="506"/>
      <c r="AH314" s="506"/>
      <c r="AI314" s="506"/>
      <c r="AJ314" s="507"/>
      <c r="AK314" s="505"/>
      <c r="AL314" s="506"/>
      <c r="AM314" s="506"/>
      <c r="AN314" s="506"/>
      <c r="AO314" s="506"/>
      <c r="AP314" s="507"/>
      <c r="AS314" s="458"/>
      <c r="AT314" s="459"/>
      <c r="AU314" s="459"/>
      <c r="AV314" s="459"/>
      <c r="AW314" s="459"/>
      <c r="AX314" s="459"/>
      <c r="AY314" s="460"/>
      <c r="AZ314" s="464"/>
      <c r="BA314" s="459"/>
      <c r="BB314" s="459"/>
      <c r="BC314" s="459"/>
      <c r="BD314" s="459"/>
      <c r="BE314" s="459"/>
      <c r="BF314" s="465"/>
      <c r="BG314" s="189"/>
      <c r="BH314" s="190"/>
      <c r="BI314" s="191" t="str">
        <f>IFERROR(VLOOKUP(BG314,宿泊手当!$A$1:$B$5,2,FALSE),"食事の有無を選択")</f>
        <v>食事の有無を選択</v>
      </c>
      <c r="BJ314" s="189"/>
      <c r="BK314" s="192"/>
      <c r="BL314" s="488">
        <f t="shared" si="34"/>
        <v>0</v>
      </c>
      <c r="BM314" s="489"/>
      <c r="BN314" s="193" t="s">
        <v>4</v>
      </c>
      <c r="BO314" s="458"/>
      <c r="BP314" s="459"/>
      <c r="BQ314" s="459"/>
      <c r="BR314" s="459"/>
      <c r="BS314" s="459"/>
      <c r="BT314" s="459"/>
      <c r="BU314" s="465"/>
      <c r="BV314" s="458"/>
      <c r="BW314" s="459"/>
      <c r="BX314" s="459"/>
      <c r="BY314" s="459"/>
      <c r="BZ314" s="459"/>
      <c r="CA314" s="459"/>
      <c r="CB314" s="465"/>
      <c r="CC314" s="458"/>
      <c r="CD314" s="459"/>
      <c r="CE314" s="459"/>
      <c r="CF314" s="459"/>
      <c r="CG314" s="459"/>
      <c r="CH314" s="459"/>
      <c r="CI314" s="465"/>
      <c r="CJ314" s="458"/>
      <c r="CK314" s="459"/>
      <c r="CL314" s="459"/>
      <c r="CM314" s="459"/>
      <c r="CN314" s="459"/>
      <c r="CO314" s="459"/>
      <c r="CP314" s="465"/>
      <c r="CQ314" s="458"/>
      <c r="CR314" s="459"/>
      <c r="CS314" s="459"/>
      <c r="CT314" s="459"/>
      <c r="CU314" s="459"/>
      <c r="CV314" s="459"/>
      <c r="CW314" s="465"/>
      <c r="CX314" s="482"/>
      <c r="CY314" s="483"/>
      <c r="CZ314" s="483"/>
      <c r="DA314" s="483"/>
      <c r="DB314" s="483"/>
      <c r="DC314" s="483"/>
      <c r="DD314" s="173"/>
      <c r="DE314" s="456"/>
    </row>
    <row r="315" spans="2:109" ht="15.75" hidden="1" customHeight="1">
      <c r="B315" s="461"/>
      <c r="C315" s="462"/>
      <c r="D315" s="462"/>
      <c r="E315" s="462"/>
      <c r="F315" s="462"/>
      <c r="G315" s="462"/>
      <c r="H315" s="462"/>
      <c r="I315" s="462"/>
      <c r="J315" s="462"/>
      <c r="K315" s="462"/>
      <c r="L315" s="462"/>
      <c r="M315" s="467"/>
      <c r="N315" s="499"/>
      <c r="O315" s="500"/>
      <c r="P315" s="501"/>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1"/>
      <c r="AT315" s="462"/>
      <c r="AU315" s="462"/>
      <c r="AV315" s="462"/>
      <c r="AW315" s="462"/>
      <c r="AX315" s="462"/>
      <c r="AY315" s="463"/>
      <c r="AZ315" s="466"/>
      <c r="BA315" s="462"/>
      <c r="BB315" s="462"/>
      <c r="BC315" s="462"/>
      <c r="BD315" s="462"/>
      <c r="BE315" s="462"/>
      <c r="BF315" s="467"/>
      <c r="BG315" s="493" t="s">
        <v>210</v>
      </c>
      <c r="BH315" s="494"/>
      <c r="BI315" s="494"/>
      <c r="BJ315" s="494"/>
      <c r="BK315" s="494"/>
      <c r="BL315" s="494"/>
      <c r="BM315" s="494"/>
      <c r="BN315" s="495"/>
      <c r="BO315" s="461"/>
      <c r="BP315" s="462"/>
      <c r="BQ315" s="462"/>
      <c r="BR315" s="462"/>
      <c r="BS315" s="462"/>
      <c r="BT315" s="462"/>
      <c r="BU315" s="467"/>
      <c r="BV315" s="461"/>
      <c r="BW315" s="462"/>
      <c r="BX315" s="462"/>
      <c r="BY315" s="462"/>
      <c r="BZ315" s="462"/>
      <c r="CA315" s="462"/>
      <c r="CB315" s="467"/>
      <c r="CC315" s="461"/>
      <c r="CD315" s="462"/>
      <c r="CE315" s="462"/>
      <c r="CF315" s="462"/>
      <c r="CG315" s="462"/>
      <c r="CH315" s="462"/>
      <c r="CI315" s="467"/>
      <c r="CJ315" s="461"/>
      <c r="CK315" s="462"/>
      <c r="CL315" s="462"/>
      <c r="CM315" s="462"/>
      <c r="CN315" s="462"/>
      <c r="CO315" s="462"/>
      <c r="CP315" s="467"/>
      <c r="CQ315" s="461"/>
      <c r="CR315" s="462"/>
      <c r="CS315" s="462"/>
      <c r="CT315" s="462"/>
      <c r="CU315" s="462"/>
      <c r="CV315" s="462"/>
      <c r="CW315" s="467"/>
      <c r="CX315" s="197"/>
      <c r="CY315" s="198"/>
      <c r="CZ315" s="198"/>
      <c r="DA315" s="198"/>
      <c r="DB315" s="198"/>
      <c r="DC315" s="198"/>
      <c r="DD315" s="199" t="s">
        <v>4</v>
      </c>
    </row>
    <row r="316" spans="2:109" ht="9.75" hidden="1" customHeight="1">
      <c r="B316" s="496"/>
      <c r="C316" s="497"/>
      <c r="D316" s="497"/>
      <c r="E316" s="497"/>
      <c r="F316" s="497"/>
      <c r="G316" s="497"/>
      <c r="H316" s="497"/>
      <c r="I316" s="497"/>
      <c r="J316" s="497"/>
      <c r="K316" s="497"/>
      <c r="L316" s="497"/>
      <c r="M316" s="498"/>
      <c r="N316" s="499">
        <v>18</v>
      </c>
      <c r="O316" s="500"/>
      <c r="P316" s="501"/>
      <c r="S316" s="502"/>
      <c r="T316" s="503"/>
      <c r="U316" s="503"/>
      <c r="V316" s="503"/>
      <c r="W316" s="503"/>
      <c r="X316" s="504"/>
      <c r="Y316" s="502"/>
      <c r="Z316" s="503"/>
      <c r="AA316" s="503"/>
      <c r="AB316" s="503"/>
      <c r="AC316" s="503"/>
      <c r="AD316" s="504"/>
      <c r="AE316" s="502"/>
      <c r="AF316" s="503"/>
      <c r="AG316" s="503"/>
      <c r="AH316" s="503"/>
      <c r="AI316" s="503"/>
      <c r="AJ316" s="504"/>
      <c r="AK316" s="502">
        <f>SUM(S316:AJ332)</f>
        <v>0</v>
      </c>
      <c r="AL316" s="503"/>
      <c r="AM316" s="503"/>
      <c r="AN316" s="503"/>
      <c r="AO316" s="503"/>
      <c r="AP316" s="504"/>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80">
        <f>SUM(AS317:CW317)</f>
        <v>0</v>
      </c>
      <c r="CY316" s="481"/>
      <c r="CZ316" s="481"/>
      <c r="DA316" s="481"/>
      <c r="DB316" s="481"/>
      <c r="DC316" s="481"/>
      <c r="DD316" s="171"/>
    </row>
    <row r="317" spans="2:109" ht="18.75" hidden="1" customHeight="1">
      <c r="B317" s="458"/>
      <c r="C317" s="459"/>
      <c r="D317" s="459"/>
      <c r="E317" s="459"/>
      <c r="F317" s="459"/>
      <c r="G317" s="459"/>
      <c r="H317" s="459"/>
      <c r="I317" s="459"/>
      <c r="J317" s="459"/>
      <c r="K317" s="459"/>
      <c r="L317" s="459"/>
      <c r="M317" s="465"/>
      <c r="N317" s="499"/>
      <c r="O317" s="500"/>
      <c r="P317" s="501"/>
      <c r="S317" s="505"/>
      <c r="T317" s="506"/>
      <c r="U317" s="506"/>
      <c r="V317" s="506"/>
      <c r="W317" s="506"/>
      <c r="X317" s="507"/>
      <c r="Y317" s="505"/>
      <c r="Z317" s="506"/>
      <c r="AA317" s="506"/>
      <c r="AB317" s="506"/>
      <c r="AC317" s="506"/>
      <c r="AD317" s="507"/>
      <c r="AE317" s="505"/>
      <c r="AF317" s="506"/>
      <c r="AG317" s="506"/>
      <c r="AH317" s="506"/>
      <c r="AI317" s="506"/>
      <c r="AJ317" s="507"/>
      <c r="AK317" s="505"/>
      <c r="AL317" s="506"/>
      <c r="AM317" s="506"/>
      <c r="AN317" s="506"/>
      <c r="AO317" s="506"/>
      <c r="AP317" s="507"/>
      <c r="AS317" s="484"/>
      <c r="AT317" s="485"/>
      <c r="AU317" s="485"/>
      <c r="AV317" s="485"/>
      <c r="AW317" s="485"/>
      <c r="AX317" s="485"/>
      <c r="AY317" s="486"/>
      <c r="AZ317" s="485"/>
      <c r="BA317" s="485"/>
      <c r="BB317" s="485"/>
      <c r="BC317" s="485"/>
      <c r="BD317" s="485"/>
      <c r="BE317" s="485"/>
      <c r="BF317" s="487"/>
      <c r="BG317" s="484">
        <f>SUM(BL327:BM332)</f>
        <v>0</v>
      </c>
      <c r="BH317" s="485"/>
      <c r="BI317" s="485"/>
      <c r="BJ317" s="485"/>
      <c r="BK317" s="485"/>
      <c r="BL317" s="485"/>
      <c r="BM317" s="485"/>
      <c r="BN317" s="487"/>
      <c r="BO317" s="484"/>
      <c r="BP317" s="485"/>
      <c r="BQ317" s="485"/>
      <c r="BR317" s="485"/>
      <c r="BS317" s="485"/>
      <c r="BT317" s="485"/>
      <c r="BU317" s="487"/>
      <c r="BV317" s="484"/>
      <c r="BW317" s="485"/>
      <c r="BX317" s="485"/>
      <c r="BY317" s="485"/>
      <c r="BZ317" s="485"/>
      <c r="CA317" s="485"/>
      <c r="CB317" s="487"/>
      <c r="CC317" s="484"/>
      <c r="CD317" s="485"/>
      <c r="CE317" s="485"/>
      <c r="CF317" s="485"/>
      <c r="CG317" s="485"/>
      <c r="CH317" s="485"/>
      <c r="CI317" s="487"/>
      <c r="CJ317" s="484"/>
      <c r="CK317" s="485"/>
      <c r="CL317" s="485"/>
      <c r="CM317" s="485"/>
      <c r="CN317" s="485"/>
      <c r="CO317" s="485"/>
      <c r="CP317" s="487"/>
      <c r="CQ317" s="484"/>
      <c r="CR317" s="485"/>
      <c r="CS317" s="485"/>
      <c r="CT317" s="485"/>
      <c r="CU317" s="485"/>
      <c r="CV317" s="485"/>
      <c r="CW317" s="487"/>
      <c r="CX317" s="482"/>
      <c r="CY317" s="483"/>
      <c r="CZ317" s="483"/>
      <c r="DA317" s="483"/>
      <c r="DB317" s="483"/>
      <c r="DC317" s="483"/>
      <c r="DD317" s="173"/>
      <c r="DE317" s="158" t="str">
        <f>IF(AK316=CX316,"○","一致していません")</f>
        <v>○</v>
      </c>
    </row>
    <row r="318" spans="2:109" ht="9" hidden="1" customHeight="1">
      <c r="B318" s="458"/>
      <c r="C318" s="459"/>
      <c r="D318" s="459"/>
      <c r="E318" s="459"/>
      <c r="F318" s="459"/>
      <c r="G318" s="459"/>
      <c r="H318" s="459"/>
      <c r="I318" s="459"/>
      <c r="J318" s="459"/>
      <c r="K318" s="459"/>
      <c r="L318" s="459"/>
      <c r="M318" s="465"/>
      <c r="N318" s="499"/>
      <c r="O318" s="500"/>
      <c r="P318" s="501"/>
      <c r="S318" s="505"/>
      <c r="T318" s="506"/>
      <c r="U318" s="506"/>
      <c r="V318" s="506"/>
      <c r="W318" s="506"/>
      <c r="X318" s="507"/>
      <c r="Y318" s="505"/>
      <c r="Z318" s="506"/>
      <c r="AA318" s="506"/>
      <c r="AB318" s="506"/>
      <c r="AC318" s="506"/>
      <c r="AD318" s="507"/>
      <c r="AE318" s="505"/>
      <c r="AF318" s="506"/>
      <c r="AG318" s="506"/>
      <c r="AH318" s="506"/>
      <c r="AI318" s="506"/>
      <c r="AJ318" s="507"/>
      <c r="AK318" s="505"/>
      <c r="AL318" s="506"/>
      <c r="AM318" s="506"/>
      <c r="AN318" s="506"/>
      <c r="AO318" s="506"/>
      <c r="AP318" s="507"/>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2"/>
      <c r="CY318" s="483"/>
      <c r="CZ318" s="483"/>
      <c r="DA318" s="483"/>
      <c r="DB318" s="483"/>
      <c r="DC318" s="483"/>
      <c r="DD318" s="173"/>
      <c r="DE318" s="456"/>
    </row>
    <row r="319" spans="2:109" ht="15" hidden="1" customHeight="1">
      <c r="B319" s="458"/>
      <c r="C319" s="459"/>
      <c r="D319" s="459"/>
      <c r="E319" s="459"/>
      <c r="F319" s="459"/>
      <c r="G319" s="459"/>
      <c r="H319" s="459"/>
      <c r="I319" s="459"/>
      <c r="J319" s="459"/>
      <c r="K319" s="459"/>
      <c r="L319" s="459"/>
      <c r="M319" s="465"/>
      <c r="N319" s="499"/>
      <c r="O319" s="500"/>
      <c r="P319" s="501"/>
      <c r="S319" s="505"/>
      <c r="T319" s="506"/>
      <c r="U319" s="506"/>
      <c r="V319" s="506"/>
      <c r="W319" s="506"/>
      <c r="X319" s="507"/>
      <c r="Y319" s="505"/>
      <c r="Z319" s="506"/>
      <c r="AA319" s="506"/>
      <c r="AB319" s="506"/>
      <c r="AC319" s="506"/>
      <c r="AD319" s="507"/>
      <c r="AE319" s="505"/>
      <c r="AF319" s="506"/>
      <c r="AG319" s="506"/>
      <c r="AH319" s="506"/>
      <c r="AI319" s="506"/>
      <c r="AJ319" s="507"/>
      <c r="AK319" s="505"/>
      <c r="AL319" s="506"/>
      <c r="AM319" s="506"/>
      <c r="AN319" s="506"/>
      <c r="AO319" s="506"/>
      <c r="AP319" s="507"/>
      <c r="AS319" s="180" t="s">
        <v>24</v>
      </c>
      <c r="AT319" s="181"/>
      <c r="AU319" s="181"/>
      <c r="AV319" s="181"/>
      <c r="AW319" s="181"/>
      <c r="AX319" s="181"/>
      <c r="AY319" s="182"/>
      <c r="AZ319" s="181"/>
      <c r="BA319" s="181"/>
      <c r="BB319" s="181"/>
      <c r="BC319" s="181"/>
      <c r="BD319" s="181"/>
      <c r="BE319" s="181"/>
      <c r="BF319" s="183"/>
      <c r="BG319" s="457" t="s">
        <v>194</v>
      </c>
      <c r="BH319" s="457"/>
      <c r="BI319" s="457"/>
      <c r="BJ319" s="457"/>
      <c r="BK319" s="457"/>
      <c r="BL319" s="457"/>
      <c r="BM319" s="457"/>
      <c r="BN319" s="457"/>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2"/>
      <c r="CY319" s="483"/>
      <c r="CZ319" s="483"/>
      <c r="DA319" s="483"/>
      <c r="DB319" s="483"/>
      <c r="DC319" s="483"/>
      <c r="DD319" s="173"/>
      <c r="DE319" s="456"/>
    </row>
    <row r="320" spans="2:109" ht="15" hidden="1" customHeight="1">
      <c r="B320" s="458"/>
      <c r="C320" s="459"/>
      <c r="D320" s="459"/>
      <c r="E320" s="459"/>
      <c r="F320" s="459"/>
      <c r="G320" s="459"/>
      <c r="H320" s="459"/>
      <c r="I320" s="459"/>
      <c r="J320" s="459"/>
      <c r="K320" s="459"/>
      <c r="L320" s="459"/>
      <c r="M320" s="465"/>
      <c r="N320" s="499"/>
      <c r="O320" s="500"/>
      <c r="P320" s="501"/>
      <c r="S320" s="505"/>
      <c r="T320" s="506"/>
      <c r="U320" s="506"/>
      <c r="V320" s="506"/>
      <c r="W320" s="506"/>
      <c r="X320" s="507"/>
      <c r="Y320" s="505"/>
      <c r="Z320" s="506"/>
      <c r="AA320" s="506"/>
      <c r="AB320" s="506"/>
      <c r="AC320" s="506"/>
      <c r="AD320" s="507"/>
      <c r="AE320" s="505"/>
      <c r="AF320" s="506"/>
      <c r="AG320" s="506"/>
      <c r="AH320" s="506"/>
      <c r="AI320" s="506"/>
      <c r="AJ320" s="507"/>
      <c r="AK320" s="505"/>
      <c r="AL320" s="506"/>
      <c r="AM320" s="506"/>
      <c r="AN320" s="506"/>
      <c r="AO320" s="506"/>
      <c r="AP320" s="507"/>
      <c r="AS320" s="458"/>
      <c r="AT320" s="459"/>
      <c r="AU320" s="459"/>
      <c r="AV320" s="459"/>
      <c r="AW320" s="459"/>
      <c r="AX320" s="459"/>
      <c r="AY320" s="460"/>
      <c r="AZ320" s="464"/>
      <c r="BA320" s="459"/>
      <c r="BB320" s="459"/>
      <c r="BC320" s="459"/>
      <c r="BD320" s="459"/>
      <c r="BE320" s="459"/>
      <c r="BF320" s="465"/>
      <c r="BG320" s="468" t="s">
        <v>208</v>
      </c>
      <c r="BH320" s="469"/>
      <c r="BI320" s="470" t="s">
        <v>207</v>
      </c>
      <c r="BJ320" s="472" t="s">
        <v>200</v>
      </c>
      <c r="BK320" s="472" t="s">
        <v>205</v>
      </c>
      <c r="BL320" s="474" t="s">
        <v>201</v>
      </c>
      <c r="BM320" s="475"/>
      <c r="BN320" s="476"/>
      <c r="BO320" s="458"/>
      <c r="BP320" s="459"/>
      <c r="BQ320" s="459"/>
      <c r="BR320" s="459"/>
      <c r="BS320" s="459"/>
      <c r="BT320" s="459"/>
      <c r="BU320" s="465"/>
      <c r="BV320" s="458"/>
      <c r="BW320" s="459"/>
      <c r="BX320" s="459"/>
      <c r="BY320" s="459"/>
      <c r="BZ320" s="459"/>
      <c r="CA320" s="459"/>
      <c r="CB320" s="465"/>
      <c r="CC320" s="458"/>
      <c r="CD320" s="459"/>
      <c r="CE320" s="459"/>
      <c r="CF320" s="459"/>
      <c r="CG320" s="459"/>
      <c r="CH320" s="459"/>
      <c r="CI320" s="465"/>
      <c r="CJ320" s="458"/>
      <c r="CK320" s="459"/>
      <c r="CL320" s="459"/>
      <c r="CM320" s="459"/>
      <c r="CN320" s="459"/>
      <c r="CO320" s="459"/>
      <c r="CP320" s="465"/>
      <c r="CQ320" s="458"/>
      <c r="CR320" s="459"/>
      <c r="CS320" s="459"/>
      <c r="CT320" s="459"/>
      <c r="CU320" s="459"/>
      <c r="CV320" s="459"/>
      <c r="CW320" s="465"/>
      <c r="CX320" s="482"/>
      <c r="CY320" s="483"/>
      <c r="CZ320" s="483"/>
      <c r="DA320" s="483"/>
      <c r="DB320" s="483"/>
      <c r="DC320" s="483"/>
      <c r="DD320" s="173"/>
      <c r="DE320" s="456"/>
    </row>
    <row r="321" spans="2:109" ht="13.5" hidden="1" customHeight="1">
      <c r="B321" s="458"/>
      <c r="C321" s="459"/>
      <c r="D321" s="459"/>
      <c r="E321" s="459"/>
      <c r="F321" s="459"/>
      <c r="G321" s="459"/>
      <c r="H321" s="459"/>
      <c r="I321" s="459"/>
      <c r="J321" s="459"/>
      <c r="K321" s="459"/>
      <c r="L321" s="459"/>
      <c r="M321" s="465"/>
      <c r="N321" s="499"/>
      <c r="O321" s="500"/>
      <c r="P321" s="501"/>
      <c r="S321" s="505"/>
      <c r="T321" s="506"/>
      <c r="U321" s="506"/>
      <c r="V321" s="506"/>
      <c r="W321" s="506"/>
      <c r="X321" s="507"/>
      <c r="Y321" s="505"/>
      <c r="Z321" s="506"/>
      <c r="AA321" s="506"/>
      <c r="AB321" s="506"/>
      <c r="AC321" s="506"/>
      <c r="AD321" s="507"/>
      <c r="AE321" s="505"/>
      <c r="AF321" s="506"/>
      <c r="AG321" s="506"/>
      <c r="AH321" s="506"/>
      <c r="AI321" s="506"/>
      <c r="AJ321" s="507"/>
      <c r="AK321" s="505"/>
      <c r="AL321" s="506"/>
      <c r="AM321" s="506"/>
      <c r="AN321" s="506"/>
      <c r="AO321" s="506"/>
      <c r="AP321" s="507"/>
      <c r="AS321" s="458"/>
      <c r="AT321" s="459"/>
      <c r="AU321" s="459"/>
      <c r="AV321" s="459"/>
      <c r="AW321" s="459"/>
      <c r="AX321" s="459"/>
      <c r="AY321" s="460"/>
      <c r="AZ321" s="464"/>
      <c r="BA321" s="459"/>
      <c r="BB321" s="459"/>
      <c r="BC321" s="459"/>
      <c r="BD321" s="459"/>
      <c r="BE321" s="459"/>
      <c r="BF321" s="465"/>
      <c r="BG321" s="185" t="s">
        <v>195</v>
      </c>
      <c r="BH321" s="186" t="s">
        <v>3</v>
      </c>
      <c r="BI321" s="471"/>
      <c r="BJ321" s="473"/>
      <c r="BK321" s="473"/>
      <c r="BL321" s="477"/>
      <c r="BM321" s="478"/>
      <c r="BN321" s="479"/>
      <c r="BO321" s="458"/>
      <c r="BP321" s="459"/>
      <c r="BQ321" s="459"/>
      <c r="BR321" s="459"/>
      <c r="BS321" s="459"/>
      <c r="BT321" s="459"/>
      <c r="BU321" s="465"/>
      <c r="BV321" s="458"/>
      <c r="BW321" s="459"/>
      <c r="BX321" s="459"/>
      <c r="BY321" s="459"/>
      <c r="BZ321" s="459"/>
      <c r="CA321" s="459"/>
      <c r="CB321" s="465"/>
      <c r="CC321" s="458"/>
      <c r="CD321" s="459"/>
      <c r="CE321" s="459"/>
      <c r="CF321" s="459"/>
      <c r="CG321" s="459"/>
      <c r="CH321" s="459"/>
      <c r="CI321" s="465"/>
      <c r="CJ321" s="458"/>
      <c r="CK321" s="459"/>
      <c r="CL321" s="459"/>
      <c r="CM321" s="459"/>
      <c r="CN321" s="459"/>
      <c r="CO321" s="459"/>
      <c r="CP321" s="465"/>
      <c r="CQ321" s="458"/>
      <c r="CR321" s="459"/>
      <c r="CS321" s="459"/>
      <c r="CT321" s="459"/>
      <c r="CU321" s="459"/>
      <c r="CV321" s="459"/>
      <c r="CW321" s="465"/>
      <c r="CX321" s="482"/>
      <c r="CY321" s="483"/>
      <c r="CZ321" s="483"/>
      <c r="DA321" s="483"/>
      <c r="DB321" s="483"/>
      <c r="DC321" s="483"/>
      <c r="DD321" s="173"/>
      <c r="DE321" s="456"/>
    </row>
    <row r="322" spans="2:109" ht="20.25" hidden="1" customHeight="1">
      <c r="B322" s="458"/>
      <c r="C322" s="459"/>
      <c r="D322" s="459"/>
      <c r="E322" s="459"/>
      <c r="F322" s="459"/>
      <c r="G322" s="459"/>
      <c r="H322" s="459"/>
      <c r="I322" s="459"/>
      <c r="J322" s="459"/>
      <c r="K322" s="459"/>
      <c r="L322" s="459"/>
      <c r="M322" s="465"/>
      <c r="N322" s="499"/>
      <c r="O322" s="500"/>
      <c r="P322" s="501"/>
      <c r="S322" s="505"/>
      <c r="T322" s="506"/>
      <c r="U322" s="506"/>
      <c r="V322" s="506"/>
      <c r="W322" s="506"/>
      <c r="X322" s="507"/>
      <c r="Y322" s="505"/>
      <c r="Z322" s="506"/>
      <c r="AA322" s="506"/>
      <c r="AB322" s="506"/>
      <c r="AC322" s="506"/>
      <c r="AD322" s="507"/>
      <c r="AE322" s="505"/>
      <c r="AF322" s="506"/>
      <c r="AG322" s="506"/>
      <c r="AH322" s="506"/>
      <c r="AI322" s="506"/>
      <c r="AJ322" s="507"/>
      <c r="AK322" s="505"/>
      <c r="AL322" s="506"/>
      <c r="AM322" s="506"/>
      <c r="AN322" s="506"/>
      <c r="AO322" s="506"/>
      <c r="AP322" s="507"/>
      <c r="AS322" s="458"/>
      <c r="AT322" s="459"/>
      <c r="AU322" s="459"/>
      <c r="AV322" s="459"/>
      <c r="AW322" s="459"/>
      <c r="AX322" s="459"/>
      <c r="AY322" s="460"/>
      <c r="AZ322" s="464"/>
      <c r="BA322" s="459"/>
      <c r="BB322" s="459"/>
      <c r="BC322" s="459"/>
      <c r="BD322" s="459"/>
      <c r="BE322" s="459"/>
      <c r="BF322" s="465"/>
      <c r="BG322" s="187"/>
      <c r="BH322" s="221">
        <f>IFERROR(VLOOKUP(【⑥ふるさと】事業!AY44,宿泊費基準額!_xlnm.Print_Area,2,FALSE),0)</f>
        <v>0</v>
      </c>
      <c r="BI322" s="222" t="str">
        <f>IFERROR(VLOOKUP(BG322,宿泊手当!$A$1:$B$5,2,FALSE),"食事の有無を選択")</f>
        <v>食事の有無を選択</v>
      </c>
      <c r="BJ322" s="223"/>
      <c r="BK322" s="223"/>
      <c r="BL322" s="490">
        <f>IFERROR(BH322+BI322,0)</f>
        <v>0</v>
      </c>
      <c r="BM322" s="491"/>
      <c r="BN322" s="188" t="s">
        <v>4</v>
      </c>
      <c r="BO322" s="458"/>
      <c r="BP322" s="459"/>
      <c r="BQ322" s="459"/>
      <c r="BR322" s="459"/>
      <c r="BS322" s="459"/>
      <c r="BT322" s="459"/>
      <c r="BU322" s="465"/>
      <c r="BV322" s="458"/>
      <c r="BW322" s="459"/>
      <c r="BX322" s="459"/>
      <c r="BY322" s="459"/>
      <c r="BZ322" s="459"/>
      <c r="CA322" s="459"/>
      <c r="CB322" s="465"/>
      <c r="CC322" s="458"/>
      <c r="CD322" s="459"/>
      <c r="CE322" s="459"/>
      <c r="CF322" s="459"/>
      <c r="CG322" s="459"/>
      <c r="CH322" s="459"/>
      <c r="CI322" s="465"/>
      <c r="CJ322" s="458"/>
      <c r="CK322" s="459"/>
      <c r="CL322" s="459"/>
      <c r="CM322" s="459"/>
      <c r="CN322" s="459"/>
      <c r="CO322" s="459"/>
      <c r="CP322" s="465"/>
      <c r="CQ322" s="458"/>
      <c r="CR322" s="459"/>
      <c r="CS322" s="459"/>
      <c r="CT322" s="459"/>
      <c r="CU322" s="459"/>
      <c r="CV322" s="459"/>
      <c r="CW322" s="465"/>
      <c r="CX322" s="482"/>
      <c r="CY322" s="483"/>
      <c r="CZ322" s="483"/>
      <c r="DA322" s="483"/>
      <c r="DB322" s="483"/>
      <c r="DC322" s="483"/>
      <c r="DD322" s="173"/>
      <c r="DE322" s="456"/>
    </row>
    <row r="323" spans="2:109" ht="20.25" hidden="1" customHeight="1">
      <c r="B323" s="458"/>
      <c r="C323" s="459"/>
      <c r="D323" s="459"/>
      <c r="E323" s="459"/>
      <c r="F323" s="459"/>
      <c r="G323" s="459"/>
      <c r="H323" s="459"/>
      <c r="I323" s="459"/>
      <c r="J323" s="459"/>
      <c r="K323" s="459"/>
      <c r="L323" s="459"/>
      <c r="M323" s="465"/>
      <c r="N323" s="499"/>
      <c r="O323" s="500"/>
      <c r="P323" s="501"/>
      <c r="S323" s="505"/>
      <c r="T323" s="506"/>
      <c r="U323" s="506"/>
      <c r="V323" s="506"/>
      <c r="W323" s="506"/>
      <c r="X323" s="507"/>
      <c r="Y323" s="505"/>
      <c r="Z323" s="506"/>
      <c r="AA323" s="506"/>
      <c r="AB323" s="506"/>
      <c r="AC323" s="506"/>
      <c r="AD323" s="507"/>
      <c r="AE323" s="505"/>
      <c r="AF323" s="506"/>
      <c r="AG323" s="506"/>
      <c r="AH323" s="506"/>
      <c r="AI323" s="506"/>
      <c r="AJ323" s="507"/>
      <c r="AK323" s="505"/>
      <c r="AL323" s="506"/>
      <c r="AM323" s="506"/>
      <c r="AN323" s="506"/>
      <c r="AO323" s="506"/>
      <c r="AP323" s="507"/>
      <c r="AS323" s="458"/>
      <c r="AT323" s="459"/>
      <c r="AU323" s="459"/>
      <c r="AV323" s="459"/>
      <c r="AW323" s="459"/>
      <c r="AX323" s="459"/>
      <c r="AY323" s="460"/>
      <c r="AZ323" s="464"/>
      <c r="BA323" s="459"/>
      <c r="BB323" s="459"/>
      <c r="BC323" s="459"/>
      <c r="BD323" s="459"/>
      <c r="BE323" s="459"/>
      <c r="BF323" s="465"/>
      <c r="BG323" s="187"/>
      <c r="BH323" s="221">
        <f>$BH$322</f>
        <v>0</v>
      </c>
      <c r="BI323" s="222" t="str">
        <f>IFERROR(VLOOKUP(BG323,宿泊手当!$A$1:$B$5,2,FALSE),"食事の有無を選択")</f>
        <v>食事の有無を選択</v>
      </c>
      <c r="BJ323" s="223"/>
      <c r="BK323" s="223"/>
      <c r="BL323" s="490">
        <f>IFERROR(BH323+BI323,0)</f>
        <v>0</v>
      </c>
      <c r="BM323" s="491"/>
      <c r="BN323" s="188" t="s">
        <v>4</v>
      </c>
      <c r="BO323" s="458"/>
      <c r="BP323" s="459"/>
      <c r="BQ323" s="459"/>
      <c r="BR323" s="459"/>
      <c r="BS323" s="459"/>
      <c r="BT323" s="459"/>
      <c r="BU323" s="465"/>
      <c r="BV323" s="458"/>
      <c r="BW323" s="459"/>
      <c r="BX323" s="459"/>
      <c r="BY323" s="459"/>
      <c r="BZ323" s="459"/>
      <c r="CA323" s="459"/>
      <c r="CB323" s="465"/>
      <c r="CC323" s="458"/>
      <c r="CD323" s="459"/>
      <c r="CE323" s="459"/>
      <c r="CF323" s="459"/>
      <c r="CG323" s="459"/>
      <c r="CH323" s="459"/>
      <c r="CI323" s="465"/>
      <c r="CJ323" s="458"/>
      <c r="CK323" s="459"/>
      <c r="CL323" s="459"/>
      <c r="CM323" s="459"/>
      <c r="CN323" s="459"/>
      <c r="CO323" s="459"/>
      <c r="CP323" s="465"/>
      <c r="CQ323" s="458"/>
      <c r="CR323" s="459"/>
      <c r="CS323" s="459"/>
      <c r="CT323" s="459"/>
      <c r="CU323" s="459"/>
      <c r="CV323" s="459"/>
      <c r="CW323" s="465"/>
      <c r="CX323" s="482"/>
      <c r="CY323" s="483"/>
      <c r="CZ323" s="483"/>
      <c r="DA323" s="483"/>
      <c r="DB323" s="483"/>
      <c r="DC323" s="483"/>
      <c r="DD323" s="173"/>
      <c r="DE323" s="456"/>
    </row>
    <row r="324" spans="2:109" ht="20.25" hidden="1" customHeight="1">
      <c r="B324" s="458"/>
      <c r="C324" s="459"/>
      <c r="D324" s="459"/>
      <c r="E324" s="459"/>
      <c r="F324" s="459"/>
      <c r="G324" s="459"/>
      <c r="H324" s="459"/>
      <c r="I324" s="459"/>
      <c r="J324" s="459"/>
      <c r="K324" s="459"/>
      <c r="L324" s="459"/>
      <c r="M324" s="465"/>
      <c r="N324" s="499"/>
      <c r="O324" s="500"/>
      <c r="P324" s="501"/>
      <c r="S324" s="505"/>
      <c r="T324" s="506"/>
      <c r="U324" s="506"/>
      <c r="V324" s="506"/>
      <c r="W324" s="506"/>
      <c r="X324" s="507"/>
      <c r="Y324" s="505"/>
      <c r="Z324" s="506"/>
      <c r="AA324" s="506"/>
      <c r="AB324" s="506"/>
      <c r="AC324" s="506"/>
      <c r="AD324" s="507"/>
      <c r="AE324" s="505"/>
      <c r="AF324" s="506"/>
      <c r="AG324" s="506"/>
      <c r="AH324" s="506"/>
      <c r="AI324" s="506"/>
      <c r="AJ324" s="507"/>
      <c r="AK324" s="505"/>
      <c r="AL324" s="506"/>
      <c r="AM324" s="506"/>
      <c r="AN324" s="506"/>
      <c r="AO324" s="506"/>
      <c r="AP324" s="507"/>
      <c r="AS324" s="458"/>
      <c r="AT324" s="459"/>
      <c r="AU324" s="459"/>
      <c r="AV324" s="459"/>
      <c r="AW324" s="459"/>
      <c r="AX324" s="459"/>
      <c r="AY324" s="460"/>
      <c r="AZ324" s="464"/>
      <c r="BA324" s="459"/>
      <c r="BB324" s="459"/>
      <c r="BC324" s="459"/>
      <c r="BD324" s="459"/>
      <c r="BE324" s="459"/>
      <c r="BF324" s="465"/>
      <c r="BG324" s="187"/>
      <c r="BH324" s="221">
        <f t="shared" ref="BH324:BH325" si="35">$BH$322</f>
        <v>0</v>
      </c>
      <c r="BI324" s="222" t="str">
        <f>IFERROR(VLOOKUP(BG324,宿泊手当!$A$1:$B$5,2,FALSE),"食事の有無を選択")</f>
        <v>食事の有無を選択</v>
      </c>
      <c r="BJ324" s="223"/>
      <c r="BK324" s="223"/>
      <c r="BL324" s="490">
        <f>IFERROR(BH324+BI324,0)</f>
        <v>0</v>
      </c>
      <c r="BM324" s="491"/>
      <c r="BN324" s="188" t="s">
        <v>4</v>
      </c>
      <c r="BO324" s="458"/>
      <c r="BP324" s="459"/>
      <c r="BQ324" s="459"/>
      <c r="BR324" s="459"/>
      <c r="BS324" s="459"/>
      <c r="BT324" s="459"/>
      <c r="BU324" s="465"/>
      <c r="BV324" s="458"/>
      <c r="BW324" s="459"/>
      <c r="BX324" s="459"/>
      <c r="BY324" s="459"/>
      <c r="BZ324" s="459"/>
      <c r="CA324" s="459"/>
      <c r="CB324" s="465"/>
      <c r="CC324" s="458"/>
      <c r="CD324" s="459"/>
      <c r="CE324" s="459"/>
      <c r="CF324" s="459"/>
      <c r="CG324" s="459"/>
      <c r="CH324" s="459"/>
      <c r="CI324" s="465"/>
      <c r="CJ324" s="458"/>
      <c r="CK324" s="459"/>
      <c r="CL324" s="459"/>
      <c r="CM324" s="459"/>
      <c r="CN324" s="459"/>
      <c r="CO324" s="459"/>
      <c r="CP324" s="465"/>
      <c r="CQ324" s="458"/>
      <c r="CR324" s="459"/>
      <c r="CS324" s="459"/>
      <c r="CT324" s="459"/>
      <c r="CU324" s="459"/>
      <c r="CV324" s="459"/>
      <c r="CW324" s="465"/>
      <c r="CX324" s="482"/>
      <c r="CY324" s="483"/>
      <c r="CZ324" s="483"/>
      <c r="DA324" s="483"/>
      <c r="DB324" s="483"/>
      <c r="DC324" s="483"/>
      <c r="DD324" s="173"/>
      <c r="DE324" s="456"/>
    </row>
    <row r="325" spans="2:109" ht="20.25" hidden="1" customHeight="1">
      <c r="B325" s="458"/>
      <c r="C325" s="459"/>
      <c r="D325" s="459"/>
      <c r="E325" s="459"/>
      <c r="F325" s="459"/>
      <c r="G325" s="459"/>
      <c r="H325" s="459"/>
      <c r="I325" s="459"/>
      <c r="J325" s="459"/>
      <c r="K325" s="459"/>
      <c r="L325" s="459"/>
      <c r="M325" s="465"/>
      <c r="N325" s="499"/>
      <c r="O325" s="500"/>
      <c r="P325" s="501"/>
      <c r="S325" s="505"/>
      <c r="T325" s="506"/>
      <c r="U325" s="506"/>
      <c r="V325" s="506"/>
      <c r="W325" s="506"/>
      <c r="X325" s="507"/>
      <c r="Y325" s="505"/>
      <c r="Z325" s="506"/>
      <c r="AA325" s="506"/>
      <c r="AB325" s="506"/>
      <c r="AC325" s="506"/>
      <c r="AD325" s="507"/>
      <c r="AE325" s="505"/>
      <c r="AF325" s="506"/>
      <c r="AG325" s="506"/>
      <c r="AH325" s="506"/>
      <c r="AI325" s="506"/>
      <c r="AJ325" s="507"/>
      <c r="AK325" s="505"/>
      <c r="AL325" s="506"/>
      <c r="AM325" s="506"/>
      <c r="AN325" s="506"/>
      <c r="AO325" s="506"/>
      <c r="AP325" s="507"/>
      <c r="AS325" s="458"/>
      <c r="AT325" s="459"/>
      <c r="AU325" s="459"/>
      <c r="AV325" s="459"/>
      <c r="AW325" s="459"/>
      <c r="AX325" s="459"/>
      <c r="AY325" s="460"/>
      <c r="AZ325" s="464"/>
      <c r="BA325" s="459"/>
      <c r="BB325" s="459"/>
      <c r="BC325" s="459"/>
      <c r="BD325" s="459"/>
      <c r="BE325" s="459"/>
      <c r="BF325" s="465"/>
      <c r="BG325" s="187"/>
      <c r="BH325" s="221">
        <f t="shared" si="35"/>
        <v>0</v>
      </c>
      <c r="BI325" s="222" t="str">
        <f>IFERROR(VLOOKUP(BG325,宿泊手当!$A$1:$B$5,2,FALSE),"食事の有無を選択")</f>
        <v>食事の有無を選択</v>
      </c>
      <c r="BJ325" s="223"/>
      <c r="BK325" s="223"/>
      <c r="BL325" s="490">
        <f>IFERROR(BH325+BI325,0)</f>
        <v>0</v>
      </c>
      <c r="BM325" s="491"/>
      <c r="BN325" s="188" t="s">
        <v>4</v>
      </c>
      <c r="BO325" s="458"/>
      <c r="BP325" s="459"/>
      <c r="BQ325" s="459"/>
      <c r="BR325" s="459"/>
      <c r="BS325" s="459"/>
      <c r="BT325" s="459"/>
      <c r="BU325" s="465"/>
      <c r="BV325" s="458"/>
      <c r="BW325" s="459"/>
      <c r="BX325" s="459"/>
      <c r="BY325" s="459"/>
      <c r="BZ325" s="459"/>
      <c r="CA325" s="459"/>
      <c r="CB325" s="465"/>
      <c r="CC325" s="458"/>
      <c r="CD325" s="459"/>
      <c r="CE325" s="459"/>
      <c r="CF325" s="459"/>
      <c r="CG325" s="459"/>
      <c r="CH325" s="459"/>
      <c r="CI325" s="465"/>
      <c r="CJ325" s="458"/>
      <c r="CK325" s="459"/>
      <c r="CL325" s="459"/>
      <c r="CM325" s="459"/>
      <c r="CN325" s="459"/>
      <c r="CO325" s="459"/>
      <c r="CP325" s="465"/>
      <c r="CQ325" s="458"/>
      <c r="CR325" s="459"/>
      <c r="CS325" s="459"/>
      <c r="CT325" s="459"/>
      <c r="CU325" s="459"/>
      <c r="CV325" s="459"/>
      <c r="CW325" s="465"/>
      <c r="CX325" s="482"/>
      <c r="CY325" s="483"/>
      <c r="CZ325" s="483"/>
      <c r="DA325" s="483"/>
      <c r="DB325" s="483"/>
      <c r="DC325" s="483"/>
      <c r="DD325" s="173"/>
      <c r="DE325" s="456"/>
    </row>
    <row r="326" spans="2:109" ht="15" hidden="1" customHeight="1">
      <c r="B326" s="458"/>
      <c r="C326" s="459"/>
      <c r="D326" s="459"/>
      <c r="E326" s="459"/>
      <c r="F326" s="459"/>
      <c r="G326" s="459"/>
      <c r="H326" s="459"/>
      <c r="I326" s="459"/>
      <c r="J326" s="459"/>
      <c r="K326" s="459"/>
      <c r="L326" s="459"/>
      <c r="M326" s="465"/>
      <c r="N326" s="499"/>
      <c r="O326" s="500"/>
      <c r="P326" s="501"/>
      <c r="S326" s="505"/>
      <c r="T326" s="506"/>
      <c r="U326" s="506"/>
      <c r="V326" s="506"/>
      <c r="W326" s="506"/>
      <c r="X326" s="507"/>
      <c r="Y326" s="505"/>
      <c r="Z326" s="506"/>
      <c r="AA326" s="506"/>
      <c r="AB326" s="506"/>
      <c r="AC326" s="506"/>
      <c r="AD326" s="507"/>
      <c r="AE326" s="505"/>
      <c r="AF326" s="506"/>
      <c r="AG326" s="506"/>
      <c r="AH326" s="506"/>
      <c r="AI326" s="506"/>
      <c r="AJ326" s="507"/>
      <c r="AK326" s="505"/>
      <c r="AL326" s="506"/>
      <c r="AM326" s="506"/>
      <c r="AN326" s="506"/>
      <c r="AO326" s="506"/>
      <c r="AP326" s="507"/>
      <c r="AS326" s="458"/>
      <c r="AT326" s="459"/>
      <c r="AU326" s="459"/>
      <c r="AV326" s="459"/>
      <c r="AW326" s="459"/>
      <c r="AX326" s="459"/>
      <c r="AY326" s="460"/>
      <c r="AZ326" s="464"/>
      <c r="BA326" s="459"/>
      <c r="BB326" s="459"/>
      <c r="BC326" s="459"/>
      <c r="BD326" s="459"/>
      <c r="BE326" s="459"/>
      <c r="BF326" s="465"/>
      <c r="BG326" s="492" t="s">
        <v>202</v>
      </c>
      <c r="BH326" s="492"/>
      <c r="BI326" s="492"/>
      <c r="BJ326" s="492"/>
      <c r="BK326" s="492"/>
      <c r="BL326" s="492"/>
      <c r="BM326" s="492"/>
      <c r="BN326" s="492"/>
      <c r="BO326" s="458"/>
      <c r="BP326" s="459"/>
      <c r="BQ326" s="459"/>
      <c r="BR326" s="459"/>
      <c r="BS326" s="459"/>
      <c r="BT326" s="459"/>
      <c r="BU326" s="465"/>
      <c r="BV326" s="458"/>
      <c r="BW326" s="459"/>
      <c r="BX326" s="459"/>
      <c r="BY326" s="459"/>
      <c r="BZ326" s="459"/>
      <c r="CA326" s="459"/>
      <c r="CB326" s="465"/>
      <c r="CC326" s="458"/>
      <c r="CD326" s="459"/>
      <c r="CE326" s="459"/>
      <c r="CF326" s="459"/>
      <c r="CG326" s="459"/>
      <c r="CH326" s="459"/>
      <c r="CI326" s="465"/>
      <c r="CJ326" s="458"/>
      <c r="CK326" s="459"/>
      <c r="CL326" s="459"/>
      <c r="CM326" s="459"/>
      <c r="CN326" s="459"/>
      <c r="CO326" s="459"/>
      <c r="CP326" s="465"/>
      <c r="CQ326" s="458"/>
      <c r="CR326" s="459"/>
      <c r="CS326" s="459"/>
      <c r="CT326" s="459"/>
      <c r="CU326" s="459"/>
      <c r="CV326" s="459"/>
      <c r="CW326" s="465"/>
      <c r="CX326" s="482"/>
      <c r="CY326" s="483"/>
      <c r="CZ326" s="483"/>
      <c r="DA326" s="483"/>
      <c r="DB326" s="483"/>
      <c r="DC326" s="483"/>
      <c r="DD326" s="173"/>
      <c r="DE326" s="456"/>
    </row>
    <row r="327" spans="2:109" ht="20.25" hidden="1" customHeight="1">
      <c r="B327" s="458"/>
      <c r="C327" s="459"/>
      <c r="D327" s="459"/>
      <c r="E327" s="459"/>
      <c r="F327" s="459"/>
      <c r="G327" s="459"/>
      <c r="H327" s="459"/>
      <c r="I327" s="459"/>
      <c r="J327" s="459"/>
      <c r="K327" s="459"/>
      <c r="L327" s="459"/>
      <c r="M327" s="465"/>
      <c r="N327" s="499"/>
      <c r="O327" s="500"/>
      <c r="P327" s="501"/>
      <c r="S327" s="505"/>
      <c r="T327" s="506"/>
      <c r="U327" s="506"/>
      <c r="V327" s="506"/>
      <c r="W327" s="506"/>
      <c r="X327" s="507"/>
      <c r="Y327" s="505"/>
      <c r="Z327" s="506"/>
      <c r="AA327" s="506"/>
      <c r="AB327" s="506"/>
      <c r="AC327" s="506"/>
      <c r="AD327" s="507"/>
      <c r="AE327" s="505"/>
      <c r="AF327" s="506"/>
      <c r="AG327" s="506"/>
      <c r="AH327" s="506"/>
      <c r="AI327" s="506"/>
      <c r="AJ327" s="507"/>
      <c r="AK327" s="505"/>
      <c r="AL327" s="506"/>
      <c r="AM327" s="506"/>
      <c r="AN327" s="506"/>
      <c r="AO327" s="506"/>
      <c r="AP327" s="507"/>
      <c r="AS327" s="458"/>
      <c r="AT327" s="459"/>
      <c r="AU327" s="459"/>
      <c r="AV327" s="459"/>
      <c r="AW327" s="459"/>
      <c r="AX327" s="459"/>
      <c r="AY327" s="460"/>
      <c r="AZ327" s="464"/>
      <c r="BA327" s="459"/>
      <c r="BB327" s="459"/>
      <c r="BC327" s="459"/>
      <c r="BD327" s="459"/>
      <c r="BE327" s="459"/>
      <c r="BF327" s="465"/>
      <c r="BG327" s="189"/>
      <c r="BH327" s="190"/>
      <c r="BI327" s="191" t="str">
        <f>IFERROR(VLOOKUP(BG327,宿泊手当!$A$1:$B$4,2,FALSE),"食事の有無を選択")</f>
        <v>食事の有無を選択</v>
      </c>
      <c r="BJ327" s="189"/>
      <c r="BK327" s="192"/>
      <c r="BL327" s="488">
        <f>IFERROR((BH327+BI327)*BJ327*BK327,0)</f>
        <v>0</v>
      </c>
      <c r="BM327" s="489"/>
      <c r="BN327" s="193" t="s">
        <v>4</v>
      </c>
      <c r="BO327" s="458"/>
      <c r="BP327" s="459"/>
      <c r="BQ327" s="459"/>
      <c r="BR327" s="459"/>
      <c r="BS327" s="459"/>
      <c r="BT327" s="459"/>
      <c r="BU327" s="465"/>
      <c r="BV327" s="458"/>
      <c r="BW327" s="459"/>
      <c r="BX327" s="459"/>
      <c r="BY327" s="459"/>
      <c r="BZ327" s="459"/>
      <c r="CA327" s="459"/>
      <c r="CB327" s="465"/>
      <c r="CC327" s="458"/>
      <c r="CD327" s="459"/>
      <c r="CE327" s="459"/>
      <c r="CF327" s="459"/>
      <c r="CG327" s="459"/>
      <c r="CH327" s="459"/>
      <c r="CI327" s="465"/>
      <c r="CJ327" s="458"/>
      <c r="CK327" s="459"/>
      <c r="CL327" s="459"/>
      <c r="CM327" s="459"/>
      <c r="CN327" s="459"/>
      <c r="CO327" s="459"/>
      <c r="CP327" s="465"/>
      <c r="CQ327" s="458"/>
      <c r="CR327" s="459"/>
      <c r="CS327" s="459"/>
      <c r="CT327" s="459"/>
      <c r="CU327" s="459"/>
      <c r="CV327" s="459"/>
      <c r="CW327" s="465"/>
      <c r="CX327" s="482"/>
      <c r="CY327" s="483"/>
      <c r="CZ327" s="483"/>
      <c r="DA327" s="483"/>
      <c r="DB327" s="483"/>
      <c r="DC327" s="483"/>
      <c r="DD327" s="173"/>
      <c r="DE327" s="456"/>
    </row>
    <row r="328" spans="2:109" ht="20.25" hidden="1" customHeight="1">
      <c r="B328" s="458"/>
      <c r="C328" s="459"/>
      <c r="D328" s="459"/>
      <c r="E328" s="459"/>
      <c r="F328" s="459"/>
      <c r="G328" s="459"/>
      <c r="H328" s="459"/>
      <c r="I328" s="459"/>
      <c r="J328" s="459"/>
      <c r="K328" s="459"/>
      <c r="L328" s="459"/>
      <c r="M328" s="465"/>
      <c r="N328" s="499"/>
      <c r="O328" s="500"/>
      <c r="P328" s="501"/>
      <c r="S328" s="505"/>
      <c r="T328" s="506"/>
      <c r="U328" s="506"/>
      <c r="V328" s="506"/>
      <c r="W328" s="506"/>
      <c r="X328" s="507"/>
      <c r="Y328" s="505"/>
      <c r="Z328" s="506"/>
      <c r="AA328" s="506"/>
      <c r="AB328" s="506"/>
      <c r="AC328" s="506"/>
      <c r="AD328" s="507"/>
      <c r="AE328" s="505"/>
      <c r="AF328" s="506"/>
      <c r="AG328" s="506"/>
      <c r="AH328" s="506"/>
      <c r="AI328" s="506"/>
      <c r="AJ328" s="507"/>
      <c r="AK328" s="505"/>
      <c r="AL328" s="506"/>
      <c r="AM328" s="506"/>
      <c r="AN328" s="506"/>
      <c r="AO328" s="506"/>
      <c r="AP328" s="507"/>
      <c r="AS328" s="458"/>
      <c r="AT328" s="459"/>
      <c r="AU328" s="459"/>
      <c r="AV328" s="459"/>
      <c r="AW328" s="459"/>
      <c r="AX328" s="459"/>
      <c r="AY328" s="460"/>
      <c r="AZ328" s="464"/>
      <c r="BA328" s="459"/>
      <c r="BB328" s="459"/>
      <c r="BC328" s="459"/>
      <c r="BD328" s="459"/>
      <c r="BE328" s="459"/>
      <c r="BF328" s="465"/>
      <c r="BG328" s="189"/>
      <c r="BH328" s="190"/>
      <c r="BI328" s="191" t="str">
        <f>IFERROR(VLOOKUP(BG328,宿泊手当!$A$1:$B$4,2,FALSE),"食事の有無を選択")</f>
        <v>食事の有無を選択</v>
      </c>
      <c r="BJ328" s="189"/>
      <c r="BK328" s="192"/>
      <c r="BL328" s="488">
        <f t="shared" ref="BL328:BL332" si="36">IFERROR((BH328+BI328)*BJ328*BK328,0)</f>
        <v>0</v>
      </c>
      <c r="BM328" s="489"/>
      <c r="BN328" s="193" t="s">
        <v>4</v>
      </c>
      <c r="BO328" s="458"/>
      <c r="BP328" s="459"/>
      <c r="BQ328" s="459"/>
      <c r="BR328" s="459"/>
      <c r="BS328" s="459"/>
      <c r="BT328" s="459"/>
      <c r="BU328" s="465"/>
      <c r="BV328" s="458"/>
      <c r="BW328" s="459"/>
      <c r="BX328" s="459"/>
      <c r="BY328" s="459"/>
      <c r="BZ328" s="459"/>
      <c r="CA328" s="459"/>
      <c r="CB328" s="465"/>
      <c r="CC328" s="458"/>
      <c r="CD328" s="459"/>
      <c r="CE328" s="459"/>
      <c r="CF328" s="459"/>
      <c r="CG328" s="459"/>
      <c r="CH328" s="459"/>
      <c r="CI328" s="465"/>
      <c r="CJ328" s="458"/>
      <c r="CK328" s="459"/>
      <c r="CL328" s="459"/>
      <c r="CM328" s="459"/>
      <c r="CN328" s="459"/>
      <c r="CO328" s="459"/>
      <c r="CP328" s="465"/>
      <c r="CQ328" s="458"/>
      <c r="CR328" s="459"/>
      <c r="CS328" s="459"/>
      <c r="CT328" s="459"/>
      <c r="CU328" s="459"/>
      <c r="CV328" s="459"/>
      <c r="CW328" s="465"/>
      <c r="CX328" s="482"/>
      <c r="CY328" s="483"/>
      <c r="CZ328" s="483"/>
      <c r="DA328" s="483"/>
      <c r="DB328" s="483"/>
      <c r="DC328" s="483"/>
      <c r="DD328" s="173"/>
      <c r="DE328" s="456"/>
    </row>
    <row r="329" spans="2:109" ht="20.25" hidden="1" customHeight="1">
      <c r="B329" s="458"/>
      <c r="C329" s="459"/>
      <c r="D329" s="459"/>
      <c r="E329" s="459"/>
      <c r="F329" s="459"/>
      <c r="G329" s="459"/>
      <c r="H329" s="459"/>
      <c r="I329" s="459"/>
      <c r="J329" s="459"/>
      <c r="K329" s="459"/>
      <c r="L329" s="459"/>
      <c r="M329" s="465"/>
      <c r="N329" s="499"/>
      <c r="O329" s="500"/>
      <c r="P329" s="501"/>
      <c r="S329" s="505"/>
      <c r="T329" s="506"/>
      <c r="U329" s="506"/>
      <c r="V329" s="506"/>
      <c r="W329" s="506"/>
      <c r="X329" s="507"/>
      <c r="Y329" s="505"/>
      <c r="Z329" s="506"/>
      <c r="AA329" s="506"/>
      <c r="AB329" s="506"/>
      <c r="AC329" s="506"/>
      <c r="AD329" s="507"/>
      <c r="AE329" s="505"/>
      <c r="AF329" s="506"/>
      <c r="AG329" s="506"/>
      <c r="AH329" s="506"/>
      <c r="AI329" s="506"/>
      <c r="AJ329" s="507"/>
      <c r="AK329" s="505"/>
      <c r="AL329" s="506"/>
      <c r="AM329" s="506"/>
      <c r="AN329" s="506"/>
      <c r="AO329" s="506"/>
      <c r="AP329" s="507"/>
      <c r="AS329" s="458"/>
      <c r="AT329" s="459"/>
      <c r="AU329" s="459"/>
      <c r="AV329" s="459"/>
      <c r="AW329" s="459"/>
      <c r="AX329" s="459"/>
      <c r="AY329" s="460"/>
      <c r="AZ329" s="464"/>
      <c r="BA329" s="459"/>
      <c r="BB329" s="459"/>
      <c r="BC329" s="459"/>
      <c r="BD329" s="459"/>
      <c r="BE329" s="459"/>
      <c r="BF329" s="465"/>
      <c r="BG329" s="189"/>
      <c r="BH329" s="190"/>
      <c r="BI329" s="191" t="str">
        <f>IFERROR(VLOOKUP(BG329,宿泊手当!$A$1:$B$4,2,FALSE),"食事の有無を選択")</f>
        <v>食事の有無を選択</v>
      </c>
      <c r="BJ329" s="189"/>
      <c r="BK329" s="192"/>
      <c r="BL329" s="488">
        <f t="shared" si="36"/>
        <v>0</v>
      </c>
      <c r="BM329" s="489"/>
      <c r="BN329" s="193" t="s">
        <v>4</v>
      </c>
      <c r="BO329" s="458"/>
      <c r="BP329" s="459"/>
      <c r="BQ329" s="459"/>
      <c r="BR329" s="459"/>
      <c r="BS329" s="459"/>
      <c r="BT329" s="459"/>
      <c r="BU329" s="465"/>
      <c r="BV329" s="458"/>
      <c r="BW329" s="459"/>
      <c r="BX329" s="459"/>
      <c r="BY329" s="459"/>
      <c r="BZ329" s="459"/>
      <c r="CA329" s="459"/>
      <c r="CB329" s="465"/>
      <c r="CC329" s="458"/>
      <c r="CD329" s="459"/>
      <c r="CE329" s="459"/>
      <c r="CF329" s="459"/>
      <c r="CG329" s="459"/>
      <c r="CH329" s="459"/>
      <c r="CI329" s="465"/>
      <c r="CJ329" s="458"/>
      <c r="CK329" s="459"/>
      <c r="CL329" s="459"/>
      <c r="CM329" s="459"/>
      <c r="CN329" s="459"/>
      <c r="CO329" s="459"/>
      <c r="CP329" s="465"/>
      <c r="CQ329" s="458"/>
      <c r="CR329" s="459"/>
      <c r="CS329" s="459"/>
      <c r="CT329" s="459"/>
      <c r="CU329" s="459"/>
      <c r="CV329" s="459"/>
      <c r="CW329" s="465"/>
      <c r="CX329" s="482"/>
      <c r="CY329" s="483"/>
      <c r="CZ329" s="483"/>
      <c r="DA329" s="483"/>
      <c r="DB329" s="483"/>
      <c r="DC329" s="483"/>
      <c r="DD329" s="173"/>
      <c r="DE329" s="456"/>
    </row>
    <row r="330" spans="2:109" ht="20.25" hidden="1" customHeight="1">
      <c r="B330" s="458"/>
      <c r="C330" s="459"/>
      <c r="D330" s="459"/>
      <c r="E330" s="459"/>
      <c r="F330" s="459"/>
      <c r="G330" s="459"/>
      <c r="H330" s="459"/>
      <c r="I330" s="459"/>
      <c r="J330" s="459"/>
      <c r="K330" s="459"/>
      <c r="L330" s="459"/>
      <c r="M330" s="465"/>
      <c r="N330" s="499"/>
      <c r="O330" s="500"/>
      <c r="P330" s="501"/>
      <c r="S330" s="505"/>
      <c r="T330" s="506"/>
      <c r="U330" s="506"/>
      <c r="V330" s="506"/>
      <c r="W330" s="506"/>
      <c r="X330" s="507"/>
      <c r="Y330" s="505"/>
      <c r="Z330" s="506"/>
      <c r="AA330" s="506"/>
      <c r="AB330" s="506"/>
      <c r="AC330" s="506"/>
      <c r="AD330" s="507"/>
      <c r="AE330" s="505"/>
      <c r="AF330" s="506"/>
      <c r="AG330" s="506"/>
      <c r="AH330" s="506"/>
      <c r="AI330" s="506"/>
      <c r="AJ330" s="507"/>
      <c r="AK330" s="505"/>
      <c r="AL330" s="506"/>
      <c r="AM330" s="506"/>
      <c r="AN330" s="506"/>
      <c r="AO330" s="506"/>
      <c r="AP330" s="507"/>
      <c r="AS330" s="458"/>
      <c r="AT330" s="459"/>
      <c r="AU330" s="459"/>
      <c r="AV330" s="459"/>
      <c r="AW330" s="459"/>
      <c r="AX330" s="459"/>
      <c r="AY330" s="460"/>
      <c r="AZ330" s="464"/>
      <c r="BA330" s="459"/>
      <c r="BB330" s="459"/>
      <c r="BC330" s="459"/>
      <c r="BD330" s="459"/>
      <c r="BE330" s="459"/>
      <c r="BF330" s="465"/>
      <c r="BG330" s="189"/>
      <c r="BH330" s="190"/>
      <c r="BI330" s="191" t="str">
        <f>IFERROR(VLOOKUP(BG330,宿泊手当!$A$1:$B$4,2,FALSE),"食事の有無を選択")</f>
        <v>食事の有無を選択</v>
      </c>
      <c r="BJ330" s="189"/>
      <c r="BK330" s="192"/>
      <c r="BL330" s="488">
        <f t="shared" si="36"/>
        <v>0</v>
      </c>
      <c r="BM330" s="489"/>
      <c r="BN330" s="193" t="s">
        <v>4</v>
      </c>
      <c r="BO330" s="458"/>
      <c r="BP330" s="459"/>
      <c r="BQ330" s="459"/>
      <c r="BR330" s="459"/>
      <c r="BS330" s="459"/>
      <c r="BT330" s="459"/>
      <c r="BU330" s="465"/>
      <c r="BV330" s="458"/>
      <c r="BW330" s="459"/>
      <c r="BX330" s="459"/>
      <c r="BY330" s="459"/>
      <c r="BZ330" s="459"/>
      <c r="CA330" s="459"/>
      <c r="CB330" s="465"/>
      <c r="CC330" s="458"/>
      <c r="CD330" s="459"/>
      <c r="CE330" s="459"/>
      <c r="CF330" s="459"/>
      <c r="CG330" s="459"/>
      <c r="CH330" s="459"/>
      <c r="CI330" s="465"/>
      <c r="CJ330" s="458"/>
      <c r="CK330" s="459"/>
      <c r="CL330" s="459"/>
      <c r="CM330" s="459"/>
      <c r="CN330" s="459"/>
      <c r="CO330" s="459"/>
      <c r="CP330" s="465"/>
      <c r="CQ330" s="458"/>
      <c r="CR330" s="459"/>
      <c r="CS330" s="459"/>
      <c r="CT330" s="459"/>
      <c r="CU330" s="459"/>
      <c r="CV330" s="459"/>
      <c r="CW330" s="465"/>
      <c r="CX330" s="482"/>
      <c r="CY330" s="483"/>
      <c r="CZ330" s="483"/>
      <c r="DA330" s="483"/>
      <c r="DB330" s="483"/>
      <c r="DC330" s="483"/>
      <c r="DD330" s="173"/>
      <c r="DE330" s="456"/>
    </row>
    <row r="331" spans="2:109" ht="20.25" hidden="1" customHeight="1">
      <c r="B331" s="458"/>
      <c r="C331" s="459"/>
      <c r="D331" s="459"/>
      <c r="E331" s="459"/>
      <c r="F331" s="459"/>
      <c r="G331" s="459"/>
      <c r="H331" s="459"/>
      <c r="I331" s="459"/>
      <c r="J331" s="459"/>
      <c r="K331" s="459"/>
      <c r="L331" s="459"/>
      <c r="M331" s="465"/>
      <c r="N331" s="499"/>
      <c r="O331" s="500"/>
      <c r="P331" s="501"/>
      <c r="S331" s="505"/>
      <c r="T331" s="506"/>
      <c r="U331" s="506"/>
      <c r="V331" s="506"/>
      <c r="W331" s="506"/>
      <c r="X331" s="507"/>
      <c r="Y331" s="505"/>
      <c r="Z331" s="506"/>
      <c r="AA331" s="506"/>
      <c r="AB331" s="506"/>
      <c r="AC331" s="506"/>
      <c r="AD331" s="507"/>
      <c r="AE331" s="505"/>
      <c r="AF331" s="506"/>
      <c r="AG331" s="506"/>
      <c r="AH331" s="506"/>
      <c r="AI331" s="506"/>
      <c r="AJ331" s="507"/>
      <c r="AK331" s="505"/>
      <c r="AL331" s="506"/>
      <c r="AM331" s="506"/>
      <c r="AN331" s="506"/>
      <c r="AO331" s="506"/>
      <c r="AP331" s="507"/>
      <c r="AS331" s="458"/>
      <c r="AT331" s="459"/>
      <c r="AU331" s="459"/>
      <c r="AV331" s="459"/>
      <c r="AW331" s="459"/>
      <c r="AX331" s="459"/>
      <c r="AY331" s="460"/>
      <c r="AZ331" s="464"/>
      <c r="BA331" s="459"/>
      <c r="BB331" s="459"/>
      <c r="BC331" s="459"/>
      <c r="BD331" s="459"/>
      <c r="BE331" s="459"/>
      <c r="BF331" s="465"/>
      <c r="BG331" s="189"/>
      <c r="BH331" s="190"/>
      <c r="BI331" s="191" t="str">
        <f>IFERROR(VLOOKUP(BG331,宿泊手当!$A$1:$B$4,2,FALSE),"食事の有無を選択")</f>
        <v>食事の有無を選択</v>
      </c>
      <c r="BJ331" s="189"/>
      <c r="BK331" s="192"/>
      <c r="BL331" s="488">
        <f t="shared" si="36"/>
        <v>0</v>
      </c>
      <c r="BM331" s="489"/>
      <c r="BN331" s="193" t="s">
        <v>4</v>
      </c>
      <c r="BO331" s="458"/>
      <c r="BP331" s="459"/>
      <c r="BQ331" s="459"/>
      <c r="BR331" s="459"/>
      <c r="BS331" s="459"/>
      <c r="BT331" s="459"/>
      <c r="BU331" s="465"/>
      <c r="BV331" s="458"/>
      <c r="BW331" s="459"/>
      <c r="BX331" s="459"/>
      <c r="BY331" s="459"/>
      <c r="BZ331" s="459"/>
      <c r="CA331" s="459"/>
      <c r="CB331" s="465"/>
      <c r="CC331" s="458"/>
      <c r="CD331" s="459"/>
      <c r="CE331" s="459"/>
      <c r="CF331" s="459"/>
      <c r="CG331" s="459"/>
      <c r="CH331" s="459"/>
      <c r="CI331" s="465"/>
      <c r="CJ331" s="458"/>
      <c r="CK331" s="459"/>
      <c r="CL331" s="459"/>
      <c r="CM331" s="459"/>
      <c r="CN331" s="459"/>
      <c r="CO331" s="459"/>
      <c r="CP331" s="465"/>
      <c r="CQ331" s="458"/>
      <c r="CR331" s="459"/>
      <c r="CS331" s="459"/>
      <c r="CT331" s="459"/>
      <c r="CU331" s="459"/>
      <c r="CV331" s="459"/>
      <c r="CW331" s="465"/>
      <c r="CX331" s="482"/>
      <c r="CY331" s="483"/>
      <c r="CZ331" s="483"/>
      <c r="DA331" s="483"/>
      <c r="DB331" s="483"/>
      <c r="DC331" s="483"/>
      <c r="DD331" s="173"/>
      <c r="DE331" s="456"/>
    </row>
    <row r="332" spans="2:109" ht="20.25" hidden="1" customHeight="1">
      <c r="B332" s="458"/>
      <c r="C332" s="459"/>
      <c r="D332" s="459"/>
      <c r="E332" s="459"/>
      <c r="F332" s="459"/>
      <c r="G332" s="459"/>
      <c r="H332" s="459"/>
      <c r="I332" s="459"/>
      <c r="J332" s="459"/>
      <c r="K332" s="459"/>
      <c r="L332" s="459"/>
      <c r="M332" s="465"/>
      <c r="N332" s="499"/>
      <c r="O332" s="500"/>
      <c r="P332" s="501"/>
      <c r="S332" s="505"/>
      <c r="T332" s="506"/>
      <c r="U332" s="506"/>
      <c r="V332" s="506"/>
      <c r="W332" s="506"/>
      <c r="X332" s="507"/>
      <c r="Y332" s="505"/>
      <c r="Z332" s="506"/>
      <c r="AA332" s="506"/>
      <c r="AB332" s="506"/>
      <c r="AC332" s="506"/>
      <c r="AD332" s="507"/>
      <c r="AE332" s="505"/>
      <c r="AF332" s="506"/>
      <c r="AG332" s="506"/>
      <c r="AH332" s="506"/>
      <c r="AI332" s="506"/>
      <c r="AJ332" s="507"/>
      <c r="AK332" s="505"/>
      <c r="AL332" s="506"/>
      <c r="AM332" s="506"/>
      <c r="AN332" s="506"/>
      <c r="AO332" s="506"/>
      <c r="AP332" s="507"/>
      <c r="AS332" s="458"/>
      <c r="AT332" s="459"/>
      <c r="AU332" s="459"/>
      <c r="AV332" s="459"/>
      <c r="AW332" s="459"/>
      <c r="AX332" s="459"/>
      <c r="AY332" s="460"/>
      <c r="AZ332" s="464"/>
      <c r="BA332" s="459"/>
      <c r="BB332" s="459"/>
      <c r="BC332" s="459"/>
      <c r="BD332" s="459"/>
      <c r="BE332" s="459"/>
      <c r="BF332" s="465"/>
      <c r="BG332" s="189"/>
      <c r="BH332" s="190"/>
      <c r="BI332" s="191" t="str">
        <f>IFERROR(VLOOKUP(BG332,宿泊手当!$A$1:$B$4,2,FALSE),"食事の有無を選択")</f>
        <v>食事の有無を選択</v>
      </c>
      <c r="BJ332" s="189"/>
      <c r="BK332" s="192"/>
      <c r="BL332" s="488">
        <f t="shared" si="36"/>
        <v>0</v>
      </c>
      <c r="BM332" s="489"/>
      <c r="BN332" s="193" t="s">
        <v>4</v>
      </c>
      <c r="BO332" s="458"/>
      <c r="BP332" s="459"/>
      <c r="BQ332" s="459"/>
      <c r="BR332" s="459"/>
      <c r="BS332" s="459"/>
      <c r="BT332" s="459"/>
      <c r="BU332" s="465"/>
      <c r="BV332" s="458"/>
      <c r="BW332" s="459"/>
      <c r="BX332" s="459"/>
      <c r="BY332" s="459"/>
      <c r="BZ332" s="459"/>
      <c r="CA332" s="459"/>
      <c r="CB332" s="465"/>
      <c r="CC332" s="458"/>
      <c r="CD332" s="459"/>
      <c r="CE332" s="459"/>
      <c r="CF332" s="459"/>
      <c r="CG332" s="459"/>
      <c r="CH332" s="459"/>
      <c r="CI332" s="465"/>
      <c r="CJ332" s="458"/>
      <c r="CK332" s="459"/>
      <c r="CL332" s="459"/>
      <c r="CM332" s="459"/>
      <c r="CN332" s="459"/>
      <c r="CO332" s="459"/>
      <c r="CP332" s="465"/>
      <c r="CQ332" s="458"/>
      <c r="CR332" s="459"/>
      <c r="CS332" s="459"/>
      <c r="CT332" s="459"/>
      <c r="CU332" s="459"/>
      <c r="CV332" s="459"/>
      <c r="CW332" s="465"/>
      <c r="CX332" s="482"/>
      <c r="CY332" s="483"/>
      <c r="CZ332" s="483"/>
      <c r="DA332" s="483"/>
      <c r="DB332" s="483"/>
      <c r="DC332" s="483"/>
      <c r="DD332" s="173"/>
      <c r="DE332" s="456"/>
    </row>
    <row r="333" spans="2:109" ht="15.75" hidden="1" customHeight="1">
      <c r="B333" s="461"/>
      <c r="C333" s="462"/>
      <c r="D333" s="462"/>
      <c r="E333" s="462"/>
      <c r="F333" s="462"/>
      <c r="G333" s="462"/>
      <c r="H333" s="462"/>
      <c r="I333" s="462"/>
      <c r="J333" s="462"/>
      <c r="K333" s="462"/>
      <c r="L333" s="462"/>
      <c r="M333" s="467"/>
      <c r="N333" s="499"/>
      <c r="O333" s="500"/>
      <c r="P333" s="501"/>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1"/>
      <c r="AT333" s="462"/>
      <c r="AU333" s="462"/>
      <c r="AV333" s="462"/>
      <c r="AW333" s="462"/>
      <c r="AX333" s="462"/>
      <c r="AY333" s="463"/>
      <c r="AZ333" s="466"/>
      <c r="BA333" s="462"/>
      <c r="BB333" s="462"/>
      <c r="BC333" s="462"/>
      <c r="BD333" s="462"/>
      <c r="BE333" s="462"/>
      <c r="BF333" s="467"/>
      <c r="BG333" s="493" t="s">
        <v>210</v>
      </c>
      <c r="BH333" s="494"/>
      <c r="BI333" s="494"/>
      <c r="BJ333" s="494"/>
      <c r="BK333" s="494"/>
      <c r="BL333" s="494"/>
      <c r="BM333" s="494"/>
      <c r="BN333" s="495"/>
      <c r="BO333" s="461"/>
      <c r="BP333" s="462"/>
      <c r="BQ333" s="462"/>
      <c r="BR333" s="462"/>
      <c r="BS333" s="462"/>
      <c r="BT333" s="462"/>
      <c r="BU333" s="467"/>
      <c r="BV333" s="461"/>
      <c r="BW333" s="462"/>
      <c r="BX333" s="462"/>
      <c r="BY333" s="462"/>
      <c r="BZ333" s="462"/>
      <c r="CA333" s="462"/>
      <c r="CB333" s="467"/>
      <c r="CC333" s="461"/>
      <c r="CD333" s="462"/>
      <c r="CE333" s="462"/>
      <c r="CF333" s="462"/>
      <c r="CG333" s="462"/>
      <c r="CH333" s="462"/>
      <c r="CI333" s="467"/>
      <c r="CJ333" s="461"/>
      <c r="CK333" s="462"/>
      <c r="CL333" s="462"/>
      <c r="CM333" s="462"/>
      <c r="CN333" s="462"/>
      <c r="CO333" s="462"/>
      <c r="CP333" s="467"/>
      <c r="CQ333" s="461"/>
      <c r="CR333" s="462"/>
      <c r="CS333" s="462"/>
      <c r="CT333" s="462"/>
      <c r="CU333" s="462"/>
      <c r="CV333" s="462"/>
      <c r="CW333" s="467"/>
      <c r="CX333" s="197"/>
      <c r="CY333" s="198"/>
      <c r="CZ333" s="198"/>
      <c r="DA333" s="198"/>
      <c r="DB333" s="198"/>
      <c r="DC333" s="198"/>
      <c r="DD333" s="199" t="s">
        <v>4</v>
      </c>
    </row>
    <row r="334" spans="2:109" ht="9.75" hidden="1" customHeight="1">
      <c r="B334" s="496"/>
      <c r="C334" s="497"/>
      <c r="D334" s="497"/>
      <c r="E334" s="497"/>
      <c r="F334" s="497"/>
      <c r="G334" s="497"/>
      <c r="H334" s="497"/>
      <c r="I334" s="497"/>
      <c r="J334" s="497"/>
      <c r="K334" s="497"/>
      <c r="L334" s="497"/>
      <c r="M334" s="498"/>
      <c r="N334" s="499">
        <v>19</v>
      </c>
      <c r="O334" s="500"/>
      <c r="P334" s="501"/>
      <c r="S334" s="502"/>
      <c r="T334" s="503"/>
      <c r="U334" s="503"/>
      <c r="V334" s="503"/>
      <c r="W334" s="503"/>
      <c r="X334" s="504"/>
      <c r="Y334" s="502"/>
      <c r="Z334" s="503"/>
      <c r="AA334" s="503"/>
      <c r="AB334" s="503"/>
      <c r="AC334" s="503"/>
      <c r="AD334" s="504"/>
      <c r="AE334" s="502"/>
      <c r="AF334" s="503"/>
      <c r="AG334" s="503"/>
      <c r="AH334" s="503"/>
      <c r="AI334" s="503"/>
      <c r="AJ334" s="504"/>
      <c r="AK334" s="502">
        <f>SUM(S334:AJ350)</f>
        <v>0</v>
      </c>
      <c r="AL334" s="503"/>
      <c r="AM334" s="503"/>
      <c r="AN334" s="503"/>
      <c r="AO334" s="503"/>
      <c r="AP334" s="504"/>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80">
        <f>SUM(AS335:CW335)</f>
        <v>0</v>
      </c>
      <c r="CY334" s="481"/>
      <c r="CZ334" s="481"/>
      <c r="DA334" s="481"/>
      <c r="DB334" s="481"/>
      <c r="DC334" s="481"/>
      <c r="DD334" s="171"/>
    </row>
    <row r="335" spans="2:109" ht="18.75" hidden="1" customHeight="1">
      <c r="B335" s="458"/>
      <c r="C335" s="459"/>
      <c r="D335" s="459"/>
      <c r="E335" s="459"/>
      <c r="F335" s="459"/>
      <c r="G335" s="459"/>
      <c r="H335" s="459"/>
      <c r="I335" s="459"/>
      <c r="J335" s="459"/>
      <c r="K335" s="459"/>
      <c r="L335" s="459"/>
      <c r="M335" s="465"/>
      <c r="N335" s="499"/>
      <c r="O335" s="500"/>
      <c r="P335" s="501"/>
      <c r="S335" s="505"/>
      <c r="T335" s="506"/>
      <c r="U335" s="506"/>
      <c r="V335" s="506"/>
      <c r="W335" s="506"/>
      <c r="X335" s="507"/>
      <c r="Y335" s="505"/>
      <c r="Z335" s="506"/>
      <c r="AA335" s="506"/>
      <c r="AB335" s="506"/>
      <c r="AC335" s="506"/>
      <c r="AD335" s="507"/>
      <c r="AE335" s="505"/>
      <c r="AF335" s="506"/>
      <c r="AG335" s="506"/>
      <c r="AH335" s="506"/>
      <c r="AI335" s="506"/>
      <c r="AJ335" s="507"/>
      <c r="AK335" s="505"/>
      <c r="AL335" s="506"/>
      <c r="AM335" s="506"/>
      <c r="AN335" s="506"/>
      <c r="AO335" s="506"/>
      <c r="AP335" s="507"/>
      <c r="AS335" s="484"/>
      <c r="AT335" s="485"/>
      <c r="AU335" s="485"/>
      <c r="AV335" s="485"/>
      <c r="AW335" s="485"/>
      <c r="AX335" s="485"/>
      <c r="AY335" s="486"/>
      <c r="AZ335" s="485"/>
      <c r="BA335" s="485"/>
      <c r="BB335" s="485"/>
      <c r="BC335" s="485"/>
      <c r="BD335" s="485"/>
      <c r="BE335" s="485"/>
      <c r="BF335" s="487"/>
      <c r="BG335" s="484">
        <f>SUM(BL345:BM350)</f>
        <v>0</v>
      </c>
      <c r="BH335" s="485"/>
      <c r="BI335" s="485"/>
      <c r="BJ335" s="485"/>
      <c r="BK335" s="485"/>
      <c r="BL335" s="485"/>
      <c r="BM335" s="485"/>
      <c r="BN335" s="487"/>
      <c r="BO335" s="484"/>
      <c r="BP335" s="485"/>
      <c r="BQ335" s="485"/>
      <c r="BR335" s="485"/>
      <c r="BS335" s="485"/>
      <c r="BT335" s="485"/>
      <c r="BU335" s="487"/>
      <c r="BV335" s="484"/>
      <c r="BW335" s="485"/>
      <c r="BX335" s="485"/>
      <c r="BY335" s="485"/>
      <c r="BZ335" s="485"/>
      <c r="CA335" s="485"/>
      <c r="CB335" s="487"/>
      <c r="CC335" s="484"/>
      <c r="CD335" s="485"/>
      <c r="CE335" s="485"/>
      <c r="CF335" s="485"/>
      <c r="CG335" s="485"/>
      <c r="CH335" s="485"/>
      <c r="CI335" s="487"/>
      <c r="CJ335" s="484"/>
      <c r="CK335" s="485"/>
      <c r="CL335" s="485"/>
      <c r="CM335" s="485"/>
      <c r="CN335" s="485"/>
      <c r="CO335" s="485"/>
      <c r="CP335" s="487"/>
      <c r="CQ335" s="484"/>
      <c r="CR335" s="485"/>
      <c r="CS335" s="485"/>
      <c r="CT335" s="485"/>
      <c r="CU335" s="485"/>
      <c r="CV335" s="485"/>
      <c r="CW335" s="487"/>
      <c r="CX335" s="482"/>
      <c r="CY335" s="483"/>
      <c r="CZ335" s="483"/>
      <c r="DA335" s="483"/>
      <c r="DB335" s="483"/>
      <c r="DC335" s="483"/>
      <c r="DD335" s="173"/>
      <c r="DE335" s="158" t="str">
        <f>IF(AK334=CX334,"○","一致していません")</f>
        <v>○</v>
      </c>
    </row>
    <row r="336" spans="2:109" ht="9" hidden="1" customHeight="1">
      <c r="B336" s="458"/>
      <c r="C336" s="459"/>
      <c r="D336" s="459"/>
      <c r="E336" s="459"/>
      <c r="F336" s="459"/>
      <c r="G336" s="459"/>
      <c r="H336" s="459"/>
      <c r="I336" s="459"/>
      <c r="J336" s="459"/>
      <c r="K336" s="459"/>
      <c r="L336" s="459"/>
      <c r="M336" s="465"/>
      <c r="N336" s="499"/>
      <c r="O336" s="500"/>
      <c r="P336" s="501"/>
      <c r="S336" s="505"/>
      <c r="T336" s="506"/>
      <c r="U336" s="506"/>
      <c r="V336" s="506"/>
      <c r="W336" s="506"/>
      <c r="X336" s="507"/>
      <c r="Y336" s="505"/>
      <c r="Z336" s="506"/>
      <c r="AA336" s="506"/>
      <c r="AB336" s="506"/>
      <c r="AC336" s="506"/>
      <c r="AD336" s="507"/>
      <c r="AE336" s="505"/>
      <c r="AF336" s="506"/>
      <c r="AG336" s="506"/>
      <c r="AH336" s="506"/>
      <c r="AI336" s="506"/>
      <c r="AJ336" s="507"/>
      <c r="AK336" s="505"/>
      <c r="AL336" s="506"/>
      <c r="AM336" s="506"/>
      <c r="AN336" s="506"/>
      <c r="AO336" s="506"/>
      <c r="AP336" s="507"/>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2"/>
      <c r="CY336" s="483"/>
      <c r="CZ336" s="483"/>
      <c r="DA336" s="483"/>
      <c r="DB336" s="483"/>
      <c r="DC336" s="483"/>
      <c r="DD336" s="173"/>
      <c r="DE336" s="456"/>
    </row>
    <row r="337" spans="2:109" ht="15" hidden="1" customHeight="1">
      <c r="B337" s="458"/>
      <c r="C337" s="459"/>
      <c r="D337" s="459"/>
      <c r="E337" s="459"/>
      <c r="F337" s="459"/>
      <c r="G337" s="459"/>
      <c r="H337" s="459"/>
      <c r="I337" s="459"/>
      <c r="J337" s="459"/>
      <c r="K337" s="459"/>
      <c r="L337" s="459"/>
      <c r="M337" s="465"/>
      <c r="N337" s="499"/>
      <c r="O337" s="500"/>
      <c r="P337" s="501"/>
      <c r="S337" s="505"/>
      <c r="T337" s="506"/>
      <c r="U337" s="506"/>
      <c r="V337" s="506"/>
      <c r="W337" s="506"/>
      <c r="X337" s="507"/>
      <c r="Y337" s="505"/>
      <c r="Z337" s="506"/>
      <c r="AA337" s="506"/>
      <c r="AB337" s="506"/>
      <c r="AC337" s="506"/>
      <c r="AD337" s="507"/>
      <c r="AE337" s="505"/>
      <c r="AF337" s="506"/>
      <c r="AG337" s="506"/>
      <c r="AH337" s="506"/>
      <c r="AI337" s="506"/>
      <c r="AJ337" s="507"/>
      <c r="AK337" s="505"/>
      <c r="AL337" s="506"/>
      <c r="AM337" s="506"/>
      <c r="AN337" s="506"/>
      <c r="AO337" s="506"/>
      <c r="AP337" s="507"/>
      <c r="AS337" s="180" t="s">
        <v>24</v>
      </c>
      <c r="AT337" s="181"/>
      <c r="AU337" s="181"/>
      <c r="AV337" s="181"/>
      <c r="AW337" s="181"/>
      <c r="AX337" s="181"/>
      <c r="AY337" s="182"/>
      <c r="AZ337" s="181"/>
      <c r="BA337" s="181"/>
      <c r="BB337" s="181"/>
      <c r="BC337" s="181"/>
      <c r="BD337" s="181"/>
      <c r="BE337" s="181"/>
      <c r="BF337" s="183"/>
      <c r="BG337" s="457" t="s">
        <v>194</v>
      </c>
      <c r="BH337" s="457"/>
      <c r="BI337" s="457"/>
      <c r="BJ337" s="457"/>
      <c r="BK337" s="457"/>
      <c r="BL337" s="457"/>
      <c r="BM337" s="457"/>
      <c r="BN337" s="457"/>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2"/>
      <c r="CY337" s="483"/>
      <c r="CZ337" s="483"/>
      <c r="DA337" s="483"/>
      <c r="DB337" s="483"/>
      <c r="DC337" s="483"/>
      <c r="DD337" s="173"/>
      <c r="DE337" s="456"/>
    </row>
    <row r="338" spans="2:109" ht="15" hidden="1" customHeight="1">
      <c r="B338" s="458"/>
      <c r="C338" s="459"/>
      <c r="D338" s="459"/>
      <c r="E338" s="459"/>
      <c r="F338" s="459"/>
      <c r="G338" s="459"/>
      <c r="H338" s="459"/>
      <c r="I338" s="459"/>
      <c r="J338" s="459"/>
      <c r="K338" s="459"/>
      <c r="L338" s="459"/>
      <c r="M338" s="465"/>
      <c r="N338" s="499"/>
      <c r="O338" s="500"/>
      <c r="P338" s="501"/>
      <c r="S338" s="505"/>
      <c r="T338" s="506"/>
      <c r="U338" s="506"/>
      <c r="V338" s="506"/>
      <c r="W338" s="506"/>
      <c r="X338" s="507"/>
      <c r="Y338" s="505"/>
      <c r="Z338" s="506"/>
      <c r="AA338" s="506"/>
      <c r="AB338" s="506"/>
      <c r="AC338" s="506"/>
      <c r="AD338" s="507"/>
      <c r="AE338" s="505"/>
      <c r="AF338" s="506"/>
      <c r="AG338" s="506"/>
      <c r="AH338" s="506"/>
      <c r="AI338" s="506"/>
      <c r="AJ338" s="507"/>
      <c r="AK338" s="505"/>
      <c r="AL338" s="506"/>
      <c r="AM338" s="506"/>
      <c r="AN338" s="506"/>
      <c r="AO338" s="506"/>
      <c r="AP338" s="507"/>
      <c r="AS338" s="458"/>
      <c r="AT338" s="459"/>
      <c r="AU338" s="459"/>
      <c r="AV338" s="459"/>
      <c r="AW338" s="459"/>
      <c r="AX338" s="459"/>
      <c r="AY338" s="460"/>
      <c r="AZ338" s="464"/>
      <c r="BA338" s="459"/>
      <c r="BB338" s="459"/>
      <c r="BC338" s="459"/>
      <c r="BD338" s="459"/>
      <c r="BE338" s="459"/>
      <c r="BF338" s="465"/>
      <c r="BG338" s="468" t="s">
        <v>208</v>
      </c>
      <c r="BH338" s="469"/>
      <c r="BI338" s="470" t="s">
        <v>207</v>
      </c>
      <c r="BJ338" s="472" t="s">
        <v>200</v>
      </c>
      <c r="BK338" s="472" t="s">
        <v>205</v>
      </c>
      <c r="BL338" s="474" t="s">
        <v>201</v>
      </c>
      <c r="BM338" s="475"/>
      <c r="BN338" s="476"/>
      <c r="BO338" s="458"/>
      <c r="BP338" s="459"/>
      <c r="BQ338" s="459"/>
      <c r="BR338" s="459"/>
      <c r="BS338" s="459"/>
      <c r="BT338" s="459"/>
      <c r="BU338" s="465"/>
      <c r="BV338" s="458"/>
      <c r="BW338" s="459"/>
      <c r="BX338" s="459"/>
      <c r="BY338" s="459"/>
      <c r="BZ338" s="459"/>
      <c r="CA338" s="459"/>
      <c r="CB338" s="465"/>
      <c r="CC338" s="458"/>
      <c r="CD338" s="459"/>
      <c r="CE338" s="459"/>
      <c r="CF338" s="459"/>
      <c r="CG338" s="459"/>
      <c r="CH338" s="459"/>
      <c r="CI338" s="465"/>
      <c r="CJ338" s="458"/>
      <c r="CK338" s="459"/>
      <c r="CL338" s="459"/>
      <c r="CM338" s="459"/>
      <c r="CN338" s="459"/>
      <c r="CO338" s="459"/>
      <c r="CP338" s="465"/>
      <c r="CQ338" s="458"/>
      <c r="CR338" s="459"/>
      <c r="CS338" s="459"/>
      <c r="CT338" s="459"/>
      <c r="CU338" s="459"/>
      <c r="CV338" s="459"/>
      <c r="CW338" s="465"/>
      <c r="CX338" s="482"/>
      <c r="CY338" s="483"/>
      <c r="CZ338" s="483"/>
      <c r="DA338" s="483"/>
      <c r="DB338" s="483"/>
      <c r="DC338" s="483"/>
      <c r="DD338" s="173"/>
      <c r="DE338" s="456"/>
    </row>
    <row r="339" spans="2:109" ht="13.5" hidden="1" customHeight="1">
      <c r="B339" s="458"/>
      <c r="C339" s="459"/>
      <c r="D339" s="459"/>
      <c r="E339" s="459"/>
      <c r="F339" s="459"/>
      <c r="G339" s="459"/>
      <c r="H339" s="459"/>
      <c r="I339" s="459"/>
      <c r="J339" s="459"/>
      <c r="K339" s="459"/>
      <c r="L339" s="459"/>
      <c r="M339" s="465"/>
      <c r="N339" s="499"/>
      <c r="O339" s="500"/>
      <c r="P339" s="501"/>
      <c r="S339" s="505"/>
      <c r="T339" s="506"/>
      <c r="U339" s="506"/>
      <c r="V339" s="506"/>
      <c r="W339" s="506"/>
      <c r="X339" s="507"/>
      <c r="Y339" s="505"/>
      <c r="Z339" s="506"/>
      <c r="AA339" s="506"/>
      <c r="AB339" s="506"/>
      <c r="AC339" s="506"/>
      <c r="AD339" s="507"/>
      <c r="AE339" s="505"/>
      <c r="AF339" s="506"/>
      <c r="AG339" s="506"/>
      <c r="AH339" s="506"/>
      <c r="AI339" s="506"/>
      <c r="AJ339" s="507"/>
      <c r="AK339" s="505"/>
      <c r="AL339" s="506"/>
      <c r="AM339" s="506"/>
      <c r="AN339" s="506"/>
      <c r="AO339" s="506"/>
      <c r="AP339" s="507"/>
      <c r="AS339" s="458"/>
      <c r="AT339" s="459"/>
      <c r="AU339" s="459"/>
      <c r="AV339" s="459"/>
      <c r="AW339" s="459"/>
      <c r="AX339" s="459"/>
      <c r="AY339" s="460"/>
      <c r="AZ339" s="464"/>
      <c r="BA339" s="459"/>
      <c r="BB339" s="459"/>
      <c r="BC339" s="459"/>
      <c r="BD339" s="459"/>
      <c r="BE339" s="459"/>
      <c r="BF339" s="465"/>
      <c r="BG339" s="185" t="s">
        <v>195</v>
      </c>
      <c r="BH339" s="186" t="s">
        <v>3</v>
      </c>
      <c r="BI339" s="471"/>
      <c r="BJ339" s="473"/>
      <c r="BK339" s="473"/>
      <c r="BL339" s="477"/>
      <c r="BM339" s="478"/>
      <c r="BN339" s="479"/>
      <c r="BO339" s="458"/>
      <c r="BP339" s="459"/>
      <c r="BQ339" s="459"/>
      <c r="BR339" s="459"/>
      <c r="BS339" s="459"/>
      <c r="BT339" s="459"/>
      <c r="BU339" s="465"/>
      <c r="BV339" s="458"/>
      <c r="BW339" s="459"/>
      <c r="BX339" s="459"/>
      <c r="BY339" s="459"/>
      <c r="BZ339" s="459"/>
      <c r="CA339" s="459"/>
      <c r="CB339" s="465"/>
      <c r="CC339" s="458"/>
      <c r="CD339" s="459"/>
      <c r="CE339" s="459"/>
      <c r="CF339" s="459"/>
      <c r="CG339" s="459"/>
      <c r="CH339" s="459"/>
      <c r="CI339" s="465"/>
      <c r="CJ339" s="458"/>
      <c r="CK339" s="459"/>
      <c r="CL339" s="459"/>
      <c r="CM339" s="459"/>
      <c r="CN339" s="459"/>
      <c r="CO339" s="459"/>
      <c r="CP339" s="465"/>
      <c r="CQ339" s="458"/>
      <c r="CR339" s="459"/>
      <c r="CS339" s="459"/>
      <c r="CT339" s="459"/>
      <c r="CU339" s="459"/>
      <c r="CV339" s="459"/>
      <c r="CW339" s="465"/>
      <c r="CX339" s="482"/>
      <c r="CY339" s="483"/>
      <c r="CZ339" s="483"/>
      <c r="DA339" s="483"/>
      <c r="DB339" s="483"/>
      <c r="DC339" s="483"/>
      <c r="DD339" s="173"/>
      <c r="DE339" s="456"/>
    </row>
    <row r="340" spans="2:109" ht="20.25" hidden="1" customHeight="1">
      <c r="B340" s="458"/>
      <c r="C340" s="459"/>
      <c r="D340" s="459"/>
      <c r="E340" s="459"/>
      <c r="F340" s="459"/>
      <c r="G340" s="459"/>
      <c r="H340" s="459"/>
      <c r="I340" s="459"/>
      <c r="J340" s="459"/>
      <c r="K340" s="459"/>
      <c r="L340" s="459"/>
      <c r="M340" s="465"/>
      <c r="N340" s="499"/>
      <c r="O340" s="500"/>
      <c r="P340" s="501"/>
      <c r="S340" s="505"/>
      <c r="T340" s="506"/>
      <c r="U340" s="506"/>
      <c r="V340" s="506"/>
      <c r="W340" s="506"/>
      <c r="X340" s="507"/>
      <c r="Y340" s="505"/>
      <c r="Z340" s="506"/>
      <c r="AA340" s="506"/>
      <c r="AB340" s="506"/>
      <c r="AC340" s="506"/>
      <c r="AD340" s="507"/>
      <c r="AE340" s="505"/>
      <c r="AF340" s="506"/>
      <c r="AG340" s="506"/>
      <c r="AH340" s="506"/>
      <c r="AI340" s="506"/>
      <c r="AJ340" s="507"/>
      <c r="AK340" s="505"/>
      <c r="AL340" s="506"/>
      <c r="AM340" s="506"/>
      <c r="AN340" s="506"/>
      <c r="AO340" s="506"/>
      <c r="AP340" s="507"/>
      <c r="AS340" s="458"/>
      <c r="AT340" s="459"/>
      <c r="AU340" s="459"/>
      <c r="AV340" s="459"/>
      <c r="AW340" s="459"/>
      <c r="AX340" s="459"/>
      <c r="AY340" s="460"/>
      <c r="AZ340" s="464"/>
      <c r="BA340" s="459"/>
      <c r="BB340" s="459"/>
      <c r="BC340" s="459"/>
      <c r="BD340" s="459"/>
      <c r="BE340" s="459"/>
      <c r="BF340" s="465"/>
      <c r="BG340" s="187"/>
      <c r="BH340" s="221">
        <f>IFERROR(VLOOKUP(【⑥ふるさと】事業!AY46,宿泊費基準額!_xlnm.Print_Area,2,FALSE),0)</f>
        <v>0</v>
      </c>
      <c r="BI340" s="222" t="str">
        <f>IFERROR(VLOOKUP(BG340,宿泊手当!$A$1:$B$4,2,FALSE),"食事の有無を選択")</f>
        <v>食事の有無を選択</v>
      </c>
      <c r="BJ340" s="223"/>
      <c r="BK340" s="223"/>
      <c r="BL340" s="490">
        <f>IFERROR(BH340+BI340,0)</f>
        <v>0</v>
      </c>
      <c r="BM340" s="491"/>
      <c r="BN340" s="188" t="s">
        <v>4</v>
      </c>
      <c r="BO340" s="458"/>
      <c r="BP340" s="459"/>
      <c r="BQ340" s="459"/>
      <c r="BR340" s="459"/>
      <c r="BS340" s="459"/>
      <c r="BT340" s="459"/>
      <c r="BU340" s="465"/>
      <c r="BV340" s="458"/>
      <c r="BW340" s="459"/>
      <c r="BX340" s="459"/>
      <c r="BY340" s="459"/>
      <c r="BZ340" s="459"/>
      <c r="CA340" s="459"/>
      <c r="CB340" s="465"/>
      <c r="CC340" s="458"/>
      <c r="CD340" s="459"/>
      <c r="CE340" s="459"/>
      <c r="CF340" s="459"/>
      <c r="CG340" s="459"/>
      <c r="CH340" s="459"/>
      <c r="CI340" s="465"/>
      <c r="CJ340" s="458"/>
      <c r="CK340" s="459"/>
      <c r="CL340" s="459"/>
      <c r="CM340" s="459"/>
      <c r="CN340" s="459"/>
      <c r="CO340" s="459"/>
      <c r="CP340" s="465"/>
      <c r="CQ340" s="458"/>
      <c r="CR340" s="459"/>
      <c r="CS340" s="459"/>
      <c r="CT340" s="459"/>
      <c r="CU340" s="459"/>
      <c r="CV340" s="459"/>
      <c r="CW340" s="465"/>
      <c r="CX340" s="482"/>
      <c r="CY340" s="483"/>
      <c r="CZ340" s="483"/>
      <c r="DA340" s="483"/>
      <c r="DB340" s="483"/>
      <c r="DC340" s="483"/>
      <c r="DD340" s="173"/>
      <c r="DE340" s="456"/>
    </row>
    <row r="341" spans="2:109" ht="20.25" hidden="1" customHeight="1">
      <c r="B341" s="458"/>
      <c r="C341" s="459"/>
      <c r="D341" s="459"/>
      <c r="E341" s="459"/>
      <c r="F341" s="459"/>
      <c r="G341" s="459"/>
      <c r="H341" s="459"/>
      <c r="I341" s="459"/>
      <c r="J341" s="459"/>
      <c r="K341" s="459"/>
      <c r="L341" s="459"/>
      <c r="M341" s="465"/>
      <c r="N341" s="499"/>
      <c r="O341" s="500"/>
      <c r="P341" s="501"/>
      <c r="S341" s="505"/>
      <c r="T341" s="506"/>
      <c r="U341" s="506"/>
      <c r="V341" s="506"/>
      <c r="W341" s="506"/>
      <c r="X341" s="507"/>
      <c r="Y341" s="505"/>
      <c r="Z341" s="506"/>
      <c r="AA341" s="506"/>
      <c r="AB341" s="506"/>
      <c r="AC341" s="506"/>
      <c r="AD341" s="507"/>
      <c r="AE341" s="505"/>
      <c r="AF341" s="506"/>
      <c r="AG341" s="506"/>
      <c r="AH341" s="506"/>
      <c r="AI341" s="506"/>
      <c r="AJ341" s="507"/>
      <c r="AK341" s="505"/>
      <c r="AL341" s="506"/>
      <c r="AM341" s="506"/>
      <c r="AN341" s="506"/>
      <c r="AO341" s="506"/>
      <c r="AP341" s="507"/>
      <c r="AS341" s="458"/>
      <c r="AT341" s="459"/>
      <c r="AU341" s="459"/>
      <c r="AV341" s="459"/>
      <c r="AW341" s="459"/>
      <c r="AX341" s="459"/>
      <c r="AY341" s="460"/>
      <c r="AZ341" s="464"/>
      <c r="BA341" s="459"/>
      <c r="BB341" s="459"/>
      <c r="BC341" s="459"/>
      <c r="BD341" s="459"/>
      <c r="BE341" s="459"/>
      <c r="BF341" s="465"/>
      <c r="BG341" s="187"/>
      <c r="BH341" s="221">
        <f>$BH$340</f>
        <v>0</v>
      </c>
      <c r="BI341" s="222" t="str">
        <f>IFERROR(VLOOKUP(BG341,宿泊手当!$A$1:$B$4,2,FALSE),"食事の有無を選択")</f>
        <v>食事の有無を選択</v>
      </c>
      <c r="BJ341" s="223"/>
      <c r="BK341" s="223"/>
      <c r="BL341" s="490">
        <f>IFERROR(BH341+BI341,0)</f>
        <v>0</v>
      </c>
      <c r="BM341" s="491"/>
      <c r="BN341" s="188" t="s">
        <v>4</v>
      </c>
      <c r="BO341" s="458"/>
      <c r="BP341" s="459"/>
      <c r="BQ341" s="459"/>
      <c r="BR341" s="459"/>
      <c r="BS341" s="459"/>
      <c r="BT341" s="459"/>
      <c r="BU341" s="465"/>
      <c r="BV341" s="458"/>
      <c r="BW341" s="459"/>
      <c r="BX341" s="459"/>
      <c r="BY341" s="459"/>
      <c r="BZ341" s="459"/>
      <c r="CA341" s="459"/>
      <c r="CB341" s="465"/>
      <c r="CC341" s="458"/>
      <c r="CD341" s="459"/>
      <c r="CE341" s="459"/>
      <c r="CF341" s="459"/>
      <c r="CG341" s="459"/>
      <c r="CH341" s="459"/>
      <c r="CI341" s="465"/>
      <c r="CJ341" s="458"/>
      <c r="CK341" s="459"/>
      <c r="CL341" s="459"/>
      <c r="CM341" s="459"/>
      <c r="CN341" s="459"/>
      <c r="CO341" s="459"/>
      <c r="CP341" s="465"/>
      <c r="CQ341" s="458"/>
      <c r="CR341" s="459"/>
      <c r="CS341" s="459"/>
      <c r="CT341" s="459"/>
      <c r="CU341" s="459"/>
      <c r="CV341" s="459"/>
      <c r="CW341" s="465"/>
      <c r="CX341" s="482"/>
      <c r="CY341" s="483"/>
      <c r="CZ341" s="483"/>
      <c r="DA341" s="483"/>
      <c r="DB341" s="483"/>
      <c r="DC341" s="483"/>
      <c r="DD341" s="173"/>
      <c r="DE341" s="456"/>
    </row>
    <row r="342" spans="2:109" ht="20.25" hidden="1" customHeight="1">
      <c r="B342" s="458"/>
      <c r="C342" s="459"/>
      <c r="D342" s="459"/>
      <c r="E342" s="459"/>
      <c r="F342" s="459"/>
      <c r="G342" s="459"/>
      <c r="H342" s="459"/>
      <c r="I342" s="459"/>
      <c r="J342" s="459"/>
      <c r="K342" s="459"/>
      <c r="L342" s="459"/>
      <c r="M342" s="465"/>
      <c r="N342" s="499"/>
      <c r="O342" s="500"/>
      <c r="P342" s="501"/>
      <c r="S342" s="505"/>
      <c r="T342" s="506"/>
      <c r="U342" s="506"/>
      <c r="V342" s="506"/>
      <c r="W342" s="506"/>
      <c r="X342" s="507"/>
      <c r="Y342" s="505"/>
      <c r="Z342" s="506"/>
      <c r="AA342" s="506"/>
      <c r="AB342" s="506"/>
      <c r="AC342" s="506"/>
      <c r="AD342" s="507"/>
      <c r="AE342" s="505"/>
      <c r="AF342" s="506"/>
      <c r="AG342" s="506"/>
      <c r="AH342" s="506"/>
      <c r="AI342" s="506"/>
      <c r="AJ342" s="507"/>
      <c r="AK342" s="505"/>
      <c r="AL342" s="506"/>
      <c r="AM342" s="506"/>
      <c r="AN342" s="506"/>
      <c r="AO342" s="506"/>
      <c r="AP342" s="507"/>
      <c r="AS342" s="458"/>
      <c r="AT342" s="459"/>
      <c r="AU342" s="459"/>
      <c r="AV342" s="459"/>
      <c r="AW342" s="459"/>
      <c r="AX342" s="459"/>
      <c r="AY342" s="460"/>
      <c r="AZ342" s="464"/>
      <c r="BA342" s="459"/>
      <c r="BB342" s="459"/>
      <c r="BC342" s="459"/>
      <c r="BD342" s="459"/>
      <c r="BE342" s="459"/>
      <c r="BF342" s="465"/>
      <c r="BG342" s="187"/>
      <c r="BH342" s="221">
        <f t="shared" ref="BH342:BH343" si="37">$BH$340</f>
        <v>0</v>
      </c>
      <c r="BI342" s="222" t="str">
        <f>IFERROR(VLOOKUP(BG342,宿泊手当!$A$1:$B$4,2,FALSE),"食事の有無を選択")</f>
        <v>食事の有無を選択</v>
      </c>
      <c r="BJ342" s="223"/>
      <c r="BK342" s="223"/>
      <c r="BL342" s="490">
        <f>IFERROR(BH342+BI342,0)</f>
        <v>0</v>
      </c>
      <c r="BM342" s="491"/>
      <c r="BN342" s="188" t="s">
        <v>4</v>
      </c>
      <c r="BO342" s="458"/>
      <c r="BP342" s="459"/>
      <c r="BQ342" s="459"/>
      <c r="BR342" s="459"/>
      <c r="BS342" s="459"/>
      <c r="BT342" s="459"/>
      <c r="BU342" s="465"/>
      <c r="BV342" s="458"/>
      <c r="BW342" s="459"/>
      <c r="BX342" s="459"/>
      <c r="BY342" s="459"/>
      <c r="BZ342" s="459"/>
      <c r="CA342" s="459"/>
      <c r="CB342" s="465"/>
      <c r="CC342" s="458"/>
      <c r="CD342" s="459"/>
      <c r="CE342" s="459"/>
      <c r="CF342" s="459"/>
      <c r="CG342" s="459"/>
      <c r="CH342" s="459"/>
      <c r="CI342" s="465"/>
      <c r="CJ342" s="458"/>
      <c r="CK342" s="459"/>
      <c r="CL342" s="459"/>
      <c r="CM342" s="459"/>
      <c r="CN342" s="459"/>
      <c r="CO342" s="459"/>
      <c r="CP342" s="465"/>
      <c r="CQ342" s="458"/>
      <c r="CR342" s="459"/>
      <c r="CS342" s="459"/>
      <c r="CT342" s="459"/>
      <c r="CU342" s="459"/>
      <c r="CV342" s="459"/>
      <c r="CW342" s="465"/>
      <c r="CX342" s="482"/>
      <c r="CY342" s="483"/>
      <c r="CZ342" s="483"/>
      <c r="DA342" s="483"/>
      <c r="DB342" s="483"/>
      <c r="DC342" s="483"/>
      <c r="DD342" s="173"/>
      <c r="DE342" s="456"/>
    </row>
    <row r="343" spans="2:109" ht="20.25" hidden="1" customHeight="1">
      <c r="B343" s="458"/>
      <c r="C343" s="459"/>
      <c r="D343" s="459"/>
      <c r="E343" s="459"/>
      <c r="F343" s="459"/>
      <c r="G343" s="459"/>
      <c r="H343" s="459"/>
      <c r="I343" s="459"/>
      <c r="J343" s="459"/>
      <c r="K343" s="459"/>
      <c r="L343" s="459"/>
      <c r="M343" s="465"/>
      <c r="N343" s="499"/>
      <c r="O343" s="500"/>
      <c r="P343" s="501"/>
      <c r="S343" s="505"/>
      <c r="T343" s="506"/>
      <c r="U343" s="506"/>
      <c r="V343" s="506"/>
      <c r="W343" s="506"/>
      <c r="X343" s="507"/>
      <c r="Y343" s="505"/>
      <c r="Z343" s="506"/>
      <c r="AA343" s="506"/>
      <c r="AB343" s="506"/>
      <c r="AC343" s="506"/>
      <c r="AD343" s="507"/>
      <c r="AE343" s="505"/>
      <c r="AF343" s="506"/>
      <c r="AG343" s="506"/>
      <c r="AH343" s="506"/>
      <c r="AI343" s="506"/>
      <c r="AJ343" s="507"/>
      <c r="AK343" s="505"/>
      <c r="AL343" s="506"/>
      <c r="AM343" s="506"/>
      <c r="AN343" s="506"/>
      <c r="AO343" s="506"/>
      <c r="AP343" s="507"/>
      <c r="AS343" s="458"/>
      <c r="AT343" s="459"/>
      <c r="AU343" s="459"/>
      <c r="AV343" s="459"/>
      <c r="AW343" s="459"/>
      <c r="AX343" s="459"/>
      <c r="AY343" s="460"/>
      <c r="AZ343" s="464"/>
      <c r="BA343" s="459"/>
      <c r="BB343" s="459"/>
      <c r="BC343" s="459"/>
      <c r="BD343" s="459"/>
      <c r="BE343" s="459"/>
      <c r="BF343" s="465"/>
      <c r="BG343" s="187"/>
      <c r="BH343" s="221">
        <f t="shared" si="37"/>
        <v>0</v>
      </c>
      <c r="BI343" s="222" t="str">
        <f>IFERROR(VLOOKUP(BG343,宿泊手当!$A$1:$B$4,2,FALSE),"食事の有無を選択")</f>
        <v>食事の有無を選択</v>
      </c>
      <c r="BJ343" s="223"/>
      <c r="BK343" s="223"/>
      <c r="BL343" s="490">
        <f>IFERROR(BH343+BI343,0)</f>
        <v>0</v>
      </c>
      <c r="BM343" s="491"/>
      <c r="BN343" s="188" t="s">
        <v>4</v>
      </c>
      <c r="BO343" s="458"/>
      <c r="BP343" s="459"/>
      <c r="BQ343" s="459"/>
      <c r="BR343" s="459"/>
      <c r="BS343" s="459"/>
      <c r="BT343" s="459"/>
      <c r="BU343" s="465"/>
      <c r="BV343" s="458"/>
      <c r="BW343" s="459"/>
      <c r="BX343" s="459"/>
      <c r="BY343" s="459"/>
      <c r="BZ343" s="459"/>
      <c r="CA343" s="459"/>
      <c r="CB343" s="465"/>
      <c r="CC343" s="458"/>
      <c r="CD343" s="459"/>
      <c r="CE343" s="459"/>
      <c r="CF343" s="459"/>
      <c r="CG343" s="459"/>
      <c r="CH343" s="459"/>
      <c r="CI343" s="465"/>
      <c r="CJ343" s="458"/>
      <c r="CK343" s="459"/>
      <c r="CL343" s="459"/>
      <c r="CM343" s="459"/>
      <c r="CN343" s="459"/>
      <c r="CO343" s="459"/>
      <c r="CP343" s="465"/>
      <c r="CQ343" s="458"/>
      <c r="CR343" s="459"/>
      <c r="CS343" s="459"/>
      <c r="CT343" s="459"/>
      <c r="CU343" s="459"/>
      <c r="CV343" s="459"/>
      <c r="CW343" s="465"/>
      <c r="CX343" s="482"/>
      <c r="CY343" s="483"/>
      <c r="CZ343" s="483"/>
      <c r="DA343" s="483"/>
      <c r="DB343" s="483"/>
      <c r="DC343" s="483"/>
      <c r="DD343" s="173"/>
      <c r="DE343" s="456"/>
    </row>
    <row r="344" spans="2:109" ht="15" hidden="1" customHeight="1">
      <c r="B344" s="458"/>
      <c r="C344" s="459"/>
      <c r="D344" s="459"/>
      <c r="E344" s="459"/>
      <c r="F344" s="459"/>
      <c r="G344" s="459"/>
      <c r="H344" s="459"/>
      <c r="I344" s="459"/>
      <c r="J344" s="459"/>
      <c r="K344" s="459"/>
      <c r="L344" s="459"/>
      <c r="M344" s="465"/>
      <c r="N344" s="499"/>
      <c r="O344" s="500"/>
      <c r="P344" s="501"/>
      <c r="S344" s="505"/>
      <c r="T344" s="506"/>
      <c r="U344" s="506"/>
      <c r="V344" s="506"/>
      <c r="W344" s="506"/>
      <c r="X344" s="507"/>
      <c r="Y344" s="505"/>
      <c r="Z344" s="506"/>
      <c r="AA344" s="506"/>
      <c r="AB344" s="506"/>
      <c r="AC344" s="506"/>
      <c r="AD344" s="507"/>
      <c r="AE344" s="505"/>
      <c r="AF344" s="506"/>
      <c r="AG344" s="506"/>
      <c r="AH344" s="506"/>
      <c r="AI344" s="506"/>
      <c r="AJ344" s="507"/>
      <c r="AK344" s="505"/>
      <c r="AL344" s="506"/>
      <c r="AM344" s="506"/>
      <c r="AN344" s="506"/>
      <c r="AO344" s="506"/>
      <c r="AP344" s="507"/>
      <c r="AS344" s="458"/>
      <c r="AT344" s="459"/>
      <c r="AU344" s="459"/>
      <c r="AV344" s="459"/>
      <c r="AW344" s="459"/>
      <c r="AX344" s="459"/>
      <c r="AY344" s="460"/>
      <c r="AZ344" s="464"/>
      <c r="BA344" s="459"/>
      <c r="BB344" s="459"/>
      <c r="BC344" s="459"/>
      <c r="BD344" s="459"/>
      <c r="BE344" s="459"/>
      <c r="BF344" s="465"/>
      <c r="BG344" s="492" t="s">
        <v>202</v>
      </c>
      <c r="BH344" s="492"/>
      <c r="BI344" s="492"/>
      <c r="BJ344" s="492"/>
      <c r="BK344" s="492"/>
      <c r="BL344" s="492"/>
      <c r="BM344" s="492"/>
      <c r="BN344" s="492"/>
      <c r="BO344" s="458"/>
      <c r="BP344" s="459"/>
      <c r="BQ344" s="459"/>
      <c r="BR344" s="459"/>
      <c r="BS344" s="459"/>
      <c r="BT344" s="459"/>
      <c r="BU344" s="465"/>
      <c r="BV344" s="458"/>
      <c r="BW344" s="459"/>
      <c r="BX344" s="459"/>
      <c r="BY344" s="459"/>
      <c r="BZ344" s="459"/>
      <c r="CA344" s="459"/>
      <c r="CB344" s="465"/>
      <c r="CC344" s="458"/>
      <c r="CD344" s="459"/>
      <c r="CE344" s="459"/>
      <c r="CF344" s="459"/>
      <c r="CG344" s="459"/>
      <c r="CH344" s="459"/>
      <c r="CI344" s="465"/>
      <c r="CJ344" s="458"/>
      <c r="CK344" s="459"/>
      <c r="CL344" s="459"/>
      <c r="CM344" s="459"/>
      <c r="CN344" s="459"/>
      <c r="CO344" s="459"/>
      <c r="CP344" s="465"/>
      <c r="CQ344" s="458"/>
      <c r="CR344" s="459"/>
      <c r="CS344" s="459"/>
      <c r="CT344" s="459"/>
      <c r="CU344" s="459"/>
      <c r="CV344" s="459"/>
      <c r="CW344" s="465"/>
      <c r="CX344" s="482"/>
      <c r="CY344" s="483"/>
      <c r="CZ344" s="483"/>
      <c r="DA344" s="483"/>
      <c r="DB344" s="483"/>
      <c r="DC344" s="483"/>
      <c r="DD344" s="173"/>
      <c r="DE344" s="456"/>
    </row>
    <row r="345" spans="2:109" ht="20.25" hidden="1" customHeight="1">
      <c r="B345" s="458"/>
      <c r="C345" s="459"/>
      <c r="D345" s="459"/>
      <c r="E345" s="459"/>
      <c r="F345" s="459"/>
      <c r="G345" s="459"/>
      <c r="H345" s="459"/>
      <c r="I345" s="459"/>
      <c r="J345" s="459"/>
      <c r="K345" s="459"/>
      <c r="L345" s="459"/>
      <c r="M345" s="465"/>
      <c r="N345" s="499"/>
      <c r="O345" s="500"/>
      <c r="P345" s="501"/>
      <c r="S345" s="505"/>
      <c r="T345" s="506"/>
      <c r="U345" s="506"/>
      <c r="V345" s="506"/>
      <c r="W345" s="506"/>
      <c r="X345" s="507"/>
      <c r="Y345" s="505"/>
      <c r="Z345" s="506"/>
      <c r="AA345" s="506"/>
      <c r="AB345" s="506"/>
      <c r="AC345" s="506"/>
      <c r="AD345" s="507"/>
      <c r="AE345" s="505"/>
      <c r="AF345" s="506"/>
      <c r="AG345" s="506"/>
      <c r="AH345" s="506"/>
      <c r="AI345" s="506"/>
      <c r="AJ345" s="507"/>
      <c r="AK345" s="505"/>
      <c r="AL345" s="506"/>
      <c r="AM345" s="506"/>
      <c r="AN345" s="506"/>
      <c r="AO345" s="506"/>
      <c r="AP345" s="507"/>
      <c r="AS345" s="458"/>
      <c r="AT345" s="459"/>
      <c r="AU345" s="459"/>
      <c r="AV345" s="459"/>
      <c r="AW345" s="459"/>
      <c r="AX345" s="459"/>
      <c r="AY345" s="460"/>
      <c r="AZ345" s="464"/>
      <c r="BA345" s="459"/>
      <c r="BB345" s="459"/>
      <c r="BC345" s="459"/>
      <c r="BD345" s="459"/>
      <c r="BE345" s="459"/>
      <c r="BF345" s="465"/>
      <c r="BG345" s="189"/>
      <c r="BH345" s="190"/>
      <c r="BI345" s="191" t="str">
        <f>IFERROR(VLOOKUP(BG345,宿泊手当!$A$1:$B$4,2,FALSE),"食事の有無を選択")</f>
        <v>食事の有無を選択</v>
      </c>
      <c r="BJ345" s="189"/>
      <c r="BK345" s="192"/>
      <c r="BL345" s="488">
        <f>IFERROR((BH345+BI345)*BJ345*BK345,0)</f>
        <v>0</v>
      </c>
      <c r="BM345" s="489"/>
      <c r="BN345" s="193" t="s">
        <v>4</v>
      </c>
      <c r="BO345" s="458"/>
      <c r="BP345" s="459"/>
      <c r="BQ345" s="459"/>
      <c r="BR345" s="459"/>
      <c r="BS345" s="459"/>
      <c r="BT345" s="459"/>
      <c r="BU345" s="465"/>
      <c r="BV345" s="458"/>
      <c r="BW345" s="459"/>
      <c r="BX345" s="459"/>
      <c r="BY345" s="459"/>
      <c r="BZ345" s="459"/>
      <c r="CA345" s="459"/>
      <c r="CB345" s="465"/>
      <c r="CC345" s="458"/>
      <c r="CD345" s="459"/>
      <c r="CE345" s="459"/>
      <c r="CF345" s="459"/>
      <c r="CG345" s="459"/>
      <c r="CH345" s="459"/>
      <c r="CI345" s="465"/>
      <c r="CJ345" s="458"/>
      <c r="CK345" s="459"/>
      <c r="CL345" s="459"/>
      <c r="CM345" s="459"/>
      <c r="CN345" s="459"/>
      <c r="CO345" s="459"/>
      <c r="CP345" s="465"/>
      <c r="CQ345" s="458"/>
      <c r="CR345" s="459"/>
      <c r="CS345" s="459"/>
      <c r="CT345" s="459"/>
      <c r="CU345" s="459"/>
      <c r="CV345" s="459"/>
      <c r="CW345" s="465"/>
      <c r="CX345" s="482"/>
      <c r="CY345" s="483"/>
      <c r="CZ345" s="483"/>
      <c r="DA345" s="483"/>
      <c r="DB345" s="483"/>
      <c r="DC345" s="483"/>
      <c r="DD345" s="173"/>
      <c r="DE345" s="456"/>
    </row>
    <row r="346" spans="2:109" ht="20.25" hidden="1" customHeight="1">
      <c r="B346" s="458"/>
      <c r="C346" s="459"/>
      <c r="D346" s="459"/>
      <c r="E346" s="459"/>
      <c r="F346" s="459"/>
      <c r="G346" s="459"/>
      <c r="H346" s="459"/>
      <c r="I346" s="459"/>
      <c r="J346" s="459"/>
      <c r="K346" s="459"/>
      <c r="L346" s="459"/>
      <c r="M346" s="465"/>
      <c r="N346" s="499"/>
      <c r="O346" s="500"/>
      <c r="P346" s="501"/>
      <c r="S346" s="505"/>
      <c r="T346" s="506"/>
      <c r="U346" s="506"/>
      <c r="V346" s="506"/>
      <c r="W346" s="506"/>
      <c r="X346" s="507"/>
      <c r="Y346" s="505"/>
      <c r="Z346" s="506"/>
      <c r="AA346" s="506"/>
      <c r="AB346" s="506"/>
      <c r="AC346" s="506"/>
      <c r="AD346" s="507"/>
      <c r="AE346" s="505"/>
      <c r="AF346" s="506"/>
      <c r="AG346" s="506"/>
      <c r="AH346" s="506"/>
      <c r="AI346" s="506"/>
      <c r="AJ346" s="507"/>
      <c r="AK346" s="505"/>
      <c r="AL346" s="506"/>
      <c r="AM346" s="506"/>
      <c r="AN346" s="506"/>
      <c r="AO346" s="506"/>
      <c r="AP346" s="507"/>
      <c r="AS346" s="458"/>
      <c r="AT346" s="459"/>
      <c r="AU346" s="459"/>
      <c r="AV346" s="459"/>
      <c r="AW346" s="459"/>
      <c r="AX346" s="459"/>
      <c r="AY346" s="460"/>
      <c r="AZ346" s="464"/>
      <c r="BA346" s="459"/>
      <c r="BB346" s="459"/>
      <c r="BC346" s="459"/>
      <c r="BD346" s="459"/>
      <c r="BE346" s="459"/>
      <c r="BF346" s="465"/>
      <c r="BG346" s="189"/>
      <c r="BH346" s="190"/>
      <c r="BI346" s="191" t="str">
        <f>IFERROR(VLOOKUP(BG346,宿泊手当!$A$1:$B$4,2,FALSE),"食事の有無を選択")</f>
        <v>食事の有無を選択</v>
      </c>
      <c r="BJ346" s="189"/>
      <c r="BK346" s="192"/>
      <c r="BL346" s="488">
        <f t="shared" ref="BL346:BL350" si="38">IFERROR((BH346+BI346)*BJ346*BK346,0)</f>
        <v>0</v>
      </c>
      <c r="BM346" s="489"/>
      <c r="BN346" s="193" t="s">
        <v>4</v>
      </c>
      <c r="BO346" s="458"/>
      <c r="BP346" s="459"/>
      <c r="BQ346" s="459"/>
      <c r="BR346" s="459"/>
      <c r="BS346" s="459"/>
      <c r="BT346" s="459"/>
      <c r="BU346" s="465"/>
      <c r="BV346" s="458"/>
      <c r="BW346" s="459"/>
      <c r="BX346" s="459"/>
      <c r="BY346" s="459"/>
      <c r="BZ346" s="459"/>
      <c r="CA346" s="459"/>
      <c r="CB346" s="465"/>
      <c r="CC346" s="458"/>
      <c r="CD346" s="459"/>
      <c r="CE346" s="459"/>
      <c r="CF346" s="459"/>
      <c r="CG346" s="459"/>
      <c r="CH346" s="459"/>
      <c r="CI346" s="465"/>
      <c r="CJ346" s="458"/>
      <c r="CK346" s="459"/>
      <c r="CL346" s="459"/>
      <c r="CM346" s="459"/>
      <c r="CN346" s="459"/>
      <c r="CO346" s="459"/>
      <c r="CP346" s="465"/>
      <c r="CQ346" s="458"/>
      <c r="CR346" s="459"/>
      <c r="CS346" s="459"/>
      <c r="CT346" s="459"/>
      <c r="CU346" s="459"/>
      <c r="CV346" s="459"/>
      <c r="CW346" s="465"/>
      <c r="CX346" s="482"/>
      <c r="CY346" s="483"/>
      <c r="CZ346" s="483"/>
      <c r="DA346" s="483"/>
      <c r="DB346" s="483"/>
      <c r="DC346" s="483"/>
      <c r="DD346" s="173"/>
      <c r="DE346" s="456"/>
    </row>
    <row r="347" spans="2:109" ht="20.25" hidden="1" customHeight="1">
      <c r="B347" s="458"/>
      <c r="C347" s="459"/>
      <c r="D347" s="459"/>
      <c r="E347" s="459"/>
      <c r="F347" s="459"/>
      <c r="G347" s="459"/>
      <c r="H347" s="459"/>
      <c r="I347" s="459"/>
      <c r="J347" s="459"/>
      <c r="K347" s="459"/>
      <c r="L347" s="459"/>
      <c r="M347" s="465"/>
      <c r="N347" s="499"/>
      <c r="O347" s="500"/>
      <c r="P347" s="501"/>
      <c r="S347" s="505"/>
      <c r="T347" s="506"/>
      <c r="U347" s="506"/>
      <c r="V347" s="506"/>
      <c r="W347" s="506"/>
      <c r="X347" s="507"/>
      <c r="Y347" s="505"/>
      <c r="Z347" s="506"/>
      <c r="AA347" s="506"/>
      <c r="AB347" s="506"/>
      <c r="AC347" s="506"/>
      <c r="AD347" s="507"/>
      <c r="AE347" s="505"/>
      <c r="AF347" s="506"/>
      <c r="AG347" s="506"/>
      <c r="AH347" s="506"/>
      <c r="AI347" s="506"/>
      <c r="AJ347" s="507"/>
      <c r="AK347" s="505"/>
      <c r="AL347" s="506"/>
      <c r="AM347" s="506"/>
      <c r="AN347" s="506"/>
      <c r="AO347" s="506"/>
      <c r="AP347" s="507"/>
      <c r="AS347" s="458"/>
      <c r="AT347" s="459"/>
      <c r="AU347" s="459"/>
      <c r="AV347" s="459"/>
      <c r="AW347" s="459"/>
      <c r="AX347" s="459"/>
      <c r="AY347" s="460"/>
      <c r="AZ347" s="464"/>
      <c r="BA347" s="459"/>
      <c r="BB347" s="459"/>
      <c r="BC347" s="459"/>
      <c r="BD347" s="459"/>
      <c r="BE347" s="459"/>
      <c r="BF347" s="465"/>
      <c r="BG347" s="189"/>
      <c r="BH347" s="190"/>
      <c r="BI347" s="191" t="str">
        <f>IFERROR(VLOOKUP(BG347,宿泊手当!$A$1:$B$4,2,FALSE),"食事の有無を選択")</f>
        <v>食事の有無を選択</v>
      </c>
      <c r="BJ347" s="189"/>
      <c r="BK347" s="192"/>
      <c r="BL347" s="488">
        <f t="shared" si="38"/>
        <v>0</v>
      </c>
      <c r="BM347" s="489"/>
      <c r="BN347" s="193" t="s">
        <v>4</v>
      </c>
      <c r="BO347" s="458"/>
      <c r="BP347" s="459"/>
      <c r="BQ347" s="459"/>
      <c r="BR347" s="459"/>
      <c r="BS347" s="459"/>
      <c r="BT347" s="459"/>
      <c r="BU347" s="465"/>
      <c r="BV347" s="458"/>
      <c r="BW347" s="459"/>
      <c r="BX347" s="459"/>
      <c r="BY347" s="459"/>
      <c r="BZ347" s="459"/>
      <c r="CA347" s="459"/>
      <c r="CB347" s="465"/>
      <c r="CC347" s="458"/>
      <c r="CD347" s="459"/>
      <c r="CE347" s="459"/>
      <c r="CF347" s="459"/>
      <c r="CG347" s="459"/>
      <c r="CH347" s="459"/>
      <c r="CI347" s="465"/>
      <c r="CJ347" s="458"/>
      <c r="CK347" s="459"/>
      <c r="CL347" s="459"/>
      <c r="CM347" s="459"/>
      <c r="CN347" s="459"/>
      <c r="CO347" s="459"/>
      <c r="CP347" s="465"/>
      <c r="CQ347" s="458"/>
      <c r="CR347" s="459"/>
      <c r="CS347" s="459"/>
      <c r="CT347" s="459"/>
      <c r="CU347" s="459"/>
      <c r="CV347" s="459"/>
      <c r="CW347" s="465"/>
      <c r="CX347" s="482"/>
      <c r="CY347" s="483"/>
      <c r="CZ347" s="483"/>
      <c r="DA347" s="483"/>
      <c r="DB347" s="483"/>
      <c r="DC347" s="483"/>
      <c r="DD347" s="173"/>
      <c r="DE347" s="456"/>
    </row>
    <row r="348" spans="2:109" ht="20.25" hidden="1" customHeight="1">
      <c r="B348" s="458"/>
      <c r="C348" s="459"/>
      <c r="D348" s="459"/>
      <c r="E348" s="459"/>
      <c r="F348" s="459"/>
      <c r="G348" s="459"/>
      <c r="H348" s="459"/>
      <c r="I348" s="459"/>
      <c r="J348" s="459"/>
      <c r="K348" s="459"/>
      <c r="L348" s="459"/>
      <c r="M348" s="465"/>
      <c r="N348" s="499"/>
      <c r="O348" s="500"/>
      <c r="P348" s="501"/>
      <c r="S348" s="505"/>
      <c r="T348" s="506"/>
      <c r="U348" s="506"/>
      <c r="V348" s="506"/>
      <c r="W348" s="506"/>
      <c r="X348" s="507"/>
      <c r="Y348" s="505"/>
      <c r="Z348" s="506"/>
      <c r="AA348" s="506"/>
      <c r="AB348" s="506"/>
      <c r="AC348" s="506"/>
      <c r="AD348" s="507"/>
      <c r="AE348" s="505"/>
      <c r="AF348" s="506"/>
      <c r="AG348" s="506"/>
      <c r="AH348" s="506"/>
      <c r="AI348" s="506"/>
      <c r="AJ348" s="507"/>
      <c r="AK348" s="505"/>
      <c r="AL348" s="506"/>
      <c r="AM348" s="506"/>
      <c r="AN348" s="506"/>
      <c r="AO348" s="506"/>
      <c r="AP348" s="507"/>
      <c r="AS348" s="458"/>
      <c r="AT348" s="459"/>
      <c r="AU348" s="459"/>
      <c r="AV348" s="459"/>
      <c r="AW348" s="459"/>
      <c r="AX348" s="459"/>
      <c r="AY348" s="460"/>
      <c r="AZ348" s="464"/>
      <c r="BA348" s="459"/>
      <c r="BB348" s="459"/>
      <c r="BC348" s="459"/>
      <c r="BD348" s="459"/>
      <c r="BE348" s="459"/>
      <c r="BF348" s="465"/>
      <c r="BG348" s="189"/>
      <c r="BH348" s="190"/>
      <c r="BI348" s="191" t="str">
        <f>IFERROR(VLOOKUP(BG348,宿泊手当!$A$1:$B$4,2,FALSE),"食事の有無を選択")</f>
        <v>食事の有無を選択</v>
      </c>
      <c r="BJ348" s="189"/>
      <c r="BK348" s="192"/>
      <c r="BL348" s="488">
        <f t="shared" si="38"/>
        <v>0</v>
      </c>
      <c r="BM348" s="489"/>
      <c r="BN348" s="193" t="s">
        <v>4</v>
      </c>
      <c r="BO348" s="458"/>
      <c r="BP348" s="459"/>
      <c r="BQ348" s="459"/>
      <c r="BR348" s="459"/>
      <c r="BS348" s="459"/>
      <c r="BT348" s="459"/>
      <c r="BU348" s="465"/>
      <c r="BV348" s="458"/>
      <c r="BW348" s="459"/>
      <c r="BX348" s="459"/>
      <c r="BY348" s="459"/>
      <c r="BZ348" s="459"/>
      <c r="CA348" s="459"/>
      <c r="CB348" s="465"/>
      <c r="CC348" s="458"/>
      <c r="CD348" s="459"/>
      <c r="CE348" s="459"/>
      <c r="CF348" s="459"/>
      <c r="CG348" s="459"/>
      <c r="CH348" s="459"/>
      <c r="CI348" s="465"/>
      <c r="CJ348" s="458"/>
      <c r="CK348" s="459"/>
      <c r="CL348" s="459"/>
      <c r="CM348" s="459"/>
      <c r="CN348" s="459"/>
      <c r="CO348" s="459"/>
      <c r="CP348" s="465"/>
      <c r="CQ348" s="458"/>
      <c r="CR348" s="459"/>
      <c r="CS348" s="459"/>
      <c r="CT348" s="459"/>
      <c r="CU348" s="459"/>
      <c r="CV348" s="459"/>
      <c r="CW348" s="465"/>
      <c r="CX348" s="482"/>
      <c r="CY348" s="483"/>
      <c r="CZ348" s="483"/>
      <c r="DA348" s="483"/>
      <c r="DB348" s="483"/>
      <c r="DC348" s="483"/>
      <c r="DD348" s="173"/>
      <c r="DE348" s="456"/>
    </row>
    <row r="349" spans="2:109" ht="20.25" hidden="1" customHeight="1">
      <c r="B349" s="458"/>
      <c r="C349" s="459"/>
      <c r="D349" s="459"/>
      <c r="E349" s="459"/>
      <c r="F349" s="459"/>
      <c r="G349" s="459"/>
      <c r="H349" s="459"/>
      <c r="I349" s="459"/>
      <c r="J349" s="459"/>
      <c r="K349" s="459"/>
      <c r="L349" s="459"/>
      <c r="M349" s="465"/>
      <c r="N349" s="499"/>
      <c r="O349" s="500"/>
      <c r="P349" s="501"/>
      <c r="S349" s="505"/>
      <c r="T349" s="506"/>
      <c r="U349" s="506"/>
      <c r="V349" s="506"/>
      <c r="W349" s="506"/>
      <c r="X349" s="507"/>
      <c r="Y349" s="505"/>
      <c r="Z349" s="506"/>
      <c r="AA349" s="506"/>
      <c r="AB349" s="506"/>
      <c r="AC349" s="506"/>
      <c r="AD349" s="507"/>
      <c r="AE349" s="505"/>
      <c r="AF349" s="506"/>
      <c r="AG349" s="506"/>
      <c r="AH349" s="506"/>
      <c r="AI349" s="506"/>
      <c r="AJ349" s="507"/>
      <c r="AK349" s="505"/>
      <c r="AL349" s="506"/>
      <c r="AM349" s="506"/>
      <c r="AN349" s="506"/>
      <c r="AO349" s="506"/>
      <c r="AP349" s="507"/>
      <c r="AS349" s="458"/>
      <c r="AT349" s="459"/>
      <c r="AU349" s="459"/>
      <c r="AV349" s="459"/>
      <c r="AW349" s="459"/>
      <c r="AX349" s="459"/>
      <c r="AY349" s="460"/>
      <c r="AZ349" s="464"/>
      <c r="BA349" s="459"/>
      <c r="BB349" s="459"/>
      <c r="BC349" s="459"/>
      <c r="BD349" s="459"/>
      <c r="BE349" s="459"/>
      <c r="BF349" s="465"/>
      <c r="BG349" s="189"/>
      <c r="BH349" s="190"/>
      <c r="BI349" s="191" t="str">
        <f>IFERROR(VLOOKUP(BG349,宿泊手当!$A$1:$B$4,2,FALSE),"食事の有無を選択")</f>
        <v>食事の有無を選択</v>
      </c>
      <c r="BJ349" s="189"/>
      <c r="BK349" s="192"/>
      <c r="BL349" s="488">
        <f t="shared" si="38"/>
        <v>0</v>
      </c>
      <c r="BM349" s="489"/>
      <c r="BN349" s="193" t="s">
        <v>4</v>
      </c>
      <c r="BO349" s="458"/>
      <c r="BP349" s="459"/>
      <c r="BQ349" s="459"/>
      <c r="BR349" s="459"/>
      <c r="BS349" s="459"/>
      <c r="BT349" s="459"/>
      <c r="BU349" s="465"/>
      <c r="BV349" s="458"/>
      <c r="BW349" s="459"/>
      <c r="BX349" s="459"/>
      <c r="BY349" s="459"/>
      <c r="BZ349" s="459"/>
      <c r="CA349" s="459"/>
      <c r="CB349" s="465"/>
      <c r="CC349" s="458"/>
      <c r="CD349" s="459"/>
      <c r="CE349" s="459"/>
      <c r="CF349" s="459"/>
      <c r="CG349" s="459"/>
      <c r="CH349" s="459"/>
      <c r="CI349" s="465"/>
      <c r="CJ349" s="458"/>
      <c r="CK349" s="459"/>
      <c r="CL349" s="459"/>
      <c r="CM349" s="459"/>
      <c r="CN349" s="459"/>
      <c r="CO349" s="459"/>
      <c r="CP349" s="465"/>
      <c r="CQ349" s="458"/>
      <c r="CR349" s="459"/>
      <c r="CS349" s="459"/>
      <c r="CT349" s="459"/>
      <c r="CU349" s="459"/>
      <c r="CV349" s="459"/>
      <c r="CW349" s="465"/>
      <c r="CX349" s="482"/>
      <c r="CY349" s="483"/>
      <c r="CZ349" s="483"/>
      <c r="DA349" s="483"/>
      <c r="DB349" s="483"/>
      <c r="DC349" s="483"/>
      <c r="DD349" s="173"/>
      <c r="DE349" s="456"/>
    </row>
    <row r="350" spans="2:109" ht="20.25" hidden="1" customHeight="1">
      <c r="B350" s="458"/>
      <c r="C350" s="459"/>
      <c r="D350" s="459"/>
      <c r="E350" s="459"/>
      <c r="F350" s="459"/>
      <c r="G350" s="459"/>
      <c r="H350" s="459"/>
      <c r="I350" s="459"/>
      <c r="J350" s="459"/>
      <c r="K350" s="459"/>
      <c r="L350" s="459"/>
      <c r="M350" s="465"/>
      <c r="N350" s="499"/>
      <c r="O350" s="500"/>
      <c r="P350" s="501"/>
      <c r="S350" s="505"/>
      <c r="T350" s="506"/>
      <c r="U350" s="506"/>
      <c r="V350" s="506"/>
      <c r="W350" s="506"/>
      <c r="X350" s="507"/>
      <c r="Y350" s="505"/>
      <c r="Z350" s="506"/>
      <c r="AA350" s="506"/>
      <c r="AB350" s="506"/>
      <c r="AC350" s="506"/>
      <c r="AD350" s="507"/>
      <c r="AE350" s="505"/>
      <c r="AF350" s="506"/>
      <c r="AG350" s="506"/>
      <c r="AH350" s="506"/>
      <c r="AI350" s="506"/>
      <c r="AJ350" s="507"/>
      <c r="AK350" s="505"/>
      <c r="AL350" s="506"/>
      <c r="AM350" s="506"/>
      <c r="AN350" s="506"/>
      <c r="AO350" s="506"/>
      <c r="AP350" s="507"/>
      <c r="AS350" s="458"/>
      <c r="AT350" s="459"/>
      <c r="AU350" s="459"/>
      <c r="AV350" s="459"/>
      <c r="AW350" s="459"/>
      <c r="AX350" s="459"/>
      <c r="AY350" s="460"/>
      <c r="AZ350" s="464"/>
      <c r="BA350" s="459"/>
      <c r="BB350" s="459"/>
      <c r="BC350" s="459"/>
      <c r="BD350" s="459"/>
      <c r="BE350" s="459"/>
      <c r="BF350" s="465"/>
      <c r="BG350" s="189"/>
      <c r="BH350" s="190"/>
      <c r="BI350" s="191" t="str">
        <f>IFERROR(VLOOKUP(BG350,宿泊手当!$A$1:$B$4,2,FALSE),"食事の有無を選択")</f>
        <v>食事の有無を選択</v>
      </c>
      <c r="BJ350" s="189"/>
      <c r="BK350" s="192"/>
      <c r="BL350" s="488">
        <f t="shared" si="38"/>
        <v>0</v>
      </c>
      <c r="BM350" s="489"/>
      <c r="BN350" s="193" t="s">
        <v>4</v>
      </c>
      <c r="BO350" s="458"/>
      <c r="BP350" s="459"/>
      <c r="BQ350" s="459"/>
      <c r="BR350" s="459"/>
      <c r="BS350" s="459"/>
      <c r="BT350" s="459"/>
      <c r="BU350" s="465"/>
      <c r="BV350" s="458"/>
      <c r="BW350" s="459"/>
      <c r="BX350" s="459"/>
      <c r="BY350" s="459"/>
      <c r="BZ350" s="459"/>
      <c r="CA350" s="459"/>
      <c r="CB350" s="465"/>
      <c r="CC350" s="458"/>
      <c r="CD350" s="459"/>
      <c r="CE350" s="459"/>
      <c r="CF350" s="459"/>
      <c r="CG350" s="459"/>
      <c r="CH350" s="459"/>
      <c r="CI350" s="465"/>
      <c r="CJ350" s="458"/>
      <c r="CK350" s="459"/>
      <c r="CL350" s="459"/>
      <c r="CM350" s="459"/>
      <c r="CN350" s="459"/>
      <c r="CO350" s="459"/>
      <c r="CP350" s="465"/>
      <c r="CQ350" s="458"/>
      <c r="CR350" s="459"/>
      <c r="CS350" s="459"/>
      <c r="CT350" s="459"/>
      <c r="CU350" s="459"/>
      <c r="CV350" s="459"/>
      <c r="CW350" s="465"/>
      <c r="CX350" s="482"/>
      <c r="CY350" s="483"/>
      <c r="CZ350" s="483"/>
      <c r="DA350" s="483"/>
      <c r="DB350" s="483"/>
      <c r="DC350" s="483"/>
      <c r="DD350" s="173"/>
      <c r="DE350" s="456"/>
    </row>
    <row r="351" spans="2:109" ht="15.75" hidden="1" customHeight="1">
      <c r="B351" s="461"/>
      <c r="C351" s="462"/>
      <c r="D351" s="462"/>
      <c r="E351" s="462"/>
      <c r="F351" s="462"/>
      <c r="G351" s="462"/>
      <c r="H351" s="462"/>
      <c r="I351" s="462"/>
      <c r="J351" s="462"/>
      <c r="K351" s="462"/>
      <c r="L351" s="462"/>
      <c r="M351" s="467"/>
      <c r="N351" s="499"/>
      <c r="O351" s="500"/>
      <c r="P351" s="501"/>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1"/>
      <c r="AT351" s="462"/>
      <c r="AU351" s="462"/>
      <c r="AV351" s="462"/>
      <c r="AW351" s="462"/>
      <c r="AX351" s="462"/>
      <c r="AY351" s="463"/>
      <c r="AZ351" s="466"/>
      <c r="BA351" s="462"/>
      <c r="BB351" s="462"/>
      <c r="BC351" s="462"/>
      <c r="BD351" s="462"/>
      <c r="BE351" s="462"/>
      <c r="BF351" s="467"/>
      <c r="BG351" s="493" t="s">
        <v>210</v>
      </c>
      <c r="BH351" s="494"/>
      <c r="BI351" s="494"/>
      <c r="BJ351" s="494"/>
      <c r="BK351" s="494"/>
      <c r="BL351" s="494"/>
      <c r="BM351" s="494"/>
      <c r="BN351" s="495"/>
      <c r="BO351" s="461"/>
      <c r="BP351" s="462"/>
      <c r="BQ351" s="462"/>
      <c r="BR351" s="462"/>
      <c r="BS351" s="462"/>
      <c r="BT351" s="462"/>
      <c r="BU351" s="467"/>
      <c r="BV351" s="461"/>
      <c r="BW351" s="462"/>
      <c r="BX351" s="462"/>
      <c r="BY351" s="462"/>
      <c r="BZ351" s="462"/>
      <c r="CA351" s="462"/>
      <c r="CB351" s="467"/>
      <c r="CC351" s="461"/>
      <c r="CD351" s="462"/>
      <c r="CE351" s="462"/>
      <c r="CF351" s="462"/>
      <c r="CG351" s="462"/>
      <c r="CH351" s="462"/>
      <c r="CI351" s="467"/>
      <c r="CJ351" s="461"/>
      <c r="CK351" s="462"/>
      <c r="CL351" s="462"/>
      <c r="CM351" s="462"/>
      <c r="CN351" s="462"/>
      <c r="CO351" s="462"/>
      <c r="CP351" s="467"/>
      <c r="CQ351" s="461"/>
      <c r="CR351" s="462"/>
      <c r="CS351" s="462"/>
      <c r="CT351" s="462"/>
      <c r="CU351" s="462"/>
      <c r="CV351" s="462"/>
      <c r="CW351" s="467"/>
      <c r="CX351" s="197"/>
      <c r="CY351" s="198"/>
      <c r="CZ351" s="198"/>
      <c r="DA351" s="198"/>
      <c r="DB351" s="198"/>
      <c r="DC351" s="198"/>
      <c r="DD351" s="199" t="s">
        <v>4</v>
      </c>
    </row>
    <row r="352" spans="2:109" ht="9.75" hidden="1" customHeight="1">
      <c r="B352" s="496"/>
      <c r="C352" s="497"/>
      <c r="D352" s="497"/>
      <c r="E352" s="497"/>
      <c r="F352" s="497"/>
      <c r="G352" s="497"/>
      <c r="H352" s="497"/>
      <c r="I352" s="497"/>
      <c r="J352" s="497"/>
      <c r="K352" s="497"/>
      <c r="L352" s="497"/>
      <c r="M352" s="498"/>
      <c r="N352" s="499">
        <v>20</v>
      </c>
      <c r="O352" s="500"/>
      <c r="P352" s="501"/>
      <c r="S352" s="502"/>
      <c r="T352" s="503"/>
      <c r="U352" s="503"/>
      <c r="V352" s="503"/>
      <c r="W352" s="503"/>
      <c r="X352" s="504"/>
      <c r="Y352" s="502"/>
      <c r="Z352" s="503"/>
      <c r="AA352" s="503"/>
      <c r="AB352" s="503"/>
      <c r="AC352" s="503"/>
      <c r="AD352" s="504"/>
      <c r="AE352" s="502"/>
      <c r="AF352" s="503"/>
      <c r="AG352" s="503"/>
      <c r="AH352" s="503"/>
      <c r="AI352" s="503"/>
      <c r="AJ352" s="504"/>
      <c r="AK352" s="502">
        <f>SUM(S352:AJ368)</f>
        <v>0</v>
      </c>
      <c r="AL352" s="503"/>
      <c r="AM352" s="503"/>
      <c r="AN352" s="503"/>
      <c r="AO352" s="503"/>
      <c r="AP352" s="504"/>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80">
        <f>SUM(AS353:CW353)</f>
        <v>0</v>
      </c>
      <c r="CY352" s="481"/>
      <c r="CZ352" s="481"/>
      <c r="DA352" s="481"/>
      <c r="DB352" s="481"/>
      <c r="DC352" s="481"/>
      <c r="DD352" s="171"/>
    </row>
    <row r="353" spans="2:109" ht="18.75" hidden="1" customHeight="1">
      <c r="B353" s="458"/>
      <c r="C353" s="459"/>
      <c r="D353" s="459"/>
      <c r="E353" s="459"/>
      <c r="F353" s="459"/>
      <c r="G353" s="459"/>
      <c r="H353" s="459"/>
      <c r="I353" s="459"/>
      <c r="J353" s="459"/>
      <c r="K353" s="459"/>
      <c r="L353" s="459"/>
      <c r="M353" s="465"/>
      <c r="N353" s="499"/>
      <c r="O353" s="500"/>
      <c r="P353" s="501"/>
      <c r="S353" s="505"/>
      <c r="T353" s="506"/>
      <c r="U353" s="506"/>
      <c r="V353" s="506"/>
      <c r="W353" s="506"/>
      <c r="X353" s="507"/>
      <c r="Y353" s="505"/>
      <c r="Z353" s="506"/>
      <c r="AA353" s="506"/>
      <c r="AB353" s="506"/>
      <c r="AC353" s="506"/>
      <c r="AD353" s="507"/>
      <c r="AE353" s="505"/>
      <c r="AF353" s="506"/>
      <c r="AG353" s="506"/>
      <c r="AH353" s="506"/>
      <c r="AI353" s="506"/>
      <c r="AJ353" s="507"/>
      <c r="AK353" s="505"/>
      <c r="AL353" s="506"/>
      <c r="AM353" s="506"/>
      <c r="AN353" s="506"/>
      <c r="AO353" s="506"/>
      <c r="AP353" s="507"/>
      <c r="AS353" s="484"/>
      <c r="AT353" s="485"/>
      <c r="AU353" s="485"/>
      <c r="AV353" s="485"/>
      <c r="AW353" s="485"/>
      <c r="AX353" s="485"/>
      <c r="AY353" s="486"/>
      <c r="AZ353" s="485"/>
      <c r="BA353" s="485"/>
      <c r="BB353" s="485"/>
      <c r="BC353" s="485"/>
      <c r="BD353" s="485"/>
      <c r="BE353" s="485"/>
      <c r="BF353" s="487"/>
      <c r="BG353" s="484">
        <f>SUM(BL363:BM368)</f>
        <v>0</v>
      </c>
      <c r="BH353" s="485"/>
      <c r="BI353" s="485"/>
      <c r="BJ353" s="485"/>
      <c r="BK353" s="485"/>
      <c r="BL353" s="485"/>
      <c r="BM353" s="485"/>
      <c r="BN353" s="487"/>
      <c r="BO353" s="484"/>
      <c r="BP353" s="485"/>
      <c r="BQ353" s="485"/>
      <c r="BR353" s="485"/>
      <c r="BS353" s="485"/>
      <c r="BT353" s="485"/>
      <c r="BU353" s="487"/>
      <c r="BV353" s="484"/>
      <c r="BW353" s="485"/>
      <c r="BX353" s="485"/>
      <c r="BY353" s="485"/>
      <c r="BZ353" s="485"/>
      <c r="CA353" s="485"/>
      <c r="CB353" s="487"/>
      <c r="CC353" s="484"/>
      <c r="CD353" s="485"/>
      <c r="CE353" s="485"/>
      <c r="CF353" s="485"/>
      <c r="CG353" s="485"/>
      <c r="CH353" s="485"/>
      <c r="CI353" s="487"/>
      <c r="CJ353" s="484"/>
      <c r="CK353" s="485"/>
      <c r="CL353" s="485"/>
      <c r="CM353" s="485"/>
      <c r="CN353" s="485"/>
      <c r="CO353" s="485"/>
      <c r="CP353" s="487"/>
      <c r="CQ353" s="484"/>
      <c r="CR353" s="485"/>
      <c r="CS353" s="485"/>
      <c r="CT353" s="485"/>
      <c r="CU353" s="485"/>
      <c r="CV353" s="485"/>
      <c r="CW353" s="487"/>
      <c r="CX353" s="482"/>
      <c r="CY353" s="483"/>
      <c r="CZ353" s="483"/>
      <c r="DA353" s="483"/>
      <c r="DB353" s="483"/>
      <c r="DC353" s="483"/>
      <c r="DD353" s="173"/>
      <c r="DE353" s="158" t="str">
        <f>IF(AK352=CX352,"○","一致していません")</f>
        <v>○</v>
      </c>
    </row>
    <row r="354" spans="2:109" ht="9" hidden="1" customHeight="1">
      <c r="B354" s="458"/>
      <c r="C354" s="459"/>
      <c r="D354" s="459"/>
      <c r="E354" s="459"/>
      <c r="F354" s="459"/>
      <c r="G354" s="459"/>
      <c r="H354" s="459"/>
      <c r="I354" s="459"/>
      <c r="J354" s="459"/>
      <c r="K354" s="459"/>
      <c r="L354" s="459"/>
      <c r="M354" s="465"/>
      <c r="N354" s="499"/>
      <c r="O354" s="500"/>
      <c r="P354" s="501"/>
      <c r="S354" s="505"/>
      <c r="T354" s="506"/>
      <c r="U354" s="506"/>
      <c r="V354" s="506"/>
      <c r="W354" s="506"/>
      <c r="X354" s="507"/>
      <c r="Y354" s="505"/>
      <c r="Z354" s="506"/>
      <c r="AA354" s="506"/>
      <c r="AB354" s="506"/>
      <c r="AC354" s="506"/>
      <c r="AD354" s="507"/>
      <c r="AE354" s="505"/>
      <c r="AF354" s="506"/>
      <c r="AG354" s="506"/>
      <c r="AH354" s="506"/>
      <c r="AI354" s="506"/>
      <c r="AJ354" s="507"/>
      <c r="AK354" s="505"/>
      <c r="AL354" s="506"/>
      <c r="AM354" s="506"/>
      <c r="AN354" s="506"/>
      <c r="AO354" s="506"/>
      <c r="AP354" s="507"/>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2"/>
      <c r="CY354" s="483"/>
      <c r="CZ354" s="483"/>
      <c r="DA354" s="483"/>
      <c r="DB354" s="483"/>
      <c r="DC354" s="483"/>
      <c r="DD354" s="173"/>
      <c r="DE354" s="456"/>
    </row>
    <row r="355" spans="2:109" ht="15" hidden="1" customHeight="1">
      <c r="B355" s="458"/>
      <c r="C355" s="459"/>
      <c r="D355" s="459"/>
      <c r="E355" s="459"/>
      <c r="F355" s="459"/>
      <c r="G355" s="459"/>
      <c r="H355" s="459"/>
      <c r="I355" s="459"/>
      <c r="J355" s="459"/>
      <c r="K355" s="459"/>
      <c r="L355" s="459"/>
      <c r="M355" s="465"/>
      <c r="N355" s="499"/>
      <c r="O355" s="500"/>
      <c r="P355" s="501"/>
      <c r="S355" s="505"/>
      <c r="T355" s="506"/>
      <c r="U355" s="506"/>
      <c r="V355" s="506"/>
      <c r="W355" s="506"/>
      <c r="X355" s="507"/>
      <c r="Y355" s="505"/>
      <c r="Z355" s="506"/>
      <c r="AA355" s="506"/>
      <c r="AB355" s="506"/>
      <c r="AC355" s="506"/>
      <c r="AD355" s="507"/>
      <c r="AE355" s="505"/>
      <c r="AF355" s="506"/>
      <c r="AG355" s="506"/>
      <c r="AH355" s="506"/>
      <c r="AI355" s="506"/>
      <c r="AJ355" s="507"/>
      <c r="AK355" s="505"/>
      <c r="AL355" s="506"/>
      <c r="AM355" s="506"/>
      <c r="AN355" s="506"/>
      <c r="AO355" s="506"/>
      <c r="AP355" s="507"/>
      <c r="AS355" s="180" t="s">
        <v>24</v>
      </c>
      <c r="AT355" s="181"/>
      <c r="AU355" s="181"/>
      <c r="AV355" s="181"/>
      <c r="AW355" s="181"/>
      <c r="AX355" s="181"/>
      <c r="AY355" s="182"/>
      <c r="AZ355" s="181"/>
      <c r="BA355" s="181"/>
      <c r="BB355" s="181"/>
      <c r="BC355" s="181"/>
      <c r="BD355" s="181"/>
      <c r="BE355" s="181"/>
      <c r="BF355" s="183"/>
      <c r="BG355" s="457" t="s">
        <v>194</v>
      </c>
      <c r="BH355" s="457"/>
      <c r="BI355" s="457"/>
      <c r="BJ355" s="457"/>
      <c r="BK355" s="457"/>
      <c r="BL355" s="457"/>
      <c r="BM355" s="457"/>
      <c r="BN355" s="457"/>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2"/>
      <c r="CY355" s="483"/>
      <c r="CZ355" s="483"/>
      <c r="DA355" s="483"/>
      <c r="DB355" s="483"/>
      <c r="DC355" s="483"/>
      <c r="DD355" s="173"/>
      <c r="DE355" s="456"/>
    </row>
    <row r="356" spans="2:109" ht="15" hidden="1" customHeight="1">
      <c r="B356" s="458"/>
      <c r="C356" s="459"/>
      <c r="D356" s="459"/>
      <c r="E356" s="459"/>
      <c r="F356" s="459"/>
      <c r="G356" s="459"/>
      <c r="H356" s="459"/>
      <c r="I356" s="459"/>
      <c r="J356" s="459"/>
      <c r="K356" s="459"/>
      <c r="L356" s="459"/>
      <c r="M356" s="465"/>
      <c r="N356" s="499"/>
      <c r="O356" s="500"/>
      <c r="P356" s="501"/>
      <c r="S356" s="505"/>
      <c r="T356" s="506"/>
      <c r="U356" s="506"/>
      <c r="V356" s="506"/>
      <c r="W356" s="506"/>
      <c r="X356" s="507"/>
      <c r="Y356" s="505"/>
      <c r="Z356" s="506"/>
      <c r="AA356" s="506"/>
      <c r="AB356" s="506"/>
      <c r="AC356" s="506"/>
      <c r="AD356" s="507"/>
      <c r="AE356" s="505"/>
      <c r="AF356" s="506"/>
      <c r="AG356" s="506"/>
      <c r="AH356" s="506"/>
      <c r="AI356" s="506"/>
      <c r="AJ356" s="507"/>
      <c r="AK356" s="505"/>
      <c r="AL356" s="506"/>
      <c r="AM356" s="506"/>
      <c r="AN356" s="506"/>
      <c r="AO356" s="506"/>
      <c r="AP356" s="507"/>
      <c r="AS356" s="458"/>
      <c r="AT356" s="459"/>
      <c r="AU356" s="459"/>
      <c r="AV356" s="459"/>
      <c r="AW356" s="459"/>
      <c r="AX356" s="459"/>
      <c r="AY356" s="460"/>
      <c r="AZ356" s="464"/>
      <c r="BA356" s="459"/>
      <c r="BB356" s="459"/>
      <c r="BC356" s="459"/>
      <c r="BD356" s="459"/>
      <c r="BE356" s="459"/>
      <c r="BF356" s="465"/>
      <c r="BG356" s="468" t="s">
        <v>208</v>
      </c>
      <c r="BH356" s="469"/>
      <c r="BI356" s="470" t="s">
        <v>207</v>
      </c>
      <c r="BJ356" s="472" t="s">
        <v>200</v>
      </c>
      <c r="BK356" s="472" t="s">
        <v>205</v>
      </c>
      <c r="BL356" s="474" t="s">
        <v>201</v>
      </c>
      <c r="BM356" s="475"/>
      <c r="BN356" s="476"/>
      <c r="BO356" s="458"/>
      <c r="BP356" s="459"/>
      <c r="BQ356" s="459"/>
      <c r="BR356" s="459"/>
      <c r="BS356" s="459"/>
      <c r="BT356" s="459"/>
      <c r="BU356" s="465"/>
      <c r="BV356" s="458"/>
      <c r="BW356" s="459"/>
      <c r="BX356" s="459"/>
      <c r="BY356" s="459"/>
      <c r="BZ356" s="459"/>
      <c r="CA356" s="459"/>
      <c r="CB356" s="465"/>
      <c r="CC356" s="458"/>
      <c r="CD356" s="459"/>
      <c r="CE356" s="459"/>
      <c r="CF356" s="459"/>
      <c r="CG356" s="459"/>
      <c r="CH356" s="459"/>
      <c r="CI356" s="465"/>
      <c r="CJ356" s="458"/>
      <c r="CK356" s="459"/>
      <c r="CL356" s="459"/>
      <c r="CM356" s="459"/>
      <c r="CN356" s="459"/>
      <c r="CO356" s="459"/>
      <c r="CP356" s="465"/>
      <c r="CQ356" s="458"/>
      <c r="CR356" s="459"/>
      <c r="CS356" s="459"/>
      <c r="CT356" s="459"/>
      <c r="CU356" s="459"/>
      <c r="CV356" s="459"/>
      <c r="CW356" s="465"/>
      <c r="CX356" s="482"/>
      <c r="CY356" s="483"/>
      <c r="CZ356" s="483"/>
      <c r="DA356" s="483"/>
      <c r="DB356" s="483"/>
      <c r="DC356" s="483"/>
      <c r="DD356" s="173"/>
      <c r="DE356" s="456"/>
    </row>
    <row r="357" spans="2:109" ht="13.5" hidden="1" customHeight="1">
      <c r="B357" s="458"/>
      <c r="C357" s="459"/>
      <c r="D357" s="459"/>
      <c r="E357" s="459"/>
      <c r="F357" s="459"/>
      <c r="G357" s="459"/>
      <c r="H357" s="459"/>
      <c r="I357" s="459"/>
      <c r="J357" s="459"/>
      <c r="K357" s="459"/>
      <c r="L357" s="459"/>
      <c r="M357" s="465"/>
      <c r="N357" s="499"/>
      <c r="O357" s="500"/>
      <c r="P357" s="501"/>
      <c r="S357" s="505"/>
      <c r="T357" s="506"/>
      <c r="U357" s="506"/>
      <c r="V357" s="506"/>
      <c r="W357" s="506"/>
      <c r="X357" s="507"/>
      <c r="Y357" s="505"/>
      <c r="Z357" s="506"/>
      <c r="AA357" s="506"/>
      <c r="AB357" s="506"/>
      <c r="AC357" s="506"/>
      <c r="AD357" s="507"/>
      <c r="AE357" s="505"/>
      <c r="AF357" s="506"/>
      <c r="AG357" s="506"/>
      <c r="AH357" s="506"/>
      <c r="AI357" s="506"/>
      <c r="AJ357" s="507"/>
      <c r="AK357" s="505"/>
      <c r="AL357" s="506"/>
      <c r="AM357" s="506"/>
      <c r="AN357" s="506"/>
      <c r="AO357" s="506"/>
      <c r="AP357" s="507"/>
      <c r="AS357" s="458"/>
      <c r="AT357" s="459"/>
      <c r="AU357" s="459"/>
      <c r="AV357" s="459"/>
      <c r="AW357" s="459"/>
      <c r="AX357" s="459"/>
      <c r="AY357" s="460"/>
      <c r="AZ357" s="464"/>
      <c r="BA357" s="459"/>
      <c r="BB357" s="459"/>
      <c r="BC357" s="459"/>
      <c r="BD357" s="459"/>
      <c r="BE357" s="459"/>
      <c r="BF357" s="465"/>
      <c r="BG357" s="185" t="s">
        <v>195</v>
      </c>
      <c r="BH357" s="186" t="s">
        <v>3</v>
      </c>
      <c r="BI357" s="471"/>
      <c r="BJ357" s="473"/>
      <c r="BK357" s="473"/>
      <c r="BL357" s="477"/>
      <c r="BM357" s="478"/>
      <c r="BN357" s="479"/>
      <c r="BO357" s="458"/>
      <c r="BP357" s="459"/>
      <c r="BQ357" s="459"/>
      <c r="BR357" s="459"/>
      <c r="BS357" s="459"/>
      <c r="BT357" s="459"/>
      <c r="BU357" s="465"/>
      <c r="BV357" s="458"/>
      <c r="BW357" s="459"/>
      <c r="BX357" s="459"/>
      <c r="BY357" s="459"/>
      <c r="BZ357" s="459"/>
      <c r="CA357" s="459"/>
      <c r="CB357" s="465"/>
      <c r="CC357" s="458"/>
      <c r="CD357" s="459"/>
      <c r="CE357" s="459"/>
      <c r="CF357" s="459"/>
      <c r="CG357" s="459"/>
      <c r="CH357" s="459"/>
      <c r="CI357" s="465"/>
      <c r="CJ357" s="458"/>
      <c r="CK357" s="459"/>
      <c r="CL357" s="459"/>
      <c r="CM357" s="459"/>
      <c r="CN357" s="459"/>
      <c r="CO357" s="459"/>
      <c r="CP357" s="465"/>
      <c r="CQ357" s="458"/>
      <c r="CR357" s="459"/>
      <c r="CS357" s="459"/>
      <c r="CT357" s="459"/>
      <c r="CU357" s="459"/>
      <c r="CV357" s="459"/>
      <c r="CW357" s="465"/>
      <c r="CX357" s="482"/>
      <c r="CY357" s="483"/>
      <c r="CZ357" s="483"/>
      <c r="DA357" s="483"/>
      <c r="DB357" s="483"/>
      <c r="DC357" s="483"/>
      <c r="DD357" s="173"/>
      <c r="DE357" s="456"/>
    </row>
    <row r="358" spans="2:109" ht="20.25" hidden="1" customHeight="1">
      <c r="B358" s="458"/>
      <c r="C358" s="459"/>
      <c r="D358" s="459"/>
      <c r="E358" s="459"/>
      <c r="F358" s="459"/>
      <c r="G358" s="459"/>
      <c r="H358" s="459"/>
      <c r="I358" s="459"/>
      <c r="J358" s="459"/>
      <c r="K358" s="459"/>
      <c r="L358" s="459"/>
      <c r="M358" s="465"/>
      <c r="N358" s="499"/>
      <c r="O358" s="500"/>
      <c r="P358" s="501"/>
      <c r="S358" s="505"/>
      <c r="T358" s="506"/>
      <c r="U358" s="506"/>
      <c r="V358" s="506"/>
      <c r="W358" s="506"/>
      <c r="X358" s="507"/>
      <c r="Y358" s="505"/>
      <c r="Z358" s="506"/>
      <c r="AA358" s="506"/>
      <c r="AB358" s="506"/>
      <c r="AC358" s="506"/>
      <c r="AD358" s="507"/>
      <c r="AE358" s="505"/>
      <c r="AF358" s="506"/>
      <c r="AG358" s="506"/>
      <c r="AH358" s="506"/>
      <c r="AI358" s="506"/>
      <c r="AJ358" s="507"/>
      <c r="AK358" s="505"/>
      <c r="AL358" s="506"/>
      <c r="AM358" s="506"/>
      <c r="AN358" s="506"/>
      <c r="AO358" s="506"/>
      <c r="AP358" s="507"/>
      <c r="AS358" s="458"/>
      <c r="AT358" s="459"/>
      <c r="AU358" s="459"/>
      <c r="AV358" s="459"/>
      <c r="AW358" s="459"/>
      <c r="AX358" s="459"/>
      <c r="AY358" s="460"/>
      <c r="AZ358" s="464"/>
      <c r="BA358" s="459"/>
      <c r="BB358" s="459"/>
      <c r="BC358" s="459"/>
      <c r="BD358" s="459"/>
      <c r="BE358" s="459"/>
      <c r="BF358" s="465"/>
      <c r="BG358" s="187"/>
      <c r="BH358" s="221">
        <f>IFERROR(VLOOKUP(【⑥ふるさと】事業!AY48,宿泊費基準額!_xlnm.Print_Area,2,FALSE),0)</f>
        <v>0</v>
      </c>
      <c r="BI358" s="222" t="str">
        <f>IFERROR(VLOOKUP(BG358,宿泊手当!$A$1:$B$4,2,FALSE),"食事の有無を選択")</f>
        <v>食事の有無を選択</v>
      </c>
      <c r="BJ358" s="223"/>
      <c r="BK358" s="223"/>
      <c r="BL358" s="490">
        <f>IFERROR(BH358+BI358,0)</f>
        <v>0</v>
      </c>
      <c r="BM358" s="491"/>
      <c r="BN358" s="188" t="s">
        <v>4</v>
      </c>
      <c r="BO358" s="458"/>
      <c r="BP358" s="459"/>
      <c r="BQ358" s="459"/>
      <c r="BR358" s="459"/>
      <c r="BS358" s="459"/>
      <c r="BT358" s="459"/>
      <c r="BU358" s="465"/>
      <c r="BV358" s="458"/>
      <c r="BW358" s="459"/>
      <c r="BX358" s="459"/>
      <c r="BY358" s="459"/>
      <c r="BZ358" s="459"/>
      <c r="CA358" s="459"/>
      <c r="CB358" s="465"/>
      <c r="CC358" s="458"/>
      <c r="CD358" s="459"/>
      <c r="CE358" s="459"/>
      <c r="CF358" s="459"/>
      <c r="CG358" s="459"/>
      <c r="CH358" s="459"/>
      <c r="CI358" s="465"/>
      <c r="CJ358" s="458"/>
      <c r="CK358" s="459"/>
      <c r="CL358" s="459"/>
      <c r="CM358" s="459"/>
      <c r="CN358" s="459"/>
      <c r="CO358" s="459"/>
      <c r="CP358" s="465"/>
      <c r="CQ358" s="458"/>
      <c r="CR358" s="459"/>
      <c r="CS358" s="459"/>
      <c r="CT358" s="459"/>
      <c r="CU358" s="459"/>
      <c r="CV358" s="459"/>
      <c r="CW358" s="465"/>
      <c r="CX358" s="482"/>
      <c r="CY358" s="483"/>
      <c r="CZ358" s="483"/>
      <c r="DA358" s="483"/>
      <c r="DB358" s="483"/>
      <c r="DC358" s="483"/>
      <c r="DD358" s="173"/>
      <c r="DE358" s="456"/>
    </row>
    <row r="359" spans="2:109" ht="20.25" hidden="1" customHeight="1">
      <c r="B359" s="458"/>
      <c r="C359" s="459"/>
      <c r="D359" s="459"/>
      <c r="E359" s="459"/>
      <c r="F359" s="459"/>
      <c r="G359" s="459"/>
      <c r="H359" s="459"/>
      <c r="I359" s="459"/>
      <c r="J359" s="459"/>
      <c r="K359" s="459"/>
      <c r="L359" s="459"/>
      <c r="M359" s="465"/>
      <c r="N359" s="499"/>
      <c r="O359" s="500"/>
      <c r="P359" s="501"/>
      <c r="S359" s="505"/>
      <c r="T359" s="506"/>
      <c r="U359" s="506"/>
      <c r="V359" s="506"/>
      <c r="W359" s="506"/>
      <c r="X359" s="507"/>
      <c r="Y359" s="505"/>
      <c r="Z359" s="506"/>
      <c r="AA359" s="506"/>
      <c r="AB359" s="506"/>
      <c r="AC359" s="506"/>
      <c r="AD359" s="507"/>
      <c r="AE359" s="505"/>
      <c r="AF359" s="506"/>
      <c r="AG359" s="506"/>
      <c r="AH359" s="506"/>
      <c r="AI359" s="506"/>
      <c r="AJ359" s="507"/>
      <c r="AK359" s="505"/>
      <c r="AL359" s="506"/>
      <c r="AM359" s="506"/>
      <c r="AN359" s="506"/>
      <c r="AO359" s="506"/>
      <c r="AP359" s="507"/>
      <c r="AS359" s="458"/>
      <c r="AT359" s="459"/>
      <c r="AU359" s="459"/>
      <c r="AV359" s="459"/>
      <c r="AW359" s="459"/>
      <c r="AX359" s="459"/>
      <c r="AY359" s="460"/>
      <c r="AZ359" s="464"/>
      <c r="BA359" s="459"/>
      <c r="BB359" s="459"/>
      <c r="BC359" s="459"/>
      <c r="BD359" s="459"/>
      <c r="BE359" s="459"/>
      <c r="BF359" s="465"/>
      <c r="BG359" s="187"/>
      <c r="BH359" s="221">
        <f>$BH$358</f>
        <v>0</v>
      </c>
      <c r="BI359" s="222" t="str">
        <f>IFERROR(VLOOKUP(BG359,宿泊手当!$A$1:$B$4,2,FALSE),"食事の有無を選択")</f>
        <v>食事の有無を選択</v>
      </c>
      <c r="BJ359" s="223"/>
      <c r="BK359" s="223"/>
      <c r="BL359" s="490">
        <f>IFERROR(BH359+BI359,0)</f>
        <v>0</v>
      </c>
      <c r="BM359" s="491"/>
      <c r="BN359" s="188" t="s">
        <v>4</v>
      </c>
      <c r="BO359" s="458"/>
      <c r="BP359" s="459"/>
      <c r="BQ359" s="459"/>
      <c r="BR359" s="459"/>
      <c r="BS359" s="459"/>
      <c r="BT359" s="459"/>
      <c r="BU359" s="465"/>
      <c r="BV359" s="458"/>
      <c r="BW359" s="459"/>
      <c r="BX359" s="459"/>
      <c r="BY359" s="459"/>
      <c r="BZ359" s="459"/>
      <c r="CA359" s="459"/>
      <c r="CB359" s="465"/>
      <c r="CC359" s="458"/>
      <c r="CD359" s="459"/>
      <c r="CE359" s="459"/>
      <c r="CF359" s="459"/>
      <c r="CG359" s="459"/>
      <c r="CH359" s="459"/>
      <c r="CI359" s="465"/>
      <c r="CJ359" s="458"/>
      <c r="CK359" s="459"/>
      <c r="CL359" s="459"/>
      <c r="CM359" s="459"/>
      <c r="CN359" s="459"/>
      <c r="CO359" s="459"/>
      <c r="CP359" s="465"/>
      <c r="CQ359" s="458"/>
      <c r="CR359" s="459"/>
      <c r="CS359" s="459"/>
      <c r="CT359" s="459"/>
      <c r="CU359" s="459"/>
      <c r="CV359" s="459"/>
      <c r="CW359" s="465"/>
      <c r="CX359" s="482"/>
      <c r="CY359" s="483"/>
      <c r="CZ359" s="483"/>
      <c r="DA359" s="483"/>
      <c r="DB359" s="483"/>
      <c r="DC359" s="483"/>
      <c r="DD359" s="173"/>
      <c r="DE359" s="456"/>
    </row>
    <row r="360" spans="2:109" ht="20.25" hidden="1" customHeight="1">
      <c r="B360" s="458"/>
      <c r="C360" s="459"/>
      <c r="D360" s="459"/>
      <c r="E360" s="459"/>
      <c r="F360" s="459"/>
      <c r="G360" s="459"/>
      <c r="H360" s="459"/>
      <c r="I360" s="459"/>
      <c r="J360" s="459"/>
      <c r="K360" s="459"/>
      <c r="L360" s="459"/>
      <c r="M360" s="465"/>
      <c r="N360" s="499"/>
      <c r="O360" s="500"/>
      <c r="P360" s="501"/>
      <c r="S360" s="505"/>
      <c r="T360" s="506"/>
      <c r="U360" s="506"/>
      <c r="V360" s="506"/>
      <c r="W360" s="506"/>
      <c r="X360" s="507"/>
      <c r="Y360" s="505"/>
      <c r="Z360" s="506"/>
      <c r="AA360" s="506"/>
      <c r="AB360" s="506"/>
      <c r="AC360" s="506"/>
      <c r="AD360" s="507"/>
      <c r="AE360" s="505"/>
      <c r="AF360" s="506"/>
      <c r="AG360" s="506"/>
      <c r="AH360" s="506"/>
      <c r="AI360" s="506"/>
      <c r="AJ360" s="507"/>
      <c r="AK360" s="505"/>
      <c r="AL360" s="506"/>
      <c r="AM360" s="506"/>
      <c r="AN360" s="506"/>
      <c r="AO360" s="506"/>
      <c r="AP360" s="507"/>
      <c r="AS360" s="458"/>
      <c r="AT360" s="459"/>
      <c r="AU360" s="459"/>
      <c r="AV360" s="459"/>
      <c r="AW360" s="459"/>
      <c r="AX360" s="459"/>
      <c r="AY360" s="460"/>
      <c r="AZ360" s="464"/>
      <c r="BA360" s="459"/>
      <c r="BB360" s="459"/>
      <c r="BC360" s="459"/>
      <c r="BD360" s="459"/>
      <c r="BE360" s="459"/>
      <c r="BF360" s="465"/>
      <c r="BG360" s="187"/>
      <c r="BH360" s="221">
        <f t="shared" ref="BH360:BH361" si="39">$BH$358</f>
        <v>0</v>
      </c>
      <c r="BI360" s="222" t="str">
        <f>IFERROR(VLOOKUP(BG360,宿泊手当!$A$1:$B$4,2,FALSE),"食事の有無を選択")</f>
        <v>食事の有無を選択</v>
      </c>
      <c r="BJ360" s="223"/>
      <c r="BK360" s="223"/>
      <c r="BL360" s="490">
        <f>IFERROR(BH360+BI360,0)</f>
        <v>0</v>
      </c>
      <c r="BM360" s="491"/>
      <c r="BN360" s="188" t="s">
        <v>4</v>
      </c>
      <c r="BO360" s="458"/>
      <c r="BP360" s="459"/>
      <c r="BQ360" s="459"/>
      <c r="BR360" s="459"/>
      <c r="BS360" s="459"/>
      <c r="BT360" s="459"/>
      <c r="BU360" s="465"/>
      <c r="BV360" s="458"/>
      <c r="BW360" s="459"/>
      <c r="BX360" s="459"/>
      <c r="BY360" s="459"/>
      <c r="BZ360" s="459"/>
      <c r="CA360" s="459"/>
      <c r="CB360" s="465"/>
      <c r="CC360" s="458"/>
      <c r="CD360" s="459"/>
      <c r="CE360" s="459"/>
      <c r="CF360" s="459"/>
      <c r="CG360" s="459"/>
      <c r="CH360" s="459"/>
      <c r="CI360" s="465"/>
      <c r="CJ360" s="458"/>
      <c r="CK360" s="459"/>
      <c r="CL360" s="459"/>
      <c r="CM360" s="459"/>
      <c r="CN360" s="459"/>
      <c r="CO360" s="459"/>
      <c r="CP360" s="465"/>
      <c r="CQ360" s="458"/>
      <c r="CR360" s="459"/>
      <c r="CS360" s="459"/>
      <c r="CT360" s="459"/>
      <c r="CU360" s="459"/>
      <c r="CV360" s="459"/>
      <c r="CW360" s="465"/>
      <c r="CX360" s="482"/>
      <c r="CY360" s="483"/>
      <c r="CZ360" s="483"/>
      <c r="DA360" s="483"/>
      <c r="DB360" s="483"/>
      <c r="DC360" s="483"/>
      <c r="DD360" s="173"/>
      <c r="DE360" s="456"/>
    </row>
    <row r="361" spans="2:109" ht="20.25" hidden="1" customHeight="1">
      <c r="B361" s="458"/>
      <c r="C361" s="459"/>
      <c r="D361" s="459"/>
      <c r="E361" s="459"/>
      <c r="F361" s="459"/>
      <c r="G361" s="459"/>
      <c r="H361" s="459"/>
      <c r="I361" s="459"/>
      <c r="J361" s="459"/>
      <c r="K361" s="459"/>
      <c r="L361" s="459"/>
      <c r="M361" s="465"/>
      <c r="N361" s="499"/>
      <c r="O361" s="500"/>
      <c r="P361" s="501"/>
      <c r="S361" s="505"/>
      <c r="T361" s="506"/>
      <c r="U361" s="506"/>
      <c r="V361" s="506"/>
      <c r="W361" s="506"/>
      <c r="X361" s="507"/>
      <c r="Y361" s="505"/>
      <c r="Z361" s="506"/>
      <c r="AA361" s="506"/>
      <c r="AB361" s="506"/>
      <c r="AC361" s="506"/>
      <c r="AD361" s="507"/>
      <c r="AE361" s="505"/>
      <c r="AF361" s="506"/>
      <c r="AG361" s="506"/>
      <c r="AH361" s="506"/>
      <c r="AI361" s="506"/>
      <c r="AJ361" s="507"/>
      <c r="AK361" s="505"/>
      <c r="AL361" s="506"/>
      <c r="AM361" s="506"/>
      <c r="AN361" s="506"/>
      <c r="AO361" s="506"/>
      <c r="AP361" s="507"/>
      <c r="AS361" s="458"/>
      <c r="AT361" s="459"/>
      <c r="AU361" s="459"/>
      <c r="AV361" s="459"/>
      <c r="AW361" s="459"/>
      <c r="AX361" s="459"/>
      <c r="AY361" s="460"/>
      <c r="AZ361" s="464"/>
      <c r="BA361" s="459"/>
      <c r="BB361" s="459"/>
      <c r="BC361" s="459"/>
      <c r="BD361" s="459"/>
      <c r="BE361" s="459"/>
      <c r="BF361" s="465"/>
      <c r="BG361" s="187"/>
      <c r="BH361" s="221">
        <f t="shared" si="39"/>
        <v>0</v>
      </c>
      <c r="BI361" s="222" t="str">
        <f>IFERROR(VLOOKUP(BG361,宿泊手当!$A$1:$B$4,2,FALSE),"食事の有無を選択")</f>
        <v>食事の有無を選択</v>
      </c>
      <c r="BJ361" s="223"/>
      <c r="BK361" s="223"/>
      <c r="BL361" s="490">
        <f>IFERROR(BH361+BI361,0)</f>
        <v>0</v>
      </c>
      <c r="BM361" s="491"/>
      <c r="BN361" s="188" t="s">
        <v>4</v>
      </c>
      <c r="BO361" s="458"/>
      <c r="BP361" s="459"/>
      <c r="BQ361" s="459"/>
      <c r="BR361" s="459"/>
      <c r="BS361" s="459"/>
      <c r="BT361" s="459"/>
      <c r="BU361" s="465"/>
      <c r="BV361" s="458"/>
      <c r="BW361" s="459"/>
      <c r="BX361" s="459"/>
      <c r="BY361" s="459"/>
      <c r="BZ361" s="459"/>
      <c r="CA361" s="459"/>
      <c r="CB361" s="465"/>
      <c r="CC361" s="458"/>
      <c r="CD361" s="459"/>
      <c r="CE361" s="459"/>
      <c r="CF361" s="459"/>
      <c r="CG361" s="459"/>
      <c r="CH361" s="459"/>
      <c r="CI361" s="465"/>
      <c r="CJ361" s="458"/>
      <c r="CK361" s="459"/>
      <c r="CL361" s="459"/>
      <c r="CM361" s="459"/>
      <c r="CN361" s="459"/>
      <c r="CO361" s="459"/>
      <c r="CP361" s="465"/>
      <c r="CQ361" s="458"/>
      <c r="CR361" s="459"/>
      <c r="CS361" s="459"/>
      <c r="CT361" s="459"/>
      <c r="CU361" s="459"/>
      <c r="CV361" s="459"/>
      <c r="CW361" s="465"/>
      <c r="CX361" s="482"/>
      <c r="CY361" s="483"/>
      <c r="CZ361" s="483"/>
      <c r="DA361" s="483"/>
      <c r="DB361" s="483"/>
      <c r="DC361" s="483"/>
      <c r="DD361" s="173"/>
      <c r="DE361" s="456"/>
    </row>
    <row r="362" spans="2:109" ht="15" hidden="1" customHeight="1">
      <c r="B362" s="458"/>
      <c r="C362" s="459"/>
      <c r="D362" s="459"/>
      <c r="E362" s="459"/>
      <c r="F362" s="459"/>
      <c r="G362" s="459"/>
      <c r="H362" s="459"/>
      <c r="I362" s="459"/>
      <c r="J362" s="459"/>
      <c r="K362" s="459"/>
      <c r="L362" s="459"/>
      <c r="M362" s="465"/>
      <c r="N362" s="499"/>
      <c r="O362" s="500"/>
      <c r="P362" s="501"/>
      <c r="S362" s="505"/>
      <c r="T362" s="506"/>
      <c r="U362" s="506"/>
      <c r="V362" s="506"/>
      <c r="W362" s="506"/>
      <c r="X362" s="507"/>
      <c r="Y362" s="505"/>
      <c r="Z362" s="506"/>
      <c r="AA362" s="506"/>
      <c r="AB362" s="506"/>
      <c r="AC362" s="506"/>
      <c r="AD362" s="507"/>
      <c r="AE362" s="505"/>
      <c r="AF362" s="506"/>
      <c r="AG362" s="506"/>
      <c r="AH362" s="506"/>
      <c r="AI362" s="506"/>
      <c r="AJ362" s="507"/>
      <c r="AK362" s="505"/>
      <c r="AL362" s="506"/>
      <c r="AM362" s="506"/>
      <c r="AN362" s="506"/>
      <c r="AO362" s="506"/>
      <c r="AP362" s="507"/>
      <c r="AS362" s="458"/>
      <c r="AT362" s="459"/>
      <c r="AU362" s="459"/>
      <c r="AV362" s="459"/>
      <c r="AW362" s="459"/>
      <c r="AX362" s="459"/>
      <c r="AY362" s="460"/>
      <c r="AZ362" s="464"/>
      <c r="BA362" s="459"/>
      <c r="BB362" s="459"/>
      <c r="BC362" s="459"/>
      <c r="BD362" s="459"/>
      <c r="BE362" s="459"/>
      <c r="BF362" s="465"/>
      <c r="BG362" s="492" t="s">
        <v>202</v>
      </c>
      <c r="BH362" s="492"/>
      <c r="BI362" s="492"/>
      <c r="BJ362" s="492"/>
      <c r="BK362" s="492"/>
      <c r="BL362" s="492"/>
      <c r="BM362" s="492"/>
      <c r="BN362" s="492"/>
      <c r="BO362" s="458"/>
      <c r="BP362" s="459"/>
      <c r="BQ362" s="459"/>
      <c r="BR362" s="459"/>
      <c r="BS362" s="459"/>
      <c r="BT362" s="459"/>
      <c r="BU362" s="465"/>
      <c r="BV362" s="458"/>
      <c r="BW362" s="459"/>
      <c r="BX362" s="459"/>
      <c r="BY362" s="459"/>
      <c r="BZ362" s="459"/>
      <c r="CA362" s="459"/>
      <c r="CB362" s="465"/>
      <c r="CC362" s="458"/>
      <c r="CD362" s="459"/>
      <c r="CE362" s="459"/>
      <c r="CF362" s="459"/>
      <c r="CG362" s="459"/>
      <c r="CH362" s="459"/>
      <c r="CI362" s="465"/>
      <c r="CJ362" s="458"/>
      <c r="CK362" s="459"/>
      <c r="CL362" s="459"/>
      <c r="CM362" s="459"/>
      <c r="CN362" s="459"/>
      <c r="CO362" s="459"/>
      <c r="CP362" s="465"/>
      <c r="CQ362" s="458"/>
      <c r="CR362" s="459"/>
      <c r="CS362" s="459"/>
      <c r="CT362" s="459"/>
      <c r="CU362" s="459"/>
      <c r="CV362" s="459"/>
      <c r="CW362" s="465"/>
      <c r="CX362" s="482"/>
      <c r="CY362" s="483"/>
      <c r="CZ362" s="483"/>
      <c r="DA362" s="483"/>
      <c r="DB362" s="483"/>
      <c r="DC362" s="483"/>
      <c r="DD362" s="173"/>
      <c r="DE362" s="456"/>
    </row>
    <row r="363" spans="2:109" ht="20.25" hidden="1" customHeight="1">
      <c r="B363" s="458"/>
      <c r="C363" s="459"/>
      <c r="D363" s="459"/>
      <c r="E363" s="459"/>
      <c r="F363" s="459"/>
      <c r="G363" s="459"/>
      <c r="H363" s="459"/>
      <c r="I363" s="459"/>
      <c r="J363" s="459"/>
      <c r="K363" s="459"/>
      <c r="L363" s="459"/>
      <c r="M363" s="465"/>
      <c r="N363" s="499"/>
      <c r="O363" s="500"/>
      <c r="P363" s="501"/>
      <c r="S363" s="505"/>
      <c r="T363" s="506"/>
      <c r="U363" s="506"/>
      <c r="V363" s="506"/>
      <c r="W363" s="506"/>
      <c r="X363" s="507"/>
      <c r="Y363" s="505"/>
      <c r="Z363" s="506"/>
      <c r="AA363" s="506"/>
      <c r="AB363" s="506"/>
      <c r="AC363" s="506"/>
      <c r="AD363" s="507"/>
      <c r="AE363" s="505"/>
      <c r="AF363" s="506"/>
      <c r="AG363" s="506"/>
      <c r="AH363" s="506"/>
      <c r="AI363" s="506"/>
      <c r="AJ363" s="507"/>
      <c r="AK363" s="505"/>
      <c r="AL363" s="506"/>
      <c r="AM363" s="506"/>
      <c r="AN363" s="506"/>
      <c r="AO363" s="506"/>
      <c r="AP363" s="507"/>
      <c r="AS363" s="458"/>
      <c r="AT363" s="459"/>
      <c r="AU363" s="459"/>
      <c r="AV363" s="459"/>
      <c r="AW363" s="459"/>
      <c r="AX363" s="459"/>
      <c r="AY363" s="460"/>
      <c r="AZ363" s="464"/>
      <c r="BA363" s="459"/>
      <c r="BB363" s="459"/>
      <c r="BC363" s="459"/>
      <c r="BD363" s="459"/>
      <c r="BE363" s="459"/>
      <c r="BF363" s="465"/>
      <c r="BG363" s="189"/>
      <c r="BH363" s="190"/>
      <c r="BI363" s="191" t="str">
        <f>IFERROR(VLOOKUP(BG363,宿泊手当!$A$1:$B$4,2,FALSE),"食事の有無を選択")</f>
        <v>食事の有無を選択</v>
      </c>
      <c r="BJ363" s="189"/>
      <c r="BK363" s="192"/>
      <c r="BL363" s="488">
        <f>IFERROR((BH363+BI363)*BJ363*BK363,0)</f>
        <v>0</v>
      </c>
      <c r="BM363" s="489"/>
      <c r="BN363" s="193" t="s">
        <v>4</v>
      </c>
      <c r="BO363" s="458"/>
      <c r="BP363" s="459"/>
      <c r="BQ363" s="459"/>
      <c r="BR363" s="459"/>
      <c r="BS363" s="459"/>
      <c r="BT363" s="459"/>
      <c r="BU363" s="465"/>
      <c r="BV363" s="458"/>
      <c r="BW363" s="459"/>
      <c r="BX363" s="459"/>
      <c r="BY363" s="459"/>
      <c r="BZ363" s="459"/>
      <c r="CA363" s="459"/>
      <c r="CB363" s="465"/>
      <c r="CC363" s="458"/>
      <c r="CD363" s="459"/>
      <c r="CE363" s="459"/>
      <c r="CF363" s="459"/>
      <c r="CG363" s="459"/>
      <c r="CH363" s="459"/>
      <c r="CI363" s="465"/>
      <c r="CJ363" s="458"/>
      <c r="CK363" s="459"/>
      <c r="CL363" s="459"/>
      <c r="CM363" s="459"/>
      <c r="CN363" s="459"/>
      <c r="CO363" s="459"/>
      <c r="CP363" s="465"/>
      <c r="CQ363" s="458"/>
      <c r="CR363" s="459"/>
      <c r="CS363" s="459"/>
      <c r="CT363" s="459"/>
      <c r="CU363" s="459"/>
      <c r="CV363" s="459"/>
      <c r="CW363" s="465"/>
      <c r="CX363" s="482"/>
      <c r="CY363" s="483"/>
      <c r="CZ363" s="483"/>
      <c r="DA363" s="483"/>
      <c r="DB363" s="483"/>
      <c r="DC363" s="483"/>
      <c r="DD363" s="173"/>
      <c r="DE363" s="456"/>
    </row>
    <row r="364" spans="2:109" ht="20.25" hidden="1" customHeight="1">
      <c r="B364" s="458"/>
      <c r="C364" s="459"/>
      <c r="D364" s="459"/>
      <c r="E364" s="459"/>
      <c r="F364" s="459"/>
      <c r="G364" s="459"/>
      <c r="H364" s="459"/>
      <c r="I364" s="459"/>
      <c r="J364" s="459"/>
      <c r="K364" s="459"/>
      <c r="L364" s="459"/>
      <c r="M364" s="465"/>
      <c r="N364" s="499"/>
      <c r="O364" s="500"/>
      <c r="P364" s="501"/>
      <c r="S364" s="505"/>
      <c r="T364" s="506"/>
      <c r="U364" s="506"/>
      <c r="V364" s="506"/>
      <c r="W364" s="506"/>
      <c r="X364" s="507"/>
      <c r="Y364" s="505"/>
      <c r="Z364" s="506"/>
      <c r="AA364" s="506"/>
      <c r="AB364" s="506"/>
      <c r="AC364" s="506"/>
      <c r="AD364" s="507"/>
      <c r="AE364" s="505"/>
      <c r="AF364" s="506"/>
      <c r="AG364" s="506"/>
      <c r="AH364" s="506"/>
      <c r="AI364" s="506"/>
      <c r="AJ364" s="507"/>
      <c r="AK364" s="505"/>
      <c r="AL364" s="506"/>
      <c r="AM364" s="506"/>
      <c r="AN364" s="506"/>
      <c r="AO364" s="506"/>
      <c r="AP364" s="507"/>
      <c r="AS364" s="458"/>
      <c r="AT364" s="459"/>
      <c r="AU364" s="459"/>
      <c r="AV364" s="459"/>
      <c r="AW364" s="459"/>
      <c r="AX364" s="459"/>
      <c r="AY364" s="460"/>
      <c r="AZ364" s="464"/>
      <c r="BA364" s="459"/>
      <c r="BB364" s="459"/>
      <c r="BC364" s="459"/>
      <c r="BD364" s="459"/>
      <c r="BE364" s="459"/>
      <c r="BF364" s="465"/>
      <c r="BG364" s="189"/>
      <c r="BH364" s="190"/>
      <c r="BI364" s="191" t="str">
        <f>IFERROR(VLOOKUP(BG364,宿泊手当!$A$1:$B$4,2,FALSE),"食事の有無を選択")</f>
        <v>食事の有無を選択</v>
      </c>
      <c r="BJ364" s="189"/>
      <c r="BK364" s="192"/>
      <c r="BL364" s="488">
        <f t="shared" ref="BL364:BL368" si="40">IFERROR((BH364+BI364)*BJ364*BK364,0)</f>
        <v>0</v>
      </c>
      <c r="BM364" s="489"/>
      <c r="BN364" s="193" t="s">
        <v>4</v>
      </c>
      <c r="BO364" s="458"/>
      <c r="BP364" s="459"/>
      <c r="BQ364" s="459"/>
      <c r="BR364" s="459"/>
      <c r="BS364" s="459"/>
      <c r="BT364" s="459"/>
      <c r="BU364" s="465"/>
      <c r="BV364" s="458"/>
      <c r="BW364" s="459"/>
      <c r="BX364" s="459"/>
      <c r="BY364" s="459"/>
      <c r="BZ364" s="459"/>
      <c r="CA364" s="459"/>
      <c r="CB364" s="465"/>
      <c r="CC364" s="458"/>
      <c r="CD364" s="459"/>
      <c r="CE364" s="459"/>
      <c r="CF364" s="459"/>
      <c r="CG364" s="459"/>
      <c r="CH364" s="459"/>
      <c r="CI364" s="465"/>
      <c r="CJ364" s="458"/>
      <c r="CK364" s="459"/>
      <c r="CL364" s="459"/>
      <c r="CM364" s="459"/>
      <c r="CN364" s="459"/>
      <c r="CO364" s="459"/>
      <c r="CP364" s="465"/>
      <c r="CQ364" s="458"/>
      <c r="CR364" s="459"/>
      <c r="CS364" s="459"/>
      <c r="CT364" s="459"/>
      <c r="CU364" s="459"/>
      <c r="CV364" s="459"/>
      <c r="CW364" s="465"/>
      <c r="CX364" s="482"/>
      <c r="CY364" s="483"/>
      <c r="CZ364" s="483"/>
      <c r="DA364" s="483"/>
      <c r="DB364" s="483"/>
      <c r="DC364" s="483"/>
      <c r="DD364" s="173"/>
      <c r="DE364" s="456"/>
    </row>
    <row r="365" spans="2:109" ht="20.25" hidden="1" customHeight="1">
      <c r="B365" s="458"/>
      <c r="C365" s="459"/>
      <c r="D365" s="459"/>
      <c r="E365" s="459"/>
      <c r="F365" s="459"/>
      <c r="G365" s="459"/>
      <c r="H365" s="459"/>
      <c r="I365" s="459"/>
      <c r="J365" s="459"/>
      <c r="K365" s="459"/>
      <c r="L365" s="459"/>
      <c r="M365" s="465"/>
      <c r="N365" s="499"/>
      <c r="O365" s="500"/>
      <c r="P365" s="501"/>
      <c r="S365" s="505"/>
      <c r="T365" s="506"/>
      <c r="U365" s="506"/>
      <c r="V365" s="506"/>
      <c r="W365" s="506"/>
      <c r="X365" s="507"/>
      <c r="Y365" s="505"/>
      <c r="Z365" s="506"/>
      <c r="AA365" s="506"/>
      <c r="AB365" s="506"/>
      <c r="AC365" s="506"/>
      <c r="AD365" s="507"/>
      <c r="AE365" s="505"/>
      <c r="AF365" s="506"/>
      <c r="AG365" s="506"/>
      <c r="AH365" s="506"/>
      <c r="AI365" s="506"/>
      <c r="AJ365" s="507"/>
      <c r="AK365" s="505"/>
      <c r="AL365" s="506"/>
      <c r="AM365" s="506"/>
      <c r="AN365" s="506"/>
      <c r="AO365" s="506"/>
      <c r="AP365" s="507"/>
      <c r="AS365" s="458"/>
      <c r="AT365" s="459"/>
      <c r="AU365" s="459"/>
      <c r="AV365" s="459"/>
      <c r="AW365" s="459"/>
      <c r="AX365" s="459"/>
      <c r="AY365" s="460"/>
      <c r="AZ365" s="464"/>
      <c r="BA365" s="459"/>
      <c r="BB365" s="459"/>
      <c r="BC365" s="459"/>
      <c r="BD365" s="459"/>
      <c r="BE365" s="459"/>
      <c r="BF365" s="465"/>
      <c r="BG365" s="189"/>
      <c r="BH365" s="190"/>
      <c r="BI365" s="191" t="str">
        <f>IFERROR(VLOOKUP(BG365,宿泊手当!$A$1:$B$4,2,FALSE),"食事の有無を選択")</f>
        <v>食事の有無を選択</v>
      </c>
      <c r="BJ365" s="189"/>
      <c r="BK365" s="192"/>
      <c r="BL365" s="488">
        <f t="shared" si="40"/>
        <v>0</v>
      </c>
      <c r="BM365" s="489"/>
      <c r="BN365" s="193" t="s">
        <v>4</v>
      </c>
      <c r="BO365" s="458"/>
      <c r="BP365" s="459"/>
      <c r="BQ365" s="459"/>
      <c r="BR365" s="459"/>
      <c r="BS365" s="459"/>
      <c r="BT365" s="459"/>
      <c r="BU365" s="465"/>
      <c r="BV365" s="458"/>
      <c r="BW365" s="459"/>
      <c r="BX365" s="459"/>
      <c r="BY365" s="459"/>
      <c r="BZ365" s="459"/>
      <c r="CA365" s="459"/>
      <c r="CB365" s="465"/>
      <c r="CC365" s="458"/>
      <c r="CD365" s="459"/>
      <c r="CE365" s="459"/>
      <c r="CF365" s="459"/>
      <c r="CG365" s="459"/>
      <c r="CH365" s="459"/>
      <c r="CI365" s="465"/>
      <c r="CJ365" s="458"/>
      <c r="CK365" s="459"/>
      <c r="CL365" s="459"/>
      <c r="CM365" s="459"/>
      <c r="CN365" s="459"/>
      <c r="CO365" s="459"/>
      <c r="CP365" s="465"/>
      <c r="CQ365" s="458"/>
      <c r="CR365" s="459"/>
      <c r="CS365" s="459"/>
      <c r="CT365" s="459"/>
      <c r="CU365" s="459"/>
      <c r="CV365" s="459"/>
      <c r="CW365" s="465"/>
      <c r="CX365" s="482"/>
      <c r="CY365" s="483"/>
      <c r="CZ365" s="483"/>
      <c r="DA365" s="483"/>
      <c r="DB365" s="483"/>
      <c r="DC365" s="483"/>
      <c r="DD365" s="173"/>
      <c r="DE365" s="456"/>
    </row>
    <row r="366" spans="2:109" ht="20.25" hidden="1" customHeight="1">
      <c r="B366" s="458"/>
      <c r="C366" s="459"/>
      <c r="D366" s="459"/>
      <c r="E366" s="459"/>
      <c r="F366" s="459"/>
      <c r="G366" s="459"/>
      <c r="H366" s="459"/>
      <c r="I366" s="459"/>
      <c r="J366" s="459"/>
      <c r="K366" s="459"/>
      <c r="L366" s="459"/>
      <c r="M366" s="465"/>
      <c r="N366" s="499"/>
      <c r="O366" s="500"/>
      <c r="P366" s="501"/>
      <c r="S366" s="505"/>
      <c r="T366" s="506"/>
      <c r="U366" s="506"/>
      <c r="V366" s="506"/>
      <c r="W366" s="506"/>
      <c r="X366" s="507"/>
      <c r="Y366" s="505"/>
      <c r="Z366" s="506"/>
      <c r="AA366" s="506"/>
      <c r="AB366" s="506"/>
      <c r="AC366" s="506"/>
      <c r="AD366" s="507"/>
      <c r="AE366" s="505"/>
      <c r="AF366" s="506"/>
      <c r="AG366" s="506"/>
      <c r="AH366" s="506"/>
      <c r="AI366" s="506"/>
      <c r="AJ366" s="507"/>
      <c r="AK366" s="505"/>
      <c r="AL366" s="506"/>
      <c r="AM366" s="506"/>
      <c r="AN366" s="506"/>
      <c r="AO366" s="506"/>
      <c r="AP366" s="507"/>
      <c r="AS366" s="458"/>
      <c r="AT366" s="459"/>
      <c r="AU366" s="459"/>
      <c r="AV366" s="459"/>
      <c r="AW366" s="459"/>
      <c r="AX366" s="459"/>
      <c r="AY366" s="460"/>
      <c r="AZ366" s="464"/>
      <c r="BA366" s="459"/>
      <c r="BB366" s="459"/>
      <c r="BC366" s="459"/>
      <c r="BD366" s="459"/>
      <c r="BE366" s="459"/>
      <c r="BF366" s="465"/>
      <c r="BG366" s="189"/>
      <c r="BH366" s="190"/>
      <c r="BI366" s="191" t="str">
        <f>IFERROR(VLOOKUP(BG366,宿泊手当!$A$1:$B$4,2,FALSE),"食事の有無を選択")</f>
        <v>食事の有無を選択</v>
      </c>
      <c r="BJ366" s="189"/>
      <c r="BK366" s="192"/>
      <c r="BL366" s="488">
        <f t="shared" si="40"/>
        <v>0</v>
      </c>
      <c r="BM366" s="489"/>
      <c r="BN366" s="193" t="s">
        <v>4</v>
      </c>
      <c r="BO366" s="458"/>
      <c r="BP366" s="459"/>
      <c r="BQ366" s="459"/>
      <c r="BR366" s="459"/>
      <c r="BS366" s="459"/>
      <c r="BT366" s="459"/>
      <c r="BU366" s="465"/>
      <c r="BV366" s="458"/>
      <c r="BW366" s="459"/>
      <c r="BX366" s="459"/>
      <c r="BY366" s="459"/>
      <c r="BZ366" s="459"/>
      <c r="CA366" s="459"/>
      <c r="CB366" s="465"/>
      <c r="CC366" s="458"/>
      <c r="CD366" s="459"/>
      <c r="CE366" s="459"/>
      <c r="CF366" s="459"/>
      <c r="CG366" s="459"/>
      <c r="CH366" s="459"/>
      <c r="CI366" s="465"/>
      <c r="CJ366" s="458"/>
      <c r="CK366" s="459"/>
      <c r="CL366" s="459"/>
      <c r="CM366" s="459"/>
      <c r="CN366" s="459"/>
      <c r="CO366" s="459"/>
      <c r="CP366" s="465"/>
      <c r="CQ366" s="458"/>
      <c r="CR366" s="459"/>
      <c r="CS366" s="459"/>
      <c r="CT366" s="459"/>
      <c r="CU366" s="459"/>
      <c r="CV366" s="459"/>
      <c r="CW366" s="465"/>
      <c r="CX366" s="482"/>
      <c r="CY366" s="483"/>
      <c r="CZ366" s="483"/>
      <c r="DA366" s="483"/>
      <c r="DB366" s="483"/>
      <c r="DC366" s="483"/>
      <c r="DD366" s="173"/>
      <c r="DE366" s="456"/>
    </row>
    <row r="367" spans="2:109" ht="20.25" hidden="1" customHeight="1">
      <c r="B367" s="458"/>
      <c r="C367" s="459"/>
      <c r="D367" s="459"/>
      <c r="E367" s="459"/>
      <c r="F367" s="459"/>
      <c r="G367" s="459"/>
      <c r="H367" s="459"/>
      <c r="I367" s="459"/>
      <c r="J367" s="459"/>
      <c r="K367" s="459"/>
      <c r="L367" s="459"/>
      <c r="M367" s="465"/>
      <c r="N367" s="499"/>
      <c r="O367" s="500"/>
      <c r="P367" s="501"/>
      <c r="S367" s="505"/>
      <c r="T367" s="506"/>
      <c r="U367" s="506"/>
      <c r="V367" s="506"/>
      <c r="W367" s="506"/>
      <c r="X367" s="507"/>
      <c r="Y367" s="505"/>
      <c r="Z367" s="506"/>
      <c r="AA367" s="506"/>
      <c r="AB367" s="506"/>
      <c r="AC367" s="506"/>
      <c r="AD367" s="507"/>
      <c r="AE367" s="505"/>
      <c r="AF367" s="506"/>
      <c r="AG367" s="506"/>
      <c r="AH367" s="506"/>
      <c r="AI367" s="506"/>
      <c r="AJ367" s="507"/>
      <c r="AK367" s="505"/>
      <c r="AL367" s="506"/>
      <c r="AM367" s="506"/>
      <c r="AN367" s="506"/>
      <c r="AO367" s="506"/>
      <c r="AP367" s="507"/>
      <c r="AS367" s="458"/>
      <c r="AT367" s="459"/>
      <c r="AU367" s="459"/>
      <c r="AV367" s="459"/>
      <c r="AW367" s="459"/>
      <c r="AX367" s="459"/>
      <c r="AY367" s="460"/>
      <c r="AZ367" s="464"/>
      <c r="BA367" s="459"/>
      <c r="BB367" s="459"/>
      <c r="BC367" s="459"/>
      <c r="BD367" s="459"/>
      <c r="BE367" s="459"/>
      <c r="BF367" s="465"/>
      <c r="BG367" s="189"/>
      <c r="BH367" s="190"/>
      <c r="BI367" s="191" t="str">
        <f>IFERROR(VLOOKUP(BG367,宿泊手当!$A$1:$B$4,2,FALSE),"食事の有無を選択")</f>
        <v>食事の有無を選択</v>
      </c>
      <c r="BJ367" s="189"/>
      <c r="BK367" s="192"/>
      <c r="BL367" s="488">
        <f t="shared" si="40"/>
        <v>0</v>
      </c>
      <c r="BM367" s="489"/>
      <c r="BN367" s="193" t="s">
        <v>4</v>
      </c>
      <c r="BO367" s="458"/>
      <c r="BP367" s="459"/>
      <c r="BQ367" s="459"/>
      <c r="BR367" s="459"/>
      <c r="BS367" s="459"/>
      <c r="BT367" s="459"/>
      <c r="BU367" s="465"/>
      <c r="BV367" s="458"/>
      <c r="BW367" s="459"/>
      <c r="BX367" s="459"/>
      <c r="BY367" s="459"/>
      <c r="BZ367" s="459"/>
      <c r="CA367" s="459"/>
      <c r="CB367" s="465"/>
      <c r="CC367" s="458"/>
      <c r="CD367" s="459"/>
      <c r="CE367" s="459"/>
      <c r="CF367" s="459"/>
      <c r="CG367" s="459"/>
      <c r="CH367" s="459"/>
      <c r="CI367" s="465"/>
      <c r="CJ367" s="458"/>
      <c r="CK367" s="459"/>
      <c r="CL367" s="459"/>
      <c r="CM367" s="459"/>
      <c r="CN367" s="459"/>
      <c r="CO367" s="459"/>
      <c r="CP367" s="465"/>
      <c r="CQ367" s="458"/>
      <c r="CR367" s="459"/>
      <c r="CS367" s="459"/>
      <c r="CT367" s="459"/>
      <c r="CU367" s="459"/>
      <c r="CV367" s="459"/>
      <c r="CW367" s="465"/>
      <c r="CX367" s="482"/>
      <c r="CY367" s="483"/>
      <c r="CZ367" s="483"/>
      <c r="DA367" s="483"/>
      <c r="DB367" s="483"/>
      <c r="DC367" s="483"/>
      <c r="DD367" s="173"/>
      <c r="DE367" s="456"/>
    </row>
    <row r="368" spans="2:109" ht="20.25" hidden="1" customHeight="1">
      <c r="B368" s="458"/>
      <c r="C368" s="459"/>
      <c r="D368" s="459"/>
      <c r="E368" s="459"/>
      <c r="F368" s="459"/>
      <c r="G368" s="459"/>
      <c r="H368" s="459"/>
      <c r="I368" s="459"/>
      <c r="J368" s="459"/>
      <c r="K368" s="459"/>
      <c r="L368" s="459"/>
      <c r="M368" s="465"/>
      <c r="N368" s="499"/>
      <c r="O368" s="500"/>
      <c r="P368" s="501"/>
      <c r="S368" s="505"/>
      <c r="T368" s="506"/>
      <c r="U368" s="506"/>
      <c r="V368" s="506"/>
      <c r="W368" s="506"/>
      <c r="X368" s="507"/>
      <c r="Y368" s="505"/>
      <c r="Z368" s="506"/>
      <c r="AA368" s="506"/>
      <c r="AB368" s="506"/>
      <c r="AC368" s="506"/>
      <c r="AD368" s="507"/>
      <c r="AE368" s="505"/>
      <c r="AF368" s="506"/>
      <c r="AG368" s="506"/>
      <c r="AH368" s="506"/>
      <c r="AI368" s="506"/>
      <c r="AJ368" s="507"/>
      <c r="AK368" s="505"/>
      <c r="AL368" s="506"/>
      <c r="AM368" s="506"/>
      <c r="AN368" s="506"/>
      <c r="AO368" s="506"/>
      <c r="AP368" s="507"/>
      <c r="AS368" s="458"/>
      <c r="AT368" s="459"/>
      <c r="AU368" s="459"/>
      <c r="AV368" s="459"/>
      <c r="AW368" s="459"/>
      <c r="AX368" s="459"/>
      <c r="AY368" s="460"/>
      <c r="AZ368" s="464"/>
      <c r="BA368" s="459"/>
      <c r="BB368" s="459"/>
      <c r="BC368" s="459"/>
      <c r="BD368" s="459"/>
      <c r="BE368" s="459"/>
      <c r="BF368" s="465"/>
      <c r="BG368" s="189"/>
      <c r="BH368" s="190"/>
      <c r="BI368" s="191" t="str">
        <f>IFERROR(VLOOKUP(BG368,宿泊手当!$A$1:$B$4,2,FALSE),"食事の有無を選択")</f>
        <v>食事の有無を選択</v>
      </c>
      <c r="BJ368" s="189"/>
      <c r="BK368" s="192"/>
      <c r="BL368" s="488">
        <f t="shared" si="40"/>
        <v>0</v>
      </c>
      <c r="BM368" s="489"/>
      <c r="BN368" s="193" t="s">
        <v>4</v>
      </c>
      <c r="BO368" s="458"/>
      <c r="BP368" s="459"/>
      <c r="BQ368" s="459"/>
      <c r="BR368" s="459"/>
      <c r="BS368" s="459"/>
      <c r="BT368" s="459"/>
      <c r="BU368" s="465"/>
      <c r="BV368" s="458"/>
      <c r="BW368" s="459"/>
      <c r="BX368" s="459"/>
      <c r="BY368" s="459"/>
      <c r="BZ368" s="459"/>
      <c r="CA368" s="459"/>
      <c r="CB368" s="465"/>
      <c r="CC368" s="458"/>
      <c r="CD368" s="459"/>
      <c r="CE368" s="459"/>
      <c r="CF368" s="459"/>
      <c r="CG368" s="459"/>
      <c r="CH368" s="459"/>
      <c r="CI368" s="465"/>
      <c r="CJ368" s="458"/>
      <c r="CK368" s="459"/>
      <c r="CL368" s="459"/>
      <c r="CM368" s="459"/>
      <c r="CN368" s="459"/>
      <c r="CO368" s="459"/>
      <c r="CP368" s="465"/>
      <c r="CQ368" s="458"/>
      <c r="CR368" s="459"/>
      <c r="CS368" s="459"/>
      <c r="CT368" s="459"/>
      <c r="CU368" s="459"/>
      <c r="CV368" s="459"/>
      <c r="CW368" s="465"/>
      <c r="CX368" s="482"/>
      <c r="CY368" s="483"/>
      <c r="CZ368" s="483"/>
      <c r="DA368" s="483"/>
      <c r="DB368" s="483"/>
      <c r="DC368" s="483"/>
      <c r="DD368" s="173"/>
      <c r="DE368" s="456"/>
    </row>
    <row r="369" spans="1:149" ht="15.75" hidden="1" customHeight="1" thickBot="1">
      <c r="B369" s="461"/>
      <c r="C369" s="462"/>
      <c r="D369" s="462"/>
      <c r="E369" s="462"/>
      <c r="F369" s="462"/>
      <c r="G369" s="462"/>
      <c r="H369" s="462"/>
      <c r="I369" s="462"/>
      <c r="J369" s="462"/>
      <c r="K369" s="462"/>
      <c r="L369" s="462"/>
      <c r="M369" s="467"/>
      <c r="N369" s="499"/>
      <c r="O369" s="500"/>
      <c r="P369" s="501"/>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1"/>
      <c r="AT369" s="462"/>
      <c r="AU369" s="462"/>
      <c r="AV369" s="462"/>
      <c r="AW369" s="462"/>
      <c r="AX369" s="462"/>
      <c r="AY369" s="463"/>
      <c r="AZ369" s="466"/>
      <c r="BA369" s="462"/>
      <c r="BB369" s="462"/>
      <c r="BC369" s="462"/>
      <c r="BD369" s="462"/>
      <c r="BE369" s="462"/>
      <c r="BF369" s="467"/>
      <c r="BG369" s="493" t="s">
        <v>210</v>
      </c>
      <c r="BH369" s="494"/>
      <c r="BI369" s="494"/>
      <c r="BJ369" s="494"/>
      <c r="BK369" s="494"/>
      <c r="BL369" s="494"/>
      <c r="BM369" s="494"/>
      <c r="BN369" s="495"/>
      <c r="BO369" s="461"/>
      <c r="BP369" s="462"/>
      <c r="BQ369" s="462"/>
      <c r="BR369" s="462"/>
      <c r="BS369" s="462"/>
      <c r="BT369" s="462"/>
      <c r="BU369" s="467"/>
      <c r="BV369" s="461"/>
      <c r="BW369" s="462"/>
      <c r="BX369" s="462"/>
      <c r="BY369" s="462"/>
      <c r="BZ369" s="462"/>
      <c r="CA369" s="462"/>
      <c r="CB369" s="467"/>
      <c r="CC369" s="461"/>
      <c r="CD369" s="462"/>
      <c r="CE369" s="462"/>
      <c r="CF369" s="462"/>
      <c r="CG369" s="462"/>
      <c r="CH369" s="462"/>
      <c r="CI369" s="467"/>
      <c r="CJ369" s="461"/>
      <c r="CK369" s="462"/>
      <c r="CL369" s="462"/>
      <c r="CM369" s="462"/>
      <c r="CN369" s="462"/>
      <c r="CO369" s="462"/>
      <c r="CP369" s="467"/>
      <c r="CQ369" s="461"/>
      <c r="CR369" s="462"/>
      <c r="CS369" s="462"/>
      <c r="CT369" s="462"/>
      <c r="CU369" s="462"/>
      <c r="CV369" s="462"/>
      <c r="CW369" s="467"/>
      <c r="CX369" s="197"/>
      <c r="CY369" s="198"/>
      <c r="CZ369" s="198"/>
      <c r="DA369" s="198"/>
      <c r="DB369" s="198"/>
      <c r="DC369" s="198"/>
      <c r="DD369" s="199" t="s">
        <v>4</v>
      </c>
    </row>
    <row r="370" spans="1:149" ht="15" customHeight="1" thickTop="1">
      <c r="B370" s="508"/>
      <c r="C370" s="509"/>
      <c r="D370" s="509"/>
      <c r="E370" s="509"/>
      <c r="F370" s="509"/>
      <c r="G370" s="509"/>
      <c r="H370" s="509"/>
      <c r="I370" s="509"/>
      <c r="J370" s="509"/>
      <c r="K370" s="509"/>
      <c r="L370" s="509"/>
      <c r="M370" s="510"/>
      <c r="N370" s="508"/>
      <c r="O370" s="509"/>
      <c r="P370" s="510"/>
      <c r="S370" s="517">
        <f>SUM(S10,S28,S46,S64,S82,S100,S118,S136,S154,S172,S190,S208,S226,S244,S262,S280,S298,S316,S334,S352)</f>
        <v>0</v>
      </c>
      <c r="T370" s="518"/>
      <c r="U370" s="518"/>
      <c r="V370" s="518"/>
      <c r="W370" s="518"/>
      <c r="X370" s="519"/>
      <c r="Y370" s="517">
        <f>SUM(Y10,Y28,Y46,Y64,Y82,Y100,Y118,Y136,Y154,Y172,Y190,Y208,Y226,Y244,Y262,Y280,Y298,Y316,Y334,Y352)</f>
        <v>0</v>
      </c>
      <c r="Z370" s="518"/>
      <c r="AA370" s="518"/>
      <c r="AB370" s="518"/>
      <c r="AC370" s="518"/>
      <c r="AD370" s="519"/>
      <c r="AE370" s="517">
        <f>SUM(AE10,AE28,AE46,AE64,AE82,AE100,AE118,AE136,AE154,AE172,AE190,AE208,AE226,AE244,AE262,AE280,AE298,AE316,AE334,AE352)</f>
        <v>0</v>
      </c>
      <c r="AF370" s="518"/>
      <c r="AG370" s="518"/>
      <c r="AH370" s="518"/>
      <c r="AI370" s="518"/>
      <c r="AJ370" s="519"/>
      <c r="AK370" s="517">
        <f>SUM(AK10,AK28,AK46,AK64,AK82,AK100,AK118,AK136,AK154,AK172,AK190,AK208,AK226,AK244,AK262,AK280,AK298,AK316,AK334,AK352)</f>
        <v>0</v>
      </c>
      <c r="AL370" s="518"/>
      <c r="AM370" s="518"/>
      <c r="AN370" s="518"/>
      <c r="AO370" s="518"/>
      <c r="AP370" s="519"/>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1">
        <f>SUM(CX10,CX28,CX46,CX64,CX82,CX100,CX118,CX136,CX154,CX172,CX190,CX208,CX226,CX244,CX262,CX280,CX298,CX316,CX334,CX352)</f>
        <v>0</v>
      </c>
      <c r="CY370" s="522"/>
      <c r="CZ370" s="522"/>
      <c r="DA370" s="522"/>
      <c r="DB370" s="522"/>
      <c r="DC370" s="522"/>
      <c r="DD370" s="205"/>
    </row>
    <row r="371" spans="1:149" ht="19.5" customHeight="1">
      <c r="B371" s="511"/>
      <c r="C371" s="512"/>
      <c r="D371" s="512"/>
      <c r="E371" s="512"/>
      <c r="F371" s="512"/>
      <c r="G371" s="512"/>
      <c r="H371" s="512"/>
      <c r="I371" s="512"/>
      <c r="J371" s="512"/>
      <c r="K371" s="512"/>
      <c r="L371" s="512"/>
      <c r="M371" s="513"/>
      <c r="N371" s="511"/>
      <c r="O371" s="512"/>
      <c r="P371" s="513"/>
      <c r="S371" s="505"/>
      <c r="T371" s="506"/>
      <c r="U371" s="506"/>
      <c r="V371" s="506"/>
      <c r="W371" s="506"/>
      <c r="X371" s="507"/>
      <c r="Y371" s="505"/>
      <c r="Z371" s="506"/>
      <c r="AA371" s="506"/>
      <c r="AB371" s="506"/>
      <c r="AC371" s="506"/>
      <c r="AD371" s="507"/>
      <c r="AE371" s="505"/>
      <c r="AF371" s="506"/>
      <c r="AG371" s="506"/>
      <c r="AH371" s="506"/>
      <c r="AI371" s="506"/>
      <c r="AJ371" s="507"/>
      <c r="AK371" s="505"/>
      <c r="AL371" s="506"/>
      <c r="AM371" s="506"/>
      <c r="AN371" s="506"/>
      <c r="AO371" s="506"/>
      <c r="AP371" s="507"/>
      <c r="AQ371" s="228"/>
      <c r="AR371" s="228"/>
      <c r="AS371" s="482">
        <f>SUM(AS11,AS29,AS47,AS65,AS83,AS101,AS119,AS137,AS155,AS173,AS191,AS209,AS227,AS245,AS263,AS281,AS299,AS317,AS335,AS353)</f>
        <v>0</v>
      </c>
      <c r="AT371" s="483"/>
      <c r="AU371" s="483"/>
      <c r="AV371" s="483"/>
      <c r="AW371" s="483"/>
      <c r="AX371" s="483"/>
      <c r="AY371" s="523"/>
      <c r="AZ371" s="524">
        <f>SUM(AZ11,AZ29,AZ47,AZ65,AZ83,AZ101,AZ119,AZ137,AZ155,AZ173,AZ191,AZ209,AZ227,AZ245,AZ263,AZ281,AZ299,AZ317,AZ335,AZ353)</f>
        <v>0</v>
      </c>
      <c r="BA371" s="483"/>
      <c r="BB371" s="483"/>
      <c r="BC371" s="483"/>
      <c r="BD371" s="483"/>
      <c r="BE371" s="483"/>
      <c r="BF371" s="525"/>
      <c r="BG371" s="482">
        <f>SUM(BG11,BG29,BG47,BG65,BG83,BG101,BG119,BG137,BG155,BG173,BG191,BG209,BG227,BG245,BG263,BG281,BG299,BG317,BG335,BG353)</f>
        <v>0</v>
      </c>
      <c r="BH371" s="483"/>
      <c r="BI371" s="483"/>
      <c r="BJ371" s="483"/>
      <c r="BK371" s="483"/>
      <c r="BL371" s="483"/>
      <c r="BM371" s="483"/>
      <c r="BN371" s="525"/>
      <c r="BO371" s="482">
        <f>SUM(BO11,BO29,BO47,BO65,BO83,BO101,BO119,BO137,BO155,BO173,BO191,BO209,BO227,BO245,BO263,BO281,BO299,BO317,BO335,BO353)</f>
        <v>0</v>
      </c>
      <c r="BP371" s="483"/>
      <c r="BQ371" s="483"/>
      <c r="BR371" s="483"/>
      <c r="BS371" s="483"/>
      <c r="BT371" s="483"/>
      <c r="BU371" s="525"/>
      <c r="BV371" s="482">
        <f>SUM(BV11,BV29,BV47,BV65,BV83,BV101,BV119,BV137,BV155,BV173,BV191,BV209,BV227,BV245,BV263,BV281,BV299,BV317,BV335,BV353)</f>
        <v>0</v>
      </c>
      <c r="BW371" s="483"/>
      <c r="BX371" s="483"/>
      <c r="BY371" s="483"/>
      <c r="BZ371" s="483"/>
      <c r="CA371" s="483"/>
      <c r="CB371" s="525"/>
      <c r="CC371" s="482">
        <f>SUM(CC11,CC29,CC47,CC65,CC83,CC101,CC119,CC137,CC155,CC173,CC191,CC209,CC227,CC245,CC263,CC281,CC299,CC317,CC335,CC353)</f>
        <v>0</v>
      </c>
      <c r="CD371" s="483"/>
      <c r="CE371" s="483"/>
      <c r="CF371" s="483"/>
      <c r="CG371" s="483"/>
      <c r="CH371" s="483"/>
      <c r="CI371" s="525"/>
      <c r="CJ371" s="482">
        <f>SUM(CJ11,CJ29,CJ47,CJ65,CJ83,CJ101,CJ119,CJ137,CJ155,CJ173,CJ191,CJ209,CJ227,CJ245,CJ263,CJ281,CJ299,CJ317,CJ335,CJ353)</f>
        <v>0</v>
      </c>
      <c r="CK371" s="483"/>
      <c r="CL371" s="483"/>
      <c r="CM371" s="483"/>
      <c r="CN371" s="483"/>
      <c r="CO371" s="483"/>
      <c r="CP371" s="525"/>
      <c r="CQ371" s="482">
        <f>SUM(CQ11,CQ29,CQ47,CQ65,CQ83,CQ101,CQ119,CQ137,CQ155,CQ173,CQ191,CQ209,CQ227,CQ245,CQ263,CQ281,CQ299,CQ317,CQ335,CQ353)</f>
        <v>0</v>
      </c>
      <c r="CR371" s="483"/>
      <c r="CS371" s="483"/>
      <c r="CT371" s="483"/>
      <c r="CU371" s="483"/>
      <c r="CV371" s="483"/>
      <c r="CW371" s="525"/>
      <c r="CX371" s="482"/>
      <c r="CY371" s="483"/>
      <c r="CZ371" s="483"/>
      <c r="DA371" s="483"/>
      <c r="DB371" s="483"/>
      <c r="DC371" s="483"/>
      <c r="DD371" s="173"/>
      <c r="DE371" s="158" t="str">
        <f>IF(AK370=CX370,"○","一致していません")</f>
        <v>○</v>
      </c>
    </row>
    <row r="372" spans="1:149" ht="9" customHeight="1">
      <c r="B372" s="511"/>
      <c r="C372" s="512"/>
      <c r="D372" s="512"/>
      <c r="E372" s="512"/>
      <c r="F372" s="512"/>
      <c r="G372" s="512"/>
      <c r="H372" s="512"/>
      <c r="I372" s="512"/>
      <c r="J372" s="512"/>
      <c r="K372" s="512"/>
      <c r="L372" s="512"/>
      <c r="M372" s="513"/>
      <c r="N372" s="511"/>
      <c r="O372" s="512"/>
      <c r="P372" s="513"/>
      <c r="S372" s="505"/>
      <c r="T372" s="506"/>
      <c r="U372" s="506"/>
      <c r="V372" s="506"/>
      <c r="W372" s="506"/>
      <c r="X372" s="507"/>
      <c r="Y372" s="505"/>
      <c r="Z372" s="506"/>
      <c r="AA372" s="506"/>
      <c r="AB372" s="506"/>
      <c r="AC372" s="506"/>
      <c r="AD372" s="507"/>
      <c r="AE372" s="505"/>
      <c r="AF372" s="506"/>
      <c r="AG372" s="506"/>
      <c r="AH372" s="506"/>
      <c r="AI372" s="506"/>
      <c r="AJ372" s="507"/>
      <c r="AK372" s="505"/>
      <c r="AL372" s="506"/>
      <c r="AM372" s="506"/>
      <c r="AN372" s="506"/>
      <c r="AO372" s="506"/>
      <c r="AP372" s="507"/>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2"/>
      <c r="CY372" s="483"/>
      <c r="CZ372" s="483"/>
      <c r="DA372" s="483"/>
      <c r="DB372" s="483"/>
      <c r="DC372" s="483"/>
      <c r="DD372" s="173"/>
      <c r="DE372" s="211"/>
    </row>
    <row r="373" spans="1:149" s="158" customFormat="1" ht="9" customHeight="1">
      <c r="A373" s="157"/>
      <c r="B373" s="514"/>
      <c r="C373" s="515"/>
      <c r="D373" s="515"/>
      <c r="E373" s="515"/>
      <c r="F373" s="515"/>
      <c r="G373" s="515"/>
      <c r="H373" s="515"/>
      <c r="I373" s="515"/>
      <c r="J373" s="515"/>
      <c r="K373" s="515"/>
      <c r="L373" s="515"/>
      <c r="M373" s="516"/>
      <c r="N373" s="514"/>
      <c r="O373" s="515"/>
      <c r="P373" s="516"/>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20"/>
      <c r="AL375" s="520"/>
      <c r="AM375" s="520"/>
      <c r="AN375" s="520"/>
      <c r="AO375" s="520"/>
      <c r="AP375" s="520"/>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BL329:BM329"/>
    <mergeCell ref="BL330:BM330"/>
    <mergeCell ref="BV302:CB315"/>
    <mergeCell ref="CC302:CI315"/>
    <mergeCell ref="CJ302:CP315"/>
    <mergeCell ref="BO302:BU315"/>
    <mergeCell ref="AS320:AY333"/>
    <mergeCell ref="AZ320:BF333"/>
    <mergeCell ref="BG320:BH320"/>
    <mergeCell ref="BI320:BI321"/>
    <mergeCell ref="BJ320:BJ321"/>
    <mergeCell ref="BK320:BK321"/>
    <mergeCell ref="BL320:BN321"/>
    <mergeCell ref="BO320:BU333"/>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BL295:BM295"/>
    <mergeCell ref="B298:M315"/>
    <mergeCell ref="N298:P315"/>
    <mergeCell ref="S298:X314"/>
    <mergeCell ref="Y298:AD314"/>
    <mergeCell ref="AE298:AJ314"/>
    <mergeCell ref="B280:M297"/>
    <mergeCell ref="N280:P297"/>
    <mergeCell ref="S280:X296"/>
    <mergeCell ref="Y280:AD296"/>
    <mergeCell ref="AE280:AJ296"/>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BL259:BM259"/>
    <mergeCell ref="B262:M279"/>
    <mergeCell ref="N262:P279"/>
    <mergeCell ref="S262:X278"/>
    <mergeCell ref="Y262:AD278"/>
    <mergeCell ref="AE262:AJ278"/>
    <mergeCell ref="B244:M261"/>
    <mergeCell ref="N244:P261"/>
    <mergeCell ref="S244:X260"/>
    <mergeCell ref="Y244:AD260"/>
    <mergeCell ref="AE244:AJ260"/>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BL223:BM223"/>
    <mergeCell ref="B226:M243"/>
    <mergeCell ref="N226:P243"/>
    <mergeCell ref="S226:X242"/>
    <mergeCell ref="Y226:AD242"/>
    <mergeCell ref="AE226:AJ242"/>
    <mergeCell ref="B208:M225"/>
    <mergeCell ref="N208:P225"/>
    <mergeCell ref="S208:X224"/>
    <mergeCell ref="Y208:AD224"/>
    <mergeCell ref="AE208:AJ224"/>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BL187:BM187"/>
    <mergeCell ref="B190:M207"/>
    <mergeCell ref="N190:P207"/>
    <mergeCell ref="S190:X206"/>
    <mergeCell ref="Y190:AD206"/>
    <mergeCell ref="AE190:AJ206"/>
    <mergeCell ref="B172:M189"/>
    <mergeCell ref="N172:P189"/>
    <mergeCell ref="S172:X188"/>
    <mergeCell ref="Y172:AD188"/>
    <mergeCell ref="AE172:AJ188"/>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50:BM150"/>
    <mergeCell ref="BL151:BM151"/>
    <mergeCell ref="B154:M171"/>
    <mergeCell ref="N154:P171"/>
    <mergeCell ref="S154:X170"/>
    <mergeCell ref="Y154:AD170"/>
    <mergeCell ref="AE154:AJ170"/>
    <mergeCell ref="B136:M153"/>
    <mergeCell ref="N136:P153"/>
    <mergeCell ref="S136:X152"/>
    <mergeCell ref="Y136:AD152"/>
    <mergeCell ref="AE136:AJ152"/>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59:BM59"/>
    <mergeCell ref="BL61:BM61"/>
    <mergeCell ref="BL62:BM62"/>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AS14:AY27"/>
    <mergeCell ref="AZ14:BF27"/>
    <mergeCell ref="BG14:BH14"/>
    <mergeCell ref="BI14:BI15"/>
    <mergeCell ref="BJ14:BJ15"/>
    <mergeCell ref="BK14:BK15"/>
    <mergeCell ref="BL14:BN15"/>
    <mergeCell ref="B28:M45"/>
    <mergeCell ref="N28:P45"/>
    <mergeCell ref="S28:X44"/>
    <mergeCell ref="Y28:AD44"/>
    <mergeCell ref="AE28:AJ44"/>
    <mergeCell ref="B10:M27"/>
    <mergeCell ref="N10:P27"/>
    <mergeCell ref="S10:X26"/>
    <mergeCell ref="Y10:AD26"/>
    <mergeCell ref="AE10:AJ26"/>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BL21:BM21"/>
    <mergeCell ref="BL22:BM22"/>
    <mergeCell ref="BL23:BM23"/>
    <mergeCell ref="BL24:BM24"/>
    <mergeCell ref="BL25:BM25"/>
    <mergeCell ref="DE12:DE26"/>
    <mergeCell ref="BG13:BN13"/>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s>
  <phoneticPr fontId="1"/>
  <conditionalFormatting sqref="DE11:DE27 DE29:DE45 DE47:DE63 DE65:DE81 DE83:DE99 DE101:DE117 DE119:DE135 DE137:DE153 DE155:DE171 DE173:DE189 DE191:DE207 DE209:DE225 DE227:DE243 DE245:DE261 DE263:DE279 DE281:DE297 DE299:DE315">
    <cfRule type="containsText" dxfId="18" priority="2" operator="containsText" text="一致していません">
      <formula>NOT(ISERROR(SEARCH("一致していません",#REF!)))</formula>
    </cfRule>
  </conditionalFormatting>
  <conditionalFormatting sqref="DE317:DE333 DE335:DE351">
    <cfRule type="containsText" dxfId="17" priority="3" operator="containsText" text="一致していません">
      <formula>NOT(ISERROR(SEARCH("一致していません",#REF!)))</formula>
    </cfRule>
  </conditionalFormatting>
  <conditionalFormatting sqref="DE353:DE373">
    <cfRule type="containsText" dxfId="16" priority="1" operator="containsText" text="一致していません">
      <formula>NOT(ISERROR(SEARCH("一致していません",#REF!)))</formula>
    </cfRule>
  </conditionalFormatting>
  <printOptions horizontalCentered="1"/>
  <pageMargins left="0.36"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6881993-9CD5-444E-A966-865B27AE649B}">
          <x14:formula1>
            <xm:f>リスト!$G$6</xm:f>
          </x14:formula1>
          <xm:sqref>B10:M369</xm:sqref>
        </x14:dataValidation>
        <x14:dataValidation type="list" allowBlank="1" showInputMessage="1" showErrorMessage="1" xr:uid="{72E345F3-4DEC-4C2C-81DA-0601429BB125}">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946F11AE-BC46-439D-8894-EF23AAD95440}">
          <x14:formula1>
            <xm:f>リスト!$G$1</xm:f>
          </x14:formula1>
          <xm:sqref>J5:AJ5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12"/>
      <c r="C3" s="112"/>
      <c r="D3" s="112"/>
      <c r="E3" s="112"/>
      <c r="F3" s="112"/>
      <c r="G3" s="112"/>
      <c r="H3" s="112"/>
      <c r="I3" s="112"/>
      <c r="J3" s="112"/>
      <c r="K3" s="112"/>
      <c r="L3" s="112"/>
      <c r="M3" s="112"/>
      <c r="N3" s="112"/>
      <c r="O3" s="112"/>
      <c r="P3" s="112"/>
    </row>
    <row r="4" spans="1:17" ht="24.95" customHeight="1" thickBot="1">
      <c r="A4" s="539" t="s">
        <v>6</v>
      </c>
      <c r="B4" s="539"/>
      <c r="C4" s="540" t="s">
        <v>119</v>
      </c>
      <c r="D4" s="540"/>
      <c r="E4" s="540"/>
      <c r="F4" s="540"/>
      <c r="G4" s="540"/>
      <c r="H4" s="539" t="s">
        <v>59</v>
      </c>
      <c r="I4" s="539"/>
      <c r="J4" s="540" t="s">
        <v>132</v>
      </c>
      <c r="K4" s="540"/>
      <c r="L4" s="540"/>
      <c r="M4" s="539" t="s">
        <v>60</v>
      </c>
      <c r="N4" s="539"/>
      <c r="O4" s="113"/>
      <c r="P4" s="56"/>
    </row>
    <row r="5" spans="1:17" ht="4.5" customHeight="1" thickBot="1">
      <c r="B5" s="527"/>
      <c r="C5" s="527"/>
      <c r="D5" s="527"/>
      <c r="E5" s="111"/>
      <c r="F5" s="111"/>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0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1000000}">
          <x14:formula1>
            <xm:f>リスト!$C$2:$C$5</xm:f>
          </x14:formula1>
          <xm:sqref>B8:B37</xm:sqref>
        </x14:dataValidation>
        <x14:dataValidation type="list" allowBlank="1" showInputMessage="1" showErrorMessage="1" xr:uid="{00000000-0002-0000-1000-000002000000}">
          <x14:formula1>
            <xm:f>リスト!$G$1</xm:f>
          </x14:formula1>
          <xm:sqref>C4:G4</xm:sqref>
        </x14:dataValidation>
        <x14:dataValidation type="list" allowBlank="1" showInputMessage="1" showErrorMessage="1" xr:uid="{00000000-0002-0000-1000-000003000000}">
          <x14:formula1>
            <xm:f>リスト!$G$6</xm:f>
          </x14:formula1>
          <xm:sqref>J4:L4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0315-BFE5-4F67-A527-B9BA4D65DC5B}">
  <sheetPr>
    <tabColor theme="9" tint="0.39997558519241921"/>
    <pageSetUpPr fitToPage="1"/>
  </sheetPr>
  <dimension ref="A1:V49"/>
  <sheetViews>
    <sheetView view="pageBreakPreview" zoomScaleNormal="100" zoomScaleSheetLayoutView="100" workbookViewId="0">
      <selection activeCell="U8" sqref="U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119</v>
      </c>
      <c r="D4" s="607"/>
      <c r="E4" s="607"/>
      <c r="F4" s="607"/>
      <c r="G4" s="607"/>
      <c r="H4" s="584" t="s">
        <v>59</v>
      </c>
      <c r="I4" s="584"/>
      <c r="J4" s="600" t="s">
        <v>132</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5510781-55D7-4D84-AC8E-8E08DF4AE53F}">
          <x14:formula1>
            <xm:f>リスト!$C$2:$C$5</xm:f>
          </x14:formula1>
          <xm:sqref>B8:C37</xm:sqref>
        </x14:dataValidation>
        <x14:dataValidation type="list" allowBlank="1" showInputMessage="1" showErrorMessage="1" xr:uid="{EA769C73-26D9-4D76-B036-D51D47D964DA}">
          <x14:formula1>
            <xm:f>リスト!$E$2:$E$4</xm:f>
          </x14:formula1>
          <xm:sqref>H8:I37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258</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261</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2" t="s">
        <v>9</v>
      </c>
      <c r="D5" s="393"/>
      <c r="E5" s="393"/>
      <c r="F5" s="393"/>
      <c r="G5" s="393"/>
      <c r="H5" s="393"/>
      <c r="I5" s="393"/>
      <c r="J5" s="393"/>
      <c r="K5" s="393"/>
      <c r="L5" s="393"/>
      <c r="M5" s="394"/>
      <c r="N5" s="357" t="s">
        <v>17</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136</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2" customHeight="1">
      <c r="C7" s="366" t="s">
        <v>61</v>
      </c>
      <c r="D7" s="367"/>
      <c r="E7" s="361"/>
      <c r="F7" s="395" t="s">
        <v>11</v>
      </c>
      <c r="G7" s="360"/>
      <c r="H7" s="360"/>
      <c r="I7" s="360"/>
      <c r="J7" s="360"/>
      <c r="K7" s="664"/>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78" t="s">
        <v>48</v>
      </c>
      <c r="BK7" s="651"/>
      <c r="BL7" s="651"/>
      <c r="BM7" s="651"/>
      <c r="BN7" s="651"/>
      <c r="BO7" s="652"/>
      <c r="BP7" s="354" t="s">
        <v>15</v>
      </c>
      <c r="BQ7" s="355"/>
      <c r="BR7" s="355"/>
      <c r="BS7" s="355"/>
      <c r="BT7" s="355"/>
      <c r="BU7" s="355"/>
      <c r="BV7" s="355"/>
      <c r="BW7" s="355"/>
      <c r="BX7" s="355"/>
      <c r="BY7" s="355"/>
      <c r="BZ7" s="355"/>
      <c r="CA7" s="355"/>
      <c r="CB7" s="355"/>
      <c r="CC7" s="355"/>
      <c r="CD7" s="355"/>
      <c r="CE7" s="355"/>
      <c r="CF7" s="355"/>
      <c r="CG7" s="356"/>
      <c r="CH7" s="395" t="s">
        <v>14</v>
      </c>
      <c r="CI7" s="360"/>
      <c r="CJ7" s="360"/>
      <c r="CK7" s="360"/>
      <c r="CL7" s="360"/>
      <c r="CM7" s="360"/>
      <c r="CN7" s="360"/>
      <c r="CO7" s="361"/>
      <c r="CZ7" s="3"/>
      <c r="DA7" s="3"/>
      <c r="DB7" s="3"/>
      <c r="DC7" s="3"/>
      <c r="DD7" s="3"/>
      <c r="DE7" s="3"/>
      <c r="DF7" s="3"/>
      <c r="DG7" s="3"/>
      <c r="DH7" s="3"/>
      <c r="DI7" s="3"/>
      <c r="DJ7" s="3"/>
      <c r="DK7" s="3"/>
      <c r="DL7" s="3"/>
      <c r="DM7" s="3"/>
      <c r="DN7" s="3"/>
      <c r="DO7" s="3"/>
      <c r="DP7" s="3"/>
      <c r="DQ7" s="3"/>
      <c r="DR7" s="3"/>
      <c r="DS7" s="3"/>
      <c r="EG7" s="1"/>
      <c r="EH7" s="3"/>
    </row>
    <row r="8" spans="1:138" ht="12" customHeight="1">
      <c r="C8" s="368"/>
      <c r="D8" s="362"/>
      <c r="E8" s="363"/>
      <c r="F8" s="368"/>
      <c r="G8" s="362"/>
      <c r="H8" s="362"/>
      <c r="I8" s="362"/>
      <c r="J8" s="362"/>
      <c r="K8" s="665"/>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653"/>
      <c r="BK8" s="654"/>
      <c r="BL8" s="654"/>
      <c r="BM8" s="654"/>
      <c r="BN8" s="654"/>
      <c r="BO8" s="655"/>
      <c r="BP8" s="378" t="s">
        <v>46</v>
      </c>
      <c r="BQ8" s="651"/>
      <c r="BR8" s="651"/>
      <c r="BS8" s="651"/>
      <c r="BT8" s="651"/>
      <c r="BU8" s="652"/>
      <c r="BV8" s="661" t="s">
        <v>13</v>
      </c>
      <c r="BW8" s="662"/>
      <c r="BX8" s="662"/>
      <c r="BY8" s="662"/>
      <c r="BZ8" s="662"/>
      <c r="CA8" s="662"/>
      <c r="CB8" s="662"/>
      <c r="CC8" s="662"/>
      <c r="CD8" s="662"/>
      <c r="CE8" s="662"/>
      <c r="CF8" s="662"/>
      <c r="CG8" s="663"/>
      <c r="CH8" s="368"/>
      <c r="CI8" s="362"/>
      <c r="CJ8" s="362"/>
      <c r="CK8" s="362"/>
      <c r="CL8" s="362"/>
      <c r="CM8" s="362"/>
      <c r="CN8" s="362"/>
      <c r="CO8" s="363"/>
      <c r="CZ8" s="3"/>
      <c r="DA8" s="3"/>
      <c r="DB8" s="3"/>
      <c r="DC8" s="3"/>
      <c r="DD8" s="3"/>
      <c r="DE8" s="3"/>
      <c r="DF8" s="3"/>
      <c r="DG8" s="3"/>
      <c r="DH8" s="3"/>
      <c r="DI8" s="3"/>
      <c r="DJ8" s="3"/>
      <c r="DK8" s="3"/>
      <c r="DL8" s="3"/>
      <c r="DM8" s="3"/>
      <c r="DN8" s="3"/>
      <c r="DO8" s="3"/>
      <c r="DP8" s="3"/>
      <c r="DQ8" s="3"/>
      <c r="DR8" s="3"/>
      <c r="DS8" s="3"/>
      <c r="EG8" s="1"/>
      <c r="EH8" s="3"/>
    </row>
    <row r="9" spans="1:138" ht="12" customHeight="1">
      <c r="C9" s="368"/>
      <c r="D9" s="362"/>
      <c r="E9" s="363"/>
      <c r="F9" s="368"/>
      <c r="G9" s="362"/>
      <c r="H9" s="362"/>
      <c r="I9" s="362"/>
      <c r="J9" s="362"/>
      <c r="K9" s="665"/>
      <c r="L9" s="397"/>
      <c r="M9" s="362"/>
      <c r="N9" s="362"/>
      <c r="O9" s="362"/>
      <c r="P9" s="362"/>
      <c r="Q9" s="363"/>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80"/>
      <c r="BK9" s="656"/>
      <c r="BL9" s="656"/>
      <c r="BM9" s="656"/>
      <c r="BN9" s="656"/>
      <c r="BO9" s="657"/>
      <c r="BP9" s="380"/>
      <c r="BQ9" s="656"/>
      <c r="BR9" s="656"/>
      <c r="BS9" s="656"/>
      <c r="BT9" s="656"/>
      <c r="BU9" s="657"/>
      <c r="BV9" s="660" t="s">
        <v>27</v>
      </c>
      <c r="BW9" s="658"/>
      <c r="BX9" s="658"/>
      <c r="BY9" s="658"/>
      <c r="BZ9" s="658"/>
      <c r="CA9" s="658"/>
      <c r="CB9" s="658" t="s">
        <v>28</v>
      </c>
      <c r="CC9" s="658"/>
      <c r="CD9" s="658"/>
      <c r="CE9" s="658"/>
      <c r="CF9" s="658"/>
      <c r="CG9" s="659"/>
      <c r="CH9" s="369"/>
      <c r="CI9" s="364"/>
      <c r="CJ9" s="364"/>
      <c r="CK9" s="364"/>
      <c r="CL9" s="364"/>
      <c r="CM9" s="364"/>
      <c r="CN9" s="364"/>
      <c r="CO9" s="365"/>
      <c r="CZ9" s="3"/>
      <c r="DA9" s="3"/>
      <c r="DB9" s="3"/>
      <c r="DC9" s="3"/>
      <c r="DD9" s="3"/>
      <c r="DE9" s="3"/>
      <c r="DF9" s="3"/>
      <c r="DG9" s="3"/>
      <c r="DH9" s="3"/>
      <c r="DI9" s="3"/>
      <c r="DJ9" s="3"/>
      <c r="DK9" s="3"/>
      <c r="DL9" s="3"/>
      <c r="DM9" s="3"/>
      <c r="DN9" s="3"/>
      <c r="DO9" s="3"/>
      <c r="DP9" s="3"/>
      <c r="DQ9" s="3"/>
      <c r="DR9" s="3"/>
      <c r="DS9" s="3"/>
      <c r="EG9" s="1"/>
      <c r="EH9" s="3"/>
    </row>
    <row r="10" spans="1:138" ht="15" customHeight="1">
      <c r="C10" s="395">
        <v>1</v>
      </c>
      <c r="D10" s="360"/>
      <c r="E10" s="361"/>
      <c r="F10" s="623"/>
      <c r="G10" s="624"/>
      <c r="H10" s="624"/>
      <c r="I10" s="624"/>
      <c r="J10" s="624"/>
      <c r="K10" s="625"/>
      <c r="L10" s="629"/>
      <c r="M10" s="624"/>
      <c r="N10" s="624"/>
      <c r="O10" s="624"/>
      <c r="P10" s="624"/>
      <c r="Q10" s="630"/>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5"/>
      <c r="AY10" s="639"/>
      <c r="AZ10" s="640"/>
      <c r="BA10" s="640"/>
      <c r="BB10" s="640"/>
      <c r="BC10" s="640"/>
      <c r="BD10" s="640"/>
      <c r="BE10" s="640"/>
      <c r="BF10" s="640"/>
      <c r="BG10" s="640"/>
      <c r="BH10" s="640"/>
      <c r="BI10" s="641"/>
      <c r="BJ10" s="645"/>
      <c r="BK10" s="646"/>
      <c r="BL10" s="646"/>
      <c r="BM10" s="646"/>
      <c r="BN10" s="646"/>
      <c r="BO10" s="647"/>
      <c r="BP10" s="608"/>
      <c r="BQ10" s="609"/>
      <c r="BR10" s="609"/>
      <c r="BS10" s="609"/>
      <c r="BT10" s="609"/>
      <c r="BU10" s="610"/>
      <c r="BV10" s="611"/>
      <c r="BW10" s="612"/>
      <c r="BX10" s="612"/>
      <c r="BY10" s="612"/>
      <c r="BZ10" s="612"/>
      <c r="CA10" s="612"/>
      <c r="CB10" s="612"/>
      <c r="CC10" s="612"/>
      <c r="CD10" s="612"/>
      <c r="CE10" s="612"/>
      <c r="CF10" s="612"/>
      <c r="CG10" s="613"/>
      <c r="CH10" s="614"/>
      <c r="CI10" s="615"/>
      <c r="CJ10" s="615"/>
      <c r="CK10" s="615"/>
      <c r="CL10" s="615"/>
      <c r="CM10" s="615"/>
      <c r="CN10" s="615"/>
      <c r="CO10" s="6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9"/>
      <c r="D11" s="364"/>
      <c r="E11" s="365"/>
      <c r="F11" s="626"/>
      <c r="G11" s="627"/>
      <c r="H11" s="627"/>
      <c r="I11" s="627"/>
      <c r="J11" s="627"/>
      <c r="K11" s="628"/>
      <c r="L11" s="631"/>
      <c r="M11" s="627"/>
      <c r="N11" s="627"/>
      <c r="O11" s="627"/>
      <c r="P11" s="627"/>
      <c r="Q11" s="632"/>
      <c r="R11" s="636"/>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8"/>
      <c r="AY11" s="642"/>
      <c r="AZ11" s="643"/>
      <c r="BA11" s="643"/>
      <c r="BB11" s="643"/>
      <c r="BC11" s="643"/>
      <c r="BD11" s="643"/>
      <c r="BE11" s="643"/>
      <c r="BF11" s="643"/>
      <c r="BG11" s="643"/>
      <c r="BH11" s="643"/>
      <c r="BI11" s="644"/>
      <c r="BJ11" s="648"/>
      <c r="BK11" s="649"/>
      <c r="BL11" s="649"/>
      <c r="BM11" s="649"/>
      <c r="BN11" s="649"/>
      <c r="BO11" s="650"/>
      <c r="BP11" s="406"/>
      <c r="BQ11" s="406"/>
      <c r="BR11" s="406"/>
      <c r="BS11" s="406"/>
      <c r="BT11" s="406"/>
      <c r="BU11" s="407"/>
      <c r="BV11" s="620"/>
      <c r="BW11" s="621"/>
      <c r="BX11" s="621"/>
      <c r="BY11" s="621"/>
      <c r="BZ11" s="621"/>
      <c r="CA11" s="621"/>
      <c r="CB11" s="621"/>
      <c r="CC11" s="621"/>
      <c r="CD11" s="621"/>
      <c r="CE11" s="621"/>
      <c r="CF11" s="621"/>
      <c r="CG11" s="622"/>
      <c r="CH11" s="617"/>
      <c r="CI11" s="618"/>
      <c r="CJ11" s="618"/>
      <c r="CK11" s="618"/>
      <c r="CL11" s="618"/>
      <c r="CM11" s="618"/>
      <c r="CN11" s="618"/>
      <c r="CO11" s="6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5">
        <v>2</v>
      </c>
      <c r="D12" s="360"/>
      <c r="E12" s="361"/>
      <c r="F12" s="623"/>
      <c r="G12" s="624"/>
      <c r="H12" s="624"/>
      <c r="I12" s="624"/>
      <c r="J12" s="624"/>
      <c r="K12" s="625"/>
      <c r="L12" s="629"/>
      <c r="M12" s="624"/>
      <c r="N12" s="624"/>
      <c r="O12" s="624"/>
      <c r="P12" s="624"/>
      <c r="Q12" s="630"/>
      <c r="R12" s="633"/>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5"/>
      <c r="AY12" s="639"/>
      <c r="AZ12" s="640"/>
      <c r="BA12" s="640"/>
      <c r="BB12" s="640"/>
      <c r="BC12" s="640"/>
      <c r="BD12" s="640"/>
      <c r="BE12" s="640"/>
      <c r="BF12" s="640"/>
      <c r="BG12" s="640"/>
      <c r="BH12" s="640"/>
      <c r="BI12" s="641"/>
      <c r="BJ12" s="645"/>
      <c r="BK12" s="646"/>
      <c r="BL12" s="646"/>
      <c r="BM12" s="646"/>
      <c r="BN12" s="646"/>
      <c r="BO12" s="647"/>
      <c r="BP12" s="608"/>
      <c r="BQ12" s="609"/>
      <c r="BR12" s="609"/>
      <c r="BS12" s="609"/>
      <c r="BT12" s="609"/>
      <c r="BU12" s="610"/>
      <c r="BV12" s="611"/>
      <c r="BW12" s="612"/>
      <c r="BX12" s="612"/>
      <c r="BY12" s="612"/>
      <c r="BZ12" s="612"/>
      <c r="CA12" s="612"/>
      <c r="CB12" s="612"/>
      <c r="CC12" s="612"/>
      <c r="CD12" s="612"/>
      <c r="CE12" s="612"/>
      <c r="CF12" s="612"/>
      <c r="CG12" s="613"/>
      <c r="CH12" s="614"/>
      <c r="CI12" s="615"/>
      <c r="CJ12" s="615"/>
      <c r="CK12" s="615"/>
      <c r="CL12" s="615"/>
      <c r="CM12" s="615"/>
      <c r="CN12" s="615"/>
      <c r="CO12" s="6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9"/>
      <c r="D13" s="364"/>
      <c r="E13" s="365"/>
      <c r="F13" s="626"/>
      <c r="G13" s="627"/>
      <c r="H13" s="627"/>
      <c r="I13" s="627"/>
      <c r="J13" s="627"/>
      <c r="K13" s="628"/>
      <c r="L13" s="631"/>
      <c r="M13" s="627"/>
      <c r="N13" s="627"/>
      <c r="O13" s="627"/>
      <c r="P13" s="627"/>
      <c r="Q13" s="632"/>
      <c r="R13" s="636"/>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8"/>
      <c r="AY13" s="642"/>
      <c r="AZ13" s="643"/>
      <c r="BA13" s="643"/>
      <c r="BB13" s="643"/>
      <c r="BC13" s="643"/>
      <c r="BD13" s="643"/>
      <c r="BE13" s="643"/>
      <c r="BF13" s="643"/>
      <c r="BG13" s="643"/>
      <c r="BH13" s="643"/>
      <c r="BI13" s="644"/>
      <c r="BJ13" s="648"/>
      <c r="BK13" s="649"/>
      <c r="BL13" s="649"/>
      <c r="BM13" s="649"/>
      <c r="BN13" s="649"/>
      <c r="BO13" s="650"/>
      <c r="BP13" s="406"/>
      <c r="BQ13" s="406"/>
      <c r="BR13" s="406"/>
      <c r="BS13" s="406"/>
      <c r="BT13" s="406"/>
      <c r="BU13" s="407"/>
      <c r="BV13" s="620"/>
      <c r="BW13" s="621"/>
      <c r="BX13" s="621"/>
      <c r="BY13" s="621"/>
      <c r="BZ13" s="621"/>
      <c r="CA13" s="621"/>
      <c r="CB13" s="621"/>
      <c r="CC13" s="621"/>
      <c r="CD13" s="621"/>
      <c r="CE13" s="621"/>
      <c r="CF13" s="621"/>
      <c r="CG13" s="622"/>
      <c r="CH13" s="617"/>
      <c r="CI13" s="618"/>
      <c r="CJ13" s="618"/>
      <c r="CK13" s="618"/>
      <c r="CL13" s="618"/>
      <c r="CM13" s="618"/>
      <c r="CN13" s="618"/>
      <c r="CO13" s="6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5">
        <v>3</v>
      </c>
      <c r="D14" s="360"/>
      <c r="E14" s="361"/>
      <c r="F14" s="623"/>
      <c r="G14" s="624"/>
      <c r="H14" s="624"/>
      <c r="I14" s="624"/>
      <c r="J14" s="624"/>
      <c r="K14" s="625"/>
      <c r="L14" s="629"/>
      <c r="M14" s="624"/>
      <c r="N14" s="624"/>
      <c r="O14" s="624"/>
      <c r="P14" s="624"/>
      <c r="Q14" s="630"/>
      <c r="R14" s="633"/>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5"/>
      <c r="AY14" s="639"/>
      <c r="AZ14" s="640"/>
      <c r="BA14" s="640"/>
      <c r="BB14" s="640"/>
      <c r="BC14" s="640"/>
      <c r="BD14" s="640"/>
      <c r="BE14" s="640"/>
      <c r="BF14" s="640"/>
      <c r="BG14" s="640"/>
      <c r="BH14" s="640"/>
      <c r="BI14" s="641"/>
      <c r="BJ14" s="645"/>
      <c r="BK14" s="646"/>
      <c r="BL14" s="646"/>
      <c r="BM14" s="646"/>
      <c r="BN14" s="646"/>
      <c r="BO14" s="647"/>
      <c r="BP14" s="608"/>
      <c r="BQ14" s="609"/>
      <c r="BR14" s="609"/>
      <c r="BS14" s="609"/>
      <c r="BT14" s="609"/>
      <c r="BU14" s="610"/>
      <c r="BV14" s="611"/>
      <c r="BW14" s="612"/>
      <c r="BX14" s="612"/>
      <c r="BY14" s="612"/>
      <c r="BZ14" s="612"/>
      <c r="CA14" s="612"/>
      <c r="CB14" s="612"/>
      <c r="CC14" s="612"/>
      <c r="CD14" s="612"/>
      <c r="CE14" s="612"/>
      <c r="CF14" s="612"/>
      <c r="CG14" s="613"/>
      <c r="CH14" s="614"/>
      <c r="CI14" s="615"/>
      <c r="CJ14" s="615"/>
      <c r="CK14" s="615"/>
      <c r="CL14" s="615"/>
      <c r="CM14" s="615"/>
      <c r="CN14" s="615"/>
      <c r="CO14" s="6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9"/>
      <c r="D15" s="364"/>
      <c r="E15" s="365"/>
      <c r="F15" s="626"/>
      <c r="G15" s="627"/>
      <c r="H15" s="627"/>
      <c r="I15" s="627"/>
      <c r="J15" s="627"/>
      <c r="K15" s="628"/>
      <c r="L15" s="631"/>
      <c r="M15" s="627"/>
      <c r="N15" s="627"/>
      <c r="O15" s="627"/>
      <c r="P15" s="627"/>
      <c r="Q15" s="632"/>
      <c r="R15" s="636"/>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8"/>
      <c r="AY15" s="642"/>
      <c r="AZ15" s="643"/>
      <c r="BA15" s="643"/>
      <c r="BB15" s="643"/>
      <c r="BC15" s="643"/>
      <c r="BD15" s="643"/>
      <c r="BE15" s="643"/>
      <c r="BF15" s="643"/>
      <c r="BG15" s="643"/>
      <c r="BH15" s="643"/>
      <c r="BI15" s="644"/>
      <c r="BJ15" s="648"/>
      <c r="BK15" s="649"/>
      <c r="BL15" s="649"/>
      <c r="BM15" s="649"/>
      <c r="BN15" s="649"/>
      <c r="BO15" s="650"/>
      <c r="BP15" s="406"/>
      <c r="BQ15" s="406"/>
      <c r="BR15" s="406"/>
      <c r="BS15" s="406"/>
      <c r="BT15" s="406"/>
      <c r="BU15" s="407"/>
      <c r="BV15" s="620"/>
      <c r="BW15" s="621"/>
      <c r="BX15" s="621"/>
      <c r="BY15" s="621"/>
      <c r="BZ15" s="621"/>
      <c r="CA15" s="621"/>
      <c r="CB15" s="621"/>
      <c r="CC15" s="621"/>
      <c r="CD15" s="621"/>
      <c r="CE15" s="621"/>
      <c r="CF15" s="621"/>
      <c r="CG15" s="622"/>
      <c r="CH15" s="617"/>
      <c r="CI15" s="618"/>
      <c r="CJ15" s="618"/>
      <c r="CK15" s="618"/>
      <c r="CL15" s="618"/>
      <c r="CM15" s="618"/>
      <c r="CN15" s="618"/>
      <c r="CO15" s="6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5">
        <v>4</v>
      </c>
      <c r="D16" s="360"/>
      <c r="E16" s="361"/>
      <c r="F16" s="623"/>
      <c r="G16" s="624"/>
      <c r="H16" s="624"/>
      <c r="I16" s="624"/>
      <c r="J16" s="624"/>
      <c r="K16" s="625"/>
      <c r="L16" s="629"/>
      <c r="M16" s="624"/>
      <c r="N16" s="624"/>
      <c r="O16" s="624"/>
      <c r="P16" s="624"/>
      <c r="Q16" s="630"/>
      <c r="R16" s="633"/>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5"/>
      <c r="AY16" s="639"/>
      <c r="AZ16" s="640"/>
      <c r="BA16" s="640"/>
      <c r="BB16" s="640"/>
      <c r="BC16" s="640"/>
      <c r="BD16" s="640"/>
      <c r="BE16" s="640"/>
      <c r="BF16" s="640"/>
      <c r="BG16" s="640"/>
      <c r="BH16" s="640"/>
      <c r="BI16" s="641"/>
      <c r="BJ16" s="645"/>
      <c r="BK16" s="646"/>
      <c r="BL16" s="646"/>
      <c r="BM16" s="646"/>
      <c r="BN16" s="646"/>
      <c r="BO16" s="647"/>
      <c r="BP16" s="608"/>
      <c r="BQ16" s="609"/>
      <c r="BR16" s="609"/>
      <c r="BS16" s="609"/>
      <c r="BT16" s="609"/>
      <c r="BU16" s="610"/>
      <c r="BV16" s="611"/>
      <c r="BW16" s="612"/>
      <c r="BX16" s="612"/>
      <c r="BY16" s="612"/>
      <c r="BZ16" s="612"/>
      <c r="CA16" s="612"/>
      <c r="CB16" s="612"/>
      <c r="CC16" s="612"/>
      <c r="CD16" s="612"/>
      <c r="CE16" s="612"/>
      <c r="CF16" s="612"/>
      <c r="CG16" s="613"/>
      <c r="CH16" s="614"/>
      <c r="CI16" s="615"/>
      <c r="CJ16" s="615"/>
      <c r="CK16" s="615"/>
      <c r="CL16" s="615"/>
      <c r="CM16" s="615"/>
      <c r="CN16" s="615"/>
      <c r="CO16" s="6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9"/>
      <c r="D17" s="364"/>
      <c r="E17" s="365"/>
      <c r="F17" s="626"/>
      <c r="G17" s="627"/>
      <c r="H17" s="627"/>
      <c r="I17" s="627"/>
      <c r="J17" s="627"/>
      <c r="K17" s="628"/>
      <c r="L17" s="631"/>
      <c r="M17" s="627"/>
      <c r="N17" s="627"/>
      <c r="O17" s="627"/>
      <c r="P17" s="627"/>
      <c r="Q17" s="632"/>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8"/>
      <c r="AY17" s="642"/>
      <c r="AZ17" s="643"/>
      <c r="BA17" s="643"/>
      <c r="BB17" s="643"/>
      <c r="BC17" s="643"/>
      <c r="BD17" s="643"/>
      <c r="BE17" s="643"/>
      <c r="BF17" s="643"/>
      <c r="BG17" s="643"/>
      <c r="BH17" s="643"/>
      <c r="BI17" s="644"/>
      <c r="BJ17" s="648"/>
      <c r="BK17" s="649"/>
      <c r="BL17" s="649"/>
      <c r="BM17" s="649"/>
      <c r="BN17" s="649"/>
      <c r="BO17" s="650"/>
      <c r="BP17" s="406"/>
      <c r="BQ17" s="406"/>
      <c r="BR17" s="406"/>
      <c r="BS17" s="406"/>
      <c r="BT17" s="406"/>
      <c r="BU17" s="407"/>
      <c r="BV17" s="620"/>
      <c r="BW17" s="621"/>
      <c r="BX17" s="621"/>
      <c r="BY17" s="621"/>
      <c r="BZ17" s="621"/>
      <c r="CA17" s="621"/>
      <c r="CB17" s="621"/>
      <c r="CC17" s="621"/>
      <c r="CD17" s="621"/>
      <c r="CE17" s="621"/>
      <c r="CF17" s="621"/>
      <c r="CG17" s="622"/>
      <c r="CH17" s="617"/>
      <c r="CI17" s="618"/>
      <c r="CJ17" s="618"/>
      <c r="CK17" s="618"/>
      <c r="CL17" s="618"/>
      <c r="CM17" s="618"/>
      <c r="CN17" s="618"/>
      <c r="CO17" s="6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5">
        <v>5</v>
      </c>
      <c r="D18" s="360"/>
      <c r="E18" s="361"/>
      <c r="F18" s="623"/>
      <c r="G18" s="624"/>
      <c r="H18" s="624"/>
      <c r="I18" s="624"/>
      <c r="J18" s="624"/>
      <c r="K18" s="625"/>
      <c r="L18" s="629"/>
      <c r="M18" s="624"/>
      <c r="N18" s="624"/>
      <c r="O18" s="624"/>
      <c r="P18" s="624"/>
      <c r="Q18" s="630"/>
      <c r="R18" s="633"/>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5"/>
      <c r="AY18" s="639"/>
      <c r="AZ18" s="640"/>
      <c r="BA18" s="640"/>
      <c r="BB18" s="640"/>
      <c r="BC18" s="640"/>
      <c r="BD18" s="640"/>
      <c r="BE18" s="640"/>
      <c r="BF18" s="640"/>
      <c r="BG18" s="640"/>
      <c r="BH18" s="640"/>
      <c r="BI18" s="641"/>
      <c r="BJ18" s="645"/>
      <c r="BK18" s="646"/>
      <c r="BL18" s="646"/>
      <c r="BM18" s="646"/>
      <c r="BN18" s="646"/>
      <c r="BO18" s="647"/>
      <c r="BP18" s="608"/>
      <c r="BQ18" s="609"/>
      <c r="BR18" s="609"/>
      <c r="BS18" s="609"/>
      <c r="BT18" s="609"/>
      <c r="BU18" s="610"/>
      <c r="BV18" s="611"/>
      <c r="BW18" s="612"/>
      <c r="BX18" s="612"/>
      <c r="BY18" s="612"/>
      <c r="BZ18" s="612"/>
      <c r="CA18" s="612"/>
      <c r="CB18" s="612"/>
      <c r="CC18" s="612"/>
      <c r="CD18" s="612"/>
      <c r="CE18" s="612"/>
      <c r="CF18" s="612"/>
      <c r="CG18" s="613"/>
      <c r="CH18" s="614"/>
      <c r="CI18" s="615"/>
      <c r="CJ18" s="615"/>
      <c r="CK18" s="615"/>
      <c r="CL18" s="615"/>
      <c r="CM18" s="615"/>
      <c r="CN18" s="615"/>
      <c r="CO18" s="6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9"/>
      <c r="D19" s="364"/>
      <c r="E19" s="365"/>
      <c r="F19" s="626"/>
      <c r="G19" s="627"/>
      <c r="H19" s="627"/>
      <c r="I19" s="627"/>
      <c r="J19" s="627"/>
      <c r="K19" s="628"/>
      <c r="L19" s="631"/>
      <c r="M19" s="627"/>
      <c r="N19" s="627"/>
      <c r="O19" s="627"/>
      <c r="P19" s="627"/>
      <c r="Q19" s="632"/>
      <c r="R19" s="636"/>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8"/>
      <c r="AY19" s="642"/>
      <c r="AZ19" s="643"/>
      <c r="BA19" s="643"/>
      <c r="BB19" s="643"/>
      <c r="BC19" s="643"/>
      <c r="BD19" s="643"/>
      <c r="BE19" s="643"/>
      <c r="BF19" s="643"/>
      <c r="BG19" s="643"/>
      <c r="BH19" s="643"/>
      <c r="BI19" s="644"/>
      <c r="BJ19" s="648"/>
      <c r="BK19" s="649"/>
      <c r="BL19" s="649"/>
      <c r="BM19" s="649"/>
      <c r="BN19" s="649"/>
      <c r="BO19" s="650"/>
      <c r="BP19" s="406"/>
      <c r="BQ19" s="406"/>
      <c r="BR19" s="406"/>
      <c r="BS19" s="406"/>
      <c r="BT19" s="406"/>
      <c r="BU19" s="407"/>
      <c r="BV19" s="620"/>
      <c r="BW19" s="621"/>
      <c r="BX19" s="621"/>
      <c r="BY19" s="621"/>
      <c r="BZ19" s="621"/>
      <c r="CA19" s="621"/>
      <c r="CB19" s="621"/>
      <c r="CC19" s="621"/>
      <c r="CD19" s="621"/>
      <c r="CE19" s="621"/>
      <c r="CF19" s="621"/>
      <c r="CG19" s="622"/>
      <c r="CH19" s="617"/>
      <c r="CI19" s="618"/>
      <c r="CJ19" s="618"/>
      <c r="CK19" s="618"/>
      <c r="CL19" s="618"/>
      <c r="CM19" s="618"/>
      <c r="CN19" s="618"/>
      <c r="CO19" s="6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5">
        <v>6</v>
      </c>
      <c r="D20" s="360"/>
      <c r="E20" s="361"/>
      <c r="F20" s="623"/>
      <c r="G20" s="624"/>
      <c r="H20" s="624"/>
      <c r="I20" s="624"/>
      <c r="J20" s="624"/>
      <c r="K20" s="625"/>
      <c r="L20" s="629"/>
      <c r="M20" s="624"/>
      <c r="N20" s="624"/>
      <c r="O20" s="624"/>
      <c r="P20" s="624"/>
      <c r="Q20" s="630"/>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5"/>
      <c r="AY20" s="639"/>
      <c r="AZ20" s="640"/>
      <c r="BA20" s="640"/>
      <c r="BB20" s="640"/>
      <c r="BC20" s="640"/>
      <c r="BD20" s="640"/>
      <c r="BE20" s="640"/>
      <c r="BF20" s="640"/>
      <c r="BG20" s="640"/>
      <c r="BH20" s="640"/>
      <c r="BI20" s="641"/>
      <c r="BJ20" s="645"/>
      <c r="BK20" s="646"/>
      <c r="BL20" s="646"/>
      <c r="BM20" s="646"/>
      <c r="BN20" s="646"/>
      <c r="BO20" s="647"/>
      <c r="BP20" s="608"/>
      <c r="BQ20" s="609"/>
      <c r="BR20" s="609"/>
      <c r="BS20" s="609"/>
      <c r="BT20" s="609"/>
      <c r="BU20" s="610"/>
      <c r="BV20" s="611"/>
      <c r="BW20" s="612"/>
      <c r="BX20" s="612"/>
      <c r="BY20" s="612"/>
      <c r="BZ20" s="612"/>
      <c r="CA20" s="612"/>
      <c r="CB20" s="612"/>
      <c r="CC20" s="612"/>
      <c r="CD20" s="612"/>
      <c r="CE20" s="612"/>
      <c r="CF20" s="612"/>
      <c r="CG20" s="613"/>
      <c r="CH20" s="614"/>
      <c r="CI20" s="615"/>
      <c r="CJ20" s="615"/>
      <c r="CK20" s="615"/>
      <c r="CL20" s="615"/>
      <c r="CM20" s="615"/>
      <c r="CN20" s="615"/>
      <c r="CO20" s="6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9"/>
      <c r="D21" s="364"/>
      <c r="E21" s="365"/>
      <c r="F21" s="626"/>
      <c r="G21" s="627"/>
      <c r="H21" s="627"/>
      <c r="I21" s="627"/>
      <c r="J21" s="627"/>
      <c r="K21" s="628"/>
      <c r="L21" s="631"/>
      <c r="M21" s="627"/>
      <c r="N21" s="627"/>
      <c r="O21" s="627"/>
      <c r="P21" s="627"/>
      <c r="Q21" s="632"/>
      <c r="R21" s="636"/>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8"/>
      <c r="AY21" s="642"/>
      <c r="AZ21" s="643"/>
      <c r="BA21" s="643"/>
      <c r="BB21" s="643"/>
      <c r="BC21" s="643"/>
      <c r="BD21" s="643"/>
      <c r="BE21" s="643"/>
      <c r="BF21" s="643"/>
      <c r="BG21" s="643"/>
      <c r="BH21" s="643"/>
      <c r="BI21" s="644"/>
      <c r="BJ21" s="648"/>
      <c r="BK21" s="649"/>
      <c r="BL21" s="649"/>
      <c r="BM21" s="649"/>
      <c r="BN21" s="649"/>
      <c r="BO21" s="650"/>
      <c r="BP21" s="406"/>
      <c r="BQ21" s="406"/>
      <c r="BR21" s="406"/>
      <c r="BS21" s="406"/>
      <c r="BT21" s="406"/>
      <c r="BU21" s="407"/>
      <c r="BV21" s="620"/>
      <c r="BW21" s="621"/>
      <c r="BX21" s="621"/>
      <c r="BY21" s="621"/>
      <c r="BZ21" s="621"/>
      <c r="CA21" s="621"/>
      <c r="CB21" s="621"/>
      <c r="CC21" s="621"/>
      <c r="CD21" s="621"/>
      <c r="CE21" s="621"/>
      <c r="CF21" s="621"/>
      <c r="CG21" s="622"/>
      <c r="CH21" s="617"/>
      <c r="CI21" s="618"/>
      <c r="CJ21" s="618"/>
      <c r="CK21" s="618"/>
      <c r="CL21" s="618"/>
      <c r="CM21" s="618"/>
      <c r="CN21" s="618"/>
      <c r="CO21" s="6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5">
        <v>7</v>
      </c>
      <c r="D22" s="360"/>
      <c r="E22" s="361"/>
      <c r="F22" s="623"/>
      <c r="G22" s="624"/>
      <c r="H22" s="624"/>
      <c r="I22" s="624"/>
      <c r="J22" s="624"/>
      <c r="K22" s="625"/>
      <c r="L22" s="629"/>
      <c r="M22" s="624"/>
      <c r="N22" s="624"/>
      <c r="O22" s="624"/>
      <c r="P22" s="624"/>
      <c r="Q22" s="630"/>
      <c r="R22" s="633"/>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5"/>
      <c r="AY22" s="639"/>
      <c r="AZ22" s="640"/>
      <c r="BA22" s="640"/>
      <c r="BB22" s="640"/>
      <c r="BC22" s="640"/>
      <c r="BD22" s="640"/>
      <c r="BE22" s="640"/>
      <c r="BF22" s="640"/>
      <c r="BG22" s="640"/>
      <c r="BH22" s="640"/>
      <c r="BI22" s="641"/>
      <c r="BJ22" s="645"/>
      <c r="BK22" s="646"/>
      <c r="BL22" s="646"/>
      <c r="BM22" s="646"/>
      <c r="BN22" s="646"/>
      <c r="BO22" s="647"/>
      <c r="BP22" s="608"/>
      <c r="BQ22" s="609"/>
      <c r="BR22" s="609"/>
      <c r="BS22" s="609"/>
      <c r="BT22" s="609"/>
      <c r="BU22" s="610"/>
      <c r="BV22" s="611"/>
      <c r="BW22" s="612"/>
      <c r="BX22" s="612"/>
      <c r="BY22" s="612"/>
      <c r="BZ22" s="612"/>
      <c r="CA22" s="612"/>
      <c r="CB22" s="612"/>
      <c r="CC22" s="612"/>
      <c r="CD22" s="612"/>
      <c r="CE22" s="612"/>
      <c r="CF22" s="612"/>
      <c r="CG22" s="613"/>
      <c r="CH22" s="614"/>
      <c r="CI22" s="615"/>
      <c r="CJ22" s="615"/>
      <c r="CK22" s="615"/>
      <c r="CL22" s="615"/>
      <c r="CM22" s="615"/>
      <c r="CN22" s="615"/>
      <c r="CO22" s="6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9"/>
      <c r="D23" s="364"/>
      <c r="E23" s="365"/>
      <c r="F23" s="626"/>
      <c r="G23" s="627"/>
      <c r="H23" s="627"/>
      <c r="I23" s="627"/>
      <c r="J23" s="627"/>
      <c r="K23" s="628"/>
      <c r="L23" s="631"/>
      <c r="M23" s="627"/>
      <c r="N23" s="627"/>
      <c r="O23" s="627"/>
      <c r="P23" s="627"/>
      <c r="Q23" s="632"/>
      <c r="R23" s="636"/>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8"/>
      <c r="AY23" s="642"/>
      <c r="AZ23" s="643"/>
      <c r="BA23" s="643"/>
      <c r="BB23" s="643"/>
      <c r="BC23" s="643"/>
      <c r="BD23" s="643"/>
      <c r="BE23" s="643"/>
      <c r="BF23" s="643"/>
      <c r="BG23" s="643"/>
      <c r="BH23" s="643"/>
      <c r="BI23" s="644"/>
      <c r="BJ23" s="648"/>
      <c r="BK23" s="649"/>
      <c r="BL23" s="649"/>
      <c r="BM23" s="649"/>
      <c r="BN23" s="649"/>
      <c r="BO23" s="650"/>
      <c r="BP23" s="406"/>
      <c r="BQ23" s="406"/>
      <c r="BR23" s="406"/>
      <c r="BS23" s="406"/>
      <c r="BT23" s="406"/>
      <c r="BU23" s="407"/>
      <c r="BV23" s="620"/>
      <c r="BW23" s="621"/>
      <c r="BX23" s="621"/>
      <c r="BY23" s="621"/>
      <c r="BZ23" s="621"/>
      <c r="CA23" s="621"/>
      <c r="CB23" s="621"/>
      <c r="CC23" s="621"/>
      <c r="CD23" s="621"/>
      <c r="CE23" s="621"/>
      <c r="CF23" s="621"/>
      <c r="CG23" s="622"/>
      <c r="CH23" s="617"/>
      <c r="CI23" s="618"/>
      <c r="CJ23" s="618"/>
      <c r="CK23" s="618"/>
      <c r="CL23" s="618"/>
      <c r="CM23" s="618"/>
      <c r="CN23" s="618"/>
      <c r="CO23" s="6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5">
        <v>8</v>
      </c>
      <c r="D24" s="360"/>
      <c r="E24" s="361"/>
      <c r="F24" s="623"/>
      <c r="G24" s="624"/>
      <c r="H24" s="624"/>
      <c r="I24" s="624"/>
      <c r="J24" s="624"/>
      <c r="K24" s="625"/>
      <c r="L24" s="629"/>
      <c r="M24" s="624"/>
      <c r="N24" s="624"/>
      <c r="O24" s="624"/>
      <c r="P24" s="624"/>
      <c r="Q24" s="630"/>
      <c r="R24" s="633"/>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5"/>
      <c r="AY24" s="639"/>
      <c r="AZ24" s="640"/>
      <c r="BA24" s="640"/>
      <c r="BB24" s="640"/>
      <c r="BC24" s="640"/>
      <c r="BD24" s="640"/>
      <c r="BE24" s="640"/>
      <c r="BF24" s="640"/>
      <c r="BG24" s="640"/>
      <c r="BH24" s="640"/>
      <c r="BI24" s="641"/>
      <c r="BJ24" s="645"/>
      <c r="BK24" s="646"/>
      <c r="BL24" s="646"/>
      <c r="BM24" s="646"/>
      <c r="BN24" s="646"/>
      <c r="BO24" s="647"/>
      <c r="BP24" s="608"/>
      <c r="BQ24" s="609"/>
      <c r="BR24" s="609"/>
      <c r="BS24" s="609"/>
      <c r="BT24" s="609"/>
      <c r="BU24" s="610"/>
      <c r="BV24" s="611"/>
      <c r="BW24" s="612"/>
      <c r="BX24" s="612"/>
      <c r="BY24" s="612"/>
      <c r="BZ24" s="612"/>
      <c r="CA24" s="612"/>
      <c r="CB24" s="612"/>
      <c r="CC24" s="612"/>
      <c r="CD24" s="612"/>
      <c r="CE24" s="612"/>
      <c r="CF24" s="612"/>
      <c r="CG24" s="613"/>
      <c r="CH24" s="614"/>
      <c r="CI24" s="615"/>
      <c r="CJ24" s="615"/>
      <c r="CK24" s="615"/>
      <c r="CL24" s="615"/>
      <c r="CM24" s="615"/>
      <c r="CN24" s="615"/>
      <c r="CO24" s="6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9"/>
      <c r="D25" s="364"/>
      <c r="E25" s="365"/>
      <c r="F25" s="626"/>
      <c r="G25" s="627"/>
      <c r="H25" s="627"/>
      <c r="I25" s="627"/>
      <c r="J25" s="627"/>
      <c r="K25" s="628"/>
      <c r="L25" s="631"/>
      <c r="M25" s="627"/>
      <c r="N25" s="627"/>
      <c r="O25" s="627"/>
      <c r="P25" s="627"/>
      <c r="Q25" s="632"/>
      <c r="R25" s="636"/>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8"/>
      <c r="AY25" s="642"/>
      <c r="AZ25" s="643"/>
      <c r="BA25" s="643"/>
      <c r="BB25" s="643"/>
      <c r="BC25" s="643"/>
      <c r="BD25" s="643"/>
      <c r="BE25" s="643"/>
      <c r="BF25" s="643"/>
      <c r="BG25" s="643"/>
      <c r="BH25" s="643"/>
      <c r="BI25" s="644"/>
      <c r="BJ25" s="648"/>
      <c r="BK25" s="649"/>
      <c r="BL25" s="649"/>
      <c r="BM25" s="649"/>
      <c r="BN25" s="649"/>
      <c r="BO25" s="650"/>
      <c r="BP25" s="406"/>
      <c r="BQ25" s="406"/>
      <c r="BR25" s="406"/>
      <c r="BS25" s="406"/>
      <c r="BT25" s="406"/>
      <c r="BU25" s="407"/>
      <c r="BV25" s="620"/>
      <c r="BW25" s="621"/>
      <c r="BX25" s="621"/>
      <c r="BY25" s="621"/>
      <c r="BZ25" s="621"/>
      <c r="CA25" s="621"/>
      <c r="CB25" s="621"/>
      <c r="CC25" s="621"/>
      <c r="CD25" s="621"/>
      <c r="CE25" s="621"/>
      <c r="CF25" s="621"/>
      <c r="CG25" s="622"/>
      <c r="CH25" s="617"/>
      <c r="CI25" s="618"/>
      <c r="CJ25" s="618"/>
      <c r="CK25" s="618"/>
      <c r="CL25" s="618"/>
      <c r="CM25" s="618"/>
      <c r="CN25" s="618"/>
      <c r="CO25" s="6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5">
        <v>9</v>
      </c>
      <c r="D26" s="360"/>
      <c r="E26" s="361"/>
      <c r="F26" s="623"/>
      <c r="G26" s="624"/>
      <c r="H26" s="624"/>
      <c r="I26" s="624"/>
      <c r="J26" s="624"/>
      <c r="K26" s="625"/>
      <c r="L26" s="629"/>
      <c r="M26" s="624"/>
      <c r="N26" s="624"/>
      <c r="O26" s="624"/>
      <c r="P26" s="624"/>
      <c r="Q26" s="630"/>
      <c r="R26" s="633"/>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5"/>
      <c r="AY26" s="639"/>
      <c r="AZ26" s="640"/>
      <c r="BA26" s="640"/>
      <c r="BB26" s="640"/>
      <c r="BC26" s="640"/>
      <c r="BD26" s="640"/>
      <c r="BE26" s="640"/>
      <c r="BF26" s="640"/>
      <c r="BG26" s="640"/>
      <c r="BH26" s="640"/>
      <c r="BI26" s="641"/>
      <c r="BJ26" s="645"/>
      <c r="BK26" s="646"/>
      <c r="BL26" s="646"/>
      <c r="BM26" s="646"/>
      <c r="BN26" s="646"/>
      <c r="BO26" s="647"/>
      <c r="BP26" s="608"/>
      <c r="BQ26" s="609"/>
      <c r="BR26" s="609"/>
      <c r="BS26" s="609"/>
      <c r="BT26" s="609"/>
      <c r="BU26" s="610"/>
      <c r="BV26" s="611"/>
      <c r="BW26" s="612"/>
      <c r="BX26" s="612"/>
      <c r="BY26" s="612"/>
      <c r="BZ26" s="612"/>
      <c r="CA26" s="612"/>
      <c r="CB26" s="612"/>
      <c r="CC26" s="612"/>
      <c r="CD26" s="612"/>
      <c r="CE26" s="612"/>
      <c r="CF26" s="612"/>
      <c r="CG26" s="613"/>
      <c r="CH26" s="614"/>
      <c r="CI26" s="615"/>
      <c r="CJ26" s="615"/>
      <c r="CK26" s="615"/>
      <c r="CL26" s="615"/>
      <c r="CM26" s="615"/>
      <c r="CN26" s="615"/>
      <c r="CO26" s="6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9"/>
      <c r="D27" s="364"/>
      <c r="E27" s="365"/>
      <c r="F27" s="626"/>
      <c r="G27" s="627"/>
      <c r="H27" s="627"/>
      <c r="I27" s="627"/>
      <c r="J27" s="627"/>
      <c r="K27" s="628"/>
      <c r="L27" s="631"/>
      <c r="M27" s="627"/>
      <c r="N27" s="627"/>
      <c r="O27" s="627"/>
      <c r="P27" s="627"/>
      <c r="Q27" s="632"/>
      <c r="R27" s="636"/>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8"/>
      <c r="AY27" s="642"/>
      <c r="AZ27" s="643"/>
      <c r="BA27" s="643"/>
      <c r="BB27" s="643"/>
      <c r="BC27" s="643"/>
      <c r="BD27" s="643"/>
      <c r="BE27" s="643"/>
      <c r="BF27" s="643"/>
      <c r="BG27" s="643"/>
      <c r="BH27" s="643"/>
      <c r="BI27" s="644"/>
      <c r="BJ27" s="648"/>
      <c r="BK27" s="649"/>
      <c r="BL27" s="649"/>
      <c r="BM27" s="649"/>
      <c r="BN27" s="649"/>
      <c r="BO27" s="650"/>
      <c r="BP27" s="406"/>
      <c r="BQ27" s="406"/>
      <c r="BR27" s="406"/>
      <c r="BS27" s="406"/>
      <c r="BT27" s="406"/>
      <c r="BU27" s="407"/>
      <c r="BV27" s="620"/>
      <c r="BW27" s="621"/>
      <c r="BX27" s="621"/>
      <c r="BY27" s="621"/>
      <c r="BZ27" s="621"/>
      <c r="CA27" s="621"/>
      <c r="CB27" s="621"/>
      <c r="CC27" s="621"/>
      <c r="CD27" s="621"/>
      <c r="CE27" s="621"/>
      <c r="CF27" s="621"/>
      <c r="CG27" s="622"/>
      <c r="CH27" s="617"/>
      <c r="CI27" s="618"/>
      <c r="CJ27" s="618"/>
      <c r="CK27" s="618"/>
      <c r="CL27" s="618"/>
      <c r="CM27" s="618"/>
      <c r="CN27" s="618"/>
      <c r="CO27" s="6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5">
        <v>10</v>
      </c>
      <c r="D28" s="360"/>
      <c r="E28" s="361"/>
      <c r="F28" s="623"/>
      <c r="G28" s="624"/>
      <c r="H28" s="624"/>
      <c r="I28" s="624"/>
      <c r="J28" s="624"/>
      <c r="K28" s="625"/>
      <c r="L28" s="629"/>
      <c r="M28" s="624"/>
      <c r="N28" s="624"/>
      <c r="O28" s="624"/>
      <c r="P28" s="624"/>
      <c r="Q28" s="630"/>
      <c r="R28" s="633"/>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5"/>
      <c r="AY28" s="639"/>
      <c r="AZ28" s="640"/>
      <c r="BA28" s="640"/>
      <c r="BB28" s="640"/>
      <c r="BC28" s="640"/>
      <c r="BD28" s="640"/>
      <c r="BE28" s="640"/>
      <c r="BF28" s="640"/>
      <c r="BG28" s="640"/>
      <c r="BH28" s="640"/>
      <c r="BI28" s="641"/>
      <c r="BJ28" s="645"/>
      <c r="BK28" s="646"/>
      <c r="BL28" s="646"/>
      <c r="BM28" s="646"/>
      <c r="BN28" s="646"/>
      <c r="BO28" s="647"/>
      <c r="BP28" s="608"/>
      <c r="BQ28" s="609"/>
      <c r="BR28" s="609"/>
      <c r="BS28" s="609"/>
      <c r="BT28" s="609"/>
      <c r="BU28" s="610"/>
      <c r="BV28" s="611"/>
      <c r="BW28" s="612"/>
      <c r="BX28" s="612"/>
      <c r="BY28" s="612"/>
      <c r="BZ28" s="612"/>
      <c r="CA28" s="612"/>
      <c r="CB28" s="612"/>
      <c r="CC28" s="612"/>
      <c r="CD28" s="612"/>
      <c r="CE28" s="612"/>
      <c r="CF28" s="612"/>
      <c r="CG28" s="613"/>
      <c r="CH28" s="614"/>
      <c r="CI28" s="615"/>
      <c r="CJ28" s="615"/>
      <c r="CK28" s="615"/>
      <c r="CL28" s="615"/>
      <c r="CM28" s="615"/>
      <c r="CN28" s="615"/>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9"/>
      <c r="D29" s="364"/>
      <c r="E29" s="365"/>
      <c r="F29" s="626"/>
      <c r="G29" s="627"/>
      <c r="H29" s="627"/>
      <c r="I29" s="627"/>
      <c r="J29" s="627"/>
      <c r="K29" s="628"/>
      <c r="L29" s="631"/>
      <c r="M29" s="627"/>
      <c r="N29" s="627"/>
      <c r="O29" s="627"/>
      <c r="P29" s="627"/>
      <c r="Q29" s="632"/>
      <c r="R29" s="636"/>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8"/>
      <c r="AY29" s="642"/>
      <c r="AZ29" s="643"/>
      <c r="BA29" s="643"/>
      <c r="BB29" s="643"/>
      <c r="BC29" s="643"/>
      <c r="BD29" s="643"/>
      <c r="BE29" s="643"/>
      <c r="BF29" s="643"/>
      <c r="BG29" s="643"/>
      <c r="BH29" s="643"/>
      <c r="BI29" s="644"/>
      <c r="BJ29" s="648"/>
      <c r="BK29" s="649"/>
      <c r="BL29" s="649"/>
      <c r="BM29" s="649"/>
      <c r="BN29" s="649"/>
      <c r="BO29" s="650"/>
      <c r="BP29" s="406"/>
      <c r="BQ29" s="406"/>
      <c r="BR29" s="406"/>
      <c r="BS29" s="406"/>
      <c r="BT29" s="406"/>
      <c r="BU29" s="407"/>
      <c r="BV29" s="620"/>
      <c r="BW29" s="621"/>
      <c r="BX29" s="621"/>
      <c r="BY29" s="621"/>
      <c r="BZ29" s="621"/>
      <c r="CA29" s="621"/>
      <c r="CB29" s="621"/>
      <c r="CC29" s="621"/>
      <c r="CD29" s="621"/>
      <c r="CE29" s="621"/>
      <c r="CF29" s="621"/>
      <c r="CG29" s="622"/>
      <c r="CH29" s="617"/>
      <c r="CI29" s="618"/>
      <c r="CJ29" s="618"/>
      <c r="CK29" s="618"/>
      <c r="CL29" s="618"/>
      <c r="CM29" s="618"/>
      <c r="CN29" s="618"/>
      <c r="CO29" s="6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5">
        <v>11</v>
      </c>
      <c r="D30" s="360"/>
      <c r="E30" s="361"/>
      <c r="F30" s="623"/>
      <c r="G30" s="624"/>
      <c r="H30" s="624"/>
      <c r="I30" s="624"/>
      <c r="J30" s="624"/>
      <c r="K30" s="625"/>
      <c r="L30" s="629"/>
      <c r="M30" s="624"/>
      <c r="N30" s="624"/>
      <c r="O30" s="624"/>
      <c r="P30" s="624"/>
      <c r="Q30" s="630"/>
      <c r="R30" s="633"/>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5"/>
      <c r="AY30" s="639"/>
      <c r="AZ30" s="640"/>
      <c r="BA30" s="640"/>
      <c r="BB30" s="640"/>
      <c r="BC30" s="640"/>
      <c r="BD30" s="640"/>
      <c r="BE30" s="640"/>
      <c r="BF30" s="640"/>
      <c r="BG30" s="640"/>
      <c r="BH30" s="640"/>
      <c r="BI30" s="641"/>
      <c r="BJ30" s="645"/>
      <c r="BK30" s="646"/>
      <c r="BL30" s="646"/>
      <c r="BM30" s="646"/>
      <c r="BN30" s="646"/>
      <c r="BO30" s="647"/>
      <c r="BP30" s="608"/>
      <c r="BQ30" s="609"/>
      <c r="BR30" s="609"/>
      <c r="BS30" s="609"/>
      <c r="BT30" s="609"/>
      <c r="BU30" s="610"/>
      <c r="BV30" s="611"/>
      <c r="BW30" s="612"/>
      <c r="BX30" s="612"/>
      <c r="BY30" s="612"/>
      <c r="BZ30" s="612"/>
      <c r="CA30" s="612"/>
      <c r="CB30" s="612"/>
      <c r="CC30" s="612"/>
      <c r="CD30" s="612"/>
      <c r="CE30" s="612"/>
      <c r="CF30" s="612"/>
      <c r="CG30" s="613"/>
      <c r="CH30" s="614"/>
      <c r="CI30" s="615"/>
      <c r="CJ30" s="615"/>
      <c r="CK30" s="615"/>
      <c r="CL30" s="615"/>
      <c r="CM30" s="615"/>
      <c r="CN30" s="615"/>
      <c r="CO30" s="6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9"/>
      <c r="D31" s="364"/>
      <c r="E31" s="365"/>
      <c r="F31" s="626"/>
      <c r="G31" s="627"/>
      <c r="H31" s="627"/>
      <c r="I31" s="627"/>
      <c r="J31" s="627"/>
      <c r="K31" s="628"/>
      <c r="L31" s="631"/>
      <c r="M31" s="627"/>
      <c r="N31" s="627"/>
      <c r="O31" s="627"/>
      <c r="P31" s="627"/>
      <c r="Q31" s="632"/>
      <c r="R31" s="636"/>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8"/>
      <c r="AY31" s="642"/>
      <c r="AZ31" s="643"/>
      <c r="BA31" s="643"/>
      <c r="BB31" s="643"/>
      <c r="BC31" s="643"/>
      <c r="BD31" s="643"/>
      <c r="BE31" s="643"/>
      <c r="BF31" s="643"/>
      <c r="BG31" s="643"/>
      <c r="BH31" s="643"/>
      <c r="BI31" s="644"/>
      <c r="BJ31" s="648"/>
      <c r="BK31" s="649"/>
      <c r="BL31" s="649"/>
      <c r="BM31" s="649"/>
      <c r="BN31" s="649"/>
      <c r="BO31" s="650"/>
      <c r="BP31" s="406"/>
      <c r="BQ31" s="406"/>
      <c r="BR31" s="406"/>
      <c r="BS31" s="406"/>
      <c r="BT31" s="406"/>
      <c r="BU31" s="407"/>
      <c r="BV31" s="620"/>
      <c r="BW31" s="621"/>
      <c r="BX31" s="621"/>
      <c r="BY31" s="621"/>
      <c r="BZ31" s="621"/>
      <c r="CA31" s="621"/>
      <c r="CB31" s="621"/>
      <c r="CC31" s="621"/>
      <c r="CD31" s="621"/>
      <c r="CE31" s="621"/>
      <c r="CF31" s="621"/>
      <c r="CG31" s="622"/>
      <c r="CH31" s="617"/>
      <c r="CI31" s="618"/>
      <c r="CJ31" s="618"/>
      <c r="CK31" s="618"/>
      <c r="CL31" s="618"/>
      <c r="CM31" s="618"/>
      <c r="CN31" s="618"/>
      <c r="CO31" s="6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5">
        <v>12</v>
      </c>
      <c r="D32" s="360"/>
      <c r="E32" s="361"/>
      <c r="F32" s="623"/>
      <c r="G32" s="624"/>
      <c r="H32" s="624"/>
      <c r="I32" s="624"/>
      <c r="J32" s="624"/>
      <c r="K32" s="625"/>
      <c r="L32" s="629"/>
      <c r="M32" s="624"/>
      <c r="N32" s="624"/>
      <c r="O32" s="624"/>
      <c r="P32" s="624"/>
      <c r="Q32" s="630"/>
      <c r="R32" s="633"/>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5"/>
      <c r="AY32" s="639"/>
      <c r="AZ32" s="640"/>
      <c r="BA32" s="640"/>
      <c r="BB32" s="640"/>
      <c r="BC32" s="640"/>
      <c r="BD32" s="640"/>
      <c r="BE32" s="640"/>
      <c r="BF32" s="640"/>
      <c r="BG32" s="640"/>
      <c r="BH32" s="640"/>
      <c r="BI32" s="641"/>
      <c r="BJ32" s="645"/>
      <c r="BK32" s="646"/>
      <c r="BL32" s="646"/>
      <c r="BM32" s="646"/>
      <c r="BN32" s="646"/>
      <c r="BO32" s="647"/>
      <c r="BP32" s="608"/>
      <c r="BQ32" s="609"/>
      <c r="BR32" s="609"/>
      <c r="BS32" s="609"/>
      <c r="BT32" s="609"/>
      <c r="BU32" s="610"/>
      <c r="BV32" s="611"/>
      <c r="BW32" s="612"/>
      <c r="BX32" s="612"/>
      <c r="BY32" s="612"/>
      <c r="BZ32" s="612"/>
      <c r="CA32" s="612"/>
      <c r="CB32" s="612"/>
      <c r="CC32" s="612"/>
      <c r="CD32" s="612"/>
      <c r="CE32" s="612"/>
      <c r="CF32" s="612"/>
      <c r="CG32" s="613"/>
      <c r="CH32" s="614"/>
      <c r="CI32" s="615"/>
      <c r="CJ32" s="615"/>
      <c r="CK32" s="615"/>
      <c r="CL32" s="615"/>
      <c r="CM32" s="615"/>
      <c r="CN32" s="615"/>
      <c r="CO32" s="6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9"/>
      <c r="D33" s="364"/>
      <c r="E33" s="365"/>
      <c r="F33" s="626"/>
      <c r="G33" s="627"/>
      <c r="H33" s="627"/>
      <c r="I33" s="627"/>
      <c r="J33" s="627"/>
      <c r="K33" s="628"/>
      <c r="L33" s="631"/>
      <c r="M33" s="627"/>
      <c r="N33" s="627"/>
      <c r="O33" s="627"/>
      <c r="P33" s="627"/>
      <c r="Q33" s="632"/>
      <c r="R33" s="636"/>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8"/>
      <c r="AY33" s="642"/>
      <c r="AZ33" s="643"/>
      <c r="BA33" s="643"/>
      <c r="BB33" s="643"/>
      <c r="BC33" s="643"/>
      <c r="BD33" s="643"/>
      <c r="BE33" s="643"/>
      <c r="BF33" s="643"/>
      <c r="BG33" s="643"/>
      <c r="BH33" s="643"/>
      <c r="BI33" s="644"/>
      <c r="BJ33" s="648"/>
      <c r="BK33" s="649"/>
      <c r="BL33" s="649"/>
      <c r="BM33" s="649"/>
      <c r="BN33" s="649"/>
      <c r="BO33" s="650"/>
      <c r="BP33" s="406"/>
      <c r="BQ33" s="406"/>
      <c r="BR33" s="406"/>
      <c r="BS33" s="406"/>
      <c r="BT33" s="406"/>
      <c r="BU33" s="407"/>
      <c r="BV33" s="620"/>
      <c r="BW33" s="621"/>
      <c r="BX33" s="621"/>
      <c r="BY33" s="621"/>
      <c r="BZ33" s="621"/>
      <c r="CA33" s="621"/>
      <c r="CB33" s="621"/>
      <c r="CC33" s="621"/>
      <c r="CD33" s="621"/>
      <c r="CE33" s="621"/>
      <c r="CF33" s="621"/>
      <c r="CG33" s="622"/>
      <c r="CH33" s="617"/>
      <c r="CI33" s="618"/>
      <c r="CJ33" s="618"/>
      <c r="CK33" s="618"/>
      <c r="CL33" s="618"/>
      <c r="CM33" s="618"/>
      <c r="CN33" s="618"/>
      <c r="CO33" s="6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5">
        <v>13</v>
      </c>
      <c r="D34" s="360"/>
      <c r="E34" s="361"/>
      <c r="F34" s="623"/>
      <c r="G34" s="624"/>
      <c r="H34" s="624"/>
      <c r="I34" s="624"/>
      <c r="J34" s="624"/>
      <c r="K34" s="625"/>
      <c r="L34" s="629"/>
      <c r="M34" s="624"/>
      <c r="N34" s="624"/>
      <c r="O34" s="624"/>
      <c r="P34" s="624"/>
      <c r="Q34" s="630"/>
      <c r="R34" s="633"/>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35"/>
      <c r="AY34" s="639"/>
      <c r="AZ34" s="640"/>
      <c r="BA34" s="640"/>
      <c r="BB34" s="640"/>
      <c r="BC34" s="640"/>
      <c r="BD34" s="640"/>
      <c r="BE34" s="640"/>
      <c r="BF34" s="640"/>
      <c r="BG34" s="640"/>
      <c r="BH34" s="640"/>
      <c r="BI34" s="641"/>
      <c r="BJ34" s="645"/>
      <c r="BK34" s="646"/>
      <c r="BL34" s="646"/>
      <c r="BM34" s="646"/>
      <c r="BN34" s="646"/>
      <c r="BO34" s="647"/>
      <c r="BP34" s="608"/>
      <c r="BQ34" s="609"/>
      <c r="BR34" s="609"/>
      <c r="BS34" s="609"/>
      <c r="BT34" s="609"/>
      <c r="BU34" s="610"/>
      <c r="BV34" s="611"/>
      <c r="BW34" s="612"/>
      <c r="BX34" s="612"/>
      <c r="BY34" s="612"/>
      <c r="BZ34" s="612"/>
      <c r="CA34" s="612"/>
      <c r="CB34" s="612"/>
      <c r="CC34" s="612"/>
      <c r="CD34" s="612"/>
      <c r="CE34" s="612"/>
      <c r="CF34" s="612"/>
      <c r="CG34" s="613"/>
      <c r="CH34" s="614"/>
      <c r="CI34" s="615"/>
      <c r="CJ34" s="615"/>
      <c r="CK34" s="615"/>
      <c r="CL34" s="615"/>
      <c r="CM34" s="615"/>
      <c r="CN34" s="615"/>
      <c r="CO34" s="6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9"/>
      <c r="D35" s="364"/>
      <c r="E35" s="365"/>
      <c r="F35" s="626"/>
      <c r="G35" s="627"/>
      <c r="H35" s="627"/>
      <c r="I35" s="627"/>
      <c r="J35" s="627"/>
      <c r="K35" s="628"/>
      <c r="L35" s="631"/>
      <c r="M35" s="627"/>
      <c r="N35" s="627"/>
      <c r="O35" s="627"/>
      <c r="P35" s="627"/>
      <c r="Q35" s="632"/>
      <c r="R35" s="636"/>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8"/>
      <c r="AY35" s="642"/>
      <c r="AZ35" s="643"/>
      <c r="BA35" s="643"/>
      <c r="BB35" s="643"/>
      <c r="BC35" s="643"/>
      <c r="BD35" s="643"/>
      <c r="BE35" s="643"/>
      <c r="BF35" s="643"/>
      <c r="BG35" s="643"/>
      <c r="BH35" s="643"/>
      <c r="BI35" s="644"/>
      <c r="BJ35" s="648"/>
      <c r="BK35" s="649"/>
      <c r="BL35" s="649"/>
      <c r="BM35" s="649"/>
      <c r="BN35" s="649"/>
      <c r="BO35" s="650"/>
      <c r="BP35" s="406"/>
      <c r="BQ35" s="406"/>
      <c r="BR35" s="406"/>
      <c r="BS35" s="406"/>
      <c r="BT35" s="406"/>
      <c r="BU35" s="407"/>
      <c r="BV35" s="620"/>
      <c r="BW35" s="621"/>
      <c r="BX35" s="621"/>
      <c r="BY35" s="621"/>
      <c r="BZ35" s="621"/>
      <c r="CA35" s="621"/>
      <c r="CB35" s="621"/>
      <c r="CC35" s="621"/>
      <c r="CD35" s="621"/>
      <c r="CE35" s="621"/>
      <c r="CF35" s="621"/>
      <c r="CG35" s="622"/>
      <c r="CH35" s="617"/>
      <c r="CI35" s="618"/>
      <c r="CJ35" s="618"/>
      <c r="CK35" s="618"/>
      <c r="CL35" s="618"/>
      <c r="CM35" s="618"/>
      <c r="CN35" s="618"/>
      <c r="CO35" s="619"/>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5">
        <v>14</v>
      </c>
      <c r="D36" s="360"/>
      <c r="E36" s="361"/>
      <c r="F36" s="623"/>
      <c r="G36" s="624"/>
      <c r="H36" s="624"/>
      <c r="I36" s="624"/>
      <c r="J36" s="624"/>
      <c r="K36" s="625"/>
      <c r="L36" s="629"/>
      <c r="M36" s="624"/>
      <c r="N36" s="624"/>
      <c r="O36" s="624"/>
      <c r="P36" s="624"/>
      <c r="Q36" s="630"/>
      <c r="R36" s="633"/>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5"/>
      <c r="AY36" s="639"/>
      <c r="AZ36" s="640"/>
      <c r="BA36" s="640"/>
      <c r="BB36" s="640"/>
      <c r="BC36" s="640"/>
      <c r="BD36" s="640"/>
      <c r="BE36" s="640"/>
      <c r="BF36" s="640"/>
      <c r="BG36" s="640"/>
      <c r="BH36" s="640"/>
      <c r="BI36" s="641"/>
      <c r="BJ36" s="645"/>
      <c r="BK36" s="646"/>
      <c r="BL36" s="646"/>
      <c r="BM36" s="646"/>
      <c r="BN36" s="646"/>
      <c r="BO36" s="647"/>
      <c r="BP36" s="608"/>
      <c r="BQ36" s="609"/>
      <c r="BR36" s="609"/>
      <c r="BS36" s="609"/>
      <c r="BT36" s="609"/>
      <c r="BU36" s="610"/>
      <c r="BV36" s="611"/>
      <c r="BW36" s="612"/>
      <c r="BX36" s="612"/>
      <c r="BY36" s="612"/>
      <c r="BZ36" s="612"/>
      <c r="CA36" s="612"/>
      <c r="CB36" s="612"/>
      <c r="CC36" s="612"/>
      <c r="CD36" s="612"/>
      <c r="CE36" s="612"/>
      <c r="CF36" s="612"/>
      <c r="CG36" s="613"/>
      <c r="CH36" s="614"/>
      <c r="CI36" s="615"/>
      <c r="CJ36" s="615"/>
      <c r="CK36" s="615"/>
      <c r="CL36" s="615"/>
      <c r="CM36" s="615"/>
      <c r="CN36" s="615"/>
      <c r="CO36" s="616"/>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9"/>
      <c r="D37" s="364"/>
      <c r="E37" s="365"/>
      <c r="F37" s="626"/>
      <c r="G37" s="627"/>
      <c r="H37" s="627"/>
      <c r="I37" s="627"/>
      <c r="J37" s="627"/>
      <c r="K37" s="628"/>
      <c r="L37" s="631"/>
      <c r="M37" s="627"/>
      <c r="N37" s="627"/>
      <c r="O37" s="627"/>
      <c r="P37" s="627"/>
      <c r="Q37" s="632"/>
      <c r="R37" s="636"/>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8"/>
      <c r="AY37" s="642"/>
      <c r="AZ37" s="643"/>
      <c r="BA37" s="643"/>
      <c r="BB37" s="643"/>
      <c r="BC37" s="643"/>
      <c r="BD37" s="643"/>
      <c r="BE37" s="643"/>
      <c r="BF37" s="643"/>
      <c r="BG37" s="643"/>
      <c r="BH37" s="643"/>
      <c r="BI37" s="644"/>
      <c r="BJ37" s="648"/>
      <c r="BK37" s="649"/>
      <c r="BL37" s="649"/>
      <c r="BM37" s="649"/>
      <c r="BN37" s="649"/>
      <c r="BO37" s="650"/>
      <c r="BP37" s="406"/>
      <c r="BQ37" s="406"/>
      <c r="BR37" s="406"/>
      <c r="BS37" s="406"/>
      <c r="BT37" s="406"/>
      <c r="BU37" s="407"/>
      <c r="BV37" s="620"/>
      <c r="BW37" s="621"/>
      <c r="BX37" s="621"/>
      <c r="BY37" s="621"/>
      <c r="BZ37" s="621"/>
      <c r="CA37" s="621"/>
      <c r="CB37" s="621"/>
      <c r="CC37" s="621"/>
      <c r="CD37" s="621"/>
      <c r="CE37" s="621"/>
      <c r="CF37" s="621"/>
      <c r="CG37" s="622"/>
      <c r="CH37" s="617"/>
      <c r="CI37" s="618"/>
      <c r="CJ37" s="618"/>
      <c r="CK37" s="618"/>
      <c r="CL37" s="618"/>
      <c r="CM37" s="618"/>
      <c r="CN37" s="618"/>
      <c r="CO37" s="619"/>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5">
        <v>15</v>
      </c>
      <c r="D38" s="360"/>
      <c r="E38" s="361"/>
      <c r="F38" s="623"/>
      <c r="G38" s="624"/>
      <c r="H38" s="624"/>
      <c r="I38" s="624"/>
      <c r="J38" s="624"/>
      <c r="K38" s="625"/>
      <c r="L38" s="629"/>
      <c r="M38" s="624"/>
      <c r="N38" s="624"/>
      <c r="O38" s="624"/>
      <c r="P38" s="624"/>
      <c r="Q38" s="630"/>
      <c r="R38" s="633"/>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5"/>
      <c r="AY38" s="639"/>
      <c r="AZ38" s="640"/>
      <c r="BA38" s="640"/>
      <c r="BB38" s="640"/>
      <c r="BC38" s="640"/>
      <c r="BD38" s="640"/>
      <c r="BE38" s="640"/>
      <c r="BF38" s="640"/>
      <c r="BG38" s="640"/>
      <c r="BH38" s="640"/>
      <c r="BI38" s="641"/>
      <c r="BJ38" s="645"/>
      <c r="BK38" s="646"/>
      <c r="BL38" s="646"/>
      <c r="BM38" s="646"/>
      <c r="BN38" s="646"/>
      <c r="BO38" s="647"/>
      <c r="BP38" s="608"/>
      <c r="BQ38" s="609"/>
      <c r="BR38" s="609"/>
      <c r="BS38" s="609"/>
      <c r="BT38" s="609"/>
      <c r="BU38" s="610"/>
      <c r="BV38" s="611"/>
      <c r="BW38" s="612"/>
      <c r="BX38" s="612"/>
      <c r="BY38" s="612"/>
      <c r="BZ38" s="612"/>
      <c r="CA38" s="612"/>
      <c r="CB38" s="612"/>
      <c r="CC38" s="612"/>
      <c r="CD38" s="612"/>
      <c r="CE38" s="612"/>
      <c r="CF38" s="612"/>
      <c r="CG38" s="613"/>
      <c r="CH38" s="614"/>
      <c r="CI38" s="615"/>
      <c r="CJ38" s="615"/>
      <c r="CK38" s="615"/>
      <c r="CL38" s="615"/>
      <c r="CM38" s="615"/>
      <c r="CN38" s="615"/>
      <c r="CO38" s="616"/>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9"/>
      <c r="D39" s="364"/>
      <c r="E39" s="365"/>
      <c r="F39" s="626"/>
      <c r="G39" s="627"/>
      <c r="H39" s="627"/>
      <c r="I39" s="627"/>
      <c r="J39" s="627"/>
      <c r="K39" s="628"/>
      <c r="L39" s="631"/>
      <c r="M39" s="627"/>
      <c r="N39" s="627"/>
      <c r="O39" s="627"/>
      <c r="P39" s="627"/>
      <c r="Q39" s="632"/>
      <c r="R39" s="636"/>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7"/>
      <c r="AT39" s="637"/>
      <c r="AU39" s="637"/>
      <c r="AV39" s="637"/>
      <c r="AW39" s="637"/>
      <c r="AX39" s="638"/>
      <c r="AY39" s="642"/>
      <c r="AZ39" s="643"/>
      <c r="BA39" s="643"/>
      <c r="BB39" s="643"/>
      <c r="BC39" s="643"/>
      <c r="BD39" s="643"/>
      <c r="BE39" s="643"/>
      <c r="BF39" s="643"/>
      <c r="BG39" s="643"/>
      <c r="BH39" s="643"/>
      <c r="BI39" s="644"/>
      <c r="BJ39" s="648"/>
      <c r="BK39" s="649"/>
      <c r="BL39" s="649"/>
      <c r="BM39" s="649"/>
      <c r="BN39" s="649"/>
      <c r="BO39" s="650"/>
      <c r="BP39" s="406"/>
      <c r="BQ39" s="406"/>
      <c r="BR39" s="406"/>
      <c r="BS39" s="406"/>
      <c r="BT39" s="406"/>
      <c r="BU39" s="407"/>
      <c r="BV39" s="620"/>
      <c r="BW39" s="621"/>
      <c r="BX39" s="621"/>
      <c r="BY39" s="621"/>
      <c r="BZ39" s="621"/>
      <c r="CA39" s="621"/>
      <c r="CB39" s="621"/>
      <c r="CC39" s="621"/>
      <c r="CD39" s="621"/>
      <c r="CE39" s="621"/>
      <c r="CF39" s="621"/>
      <c r="CG39" s="622"/>
      <c r="CH39" s="617"/>
      <c r="CI39" s="618"/>
      <c r="CJ39" s="618"/>
      <c r="CK39" s="618"/>
      <c r="CL39" s="618"/>
      <c r="CM39" s="618"/>
      <c r="CN39" s="618"/>
      <c r="CO39" s="6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5">
        <v>16</v>
      </c>
      <c r="D40" s="360"/>
      <c r="E40" s="361"/>
      <c r="F40" s="623"/>
      <c r="G40" s="624"/>
      <c r="H40" s="624"/>
      <c r="I40" s="624"/>
      <c r="J40" s="624"/>
      <c r="K40" s="625"/>
      <c r="L40" s="629"/>
      <c r="M40" s="624"/>
      <c r="N40" s="624"/>
      <c r="O40" s="624"/>
      <c r="P40" s="624"/>
      <c r="Q40" s="630"/>
      <c r="R40" s="633"/>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5"/>
      <c r="AY40" s="639"/>
      <c r="AZ40" s="640"/>
      <c r="BA40" s="640"/>
      <c r="BB40" s="640"/>
      <c r="BC40" s="640"/>
      <c r="BD40" s="640"/>
      <c r="BE40" s="640"/>
      <c r="BF40" s="640"/>
      <c r="BG40" s="640"/>
      <c r="BH40" s="640"/>
      <c r="BI40" s="641"/>
      <c r="BJ40" s="645"/>
      <c r="BK40" s="646"/>
      <c r="BL40" s="646"/>
      <c r="BM40" s="646"/>
      <c r="BN40" s="646"/>
      <c r="BO40" s="647"/>
      <c r="BP40" s="608"/>
      <c r="BQ40" s="609"/>
      <c r="BR40" s="609"/>
      <c r="BS40" s="609"/>
      <c r="BT40" s="609"/>
      <c r="BU40" s="610"/>
      <c r="BV40" s="611"/>
      <c r="BW40" s="612"/>
      <c r="BX40" s="612"/>
      <c r="BY40" s="612"/>
      <c r="BZ40" s="612"/>
      <c r="CA40" s="612"/>
      <c r="CB40" s="612"/>
      <c r="CC40" s="612"/>
      <c r="CD40" s="612"/>
      <c r="CE40" s="612"/>
      <c r="CF40" s="612"/>
      <c r="CG40" s="613"/>
      <c r="CH40" s="614"/>
      <c r="CI40" s="615"/>
      <c r="CJ40" s="615"/>
      <c r="CK40" s="615"/>
      <c r="CL40" s="615"/>
      <c r="CM40" s="615"/>
      <c r="CN40" s="615"/>
      <c r="CO40" s="6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9"/>
      <c r="D41" s="364"/>
      <c r="E41" s="365"/>
      <c r="F41" s="626"/>
      <c r="G41" s="627"/>
      <c r="H41" s="627"/>
      <c r="I41" s="627"/>
      <c r="J41" s="627"/>
      <c r="K41" s="628"/>
      <c r="L41" s="631"/>
      <c r="M41" s="627"/>
      <c r="N41" s="627"/>
      <c r="O41" s="627"/>
      <c r="P41" s="627"/>
      <c r="Q41" s="632"/>
      <c r="R41" s="636"/>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8"/>
      <c r="AY41" s="642"/>
      <c r="AZ41" s="643"/>
      <c r="BA41" s="643"/>
      <c r="BB41" s="643"/>
      <c r="BC41" s="643"/>
      <c r="BD41" s="643"/>
      <c r="BE41" s="643"/>
      <c r="BF41" s="643"/>
      <c r="BG41" s="643"/>
      <c r="BH41" s="643"/>
      <c r="BI41" s="644"/>
      <c r="BJ41" s="648"/>
      <c r="BK41" s="649"/>
      <c r="BL41" s="649"/>
      <c r="BM41" s="649"/>
      <c r="BN41" s="649"/>
      <c r="BO41" s="650"/>
      <c r="BP41" s="406"/>
      <c r="BQ41" s="406"/>
      <c r="BR41" s="406"/>
      <c r="BS41" s="406"/>
      <c r="BT41" s="406"/>
      <c r="BU41" s="407"/>
      <c r="BV41" s="620"/>
      <c r="BW41" s="621"/>
      <c r="BX41" s="621"/>
      <c r="BY41" s="621"/>
      <c r="BZ41" s="621"/>
      <c r="CA41" s="621"/>
      <c r="CB41" s="621"/>
      <c r="CC41" s="621"/>
      <c r="CD41" s="621"/>
      <c r="CE41" s="621"/>
      <c r="CF41" s="621"/>
      <c r="CG41" s="622"/>
      <c r="CH41" s="617"/>
      <c r="CI41" s="618"/>
      <c r="CJ41" s="618"/>
      <c r="CK41" s="618"/>
      <c r="CL41" s="618"/>
      <c r="CM41" s="618"/>
      <c r="CN41" s="618"/>
      <c r="CO41" s="6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5">
        <v>17</v>
      </c>
      <c r="D42" s="360"/>
      <c r="E42" s="361"/>
      <c r="F42" s="623"/>
      <c r="G42" s="624"/>
      <c r="H42" s="624"/>
      <c r="I42" s="624"/>
      <c r="J42" s="624"/>
      <c r="K42" s="625"/>
      <c r="L42" s="629"/>
      <c r="M42" s="624"/>
      <c r="N42" s="624"/>
      <c r="O42" s="624"/>
      <c r="P42" s="624"/>
      <c r="Q42" s="630"/>
      <c r="R42" s="633"/>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5"/>
      <c r="AY42" s="639"/>
      <c r="AZ42" s="640"/>
      <c r="BA42" s="640"/>
      <c r="BB42" s="640"/>
      <c r="BC42" s="640"/>
      <c r="BD42" s="640"/>
      <c r="BE42" s="640"/>
      <c r="BF42" s="640"/>
      <c r="BG42" s="640"/>
      <c r="BH42" s="640"/>
      <c r="BI42" s="641"/>
      <c r="BJ42" s="645"/>
      <c r="BK42" s="646"/>
      <c r="BL42" s="646"/>
      <c r="BM42" s="646"/>
      <c r="BN42" s="646"/>
      <c r="BO42" s="647"/>
      <c r="BP42" s="608"/>
      <c r="BQ42" s="609"/>
      <c r="BR42" s="609"/>
      <c r="BS42" s="609"/>
      <c r="BT42" s="609"/>
      <c r="BU42" s="610"/>
      <c r="BV42" s="611"/>
      <c r="BW42" s="612"/>
      <c r="BX42" s="612"/>
      <c r="BY42" s="612"/>
      <c r="BZ42" s="612"/>
      <c r="CA42" s="612"/>
      <c r="CB42" s="612"/>
      <c r="CC42" s="612"/>
      <c r="CD42" s="612"/>
      <c r="CE42" s="612"/>
      <c r="CF42" s="612"/>
      <c r="CG42" s="613"/>
      <c r="CH42" s="614"/>
      <c r="CI42" s="615"/>
      <c r="CJ42" s="615"/>
      <c r="CK42" s="615"/>
      <c r="CL42" s="615"/>
      <c r="CM42" s="615"/>
      <c r="CN42" s="615"/>
      <c r="CO42" s="6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9"/>
      <c r="D43" s="364"/>
      <c r="E43" s="365"/>
      <c r="F43" s="626"/>
      <c r="G43" s="627"/>
      <c r="H43" s="627"/>
      <c r="I43" s="627"/>
      <c r="J43" s="627"/>
      <c r="K43" s="628"/>
      <c r="L43" s="631"/>
      <c r="M43" s="627"/>
      <c r="N43" s="627"/>
      <c r="O43" s="627"/>
      <c r="P43" s="627"/>
      <c r="Q43" s="632"/>
      <c r="R43" s="636"/>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7"/>
      <c r="AR43" s="637"/>
      <c r="AS43" s="637"/>
      <c r="AT43" s="637"/>
      <c r="AU43" s="637"/>
      <c r="AV43" s="637"/>
      <c r="AW43" s="637"/>
      <c r="AX43" s="638"/>
      <c r="AY43" s="642"/>
      <c r="AZ43" s="643"/>
      <c r="BA43" s="643"/>
      <c r="BB43" s="643"/>
      <c r="BC43" s="643"/>
      <c r="BD43" s="643"/>
      <c r="BE43" s="643"/>
      <c r="BF43" s="643"/>
      <c r="BG43" s="643"/>
      <c r="BH43" s="643"/>
      <c r="BI43" s="644"/>
      <c r="BJ43" s="648"/>
      <c r="BK43" s="649"/>
      <c r="BL43" s="649"/>
      <c r="BM43" s="649"/>
      <c r="BN43" s="649"/>
      <c r="BO43" s="650"/>
      <c r="BP43" s="406"/>
      <c r="BQ43" s="406"/>
      <c r="BR43" s="406"/>
      <c r="BS43" s="406"/>
      <c r="BT43" s="406"/>
      <c r="BU43" s="407"/>
      <c r="BV43" s="620"/>
      <c r="BW43" s="621"/>
      <c r="BX43" s="621"/>
      <c r="BY43" s="621"/>
      <c r="BZ43" s="621"/>
      <c r="CA43" s="621"/>
      <c r="CB43" s="621"/>
      <c r="CC43" s="621"/>
      <c r="CD43" s="621"/>
      <c r="CE43" s="621"/>
      <c r="CF43" s="621"/>
      <c r="CG43" s="622"/>
      <c r="CH43" s="617"/>
      <c r="CI43" s="618"/>
      <c r="CJ43" s="618"/>
      <c r="CK43" s="618"/>
      <c r="CL43" s="618"/>
      <c r="CM43" s="618"/>
      <c r="CN43" s="618"/>
      <c r="CO43" s="6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5">
        <v>18</v>
      </c>
      <c r="D44" s="360"/>
      <c r="E44" s="361"/>
      <c r="F44" s="623"/>
      <c r="G44" s="624"/>
      <c r="H44" s="624"/>
      <c r="I44" s="624"/>
      <c r="J44" s="624"/>
      <c r="K44" s="625"/>
      <c r="L44" s="629"/>
      <c r="M44" s="624"/>
      <c r="N44" s="624"/>
      <c r="O44" s="624"/>
      <c r="P44" s="624"/>
      <c r="Q44" s="630"/>
      <c r="R44" s="633"/>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639"/>
      <c r="AZ44" s="640"/>
      <c r="BA44" s="640"/>
      <c r="BB44" s="640"/>
      <c r="BC44" s="640"/>
      <c r="BD44" s="640"/>
      <c r="BE44" s="640"/>
      <c r="BF44" s="640"/>
      <c r="BG44" s="640"/>
      <c r="BH44" s="640"/>
      <c r="BI44" s="641"/>
      <c r="BJ44" s="645"/>
      <c r="BK44" s="646"/>
      <c r="BL44" s="646"/>
      <c r="BM44" s="646"/>
      <c r="BN44" s="646"/>
      <c r="BO44" s="647"/>
      <c r="BP44" s="608"/>
      <c r="BQ44" s="609"/>
      <c r="BR44" s="609"/>
      <c r="BS44" s="609"/>
      <c r="BT44" s="609"/>
      <c r="BU44" s="610"/>
      <c r="BV44" s="611"/>
      <c r="BW44" s="612"/>
      <c r="BX44" s="612"/>
      <c r="BY44" s="612"/>
      <c r="BZ44" s="612"/>
      <c r="CA44" s="612"/>
      <c r="CB44" s="612"/>
      <c r="CC44" s="612"/>
      <c r="CD44" s="612"/>
      <c r="CE44" s="612"/>
      <c r="CF44" s="612"/>
      <c r="CG44" s="613"/>
      <c r="CH44" s="614"/>
      <c r="CI44" s="615"/>
      <c r="CJ44" s="615"/>
      <c r="CK44" s="615"/>
      <c r="CL44" s="615"/>
      <c r="CM44" s="615"/>
      <c r="CN44" s="615"/>
      <c r="CO44" s="6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9"/>
      <c r="D45" s="364"/>
      <c r="E45" s="365"/>
      <c r="F45" s="626"/>
      <c r="G45" s="627"/>
      <c r="H45" s="627"/>
      <c r="I45" s="627"/>
      <c r="J45" s="627"/>
      <c r="K45" s="628"/>
      <c r="L45" s="631"/>
      <c r="M45" s="627"/>
      <c r="N45" s="627"/>
      <c r="O45" s="627"/>
      <c r="P45" s="627"/>
      <c r="Q45" s="632"/>
      <c r="R45" s="636"/>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8"/>
      <c r="AY45" s="642"/>
      <c r="AZ45" s="643"/>
      <c r="BA45" s="643"/>
      <c r="BB45" s="643"/>
      <c r="BC45" s="643"/>
      <c r="BD45" s="643"/>
      <c r="BE45" s="643"/>
      <c r="BF45" s="643"/>
      <c r="BG45" s="643"/>
      <c r="BH45" s="643"/>
      <c r="BI45" s="644"/>
      <c r="BJ45" s="648"/>
      <c r="BK45" s="649"/>
      <c r="BL45" s="649"/>
      <c r="BM45" s="649"/>
      <c r="BN45" s="649"/>
      <c r="BO45" s="650"/>
      <c r="BP45" s="406"/>
      <c r="BQ45" s="406"/>
      <c r="BR45" s="406"/>
      <c r="BS45" s="406"/>
      <c r="BT45" s="406"/>
      <c r="BU45" s="407"/>
      <c r="BV45" s="620"/>
      <c r="BW45" s="621"/>
      <c r="BX45" s="621"/>
      <c r="BY45" s="621"/>
      <c r="BZ45" s="621"/>
      <c r="CA45" s="621"/>
      <c r="CB45" s="621"/>
      <c r="CC45" s="621"/>
      <c r="CD45" s="621"/>
      <c r="CE45" s="621"/>
      <c r="CF45" s="621"/>
      <c r="CG45" s="622"/>
      <c r="CH45" s="617"/>
      <c r="CI45" s="618"/>
      <c r="CJ45" s="618"/>
      <c r="CK45" s="618"/>
      <c r="CL45" s="618"/>
      <c r="CM45" s="618"/>
      <c r="CN45" s="618"/>
      <c r="CO45" s="6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5">
        <v>19</v>
      </c>
      <c r="D46" s="360"/>
      <c r="E46" s="361"/>
      <c r="F46" s="623"/>
      <c r="G46" s="624"/>
      <c r="H46" s="624"/>
      <c r="I46" s="624"/>
      <c r="J46" s="624"/>
      <c r="K46" s="625"/>
      <c r="L46" s="629"/>
      <c r="M46" s="624"/>
      <c r="N46" s="624"/>
      <c r="O46" s="624"/>
      <c r="P46" s="624"/>
      <c r="Q46" s="630"/>
      <c r="R46" s="633"/>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5"/>
      <c r="AY46" s="639"/>
      <c r="AZ46" s="640"/>
      <c r="BA46" s="640"/>
      <c r="BB46" s="640"/>
      <c r="BC46" s="640"/>
      <c r="BD46" s="640"/>
      <c r="BE46" s="640"/>
      <c r="BF46" s="640"/>
      <c r="BG46" s="640"/>
      <c r="BH46" s="640"/>
      <c r="BI46" s="641"/>
      <c r="BJ46" s="645"/>
      <c r="BK46" s="646"/>
      <c r="BL46" s="646"/>
      <c r="BM46" s="646"/>
      <c r="BN46" s="646"/>
      <c r="BO46" s="647"/>
      <c r="BP46" s="608"/>
      <c r="BQ46" s="609"/>
      <c r="BR46" s="609"/>
      <c r="BS46" s="609"/>
      <c r="BT46" s="609"/>
      <c r="BU46" s="610"/>
      <c r="BV46" s="611"/>
      <c r="BW46" s="612"/>
      <c r="BX46" s="612"/>
      <c r="BY46" s="612"/>
      <c r="BZ46" s="612"/>
      <c r="CA46" s="612"/>
      <c r="CB46" s="612"/>
      <c r="CC46" s="612"/>
      <c r="CD46" s="612"/>
      <c r="CE46" s="612"/>
      <c r="CF46" s="612"/>
      <c r="CG46" s="613"/>
      <c r="CH46" s="614"/>
      <c r="CI46" s="615"/>
      <c r="CJ46" s="615"/>
      <c r="CK46" s="615"/>
      <c r="CL46" s="615"/>
      <c r="CM46" s="615"/>
      <c r="CN46" s="615"/>
      <c r="CO46" s="6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9"/>
      <c r="D47" s="364"/>
      <c r="E47" s="365"/>
      <c r="F47" s="626"/>
      <c r="G47" s="627"/>
      <c r="H47" s="627"/>
      <c r="I47" s="627"/>
      <c r="J47" s="627"/>
      <c r="K47" s="628"/>
      <c r="L47" s="631"/>
      <c r="M47" s="627"/>
      <c r="N47" s="627"/>
      <c r="O47" s="627"/>
      <c r="P47" s="627"/>
      <c r="Q47" s="632"/>
      <c r="R47" s="636"/>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8"/>
      <c r="AY47" s="642"/>
      <c r="AZ47" s="643"/>
      <c r="BA47" s="643"/>
      <c r="BB47" s="643"/>
      <c r="BC47" s="643"/>
      <c r="BD47" s="643"/>
      <c r="BE47" s="643"/>
      <c r="BF47" s="643"/>
      <c r="BG47" s="643"/>
      <c r="BH47" s="643"/>
      <c r="BI47" s="644"/>
      <c r="BJ47" s="648"/>
      <c r="BK47" s="649"/>
      <c r="BL47" s="649"/>
      <c r="BM47" s="649"/>
      <c r="BN47" s="649"/>
      <c r="BO47" s="650"/>
      <c r="BP47" s="406"/>
      <c r="BQ47" s="406"/>
      <c r="BR47" s="406"/>
      <c r="BS47" s="406"/>
      <c r="BT47" s="406"/>
      <c r="BU47" s="407"/>
      <c r="BV47" s="620"/>
      <c r="BW47" s="621"/>
      <c r="BX47" s="621"/>
      <c r="BY47" s="621"/>
      <c r="BZ47" s="621"/>
      <c r="CA47" s="621"/>
      <c r="CB47" s="621"/>
      <c r="CC47" s="621"/>
      <c r="CD47" s="621"/>
      <c r="CE47" s="621"/>
      <c r="CF47" s="621"/>
      <c r="CG47" s="622"/>
      <c r="CH47" s="617"/>
      <c r="CI47" s="618"/>
      <c r="CJ47" s="618"/>
      <c r="CK47" s="618"/>
      <c r="CL47" s="618"/>
      <c r="CM47" s="618"/>
      <c r="CN47" s="618"/>
      <c r="CO47" s="6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5">
        <v>20</v>
      </c>
      <c r="D48" s="360"/>
      <c r="E48" s="361"/>
      <c r="F48" s="623"/>
      <c r="G48" s="624"/>
      <c r="H48" s="624"/>
      <c r="I48" s="624"/>
      <c r="J48" s="624"/>
      <c r="K48" s="625"/>
      <c r="L48" s="629"/>
      <c r="M48" s="624"/>
      <c r="N48" s="624"/>
      <c r="O48" s="624"/>
      <c r="P48" s="624"/>
      <c r="Q48" s="630"/>
      <c r="R48" s="633"/>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c r="AW48" s="634"/>
      <c r="AX48" s="635"/>
      <c r="AY48" s="639"/>
      <c r="AZ48" s="640"/>
      <c r="BA48" s="640"/>
      <c r="BB48" s="640"/>
      <c r="BC48" s="640"/>
      <c r="BD48" s="640"/>
      <c r="BE48" s="640"/>
      <c r="BF48" s="640"/>
      <c r="BG48" s="640"/>
      <c r="BH48" s="640"/>
      <c r="BI48" s="641"/>
      <c r="BJ48" s="645"/>
      <c r="BK48" s="646"/>
      <c r="BL48" s="646"/>
      <c r="BM48" s="646"/>
      <c r="BN48" s="646"/>
      <c r="BO48" s="647"/>
      <c r="BP48" s="608"/>
      <c r="BQ48" s="609"/>
      <c r="BR48" s="609"/>
      <c r="BS48" s="609"/>
      <c r="BT48" s="609"/>
      <c r="BU48" s="610"/>
      <c r="BV48" s="611"/>
      <c r="BW48" s="612"/>
      <c r="BX48" s="612"/>
      <c r="BY48" s="612"/>
      <c r="BZ48" s="612"/>
      <c r="CA48" s="612"/>
      <c r="CB48" s="612"/>
      <c r="CC48" s="612"/>
      <c r="CD48" s="612"/>
      <c r="CE48" s="612"/>
      <c r="CF48" s="612"/>
      <c r="CG48" s="613"/>
      <c r="CH48" s="614"/>
      <c r="CI48" s="615"/>
      <c r="CJ48" s="615"/>
      <c r="CK48" s="615"/>
      <c r="CL48" s="615"/>
      <c r="CM48" s="615"/>
      <c r="CN48" s="615"/>
      <c r="CO48" s="6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9"/>
      <c r="D49" s="364"/>
      <c r="E49" s="365"/>
      <c r="F49" s="626"/>
      <c r="G49" s="627"/>
      <c r="H49" s="627"/>
      <c r="I49" s="627"/>
      <c r="J49" s="627"/>
      <c r="K49" s="628"/>
      <c r="L49" s="631"/>
      <c r="M49" s="627"/>
      <c r="N49" s="627"/>
      <c r="O49" s="627"/>
      <c r="P49" s="627"/>
      <c r="Q49" s="632"/>
      <c r="R49" s="636"/>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8"/>
      <c r="AY49" s="642"/>
      <c r="AZ49" s="643"/>
      <c r="BA49" s="643"/>
      <c r="BB49" s="643"/>
      <c r="BC49" s="643"/>
      <c r="BD49" s="643"/>
      <c r="BE49" s="643"/>
      <c r="BF49" s="643"/>
      <c r="BG49" s="643"/>
      <c r="BH49" s="643"/>
      <c r="BI49" s="644"/>
      <c r="BJ49" s="648"/>
      <c r="BK49" s="649"/>
      <c r="BL49" s="649"/>
      <c r="BM49" s="649"/>
      <c r="BN49" s="649"/>
      <c r="BO49" s="650"/>
      <c r="BP49" s="406"/>
      <c r="BQ49" s="406"/>
      <c r="BR49" s="406"/>
      <c r="BS49" s="406"/>
      <c r="BT49" s="406"/>
      <c r="BU49" s="407"/>
      <c r="BV49" s="620"/>
      <c r="BW49" s="621"/>
      <c r="BX49" s="621"/>
      <c r="BY49" s="621"/>
      <c r="BZ49" s="621"/>
      <c r="CA49" s="621"/>
      <c r="CB49" s="621"/>
      <c r="CC49" s="621"/>
      <c r="CD49" s="621"/>
      <c r="CE49" s="621"/>
      <c r="CF49" s="621"/>
      <c r="CG49" s="622"/>
      <c r="CH49" s="617"/>
      <c r="CI49" s="618"/>
      <c r="CJ49" s="618"/>
      <c r="CK49" s="618"/>
      <c r="CL49" s="618"/>
      <c r="CM49" s="618"/>
      <c r="CN49" s="618"/>
      <c r="CO49" s="619"/>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リスト!$D$2:$D$5</xm:f>
          </x14:formula1>
          <xm:sqref>BJ10:BO49</xm:sqref>
        </x14:dataValidation>
        <x14:dataValidation type="list" allowBlank="1" showInputMessage="1" showErrorMessage="1" xr:uid="{00000000-0002-0000-11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1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100-000003000000}">
          <x14:formula1>
            <xm:f>リスト!$G$1</xm:f>
          </x14:formula1>
          <xm:sqref>N5:AQ5</xm:sqref>
        </x14:dataValidation>
        <x14:dataValidation type="list" allowBlank="1" showInputMessage="1" showErrorMessage="1" xr:uid="{00000000-0002-0000-1100-000004000000}">
          <x14:formula1>
            <xm:f>リスト!$G$7</xm:f>
          </x14:formula1>
          <xm:sqref>BA5:CO5</xm:sqref>
        </x14:dataValidation>
        <x14:dataValidation type="list" allowBlank="1" showInputMessage="1" showErrorMessage="1" xr:uid="{1088CB29-2F65-4DED-B1E5-2C5103669E09}">
          <x14:formula1>
            <xm:f>宿泊費基準額!$A$2:$A$48</xm:f>
          </x14:formula1>
          <xm:sqref>AY10:BI49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1E673-E998-493E-AEBD-83C343DFD0B7}">
  <sheetPr>
    <tabColor theme="5" tint="0.59999389629810485"/>
    <pageSetUpPr fitToPage="1"/>
  </sheetPr>
  <dimension ref="A1:ES568"/>
  <sheetViews>
    <sheetView view="pageBreakPreview" zoomScaleNormal="100" zoomScaleSheetLayoutView="100" workbookViewId="0">
      <pane ySplit="9" topLeftCell="A33"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264</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1" t="s">
        <v>263</v>
      </c>
      <c r="BJ3" s="421"/>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2" t="s">
        <v>6</v>
      </c>
      <c r="C5" s="423"/>
      <c r="D5" s="423"/>
      <c r="E5" s="423"/>
      <c r="F5" s="423"/>
      <c r="G5" s="423"/>
      <c r="H5" s="423"/>
      <c r="I5" s="424"/>
      <c r="J5" s="425" t="s">
        <v>17</v>
      </c>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7"/>
      <c r="AK5" s="161"/>
      <c r="AL5" s="162"/>
      <c r="AM5" s="162"/>
      <c r="AN5" s="162"/>
      <c r="AO5" s="162"/>
      <c r="AP5" s="162"/>
      <c r="AQ5" s="162"/>
      <c r="AR5" s="162"/>
      <c r="AS5" s="162"/>
      <c r="AT5" s="163"/>
      <c r="AU5" s="163"/>
      <c r="AV5" s="163"/>
      <c r="AW5" s="163"/>
      <c r="AX5" s="163"/>
      <c r="AY5" s="163"/>
      <c r="AZ5" s="163"/>
      <c r="BA5" s="163"/>
      <c r="BB5" s="163"/>
      <c r="BC5" s="163"/>
      <c r="BD5" s="163"/>
      <c r="BE5" s="163"/>
      <c r="BF5" s="428"/>
      <c r="BG5" s="428"/>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9" t="s">
        <v>5</v>
      </c>
      <c r="C8" s="429"/>
      <c r="D8" s="429"/>
      <c r="E8" s="429"/>
      <c r="F8" s="429"/>
      <c r="G8" s="429"/>
      <c r="H8" s="429"/>
      <c r="I8" s="429"/>
      <c r="J8" s="429"/>
      <c r="K8" s="429"/>
      <c r="L8" s="429"/>
      <c r="M8" s="429"/>
      <c r="N8" s="431" t="s">
        <v>61</v>
      </c>
      <c r="O8" s="432"/>
      <c r="P8" s="433"/>
      <c r="Q8" s="166"/>
      <c r="R8" s="166"/>
      <c r="S8" s="434" t="s">
        <v>18</v>
      </c>
      <c r="T8" s="434"/>
      <c r="U8" s="434"/>
      <c r="V8" s="434"/>
      <c r="W8" s="434"/>
      <c r="X8" s="434"/>
      <c r="Y8" s="434" t="s">
        <v>23</v>
      </c>
      <c r="Z8" s="434"/>
      <c r="AA8" s="434"/>
      <c r="AB8" s="434"/>
      <c r="AC8" s="434"/>
      <c r="AD8" s="434"/>
      <c r="AE8" s="429" t="s">
        <v>19</v>
      </c>
      <c r="AF8" s="429"/>
      <c r="AG8" s="429"/>
      <c r="AH8" s="429"/>
      <c r="AI8" s="429"/>
      <c r="AJ8" s="429"/>
      <c r="AK8" s="434" t="s">
        <v>22</v>
      </c>
      <c r="AL8" s="434"/>
      <c r="AM8" s="434"/>
      <c r="AN8" s="434"/>
      <c r="AO8" s="434"/>
      <c r="AP8" s="434"/>
      <c r="AQ8" s="166"/>
      <c r="AR8" s="166"/>
      <c r="AS8" s="444" t="s">
        <v>30</v>
      </c>
      <c r="AT8" s="444"/>
      <c r="AU8" s="444"/>
      <c r="AV8" s="444"/>
      <c r="AW8" s="444"/>
      <c r="AX8" s="444"/>
      <c r="AY8" s="444"/>
      <c r="AZ8" s="444"/>
      <c r="BA8" s="444"/>
      <c r="BB8" s="444"/>
      <c r="BC8" s="444"/>
      <c r="BD8" s="444"/>
      <c r="BE8" s="444"/>
      <c r="BF8" s="444"/>
      <c r="BG8" s="436" t="s">
        <v>21</v>
      </c>
      <c r="BH8" s="437"/>
      <c r="BI8" s="437"/>
      <c r="BJ8" s="437"/>
      <c r="BK8" s="437"/>
      <c r="BL8" s="437"/>
      <c r="BM8" s="437"/>
      <c r="BN8" s="438"/>
      <c r="BO8" s="450" t="s">
        <v>33</v>
      </c>
      <c r="BP8" s="451"/>
      <c r="BQ8" s="451"/>
      <c r="BR8" s="451"/>
      <c r="BS8" s="451"/>
      <c r="BT8" s="451"/>
      <c r="BU8" s="452"/>
      <c r="BV8" s="450" t="s">
        <v>34</v>
      </c>
      <c r="BW8" s="451"/>
      <c r="BX8" s="451"/>
      <c r="BY8" s="451"/>
      <c r="BZ8" s="451"/>
      <c r="CA8" s="451"/>
      <c r="CB8" s="451"/>
      <c r="CC8" s="451"/>
      <c r="CD8" s="451"/>
      <c r="CE8" s="451"/>
      <c r="CF8" s="451"/>
      <c r="CG8" s="451"/>
      <c r="CH8" s="451"/>
      <c r="CI8" s="452"/>
      <c r="CJ8" s="436" t="s">
        <v>37</v>
      </c>
      <c r="CK8" s="437"/>
      <c r="CL8" s="437"/>
      <c r="CM8" s="437"/>
      <c r="CN8" s="437"/>
      <c r="CO8" s="437"/>
      <c r="CP8" s="438"/>
      <c r="CQ8" s="436" t="s">
        <v>38</v>
      </c>
      <c r="CR8" s="437"/>
      <c r="CS8" s="437"/>
      <c r="CT8" s="437"/>
      <c r="CU8" s="437"/>
      <c r="CV8" s="437"/>
      <c r="CW8" s="438"/>
      <c r="CX8" s="436" t="s">
        <v>22</v>
      </c>
      <c r="CY8" s="437"/>
      <c r="CZ8" s="437"/>
      <c r="DA8" s="437"/>
      <c r="DB8" s="437"/>
      <c r="DC8" s="437"/>
      <c r="DD8" s="438"/>
      <c r="DE8" s="442" t="s">
        <v>212</v>
      </c>
      <c r="DF8" s="166"/>
      <c r="DG8" s="166"/>
      <c r="DH8" s="166"/>
      <c r="DI8" s="166"/>
      <c r="DJ8" s="166"/>
      <c r="DK8" s="166"/>
    </row>
    <row r="9" spans="1:147" ht="15" customHeight="1">
      <c r="B9" s="430"/>
      <c r="C9" s="430"/>
      <c r="D9" s="430"/>
      <c r="E9" s="430"/>
      <c r="F9" s="430"/>
      <c r="G9" s="430"/>
      <c r="H9" s="430"/>
      <c r="I9" s="430"/>
      <c r="J9" s="430"/>
      <c r="K9" s="430"/>
      <c r="L9" s="430"/>
      <c r="M9" s="430"/>
      <c r="N9" s="431"/>
      <c r="O9" s="432"/>
      <c r="P9" s="433"/>
      <c r="Q9" s="166"/>
      <c r="R9" s="166"/>
      <c r="S9" s="435"/>
      <c r="T9" s="435"/>
      <c r="U9" s="435"/>
      <c r="V9" s="435"/>
      <c r="W9" s="435"/>
      <c r="X9" s="435"/>
      <c r="Y9" s="435"/>
      <c r="Z9" s="435"/>
      <c r="AA9" s="435"/>
      <c r="AB9" s="435"/>
      <c r="AC9" s="435"/>
      <c r="AD9" s="435"/>
      <c r="AE9" s="430"/>
      <c r="AF9" s="430"/>
      <c r="AG9" s="430"/>
      <c r="AH9" s="430"/>
      <c r="AI9" s="430"/>
      <c r="AJ9" s="430"/>
      <c r="AK9" s="435"/>
      <c r="AL9" s="435"/>
      <c r="AM9" s="435"/>
      <c r="AN9" s="435"/>
      <c r="AO9" s="435"/>
      <c r="AP9" s="435"/>
      <c r="AQ9" s="166"/>
      <c r="AR9" s="166"/>
      <c r="AS9" s="444" t="s">
        <v>31</v>
      </c>
      <c r="AT9" s="444"/>
      <c r="AU9" s="444"/>
      <c r="AV9" s="444"/>
      <c r="AW9" s="444"/>
      <c r="AX9" s="444"/>
      <c r="AY9" s="445"/>
      <c r="AZ9" s="446" t="s">
        <v>32</v>
      </c>
      <c r="BA9" s="444"/>
      <c r="BB9" s="444"/>
      <c r="BC9" s="444"/>
      <c r="BD9" s="444"/>
      <c r="BE9" s="444"/>
      <c r="BF9" s="444"/>
      <c r="BG9" s="439"/>
      <c r="BH9" s="440"/>
      <c r="BI9" s="440"/>
      <c r="BJ9" s="440"/>
      <c r="BK9" s="440"/>
      <c r="BL9" s="440"/>
      <c r="BM9" s="440"/>
      <c r="BN9" s="441"/>
      <c r="BO9" s="453"/>
      <c r="BP9" s="454"/>
      <c r="BQ9" s="454"/>
      <c r="BR9" s="454"/>
      <c r="BS9" s="454"/>
      <c r="BT9" s="454"/>
      <c r="BU9" s="455"/>
      <c r="BV9" s="447" t="s">
        <v>35</v>
      </c>
      <c r="BW9" s="448"/>
      <c r="BX9" s="448"/>
      <c r="BY9" s="448"/>
      <c r="BZ9" s="448"/>
      <c r="CA9" s="448"/>
      <c r="CB9" s="449"/>
      <c r="CC9" s="431" t="s">
        <v>36</v>
      </c>
      <c r="CD9" s="432"/>
      <c r="CE9" s="432"/>
      <c r="CF9" s="432"/>
      <c r="CG9" s="432"/>
      <c r="CH9" s="432"/>
      <c r="CI9" s="433"/>
      <c r="CJ9" s="439"/>
      <c r="CK9" s="440"/>
      <c r="CL9" s="440"/>
      <c r="CM9" s="440"/>
      <c r="CN9" s="440"/>
      <c r="CO9" s="440"/>
      <c r="CP9" s="441"/>
      <c r="CQ9" s="439"/>
      <c r="CR9" s="440"/>
      <c r="CS9" s="440"/>
      <c r="CT9" s="440"/>
      <c r="CU9" s="440"/>
      <c r="CV9" s="440"/>
      <c r="CW9" s="441"/>
      <c r="CX9" s="439"/>
      <c r="CY9" s="440"/>
      <c r="CZ9" s="440"/>
      <c r="DA9" s="440"/>
      <c r="DB9" s="440"/>
      <c r="DC9" s="440"/>
      <c r="DD9" s="441"/>
      <c r="DE9" s="443"/>
      <c r="DF9" s="166"/>
      <c r="DG9" s="166"/>
      <c r="DH9" s="166"/>
      <c r="DI9" s="166"/>
      <c r="DJ9" s="166"/>
      <c r="DK9" s="166"/>
      <c r="EQ9" s="167"/>
    </row>
    <row r="10" spans="1:147" ht="9.75" customHeight="1">
      <c r="B10" s="496" t="s">
        <v>136</v>
      </c>
      <c r="C10" s="497"/>
      <c r="D10" s="497"/>
      <c r="E10" s="497"/>
      <c r="F10" s="497"/>
      <c r="G10" s="497"/>
      <c r="H10" s="497"/>
      <c r="I10" s="497"/>
      <c r="J10" s="497"/>
      <c r="K10" s="497"/>
      <c r="L10" s="497"/>
      <c r="M10" s="498"/>
      <c r="N10" s="499">
        <v>1</v>
      </c>
      <c r="O10" s="500"/>
      <c r="P10" s="501"/>
      <c r="S10" s="502"/>
      <c r="T10" s="503"/>
      <c r="U10" s="503"/>
      <c r="V10" s="503"/>
      <c r="W10" s="503"/>
      <c r="X10" s="504"/>
      <c r="Y10" s="502"/>
      <c r="Z10" s="503"/>
      <c r="AA10" s="503"/>
      <c r="AB10" s="503"/>
      <c r="AC10" s="503"/>
      <c r="AD10" s="504"/>
      <c r="AE10" s="502"/>
      <c r="AF10" s="503"/>
      <c r="AG10" s="503"/>
      <c r="AH10" s="503"/>
      <c r="AI10" s="503"/>
      <c r="AJ10" s="504"/>
      <c r="AK10" s="502">
        <f>SUM(S10:AJ26)</f>
        <v>0</v>
      </c>
      <c r="AL10" s="503"/>
      <c r="AM10" s="503"/>
      <c r="AN10" s="503"/>
      <c r="AO10" s="503"/>
      <c r="AP10" s="504"/>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80">
        <f>SUM(AS11:CW11)</f>
        <v>0</v>
      </c>
      <c r="CY10" s="481"/>
      <c r="CZ10" s="481"/>
      <c r="DA10" s="481"/>
      <c r="DB10" s="481"/>
      <c r="DC10" s="481"/>
      <c r="DD10" s="171"/>
    </row>
    <row r="11" spans="1:147" ht="18.75" customHeight="1">
      <c r="B11" s="458"/>
      <c r="C11" s="459"/>
      <c r="D11" s="459"/>
      <c r="E11" s="459"/>
      <c r="F11" s="459"/>
      <c r="G11" s="459"/>
      <c r="H11" s="459"/>
      <c r="I11" s="459"/>
      <c r="J11" s="459"/>
      <c r="K11" s="459"/>
      <c r="L11" s="459"/>
      <c r="M11" s="465"/>
      <c r="N11" s="499"/>
      <c r="O11" s="500"/>
      <c r="P11" s="501"/>
      <c r="S11" s="505"/>
      <c r="T11" s="506"/>
      <c r="U11" s="506"/>
      <c r="V11" s="506"/>
      <c r="W11" s="506"/>
      <c r="X11" s="507"/>
      <c r="Y11" s="505"/>
      <c r="Z11" s="506"/>
      <c r="AA11" s="506"/>
      <c r="AB11" s="506"/>
      <c r="AC11" s="506"/>
      <c r="AD11" s="507"/>
      <c r="AE11" s="505"/>
      <c r="AF11" s="506"/>
      <c r="AG11" s="506"/>
      <c r="AH11" s="506"/>
      <c r="AI11" s="506"/>
      <c r="AJ11" s="507"/>
      <c r="AK11" s="505"/>
      <c r="AL11" s="506"/>
      <c r="AM11" s="506"/>
      <c r="AN11" s="506"/>
      <c r="AO11" s="506"/>
      <c r="AP11" s="507"/>
      <c r="AS11" s="484"/>
      <c r="AT11" s="485"/>
      <c r="AU11" s="485"/>
      <c r="AV11" s="485"/>
      <c r="AW11" s="485"/>
      <c r="AX11" s="485"/>
      <c r="AY11" s="486"/>
      <c r="AZ11" s="485"/>
      <c r="BA11" s="485"/>
      <c r="BB11" s="485"/>
      <c r="BC11" s="485"/>
      <c r="BD11" s="485"/>
      <c r="BE11" s="485"/>
      <c r="BF11" s="487"/>
      <c r="BG11" s="484">
        <f>SUM(BL21:BM26)</f>
        <v>0</v>
      </c>
      <c r="BH11" s="485"/>
      <c r="BI11" s="485"/>
      <c r="BJ11" s="485"/>
      <c r="BK11" s="485"/>
      <c r="BL11" s="485"/>
      <c r="BM11" s="485"/>
      <c r="BN11" s="487"/>
      <c r="BO11" s="484"/>
      <c r="BP11" s="485"/>
      <c r="BQ11" s="485"/>
      <c r="BR11" s="485"/>
      <c r="BS11" s="485"/>
      <c r="BT11" s="485"/>
      <c r="BU11" s="487"/>
      <c r="BV11" s="484"/>
      <c r="BW11" s="485"/>
      <c r="BX11" s="485"/>
      <c r="BY11" s="485"/>
      <c r="BZ11" s="485"/>
      <c r="CA11" s="485"/>
      <c r="CB11" s="487"/>
      <c r="CC11" s="484"/>
      <c r="CD11" s="485"/>
      <c r="CE11" s="485"/>
      <c r="CF11" s="485"/>
      <c r="CG11" s="485"/>
      <c r="CH11" s="485"/>
      <c r="CI11" s="487"/>
      <c r="CJ11" s="484"/>
      <c r="CK11" s="485"/>
      <c r="CL11" s="485"/>
      <c r="CM11" s="485"/>
      <c r="CN11" s="485"/>
      <c r="CO11" s="485"/>
      <c r="CP11" s="487"/>
      <c r="CQ11" s="484"/>
      <c r="CR11" s="485"/>
      <c r="CS11" s="485"/>
      <c r="CT11" s="485"/>
      <c r="CU11" s="485"/>
      <c r="CV11" s="485"/>
      <c r="CW11" s="487"/>
      <c r="CX11" s="482"/>
      <c r="CY11" s="483"/>
      <c r="CZ11" s="483"/>
      <c r="DA11" s="483"/>
      <c r="DB11" s="483"/>
      <c r="DC11" s="483"/>
      <c r="DD11" s="173"/>
      <c r="DE11" s="158" t="str">
        <f>IF(AK10=CX10,"○","一致していません")</f>
        <v>○</v>
      </c>
    </row>
    <row r="12" spans="1:147" ht="9" customHeight="1">
      <c r="B12" s="458"/>
      <c r="C12" s="459"/>
      <c r="D12" s="459"/>
      <c r="E12" s="459"/>
      <c r="F12" s="459"/>
      <c r="G12" s="459"/>
      <c r="H12" s="459"/>
      <c r="I12" s="459"/>
      <c r="J12" s="459"/>
      <c r="K12" s="459"/>
      <c r="L12" s="459"/>
      <c r="M12" s="465"/>
      <c r="N12" s="499"/>
      <c r="O12" s="500"/>
      <c r="P12" s="501"/>
      <c r="S12" s="505"/>
      <c r="T12" s="506"/>
      <c r="U12" s="506"/>
      <c r="V12" s="506"/>
      <c r="W12" s="506"/>
      <c r="X12" s="507"/>
      <c r="Y12" s="505"/>
      <c r="Z12" s="506"/>
      <c r="AA12" s="506"/>
      <c r="AB12" s="506"/>
      <c r="AC12" s="506"/>
      <c r="AD12" s="507"/>
      <c r="AE12" s="505"/>
      <c r="AF12" s="506"/>
      <c r="AG12" s="506"/>
      <c r="AH12" s="506"/>
      <c r="AI12" s="506"/>
      <c r="AJ12" s="507"/>
      <c r="AK12" s="505"/>
      <c r="AL12" s="506"/>
      <c r="AM12" s="506"/>
      <c r="AN12" s="506"/>
      <c r="AO12" s="506"/>
      <c r="AP12" s="507"/>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2"/>
      <c r="CY12" s="483"/>
      <c r="CZ12" s="483"/>
      <c r="DA12" s="483"/>
      <c r="DB12" s="483"/>
      <c r="DC12" s="483"/>
      <c r="DD12" s="173"/>
      <c r="DE12" s="456"/>
    </row>
    <row r="13" spans="1:147" ht="15" customHeight="1">
      <c r="B13" s="458"/>
      <c r="C13" s="459"/>
      <c r="D13" s="459"/>
      <c r="E13" s="459"/>
      <c r="F13" s="459"/>
      <c r="G13" s="459"/>
      <c r="H13" s="459"/>
      <c r="I13" s="459"/>
      <c r="J13" s="459"/>
      <c r="K13" s="459"/>
      <c r="L13" s="459"/>
      <c r="M13" s="465"/>
      <c r="N13" s="499"/>
      <c r="O13" s="500"/>
      <c r="P13" s="501"/>
      <c r="S13" s="505"/>
      <c r="T13" s="506"/>
      <c r="U13" s="506"/>
      <c r="V13" s="506"/>
      <c r="W13" s="506"/>
      <c r="X13" s="507"/>
      <c r="Y13" s="505"/>
      <c r="Z13" s="506"/>
      <c r="AA13" s="506"/>
      <c r="AB13" s="506"/>
      <c r="AC13" s="506"/>
      <c r="AD13" s="507"/>
      <c r="AE13" s="505"/>
      <c r="AF13" s="506"/>
      <c r="AG13" s="506"/>
      <c r="AH13" s="506"/>
      <c r="AI13" s="506"/>
      <c r="AJ13" s="507"/>
      <c r="AK13" s="505"/>
      <c r="AL13" s="506"/>
      <c r="AM13" s="506"/>
      <c r="AN13" s="506"/>
      <c r="AO13" s="506"/>
      <c r="AP13" s="507"/>
      <c r="AS13" s="180" t="s">
        <v>24</v>
      </c>
      <c r="AT13" s="181"/>
      <c r="AU13" s="181"/>
      <c r="AV13" s="181"/>
      <c r="AW13" s="181"/>
      <c r="AX13" s="181"/>
      <c r="AY13" s="182"/>
      <c r="AZ13" s="181"/>
      <c r="BA13" s="181"/>
      <c r="BB13" s="181"/>
      <c r="BC13" s="181"/>
      <c r="BD13" s="181"/>
      <c r="BE13" s="181"/>
      <c r="BF13" s="183"/>
      <c r="BG13" s="457" t="s">
        <v>194</v>
      </c>
      <c r="BH13" s="457"/>
      <c r="BI13" s="457"/>
      <c r="BJ13" s="457"/>
      <c r="BK13" s="457"/>
      <c r="BL13" s="457"/>
      <c r="BM13" s="457"/>
      <c r="BN13" s="457"/>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2"/>
      <c r="CY13" s="483"/>
      <c r="CZ13" s="483"/>
      <c r="DA13" s="483"/>
      <c r="DB13" s="483"/>
      <c r="DC13" s="483"/>
      <c r="DD13" s="173"/>
      <c r="DE13" s="456"/>
    </row>
    <row r="14" spans="1:147" ht="15" customHeight="1">
      <c r="B14" s="458"/>
      <c r="C14" s="459"/>
      <c r="D14" s="459"/>
      <c r="E14" s="459"/>
      <c r="F14" s="459"/>
      <c r="G14" s="459"/>
      <c r="H14" s="459"/>
      <c r="I14" s="459"/>
      <c r="J14" s="459"/>
      <c r="K14" s="459"/>
      <c r="L14" s="459"/>
      <c r="M14" s="465"/>
      <c r="N14" s="499"/>
      <c r="O14" s="500"/>
      <c r="P14" s="501"/>
      <c r="S14" s="505"/>
      <c r="T14" s="506"/>
      <c r="U14" s="506"/>
      <c r="V14" s="506"/>
      <c r="W14" s="506"/>
      <c r="X14" s="507"/>
      <c r="Y14" s="505"/>
      <c r="Z14" s="506"/>
      <c r="AA14" s="506"/>
      <c r="AB14" s="506"/>
      <c r="AC14" s="506"/>
      <c r="AD14" s="507"/>
      <c r="AE14" s="505"/>
      <c r="AF14" s="506"/>
      <c r="AG14" s="506"/>
      <c r="AH14" s="506"/>
      <c r="AI14" s="506"/>
      <c r="AJ14" s="507"/>
      <c r="AK14" s="505"/>
      <c r="AL14" s="506"/>
      <c r="AM14" s="506"/>
      <c r="AN14" s="506"/>
      <c r="AO14" s="506"/>
      <c r="AP14" s="507"/>
      <c r="AS14" s="458"/>
      <c r="AT14" s="459"/>
      <c r="AU14" s="459"/>
      <c r="AV14" s="459"/>
      <c r="AW14" s="459"/>
      <c r="AX14" s="459"/>
      <c r="AY14" s="460"/>
      <c r="AZ14" s="464"/>
      <c r="BA14" s="459"/>
      <c r="BB14" s="459"/>
      <c r="BC14" s="459"/>
      <c r="BD14" s="459"/>
      <c r="BE14" s="459"/>
      <c r="BF14" s="465"/>
      <c r="BG14" s="468" t="s">
        <v>208</v>
      </c>
      <c r="BH14" s="469"/>
      <c r="BI14" s="470" t="s">
        <v>207</v>
      </c>
      <c r="BJ14" s="472" t="s">
        <v>200</v>
      </c>
      <c r="BK14" s="472" t="s">
        <v>205</v>
      </c>
      <c r="BL14" s="474" t="s">
        <v>201</v>
      </c>
      <c r="BM14" s="475"/>
      <c r="BN14" s="476"/>
      <c r="BO14" s="458"/>
      <c r="BP14" s="459"/>
      <c r="BQ14" s="459"/>
      <c r="BR14" s="459"/>
      <c r="BS14" s="459"/>
      <c r="BT14" s="459"/>
      <c r="BU14" s="465"/>
      <c r="BV14" s="458"/>
      <c r="BW14" s="459"/>
      <c r="BX14" s="459"/>
      <c r="BY14" s="459"/>
      <c r="BZ14" s="459"/>
      <c r="CA14" s="459"/>
      <c r="CB14" s="465"/>
      <c r="CC14" s="458"/>
      <c r="CD14" s="459"/>
      <c r="CE14" s="459"/>
      <c r="CF14" s="459"/>
      <c r="CG14" s="459"/>
      <c r="CH14" s="459"/>
      <c r="CI14" s="465"/>
      <c r="CJ14" s="458"/>
      <c r="CK14" s="459"/>
      <c r="CL14" s="459"/>
      <c r="CM14" s="459"/>
      <c r="CN14" s="459"/>
      <c r="CO14" s="459"/>
      <c r="CP14" s="465"/>
      <c r="CQ14" s="458"/>
      <c r="CR14" s="459"/>
      <c r="CS14" s="459"/>
      <c r="CT14" s="459"/>
      <c r="CU14" s="459"/>
      <c r="CV14" s="459"/>
      <c r="CW14" s="465"/>
      <c r="CX14" s="482"/>
      <c r="CY14" s="483"/>
      <c r="CZ14" s="483"/>
      <c r="DA14" s="483"/>
      <c r="DB14" s="483"/>
      <c r="DC14" s="483"/>
      <c r="DD14" s="173"/>
      <c r="DE14" s="456"/>
    </row>
    <row r="15" spans="1:147" ht="13.5" customHeight="1">
      <c r="B15" s="458"/>
      <c r="C15" s="459"/>
      <c r="D15" s="459"/>
      <c r="E15" s="459"/>
      <c r="F15" s="459"/>
      <c r="G15" s="459"/>
      <c r="H15" s="459"/>
      <c r="I15" s="459"/>
      <c r="J15" s="459"/>
      <c r="K15" s="459"/>
      <c r="L15" s="459"/>
      <c r="M15" s="465"/>
      <c r="N15" s="499"/>
      <c r="O15" s="500"/>
      <c r="P15" s="501"/>
      <c r="S15" s="505"/>
      <c r="T15" s="506"/>
      <c r="U15" s="506"/>
      <c r="V15" s="506"/>
      <c r="W15" s="506"/>
      <c r="X15" s="507"/>
      <c r="Y15" s="505"/>
      <c r="Z15" s="506"/>
      <c r="AA15" s="506"/>
      <c r="AB15" s="506"/>
      <c r="AC15" s="506"/>
      <c r="AD15" s="507"/>
      <c r="AE15" s="505"/>
      <c r="AF15" s="506"/>
      <c r="AG15" s="506"/>
      <c r="AH15" s="506"/>
      <c r="AI15" s="506"/>
      <c r="AJ15" s="507"/>
      <c r="AK15" s="505"/>
      <c r="AL15" s="506"/>
      <c r="AM15" s="506"/>
      <c r="AN15" s="506"/>
      <c r="AO15" s="506"/>
      <c r="AP15" s="507"/>
      <c r="AS15" s="458"/>
      <c r="AT15" s="459"/>
      <c r="AU15" s="459"/>
      <c r="AV15" s="459"/>
      <c r="AW15" s="459"/>
      <c r="AX15" s="459"/>
      <c r="AY15" s="460"/>
      <c r="AZ15" s="464"/>
      <c r="BA15" s="459"/>
      <c r="BB15" s="459"/>
      <c r="BC15" s="459"/>
      <c r="BD15" s="459"/>
      <c r="BE15" s="459"/>
      <c r="BF15" s="465"/>
      <c r="BG15" s="185" t="s">
        <v>195</v>
      </c>
      <c r="BH15" s="186" t="s">
        <v>3</v>
      </c>
      <c r="BI15" s="471"/>
      <c r="BJ15" s="473"/>
      <c r="BK15" s="473"/>
      <c r="BL15" s="477"/>
      <c r="BM15" s="478"/>
      <c r="BN15" s="479"/>
      <c r="BO15" s="458"/>
      <c r="BP15" s="459"/>
      <c r="BQ15" s="459"/>
      <c r="BR15" s="459"/>
      <c r="BS15" s="459"/>
      <c r="BT15" s="459"/>
      <c r="BU15" s="465"/>
      <c r="BV15" s="458"/>
      <c r="BW15" s="459"/>
      <c r="BX15" s="459"/>
      <c r="BY15" s="459"/>
      <c r="BZ15" s="459"/>
      <c r="CA15" s="459"/>
      <c r="CB15" s="465"/>
      <c r="CC15" s="458"/>
      <c r="CD15" s="459"/>
      <c r="CE15" s="459"/>
      <c r="CF15" s="459"/>
      <c r="CG15" s="459"/>
      <c r="CH15" s="459"/>
      <c r="CI15" s="465"/>
      <c r="CJ15" s="458"/>
      <c r="CK15" s="459"/>
      <c r="CL15" s="459"/>
      <c r="CM15" s="459"/>
      <c r="CN15" s="459"/>
      <c r="CO15" s="459"/>
      <c r="CP15" s="465"/>
      <c r="CQ15" s="458"/>
      <c r="CR15" s="459"/>
      <c r="CS15" s="459"/>
      <c r="CT15" s="459"/>
      <c r="CU15" s="459"/>
      <c r="CV15" s="459"/>
      <c r="CW15" s="465"/>
      <c r="CX15" s="482"/>
      <c r="CY15" s="483"/>
      <c r="CZ15" s="483"/>
      <c r="DA15" s="483"/>
      <c r="DB15" s="483"/>
      <c r="DC15" s="483"/>
      <c r="DD15" s="173"/>
      <c r="DE15" s="456"/>
    </row>
    <row r="16" spans="1:147" ht="20.25" customHeight="1">
      <c r="B16" s="458"/>
      <c r="C16" s="459"/>
      <c r="D16" s="459"/>
      <c r="E16" s="459"/>
      <c r="F16" s="459"/>
      <c r="G16" s="459"/>
      <c r="H16" s="459"/>
      <c r="I16" s="459"/>
      <c r="J16" s="459"/>
      <c r="K16" s="459"/>
      <c r="L16" s="459"/>
      <c r="M16" s="465"/>
      <c r="N16" s="499"/>
      <c r="O16" s="500"/>
      <c r="P16" s="501"/>
      <c r="S16" s="505"/>
      <c r="T16" s="506"/>
      <c r="U16" s="506"/>
      <c r="V16" s="506"/>
      <c r="W16" s="506"/>
      <c r="X16" s="507"/>
      <c r="Y16" s="505"/>
      <c r="Z16" s="506"/>
      <c r="AA16" s="506"/>
      <c r="AB16" s="506"/>
      <c r="AC16" s="506"/>
      <c r="AD16" s="507"/>
      <c r="AE16" s="505"/>
      <c r="AF16" s="506"/>
      <c r="AG16" s="506"/>
      <c r="AH16" s="506"/>
      <c r="AI16" s="506"/>
      <c r="AJ16" s="507"/>
      <c r="AK16" s="505"/>
      <c r="AL16" s="506"/>
      <c r="AM16" s="506"/>
      <c r="AN16" s="506"/>
      <c r="AO16" s="506"/>
      <c r="AP16" s="507"/>
      <c r="AS16" s="458"/>
      <c r="AT16" s="459"/>
      <c r="AU16" s="459"/>
      <c r="AV16" s="459"/>
      <c r="AW16" s="459"/>
      <c r="AX16" s="459"/>
      <c r="AY16" s="460"/>
      <c r="AZ16" s="464"/>
      <c r="BA16" s="459"/>
      <c r="BB16" s="459"/>
      <c r="BC16" s="459"/>
      <c r="BD16" s="459"/>
      <c r="BE16" s="459"/>
      <c r="BF16" s="465"/>
      <c r="BG16" s="187"/>
      <c r="BH16" s="221">
        <f>IFERROR(VLOOKUP(【⑦ｱﾄﾞﾊﾞｲｻﾞｰ】事業!AY10,宿泊費基準額!_xlnm.Print_Area,2,FALSE),0)</f>
        <v>0</v>
      </c>
      <c r="BI16" s="222" t="str">
        <f>IFERROR(VLOOKUP(BG16,宿泊手当!$A$1:$B$5,2,FALSE),"食事の有無を選択")</f>
        <v>食事の有無を選択</v>
      </c>
      <c r="BJ16" s="223"/>
      <c r="BK16" s="223"/>
      <c r="BL16" s="490">
        <f>IFERROR(BH16+BI16,0)</f>
        <v>0</v>
      </c>
      <c r="BM16" s="491"/>
      <c r="BN16" s="188" t="s">
        <v>4</v>
      </c>
      <c r="BO16" s="458"/>
      <c r="BP16" s="459"/>
      <c r="BQ16" s="459"/>
      <c r="BR16" s="459"/>
      <c r="BS16" s="459"/>
      <c r="BT16" s="459"/>
      <c r="BU16" s="465"/>
      <c r="BV16" s="458"/>
      <c r="BW16" s="459"/>
      <c r="BX16" s="459"/>
      <c r="BY16" s="459"/>
      <c r="BZ16" s="459"/>
      <c r="CA16" s="459"/>
      <c r="CB16" s="465"/>
      <c r="CC16" s="458"/>
      <c r="CD16" s="459"/>
      <c r="CE16" s="459"/>
      <c r="CF16" s="459"/>
      <c r="CG16" s="459"/>
      <c r="CH16" s="459"/>
      <c r="CI16" s="465"/>
      <c r="CJ16" s="458"/>
      <c r="CK16" s="459"/>
      <c r="CL16" s="459"/>
      <c r="CM16" s="459"/>
      <c r="CN16" s="459"/>
      <c r="CO16" s="459"/>
      <c r="CP16" s="465"/>
      <c r="CQ16" s="458"/>
      <c r="CR16" s="459"/>
      <c r="CS16" s="459"/>
      <c r="CT16" s="459"/>
      <c r="CU16" s="459"/>
      <c r="CV16" s="459"/>
      <c r="CW16" s="465"/>
      <c r="CX16" s="482"/>
      <c r="CY16" s="483"/>
      <c r="CZ16" s="483"/>
      <c r="DA16" s="483"/>
      <c r="DB16" s="483"/>
      <c r="DC16" s="483"/>
      <c r="DD16" s="173"/>
      <c r="DE16" s="456"/>
    </row>
    <row r="17" spans="2:109" ht="20.25" customHeight="1">
      <c r="B17" s="458"/>
      <c r="C17" s="459"/>
      <c r="D17" s="459"/>
      <c r="E17" s="459"/>
      <c r="F17" s="459"/>
      <c r="G17" s="459"/>
      <c r="H17" s="459"/>
      <c r="I17" s="459"/>
      <c r="J17" s="459"/>
      <c r="K17" s="459"/>
      <c r="L17" s="459"/>
      <c r="M17" s="465"/>
      <c r="N17" s="499"/>
      <c r="O17" s="500"/>
      <c r="P17" s="501"/>
      <c r="S17" s="505"/>
      <c r="T17" s="506"/>
      <c r="U17" s="506"/>
      <c r="V17" s="506"/>
      <c r="W17" s="506"/>
      <c r="X17" s="507"/>
      <c r="Y17" s="505"/>
      <c r="Z17" s="506"/>
      <c r="AA17" s="506"/>
      <c r="AB17" s="506"/>
      <c r="AC17" s="506"/>
      <c r="AD17" s="507"/>
      <c r="AE17" s="505"/>
      <c r="AF17" s="506"/>
      <c r="AG17" s="506"/>
      <c r="AH17" s="506"/>
      <c r="AI17" s="506"/>
      <c r="AJ17" s="507"/>
      <c r="AK17" s="505"/>
      <c r="AL17" s="506"/>
      <c r="AM17" s="506"/>
      <c r="AN17" s="506"/>
      <c r="AO17" s="506"/>
      <c r="AP17" s="507"/>
      <c r="AS17" s="458"/>
      <c r="AT17" s="459"/>
      <c r="AU17" s="459"/>
      <c r="AV17" s="459"/>
      <c r="AW17" s="459"/>
      <c r="AX17" s="459"/>
      <c r="AY17" s="460"/>
      <c r="AZ17" s="464"/>
      <c r="BA17" s="459"/>
      <c r="BB17" s="459"/>
      <c r="BC17" s="459"/>
      <c r="BD17" s="459"/>
      <c r="BE17" s="459"/>
      <c r="BF17" s="465"/>
      <c r="BG17" s="187"/>
      <c r="BH17" s="221">
        <f>$BH$16</f>
        <v>0</v>
      </c>
      <c r="BI17" s="222" t="str">
        <f>IFERROR(VLOOKUP(BG17,宿泊手当!$A$1:$B$5,2,FALSE),"食事の有無を選択")</f>
        <v>食事の有無を選択</v>
      </c>
      <c r="BJ17" s="223"/>
      <c r="BK17" s="223"/>
      <c r="BL17" s="490">
        <f>IFERROR(BH17+BI17,0)</f>
        <v>0</v>
      </c>
      <c r="BM17" s="491"/>
      <c r="BN17" s="188" t="s">
        <v>4</v>
      </c>
      <c r="BO17" s="458"/>
      <c r="BP17" s="459"/>
      <c r="BQ17" s="459"/>
      <c r="BR17" s="459"/>
      <c r="BS17" s="459"/>
      <c r="BT17" s="459"/>
      <c r="BU17" s="465"/>
      <c r="BV17" s="458"/>
      <c r="BW17" s="459"/>
      <c r="BX17" s="459"/>
      <c r="BY17" s="459"/>
      <c r="BZ17" s="459"/>
      <c r="CA17" s="459"/>
      <c r="CB17" s="465"/>
      <c r="CC17" s="458"/>
      <c r="CD17" s="459"/>
      <c r="CE17" s="459"/>
      <c r="CF17" s="459"/>
      <c r="CG17" s="459"/>
      <c r="CH17" s="459"/>
      <c r="CI17" s="465"/>
      <c r="CJ17" s="458"/>
      <c r="CK17" s="459"/>
      <c r="CL17" s="459"/>
      <c r="CM17" s="459"/>
      <c r="CN17" s="459"/>
      <c r="CO17" s="459"/>
      <c r="CP17" s="465"/>
      <c r="CQ17" s="458"/>
      <c r="CR17" s="459"/>
      <c r="CS17" s="459"/>
      <c r="CT17" s="459"/>
      <c r="CU17" s="459"/>
      <c r="CV17" s="459"/>
      <c r="CW17" s="465"/>
      <c r="CX17" s="482"/>
      <c r="CY17" s="483"/>
      <c r="CZ17" s="483"/>
      <c r="DA17" s="483"/>
      <c r="DB17" s="483"/>
      <c r="DC17" s="483"/>
      <c r="DD17" s="173"/>
      <c r="DE17" s="456"/>
    </row>
    <row r="18" spans="2:109" ht="20.25" hidden="1" customHeight="1">
      <c r="B18" s="458"/>
      <c r="C18" s="459"/>
      <c r="D18" s="459"/>
      <c r="E18" s="459"/>
      <c r="F18" s="459"/>
      <c r="G18" s="459"/>
      <c r="H18" s="459"/>
      <c r="I18" s="459"/>
      <c r="J18" s="459"/>
      <c r="K18" s="459"/>
      <c r="L18" s="459"/>
      <c r="M18" s="465"/>
      <c r="N18" s="499"/>
      <c r="O18" s="500"/>
      <c r="P18" s="501"/>
      <c r="S18" s="505"/>
      <c r="T18" s="506"/>
      <c r="U18" s="506"/>
      <c r="V18" s="506"/>
      <c r="W18" s="506"/>
      <c r="X18" s="507"/>
      <c r="Y18" s="505"/>
      <c r="Z18" s="506"/>
      <c r="AA18" s="506"/>
      <c r="AB18" s="506"/>
      <c r="AC18" s="506"/>
      <c r="AD18" s="507"/>
      <c r="AE18" s="505"/>
      <c r="AF18" s="506"/>
      <c r="AG18" s="506"/>
      <c r="AH18" s="506"/>
      <c r="AI18" s="506"/>
      <c r="AJ18" s="507"/>
      <c r="AK18" s="505"/>
      <c r="AL18" s="506"/>
      <c r="AM18" s="506"/>
      <c r="AN18" s="506"/>
      <c r="AO18" s="506"/>
      <c r="AP18" s="507"/>
      <c r="AS18" s="458"/>
      <c r="AT18" s="459"/>
      <c r="AU18" s="459"/>
      <c r="AV18" s="459"/>
      <c r="AW18" s="459"/>
      <c r="AX18" s="459"/>
      <c r="AY18" s="460"/>
      <c r="AZ18" s="464"/>
      <c r="BA18" s="459"/>
      <c r="BB18" s="459"/>
      <c r="BC18" s="459"/>
      <c r="BD18" s="459"/>
      <c r="BE18" s="459"/>
      <c r="BF18" s="465"/>
      <c r="BG18" s="187"/>
      <c r="BH18" s="221">
        <f t="shared" ref="BH18:BH19" si="0">$BH$16</f>
        <v>0</v>
      </c>
      <c r="BI18" s="222" t="str">
        <f>IFERROR(VLOOKUP(BG18,宿泊手当!$A$1:$B$5,2,FALSE),"食事の有無を選択")</f>
        <v>食事の有無を選択</v>
      </c>
      <c r="BJ18" s="223"/>
      <c r="BK18" s="223"/>
      <c r="BL18" s="490">
        <f>IFERROR(BH18+BI18,0)</f>
        <v>0</v>
      </c>
      <c r="BM18" s="491"/>
      <c r="BN18" s="188" t="s">
        <v>4</v>
      </c>
      <c r="BO18" s="458"/>
      <c r="BP18" s="459"/>
      <c r="BQ18" s="459"/>
      <c r="BR18" s="459"/>
      <c r="BS18" s="459"/>
      <c r="BT18" s="459"/>
      <c r="BU18" s="465"/>
      <c r="BV18" s="458"/>
      <c r="BW18" s="459"/>
      <c r="BX18" s="459"/>
      <c r="BY18" s="459"/>
      <c r="BZ18" s="459"/>
      <c r="CA18" s="459"/>
      <c r="CB18" s="465"/>
      <c r="CC18" s="458"/>
      <c r="CD18" s="459"/>
      <c r="CE18" s="459"/>
      <c r="CF18" s="459"/>
      <c r="CG18" s="459"/>
      <c r="CH18" s="459"/>
      <c r="CI18" s="465"/>
      <c r="CJ18" s="458"/>
      <c r="CK18" s="459"/>
      <c r="CL18" s="459"/>
      <c r="CM18" s="459"/>
      <c r="CN18" s="459"/>
      <c r="CO18" s="459"/>
      <c r="CP18" s="465"/>
      <c r="CQ18" s="458"/>
      <c r="CR18" s="459"/>
      <c r="CS18" s="459"/>
      <c r="CT18" s="459"/>
      <c r="CU18" s="459"/>
      <c r="CV18" s="459"/>
      <c r="CW18" s="465"/>
      <c r="CX18" s="482"/>
      <c r="CY18" s="483"/>
      <c r="CZ18" s="483"/>
      <c r="DA18" s="483"/>
      <c r="DB18" s="483"/>
      <c r="DC18" s="483"/>
      <c r="DD18" s="173"/>
      <c r="DE18" s="456"/>
    </row>
    <row r="19" spans="2:109" ht="20.25" hidden="1" customHeight="1">
      <c r="B19" s="458"/>
      <c r="C19" s="459"/>
      <c r="D19" s="459"/>
      <c r="E19" s="459"/>
      <c r="F19" s="459"/>
      <c r="G19" s="459"/>
      <c r="H19" s="459"/>
      <c r="I19" s="459"/>
      <c r="J19" s="459"/>
      <c r="K19" s="459"/>
      <c r="L19" s="459"/>
      <c r="M19" s="465"/>
      <c r="N19" s="499"/>
      <c r="O19" s="500"/>
      <c r="P19" s="501"/>
      <c r="S19" s="505"/>
      <c r="T19" s="506"/>
      <c r="U19" s="506"/>
      <c r="V19" s="506"/>
      <c r="W19" s="506"/>
      <c r="X19" s="507"/>
      <c r="Y19" s="505"/>
      <c r="Z19" s="506"/>
      <c r="AA19" s="506"/>
      <c r="AB19" s="506"/>
      <c r="AC19" s="506"/>
      <c r="AD19" s="507"/>
      <c r="AE19" s="505"/>
      <c r="AF19" s="506"/>
      <c r="AG19" s="506"/>
      <c r="AH19" s="506"/>
      <c r="AI19" s="506"/>
      <c r="AJ19" s="507"/>
      <c r="AK19" s="505"/>
      <c r="AL19" s="506"/>
      <c r="AM19" s="506"/>
      <c r="AN19" s="506"/>
      <c r="AO19" s="506"/>
      <c r="AP19" s="507"/>
      <c r="AS19" s="458"/>
      <c r="AT19" s="459"/>
      <c r="AU19" s="459"/>
      <c r="AV19" s="459"/>
      <c r="AW19" s="459"/>
      <c r="AX19" s="459"/>
      <c r="AY19" s="460"/>
      <c r="AZ19" s="464"/>
      <c r="BA19" s="459"/>
      <c r="BB19" s="459"/>
      <c r="BC19" s="459"/>
      <c r="BD19" s="459"/>
      <c r="BE19" s="459"/>
      <c r="BF19" s="465"/>
      <c r="BG19" s="187"/>
      <c r="BH19" s="221">
        <f t="shared" si="0"/>
        <v>0</v>
      </c>
      <c r="BI19" s="222" t="str">
        <f>IFERROR(VLOOKUP(BG19,宿泊手当!$A$1:$B$5,2,FALSE),"食事の有無を選択")</f>
        <v>食事の有無を選択</v>
      </c>
      <c r="BJ19" s="223"/>
      <c r="BK19" s="223"/>
      <c r="BL19" s="490">
        <f>IFERROR(BH19+BI19,0)</f>
        <v>0</v>
      </c>
      <c r="BM19" s="491"/>
      <c r="BN19" s="188" t="s">
        <v>4</v>
      </c>
      <c r="BO19" s="458"/>
      <c r="BP19" s="459"/>
      <c r="BQ19" s="459"/>
      <c r="BR19" s="459"/>
      <c r="BS19" s="459"/>
      <c r="BT19" s="459"/>
      <c r="BU19" s="465"/>
      <c r="BV19" s="458"/>
      <c r="BW19" s="459"/>
      <c r="BX19" s="459"/>
      <c r="BY19" s="459"/>
      <c r="BZ19" s="459"/>
      <c r="CA19" s="459"/>
      <c r="CB19" s="465"/>
      <c r="CC19" s="458"/>
      <c r="CD19" s="459"/>
      <c r="CE19" s="459"/>
      <c r="CF19" s="459"/>
      <c r="CG19" s="459"/>
      <c r="CH19" s="459"/>
      <c r="CI19" s="465"/>
      <c r="CJ19" s="458"/>
      <c r="CK19" s="459"/>
      <c r="CL19" s="459"/>
      <c r="CM19" s="459"/>
      <c r="CN19" s="459"/>
      <c r="CO19" s="459"/>
      <c r="CP19" s="465"/>
      <c r="CQ19" s="458"/>
      <c r="CR19" s="459"/>
      <c r="CS19" s="459"/>
      <c r="CT19" s="459"/>
      <c r="CU19" s="459"/>
      <c r="CV19" s="459"/>
      <c r="CW19" s="465"/>
      <c r="CX19" s="482"/>
      <c r="CY19" s="483"/>
      <c r="CZ19" s="483"/>
      <c r="DA19" s="483"/>
      <c r="DB19" s="483"/>
      <c r="DC19" s="483"/>
      <c r="DD19" s="173"/>
      <c r="DE19" s="456"/>
    </row>
    <row r="20" spans="2:109" ht="15" customHeight="1">
      <c r="B20" s="458"/>
      <c r="C20" s="459"/>
      <c r="D20" s="459"/>
      <c r="E20" s="459"/>
      <c r="F20" s="459"/>
      <c r="G20" s="459"/>
      <c r="H20" s="459"/>
      <c r="I20" s="459"/>
      <c r="J20" s="459"/>
      <c r="K20" s="459"/>
      <c r="L20" s="459"/>
      <c r="M20" s="465"/>
      <c r="N20" s="499"/>
      <c r="O20" s="500"/>
      <c r="P20" s="501"/>
      <c r="S20" s="505"/>
      <c r="T20" s="506"/>
      <c r="U20" s="506"/>
      <c r="V20" s="506"/>
      <c r="W20" s="506"/>
      <c r="X20" s="507"/>
      <c r="Y20" s="505"/>
      <c r="Z20" s="506"/>
      <c r="AA20" s="506"/>
      <c r="AB20" s="506"/>
      <c r="AC20" s="506"/>
      <c r="AD20" s="507"/>
      <c r="AE20" s="505"/>
      <c r="AF20" s="506"/>
      <c r="AG20" s="506"/>
      <c r="AH20" s="506"/>
      <c r="AI20" s="506"/>
      <c r="AJ20" s="507"/>
      <c r="AK20" s="505"/>
      <c r="AL20" s="506"/>
      <c r="AM20" s="506"/>
      <c r="AN20" s="506"/>
      <c r="AO20" s="506"/>
      <c r="AP20" s="507"/>
      <c r="AS20" s="458"/>
      <c r="AT20" s="459"/>
      <c r="AU20" s="459"/>
      <c r="AV20" s="459"/>
      <c r="AW20" s="459"/>
      <c r="AX20" s="459"/>
      <c r="AY20" s="460"/>
      <c r="AZ20" s="464"/>
      <c r="BA20" s="459"/>
      <c r="BB20" s="459"/>
      <c r="BC20" s="459"/>
      <c r="BD20" s="459"/>
      <c r="BE20" s="459"/>
      <c r="BF20" s="465"/>
      <c r="BG20" s="492" t="s">
        <v>202</v>
      </c>
      <c r="BH20" s="492"/>
      <c r="BI20" s="492"/>
      <c r="BJ20" s="492"/>
      <c r="BK20" s="492"/>
      <c r="BL20" s="492"/>
      <c r="BM20" s="492"/>
      <c r="BN20" s="492"/>
      <c r="BO20" s="458"/>
      <c r="BP20" s="459"/>
      <c r="BQ20" s="459"/>
      <c r="BR20" s="459"/>
      <c r="BS20" s="459"/>
      <c r="BT20" s="459"/>
      <c r="BU20" s="465"/>
      <c r="BV20" s="458"/>
      <c r="BW20" s="459"/>
      <c r="BX20" s="459"/>
      <c r="BY20" s="459"/>
      <c r="BZ20" s="459"/>
      <c r="CA20" s="459"/>
      <c r="CB20" s="465"/>
      <c r="CC20" s="458"/>
      <c r="CD20" s="459"/>
      <c r="CE20" s="459"/>
      <c r="CF20" s="459"/>
      <c r="CG20" s="459"/>
      <c r="CH20" s="459"/>
      <c r="CI20" s="465"/>
      <c r="CJ20" s="458"/>
      <c r="CK20" s="459"/>
      <c r="CL20" s="459"/>
      <c r="CM20" s="459"/>
      <c r="CN20" s="459"/>
      <c r="CO20" s="459"/>
      <c r="CP20" s="465"/>
      <c r="CQ20" s="458"/>
      <c r="CR20" s="459"/>
      <c r="CS20" s="459"/>
      <c r="CT20" s="459"/>
      <c r="CU20" s="459"/>
      <c r="CV20" s="459"/>
      <c r="CW20" s="465"/>
      <c r="CX20" s="482"/>
      <c r="CY20" s="483"/>
      <c r="CZ20" s="483"/>
      <c r="DA20" s="483"/>
      <c r="DB20" s="483"/>
      <c r="DC20" s="483"/>
      <c r="DD20" s="173"/>
      <c r="DE20" s="456"/>
    </row>
    <row r="21" spans="2:109" ht="20.25" customHeight="1">
      <c r="B21" s="458"/>
      <c r="C21" s="459"/>
      <c r="D21" s="459"/>
      <c r="E21" s="459"/>
      <c r="F21" s="459"/>
      <c r="G21" s="459"/>
      <c r="H21" s="459"/>
      <c r="I21" s="459"/>
      <c r="J21" s="459"/>
      <c r="K21" s="459"/>
      <c r="L21" s="459"/>
      <c r="M21" s="465"/>
      <c r="N21" s="499"/>
      <c r="O21" s="500"/>
      <c r="P21" s="501"/>
      <c r="S21" s="505"/>
      <c r="T21" s="506"/>
      <c r="U21" s="506"/>
      <c r="V21" s="506"/>
      <c r="W21" s="506"/>
      <c r="X21" s="507"/>
      <c r="Y21" s="505"/>
      <c r="Z21" s="506"/>
      <c r="AA21" s="506"/>
      <c r="AB21" s="506"/>
      <c r="AC21" s="506"/>
      <c r="AD21" s="507"/>
      <c r="AE21" s="505"/>
      <c r="AF21" s="506"/>
      <c r="AG21" s="506"/>
      <c r="AH21" s="506"/>
      <c r="AI21" s="506"/>
      <c r="AJ21" s="507"/>
      <c r="AK21" s="505"/>
      <c r="AL21" s="506"/>
      <c r="AM21" s="506"/>
      <c r="AN21" s="506"/>
      <c r="AO21" s="506"/>
      <c r="AP21" s="507"/>
      <c r="AS21" s="458"/>
      <c r="AT21" s="459"/>
      <c r="AU21" s="459"/>
      <c r="AV21" s="459"/>
      <c r="AW21" s="459"/>
      <c r="AX21" s="459"/>
      <c r="AY21" s="460"/>
      <c r="AZ21" s="464"/>
      <c r="BA21" s="459"/>
      <c r="BB21" s="459"/>
      <c r="BC21" s="459"/>
      <c r="BD21" s="459"/>
      <c r="BE21" s="459"/>
      <c r="BF21" s="465"/>
      <c r="BG21" s="189"/>
      <c r="BH21" s="190"/>
      <c r="BI21" s="191" t="str">
        <f>IFERROR(VLOOKUP(BG21,宿泊手当!$A$1:$B$5,2,FALSE),"食事の有無を選択")</f>
        <v>食事の有無を選択</v>
      </c>
      <c r="BJ21" s="189"/>
      <c r="BK21" s="192"/>
      <c r="BL21" s="488">
        <f>IFERROR((BH21+BI21)*BJ21*BK21,0)</f>
        <v>0</v>
      </c>
      <c r="BM21" s="489"/>
      <c r="BN21" s="193" t="s">
        <v>4</v>
      </c>
      <c r="BO21" s="458"/>
      <c r="BP21" s="459"/>
      <c r="BQ21" s="459"/>
      <c r="BR21" s="459"/>
      <c r="BS21" s="459"/>
      <c r="BT21" s="459"/>
      <c r="BU21" s="465"/>
      <c r="BV21" s="458"/>
      <c r="BW21" s="459"/>
      <c r="BX21" s="459"/>
      <c r="BY21" s="459"/>
      <c r="BZ21" s="459"/>
      <c r="CA21" s="459"/>
      <c r="CB21" s="465"/>
      <c r="CC21" s="458"/>
      <c r="CD21" s="459"/>
      <c r="CE21" s="459"/>
      <c r="CF21" s="459"/>
      <c r="CG21" s="459"/>
      <c r="CH21" s="459"/>
      <c r="CI21" s="465"/>
      <c r="CJ21" s="458"/>
      <c r="CK21" s="459"/>
      <c r="CL21" s="459"/>
      <c r="CM21" s="459"/>
      <c r="CN21" s="459"/>
      <c r="CO21" s="459"/>
      <c r="CP21" s="465"/>
      <c r="CQ21" s="458"/>
      <c r="CR21" s="459"/>
      <c r="CS21" s="459"/>
      <c r="CT21" s="459"/>
      <c r="CU21" s="459"/>
      <c r="CV21" s="459"/>
      <c r="CW21" s="465"/>
      <c r="CX21" s="482"/>
      <c r="CY21" s="483"/>
      <c r="CZ21" s="483"/>
      <c r="DA21" s="483"/>
      <c r="DB21" s="483"/>
      <c r="DC21" s="483"/>
      <c r="DD21" s="173"/>
      <c r="DE21" s="456"/>
    </row>
    <row r="22" spans="2:109" ht="20.25" customHeight="1">
      <c r="B22" s="458"/>
      <c r="C22" s="459"/>
      <c r="D22" s="459"/>
      <c r="E22" s="459"/>
      <c r="F22" s="459"/>
      <c r="G22" s="459"/>
      <c r="H22" s="459"/>
      <c r="I22" s="459"/>
      <c r="J22" s="459"/>
      <c r="K22" s="459"/>
      <c r="L22" s="459"/>
      <c r="M22" s="465"/>
      <c r="N22" s="499"/>
      <c r="O22" s="500"/>
      <c r="P22" s="501"/>
      <c r="S22" s="505"/>
      <c r="T22" s="506"/>
      <c r="U22" s="506"/>
      <c r="V22" s="506"/>
      <c r="W22" s="506"/>
      <c r="X22" s="507"/>
      <c r="Y22" s="505"/>
      <c r="Z22" s="506"/>
      <c r="AA22" s="506"/>
      <c r="AB22" s="506"/>
      <c r="AC22" s="506"/>
      <c r="AD22" s="507"/>
      <c r="AE22" s="505"/>
      <c r="AF22" s="506"/>
      <c r="AG22" s="506"/>
      <c r="AH22" s="506"/>
      <c r="AI22" s="506"/>
      <c r="AJ22" s="507"/>
      <c r="AK22" s="505"/>
      <c r="AL22" s="506"/>
      <c r="AM22" s="506"/>
      <c r="AN22" s="506"/>
      <c r="AO22" s="506"/>
      <c r="AP22" s="507"/>
      <c r="AS22" s="458"/>
      <c r="AT22" s="459"/>
      <c r="AU22" s="459"/>
      <c r="AV22" s="459"/>
      <c r="AW22" s="459"/>
      <c r="AX22" s="459"/>
      <c r="AY22" s="460"/>
      <c r="AZ22" s="464"/>
      <c r="BA22" s="459"/>
      <c r="BB22" s="459"/>
      <c r="BC22" s="459"/>
      <c r="BD22" s="459"/>
      <c r="BE22" s="459"/>
      <c r="BF22" s="465"/>
      <c r="BG22" s="189"/>
      <c r="BH22" s="190"/>
      <c r="BI22" s="191" t="str">
        <f>IFERROR(VLOOKUP(BG22,宿泊手当!$A$1:$B$5,2,FALSE),"食事の有無を選択")</f>
        <v>食事の有無を選択</v>
      </c>
      <c r="BJ22" s="189"/>
      <c r="BK22" s="192"/>
      <c r="BL22" s="488">
        <f t="shared" ref="BL22:BL26" si="1">IFERROR((BH22+BI22)*BJ22*BK22,0)</f>
        <v>0</v>
      </c>
      <c r="BM22" s="489"/>
      <c r="BN22" s="193" t="s">
        <v>4</v>
      </c>
      <c r="BO22" s="458"/>
      <c r="BP22" s="459"/>
      <c r="BQ22" s="459"/>
      <c r="BR22" s="459"/>
      <c r="BS22" s="459"/>
      <c r="BT22" s="459"/>
      <c r="BU22" s="465"/>
      <c r="BV22" s="458"/>
      <c r="BW22" s="459"/>
      <c r="BX22" s="459"/>
      <c r="BY22" s="459"/>
      <c r="BZ22" s="459"/>
      <c r="CA22" s="459"/>
      <c r="CB22" s="465"/>
      <c r="CC22" s="458"/>
      <c r="CD22" s="459"/>
      <c r="CE22" s="459"/>
      <c r="CF22" s="459"/>
      <c r="CG22" s="459"/>
      <c r="CH22" s="459"/>
      <c r="CI22" s="465"/>
      <c r="CJ22" s="458"/>
      <c r="CK22" s="459"/>
      <c r="CL22" s="459"/>
      <c r="CM22" s="459"/>
      <c r="CN22" s="459"/>
      <c r="CO22" s="459"/>
      <c r="CP22" s="465"/>
      <c r="CQ22" s="458"/>
      <c r="CR22" s="459"/>
      <c r="CS22" s="459"/>
      <c r="CT22" s="459"/>
      <c r="CU22" s="459"/>
      <c r="CV22" s="459"/>
      <c r="CW22" s="465"/>
      <c r="CX22" s="482"/>
      <c r="CY22" s="483"/>
      <c r="CZ22" s="483"/>
      <c r="DA22" s="483"/>
      <c r="DB22" s="483"/>
      <c r="DC22" s="483"/>
      <c r="DD22" s="173"/>
      <c r="DE22" s="456"/>
    </row>
    <row r="23" spans="2:109" ht="20.25" customHeight="1">
      <c r="B23" s="458"/>
      <c r="C23" s="459"/>
      <c r="D23" s="459"/>
      <c r="E23" s="459"/>
      <c r="F23" s="459"/>
      <c r="G23" s="459"/>
      <c r="H23" s="459"/>
      <c r="I23" s="459"/>
      <c r="J23" s="459"/>
      <c r="K23" s="459"/>
      <c r="L23" s="459"/>
      <c r="M23" s="465"/>
      <c r="N23" s="499"/>
      <c r="O23" s="500"/>
      <c r="P23" s="501"/>
      <c r="S23" s="505"/>
      <c r="T23" s="506"/>
      <c r="U23" s="506"/>
      <c r="V23" s="506"/>
      <c r="W23" s="506"/>
      <c r="X23" s="507"/>
      <c r="Y23" s="505"/>
      <c r="Z23" s="506"/>
      <c r="AA23" s="506"/>
      <c r="AB23" s="506"/>
      <c r="AC23" s="506"/>
      <c r="AD23" s="507"/>
      <c r="AE23" s="505"/>
      <c r="AF23" s="506"/>
      <c r="AG23" s="506"/>
      <c r="AH23" s="506"/>
      <c r="AI23" s="506"/>
      <c r="AJ23" s="507"/>
      <c r="AK23" s="505"/>
      <c r="AL23" s="506"/>
      <c r="AM23" s="506"/>
      <c r="AN23" s="506"/>
      <c r="AO23" s="506"/>
      <c r="AP23" s="507"/>
      <c r="AS23" s="458"/>
      <c r="AT23" s="459"/>
      <c r="AU23" s="459"/>
      <c r="AV23" s="459"/>
      <c r="AW23" s="459"/>
      <c r="AX23" s="459"/>
      <c r="AY23" s="460"/>
      <c r="AZ23" s="464"/>
      <c r="BA23" s="459"/>
      <c r="BB23" s="459"/>
      <c r="BC23" s="459"/>
      <c r="BD23" s="459"/>
      <c r="BE23" s="459"/>
      <c r="BF23" s="465"/>
      <c r="BG23" s="189"/>
      <c r="BH23" s="190"/>
      <c r="BI23" s="191" t="str">
        <f>IFERROR(VLOOKUP(BG23,宿泊手当!$A$1:$B$5,2,FALSE),"食事の有無を選択")</f>
        <v>食事の有無を選択</v>
      </c>
      <c r="BJ23" s="189"/>
      <c r="BK23" s="192"/>
      <c r="BL23" s="488">
        <f t="shared" si="1"/>
        <v>0</v>
      </c>
      <c r="BM23" s="489"/>
      <c r="BN23" s="193" t="s">
        <v>4</v>
      </c>
      <c r="BO23" s="458"/>
      <c r="BP23" s="459"/>
      <c r="BQ23" s="459"/>
      <c r="BR23" s="459"/>
      <c r="BS23" s="459"/>
      <c r="BT23" s="459"/>
      <c r="BU23" s="465"/>
      <c r="BV23" s="458"/>
      <c r="BW23" s="459"/>
      <c r="BX23" s="459"/>
      <c r="BY23" s="459"/>
      <c r="BZ23" s="459"/>
      <c r="CA23" s="459"/>
      <c r="CB23" s="465"/>
      <c r="CC23" s="458"/>
      <c r="CD23" s="459"/>
      <c r="CE23" s="459"/>
      <c r="CF23" s="459"/>
      <c r="CG23" s="459"/>
      <c r="CH23" s="459"/>
      <c r="CI23" s="465"/>
      <c r="CJ23" s="458"/>
      <c r="CK23" s="459"/>
      <c r="CL23" s="459"/>
      <c r="CM23" s="459"/>
      <c r="CN23" s="459"/>
      <c r="CO23" s="459"/>
      <c r="CP23" s="465"/>
      <c r="CQ23" s="458"/>
      <c r="CR23" s="459"/>
      <c r="CS23" s="459"/>
      <c r="CT23" s="459"/>
      <c r="CU23" s="459"/>
      <c r="CV23" s="459"/>
      <c r="CW23" s="465"/>
      <c r="CX23" s="482"/>
      <c r="CY23" s="483"/>
      <c r="CZ23" s="483"/>
      <c r="DA23" s="483"/>
      <c r="DB23" s="483"/>
      <c r="DC23" s="483"/>
      <c r="DD23" s="173"/>
      <c r="DE23" s="456"/>
    </row>
    <row r="24" spans="2:109" ht="20.25" hidden="1" customHeight="1">
      <c r="B24" s="458"/>
      <c r="C24" s="459"/>
      <c r="D24" s="459"/>
      <c r="E24" s="459"/>
      <c r="F24" s="459"/>
      <c r="G24" s="459"/>
      <c r="H24" s="459"/>
      <c r="I24" s="459"/>
      <c r="J24" s="459"/>
      <c r="K24" s="459"/>
      <c r="L24" s="459"/>
      <c r="M24" s="465"/>
      <c r="N24" s="499"/>
      <c r="O24" s="500"/>
      <c r="P24" s="501"/>
      <c r="S24" s="505"/>
      <c r="T24" s="506"/>
      <c r="U24" s="506"/>
      <c r="V24" s="506"/>
      <c r="W24" s="506"/>
      <c r="X24" s="507"/>
      <c r="Y24" s="505"/>
      <c r="Z24" s="506"/>
      <c r="AA24" s="506"/>
      <c r="AB24" s="506"/>
      <c r="AC24" s="506"/>
      <c r="AD24" s="507"/>
      <c r="AE24" s="505"/>
      <c r="AF24" s="506"/>
      <c r="AG24" s="506"/>
      <c r="AH24" s="506"/>
      <c r="AI24" s="506"/>
      <c r="AJ24" s="507"/>
      <c r="AK24" s="505"/>
      <c r="AL24" s="506"/>
      <c r="AM24" s="506"/>
      <c r="AN24" s="506"/>
      <c r="AO24" s="506"/>
      <c r="AP24" s="507"/>
      <c r="AS24" s="458"/>
      <c r="AT24" s="459"/>
      <c r="AU24" s="459"/>
      <c r="AV24" s="459"/>
      <c r="AW24" s="459"/>
      <c r="AX24" s="459"/>
      <c r="AY24" s="460"/>
      <c r="AZ24" s="464"/>
      <c r="BA24" s="459"/>
      <c r="BB24" s="459"/>
      <c r="BC24" s="459"/>
      <c r="BD24" s="459"/>
      <c r="BE24" s="459"/>
      <c r="BF24" s="465"/>
      <c r="BG24" s="189"/>
      <c r="BH24" s="190"/>
      <c r="BI24" s="191" t="str">
        <f>IFERROR(VLOOKUP(BG24,宿泊手当!$A$1:$B$5,2,FALSE),"食事の有無を選択")</f>
        <v>食事の有無を選択</v>
      </c>
      <c r="BJ24" s="189"/>
      <c r="BK24" s="192"/>
      <c r="BL24" s="488">
        <f t="shared" si="1"/>
        <v>0</v>
      </c>
      <c r="BM24" s="489"/>
      <c r="BN24" s="193" t="s">
        <v>4</v>
      </c>
      <c r="BO24" s="458"/>
      <c r="BP24" s="459"/>
      <c r="BQ24" s="459"/>
      <c r="BR24" s="459"/>
      <c r="BS24" s="459"/>
      <c r="BT24" s="459"/>
      <c r="BU24" s="465"/>
      <c r="BV24" s="458"/>
      <c r="BW24" s="459"/>
      <c r="BX24" s="459"/>
      <c r="BY24" s="459"/>
      <c r="BZ24" s="459"/>
      <c r="CA24" s="459"/>
      <c r="CB24" s="465"/>
      <c r="CC24" s="458"/>
      <c r="CD24" s="459"/>
      <c r="CE24" s="459"/>
      <c r="CF24" s="459"/>
      <c r="CG24" s="459"/>
      <c r="CH24" s="459"/>
      <c r="CI24" s="465"/>
      <c r="CJ24" s="458"/>
      <c r="CK24" s="459"/>
      <c r="CL24" s="459"/>
      <c r="CM24" s="459"/>
      <c r="CN24" s="459"/>
      <c r="CO24" s="459"/>
      <c r="CP24" s="465"/>
      <c r="CQ24" s="458"/>
      <c r="CR24" s="459"/>
      <c r="CS24" s="459"/>
      <c r="CT24" s="459"/>
      <c r="CU24" s="459"/>
      <c r="CV24" s="459"/>
      <c r="CW24" s="465"/>
      <c r="CX24" s="482"/>
      <c r="CY24" s="483"/>
      <c r="CZ24" s="483"/>
      <c r="DA24" s="483"/>
      <c r="DB24" s="483"/>
      <c r="DC24" s="483"/>
      <c r="DD24" s="173"/>
      <c r="DE24" s="456"/>
    </row>
    <row r="25" spans="2:109" ht="20.25" hidden="1" customHeight="1">
      <c r="B25" s="458"/>
      <c r="C25" s="459"/>
      <c r="D25" s="459"/>
      <c r="E25" s="459"/>
      <c r="F25" s="459"/>
      <c r="G25" s="459"/>
      <c r="H25" s="459"/>
      <c r="I25" s="459"/>
      <c r="J25" s="459"/>
      <c r="K25" s="459"/>
      <c r="L25" s="459"/>
      <c r="M25" s="465"/>
      <c r="N25" s="499"/>
      <c r="O25" s="500"/>
      <c r="P25" s="501"/>
      <c r="S25" s="505"/>
      <c r="T25" s="506"/>
      <c r="U25" s="506"/>
      <c r="V25" s="506"/>
      <c r="W25" s="506"/>
      <c r="X25" s="507"/>
      <c r="Y25" s="505"/>
      <c r="Z25" s="506"/>
      <c r="AA25" s="506"/>
      <c r="AB25" s="506"/>
      <c r="AC25" s="506"/>
      <c r="AD25" s="507"/>
      <c r="AE25" s="505"/>
      <c r="AF25" s="506"/>
      <c r="AG25" s="506"/>
      <c r="AH25" s="506"/>
      <c r="AI25" s="506"/>
      <c r="AJ25" s="507"/>
      <c r="AK25" s="505"/>
      <c r="AL25" s="506"/>
      <c r="AM25" s="506"/>
      <c r="AN25" s="506"/>
      <c r="AO25" s="506"/>
      <c r="AP25" s="507"/>
      <c r="AS25" s="458"/>
      <c r="AT25" s="459"/>
      <c r="AU25" s="459"/>
      <c r="AV25" s="459"/>
      <c r="AW25" s="459"/>
      <c r="AX25" s="459"/>
      <c r="AY25" s="460"/>
      <c r="AZ25" s="464"/>
      <c r="BA25" s="459"/>
      <c r="BB25" s="459"/>
      <c r="BC25" s="459"/>
      <c r="BD25" s="459"/>
      <c r="BE25" s="459"/>
      <c r="BF25" s="465"/>
      <c r="BG25" s="189"/>
      <c r="BH25" s="190"/>
      <c r="BI25" s="191" t="str">
        <f>IFERROR(VLOOKUP(BG25,宿泊手当!$A$1:$B$5,2,FALSE),"食事の有無を選択")</f>
        <v>食事の有無を選択</v>
      </c>
      <c r="BJ25" s="189"/>
      <c r="BK25" s="192"/>
      <c r="BL25" s="488">
        <f t="shared" si="1"/>
        <v>0</v>
      </c>
      <c r="BM25" s="489"/>
      <c r="BN25" s="193" t="s">
        <v>4</v>
      </c>
      <c r="BO25" s="458"/>
      <c r="BP25" s="459"/>
      <c r="BQ25" s="459"/>
      <c r="BR25" s="459"/>
      <c r="BS25" s="459"/>
      <c r="BT25" s="459"/>
      <c r="BU25" s="465"/>
      <c r="BV25" s="458"/>
      <c r="BW25" s="459"/>
      <c r="BX25" s="459"/>
      <c r="BY25" s="459"/>
      <c r="BZ25" s="459"/>
      <c r="CA25" s="459"/>
      <c r="CB25" s="465"/>
      <c r="CC25" s="458"/>
      <c r="CD25" s="459"/>
      <c r="CE25" s="459"/>
      <c r="CF25" s="459"/>
      <c r="CG25" s="459"/>
      <c r="CH25" s="459"/>
      <c r="CI25" s="465"/>
      <c r="CJ25" s="458"/>
      <c r="CK25" s="459"/>
      <c r="CL25" s="459"/>
      <c r="CM25" s="459"/>
      <c r="CN25" s="459"/>
      <c r="CO25" s="459"/>
      <c r="CP25" s="465"/>
      <c r="CQ25" s="458"/>
      <c r="CR25" s="459"/>
      <c r="CS25" s="459"/>
      <c r="CT25" s="459"/>
      <c r="CU25" s="459"/>
      <c r="CV25" s="459"/>
      <c r="CW25" s="465"/>
      <c r="CX25" s="482"/>
      <c r="CY25" s="483"/>
      <c r="CZ25" s="483"/>
      <c r="DA25" s="483"/>
      <c r="DB25" s="483"/>
      <c r="DC25" s="483"/>
      <c r="DD25" s="173"/>
      <c r="DE25" s="456"/>
    </row>
    <row r="26" spans="2:109" ht="20.25" hidden="1" customHeight="1">
      <c r="B26" s="458"/>
      <c r="C26" s="459"/>
      <c r="D26" s="459"/>
      <c r="E26" s="459"/>
      <c r="F26" s="459"/>
      <c r="G26" s="459"/>
      <c r="H26" s="459"/>
      <c r="I26" s="459"/>
      <c r="J26" s="459"/>
      <c r="K26" s="459"/>
      <c r="L26" s="459"/>
      <c r="M26" s="465"/>
      <c r="N26" s="499"/>
      <c r="O26" s="500"/>
      <c r="P26" s="501"/>
      <c r="S26" s="505"/>
      <c r="T26" s="506"/>
      <c r="U26" s="506"/>
      <c r="V26" s="506"/>
      <c r="W26" s="506"/>
      <c r="X26" s="507"/>
      <c r="Y26" s="505"/>
      <c r="Z26" s="506"/>
      <c r="AA26" s="506"/>
      <c r="AB26" s="506"/>
      <c r="AC26" s="506"/>
      <c r="AD26" s="507"/>
      <c r="AE26" s="505"/>
      <c r="AF26" s="506"/>
      <c r="AG26" s="506"/>
      <c r="AH26" s="506"/>
      <c r="AI26" s="506"/>
      <c r="AJ26" s="507"/>
      <c r="AK26" s="505"/>
      <c r="AL26" s="506"/>
      <c r="AM26" s="506"/>
      <c r="AN26" s="506"/>
      <c r="AO26" s="506"/>
      <c r="AP26" s="507"/>
      <c r="AS26" s="458"/>
      <c r="AT26" s="459"/>
      <c r="AU26" s="459"/>
      <c r="AV26" s="459"/>
      <c r="AW26" s="459"/>
      <c r="AX26" s="459"/>
      <c r="AY26" s="460"/>
      <c r="AZ26" s="464"/>
      <c r="BA26" s="459"/>
      <c r="BB26" s="459"/>
      <c r="BC26" s="459"/>
      <c r="BD26" s="459"/>
      <c r="BE26" s="459"/>
      <c r="BF26" s="465"/>
      <c r="BG26" s="189"/>
      <c r="BH26" s="190"/>
      <c r="BI26" s="191" t="str">
        <f>IFERROR(VLOOKUP(BG26,宿泊手当!$A$1:$B$5,2,FALSE),"食事の有無を選択")</f>
        <v>食事の有無を選択</v>
      </c>
      <c r="BJ26" s="189"/>
      <c r="BK26" s="192"/>
      <c r="BL26" s="488">
        <f t="shared" si="1"/>
        <v>0</v>
      </c>
      <c r="BM26" s="489"/>
      <c r="BN26" s="193" t="s">
        <v>4</v>
      </c>
      <c r="BO26" s="458"/>
      <c r="BP26" s="459"/>
      <c r="BQ26" s="459"/>
      <c r="BR26" s="459"/>
      <c r="BS26" s="459"/>
      <c r="BT26" s="459"/>
      <c r="BU26" s="465"/>
      <c r="BV26" s="458"/>
      <c r="BW26" s="459"/>
      <c r="BX26" s="459"/>
      <c r="BY26" s="459"/>
      <c r="BZ26" s="459"/>
      <c r="CA26" s="459"/>
      <c r="CB26" s="465"/>
      <c r="CC26" s="458"/>
      <c r="CD26" s="459"/>
      <c r="CE26" s="459"/>
      <c r="CF26" s="459"/>
      <c r="CG26" s="459"/>
      <c r="CH26" s="459"/>
      <c r="CI26" s="465"/>
      <c r="CJ26" s="458"/>
      <c r="CK26" s="459"/>
      <c r="CL26" s="459"/>
      <c r="CM26" s="459"/>
      <c r="CN26" s="459"/>
      <c r="CO26" s="459"/>
      <c r="CP26" s="465"/>
      <c r="CQ26" s="458"/>
      <c r="CR26" s="459"/>
      <c r="CS26" s="459"/>
      <c r="CT26" s="459"/>
      <c r="CU26" s="459"/>
      <c r="CV26" s="459"/>
      <c r="CW26" s="465"/>
      <c r="CX26" s="482"/>
      <c r="CY26" s="483"/>
      <c r="CZ26" s="483"/>
      <c r="DA26" s="483"/>
      <c r="DB26" s="483"/>
      <c r="DC26" s="483"/>
      <c r="DD26" s="173"/>
      <c r="DE26" s="456"/>
    </row>
    <row r="27" spans="2:109" ht="15.75" customHeight="1">
      <c r="B27" s="461"/>
      <c r="C27" s="462"/>
      <c r="D27" s="462"/>
      <c r="E27" s="462"/>
      <c r="F27" s="462"/>
      <c r="G27" s="462"/>
      <c r="H27" s="462"/>
      <c r="I27" s="462"/>
      <c r="J27" s="462"/>
      <c r="K27" s="462"/>
      <c r="L27" s="462"/>
      <c r="M27" s="467"/>
      <c r="N27" s="499"/>
      <c r="O27" s="500"/>
      <c r="P27" s="501"/>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1"/>
      <c r="AT27" s="462"/>
      <c r="AU27" s="462"/>
      <c r="AV27" s="462"/>
      <c r="AW27" s="462"/>
      <c r="AX27" s="462"/>
      <c r="AY27" s="463"/>
      <c r="AZ27" s="466"/>
      <c r="BA27" s="462"/>
      <c r="BB27" s="462"/>
      <c r="BC27" s="462"/>
      <c r="BD27" s="462"/>
      <c r="BE27" s="462"/>
      <c r="BF27" s="467"/>
      <c r="BG27" s="493" t="s">
        <v>210</v>
      </c>
      <c r="BH27" s="494"/>
      <c r="BI27" s="494"/>
      <c r="BJ27" s="494"/>
      <c r="BK27" s="494"/>
      <c r="BL27" s="494"/>
      <c r="BM27" s="494"/>
      <c r="BN27" s="495"/>
      <c r="BO27" s="461"/>
      <c r="BP27" s="462"/>
      <c r="BQ27" s="462"/>
      <c r="BR27" s="462"/>
      <c r="BS27" s="462"/>
      <c r="BT27" s="462"/>
      <c r="BU27" s="467"/>
      <c r="BV27" s="461"/>
      <c r="BW27" s="462"/>
      <c r="BX27" s="462"/>
      <c r="BY27" s="462"/>
      <c r="BZ27" s="462"/>
      <c r="CA27" s="462"/>
      <c r="CB27" s="467"/>
      <c r="CC27" s="461"/>
      <c r="CD27" s="462"/>
      <c r="CE27" s="462"/>
      <c r="CF27" s="462"/>
      <c r="CG27" s="462"/>
      <c r="CH27" s="462"/>
      <c r="CI27" s="467"/>
      <c r="CJ27" s="461"/>
      <c r="CK27" s="462"/>
      <c r="CL27" s="462"/>
      <c r="CM27" s="462"/>
      <c r="CN27" s="462"/>
      <c r="CO27" s="462"/>
      <c r="CP27" s="467"/>
      <c r="CQ27" s="461"/>
      <c r="CR27" s="462"/>
      <c r="CS27" s="462"/>
      <c r="CT27" s="462"/>
      <c r="CU27" s="462"/>
      <c r="CV27" s="462"/>
      <c r="CW27" s="467"/>
      <c r="CX27" s="197"/>
      <c r="CY27" s="198"/>
      <c r="CZ27" s="198"/>
      <c r="DA27" s="198"/>
      <c r="DB27" s="198"/>
      <c r="DC27" s="198"/>
      <c r="DD27" s="199" t="s">
        <v>4</v>
      </c>
    </row>
    <row r="28" spans="2:109" ht="9.75" customHeight="1">
      <c r="B28" s="496"/>
      <c r="C28" s="497"/>
      <c r="D28" s="497"/>
      <c r="E28" s="497"/>
      <c r="F28" s="497"/>
      <c r="G28" s="497"/>
      <c r="H28" s="497"/>
      <c r="I28" s="497"/>
      <c r="J28" s="497"/>
      <c r="K28" s="497"/>
      <c r="L28" s="497"/>
      <c r="M28" s="498"/>
      <c r="N28" s="499">
        <v>2</v>
      </c>
      <c r="O28" s="500"/>
      <c r="P28" s="501"/>
      <c r="S28" s="502"/>
      <c r="T28" s="503"/>
      <c r="U28" s="503"/>
      <c r="V28" s="503"/>
      <c r="W28" s="503"/>
      <c r="X28" s="504"/>
      <c r="Y28" s="502"/>
      <c r="Z28" s="503"/>
      <c r="AA28" s="503"/>
      <c r="AB28" s="503"/>
      <c r="AC28" s="503"/>
      <c r="AD28" s="504"/>
      <c r="AE28" s="502"/>
      <c r="AF28" s="503"/>
      <c r="AG28" s="503"/>
      <c r="AH28" s="503"/>
      <c r="AI28" s="503"/>
      <c r="AJ28" s="504"/>
      <c r="AK28" s="502">
        <f>SUM(S28:AJ44)</f>
        <v>0</v>
      </c>
      <c r="AL28" s="503"/>
      <c r="AM28" s="503"/>
      <c r="AN28" s="503"/>
      <c r="AO28" s="503"/>
      <c r="AP28" s="504"/>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80">
        <f>SUM(AS29:CW29)</f>
        <v>0</v>
      </c>
      <c r="CY28" s="481"/>
      <c r="CZ28" s="481"/>
      <c r="DA28" s="481"/>
      <c r="DB28" s="481"/>
      <c r="DC28" s="481"/>
      <c r="DD28" s="171"/>
    </row>
    <row r="29" spans="2:109" ht="18.75" customHeight="1">
      <c r="B29" s="458"/>
      <c r="C29" s="459"/>
      <c r="D29" s="459"/>
      <c r="E29" s="459"/>
      <c r="F29" s="459"/>
      <c r="G29" s="459"/>
      <c r="H29" s="459"/>
      <c r="I29" s="459"/>
      <c r="J29" s="459"/>
      <c r="K29" s="459"/>
      <c r="L29" s="459"/>
      <c r="M29" s="465"/>
      <c r="N29" s="499"/>
      <c r="O29" s="500"/>
      <c r="P29" s="501"/>
      <c r="S29" s="505"/>
      <c r="T29" s="506"/>
      <c r="U29" s="506"/>
      <c r="V29" s="506"/>
      <c r="W29" s="506"/>
      <c r="X29" s="507"/>
      <c r="Y29" s="505"/>
      <c r="Z29" s="506"/>
      <c r="AA29" s="506"/>
      <c r="AB29" s="506"/>
      <c r="AC29" s="506"/>
      <c r="AD29" s="507"/>
      <c r="AE29" s="505"/>
      <c r="AF29" s="506"/>
      <c r="AG29" s="506"/>
      <c r="AH29" s="506"/>
      <c r="AI29" s="506"/>
      <c r="AJ29" s="507"/>
      <c r="AK29" s="505"/>
      <c r="AL29" s="506"/>
      <c r="AM29" s="506"/>
      <c r="AN29" s="506"/>
      <c r="AO29" s="506"/>
      <c r="AP29" s="507"/>
      <c r="AS29" s="484"/>
      <c r="AT29" s="485"/>
      <c r="AU29" s="485"/>
      <c r="AV29" s="485"/>
      <c r="AW29" s="485"/>
      <c r="AX29" s="485"/>
      <c r="AY29" s="486"/>
      <c r="AZ29" s="485"/>
      <c r="BA29" s="485"/>
      <c r="BB29" s="485"/>
      <c r="BC29" s="485"/>
      <c r="BD29" s="485"/>
      <c r="BE29" s="485"/>
      <c r="BF29" s="487"/>
      <c r="BG29" s="484">
        <f>SUM(BL39:BM44)</f>
        <v>0</v>
      </c>
      <c r="BH29" s="485"/>
      <c r="BI29" s="485"/>
      <c r="BJ29" s="485"/>
      <c r="BK29" s="485"/>
      <c r="BL29" s="485"/>
      <c r="BM29" s="485"/>
      <c r="BN29" s="487"/>
      <c r="BO29" s="484"/>
      <c r="BP29" s="485"/>
      <c r="BQ29" s="485"/>
      <c r="BR29" s="485"/>
      <c r="BS29" s="485"/>
      <c r="BT29" s="485"/>
      <c r="BU29" s="487"/>
      <c r="BV29" s="484"/>
      <c r="BW29" s="485"/>
      <c r="BX29" s="485"/>
      <c r="BY29" s="485"/>
      <c r="BZ29" s="485"/>
      <c r="CA29" s="485"/>
      <c r="CB29" s="487"/>
      <c r="CC29" s="484"/>
      <c r="CD29" s="485"/>
      <c r="CE29" s="485"/>
      <c r="CF29" s="485"/>
      <c r="CG29" s="485"/>
      <c r="CH29" s="485"/>
      <c r="CI29" s="487"/>
      <c r="CJ29" s="484"/>
      <c r="CK29" s="485"/>
      <c r="CL29" s="485"/>
      <c r="CM29" s="485"/>
      <c r="CN29" s="485"/>
      <c r="CO29" s="485"/>
      <c r="CP29" s="487"/>
      <c r="CQ29" s="484"/>
      <c r="CR29" s="485"/>
      <c r="CS29" s="485"/>
      <c r="CT29" s="485"/>
      <c r="CU29" s="485"/>
      <c r="CV29" s="485"/>
      <c r="CW29" s="487"/>
      <c r="CX29" s="482"/>
      <c r="CY29" s="483"/>
      <c r="CZ29" s="483"/>
      <c r="DA29" s="483"/>
      <c r="DB29" s="483"/>
      <c r="DC29" s="483"/>
      <c r="DD29" s="173"/>
      <c r="DE29" s="158" t="str">
        <f>IF(AK28=CX28,"○","一致していません")</f>
        <v>○</v>
      </c>
    </row>
    <row r="30" spans="2:109" ht="9" customHeight="1">
      <c r="B30" s="458"/>
      <c r="C30" s="459"/>
      <c r="D30" s="459"/>
      <c r="E30" s="459"/>
      <c r="F30" s="459"/>
      <c r="G30" s="459"/>
      <c r="H30" s="459"/>
      <c r="I30" s="459"/>
      <c r="J30" s="459"/>
      <c r="K30" s="459"/>
      <c r="L30" s="459"/>
      <c r="M30" s="465"/>
      <c r="N30" s="499"/>
      <c r="O30" s="500"/>
      <c r="P30" s="501"/>
      <c r="S30" s="505"/>
      <c r="T30" s="506"/>
      <c r="U30" s="506"/>
      <c r="V30" s="506"/>
      <c r="W30" s="506"/>
      <c r="X30" s="507"/>
      <c r="Y30" s="505"/>
      <c r="Z30" s="506"/>
      <c r="AA30" s="506"/>
      <c r="AB30" s="506"/>
      <c r="AC30" s="506"/>
      <c r="AD30" s="507"/>
      <c r="AE30" s="505"/>
      <c r="AF30" s="506"/>
      <c r="AG30" s="506"/>
      <c r="AH30" s="506"/>
      <c r="AI30" s="506"/>
      <c r="AJ30" s="507"/>
      <c r="AK30" s="505"/>
      <c r="AL30" s="506"/>
      <c r="AM30" s="506"/>
      <c r="AN30" s="506"/>
      <c r="AO30" s="506"/>
      <c r="AP30" s="507"/>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2"/>
      <c r="CY30" s="483"/>
      <c r="CZ30" s="483"/>
      <c r="DA30" s="483"/>
      <c r="DB30" s="483"/>
      <c r="DC30" s="483"/>
      <c r="DD30" s="173"/>
      <c r="DE30" s="456"/>
    </row>
    <row r="31" spans="2:109" ht="15" customHeight="1">
      <c r="B31" s="458"/>
      <c r="C31" s="459"/>
      <c r="D31" s="459"/>
      <c r="E31" s="459"/>
      <c r="F31" s="459"/>
      <c r="G31" s="459"/>
      <c r="H31" s="459"/>
      <c r="I31" s="459"/>
      <c r="J31" s="459"/>
      <c r="K31" s="459"/>
      <c r="L31" s="459"/>
      <c r="M31" s="465"/>
      <c r="N31" s="499"/>
      <c r="O31" s="500"/>
      <c r="P31" s="501"/>
      <c r="S31" s="505"/>
      <c r="T31" s="506"/>
      <c r="U31" s="506"/>
      <c r="V31" s="506"/>
      <c r="W31" s="506"/>
      <c r="X31" s="507"/>
      <c r="Y31" s="505"/>
      <c r="Z31" s="506"/>
      <c r="AA31" s="506"/>
      <c r="AB31" s="506"/>
      <c r="AC31" s="506"/>
      <c r="AD31" s="507"/>
      <c r="AE31" s="505"/>
      <c r="AF31" s="506"/>
      <c r="AG31" s="506"/>
      <c r="AH31" s="506"/>
      <c r="AI31" s="506"/>
      <c r="AJ31" s="507"/>
      <c r="AK31" s="505"/>
      <c r="AL31" s="506"/>
      <c r="AM31" s="506"/>
      <c r="AN31" s="506"/>
      <c r="AO31" s="506"/>
      <c r="AP31" s="507"/>
      <c r="AS31" s="180" t="s">
        <v>24</v>
      </c>
      <c r="AT31" s="181"/>
      <c r="AU31" s="181"/>
      <c r="AV31" s="181"/>
      <c r="AW31" s="181"/>
      <c r="AX31" s="181"/>
      <c r="AY31" s="182"/>
      <c r="AZ31" s="181"/>
      <c r="BA31" s="181"/>
      <c r="BB31" s="181"/>
      <c r="BC31" s="181"/>
      <c r="BD31" s="181"/>
      <c r="BE31" s="181"/>
      <c r="BF31" s="183"/>
      <c r="BG31" s="457" t="s">
        <v>194</v>
      </c>
      <c r="BH31" s="457"/>
      <c r="BI31" s="457"/>
      <c r="BJ31" s="457"/>
      <c r="BK31" s="457"/>
      <c r="BL31" s="457"/>
      <c r="BM31" s="457"/>
      <c r="BN31" s="457"/>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2"/>
      <c r="CY31" s="483"/>
      <c r="CZ31" s="483"/>
      <c r="DA31" s="483"/>
      <c r="DB31" s="483"/>
      <c r="DC31" s="483"/>
      <c r="DD31" s="173"/>
      <c r="DE31" s="456"/>
    </row>
    <row r="32" spans="2:109" ht="15" customHeight="1">
      <c r="B32" s="458"/>
      <c r="C32" s="459"/>
      <c r="D32" s="459"/>
      <c r="E32" s="459"/>
      <c r="F32" s="459"/>
      <c r="G32" s="459"/>
      <c r="H32" s="459"/>
      <c r="I32" s="459"/>
      <c r="J32" s="459"/>
      <c r="K32" s="459"/>
      <c r="L32" s="459"/>
      <c r="M32" s="465"/>
      <c r="N32" s="499"/>
      <c r="O32" s="500"/>
      <c r="P32" s="501"/>
      <c r="S32" s="505"/>
      <c r="T32" s="506"/>
      <c r="U32" s="506"/>
      <c r="V32" s="506"/>
      <c r="W32" s="506"/>
      <c r="X32" s="507"/>
      <c r="Y32" s="505"/>
      <c r="Z32" s="506"/>
      <c r="AA32" s="506"/>
      <c r="AB32" s="506"/>
      <c r="AC32" s="506"/>
      <c r="AD32" s="507"/>
      <c r="AE32" s="505"/>
      <c r="AF32" s="506"/>
      <c r="AG32" s="506"/>
      <c r="AH32" s="506"/>
      <c r="AI32" s="506"/>
      <c r="AJ32" s="507"/>
      <c r="AK32" s="505"/>
      <c r="AL32" s="506"/>
      <c r="AM32" s="506"/>
      <c r="AN32" s="506"/>
      <c r="AO32" s="506"/>
      <c r="AP32" s="507"/>
      <c r="AS32" s="458"/>
      <c r="AT32" s="459"/>
      <c r="AU32" s="459"/>
      <c r="AV32" s="459"/>
      <c r="AW32" s="459"/>
      <c r="AX32" s="459"/>
      <c r="AY32" s="460"/>
      <c r="AZ32" s="464"/>
      <c r="BA32" s="459"/>
      <c r="BB32" s="459"/>
      <c r="BC32" s="459"/>
      <c r="BD32" s="459"/>
      <c r="BE32" s="459"/>
      <c r="BF32" s="465"/>
      <c r="BG32" s="468" t="s">
        <v>208</v>
      </c>
      <c r="BH32" s="469"/>
      <c r="BI32" s="470" t="s">
        <v>207</v>
      </c>
      <c r="BJ32" s="472" t="s">
        <v>200</v>
      </c>
      <c r="BK32" s="472" t="s">
        <v>205</v>
      </c>
      <c r="BL32" s="474" t="s">
        <v>201</v>
      </c>
      <c r="BM32" s="475"/>
      <c r="BN32" s="476"/>
      <c r="BO32" s="458"/>
      <c r="BP32" s="459"/>
      <c r="BQ32" s="459"/>
      <c r="BR32" s="459"/>
      <c r="BS32" s="459"/>
      <c r="BT32" s="459"/>
      <c r="BU32" s="465"/>
      <c r="BV32" s="458"/>
      <c r="BW32" s="459"/>
      <c r="BX32" s="459"/>
      <c r="BY32" s="459"/>
      <c r="BZ32" s="459"/>
      <c r="CA32" s="459"/>
      <c r="CB32" s="465"/>
      <c r="CC32" s="458"/>
      <c r="CD32" s="459"/>
      <c r="CE32" s="459"/>
      <c r="CF32" s="459"/>
      <c r="CG32" s="459"/>
      <c r="CH32" s="459"/>
      <c r="CI32" s="465"/>
      <c r="CJ32" s="458"/>
      <c r="CK32" s="459"/>
      <c r="CL32" s="459"/>
      <c r="CM32" s="459"/>
      <c r="CN32" s="459"/>
      <c r="CO32" s="459"/>
      <c r="CP32" s="465"/>
      <c r="CQ32" s="458"/>
      <c r="CR32" s="459"/>
      <c r="CS32" s="459"/>
      <c r="CT32" s="459"/>
      <c r="CU32" s="459"/>
      <c r="CV32" s="459"/>
      <c r="CW32" s="465"/>
      <c r="CX32" s="482"/>
      <c r="CY32" s="483"/>
      <c r="CZ32" s="483"/>
      <c r="DA32" s="483"/>
      <c r="DB32" s="483"/>
      <c r="DC32" s="483"/>
      <c r="DD32" s="173"/>
      <c r="DE32" s="456"/>
    </row>
    <row r="33" spans="2:109" ht="13.5" customHeight="1">
      <c r="B33" s="458"/>
      <c r="C33" s="459"/>
      <c r="D33" s="459"/>
      <c r="E33" s="459"/>
      <c r="F33" s="459"/>
      <c r="G33" s="459"/>
      <c r="H33" s="459"/>
      <c r="I33" s="459"/>
      <c r="J33" s="459"/>
      <c r="K33" s="459"/>
      <c r="L33" s="459"/>
      <c r="M33" s="465"/>
      <c r="N33" s="499"/>
      <c r="O33" s="500"/>
      <c r="P33" s="501"/>
      <c r="S33" s="505"/>
      <c r="T33" s="506"/>
      <c r="U33" s="506"/>
      <c r="V33" s="506"/>
      <c r="W33" s="506"/>
      <c r="X33" s="507"/>
      <c r="Y33" s="505"/>
      <c r="Z33" s="506"/>
      <c r="AA33" s="506"/>
      <c r="AB33" s="506"/>
      <c r="AC33" s="506"/>
      <c r="AD33" s="507"/>
      <c r="AE33" s="505"/>
      <c r="AF33" s="506"/>
      <c r="AG33" s="506"/>
      <c r="AH33" s="506"/>
      <c r="AI33" s="506"/>
      <c r="AJ33" s="507"/>
      <c r="AK33" s="505"/>
      <c r="AL33" s="506"/>
      <c r="AM33" s="506"/>
      <c r="AN33" s="506"/>
      <c r="AO33" s="506"/>
      <c r="AP33" s="507"/>
      <c r="AS33" s="458"/>
      <c r="AT33" s="459"/>
      <c r="AU33" s="459"/>
      <c r="AV33" s="459"/>
      <c r="AW33" s="459"/>
      <c r="AX33" s="459"/>
      <c r="AY33" s="460"/>
      <c r="AZ33" s="464"/>
      <c r="BA33" s="459"/>
      <c r="BB33" s="459"/>
      <c r="BC33" s="459"/>
      <c r="BD33" s="459"/>
      <c r="BE33" s="459"/>
      <c r="BF33" s="465"/>
      <c r="BG33" s="185" t="s">
        <v>195</v>
      </c>
      <c r="BH33" s="186" t="s">
        <v>3</v>
      </c>
      <c r="BI33" s="471"/>
      <c r="BJ33" s="473"/>
      <c r="BK33" s="473"/>
      <c r="BL33" s="477"/>
      <c r="BM33" s="478"/>
      <c r="BN33" s="479"/>
      <c r="BO33" s="458"/>
      <c r="BP33" s="459"/>
      <c r="BQ33" s="459"/>
      <c r="BR33" s="459"/>
      <c r="BS33" s="459"/>
      <c r="BT33" s="459"/>
      <c r="BU33" s="465"/>
      <c r="BV33" s="458"/>
      <c r="BW33" s="459"/>
      <c r="BX33" s="459"/>
      <c r="BY33" s="459"/>
      <c r="BZ33" s="459"/>
      <c r="CA33" s="459"/>
      <c r="CB33" s="465"/>
      <c r="CC33" s="458"/>
      <c r="CD33" s="459"/>
      <c r="CE33" s="459"/>
      <c r="CF33" s="459"/>
      <c r="CG33" s="459"/>
      <c r="CH33" s="459"/>
      <c r="CI33" s="465"/>
      <c r="CJ33" s="458"/>
      <c r="CK33" s="459"/>
      <c r="CL33" s="459"/>
      <c r="CM33" s="459"/>
      <c r="CN33" s="459"/>
      <c r="CO33" s="459"/>
      <c r="CP33" s="465"/>
      <c r="CQ33" s="458"/>
      <c r="CR33" s="459"/>
      <c r="CS33" s="459"/>
      <c r="CT33" s="459"/>
      <c r="CU33" s="459"/>
      <c r="CV33" s="459"/>
      <c r="CW33" s="465"/>
      <c r="CX33" s="482"/>
      <c r="CY33" s="483"/>
      <c r="CZ33" s="483"/>
      <c r="DA33" s="483"/>
      <c r="DB33" s="483"/>
      <c r="DC33" s="483"/>
      <c r="DD33" s="173"/>
      <c r="DE33" s="456"/>
    </row>
    <row r="34" spans="2:109" ht="20.25" customHeight="1">
      <c r="B34" s="458"/>
      <c r="C34" s="459"/>
      <c r="D34" s="459"/>
      <c r="E34" s="459"/>
      <c r="F34" s="459"/>
      <c r="G34" s="459"/>
      <c r="H34" s="459"/>
      <c r="I34" s="459"/>
      <c r="J34" s="459"/>
      <c r="K34" s="459"/>
      <c r="L34" s="459"/>
      <c r="M34" s="465"/>
      <c r="N34" s="499"/>
      <c r="O34" s="500"/>
      <c r="P34" s="501"/>
      <c r="S34" s="505"/>
      <c r="T34" s="506"/>
      <c r="U34" s="506"/>
      <c r="V34" s="506"/>
      <c r="W34" s="506"/>
      <c r="X34" s="507"/>
      <c r="Y34" s="505"/>
      <c r="Z34" s="506"/>
      <c r="AA34" s="506"/>
      <c r="AB34" s="506"/>
      <c r="AC34" s="506"/>
      <c r="AD34" s="507"/>
      <c r="AE34" s="505"/>
      <c r="AF34" s="506"/>
      <c r="AG34" s="506"/>
      <c r="AH34" s="506"/>
      <c r="AI34" s="506"/>
      <c r="AJ34" s="507"/>
      <c r="AK34" s="505"/>
      <c r="AL34" s="506"/>
      <c r="AM34" s="506"/>
      <c r="AN34" s="506"/>
      <c r="AO34" s="506"/>
      <c r="AP34" s="507"/>
      <c r="AS34" s="458"/>
      <c r="AT34" s="459"/>
      <c r="AU34" s="459"/>
      <c r="AV34" s="459"/>
      <c r="AW34" s="459"/>
      <c r="AX34" s="459"/>
      <c r="AY34" s="460"/>
      <c r="AZ34" s="464"/>
      <c r="BA34" s="459"/>
      <c r="BB34" s="459"/>
      <c r="BC34" s="459"/>
      <c r="BD34" s="459"/>
      <c r="BE34" s="459"/>
      <c r="BF34" s="465"/>
      <c r="BG34" s="187"/>
      <c r="BH34" s="221">
        <f>IFERROR(VLOOKUP(【⑦ｱﾄﾞﾊﾞｲｻﾞｰ】事業!AY12,宿泊費基準額!_xlnm.Print_Area,2,FALSE),0)</f>
        <v>0</v>
      </c>
      <c r="BI34" s="222" t="str">
        <f>IFERROR(VLOOKUP(BG34,宿泊手当!$A$1:$B$5,2,FALSE),"食事の有無を選択")</f>
        <v>食事の有無を選択</v>
      </c>
      <c r="BJ34" s="223"/>
      <c r="BK34" s="223"/>
      <c r="BL34" s="490">
        <f>IFERROR(BH34+BI34,0)</f>
        <v>0</v>
      </c>
      <c r="BM34" s="491"/>
      <c r="BN34" s="188" t="s">
        <v>4</v>
      </c>
      <c r="BO34" s="458"/>
      <c r="BP34" s="459"/>
      <c r="BQ34" s="459"/>
      <c r="BR34" s="459"/>
      <c r="BS34" s="459"/>
      <c r="BT34" s="459"/>
      <c r="BU34" s="465"/>
      <c r="BV34" s="458"/>
      <c r="BW34" s="459"/>
      <c r="BX34" s="459"/>
      <c r="BY34" s="459"/>
      <c r="BZ34" s="459"/>
      <c r="CA34" s="459"/>
      <c r="CB34" s="465"/>
      <c r="CC34" s="458"/>
      <c r="CD34" s="459"/>
      <c r="CE34" s="459"/>
      <c r="CF34" s="459"/>
      <c r="CG34" s="459"/>
      <c r="CH34" s="459"/>
      <c r="CI34" s="465"/>
      <c r="CJ34" s="458"/>
      <c r="CK34" s="459"/>
      <c r="CL34" s="459"/>
      <c r="CM34" s="459"/>
      <c r="CN34" s="459"/>
      <c r="CO34" s="459"/>
      <c r="CP34" s="465"/>
      <c r="CQ34" s="458"/>
      <c r="CR34" s="459"/>
      <c r="CS34" s="459"/>
      <c r="CT34" s="459"/>
      <c r="CU34" s="459"/>
      <c r="CV34" s="459"/>
      <c r="CW34" s="465"/>
      <c r="CX34" s="482"/>
      <c r="CY34" s="483"/>
      <c r="CZ34" s="483"/>
      <c r="DA34" s="483"/>
      <c r="DB34" s="483"/>
      <c r="DC34" s="483"/>
      <c r="DD34" s="173"/>
      <c r="DE34" s="456"/>
    </row>
    <row r="35" spans="2:109" ht="20.25" customHeight="1">
      <c r="B35" s="458"/>
      <c r="C35" s="459"/>
      <c r="D35" s="459"/>
      <c r="E35" s="459"/>
      <c r="F35" s="459"/>
      <c r="G35" s="459"/>
      <c r="H35" s="459"/>
      <c r="I35" s="459"/>
      <c r="J35" s="459"/>
      <c r="K35" s="459"/>
      <c r="L35" s="459"/>
      <c r="M35" s="465"/>
      <c r="N35" s="499"/>
      <c r="O35" s="500"/>
      <c r="P35" s="501"/>
      <c r="S35" s="505"/>
      <c r="T35" s="506"/>
      <c r="U35" s="506"/>
      <c r="V35" s="506"/>
      <c r="W35" s="506"/>
      <c r="X35" s="507"/>
      <c r="Y35" s="505"/>
      <c r="Z35" s="506"/>
      <c r="AA35" s="506"/>
      <c r="AB35" s="506"/>
      <c r="AC35" s="506"/>
      <c r="AD35" s="507"/>
      <c r="AE35" s="505"/>
      <c r="AF35" s="506"/>
      <c r="AG35" s="506"/>
      <c r="AH35" s="506"/>
      <c r="AI35" s="506"/>
      <c r="AJ35" s="507"/>
      <c r="AK35" s="505"/>
      <c r="AL35" s="506"/>
      <c r="AM35" s="506"/>
      <c r="AN35" s="506"/>
      <c r="AO35" s="506"/>
      <c r="AP35" s="507"/>
      <c r="AS35" s="458"/>
      <c r="AT35" s="459"/>
      <c r="AU35" s="459"/>
      <c r="AV35" s="459"/>
      <c r="AW35" s="459"/>
      <c r="AX35" s="459"/>
      <c r="AY35" s="460"/>
      <c r="AZ35" s="464"/>
      <c r="BA35" s="459"/>
      <c r="BB35" s="459"/>
      <c r="BC35" s="459"/>
      <c r="BD35" s="459"/>
      <c r="BE35" s="459"/>
      <c r="BF35" s="465"/>
      <c r="BG35" s="187"/>
      <c r="BH35" s="221">
        <f>$BH$34</f>
        <v>0</v>
      </c>
      <c r="BI35" s="222" t="str">
        <f>IFERROR(VLOOKUP(BG35,宿泊手当!$A$1:$B$5,2,FALSE),"食事の有無を選択")</f>
        <v>食事の有無を選択</v>
      </c>
      <c r="BJ35" s="223"/>
      <c r="BK35" s="223"/>
      <c r="BL35" s="490">
        <f>IFERROR(BH35+BI35,0)</f>
        <v>0</v>
      </c>
      <c r="BM35" s="491"/>
      <c r="BN35" s="188" t="s">
        <v>4</v>
      </c>
      <c r="BO35" s="458"/>
      <c r="BP35" s="459"/>
      <c r="BQ35" s="459"/>
      <c r="BR35" s="459"/>
      <c r="BS35" s="459"/>
      <c r="BT35" s="459"/>
      <c r="BU35" s="465"/>
      <c r="BV35" s="458"/>
      <c r="BW35" s="459"/>
      <c r="BX35" s="459"/>
      <c r="BY35" s="459"/>
      <c r="BZ35" s="459"/>
      <c r="CA35" s="459"/>
      <c r="CB35" s="465"/>
      <c r="CC35" s="458"/>
      <c r="CD35" s="459"/>
      <c r="CE35" s="459"/>
      <c r="CF35" s="459"/>
      <c r="CG35" s="459"/>
      <c r="CH35" s="459"/>
      <c r="CI35" s="465"/>
      <c r="CJ35" s="458"/>
      <c r="CK35" s="459"/>
      <c r="CL35" s="459"/>
      <c r="CM35" s="459"/>
      <c r="CN35" s="459"/>
      <c r="CO35" s="459"/>
      <c r="CP35" s="465"/>
      <c r="CQ35" s="458"/>
      <c r="CR35" s="459"/>
      <c r="CS35" s="459"/>
      <c r="CT35" s="459"/>
      <c r="CU35" s="459"/>
      <c r="CV35" s="459"/>
      <c r="CW35" s="465"/>
      <c r="CX35" s="482"/>
      <c r="CY35" s="483"/>
      <c r="CZ35" s="483"/>
      <c r="DA35" s="483"/>
      <c r="DB35" s="483"/>
      <c r="DC35" s="483"/>
      <c r="DD35" s="173"/>
      <c r="DE35" s="456"/>
    </row>
    <row r="36" spans="2:109" ht="20.25" hidden="1" customHeight="1">
      <c r="B36" s="458"/>
      <c r="C36" s="459"/>
      <c r="D36" s="459"/>
      <c r="E36" s="459"/>
      <c r="F36" s="459"/>
      <c r="G36" s="459"/>
      <c r="H36" s="459"/>
      <c r="I36" s="459"/>
      <c r="J36" s="459"/>
      <c r="K36" s="459"/>
      <c r="L36" s="459"/>
      <c r="M36" s="465"/>
      <c r="N36" s="499"/>
      <c r="O36" s="500"/>
      <c r="P36" s="501"/>
      <c r="S36" s="505"/>
      <c r="T36" s="506"/>
      <c r="U36" s="506"/>
      <c r="V36" s="506"/>
      <c r="W36" s="506"/>
      <c r="X36" s="507"/>
      <c r="Y36" s="505"/>
      <c r="Z36" s="506"/>
      <c r="AA36" s="506"/>
      <c r="AB36" s="506"/>
      <c r="AC36" s="506"/>
      <c r="AD36" s="507"/>
      <c r="AE36" s="505"/>
      <c r="AF36" s="506"/>
      <c r="AG36" s="506"/>
      <c r="AH36" s="506"/>
      <c r="AI36" s="506"/>
      <c r="AJ36" s="507"/>
      <c r="AK36" s="505"/>
      <c r="AL36" s="506"/>
      <c r="AM36" s="506"/>
      <c r="AN36" s="506"/>
      <c r="AO36" s="506"/>
      <c r="AP36" s="507"/>
      <c r="AS36" s="458"/>
      <c r="AT36" s="459"/>
      <c r="AU36" s="459"/>
      <c r="AV36" s="459"/>
      <c r="AW36" s="459"/>
      <c r="AX36" s="459"/>
      <c r="AY36" s="460"/>
      <c r="AZ36" s="464"/>
      <c r="BA36" s="459"/>
      <c r="BB36" s="459"/>
      <c r="BC36" s="459"/>
      <c r="BD36" s="459"/>
      <c r="BE36" s="459"/>
      <c r="BF36" s="465"/>
      <c r="BG36" s="187"/>
      <c r="BH36" s="221">
        <f t="shared" ref="BH36:BH37" si="2">$BH$34</f>
        <v>0</v>
      </c>
      <c r="BI36" s="222" t="str">
        <f>IFERROR(VLOOKUP(BG36,宿泊手当!$A$1:$B$5,2,FALSE),"食事の有無を選択")</f>
        <v>食事の有無を選択</v>
      </c>
      <c r="BJ36" s="223"/>
      <c r="BK36" s="223"/>
      <c r="BL36" s="490">
        <f>IFERROR(BH36+BI36,0)</f>
        <v>0</v>
      </c>
      <c r="BM36" s="491"/>
      <c r="BN36" s="188" t="s">
        <v>4</v>
      </c>
      <c r="BO36" s="458"/>
      <c r="BP36" s="459"/>
      <c r="BQ36" s="459"/>
      <c r="BR36" s="459"/>
      <c r="BS36" s="459"/>
      <c r="BT36" s="459"/>
      <c r="BU36" s="465"/>
      <c r="BV36" s="458"/>
      <c r="BW36" s="459"/>
      <c r="BX36" s="459"/>
      <c r="BY36" s="459"/>
      <c r="BZ36" s="459"/>
      <c r="CA36" s="459"/>
      <c r="CB36" s="465"/>
      <c r="CC36" s="458"/>
      <c r="CD36" s="459"/>
      <c r="CE36" s="459"/>
      <c r="CF36" s="459"/>
      <c r="CG36" s="459"/>
      <c r="CH36" s="459"/>
      <c r="CI36" s="465"/>
      <c r="CJ36" s="458"/>
      <c r="CK36" s="459"/>
      <c r="CL36" s="459"/>
      <c r="CM36" s="459"/>
      <c r="CN36" s="459"/>
      <c r="CO36" s="459"/>
      <c r="CP36" s="465"/>
      <c r="CQ36" s="458"/>
      <c r="CR36" s="459"/>
      <c r="CS36" s="459"/>
      <c r="CT36" s="459"/>
      <c r="CU36" s="459"/>
      <c r="CV36" s="459"/>
      <c r="CW36" s="465"/>
      <c r="CX36" s="482"/>
      <c r="CY36" s="483"/>
      <c r="CZ36" s="483"/>
      <c r="DA36" s="483"/>
      <c r="DB36" s="483"/>
      <c r="DC36" s="483"/>
      <c r="DD36" s="173"/>
      <c r="DE36" s="456"/>
    </row>
    <row r="37" spans="2:109" ht="20.25" hidden="1" customHeight="1">
      <c r="B37" s="458"/>
      <c r="C37" s="459"/>
      <c r="D37" s="459"/>
      <c r="E37" s="459"/>
      <c r="F37" s="459"/>
      <c r="G37" s="459"/>
      <c r="H37" s="459"/>
      <c r="I37" s="459"/>
      <c r="J37" s="459"/>
      <c r="K37" s="459"/>
      <c r="L37" s="459"/>
      <c r="M37" s="465"/>
      <c r="N37" s="499"/>
      <c r="O37" s="500"/>
      <c r="P37" s="501"/>
      <c r="S37" s="505"/>
      <c r="T37" s="506"/>
      <c r="U37" s="506"/>
      <c r="V37" s="506"/>
      <c r="W37" s="506"/>
      <c r="X37" s="507"/>
      <c r="Y37" s="505"/>
      <c r="Z37" s="506"/>
      <c r="AA37" s="506"/>
      <c r="AB37" s="506"/>
      <c r="AC37" s="506"/>
      <c r="AD37" s="507"/>
      <c r="AE37" s="505"/>
      <c r="AF37" s="506"/>
      <c r="AG37" s="506"/>
      <c r="AH37" s="506"/>
      <c r="AI37" s="506"/>
      <c r="AJ37" s="507"/>
      <c r="AK37" s="505"/>
      <c r="AL37" s="506"/>
      <c r="AM37" s="506"/>
      <c r="AN37" s="506"/>
      <c r="AO37" s="506"/>
      <c r="AP37" s="507"/>
      <c r="AS37" s="458"/>
      <c r="AT37" s="459"/>
      <c r="AU37" s="459"/>
      <c r="AV37" s="459"/>
      <c r="AW37" s="459"/>
      <c r="AX37" s="459"/>
      <c r="AY37" s="460"/>
      <c r="AZ37" s="464"/>
      <c r="BA37" s="459"/>
      <c r="BB37" s="459"/>
      <c r="BC37" s="459"/>
      <c r="BD37" s="459"/>
      <c r="BE37" s="459"/>
      <c r="BF37" s="465"/>
      <c r="BG37" s="187"/>
      <c r="BH37" s="221">
        <f t="shared" si="2"/>
        <v>0</v>
      </c>
      <c r="BI37" s="222" t="str">
        <f>IFERROR(VLOOKUP(BG37,宿泊手当!$A$1:$B$5,2,FALSE),"食事の有無を選択")</f>
        <v>食事の有無を選択</v>
      </c>
      <c r="BJ37" s="223"/>
      <c r="BK37" s="223"/>
      <c r="BL37" s="490">
        <f>IFERROR(BH37+BI37,0)</f>
        <v>0</v>
      </c>
      <c r="BM37" s="491"/>
      <c r="BN37" s="188" t="s">
        <v>4</v>
      </c>
      <c r="BO37" s="458"/>
      <c r="BP37" s="459"/>
      <c r="BQ37" s="459"/>
      <c r="BR37" s="459"/>
      <c r="BS37" s="459"/>
      <c r="BT37" s="459"/>
      <c r="BU37" s="465"/>
      <c r="BV37" s="458"/>
      <c r="BW37" s="459"/>
      <c r="BX37" s="459"/>
      <c r="BY37" s="459"/>
      <c r="BZ37" s="459"/>
      <c r="CA37" s="459"/>
      <c r="CB37" s="465"/>
      <c r="CC37" s="458"/>
      <c r="CD37" s="459"/>
      <c r="CE37" s="459"/>
      <c r="CF37" s="459"/>
      <c r="CG37" s="459"/>
      <c r="CH37" s="459"/>
      <c r="CI37" s="465"/>
      <c r="CJ37" s="458"/>
      <c r="CK37" s="459"/>
      <c r="CL37" s="459"/>
      <c r="CM37" s="459"/>
      <c r="CN37" s="459"/>
      <c r="CO37" s="459"/>
      <c r="CP37" s="465"/>
      <c r="CQ37" s="458"/>
      <c r="CR37" s="459"/>
      <c r="CS37" s="459"/>
      <c r="CT37" s="459"/>
      <c r="CU37" s="459"/>
      <c r="CV37" s="459"/>
      <c r="CW37" s="465"/>
      <c r="CX37" s="482"/>
      <c r="CY37" s="483"/>
      <c r="CZ37" s="483"/>
      <c r="DA37" s="483"/>
      <c r="DB37" s="483"/>
      <c r="DC37" s="483"/>
      <c r="DD37" s="173"/>
      <c r="DE37" s="456"/>
    </row>
    <row r="38" spans="2:109" ht="15" customHeight="1">
      <c r="B38" s="458"/>
      <c r="C38" s="459"/>
      <c r="D38" s="459"/>
      <c r="E38" s="459"/>
      <c r="F38" s="459"/>
      <c r="G38" s="459"/>
      <c r="H38" s="459"/>
      <c r="I38" s="459"/>
      <c r="J38" s="459"/>
      <c r="K38" s="459"/>
      <c r="L38" s="459"/>
      <c r="M38" s="465"/>
      <c r="N38" s="499"/>
      <c r="O38" s="500"/>
      <c r="P38" s="501"/>
      <c r="S38" s="505"/>
      <c r="T38" s="506"/>
      <c r="U38" s="506"/>
      <c r="V38" s="506"/>
      <c r="W38" s="506"/>
      <c r="X38" s="507"/>
      <c r="Y38" s="505"/>
      <c r="Z38" s="506"/>
      <c r="AA38" s="506"/>
      <c r="AB38" s="506"/>
      <c r="AC38" s="506"/>
      <c r="AD38" s="507"/>
      <c r="AE38" s="505"/>
      <c r="AF38" s="506"/>
      <c r="AG38" s="506"/>
      <c r="AH38" s="506"/>
      <c r="AI38" s="506"/>
      <c r="AJ38" s="507"/>
      <c r="AK38" s="505"/>
      <c r="AL38" s="506"/>
      <c r="AM38" s="506"/>
      <c r="AN38" s="506"/>
      <c r="AO38" s="506"/>
      <c r="AP38" s="507"/>
      <c r="AS38" s="458"/>
      <c r="AT38" s="459"/>
      <c r="AU38" s="459"/>
      <c r="AV38" s="459"/>
      <c r="AW38" s="459"/>
      <c r="AX38" s="459"/>
      <c r="AY38" s="460"/>
      <c r="AZ38" s="464"/>
      <c r="BA38" s="459"/>
      <c r="BB38" s="459"/>
      <c r="BC38" s="459"/>
      <c r="BD38" s="459"/>
      <c r="BE38" s="459"/>
      <c r="BF38" s="465"/>
      <c r="BG38" s="492" t="s">
        <v>202</v>
      </c>
      <c r="BH38" s="492"/>
      <c r="BI38" s="492"/>
      <c r="BJ38" s="492"/>
      <c r="BK38" s="492"/>
      <c r="BL38" s="492"/>
      <c r="BM38" s="492"/>
      <c r="BN38" s="492"/>
      <c r="BO38" s="458"/>
      <c r="BP38" s="459"/>
      <c r="BQ38" s="459"/>
      <c r="BR38" s="459"/>
      <c r="BS38" s="459"/>
      <c r="BT38" s="459"/>
      <c r="BU38" s="465"/>
      <c r="BV38" s="458"/>
      <c r="BW38" s="459"/>
      <c r="BX38" s="459"/>
      <c r="BY38" s="459"/>
      <c r="BZ38" s="459"/>
      <c r="CA38" s="459"/>
      <c r="CB38" s="465"/>
      <c r="CC38" s="458"/>
      <c r="CD38" s="459"/>
      <c r="CE38" s="459"/>
      <c r="CF38" s="459"/>
      <c r="CG38" s="459"/>
      <c r="CH38" s="459"/>
      <c r="CI38" s="465"/>
      <c r="CJ38" s="458"/>
      <c r="CK38" s="459"/>
      <c r="CL38" s="459"/>
      <c r="CM38" s="459"/>
      <c r="CN38" s="459"/>
      <c r="CO38" s="459"/>
      <c r="CP38" s="465"/>
      <c r="CQ38" s="458"/>
      <c r="CR38" s="459"/>
      <c r="CS38" s="459"/>
      <c r="CT38" s="459"/>
      <c r="CU38" s="459"/>
      <c r="CV38" s="459"/>
      <c r="CW38" s="465"/>
      <c r="CX38" s="482"/>
      <c r="CY38" s="483"/>
      <c r="CZ38" s="483"/>
      <c r="DA38" s="483"/>
      <c r="DB38" s="483"/>
      <c r="DC38" s="483"/>
      <c r="DD38" s="173"/>
      <c r="DE38" s="456"/>
    </row>
    <row r="39" spans="2:109" ht="20.25" customHeight="1">
      <c r="B39" s="458"/>
      <c r="C39" s="459"/>
      <c r="D39" s="459"/>
      <c r="E39" s="459"/>
      <c r="F39" s="459"/>
      <c r="G39" s="459"/>
      <c r="H39" s="459"/>
      <c r="I39" s="459"/>
      <c r="J39" s="459"/>
      <c r="K39" s="459"/>
      <c r="L39" s="459"/>
      <c r="M39" s="465"/>
      <c r="N39" s="499"/>
      <c r="O39" s="500"/>
      <c r="P39" s="501"/>
      <c r="S39" s="505"/>
      <c r="T39" s="506"/>
      <c r="U39" s="506"/>
      <c r="V39" s="506"/>
      <c r="W39" s="506"/>
      <c r="X39" s="507"/>
      <c r="Y39" s="505"/>
      <c r="Z39" s="506"/>
      <c r="AA39" s="506"/>
      <c r="AB39" s="506"/>
      <c r="AC39" s="506"/>
      <c r="AD39" s="507"/>
      <c r="AE39" s="505"/>
      <c r="AF39" s="506"/>
      <c r="AG39" s="506"/>
      <c r="AH39" s="506"/>
      <c r="AI39" s="506"/>
      <c r="AJ39" s="507"/>
      <c r="AK39" s="505"/>
      <c r="AL39" s="506"/>
      <c r="AM39" s="506"/>
      <c r="AN39" s="506"/>
      <c r="AO39" s="506"/>
      <c r="AP39" s="507"/>
      <c r="AS39" s="458"/>
      <c r="AT39" s="459"/>
      <c r="AU39" s="459"/>
      <c r="AV39" s="459"/>
      <c r="AW39" s="459"/>
      <c r="AX39" s="459"/>
      <c r="AY39" s="460"/>
      <c r="AZ39" s="464"/>
      <c r="BA39" s="459"/>
      <c r="BB39" s="459"/>
      <c r="BC39" s="459"/>
      <c r="BD39" s="459"/>
      <c r="BE39" s="459"/>
      <c r="BF39" s="465"/>
      <c r="BG39" s="189"/>
      <c r="BH39" s="190"/>
      <c r="BI39" s="191" t="str">
        <f>IFERROR(VLOOKUP(BG39,宿泊手当!$A$1:$B$5,2,FALSE),"食事の有無を選択")</f>
        <v>食事の有無を選択</v>
      </c>
      <c r="BJ39" s="189"/>
      <c r="BK39" s="192"/>
      <c r="BL39" s="488">
        <f>IFERROR((BH39+BI39)*BJ39*BK39,0)</f>
        <v>0</v>
      </c>
      <c r="BM39" s="489"/>
      <c r="BN39" s="193" t="s">
        <v>4</v>
      </c>
      <c r="BO39" s="458"/>
      <c r="BP39" s="459"/>
      <c r="BQ39" s="459"/>
      <c r="BR39" s="459"/>
      <c r="BS39" s="459"/>
      <c r="BT39" s="459"/>
      <c r="BU39" s="465"/>
      <c r="BV39" s="458"/>
      <c r="BW39" s="459"/>
      <c r="BX39" s="459"/>
      <c r="BY39" s="459"/>
      <c r="BZ39" s="459"/>
      <c r="CA39" s="459"/>
      <c r="CB39" s="465"/>
      <c r="CC39" s="458"/>
      <c r="CD39" s="459"/>
      <c r="CE39" s="459"/>
      <c r="CF39" s="459"/>
      <c r="CG39" s="459"/>
      <c r="CH39" s="459"/>
      <c r="CI39" s="465"/>
      <c r="CJ39" s="458"/>
      <c r="CK39" s="459"/>
      <c r="CL39" s="459"/>
      <c r="CM39" s="459"/>
      <c r="CN39" s="459"/>
      <c r="CO39" s="459"/>
      <c r="CP39" s="465"/>
      <c r="CQ39" s="458"/>
      <c r="CR39" s="459"/>
      <c r="CS39" s="459"/>
      <c r="CT39" s="459"/>
      <c r="CU39" s="459"/>
      <c r="CV39" s="459"/>
      <c r="CW39" s="465"/>
      <c r="CX39" s="482"/>
      <c r="CY39" s="483"/>
      <c r="CZ39" s="483"/>
      <c r="DA39" s="483"/>
      <c r="DB39" s="483"/>
      <c r="DC39" s="483"/>
      <c r="DD39" s="173"/>
      <c r="DE39" s="456"/>
    </row>
    <row r="40" spans="2:109" ht="20.25" customHeight="1">
      <c r="B40" s="458"/>
      <c r="C40" s="459"/>
      <c r="D40" s="459"/>
      <c r="E40" s="459"/>
      <c r="F40" s="459"/>
      <c r="G40" s="459"/>
      <c r="H40" s="459"/>
      <c r="I40" s="459"/>
      <c r="J40" s="459"/>
      <c r="K40" s="459"/>
      <c r="L40" s="459"/>
      <c r="M40" s="465"/>
      <c r="N40" s="499"/>
      <c r="O40" s="500"/>
      <c r="P40" s="501"/>
      <c r="S40" s="505"/>
      <c r="T40" s="506"/>
      <c r="U40" s="506"/>
      <c r="V40" s="506"/>
      <c r="W40" s="506"/>
      <c r="X40" s="507"/>
      <c r="Y40" s="505"/>
      <c r="Z40" s="506"/>
      <c r="AA40" s="506"/>
      <c r="AB40" s="506"/>
      <c r="AC40" s="506"/>
      <c r="AD40" s="507"/>
      <c r="AE40" s="505"/>
      <c r="AF40" s="506"/>
      <c r="AG40" s="506"/>
      <c r="AH40" s="506"/>
      <c r="AI40" s="506"/>
      <c r="AJ40" s="507"/>
      <c r="AK40" s="505"/>
      <c r="AL40" s="506"/>
      <c r="AM40" s="506"/>
      <c r="AN40" s="506"/>
      <c r="AO40" s="506"/>
      <c r="AP40" s="507"/>
      <c r="AS40" s="458"/>
      <c r="AT40" s="459"/>
      <c r="AU40" s="459"/>
      <c r="AV40" s="459"/>
      <c r="AW40" s="459"/>
      <c r="AX40" s="459"/>
      <c r="AY40" s="460"/>
      <c r="AZ40" s="464"/>
      <c r="BA40" s="459"/>
      <c r="BB40" s="459"/>
      <c r="BC40" s="459"/>
      <c r="BD40" s="459"/>
      <c r="BE40" s="459"/>
      <c r="BF40" s="465"/>
      <c r="BG40" s="189"/>
      <c r="BH40" s="190"/>
      <c r="BI40" s="191" t="str">
        <f>IFERROR(VLOOKUP(BG40,宿泊手当!$A$1:$B$5,2,FALSE),"食事の有無を選択")</f>
        <v>食事の有無を選択</v>
      </c>
      <c r="BJ40" s="189"/>
      <c r="BK40" s="192"/>
      <c r="BL40" s="488">
        <f t="shared" ref="BL40:BL44" si="3">IFERROR((BH40+BI40)*BJ40*BK40,0)</f>
        <v>0</v>
      </c>
      <c r="BM40" s="489"/>
      <c r="BN40" s="193" t="s">
        <v>4</v>
      </c>
      <c r="BO40" s="458"/>
      <c r="BP40" s="459"/>
      <c r="BQ40" s="459"/>
      <c r="BR40" s="459"/>
      <c r="BS40" s="459"/>
      <c r="BT40" s="459"/>
      <c r="BU40" s="465"/>
      <c r="BV40" s="458"/>
      <c r="BW40" s="459"/>
      <c r="BX40" s="459"/>
      <c r="BY40" s="459"/>
      <c r="BZ40" s="459"/>
      <c r="CA40" s="459"/>
      <c r="CB40" s="465"/>
      <c r="CC40" s="458"/>
      <c r="CD40" s="459"/>
      <c r="CE40" s="459"/>
      <c r="CF40" s="459"/>
      <c r="CG40" s="459"/>
      <c r="CH40" s="459"/>
      <c r="CI40" s="465"/>
      <c r="CJ40" s="458"/>
      <c r="CK40" s="459"/>
      <c r="CL40" s="459"/>
      <c r="CM40" s="459"/>
      <c r="CN40" s="459"/>
      <c r="CO40" s="459"/>
      <c r="CP40" s="465"/>
      <c r="CQ40" s="458"/>
      <c r="CR40" s="459"/>
      <c r="CS40" s="459"/>
      <c r="CT40" s="459"/>
      <c r="CU40" s="459"/>
      <c r="CV40" s="459"/>
      <c r="CW40" s="465"/>
      <c r="CX40" s="482"/>
      <c r="CY40" s="483"/>
      <c r="CZ40" s="483"/>
      <c r="DA40" s="483"/>
      <c r="DB40" s="483"/>
      <c r="DC40" s="483"/>
      <c r="DD40" s="173"/>
      <c r="DE40" s="456"/>
    </row>
    <row r="41" spans="2:109" ht="20.25" customHeight="1">
      <c r="B41" s="458"/>
      <c r="C41" s="459"/>
      <c r="D41" s="459"/>
      <c r="E41" s="459"/>
      <c r="F41" s="459"/>
      <c r="G41" s="459"/>
      <c r="H41" s="459"/>
      <c r="I41" s="459"/>
      <c r="J41" s="459"/>
      <c r="K41" s="459"/>
      <c r="L41" s="459"/>
      <c r="M41" s="465"/>
      <c r="N41" s="499"/>
      <c r="O41" s="500"/>
      <c r="P41" s="501"/>
      <c r="S41" s="505"/>
      <c r="T41" s="506"/>
      <c r="U41" s="506"/>
      <c r="V41" s="506"/>
      <c r="W41" s="506"/>
      <c r="X41" s="507"/>
      <c r="Y41" s="505"/>
      <c r="Z41" s="506"/>
      <c r="AA41" s="506"/>
      <c r="AB41" s="506"/>
      <c r="AC41" s="506"/>
      <c r="AD41" s="507"/>
      <c r="AE41" s="505"/>
      <c r="AF41" s="506"/>
      <c r="AG41" s="506"/>
      <c r="AH41" s="506"/>
      <c r="AI41" s="506"/>
      <c r="AJ41" s="507"/>
      <c r="AK41" s="505"/>
      <c r="AL41" s="506"/>
      <c r="AM41" s="506"/>
      <c r="AN41" s="506"/>
      <c r="AO41" s="506"/>
      <c r="AP41" s="507"/>
      <c r="AS41" s="458"/>
      <c r="AT41" s="459"/>
      <c r="AU41" s="459"/>
      <c r="AV41" s="459"/>
      <c r="AW41" s="459"/>
      <c r="AX41" s="459"/>
      <c r="AY41" s="460"/>
      <c r="AZ41" s="464"/>
      <c r="BA41" s="459"/>
      <c r="BB41" s="459"/>
      <c r="BC41" s="459"/>
      <c r="BD41" s="459"/>
      <c r="BE41" s="459"/>
      <c r="BF41" s="465"/>
      <c r="BG41" s="189"/>
      <c r="BH41" s="190"/>
      <c r="BI41" s="191" t="str">
        <f>IFERROR(VLOOKUP(BG41,宿泊手当!$A$1:$B$5,2,FALSE),"食事の有無を選択")</f>
        <v>食事の有無を選択</v>
      </c>
      <c r="BJ41" s="189"/>
      <c r="BK41" s="192"/>
      <c r="BL41" s="488">
        <f t="shared" si="3"/>
        <v>0</v>
      </c>
      <c r="BM41" s="489"/>
      <c r="BN41" s="193" t="s">
        <v>4</v>
      </c>
      <c r="BO41" s="458"/>
      <c r="BP41" s="459"/>
      <c r="BQ41" s="459"/>
      <c r="BR41" s="459"/>
      <c r="BS41" s="459"/>
      <c r="BT41" s="459"/>
      <c r="BU41" s="465"/>
      <c r="BV41" s="458"/>
      <c r="BW41" s="459"/>
      <c r="BX41" s="459"/>
      <c r="BY41" s="459"/>
      <c r="BZ41" s="459"/>
      <c r="CA41" s="459"/>
      <c r="CB41" s="465"/>
      <c r="CC41" s="458"/>
      <c r="CD41" s="459"/>
      <c r="CE41" s="459"/>
      <c r="CF41" s="459"/>
      <c r="CG41" s="459"/>
      <c r="CH41" s="459"/>
      <c r="CI41" s="465"/>
      <c r="CJ41" s="458"/>
      <c r="CK41" s="459"/>
      <c r="CL41" s="459"/>
      <c r="CM41" s="459"/>
      <c r="CN41" s="459"/>
      <c r="CO41" s="459"/>
      <c r="CP41" s="465"/>
      <c r="CQ41" s="458"/>
      <c r="CR41" s="459"/>
      <c r="CS41" s="459"/>
      <c r="CT41" s="459"/>
      <c r="CU41" s="459"/>
      <c r="CV41" s="459"/>
      <c r="CW41" s="465"/>
      <c r="CX41" s="482"/>
      <c r="CY41" s="483"/>
      <c r="CZ41" s="483"/>
      <c r="DA41" s="483"/>
      <c r="DB41" s="483"/>
      <c r="DC41" s="483"/>
      <c r="DD41" s="173"/>
      <c r="DE41" s="456"/>
    </row>
    <row r="42" spans="2:109" ht="20.25" hidden="1" customHeight="1">
      <c r="B42" s="458"/>
      <c r="C42" s="459"/>
      <c r="D42" s="459"/>
      <c r="E42" s="459"/>
      <c r="F42" s="459"/>
      <c r="G42" s="459"/>
      <c r="H42" s="459"/>
      <c r="I42" s="459"/>
      <c r="J42" s="459"/>
      <c r="K42" s="459"/>
      <c r="L42" s="459"/>
      <c r="M42" s="465"/>
      <c r="N42" s="499"/>
      <c r="O42" s="500"/>
      <c r="P42" s="501"/>
      <c r="S42" s="505"/>
      <c r="T42" s="506"/>
      <c r="U42" s="506"/>
      <c r="V42" s="506"/>
      <c r="W42" s="506"/>
      <c r="X42" s="507"/>
      <c r="Y42" s="505"/>
      <c r="Z42" s="506"/>
      <c r="AA42" s="506"/>
      <c r="AB42" s="506"/>
      <c r="AC42" s="506"/>
      <c r="AD42" s="507"/>
      <c r="AE42" s="505"/>
      <c r="AF42" s="506"/>
      <c r="AG42" s="506"/>
      <c r="AH42" s="506"/>
      <c r="AI42" s="506"/>
      <c r="AJ42" s="507"/>
      <c r="AK42" s="505"/>
      <c r="AL42" s="506"/>
      <c r="AM42" s="506"/>
      <c r="AN42" s="506"/>
      <c r="AO42" s="506"/>
      <c r="AP42" s="507"/>
      <c r="AS42" s="458"/>
      <c r="AT42" s="459"/>
      <c r="AU42" s="459"/>
      <c r="AV42" s="459"/>
      <c r="AW42" s="459"/>
      <c r="AX42" s="459"/>
      <c r="AY42" s="460"/>
      <c r="AZ42" s="464"/>
      <c r="BA42" s="459"/>
      <c r="BB42" s="459"/>
      <c r="BC42" s="459"/>
      <c r="BD42" s="459"/>
      <c r="BE42" s="459"/>
      <c r="BF42" s="465"/>
      <c r="BG42" s="189"/>
      <c r="BH42" s="190"/>
      <c r="BI42" s="191" t="str">
        <f>IFERROR(VLOOKUP(BG42,宿泊手当!$A$1:$B$5,2,FALSE),"食事の有無を選択")</f>
        <v>食事の有無を選択</v>
      </c>
      <c r="BJ42" s="189"/>
      <c r="BK42" s="192"/>
      <c r="BL42" s="488">
        <f t="shared" si="3"/>
        <v>0</v>
      </c>
      <c r="BM42" s="489"/>
      <c r="BN42" s="193" t="s">
        <v>4</v>
      </c>
      <c r="BO42" s="458"/>
      <c r="BP42" s="459"/>
      <c r="BQ42" s="459"/>
      <c r="BR42" s="459"/>
      <c r="BS42" s="459"/>
      <c r="BT42" s="459"/>
      <c r="BU42" s="465"/>
      <c r="BV42" s="458"/>
      <c r="BW42" s="459"/>
      <c r="BX42" s="459"/>
      <c r="BY42" s="459"/>
      <c r="BZ42" s="459"/>
      <c r="CA42" s="459"/>
      <c r="CB42" s="465"/>
      <c r="CC42" s="458"/>
      <c r="CD42" s="459"/>
      <c r="CE42" s="459"/>
      <c r="CF42" s="459"/>
      <c r="CG42" s="459"/>
      <c r="CH42" s="459"/>
      <c r="CI42" s="465"/>
      <c r="CJ42" s="458"/>
      <c r="CK42" s="459"/>
      <c r="CL42" s="459"/>
      <c r="CM42" s="459"/>
      <c r="CN42" s="459"/>
      <c r="CO42" s="459"/>
      <c r="CP42" s="465"/>
      <c r="CQ42" s="458"/>
      <c r="CR42" s="459"/>
      <c r="CS42" s="459"/>
      <c r="CT42" s="459"/>
      <c r="CU42" s="459"/>
      <c r="CV42" s="459"/>
      <c r="CW42" s="465"/>
      <c r="CX42" s="482"/>
      <c r="CY42" s="483"/>
      <c r="CZ42" s="483"/>
      <c r="DA42" s="483"/>
      <c r="DB42" s="483"/>
      <c r="DC42" s="483"/>
      <c r="DD42" s="173"/>
      <c r="DE42" s="456"/>
    </row>
    <row r="43" spans="2:109" ht="20.25" hidden="1" customHeight="1">
      <c r="B43" s="458"/>
      <c r="C43" s="459"/>
      <c r="D43" s="459"/>
      <c r="E43" s="459"/>
      <c r="F43" s="459"/>
      <c r="G43" s="459"/>
      <c r="H43" s="459"/>
      <c r="I43" s="459"/>
      <c r="J43" s="459"/>
      <c r="K43" s="459"/>
      <c r="L43" s="459"/>
      <c r="M43" s="465"/>
      <c r="N43" s="499"/>
      <c r="O43" s="500"/>
      <c r="P43" s="501"/>
      <c r="S43" s="505"/>
      <c r="T43" s="506"/>
      <c r="U43" s="506"/>
      <c r="V43" s="506"/>
      <c r="W43" s="506"/>
      <c r="X43" s="507"/>
      <c r="Y43" s="505"/>
      <c r="Z43" s="506"/>
      <c r="AA43" s="506"/>
      <c r="AB43" s="506"/>
      <c r="AC43" s="506"/>
      <c r="AD43" s="507"/>
      <c r="AE43" s="505"/>
      <c r="AF43" s="506"/>
      <c r="AG43" s="506"/>
      <c r="AH43" s="506"/>
      <c r="AI43" s="506"/>
      <c r="AJ43" s="507"/>
      <c r="AK43" s="505"/>
      <c r="AL43" s="506"/>
      <c r="AM43" s="506"/>
      <c r="AN43" s="506"/>
      <c r="AO43" s="506"/>
      <c r="AP43" s="507"/>
      <c r="AS43" s="458"/>
      <c r="AT43" s="459"/>
      <c r="AU43" s="459"/>
      <c r="AV43" s="459"/>
      <c r="AW43" s="459"/>
      <c r="AX43" s="459"/>
      <c r="AY43" s="460"/>
      <c r="AZ43" s="464"/>
      <c r="BA43" s="459"/>
      <c r="BB43" s="459"/>
      <c r="BC43" s="459"/>
      <c r="BD43" s="459"/>
      <c r="BE43" s="459"/>
      <c r="BF43" s="465"/>
      <c r="BG43" s="189"/>
      <c r="BH43" s="190"/>
      <c r="BI43" s="191" t="str">
        <f>IFERROR(VLOOKUP(BG43,宿泊手当!$A$1:$B$5,2,FALSE),"食事の有無を選択")</f>
        <v>食事の有無を選択</v>
      </c>
      <c r="BJ43" s="189"/>
      <c r="BK43" s="192"/>
      <c r="BL43" s="488">
        <f t="shared" si="3"/>
        <v>0</v>
      </c>
      <c r="BM43" s="489"/>
      <c r="BN43" s="193" t="s">
        <v>4</v>
      </c>
      <c r="BO43" s="458"/>
      <c r="BP43" s="459"/>
      <c r="BQ43" s="459"/>
      <c r="BR43" s="459"/>
      <c r="BS43" s="459"/>
      <c r="BT43" s="459"/>
      <c r="BU43" s="465"/>
      <c r="BV43" s="458"/>
      <c r="BW43" s="459"/>
      <c r="BX43" s="459"/>
      <c r="BY43" s="459"/>
      <c r="BZ43" s="459"/>
      <c r="CA43" s="459"/>
      <c r="CB43" s="465"/>
      <c r="CC43" s="458"/>
      <c r="CD43" s="459"/>
      <c r="CE43" s="459"/>
      <c r="CF43" s="459"/>
      <c r="CG43" s="459"/>
      <c r="CH43" s="459"/>
      <c r="CI43" s="465"/>
      <c r="CJ43" s="458"/>
      <c r="CK43" s="459"/>
      <c r="CL43" s="459"/>
      <c r="CM43" s="459"/>
      <c r="CN43" s="459"/>
      <c r="CO43" s="459"/>
      <c r="CP43" s="465"/>
      <c r="CQ43" s="458"/>
      <c r="CR43" s="459"/>
      <c r="CS43" s="459"/>
      <c r="CT43" s="459"/>
      <c r="CU43" s="459"/>
      <c r="CV43" s="459"/>
      <c r="CW43" s="465"/>
      <c r="CX43" s="482"/>
      <c r="CY43" s="483"/>
      <c r="CZ43" s="483"/>
      <c r="DA43" s="483"/>
      <c r="DB43" s="483"/>
      <c r="DC43" s="483"/>
      <c r="DD43" s="173"/>
      <c r="DE43" s="456"/>
    </row>
    <row r="44" spans="2:109" ht="20.25" hidden="1" customHeight="1">
      <c r="B44" s="458"/>
      <c r="C44" s="459"/>
      <c r="D44" s="459"/>
      <c r="E44" s="459"/>
      <c r="F44" s="459"/>
      <c r="G44" s="459"/>
      <c r="H44" s="459"/>
      <c r="I44" s="459"/>
      <c r="J44" s="459"/>
      <c r="K44" s="459"/>
      <c r="L44" s="459"/>
      <c r="M44" s="465"/>
      <c r="N44" s="499"/>
      <c r="O44" s="500"/>
      <c r="P44" s="501"/>
      <c r="S44" s="505"/>
      <c r="T44" s="506"/>
      <c r="U44" s="506"/>
      <c r="V44" s="506"/>
      <c r="W44" s="506"/>
      <c r="X44" s="507"/>
      <c r="Y44" s="505"/>
      <c r="Z44" s="506"/>
      <c r="AA44" s="506"/>
      <c r="AB44" s="506"/>
      <c r="AC44" s="506"/>
      <c r="AD44" s="507"/>
      <c r="AE44" s="505"/>
      <c r="AF44" s="506"/>
      <c r="AG44" s="506"/>
      <c r="AH44" s="506"/>
      <c r="AI44" s="506"/>
      <c r="AJ44" s="507"/>
      <c r="AK44" s="505"/>
      <c r="AL44" s="506"/>
      <c r="AM44" s="506"/>
      <c r="AN44" s="506"/>
      <c r="AO44" s="506"/>
      <c r="AP44" s="507"/>
      <c r="AS44" s="458"/>
      <c r="AT44" s="459"/>
      <c r="AU44" s="459"/>
      <c r="AV44" s="459"/>
      <c r="AW44" s="459"/>
      <c r="AX44" s="459"/>
      <c r="AY44" s="460"/>
      <c r="AZ44" s="464"/>
      <c r="BA44" s="459"/>
      <c r="BB44" s="459"/>
      <c r="BC44" s="459"/>
      <c r="BD44" s="459"/>
      <c r="BE44" s="459"/>
      <c r="BF44" s="465"/>
      <c r="BG44" s="189"/>
      <c r="BH44" s="190"/>
      <c r="BI44" s="191" t="str">
        <f>IFERROR(VLOOKUP(BG44,宿泊手当!$A$1:$B$5,2,FALSE),"食事の有無を選択")</f>
        <v>食事の有無を選択</v>
      </c>
      <c r="BJ44" s="189"/>
      <c r="BK44" s="192"/>
      <c r="BL44" s="488">
        <f t="shared" si="3"/>
        <v>0</v>
      </c>
      <c r="BM44" s="489"/>
      <c r="BN44" s="193" t="s">
        <v>4</v>
      </c>
      <c r="BO44" s="458"/>
      <c r="BP44" s="459"/>
      <c r="BQ44" s="459"/>
      <c r="BR44" s="459"/>
      <c r="BS44" s="459"/>
      <c r="BT44" s="459"/>
      <c r="BU44" s="465"/>
      <c r="BV44" s="458"/>
      <c r="BW44" s="459"/>
      <c r="BX44" s="459"/>
      <c r="BY44" s="459"/>
      <c r="BZ44" s="459"/>
      <c r="CA44" s="459"/>
      <c r="CB44" s="465"/>
      <c r="CC44" s="458"/>
      <c r="CD44" s="459"/>
      <c r="CE44" s="459"/>
      <c r="CF44" s="459"/>
      <c r="CG44" s="459"/>
      <c r="CH44" s="459"/>
      <c r="CI44" s="465"/>
      <c r="CJ44" s="458"/>
      <c r="CK44" s="459"/>
      <c r="CL44" s="459"/>
      <c r="CM44" s="459"/>
      <c r="CN44" s="459"/>
      <c r="CO44" s="459"/>
      <c r="CP44" s="465"/>
      <c r="CQ44" s="458"/>
      <c r="CR44" s="459"/>
      <c r="CS44" s="459"/>
      <c r="CT44" s="459"/>
      <c r="CU44" s="459"/>
      <c r="CV44" s="459"/>
      <c r="CW44" s="465"/>
      <c r="CX44" s="482"/>
      <c r="CY44" s="483"/>
      <c r="CZ44" s="483"/>
      <c r="DA44" s="483"/>
      <c r="DB44" s="483"/>
      <c r="DC44" s="483"/>
      <c r="DD44" s="173"/>
      <c r="DE44" s="456"/>
    </row>
    <row r="45" spans="2:109" ht="15.75" customHeight="1">
      <c r="B45" s="461"/>
      <c r="C45" s="462"/>
      <c r="D45" s="462"/>
      <c r="E45" s="462"/>
      <c r="F45" s="462"/>
      <c r="G45" s="462"/>
      <c r="H45" s="462"/>
      <c r="I45" s="462"/>
      <c r="J45" s="462"/>
      <c r="K45" s="462"/>
      <c r="L45" s="462"/>
      <c r="M45" s="467"/>
      <c r="N45" s="499"/>
      <c r="O45" s="500"/>
      <c r="P45" s="501"/>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1"/>
      <c r="AT45" s="462"/>
      <c r="AU45" s="462"/>
      <c r="AV45" s="462"/>
      <c r="AW45" s="462"/>
      <c r="AX45" s="462"/>
      <c r="AY45" s="463"/>
      <c r="AZ45" s="466"/>
      <c r="BA45" s="462"/>
      <c r="BB45" s="462"/>
      <c r="BC45" s="462"/>
      <c r="BD45" s="462"/>
      <c r="BE45" s="462"/>
      <c r="BF45" s="467"/>
      <c r="BG45" s="493" t="s">
        <v>210</v>
      </c>
      <c r="BH45" s="494"/>
      <c r="BI45" s="494"/>
      <c r="BJ45" s="494"/>
      <c r="BK45" s="494"/>
      <c r="BL45" s="494"/>
      <c r="BM45" s="494"/>
      <c r="BN45" s="495"/>
      <c r="BO45" s="461"/>
      <c r="BP45" s="462"/>
      <c r="BQ45" s="462"/>
      <c r="BR45" s="462"/>
      <c r="BS45" s="462"/>
      <c r="BT45" s="462"/>
      <c r="BU45" s="467"/>
      <c r="BV45" s="461"/>
      <c r="BW45" s="462"/>
      <c r="BX45" s="462"/>
      <c r="BY45" s="462"/>
      <c r="BZ45" s="462"/>
      <c r="CA45" s="462"/>
      <c r="CB45" s="467"/>
      <c r="CC45" s="461"/>
      <c r="CD45" s="462"/>
      <c r="CE45" s="462"/>
      <c r="CF45" s="462"/>
      <c r="CG45" s="462"/>
      <c r="CH45" s="462"/>
      <c r="CI45" s="467"/>
      <c r="CJ45" s="461"/>
      <c r="CK45" s="462"/>
      <c r="CL45" s="462"/>
      <c r="CM45" s="462"/>
      <c r="CN45" s="462"/>
      <c r="CO45" s="462"/>
      <c r="CP45" s="467"/>
      <c r="CQ45" s="461"/>
      <c r="CR45" s="462"/>
      <c r="CS45" s="462"/>
      <c r="CT45" s="462"/>
      <c r="CU45" s="462"/>
      <c r="CV45" s="462"/>
      <c r="CW45" s="467"/>
      <c r="CX45" s="197"/>
      <c r="CY45" s="198"/>
      <c r="CZ45" s="198"/>
      <c r="DA45" s="198"/>
      <c r="DB45" s="198"/>
      <c r="DC45" s="198"/>
      <c r="DD45" s="199" t="s">
        <v>4</v>
      </c>
    </row>
    <row r="46" spans="2:109" ht="9.75" customHeight="1">
      <c r="B46" s="496"/>
      <c r="C46" s="497"/>
      <c r="D46" s="497"/>
      <c r="E46" s="497"/>
      <c r="F46" s="497"/>
      <c r="G46" s="497"/>
      <c r="H46" s="497"/>
      <c r="I46" s="497"/>
      <c r="J46" s="497"/>
      <c r="K46" s="497"/>
      <c r="L46" s="497"/>
      <c r="M46" s="498"/>
      <c r="N46" s="499">
        <v>3</v>
      </c>
      <c r="O46" s="500"/>
      <c r="P46" s="501"/>
      <c r="S46" s="502"/>
      <c r="T46" s="503"/>
      <c r="U46" s="503"/>
      <c r="V46" s="503"/>
      <c r="W46" s="503"/>
      <c r="X46" s="504"/>
      <c r="Y46" s="502"/>
      <c r="Z46" s="503"/>
      <c r="AA46" s="503"/>
      <c r="AB46" s="503"/>
      <c r="AC46" s="503"/>
      <c r="AD46" s="504"/>
      <c r="AE46" s="502"/>
      <c r="AF46" s="503"/>
      <c r="AG46" s="503"/>
      <c r="AH46" s="503"/>
      <c r="AI46" s="503"/>
      <c r="AJ46" s="504"/>
      <c r="AK46" s="502">
        <f>SUM(S46:AJ62)</f>
        <v>0</v>
      </c>
      <c r="AL46" s="503"/>
      <c r="AM46" s="503"/>
      <c r="AN46" s="503"/>
      <c r="AO46" s="503"/>
      <c r="AP46" s="504"/>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80">
        <f>SUM(AS47:CW47)</f>
        <v>0</v>
      </c>
      <c r="CY46" s="481"/>
      <c r="CZ46" s="481"/>
      <c r="DA46" s="481"/>
      <c r="DB46" s="481"/>
      <c r="DC46" s="481"/>
      <c r="DD46" s="171"/>
    </row>
    <row r="47" spans="2:109" ht="18.75" customHeight="1">
      <c r="B47" s="458"/>
      <c r="C47" s="459"/>
      <c r="D47" s="459"/>
      <c r="E47" s="459"/>
      <c r="F47" s="459"/>
      <c r="G47" s="459"/>
      <c r="H47" s="459"/>
      <c r="I47" s="459"/>
      <c r="J47" s="459"/>
      <c r="K47" s="459"/>
      <c r="L47" s="459"/>
      <c r="M47" s="465"/>
      <c r="N47" s="499"/>
      <c r="O47" s="500"/>
      <c r="P47" s="501"/>
      <c r="S47" s="505"/>
      <c r="T47" s="506"/>
      <c r="U47" s="506"/>
      <c r="V47" s="506"/>
      <c r="W47" s="506"/>
      <c r="X47" s="507"/>
      <c r="Y47" s="505"/>
      <c r="Z47" s="506"/>
      <c r="AA47" s="506"/>
      <c r="AB47" s="506"/>
      <c r="AC47" s="506"/>
      <c r="AD47" s="507"/>
      <c r="AE47" s="505"/>
      <c r="AF47" s="506"/>
      <c r="AG47" s="506"/>
      <c r="AH47" s="506"/>
      <c r="AI47" s="506"/>
      <c r="AJ47" s="507"/>
      <c r="AK47" s="505"/>
      <c r="AL47" s="506"/>
      <c r="AM47" s="506"/>
      <c r="AN47" s="506"/>
      <c r="AO47" s="506"/>
      <c r="AP47" s="507"/>
      <c r="AS47" s="484"/>
      <c r="AT47" s="485"/>
      <c r="AU47" s="485"/>
      <c r="AV47" s="485"/>
      <c r="AW47" s="485"/>
      <c r="AX47" s="485"/>
      <c r="AY47" s="486"/>
      <c r="AZ47" s="485"/>
      <c r="BA47" s="485"/>
      <c r="BB47" s="485"/>
      <c r="BC47" s="485"/>
      <c r="BD47" s="485"/>
      <c r="BE47" s="485"/>
      <c r="BF47" s="487"/>
      <c r="BG47" s="484">
        <f>SUM(BL57:BM62)</f>
        <v>0</v>
      </c>
      <c r="BH47" s="485"/>
      <c r="BI47" s="485"/>
      <c r="BJ47" s="485"/>
      <c r="BK47" s="485"/>
      <c r="BL47" s="485"/>
      <c r="BM47" s="485"/>
      <c r="BN47" s="487"/>
      <c r="BO47" s="484"/>
      <c r="BP47" s="485"/>
      <c r="BQ47" s="485"/>
      <c r="BR47" s="485"/>
      <c r="BS47" s="485"/>
      <c r="BT47" s="485"/>
      <c r="BU47" s="487"/>
      <c r="BV47" s="484"/>
      <c r="BW47" s="485"/>
      <c r="BX47" s="485"/>
      <c r="BY47" s="485"/>
      <c r="BZ47" s="485"/>
      <c r="CA47" s="485"/>
      <c r="CB47" s="487"/>
      <c r="CC47" s="484"/>
      <c r="CD47" s="485"/>
      <c r="CE47" s="485"/>
      <c r="CF47" s="485"/>
      <c r="CG47" s="485"/>
      <c r="CH47" s="485"/>
      <c r="CI47" s="487"/>
      <c r="CJ47" s="484"/>
      <c r="CK47" s="485"/>
      <c r="CL47" s="485"/>
      <c r="CM47" s="485"/>
      <c r="CN47" s="485"/>
      <c r="CO47" s="485"/>
      <c r="CP47" s="487"/>
      <c r="CQ47" s="484"/>
      <c r="CR47" s="485"/>
      <c r="CS47" s="485"/>
      <c r="CT47" s="485"/>
      <c r="CU47" s="485"/>
      <c r="CV47" s="485"/>
      <c r="CW47" s="487"/>
      <c r="CX47" s="482"/>
      <c r="CY47" s="483"/>
      <c r="CZ47" s="483"/>
      <c r="DA47" s="483"/>
      <c r="DB47" s="483"/>
      <c r="DC47" s="483"/>
      <c r="DD47" s="173"/>
      <c r="DE47" s="158" t="str">
        <f>IF(AK46=CX46,"○","一致していません")</f>
        <v>○</v>
      </c>
    </row>
    <row r="48" spans="2:109" ht="9" customHeight="1">
      <c r="B48" s="458"/>
      <c r="C48" s="459"/>
      <c r="D48" s="459"/>
      <c r="E48" s="459"/>
      <c r="F48" s="459"/>
      <c r="G48" s="459"/>
      <c r="H48" s="459"/>
      <c r="I48" s="459"/>
      <c r="J48" s="459"/>
      <c r="K48" s="459"/>
      <c r="L48" s="459"/>
      <c r="M48" s="465"/>
      <c r="N48" s="499"/>
      <c r="O48" s="500"/>
      <c r="P48" s="501"/>
      <c r="S48" s="505"/>
      <c r="T48" s="506"/>
      <c r="U48" s="506"/>
      <c r="V48" s="506"/>
      <c r="W48" s="506"/>
      <c r="X48" s="507"/>
      <c r="Y48" s="505"/>
      <c r="Z48" s="506"/>
      <c r="AA48" s="506"/>
      <c r="AB48" s="506"/>
      <c r="AC48" s="506"/>
      <c r="AD48" s="507"/>
      <c r="AE48" s="505"/>
      <c r="AF48" s="506"/>
      <c r="AG48" s="506"/>
      <c r="AH48" s="506"/>
      <c r="AI48" s="506"/>
      <c r="AJ48" s="507"/>
      <c r="AK48" s="505"/>
      <c r="AL48" s="506"/>
      <c r="AM48" s="506"/>
      <c r="AN48" s="506"/>
      <c r="AO48" s="506"/>
      <c r="AP48" s="507"/>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2"/>
      <c r="CY48" s="483"/>
      <c r="CZ48" s="483"/>
      <c r="DA48" s="483"/>
      <c r="DB48" s="483"/>
      <c r="DC48" s="483"/>
      <c r="DD48" s="173"/>
      <c r="DE48" s="456"/>
    </row>
    <row r="49" spans="2:109" ht="15" customHeight="1">
      <c r="B49" s="458"/>
      <c r="C49" s="459"/>
      <c r="D49" s="459"/>
      <c r="E49" s="459"/>
      <c r="F49" s="459"/>
      <c r="G49" s="459"/>
      <c r="H49" s="459"/>
      <c r="I49" s="459"/>
      <c r="J49" s="459"/>
      <c r="K49" s="459"/>
      <c r="L49" s="459"/>
      <c r="M49" s="465"/>
      <c r="N49" s="499"/>
      <c r="O49" s="500"/>
      <c r="P49" s="501"/>
      <c r="S49" s="505"/>
      <c r="T49" s="506"/>
      <c r="U49" s="506"/>
      <c r="V49" s="506"/>
      <c r="W49" s="506"/>
      <c r="X49" s="507"/>
      <c r="Y49" s="505"/>
      <c r="Z49" s="506"/>
      <c r="AA49" s="506"/>
      <c r="AB49" s="506"/>
      <c r="AC49" s="506"/>
      <c r="AD49" s="507"/>
      <c r="AE49" s="505"/>
      <c r="AF49" s="506"/>
      <c r="AG49" s="506"/>
      <c r="AH49" s="506"/>
      <c r="AI49" s="506"/>
      <c r="AJ49" s="507"/>
      <c r="AK49" s="505"/>
      <c r="AL49" s="506"/>
      <c r="AM49" s="506"/>
      <c r="AN49" s="506"/>
      <c r="AO49" s="506"/>
      <c r="AP49" s="507"/>
      <c r="AS49" s="180" t="s">
        <v>24</v>
      </c>
      <c r="AT49" s="181"/>
      <c r="AU49" s="181"/>
      <c r="AV49" s="181"/>
      <c r="AW49" s="181"/>
      <c r="AX49" s="181"/>
      <c r="AY49" s="182"/>
      <c r="AZ49" s="181"/>
      <c r="BA49" s="181"/>
      <c r="BB49" s="181"/>
      <c r="BC49" s="181"/>
      <c r="BD49" s="181"/>
      <c r="BE49" s="181"/>
      <c r="BF49" s="183"/>
      <c r="BG49" s="457" t="s">
        <v>194</v>
      </c>
      <c r="BH49" s="457"/>
      <c r="BI49" s="457"/>
      <c r="BJ49" s="457"/>
      <c r="BK49" s="457"/>
      <c r="BL49" s="457"/>
      <c r="BM49" s="457"/>
      <c r="BN49" s="457"/>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2"/>
      <c r="CY49" s="483"/>
      <c r="CZ49" s="483"/>
      <c r="DA49" s="483"/>
      <c r="DB49" s="483"/>
      <c r="DC49" s="483"/>
      <c r="DD49" s="173"/>
      <c r="DE49" s="456"/>
    </row>
    <row r="50" spans="2:109" ht="15" customHeight="1">
      <c r="B50" s="458"/>
      <c r="C50" s="459"/>
      <c r="D50" s="459"/>
      <c r="E50" s="459"/>
      <c r="F50" s="459"/>
      <c r="G50" s="459"/>
      <c r="H50" s="459"/>
      <c r="I50" s="459"/>
      <c r="J50" s="459"/>
      <c r="K50" s="459"/>
      <c r="L50" s="459"/>
      <c r="M50" s="465"/>
      <c r="N50" s="499"/>
      <c r="O50" s="500"/>
      <c r="P50" s="501"/>
      <c r="S50" s="505"/>
      <c r="T50" s="506"/>
      <c r="U50" s="506"/>
      <c r="V50" s="506"/>
      <c r="W50" s="506"/>
      <c r="X50" s="507"/>
      <c r="Y50" s="505"/>
      <c r="Z50" s="506"/>
      <c r="AA50" s="506"/>
      <c r="AB50" s="506"/>
      <c r="AC50" s="506"/>
      <c r="AD50" s="507"/>
      <c r="AE50" s="505"/>
      <c r="AF50" s="506"/>
      <c r="AG50" s="506"/>
      <c r="AH50" s="506"/>
      <c r="AI50" s="506"/>
      <c r="AJ50" s="507"/>
      <c r="AK50" s="505"/>
      <c r="AL50" s="506"/>
      <c r="AM50" s="506"/>
      <c r="AN50" s="506"/>
      <c r="AO50" s="506"/>
      <c r="AP50" s="507"/>
      <c r="AS50" s="458"/>
      <c r="AT50" s="459"/>
      <c r="AU50" s="459"/>
      <c r="AV50" s="459"/>
      <c r="AW50" s="459"/>
      <c r="AX50" s="459"/>
      <c r="AY50" s="460"/>
      <c r="AZ50" s="464"/>
      <c r="BA50" s="459"/>
      <c r="BB50" s="459"/>
      <c r="BC50" s="459"/>
      <c r="BD50" s="459"/>
      <c r="BE50" s="459"/>
      <c r="BF50" s="465"/>
      <c r="BG50" s="468" t="s">
        <v>208</v>
      </c>
      <c r="BH50" s="469"/>
      <c r="BI50" s="470" t="s">
        <v>207</v>
      </c>
      <c r="BJ50" s="472" t="s">
        <v>200</v>
      </c>
      <c r="BK50" s="472" t="s">
        <v>205</v>
      </c>
      <c r="BL50" s="474" t="s">
        <v>201</v>
      </c>
      <c r="BM50" s="475"/>
      <c r="BN50" s="476"/>
      <c r="BO50" s="458"/>
      <c r="BP50" s="459"/>
      <c r="BQ50" s="459"/>
      <c r="BR50" s="459"/>
      <c r="BS50" s="459"/>
      <c r="BT50" s="459"/>
      <c r="BU50" s="465"/>
      <c r="BV50" s="458"/>
      <c r="BW50" s="459"/>
      <c r="BX50" s="459"/>
      <c r="BY50" s="459"/>
      <c r="BZ50" s="459"/>
      <c r="CA50" s="459"/>
      <c r="CB50" s="465"/>
      <c r="CC50" s="458"/>
      <c r="CD50" s="459"/>
      <c r="CE50" s="459"/>
      <c r="CF50" s="459"/>
      <c r="CG50" s="459"/>
      <c r="CH50" s="459"/>
      <c r="CI50" s="465"/>
      <c r="CJ50" s="458"/>
      <c r="CK50" s="459"/>
      <c r="CL50" s="459"/>
      <c r="CM50" s="459"/>
      <c r="CN50" s="459"/>
      <c r="CO50" s="459"/>
      <c r="CP50" s="465"/>
      <c r="CQ50" s="458"/>
      <c r="CR50" s="459"/>
      <c r="CS50" s="459"/>
      <c r="CT50" s="459"/>
      <c r="CU50" s="459"/>
      <c r="CV50" s="459"/>
      <c r="CW50" s="465"/>
      <c r="CX50" s="482"/>
      <c r="CY50" s="483"/>
      <c r="CZ50" s="483"/>
      <c r="DA50" s="483"/>
      <c r="DB50" s="483"/>
      <c r="DC50" s="483"/>
      <c r="DD50" s="173"/>
      <c r="DE50" s="456"/>
    </row>
    <row r="51" spans="2:109" ht="13.5" customHeight="1">
      <c r="B51" s="458"/>
      <c r="C51" s="459"/>
      <c r="D51" s="459"/>
      <c r="E51" s="459"/>
      <c r="F51" s="459"/>
      <c r="G51" s="459"/>
      <c r="H51" s="459"/>
      <c r="I51" s="459"/>
      <c r="J51" s="459"/>
      <c r="K51" s="459"/>
      <c r="L51" s="459"/>
      <c r="M51" s="465"/>
      <c r="N51" s="499"/>
      <c r="O51" s="500"/>
      <c r="P51" s="501"/>
      <c r="S51" s="505"/>
      <c r="T51" s="506"/>
      <c r="U51" s="506"/>
      <c r="V51" s="506"/>
      <c r="W51" s="506"/>
      <c r="X51" s="507"/>
      <c r="Y51" s="505"/>
      <c r="Z51" s="506"/>
      <c r="AA51" s="506"/>
      <c r="AB51" s="506"/>
      <c r="AC51" s="506"/>
      <c r="AD51" s="507"/>
      <c r="AE51" s="505"/>
      <c r="AF51" s="506"/>
      <c r="AG51" s="506"/>
      <c r="AH51" s="506"/>
      <c r="AI51" s="506"/>
      <c r="AJ51" s="507"/>
      <c r="AK51" s="505"/>
      <c r="AL51" s="506"/>
      <c r="AM51" s="506"/>
      <c r="AN51" s="506"/>
      <c r="AO51" s="506"/>
      <c r="AP51" s="507"/>
      <c r="AS51" s="458"/>
      <c r="AT51" s="459"/>
      <c r="AU51" s="459"/>
      <c r="AV51" s="459"/>
      <c r="AW51" s="459"/>
      <c r="AX51" s="459"/>
      <c r="AY51" s="460"/>
      <c r="AZ51" s="464"/>
      <c r="BA51" s="459"/>
      <c r="BB51" s="459"/>
      <c r="BC51" s="459"/>
      <c r="BD51" s="459"/>
      <c r="BE51" s="459"/>
      <c r="BF51" s="465"/>
      <c r="BG51" s="185" t="s">
        <v>195</v>
      </c>
      <c r="BH51" s="186" t="s">
        <v>3</v>
      </c>
      <c r="BI51" s="471"/>
      <c r="BJ51" s="473"/>
      <c r="BK51" s="473"/>
      <c r="BL51" s="477"/>
      <c r="BM51" s="478"/>
      <c r="BN51" s="479"/>
      <c r="BO51" s="458"/>
      <c r="BP51" s="459"/>
      <c r="BQ51" s="459"/>
      <c r="BR51" s="459"/>
      <c r="BS51" s="459"/>
      <c r="BT51" s="459"/>
      <c r="BU51" s="465"/>
      <c r="BV51" s="458"/>
      <c r="BW51" s="459"/>
      <c r="BX51" s="459"/>
      <c r="BY51" s="459"/>
      <c r="BZ51" s="459"/>
      <c r="CA51" s="459"/>
      <c r="CB51" s="465"/>
      <c r="CC51" s="458"/>
      <c r="CD51" s="459"/>
      <c r="CE51" s="459"/>
      <c r="CF51" s="459"/>
      <c r="CG51" s="459"/>
      <c r="CH51" s="459"/>
      <c r="CI51" s="465"/>
      <c r="CJ51" s="458"/>
      <c r="CK51" s="459"/>
      <c r="CL51" s="459"/>
      <c r="CM51" s="459"/>
      <c r="CN51" s="459"/>
      <c r="CO51" s="459"/>
      <c r="CP51" s="465"/>
      <c r="CQ51" s="458"/>
      <c r="CR51" s="459"/>
      <c r="CS51" s="459"/>
      <c r="CT51" s="459"/>
      <c r="CU51" s="459"/>
      <c r="CV51" s="459"/>
      <c r="CW51" s="465"/>
      <c r="CX51" s="482"/>
      <c r="CY51" s="483"/>
      <c r="CZ51" s="483"/>
      <c r="DA51" s="483"/>
      <c r="DB51" s="483"/>
      <c r="DC51" s="483"/>
      <c r="DD51" s="173"/>
      <c r="DE51" s="456"/>
    </row>
    <row r="52" spans="2:109" ht="20.25" customHeight="1">
      <c r="B52" s="458"/>
      <c r="C52" s="459"/>
      <c r="D52" s="459"/>
      <c r="E52" s="459"/>
      <c r="F52" s="459"/>
      <c r="G52" s="459"/>
      <c r="H52" s="459"/>
      <c r="I52" s="459"/>
      <c r="J52" s="459"/>
      <c r="K52" s="459"/>
      <c r="L52" s="459"/>
      <c r="M52" s="465"/>
      <c r="N52" s="499"/>
      <c r="O52" s="500"/>
      <c r="P52" s="501"/>
      <c r="S52" s="505"/>
      <c r="T52" s="506"/>
      <c r="U52" s="506"/>
      <c r="V52" s="506"/>
      <c r="W52" s="506"/>
      <c r="X52" s="507"/>
      <c r="Y52" s="505"/>
      <c r="Z52" s="506"/>
      <c r="AA52" s="506"/>
      <c r="AB52" s="506"/>
      <c r="AC52" s="506"/>
      <c r="AD52" s="507"/>
      <c r="AE52" s="505"/>
      <c r="AF52" s="506"/>
      <c r="AG52" s="506"/>
      <c r="AH52" s="506"/>
      <c r="AI52" s="506"/>
      <c r="AJ52" s="507"/>
      <c r="AK52" s="505"/>
      <c r="AL52" s="506"/>
      <c r="AM52" s="506"/>
      <c r="AN52" s="506"/>
      <c r="AO52" s="506"/>
      <c r="AP52" s="507"/>
      <c r="AS52" s="458"/>
      <c r="AT52" s="459"/>
      <c r="AU52" s="459"/>
      <c r="AV52" s="459"/>
      <c r="AW52" s="459"/>
      <c r="AX52" s="459"/>
      <c r="AY52" s="460"/>
      <c r="AZ52" s="464"/>
      <c r="BA52" s="459"/>
      <c r="BB52" s="459"/>
      <c r="BC52" s="459"/>
      <c r="BD52" s="459"/>
      <c r="BE52" s="459"/>
      <c r="BF52" s="465"/>
      <c r="BG52" s="187"/>
      <c r="BH52" s="221">
        <f>IFERROR(VLOOKUP(【⑦ｱﾄﾞﾊﾞｲｻﾞｰ】事業!AY14,宿泊費基準額!_xlnm.Print_Area,2,FALSE),0)</f>
        <v>0</v>
      </c>
      <c r="BI52" s="222" t="str">
        <f>IFERROR(VLOOKUP(BG52,宿泊手当!$A$1:$B$5,2,FALSE),"食事の有無を選択")</f>
        <v>食事の有無を選択</v>
      </c>
      <c r="BJ52" s="223"/>
      <c r="BK52" s="223"/>
      <c r="BL52" s="490">
        <f>IFERROR(BH52+BI52,0)</f>
        <v>0</v>
      </c>
      <c r="BM52" s="491"/>
      <c r="BN52" s="188" t="s">
        <v>4</v>
      </c>
      <c r="BO52" s="458"/>
      <c r="BP52" s="459"/>
      <c r="BQ52" s="459"/>
      <c r="BR52" s="459"/>
      <c r="BS52" s="459"/>
      <c r="BT52" s="459"/>
      <c r="BU52" s="465"/>
      <c r="BV52" s="458"/>
      <c r="BW52" s="459"/>
      <c r="BX52" s="459"/>
      <c r="BY52" s="459"/>
      <c r="BZ52" s="459"/>
      <c r="CA52" s="459"/>
      <c r="CB52" s="465"/>
      <c r="CC52" s="458"/>
      <c r="CD52" s="459"/>
      <c r="CE52" s="459"/>
      <c r="CF52" s="459"/>
      <c r="CG52" s="459"/>
      <c r="CH52" s="459"/>
      <c r="CI52" s="465"/>
      <c r="CJ52" s="458"/>
      <c r="CK52" s="459"/>
      <c r="CL52" s="459"/>
      <c r="CM52" s="459"/>
      <c r="CN52" s="459"/>
      <c r="CO52" s="459"/>
      <c r="CP52" s="465"/>
      <c r="CQ52" s="458"/>
      <c r="CR52" s="459"/>
      <c r="CS52" s="459"/>
      <c r="CT52" s="459"/>
      <c r="CU52" s="459"/>
      <c r="CV52" s="459"/>
      <c r="CW52" s="465"/>
      <c r="CX52" s="482"/>
      <c r="CY52" s="483"/>
      <c r="CZ52" s="483"/>
      <c r="DA52" s="483"/>
      <c r="DB52" s="483"/>
      <c r="DC52" s="483"/>
      <c r="DD52" s="173"/>
      <c r="DE52" s="456"/>
    </row>
    <row r="53" spans="2:109" ht="20.25" customHeight="1">
      <c r="B53" s="458"/>
      <c r="C53" s="459"/>
      <c r="D53" s="459"/>
      <c r="E53" s="459"/>
      <c r="F53" s="459"/>
      <c r="G53" s="459"/>
      <c r="H53" s="459"/>
      <c r="I53" s="459"/>
      <c r="J53" s="459"/>
      <c r="K53" s="459"/>
      <c r="L53" s="459"/>
      <c r="M53" s="465"/>
      <c r="N53" s="499"/>
      <c r="O53" s="500"/>
      <c r="P53" s="501"/>
      <c r="S53" s="505"/>
      <c r="T53" s="506"/>
      <c r="U53" s="506"/>
      <c r="V53" s="506"/>
      <c r="W53" s="506"/>
      <c r="X53" s="507"/>
      <c r="Y53" s="505"/>
      <c r="Z53" s="506"/>
      <c r="AA53" s="506"/>
      <c r="AB53" s="506"/>
      <c r="AC53" s="506"/>
      <c r="AD53" s="507"/>
      <c r="AE53" s="505"/>
      <c r="AF53" s="506"/>
      <c r="AG53" s="506"/>
      <c r="AH53" s="506"/>
      <c r="AI53" s="506"/>
      <c r="AJ53" s="507"/>
      <c r="AK53" s="505"/>
      <c r="AL53" s="506"/>
      <c r="AM53" s="506"/>
      <c r="AN53" s="506"/>
      <c r="AO53" s="506"/>
      <c r="AP53" s="507"/>
      <c r="AS53" s="458"/>
      <c r="AT53" s="459"/>
      <c r="AU53" s="459"/>
      <c r="AV53" s="459"/>
      <c r="AW53" s="459"/>
      <c r="AX53" s="459"/>
      <c r="AY53" s="460"/>
      <c r="AZ53" s="464"/>
      <c r="BA53" s="459"/>
      <c r="BB53" s="459"/>
      <c r="BC53" s="459"/>
      <c r="BD53" s="459"/>
      <c r="BE53" s="459"/>
      <c r="BF53" s="465"/>
      <c r="BG53" s="187"/>
      <c r="BH53" s="221">
        <f>$BH$52</f>
        <v>0</v>
      </c>
      <c r="BI53" s="222" t="str">
        <f>IFERROR(VLOOKUP(BG53,宿泊手当!$A$1:$B$5,2,FALSE),"食事の有無を選択")</f>
        <v>食事の有無を選択</v>
      </c>
      <c r="BJ53" s="223"/>
      <c r="BK53" s="223"/>
      <c r="BL53" s="490">
        <f>IFERROR(BH53+BI53,0)</f>
        <v>0</v>
      </c>
      <c r="BM53" s="491"/>
      <c r="BN53" s="188" t="s">
        <v>4</v>
      </c>
      <c r="BO53" s="458"/>
      <c r="BP53" s="459"/>
      <c r="BQ53" s="459"/>
      <c r="BR53" s="459"/>
      <c r="BS53" s="459"/>
      <c r="BT53" s="459"/>
      <c r="BU53" s="465"/>
      <c r="BV53" s="458"/>
      <c r="BW53" s="459"/>
      <c r="BX53" s="459"/>
      <c r="BY53" s="459"/>
      <c r="BZ53" s="459"/>
      <c r="CA53" s="459"/>
      <c r="CB53" s="465"/>
      <c r="CC53" s="458"/>
      <c r="CD53" s="459"/>
      <c r="CE53" s="459"/>
      <c r="CF53" s="459"/>
      <c r="CG53" s="459"/>
      <c r="CH53" s="459"/>
      <c r="CI53" s="465"/>
      <c r="CJ53" s="458"/>
      <c r="CK53" s="459"/>
      <c r="CL53" s="459"/>
      <c r="CM53" s="459"/>
      <c r="CN53" s="459"/>
      <c r="CO53" s="459"/>
      <c r="CP53" s="465"/>
      <c r="CQ53" s="458"/>
      <c r="CR53" s="459"/>
      <c r="CS53" s="459"/>
      <c r="CT53" s="459"/>
      <c r="CU53" s="459"/>
      <c r="CV53" s="459"/>
      <c r="CW53" s="465"/>
      <c r="CX53" s="482"/>
      <c r="CY53" s="483"/>
      <c r="CZ53" s="483"/>
      <c r="DA53" s="483"/>
      <c r="DB53" s="483"/>
      <c r="DC53" s="483"/>
      <c r="DD53" s="173"/>
      <c r="DE53" s="456"/>
    </row>
    <row r="54" spans="2:109" ht="20.25" hidden="1" customHeight="1">
      <c r="B54" s="458"/>
      <c r="C54" s="459"/>
      <c r="D54" s="459"/>
      <c r="E54" s="459"/>
      <c r="F54" s="459"/>
      <c r="G54" s="459"/>
      <c r="H54" s="459"/>
      <c r="I54" s="459"/>
      <c r="J54" s="459"/>
      <c r="K54" s="459"/>
      <c r="L54" s="459"/>
      <c r="M54" s="465"/>
      <c r="N54" s="499"/>
      <c r="O54" s="500"/>
      <c r="P54" s="501"/>
      <c r="S54" s="505"/>
      <c r="T54" s="506"/>
      <c r="U54" s="506"/>
      <c r="V54" s="506"/>
      <c r="W54" s="506"/>
      <c r="X54" s="507"/>
      <c r="Y54" s="505"/>
      <c r="Z54" s="506"/>
      <c r="AA54" s="506"/>
      <c r="AB54" s="506"/>
      <c r="AC54" s="506"/>
      <c r="AD54" s="507"/>
      <c r="AE54" s="505"/>
      <c r="AF54" s="506"/>
      <c r="AG54" s="506"/>
      <c r="AH54" s="506"/>
      <c r="AI54" s="506"/>
      <c r="AJ54" s="507"/>
      <c r="AK54" s="505"/>
      <c r="AL54" s="506"/>
      <c r="AM54" s="506"/>
      <c r="AN54" s="506"/>
      <c r="AO54" s="506"/>
      <c r="AP54" s="507"/>
      <c r="AS54" s="458"/>
      <c r="AT54" s="459"/>
      <c r="AU54" s="459"/>
      <c r="AV54" s="459"/>
      <c r="AW54" s="459"/>
      <c r="AX54" s="459"/>
      <c r="AY54" s="460"/>
      <c r="AZ54" s="464"/>
      <c r="BA54" s="459"/>
      <c r="BB54" s="459"/>
      <c r="BC54" s="459"/>
      <c r="BD54" s="459"/>
      <c r="BE54" s="459"/>
      <c r="BF54" s="465"/>
      <c r="BG54" s="187"/>
      <c r="BH54" s="221">
        <f t="shared" ref="BH54:BH55" si="4">$BH$52</f>
        <v>0</v>
      </c>
      <c r="BI54" s="222" t="str">
        <f>IFERROR(VLOOKUP(BG54,宿泊手当!$A$1:$B$5,2,FALSE),"食事の有無を選択")</f>
        <v>食事の有無を選択</v>
      </c>
      <c r="BJ54" s="223"/>
      <c r="BK54" s="223"/>
      <c r="BL54" s="490">
        <f>IFERROR(BH54+BI54,0)</f>
        <v>0</v>
      </c>
      <c r="BM54" s="491"/>
      <c r="BN54" s="188" t="s">
        <v>4</v>
      </c>
      <c r="BO54" s="458"/>
      <c r="BP54" s="459"/>
      <c r="BQ54" s="459"/>
      <c r="BR54" s="459"/>
      <c r="BS54" s="459"/>
      <c r="BT54" s="459"/>
      <c r="BU54" s="465"/>
      <c r="BV54" s="458"/>
      <c r="BW54" s="459"/>
      <c r="BX54" s="459"/>
      <c r="BY54" s="459"/>
      <c r="BZ54" s="459"/>
      <c r="CA54" s="459"/>
      <c r="CB54" s="465"/>
      <c r="CC54" s="458"/>
      <c r="CD54" s="459"/>
      <c r="CE54" s="459"/>
      <c r="CF54" s="459"/>
      <c r="CG54" s="459"/>
      <c r="CH54" s="459"/>
      <c r="CI54" s="465"/>
      <c r="CJ54" s="458"/>
      <c r="CK54" s="459"/>
      <c r="CL54" s="459"/>
      <c r="CM54" s="459"/>
      <c r="CN54" s="459"/>
      <c r="CO54" s="459"/>
      <c r="CP54" s="465"/>
      <c r="CQ54" s="458"/>
      <c r="CR54" s="459"/>
      <c r="CS54" s="459"/>
      <c r="CT54" s="459"/>
      <c r="CU54" s="459"/>
      <c r="CV54" s="459"/>
      <c r="CW54" s="465"/>
      <c r="CX54" s="482"/>
      <c r="CY54" s="483"/>
      <c r="CZ54" s="483"/>
      <c r="DA54" s="483"/>
      <c r="DB54" s="483"/>
      <c r="DC54" s="483"/>
      <c r="DD54" s="173"/>
      <c r="DE54" s="456"/>
    </row>
    <row r="55" spans="2:109" ht="20.25" hidden="1" customHeight="1">
      <c r="B55" s="458"/>
      <c r="C55" s="459"/>
      <c r="D55" s="459"/>
      <c r="E55" s="459"/>
      <c r="F55" s="459"/>
      <c r="G55" s="459"/>
      <c r="H55" s="459"/>
      <c r="I55" s="459"/>
      <c r="J55" s="459"/>
      <c r="K55" s="459"/>
      <c r="L55" s="459"/>
      <c r="M55" s="465"/>
      <c r="N55" s="499"/>
      <c r="O55" s="500"/>
      <c r="P55" s="501"/>
      <c r="S55" s="505"/>
      <c r="T55" s="506"/>
      <c r="U55" s="506"/>
      <c r="V55" s="506"/>
      <c r="W55" s="506"/>
      <c r="X55" s="507"/>
      <c r="Y55" s="505"/>
      <c r="Z55" s="506"/>
      <c r="AA55" s="506"/>
      <c r="AB55" s="506"/>
      <c r="AC55" s="506"/>
      <c r="AD55" s="507"/>
      <c r="AE55" s="505"/>
      <c r="AF55" s="506"/>
      <c r="AG55" s="506"/>
      <c r="AH55" s="506"/>
      <c r="AI55" s="506"/>
      <c r="AJ55" s="507"/>
      <c r="AK55" s="505"/>
      <c r="AL55" s="506"/>
      <c r="AM55" s="506"/>
      <c r="AN55" s="506"/>
      <c r="AO55" s="506"/>
      <c r="AP55" s="507"/>
      <c r="AS55" s="458"/>
      <c r="AT55" s="459"/>
      <c r="AU55" s="459"/>
      <c r="AV55" s="459"/>
      <c r="AW55" s="459"/>
      <c r="AX55" s="459"/>
      <c r="AY55" s="460"/>
      <c r="AZ55" s="464"/>
      <c r="BA55" s="459"/>
      <c r="BB55" s="459"/>
      <c r="BC55" s="459"/>
      <c r="BD55" s="459"/>
      <c r="BE55" s="459"/>
      <c r="BF55" s="465"/>
      <c r="BG55" s="187"/>
      <c r="BH55" s="221">
        <f t="shared" si="4"/>
        <v>0</v>
      </c>
      <c r="BI55" s="222" t="str">
        <f>IFERROR(VLOOKUP(BG55,宿泊手当!$A$1:$B$5,2,FALSE),"食事の有無を選択")</f>
        <v>食事の有無を選択</v>
      </c>
      <c r="BJ55" s="223"/>
      <c r="BK55" s="223"/>
      <c r="BL55" s="490">
        <f>IFERROR(BH55+BI55,0)</f>
        <v>0</v>
      </c>
      <c r="BM55" s="491"/>
      <c r="BN55" s="188" t="s">
        <v>4</v>
      </c>
      <c r="BO55" s="458"/>
      <c r="BP55" s="459"/>
      <c r="BQ55" s="459"/>
      <c r="BR55" s="459"/>
      <c r="BS55" s="459"/>
      <c r="BT55" s="459"/>
      <c r="BU55" s="465"/>
      <c r="BV55" s="458"/>
      <c r="BW55" s="459"/>
      <c r="BX55" s="459"/>
      <c r="BY55" s="459"/>
      <c r="BZ55" s="459"/>
      <c r="CA55" s="459"/>
      <c r="CB55" s="465"/>
      <c r="CC55" s="458"/>
      <c r="CD55" s="459"/>
      <c r="CE55" s="459"/>
      <c r="CF55" s="459"/>
      <c r="CG55" s="459"/>
      <c r="CH55" s="459"/>
      <c r="CI55" s="465"/>
      <c r="CJ55" s="458"/>
      <c r="CK55" s="459"/>
      <c r="CL55" s="459"/>
      <c r="CM55" s="459"/>
      <c r="CN55" s="459"/>
      <c r="CO55" s="459"/>
      <c r="CP55" s="465"/>
      <c r="CQ55" s="458"/>
      <c r="CR55" s="459"/>
      <c r="CS55" s="459"/>
      <c r="CT55" s="459"/>
      <c r="CU55" s="459"/>
      <c r="CV55" s="459"/>
      <c r="CW55" s="465"/>
      <c r="CX55" s="482"/>
      <c r="CY55" s="483"/>
      <c r="CZ55" s="483"/>
      <c r="DA55" s="483"/>
      <c r="DB55" s="483"/>
      <c r="DC55" s="483"/>
      <c r="DD55" s="173"/>
      <c r="DE55" s="456"/>
    </row>
    <row r="56" spans="2:109" ht="15" customHeight="1">
      <c r="B56" s="458"/>
      <c r="C56" s="459"/>
      <c r="D56" s="459"/>
      <c r="E56" s="459"/>
      <c r="F56" s="459"/>
      <c r="G56" s="459"/>
      <c r="H56" s="459"/>
      <c r="I56" s="459"/>
      <c r="J56" s="459"/>
      <c r="K56" s="459"/>
      <c r="L56" s="459"/>
      <c r="M56" s="465"/>
      <c r="N56" s="499"/>
      <c r="O56" s="500"/>
      <c r="P56" s="501"/>
      <c r="S56" s="505"/>
      <c r="T56" s="506"/>
      <c r="U56" s="506"/>
      <c r="V56" s="506"/>
      <c r="W56" s="506"/>
      <c r="X56" s="507"/>
      <c r="Y56" s="505"/>
      <c r="Z56" s="506"/>
      <c r="AA56" s="506"/>
      <c r="AB56" s="506"/>
      <c r="AC56" s="506"/>
      <c r="AD56" s="507"/>
      <c r="AE56" s="505"/>
      <c r="AF56" s="506"/>
      <c r="AG56" s="506"/>
      <c r="AH56" s="506"/>
      <c r="AI56" s="506"/>
      <c r="AJ56" s="507"/>
      <c r="AK56" s="505"/>
      <c r="AL56" s="506"/>
      <c r="AM56" s="506"/>
      <c r="AN56" s="506"/>
      <c r="AO56" s="506"/>
      <c r="AP56" s="507"/>
      <c r="AS56" s="458"/>
      <c r="AT56" s="459"/>
      <c r="AU56" s="459"/>
      <c r="AV56" s="459"/>
      <c r="AW56" s="459"/>
      <c r="AX56" s="459"/>
      <c r="AY56" s="460"/>
      <c r="AZ56" s="464"/>
      <c r="BA56" s="459"/>
      <c r="BB56" s="459"/>
      <c r="BC56" s="459"/>
      <c r="BD56" s="459"/>
      <c r="BE56" s="459"/>
      <c r="BF56" s="465"/>
      <c r="BG56" s="492" t="s">
        <v>202</v>
      </c>
      <c r="BH56" s="492"/>
      <c r="BI56" s="492"/>
      <c r="BJ56" s="492"/>
      <c r="BK56" s="492"/>
      <c r="BL56" s="492"/>
      <c r="BM56" s="492"/>
      <c r="BN56" s="492"/>
      <c r="BO56" s="458"/>
      <c r="BP56" s="459"/>
      <c r="BQ56" s="459"/>
      <c r="BR56" s="459"/>
      <c r="BS56" s="459"/>
      <c r="BT56" s="459"/>
      <c r="BU56" s="465"/>
      <c r="BV56" s="458"/>
      <c r="BW56" s="459"/>
      <c r="BX56" s="459"/>
      <c r="BY56" s="459"/>
      <c r="BZ56" s="459"/>
      <c r="CA56" s="459"/>
      <c r="CB56" s="465"/>
      <c r="CC56" s="458"/>
      <c r="CD56" s="459"/>
      <c r="CE56" s="459"/>
      <c r="CF56" s="459"/>
      <c r="CG56" s="459"/>
      <c r="CH56" s="459"/>
      <c r="CI56" s="465"/>
      <c r="CJ56" s="458"/>
      <c r="CK56" s="459"/>
      <c r="CL56" s="459"/>
      <c r="CM56" s="459"/>
      <c r="CN56" s="459"/>
      <c r="CO56" s="459"/>
      <c r="CP56" s="465"/>
      <c r="CQ56" s="458"/>
      <c r="CR56" s="459"/>
      <c r="CS56" s="459"/>
      <c r="CT56" s="459"/>
      <c r="CU56" s="459"/>
      <c r="CV56" s="459"/>
      <c r="CW56" s="465"/>
      <c r="CX56" s="482"/>
      <c r="CY56" s="483"/>
      <c r="CZ56" s="483"/>
      <c r="DA56" s="483"/>
      <c r="DB56" s="483"/>
      <c r="DC56" s="483"/>
      <c r="DD56" s="173"/>
      <c r="DE56" s="456"/>
    </row>
    <row r="57" spans="2:109" ht="20.25" customHeight="1">
      <c r="B57" s="458"/>
      <c r="C57" s="459"/>
      <c r="D57" s="459"/>
      <c r="E57" s="459"/>
      <c r="F57" s="459"/>
      <c r="G57" s="459"/>
      <c r="H57" s="459"/>
      <c r="I57" s="459"/>
      <c r="J57" s="459"/>
      <c r="K57" s="459"/>
      <c r="L57" s="459"/>
      <c r="M57" s="465"/>
      <c r="N57" s="499"/>
      <c r="O57" s="500"/>
      <c r="P57" s="501"/>
      <c r="S57" s="505"/>
      <c r="T57" s="506"/>
      <c r="U57" s="506"/>
      <c r="V57" s="506"/>
      <c r="W57" s="506"/>
      <c r="X57" s="507"/>
      <c r="Y57" s="505"/>
      <c r="Z57" s="506"/>
      <c r="AA57" s="506"/>
      <c r="AB57" s="506"/>
      <c r="AC57" s="506"/>
      <c r="AD57" s="507"/>
      <c r="AE57" s="505"/>
      <c r="AF57" s="506"/>
      <c r="AG57" s="506"/>
      <c r="AH57" s="506"/>
      <c r="AI57" s="506"/>
      <c r="AJ57" s="507"/>
      <c r="AK57" s="505"/>
      <c r="AL57" s="506"/>
      <c r="AM57" s="506"/>
      <c r="AN57" s="506"/>
      <c r="AO57" s="506"/>
      <c r="AP57" s="507"/>
      <c r="AS57" s="458"/>
      <c r="AT57" s="459"/>
      <c r="AU57" s="459"/>
      <c r="AV57" s="459"/>
      <c r="AW57" s="459"/>
      <c r="AX57" s="459"/>
      <c r="AY57" s="460"/>
      <c r="AZ57" s="464"/>
      <c r="BA57" s="459"/>
      <c r="BB57" s="459"/>
      <c r="BC57" s="459"/>
      <c r="BD57" s="459"/>
      <c r="BE57" s="459"/>
      <c r="BF57" s="465"/>
      <c r="BG57" s="189"/>
      <c r="BH57" s="190"/>
      <c r="BI57" s="191" t="str">
        <f>IFERROR(VLOOKUP(BG57,宿泊手当!$A$1:$B$5,2,FALSE),"食事の有無を選択")</f>
        <v>食事の有無を選択</v>
      </c>
      <c r="BJ57" s="189"/>
      <c r="BK57" s="192"/>
      <c r="BL57" s="488">
        <f>IFERROR((BH57+BI57)*BJ57*BK57,0)</f>
        <v>0</v>
      </c>
      <c r="BM57" s="489"/>
      <c r="BN57" s="193" t="s">
        <v>4</v>
      </c>
      <c r="BO57" s="458"/>
      <c r="BP57" s="459"/>
      <c r="BQ57" s="459"/>
      <c r="BR57" s="459"/>
      <c r="BS57" s="459"/>
      <c r="BT57" s="459"/>
      <c r="BU57" s="465"/>
      <c r="BV57" s="458"/>
      <c r="BW57" s="459"/>
      <c r="BX57" s="459"/>
      <c r="BY57" s="459"/>
      <c r="BZ57" s="459"/>
      <c r="CA57" s="459"/>
      <c r="CB57" s="465"/>
      <c r="CC57" s="458"/>
      <c r="CD57" s="459"/>
      <c r="CE57" s="459"/>
      <c r="CF57" s="459"/>
      <c r="CG57" s="459"/>
      <c r="CH57" s="459"/>
      <c r="CI57" s="465"/>
      <c r="CJ57" s="458"/>
      <c r="CK57" s="459"/>
      <c r="CL57" s="459"/>
      <c r="CM57" s="459"/>
      <c r="CN57" s="459"/>
      <c r="CO57" s="459"/>
      <c r="CP57" s="465"/>
      <c r="CQ57" s="458"/>
      <c r="CR57" s="459"/>
      <c r="CS57" s="459"/>
      <c r="CT57" s="459"/>
      <c r="CU57" s="459"/>
      <c r="CV57" s="459"/>
      <c r="CW57" s="465"/>
      <c r="CX57" s="482"/>
      <c r="CY57" s="483"/>
      <c r="CZ57" s="483"/>
      <c r="DA57" s="483"/>
      <c r="DB57" s="483"/>
      <c r="DC57" s="483"/>
      <c r="DD57" s="173"/>
      <c r="DE57" s="456"/>
    </row>
    <row r="58" spans="2:109" ht="20.25" customHeight="1">
      <c r="B58" s="458"/>
      <c r="C58" s="459"/>
      <c r="D58" s="459"/>
      <c r="E58" s="459"/>
      <c r="F58" s="459"/>
      <c r="G58" s="459"/>
      <c r="H58" s="459"/>
      <c r="I58" s="459"/>
      <c r="J58" s="459"/>
      <c r="K58" s="459"/>
      <c r="L58" s="459"/>
      <c r="M58" s="465"/>
      <c r="N58" s="499"/>
      <c r="O58" s="500"/>
      <c r="P58" s="501"/>
      <c r="S58" s="505"/>
      <c r="T58" s="506"/>
      <c r="U58" s="506"/>
      <c r="V58" s="506"/>
      <c r="W58" s="506"/>
      <c r="X58" s="507"/>
      <c r="Y58" s="505"/>
      <c r="Z58" s="506"/>
      <c r="AA58" s="506"/>
      <c r="AB58" s="506"/>
      <c r="AC58" s="506"/>
      <c r="AD58" s="507"/>
      <c r="AE58" s="505"/>
      <c r="AF58" s="506"/>
      <c r="AG58" s="506"/>
      <c r="AH58" s="506"/>
      <c r="AI58" s="506"/>
      <c r="AJ58" s="507"/>
      <c r="AK58" s="505"/>
      <c r="AL58" s="506"/>
      <c r="AM58" s="506"/>
      <c r="AN58" s="506"/>
      <c r="AO58" s="506"/>
      <c r="AP58" s="507"/>
      <c r="AS58" s="458"/>
      <c r="AT58" s="459"/>
      <c r="AU58" s="459"/>
      <c r="AV58" s="459"/>
      <c r="AW58" s="459"/>
      <c r="AX58" s="459"/>
      <c r="AY58" s="460"/>
      <c r="AZ58" s="464"/>
      <c r="BA58" s="459"/>
      <c r="BB58" s="459"/>
      <c r="BC58" s="459"/>
      <c r="BD58" s="459"/>
      <c r="BE58" s="459"/>
      <c r="BF58" s="465"/>
      <c r="BG58" s="189"/>
      <c r="BH58" s="190"/>
      <c r="BI58" s="191" t="str">
        <f>IFERROR(VLOOKUP(BG58,宿泊手当!$A$1:$B$5,2,FALSE),"食事の有無を選択")</f>
        <v>食事の有無を選択</v>
      </c>
      <c r="BJ58" s="189"/>
      <c r="BK58" s="192"/>
      <c r="BL58" s="488">
        <f t="shared" ref="BL58:BL62" si="5">IFERROR((BH58+BI58)*BJ58*BK58,0)</f>
        <v>0</v>
      </c>
      <c r="BM58" s="489"/>
      <c r="BN58" s="193" t="s">
        <v>4</v>
      </c>
      <c r="BO58" s="458"/>
      <c r="BP58" s="459"/>
      <c r="BQ58" s="459"/>
      <c r="BR58" s="459"/>
      <c r="BS58" s="459"/>
      <c r="BT58" s="459"/>
      <c r="BU58" s="465"/>
      <c r="BV58" s="458"/>
      <c r="BW58" s="459"/>
      <c r="BX58" s="459"/>
      <c r="BY58" s="459"/>
      <c r="BZ58" s="459"/>
      <c r="CA58" s="459"/>
      <c r="CB58" s="465"/>
      <c r="CC58" s="458"/>
      <c r="CD58" s="459"/>
      <c r="CE58" s="459"/>
      <c r="CF58" s="459"/>
      <c r="CG58" s="459"/>
      <c r="CH58" s="459"/>
      <c r="CI58" s="465"/>
      <c r="CJ58" s="458"/>
      <c r="CK58" s="459"/>
      <c r="CL58" s="459"/>
      <c r="CM58" s="459"/>
      <c r="CN58" s="459"/>
      <c r="CO58" s="459"/>
      <c r="CP58" s="465"/>
      <c r="CQ58" s="458"/>
      <c r="CR58" s="459"/>
      <c r="CS58" s="459"/>
      <c r="CT58" s="459"/>
      <c r="CU58" s="459"/>
      <c r="CV58" s="459"/>
      <c r="CW58" s="465"/>
      <c r="CX58" s="482"/>
      <c r="CY58" s="483"/>
      <c r="CZ58" s="483"/>
      <c r="DA58" s="483"/>
      <c r="DB58" s="483"/>
      <c r="DC58" s="483"/>
      <c r="DD58" s="173"/>
      <c r="DE58" s="456"/>
    </row>
    <row r="59" spans="2:109" ht="20.25" customHeight="1">
      <c r="B59" s="458"/>
      <c r="C59" s="459"/>
      <c r="D59" s="459"/>
      <c r="E59" s="459"/>
      <c r="F59" s="459"/>
      <c r="G59" s="459"/>
      <c r="H59" s="459"/>
      <c r="I59" s="459"/>
      <c r="J59" s="459"/>
      <c r="K59" s="459"/>
      <c r="L59" s="459"/>
      <c r="M59" s="465"/>
      <c r="N59" s="499"/>
      <c r="O59" s="500"/>
      <c r="P59" s="501"/>
      <c r="S59" s="505"/>
      <c r="T59" s="506"/>
      <c r="U59" s="506"/>
      <c r="V59" s="506"/>
      <c r="W59" s="506"/>
      <c r="X59" s="507"/>
      <c r="Y59" s="505"/>
      <c r="Z59" s="506"/>
      <c r="AA59" s="506"/>
      <c r="AB59" s="506"/>
      <c r="AC59" s="506"/>
      <c r="AD59" s="507"/>
      <c r="AE59" s="505"/>
      <c r="AF59" s="506"/>
      <c r="AG59" s="506"/>
      <c r="AH59" s="506"/>
      <c r="AI59" s="506"/>
      <c r="AJ59" s="507"/>
      <c r="AK59" s="505"/>
      <c r="AL59" s="506"/>
      <c r="AM59" s="506"/>
      <c r="AN59" s="506"/>
      <c r="AO59" s="506"/>
      <c r="AP59" s="507"/>
      <c r="AS59" s="458"/>
      <c r="AT59" s="459"/>
      <c r="AU59" s="459"/>
      <c r="AV59" s="459"/>
      <c r="AW59" s="459"/>
      <c r="AX59" s="459"/>
      <c r="AY59" s="460"/>
      <c r="AZ59" s="464"/>
      <c r="BA59" s="459"/>
      <c r="BB59" s="459"/>
      <c r="BC59" s="459"/>
      <c r="BD59" s="459"/>
      <c r="BE59" s="459"/>
      <c r="BF59" s="465"/>
      <c r="BG59" s="189"/>
      <c r="BH59" s="190"/>
      <c r="BI59" s="191" t="str">
        <f>IFERROR(VLOOKUP(BG59,宿泊手当!$A$1:$B$5,2,FALSE),"食事の有無を選択")</f>
        <v>食事の有無を選択</v>
      </c>
      <c r="BJ59" s="189"/>
      <c r="BK59" s="192"/>
      <c r="BL59" s="488">
        <f t="shared" si="5"/>
        <v>0</v>
      </c>
      <c r="BM59" s="489"/>
      <c r="BN59" s="193" t="s">
        <v>4</v>
      </c>
      <c r="BO59" s="458"/>
      <c r="BP59" s="459"/>
      <c r="BQ59" s="459"/>
      <c r="BR59" s="459"/>
      <c r="BS59" s="459"/>
      <c r="BT59" s="459"/>
      <c r="BU59" s="465"/>
      <c r="BV59" s="458"/>
      <c r="BW59" s="459"/>
      <c r="BX59" s="459"/>
      <c r="BY59" s="459"/>
      <c r="BZ59" s="459"/>
      <c r="CA59" s="459"/>
      <c r="CB59" s="465"/>
      <c r="CC59" s="458"/>
      <c r="CD59" s="459"/>
      <c r="CE59" s="459"/>
      <c r="CF59" s="459"/>
      <c r="CG59" s="459"/>
      <c r="CH59" s="459"/>
      <c r="CI59" s="465"/>
      <c r="CJ59" s="458"/>
      <c r="CK59" s="459"/>
      <c r="CL59" s="459"/>
      <c r="CM59" s="459"/>
      <c r="CN59" s="459"/>
      <c r="CO59" s="459"/>
      <c r="CP59" s="465"/>
      <c r="CQ59" s="458"/>
      <c r="CR59" s="459"/>
      <c r="CS59" s="459"/>
      <c r="CT59" s="459"/>
      <c r="CU59" s="459"/>
      <c r="CV59" s="459"/>
      <c r="CW59" s="465"/>
      <c r="CX59" s="482"/>
      <c r="CY59" s="483"/>
      <c r="CZ59" s="483"/>
      <c r="DA59" s="483"/>
      <c r="DB59" s="483"/>
      <c r="DC59" s="483"/>
      <c r="DD59" s="173"/>
      <c r="DE59" s="456"/>
    </row>
    <row r="60" spans="2:109" ht="20.25" hidden="1" customHeight="1">
      <c r="B60" s="458"/>
      <c r="C60" s="459"/>
      <c r="D60" s="459"/>
      <c r="E60" s="459"/>
      <c r="F60" s="459"/>
      <c r="G60" s="459"/>
      <c r="H60" s="459"/>
      <c r="I60" s="459"/>
      <c r="J60" s="459"/>
      <c r="K60" s="459"/>
      <c r="L60" s="459"/>
      <c r="M60" s="465"/>
      <c r="N60" s="499"/>
      <c r="O60" s="500"/>
      <c r="P60" s="501"/>
      <c r="S60" s="505"/>
      <c r="T60" s="506"/>
      <c r="U60" s="506"/>
      <c r="V60" s="506"/>
      <c r="W60" s="506"/>
      <c r="X60" s="507"/>
      <c r="Y60" s="505"/>
      <c r="Z60" s="506"/>
      <c r="AA60" s="506"/>
      <c r="AB60" s="506"/>
      <c r="AC60" s="506"/>
      <c r="AD60" s="507"/>
      <c r="AE60" s="505"/>
      <c r="AF60" s="506"/>
      <c r="AG60" s="506"/>
      <c r="AH60" s="506"/>
      <c r="AI60" s="506"/>
      <c r="AJ60" s="507"/>
      <c r="AK60" s="505"/>
      <c r="AL60" s="506"/>
      <c r="AM60" s="506"/>
      <c r="AN60" s="506"/>
      <c r="AO60" s="506"/>
      <c r="AP60" s="507"/>
      <c r="AS60" s="458"/>
      <c r="AT60" s="459"/>
      <c r="AU60" s="459"/>
      <c r="AV60" s="459"/>
      <c r="AW60" s="459"/>
      <c r="AX60" s="459"/>
      <c r="AY60" s="460"/>
      <c r="AZ60" s="464"/>
      <c r="BA60" s="459"/>
      <c r="BB60" s="459"/>
      <c r="BC60" s="459"/>
      <c r="BD60" s="459"/>
      <c r="BE60" s="459"/>
      <c r="BF60" s="465"/>
      <c r="BG60" s="189"/>
      <c r="BH60" s="190"/>
      <c r="BI60" s="191" t="str">
        <f>IFERROR(VLOOKUP(BG60,宿泊手当!$A$1:$B$5,2,FALSE),"食事の有無を選択")</f>
        <v>食事の有無を選択</v>
      </c>
      <c r="BJ60" s="189"/>
      <c r="BK60" s="192"/>
      <c r="BL60" s="488">
        <f t="shared" ref="BL60" si="6">IFERROR((BH60+BI60)*BJ60*BK60,0)</f>
        <v>0</v>
      </c>
      <c r="BM60" s="489"/>
      <c r="BN60" s="193" t="s">
        <v>4</v>
      </c>
      <c r="BO60" s="458"/>
      <c r="BP60" s="459"/>
      <c r="BQ60" s="459"/>
      <c r="BR60" s="459"/>
      <c r="BS60" s="459"/>
      <c r="BT60" s="459"/>
      <c r="BU60" s="465"/>
      <c r="BV60" s="458"/>
      <c r="BW60" s="459"/>
      <c r="BX60" s="459"/>
      <c r="BY60" s="459"/>
      <c r="BZ60" s="459"/>
      <c r="CA60" s="459"/>
      <c r="CB60" s="465"/>
      <c r="CC60" s="458"/>
      <c r="CD60" s="459"/>
      <c r="CE60" s="459"/>
      <c r="CF60" s="459"/>
      <c r="CG60" s="459"/>
      <c r="CH60" s="459"/>
      <c r="CI60" s="465"/>
      <c r="CJ60" s="458"/>
      <c r="CK60" s="459"/>
      <c r="CL60" s="459"/>
      <c r="CM60" s="459"/>
      <c r="CN60" s="459"/>
      <c r="CO60" s="459"/>
      <c r="CP60" s="465"/>
      <c r="CQ60" s="458"/>
      <c r="CR60" s="459"/>
      <c r="CS60" s="459"/>
      <c r="CT60" s="459"/>
      <c r="CU60" s="459"/>
      <c r="CV60" s="459"/>
      <c r="CW60" s="465"/>
      <c r="CX60" s="482"/>
      <c r="CY60" s="483"/>
      <c r="CZ60" s="483"/>
      <c r="DA60" s="483"/>
      <c r="DB60" s="483"/>
      <c r="DC60" s="483"/>
      <c r="DD60" s="173"/>
      <c r="DE60" s="456"/>
    </row>
    <row r="61" spans="2:109" ht="20.25" hidden="1" customHeight="1">
      <c r="B61" s="458"/>
      <c r="C61" s="459"/>
      <c r="D61" s="459"/>
      <c r="E61" s="459"/>
      <c r="F61" s="459"/>
      <c r="G61" s="459"/>
      <c r="H61" s="459"/>
      <c r="I61" s="459"/>
      <c r="J61" s="459"/>
      <c r="K61" s="459"/>
      <c r="L61" s="459"/>
      <c r="M61" s="465"/>
      <c r="N61" s="499"/>
      <c r="O61" s="500"/>
      <c r="P61" s="501"/>
      <c r="S61" s="505"/>
      <c r="T61" s="506"/>
      <c r="U61" s="506"/>
      <c r="V61" s="506"/>
      <c r="W61" s="506"/>
      <c r="X61" s="507"/>
      <c r="Y61" s="505"/>
      <c r="Z61" s="506"/>
      <c r="AA61" s="506"/>
      <c r="AB61" s="506"/>
      <c r="AC61" s="506"/>
      <c r="AD61" s="507"/>
      <c r="AE61" s="505"/>
      <c r="AF61" s="506"/>
      <c r="AG61" s="506"/>
      <c r="AH61" s="506"/>
      <c r="AI61" s="506"/>
      <c r="AJ61" s="507"/>
      <c r="AK61" s="505"/>
      <c r="AL61" s="506"/>
      <c r="AM61" s="506"/>
      <c r="AN61" s="506"/>
      <c r="AO61" s="506"/>
      <c r="AP61" s="507"/>
      <c r="AS61" s="458"/>
      <c r="AT61" s="459"/>
      <c r="AU61" s="459"/>
      <c r="AV61" s="459"/>
      <c r="AW61" s="459"/>
      <c r="AX61" s="459"/>
      <c r="AY61" s="460"/>
      <c r="AZ61" s="464"/>
      <c r="BA61" s="459"/>
      <c r="BB61" s="459"/>
      <c r="BC61" s="459"/>
      <c r="BD61" s="459"/>
      <c r="BE61" s="459"/>
      <c r="BF61" s="465"/>
      <c r="BG61" s="189"/>
      <c r="BH61" s="190"/>
      <c r="BI61" s="191" t="str">
        <f>IFERROR(VLOOKUP(BG61,宿泊手当!$A$1:$B$5,2,FALSE),"食事の有無を選択")</f>
        <v>食事の有無を選択</v>
      </c>
      <c r="BJ61" s="189"/>
      <c r="BK61" s="192"/>
      <c r="BL61" s="488">
        <f t="shared" si="5"/>
        <v>0</v>
      </c>
      <c r="BM61" s="489"/>
      <c r="BN61" s="193" t="s">
        <v>4</v>
      </c>
      <c r="BO61" s="458"/>
      <c r="BP61" s="459"/>
      <c r="BQ61" s="459"/>
      <c r="BR61" s="459"/>
      <c r="BS61" s="459"/>
      <c r="BT61" s="459"/>
      <c r="BU61" s="465"/>
      <c r="BV61" s="458"/>
      <c r="BW61" s="459"/>
      <c r="BX61" s="459"/>
      <c r="BY61" s="459"/>
      <c r="BZ61" s="459"/>
      <c r="CA61" s="459"/>
      <c r="CB61" s="465"/>
      <c r="CC61" s="458"/>
      <c r="CD61" s="459"/>
      <c r="CE61" s="459"/>
      <c r="CF61" s="459"/>
      <c r="CG61" s="459"/>
      <c r="CH61" s="459"/>
      <c r="CI61" s="465"/>
      <c r="CJ61" s="458"/>
      <c r="CK61" s="459"/>
      <c r="CL61" s="459"/>
      <c r="CM61" s="459"/>
      <c r="CN61" s="459"/>
      <c r="CO61" s="459"/>
      <c r="CP61" s="465"/>
      <c r="CQ61" s="458"/>
      <c r="CR61" s="459"/>
      <c r="CS61" s="459"/>
      <c r="CT61" s="459"/>
      <c r="CU61" s="459"/>
      <c r="CV61" s="459"/>
      <c r="CW61" s="465"/>
      <c r="CX61" s="482"/>
      <c r="CY61" s="483"/>
      <c r="CZ61" s="483"/>
      <c r="DA61" s="483"/>
      <c r="DB61" s="483"/>
      <c r="DC61" s="483"/>
      <c r="DD61" s="173"/>
      <c r="DE61" s="456"/>
    </row>
    <row r="62" spans="2:109" ht="20.25" hidden="1" customHeight="1">
      <c r="B62" s="458"/>
      <c r="C62" s="459"/>
      <c r="D62" s="459"/>
      <c r="E62" s="459"/>
      <c r="F62" s="459"/>
      <c r="G62" s="459"/>
      <c r="H62" s="459"/>
      <c r="I62" s="459"/>
      <c r="J62" s="459"/>
      <c r="K62" s="459"/>
      <c r="L62" s="459"/>
      <c r="M62" s="465"/>
      <c r="N62" s="499"/>
      <c r="O62" s="500"/>
      <c r="P62" s="501"/>
      <c r="S62" s="505"/>
      <c r="T62" s="506"/>
      <c r="U62" s="506"/>
      <c r="V62" s="506"/>
      <c r="W62" s="506"/>
      <c r="X62" s="507"/>
      <c r="Y62" s="505"/>
      <c r="Z62" s="506"/>
      <c r="AA62" s="506"/>
      <c r="AB62" s="506"/>
      <c r="AC62" s="506"/>
      <c r="AD62" s="507"/>
      <c r="AE62" s="505"/>
      <c r="AF62" s="506"/>
      <c r="AG62" s="506"/>
      <c r="AH62" s="506"/>
      <c r="AI62" s="506"/>
      <c r="AJ62" s="507"/>
      <c r="AK62" s="505"/>
      <c r="AL62" s="506"/>
      <c r="AM62" s="506"/>
      <c r="AN62" s="506"/>
      <c r="AO62" s="506"/>
      <c r="AP62" s="507"/>
      <c r="AS62" s="458"/>
      <c r="AT62" s="459"/>
      <c r="AU62" s="459"/>
      <c r="AV62" s="459"/>
      <c r="AW62" s="459"/>
      <c r="AX62" s="459"/>
      <c r="AY62" s="460"/>
      <c r="AZ62" s="464"/>
      <c r="BA62" s="459"/>
      <c r="BB62" s="459"/>
      <c r="BC62" s="459"/>
      <c r="BD62" s="459"/>
      <c r="BE62" s="459"/>
      <c r="BF62" s="465"/>
      <c r="BG62" s="189"/>
      <c r="BH62" s="190"/>
      <c r="BI62" s="191" t="str">
        <f>IFERROR(VLOOKUP(BG62,宿泊手当!$A$1:$B$5,2,FALSE),"食事の有無を選択")</f>
        <v>食事の有無を選択</v>
      </c>
      <c r="BJ62" s="189"/>
      <c r="BK62" s="192"/>
      <c r="BL62" s="488">
        <f t="shared" si="5"/>
        <v>0</v>
      </c>
      <c r="BM62" s="489"/>
      <c r="BN62" s="193" t="s">
        <v>4</v>
      </c>
      <c r="BO62" s="458"/>
      <c r="BP62" s="459"/>
      <c r="BQ62" s="459"/>
      <c r="BR62" s="459"/>
      <c r="BS62" s="459"/>
      <c r="BT62" s="459"/>
      <c r="BU62" s="465"/>
      <c r="BV62" s="458"/>
      <c r="BW62" s="459"/>
      <c r="BX62" s="459"/>
      <c r="BY62" s="459"/>
      <c r="BZ62" s="459"/>
      <c r="CA62" s="459"/>
      <c r="CB62" s="465"/>
      <c r="CC62" s="458"/>
      <c r="CD62" s="459"/>
      <c r="CE62" s="459"/>
      <c r="CF62" s="459"/>
      <c r="CG62" s="459"/>
      <c r="CH62" s="459"/>
      <c r="CI62" s="465"/>
      <c r="CJ62" s="458"/>
      <c r="CK62" s="459"/>
      <c r="CL62" s="459"/>
      <c r="CM62" s="459"/>
      <c r="CN62" s="459"/>
      <c r="CO62" s="459"/>
      <c r="CP62" s="465"/>
      <c r="CQ62" s="458"/>
      <c r="CR62" s="459"/>
      <c r="CS62" s="459"/>
      <c r="CT62" s="459"/>
      <c r="CU62" s="459"/>
      <c r="CV62" s="459"/>
      <c r="CW62" s="465"/>
      <c r="CX62" s="482"/>
      <c r="CY62" s="483"/>
      <c r="CZ62" s="483"/>
      <c r="DA62" s="483"/>
      <c r="DB62" s="483"/>
      <c r="DC62" s="483"/>
      <c r="DD62" s="173"/>
      <c r="DE62" s="456"/>
    </row>
    <row r="63" spans="2:109" ht="15.75" customHeight="1">
      <c r="B63" s="461"/>
      <c r="C63" s="462"/>
      <c r="D63" s="462"/>
      <c r="E63" s="462"/>
      <c r="F63" s="462"/>
      <c r="G63" s="462"/>
      <c r="H63" s="462"/>
      <c r="I63" s="462"/>
      <c r="J63" s="462"/>
      <c r="K63" s="462"/>
      <c r="L63" s="462"/>
      <c r="M63" s="467"/>
      <c r="N63" s="499"/>
      <c r="O63" s="500"/>
      <c r="P63" s="501"/>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1"/>
      <c r="AT63" s="462"/>
      <c r="AU63" s="462"/>
      <c r="AV63" s="462"/>
      <c r="AW63" s="462"/>
      <c r="AX63" s="462"/>
      <c r="AY63" s="463"/>
      <c r="AZ63" s="466"/>
      <c r="BA63" s="462"/>
      <c r="BB63" s="462"/>
      <c r="BC63" s="462"/>
      <c r="BD63" s="462"/>
      <c r="BE63" s="462"/>
      <c r="BF63" s="467"/>
      <c r="BG63" s="493" t="s">
        <v>210</v>
      </c>
      <c r="BH63" s="494"/>
      <c r="BI63" s="494"/>
      <c r="BJ63" s="494"/>
      <c r="BK63" s="494"/>
      <c r="BL63" s="494"/>
      <c r="BM63" s="494"/>
      <c r="BN63" s="495"/>
      <c r="BO63" s="461"/>
      <c r="BP63" s="462"/>
      <c r="BQ63" s="462"/>
      <c r="BR63" s="462"/>
      <c r="BS63" s="462"/>
      <c r="BT63" s="462"/>
      <c r="BU63" s="467"/>
      <c r="BV63" s="461"/>
      <c r="BW63" s="462"/>
      <c r="BX63" s="462"/>
      <c r="BY63" s="462"/>
      <c r="BZ63" s="462"/>
      <c r="CA63" s="462"/>
      <c r="CB63" s="467"/>
      <c r="CC63" s="461"/>
      <c r="CD63" s="462"/>
      <c r="CE63" s="462"/>
      <c r="CF63" s="462"/>
      <c r="CG63" s="462"/>
      <c r="CH63" s="462"/>
      <c r="CI63" s="467"/>
      <c r="CJ63" s="461"/>
      <c r="CK63" s="462"/>
      <c r="CL63" s="462"/>
      <c r="CM63" s="462"/>
      <c r="CN63" s="462"/>
      <c r="CO63" s="462"/>
      <c r="CP63" s="467"/>
      <c r="CQ63" s="461"/>
      <c r="CR63" s="462"/>
      <c r="CS63" s="462"/>
      <c r="CT63" s="462"/>
      <c r="CU63" s="462"/>
      <c r="CV63" s="462"/>
      <c r="CW63" s="467"/>
      <c r="CX63" s="197"/>
      <c r="CY63" s="198"/>
      <c r="CZ63" s="198"/>
      <c r="DA63" s="198"/>
      <c r="DB63" s="198"/>
      <c r="DC63" s="198"/>
      <c r="DD63" s="199" t="s">
        <v>4</v>
      </c>
    </row>
    <row r="64" spans="2:109" ht="9.75" customHeight="1">
      <c r="B64" s="496"/>
      <c r="C64" s="497"/>
      <c r="D64" s="497"/>
      <c r="E64" s="497"/>
      <c r="F64" s="497"/>
      <c r="G64" s="497"/>
      <c r="H64" s="497"/>
      <c r="I64" s="497"/>
      <c r="J64" s="497"/>
      <c r="K64" s="497"/>
      <c r="L64" s="497"/>
      <c r="M64" s="498"/>
      <c r="N64" s="499">
        <v>4</v>
      </c>
      <c r="O64" s="500"/>
      <c r="P64" s="501"/>
      <c r="S64" s="502"/>
      <c r="T64" s="503"/>
      <c r="U64" s="503"/>
      <c r="V64" s="503"/>
      <c r="W64" s="503"/>
      <c r="X64" s="504"/>
      <c r="Y64" s="502"/>
      <c r="Z64" s="503"/>
      <c r="AA64" s="503"/>
      <c r="AB64" s="503"/>
      <c r="AC64" s="503"/>
      <c r="AD64" s="504"/>
      <c r="AE64" s="502"/>
      <c r="AF64" s="503"/>
      <c r="AG64" s="503"/>
      <c r="AH64" s="503"/>
      <c r="AI64" s="503"/>
      <c r="AJ64" s="504"/>
      <c r="AK64" s="502">
        <f>SUM(S64:AJ80)</f>
        <v>0</v>
      </c>
      <c r="AL64" s="503"/>
      <c r="AM64" s="503"/>
      <c r="AN64" s="503"/>
      <c r="AO64" s="503"/>
      <c r="AP64" s="504"/>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80">
        <f>SUM(AS65:CW65)</f>
        <v>0</v>
      </c>
      <c r="CY64" s="481"/>
      <c r="CZ64" s="481"/>
      <c r="DA64" s="481"/>
      <c r="DB64" s="481"/>
      <c r="DC64" s="481"/>
      <c r="DD64" s="171"/>
    </row>
    <row r="65" spans="2:109" ht="18.75" customHeight="1">
      <c r="B65" s="458"/>
      <c r="C65" s="459"/>
      <c r="D65" s="459"/>
      <c r="E65" s="459"/>
      <c r="F65" s="459"/>
      <c r="G65" s="459"/>
      <c r="H65" s="459"/>
      <c r="I65" s="459"/>
      <c r="J65" s="459"/>
      <c r="K65" s="459"/>
      <c r="L65" s="459"/>
      <c r="M65" s="465"/>
      <c r="N65" s="499"/>
      <c r="O65" s="500"/>
      <c r="P65" s="501"/>
      <c r="S65" s="505"/>
      <c r="T65" s="506"/>
      <c r="U65" s="506"/>
      <c r="V65" s="506"/>
      <c r="W65" s="506"/>
      <c r="X65" s="507"/>
      <c r="Y65" s="505"/>
      <c r="Z65" s="506"/>
      <c r="AA65" s="506"/>
      <c r="AB65" s="506"/>
      <c r="AC65" s="506"/>
      <c r="AD65" s="507"/>
      <c r="AE65" s="505"/>
      <c r="AF65" s="506"/>
      <c r="AG65" s="506"/>
      <c r="AH65" s="506"/>
      <c r="AI65" s="506"/>
      <c r="AJ65" s="507"/>
      <c r="AK65" s="505"/>
      <c r="AL65" s="506"/>
      <c r="AM65" s="506"/>
      <c r="AN65" s="506"/>
      <c r="AO65" s="506"/>
      <c r="AP65" s="507"/>
      <c r="AS65" s="484"/>
      <c r="AT65" s="485"/>
      <c r="AU65" s="485"/>
      <c r="AV65" s="485"/>
      <c r="AW65" s="485"/>
      <c r="AX65" s="485"/>
      <c r="AY65" s="486"/>
      <c r="AZ65" s="485"/>
      <c r="BA65" s="485"/>
      <c r="BB65" s="485"/>
      <c r="BC65" s="485"/>
      <c r="BD65" s="485"/>
      <c r="BE65" s="485"/>
      <c r="BF65" s="487"/>
      <c r="BG65" s="484">
        <f>SUM(BL75:BM80)</f>
        <v>0</v>
      </c>
      <c r="BH65" s="485"/>
      <c r="BI65" s="485"/>
      <c r="BJ65" s="485"/>
      <c r="BK65" s="485"/>
      <c r="BL65" s="485"/>
      <c r="BM65" s="485"/>
      <c r="BN65" s="487"/>
      <c r="BO65" s="484"/>
      <c r="BP65" s="485"/>
      <c r="BQ65" s="485"/>
      <c r="BR65" s="485"/>
      <c r="BS65" s="485"/>
      <c r="BT65" s="485"/>
      <c r="BU65" s="487"/>
      <c r="BV65" s="484"/>
      <c r="BW65" s="485"/>
      <c r="BX65" s="485"/>
      <c r="BY65" s="485"/>
      <c r="BZ65" s="485"/>
      <c r="CA65" s="485"/>
      <c r="CB65" s="487"/>
      <c r="CC65" s="484"/>
      <c r="CD65" s="485"/>
      <c r="CE65" s="485"/>
      <c r="CF65" s="485"/>
      <c r="CG65" s="485"/>
      <c r="CH65" s="485"/>
      <c r="CI65" s="487"/>
      <c r="CJ65" s="484"/>
      <c r="CK65" s="485"/>
      <c r="CL65" s="485"/>
      <c r="CM65" s="485"/>
      <c r="CN65" s="485"/>
      <c r="CO65" s="485"/>
      <c r="CP65" s="487"/>
      <c r="CQ65" s="484"/>
      <c r="CR65" s="485"/>
      <c r="CS65" s="485"/>
      <c r="CT65" s="485"/>
      <c r="CU65" s="485"/>
      <c r="CV65" s="485"/>
      <c r="CW65" s="487"/>
      <c r="CX65" s="482"/>
      <c r="CY65" s="483"/>
      <c r="CZ65" s="483"/>
      <c r="DA65" s="483"/>
      <c r="DB65" s="483"/>
      <c r="DC65" s="483"/>
      <c r="DD65" s="173"/>
      <c r="DE65" s="158" t="str">
        <f>IF(AK64=CX64,"○","一致していません")</f>
        <v>○</v>
      </c>
    </row>
    <row r="66" spans="2:109" ht="9" customHeight="1">
      <c r="B66" s="458"/>
      <c r="C66" s="459"/>
      <c r="D66" s="459"/>
      <c r="E66" s="459"/>
      <c r="F66" s="459"/>
      <c r="G66" s="459"/>
      <c r="H66" s="459"/>
      <c r="I66" s="459"/>
      <c r="J66" s="459"/>
      <c r="K66" s="459"/>
      <c r="L66" s="459"/>
      <c r="M66" s="465"/>
      <c r="N66" s="499"/>
      <c r="O66" s="500"/>
      <c r="P66" s="501"/>
      <c r="S66" s="505"/>
      <c r="T66" s="506"/>
      <c r="U66" s="506"/>
      <c r="V66" s="506"/>
      <c r="W66" s="506"/>
      <c r="X66" s="507"/>
      <c r="Y66" s="505"/>
      <c r="Z66" s="506"/>
      <c r="AA66" s="506"/>
      <c r="AB66" s="506"/>
      <c r="AC66" s="506"/>
      <c r="AD66" s="507"/>
      <c r="AE66" s="505"/>
      <c r="AF66" s="506"/>
      <c r="AG66" s="506"/>
      <c r="AH66" s="506"/>
      <c r="AI66" s="506"/>
      <c r="AJ66" s="507"/>
      <c r="AK66" s="505"/>
      <c r="AL66" s="506"/>
      <c r="AM66" s="506"/>
      <c r="AN66" s="506"/>
      <c r="AO66" s="506"/>
      <c r="AP66" s="507"/>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2"/>
      <c r="CY66" s="483"/>
      <c r="CZ66" s="483"/>
      <c r="DA66" s="483"/>
      <c r="DB66" s="483"/>
      <c r="DC66" s="483"/>
      <c r="DD66" s="173"/>
      <c r="DE66" s="456"/>
    </row>
    <row r="67" spans="2:109" ht="15" customHeight="1">
      <c r="B67" s="458"/>
      <c r="C67" s="459"/>
      <c r="D67" s="459"/>
      <c r="E67" s="459"/>
      <c r="F67" s="459"/>
      <c r="G67" s="459"/>
      <c r="H67" s="459"/>
      <c r="I67" s="459"/>
      <c r="J67" s="459"/>
      <c r="K67" s="459"/>
      <c r="L67" s="459"/>
      <c r="M67" s="465"/>
      <c r="N67" s="499"/>
      <c r="O67" s="500"/>
      <c r="P67" s="501"/>
      <c r="S67" s="505"/>
      <c r="T67" s="506"/>
      <c r="U67" s="506"/>
      <c r="V67" s="506"/>
      <c r="W67" s="506"/>
      <c r="X67" s="507"/>
      <c r="Y67" s="505"/>
      <c r="Z67" s="506"/>
      <c r="AA67" s="506"/>
      <c r="AB67" s="506"/>
      <c r="AC67" s="506"/>
      <c r="AD67" s="507"/>
      <c r="AE67" s="505"/>
      <c r="AF67" s="506"/>
      <c r="AG67" s="506"/>
      <c r="AH67" s="506"/>
      <c r="AI67" s="506"/>
      <c r="AJ67" s="507"/>
      <c r="AK67" s="505"/>
      <c r="AL67" s="506"/>
      <c r="AM67" s="506"/>
      <c r="AN67" s="506"/>
      <c r="AO67" s="506"/>
      <c r="AP67" s="507"/>
      <c r="AS67" s="180" t="s">
        <v>24</v>
      </c>
      <c r="AT67" s="181"/>
      <c r="AU67" s="181"/>
      <c r="AV67" s="181"/>
      <c r="AW67" s="181"/>
      <c r="AX67" s="181"/>
      <c r="AY67" s="182"/>
      <c r="AZ67" s="181"/>
      <c r="BA67" s="181"/>
      <c r="BB67" s="181"/>
      <c r="BC67" s="181"/>
      <c r="BD67" s="181"/>
      <c r="BE67" s="181"/>
      <c r="BF67" s="183"/>
      <c r="BG67" s="457" t="s">
        <v>194</v>
      </c>
      <c r="BH67" s="457"/>
      <c r="BI67" s="457"/>
      <c r="BJ67" s="457"/>
      <c r="BK67" s="457"/>
      <c r="BL67" s="457"/>
      <c r="BM67" s="457"/>
      <c r="BN67" s="457"/>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2"/>
      <c r="CY67" s="483"/>
      <c r="CZ67" s="483"/>
      <c r="DA67" s="483"/>
      <c r="DB67" s="483"/>
      <c r="DC67" s="483"/>
      <c r="DD67" s="173"/>
      <c r="DE67" s="456"/>
    </row>
    <row r="68" spans="2:109" ht="15" customHeight="1">
      <c r="B68" s="458"/>
      <c r="C68" s="459"/>
      <c r="D68" s="459"/>
      <c r="E68" s="459"/>
      <c r="F68" s="459"/>
      <c r="G68" s="459"/>
      <c r="H68" s="459"/>
      <c r="I68" s="459"/>
      <c r="J68" s="459"/>
      <c r="K68" s="459"/>
      <c r="L68" s="459"/>
      <c r="M68" s="465"/>
      <c r="N68" s="499"/>
      <c r="O68" s="500"/>
      <c r="P68" s="501"/>
      <c r="S68" s="505"/>
      <c r="T68" s="506"/>
      <c r="U68" s="506"/>
      <c r="V68" s="506"/>
      <c r="W68" s="506"/>
      <c r="X68" s="507"/>
      <c r="Y68" s="505"/>
      <c r="Z68" s="506"/>
      <c r="AA68" s="506"/>
      <c r="AB68" s="506"/>
      <c r="AC68" s="506"/>
      <c r="AD68" s="507"/>
      <c r="AE68" s="505"/>
      <c r="AF68" s="506"/>
      <c r="AG68" s="506"/>
      <c r="AH68" s="506"/>
      <c r="AI68" s="506"/>
      <c r="AJ68" s="507"/>
      <c r="AK68" s="505"/>
      <c r="AL68" s="506"/>
      <c r="AM68" s="506"/>
      <c r="AN68" s="506"/>
      <c r="AO68" s="506"/>
      <c r="AP68" s="507"/>
      <c r="AS68" s="458"/>
      <c r="AT68" s="459"/>
      <c r="AU68" s="459"/>
      <c r="AV68" s="459"/>
      <c r="AW68" s="459"/>
      <c r="AX68" s="459"/>
      <c r="AY68" s="460"/>
      <c r="AZ68" s="464"/>
      <c r="BA68" s="459"/>
      <c r="BB68" s="459"/>
      <c r="BC68" s="459"/>
      <c r="BD68" s="459"/>
      <c r="BE68" s="459"/>
      <c r="BF68" s="465"/>
      <c r="BG68" s="468" t="s">
        <v>208</v>
      </c>
      <c r="BH68" s="469"/>
      <c r="BI68" s="470" t="s">
        <v>207</v>
      </c>
      <c r="BJ68" s="472" t="s">
        <v>200</v>
      </c>
      <c r="BK68" s="472" t="s">
        <v>205</v>
      </c>
      <c r="BL68" s="474" t="s">
        <v>201</v>
      </c>
      <c r="BM68" s="475"/>
      <c r="BN68" s="476"/>
      <c r="BO68" s="458"/>
      <c r="BP68" s="459"/>
      <c r="BQ68" s="459"/>
      <c r="BR68" s="459"/>
      <c r="BS68" s="459"/>
      <c r="BT68" s="459"/>
      <c r="BU68" s="465"/>
      <c r="BV68" s="458"/>
      <c r="BW68" s="459"/>
      <c r="BX68" s="459"/>
      <c r="BY68" s="459"/>
      <c r="BZ68" s="459"/>
      <c r="CA68" s="459"/>
      <c r="CB68" s="465"/>
      <c r="CC68" s="458"/>
      <c r="CD68" s="459"/>
      <c r="CE68" s="459"/>
      <c r="CF68" s="459"/>
      <c r="CG68" s="459"/>
      <c r="CH68" s="459"/>
      <c r="CI68" s="465"/>
      <c r="CJ68" s="458"/>
      <c r="CK68" s="459"/>
      <c r="CL68" s="459"/>
      <c r="CM68" s="459"/>
      <c r="CN68" s="459"/>
      <c r="CO68" s="459"/>
      <c r="CP68" s="465"/>
      <c r="CQ68" s="458"/>
      <c r="CR68" s="459"/>
      <c r="CS68" s="459"/>
      <c r="CT68" s="459"/>
      <c r="CU68" s="459"/>
      <c r="CV68" s="459"/>
      <c r="CW68" s="465"/>
      <c r="CX68" s="482"/>
      <c r="CY68" s="483"/>
      <c r="CZ68" s="483"/>
      <c r="DA68" s="483"/>
      <c r="DB68" s="483"/>
      <c r="DC68" s="483"/>
      <c r="DD68" s="173"/>
      <c r="DE68" s="456"/>
    </row>
    <row r="69" spans="2:109" ht="13.5" customHeight="1">
      <c r="B69" s="458"/>
      <c r="C69" s="459"/>
      <c r="D69" s="459"/>
      <c r="E69" s="459"/>
      <c r="F69" s="459"/>
      <c r="G69" s="459"/>
      <c r="H69" s="459"/>
      <c r="I69" s="459"/>
      <c r="J69" s="459"/>
      <c r="K69" s="459"/>
      <c r="L69" s="459"/>
      <c r="M69" s="465"/>
      <c r="N69" s="499"/>
      <c r="O69" s="500"/>
      <c r="P69" s="501"/>
      <c r="S69" s="505"/>
      <c r="T69" s="506"/>
      <c r="U69" s="506"/>
      <c r="V69" s="506"/>
      <c r="W69" s="506"/>
      <c r="X69" s="507"/>
      <c r="Y69" s="505"/>
      <c r="Z69" s="506"/>
      <c r="AA69" s="506"/>
      <c r="AB69" s="506"/>
      <c r="AC69" s="506"/>
      <c r="AD69" s="507"/>
      <c r="AE69" s="505"/>
      <c r="AF69" s="506"/>
      <c r="AG69" s="506"/>
      <c r="AH69" s="506"/>
      <c r="AI69" s="506"/>
      <c r="AJ69" s="507"/>
      <c r="AK69" s="505"/>
      <c r="AL69" s="506"/>
      <c r="AM69" s="506"/>
      <c r="AN69" s="506"/>
      <c r="AO69" s="506"/>
      <c r="AP69" s="507"/>
      <c r="AS69" s="458"/>
      <c r="AT69" s="459"/>
      <c r="AU69" s="459"/>
      <c r="AV69" s="459"/>
      <c r="AW69" s="459"/>
      <c r="AX69" s="459"/>
      <c r="AY69" s="460"/>
      <c r="AZ69" s="464"/>
      <c r="BA69" s="459"/>
      <c r="BB69" s="459"/>
      <c r="BC69" s="459"/>
      <c r="BD69" s="459"/>
      <c r="BE69" s="459"/>
      <c r="BF69" s="465"/>
      <c r="BG69" s="185" t="s">
        <v>195</v>
      </c>
      <c r="BH69" s="186" t="s">
        <v>3</v>
      </c>
      <c r="BI69" s="471"/>
      <c r="BJ69" s="473"/>
      <c r="BK69" s="473"/>
      <c r="BL69" s="477"/>
      <c r="BM69" s="478"/>
      <c r="BN69" s="479"/>
      <c r="BO69" s="458"/>
      <c r="BP69" s="459"/>
      <c r="BQ69" s="459"/>
      <c r="BR69" s="459"/>
      <c r="BS69" s="459"/>
      <c r="BT69" s="459"/>
      <c r="BU69" s="465"/>
      <c r="BV69" s="458"/>
      <c r="BW69" s="459"/>
      <c r="BX69" s="459"/>
      <c r="BY69" s="459"/>
      <c r="BZ69" s="459"/>
      <c r="CA69" s="459"/>
      <c r="CB69" s="465"/>
      <c r="CC69" s="458"/>
      <c r="CD69" s="459"/>
      <c r="CE69" s="459"/>
      <c r="CF69" s="459"/>
      <c r="CG69" s="459"/>
      <c r="CH69" s="459"/>
      <c r="CI69" s="465"/>
      <c r="CJ69" s="458"/>
      <c r="CK69" s="459"/>
      <c r="CL69" s="459"/>
      <c r="CM69" s="459"/>
      <c r="CN69" s="459"/>
      <c r="CO69" s="459"/>
      <c r="CP69" s="465"/>
      <c r="CQ69" s="458"/>
      <c r="CR69" s="459"/>
      <c r="CS69" s="459"/>
      <c r="CT69" s="459"/>
      <c r="CU69" s="459"/>
      <c r="CV69" s="459"/>
      <c r="CW69" s="465"/>
      <c r="CX69" s="482"/>
      <c r="CY69" s="483"/>
      <c r="CZ69" s="483"/>
      <c r="DA69" s="483"/>
      <c r="DB69" s="483"/>
      <c r="DC69" s="483"/>
      <c r="DD69" s="173"/>
      <c r="DE69" s="456"/>
    </row>
    <row r="70" spans="2:109" ht="20.25" customHeight="1">
      <c r="B70" s="458"/>
      <c r="C70" s="459"/>
      <c r="D70" s="459"/>
      <c r="E70" s="459"/>
      <c r="F70" s="459"/>
      <c r="G70" s="459"/>
      <c r="H70" s="459"/>
      <c r="I70" s="459"/>
      <c r="J70" s="459"/>
      <c r="K70" s="459"/>
      <c r="L70" s="459"/>
      <c r="M70" s="465"/>
      <c r="N70" s="499"/>
      <c r="O70" s="500"/>
      <c r="P70" s="501"/>
      <c r="S70" s="505"/>
      <c r="T70" s="506"/>
      <c r="U70" s="506"/>
      <c r="V70" s="506"/>
      <c r="W70" s="506"/>
      <c r="X70" s="507"/>
      <c r="Y70" s="505"/>
      <c r="Z70" s="506"/>
      <c r="AA70" s="506"/>
      <c r="AB70" s="506"/>
      <c r="AC70" s="506"/>
      <c r="AD70" s="507"/>
      <c r="AE70" s="505"/>
      <c r="AF70" s="506"/>
      <c r="AG70" s="506"/>
      <c r="AH70" s="506"/>
      <c r="AI70" s="506"/>
      <c r="AJ70" s="507"/>
      <c r="AK70" s="505"/>
      <c r="AL70" s="506"/>
      <c r="AM70" s="506"/>
      <c r="AN70" s="506"/>
      <c r="AO70" s="506"/>
      <c r="AP70" s="507"/>
      <c r="AS70" s="458"/>
      <c r="AT70" s="459"/>
      <c r="AU70" s="459"/>
      <c r="AV70" s="459"/>
      <c r="AW70" s="459"/>
      <c r="AX70" s="459"/>
      <c r="AY70" s="460"/>
      <c r="AZ70" s="464"/>
      <c r="BA70" s="459"/>
      <c r="BB70" s="459"/>
      <c r="BC70" s="459"/>
      <c r="BD70" s="459"/>
      <c r="BE70" s="459"/>
      <c r="BF70" s="465"/>
      <c r="BG70" s="187"/>
      <c r="BH70" s="221">
        <f>IFERROR(VLOOKUP(【⑦ｱﾄﾞﾊﾞｲｻﾞｰ】事業!AY16,宿泊費基準額!_xlnm.Print_Area,2,FALSE),0)</f>
        <v>0</v>
      </c>
      <c r="BI70" s="222" t="str">
        <f>IFERROR(VLOOKUP(BG70,宿泊手当!$A$1:$B$5,2,FALSE),"食事の有無を選択")</f>
        <v>食事の有無を選択</v>
      </c>
      <c r="BJ70" s="223"/>
      <c r="BK70" s="223"/>
      <c r="BL70" s="490">
        <f>IFERROR(BH70+BI70,0)</f>
        <v>0</v>
      </c>
      <c r="BM70" s="491"/>
      <c r="BN70" s="188" t="s">
        <v>4</v>
      </c>
      <c r="BO70" s="458"/>
      <c r="BP70" s="459"/>
      <c r="BQ70" s="459"/>
      <c r="BR70" s="459"/>
      <c r="BS70" s="459"/>
      <c r="BT70" s="459"/>
      <c r="BU70" s="465"/>
      <c r="BV70" s="458"/>
      <c r="BW70" s="459"/>
      <c r="BX70" s="459"/>
      <c r="BY70" s="459"/>
      <c r="BZ70" s="459"/>
      <c r="CA70" s="459"/>
      <c r="CB70" s="465"/>
      <c r="CC70" s="458"/>
      <c r="CD70" s="459"/>
      <c r="CE70" s="459"/>
      <c r="CF70" s="459"/>
      <c r="CG70" s="459"/>
      <c r="CH70" s="459"/>
      <c r="CI70" s="465"/>
      <c r="CJ70" s="458"/>
      <c r="CK70" s="459"/>
      <c r="CL70" s="459"/>
      <c r="CM70" s="459"/>
      <c r="CN70" s="459"/>
      <c r="CO70" s="459"/>
      <c r="CP70" s="465"/>
      <c r="CQ70" s="458"/>
      <c r="CR70" s="459"/>
      <c r="CS70" s="459"/>
      <c r="CT70" s="459"/>
      <c r="CU70" s="459"/>
      <c r="CV70" s="459"/>
      <c r="CW70" s="465"/>
      <c r="CX70" s="482"/>
      <c r="CY70" s="483"/>
      <c r="CZ70" s="483"/>
      <c r="DA70" s="483"/>
      <c r="DB70" s="483"/>
      <c r="DC70" s="483"/>
      <c r="DD70" s="173"/>
      <c r="DE70" s="456"/>
    </row>
    <row r="71" spans="2:109" ht="20.25" customHeight="1">
      <c r="B71" s="458"/>
      <c r="C71" s="459"/>
      <c r="D71" s="459"/>
      <c r="E71" s="459"/>
      <c r="F71" s="459"/>
      <c r="G71" s="459"/>
      <c r="H71" s="459"/>
      <c r="I71" s="459"/>
      <c r="J71" s="459"/>
      <c r="K71" s="459"/>
      <c r="L71" s="459"/>
      <c r="M71" s="465"/>
      <c r="N71" s="499"/>
      <c r="O71" s="500"/>
      <c r="P71" s="501"/>
      <c r="S71" s="505"/>
      <c r="T71" s="506"/>
      <c r="U71" s="506"/>
      <c r="V71" s="506"/>
      <c r="W71" s="506"/>
      <c r="X71" s="507"/>
      <c r="Y71" s="505"/>
      <c r="Z71" s="506"/>
      <c r="AA71" s="506"/>
      <c r="AB71" s="506"/>
      <c r="AC71" s="506"/>
      <c r="AD71" s="507"/>
      <c r="AE71" s="505"/>
      <c r="AF71" s="506"/>
      <c r="AG71" s="506"/>
      <c r="AH71" s="506"/>
      <c r="AI71" s="506"/>
      <c r="AJ71" s="507"/>
      <c r="AK71" s="505"/>
      <c r="AL71" s="506"/>
      <c r="AM71" s="506"/>
      <c r="AN71" s="506"/>
      <c r="AO71" s="506"/>
      <c r="AP71" s="507"/>
      <c r="AS71" s="458"/>
      <c r="AT71" s="459"/>
      <c r="AU71" s="459"/>
      <c r="AV71" s="459"/>
      <c r="AW71" s="459"/>
      <c r="AX71" s="459"/>
      <c r="AY71" s="460"/>
      <c r="AZ71" s="464"/>
      <c r="BA71" s="459"/>
      <c r="BB71" s="459"/>
      <c r="BC71" s="459"/>
      <c r="BD71" s="459"/>
      <c r="BE71" s="459"/>
      <c r="BF71" s="465"/>
      <c r="BG71" s="187"/>
      <c r="BH71" s="221">
        <f>$BH$70</f>
        <v>0</v>
      </c>
      <c r="BI71" s="222" t="str">
        <f>IFERROR(VLOOKUP(BG71,宿泊手当!$A$1:$B$5,2,FALSE),"食事の有無を選択")</f>
        <v>食事の有無を選択</v>
      </c>
      <c r="BJ71" s="223"/>
      <c r="BK71" s="223"/>
      <c r="BL71" s="490">
        <f>IFERROR(BH71+BI71,0)</f>
        <v>0</v>
      </c>
      <c r="BM71" s="491"/>
      <c r="BN71" s="188" t="s">
        <v>4</v>
      </c>
      <c r="BO71" s="458"/>
      <c r="BP71" s="459"/>
      <c r="BQ71" s="459"/>
      <c r="BR71" s="459"/>
      <c r="BS71" s="459"/>
      <c r="BT71" s="459"/>
      <c r="BU71" s="465"/>
      <c r="BV71" s="458"/>
      <c r="BW71" s="459"/>
      <c r="BX71" s="459"/>
      <c r="BY71" s="459"/>
      <c r="BZ71" s="459"/>
      <c r="CA71" s="459"/>
      <c r="CB71" s="465"/>
      <c r="CC71" s="458"/>
      <c r="CD71" s="459"/>
      <c r="CE71" s="459"/>
      <c r="CF71" s="459"/>
      <c r="CG71" s="459"/>
      <c r="CH71" s="459"/>
      <c r="CI71" s="465"/>
      <c r="CJ71" s="458"/>
      <c r="CK71" s="459"/>
      <c r="CL71" s="459"/>
      <c r="CM71" s="459"/>
      <c r="CN71" s="459"/>
      <c r="CO71" s="459"/>
      <c r="CP71" s="465"/>
      <c r="CQ71" s="458"/>
      <c r="CR71" s="459"/>
      <c r="CS71" s="459"/>
      <c r="CT71" s="459"/>
      <c r="CU71" s="459"/>
      <c r="CV71" s="459"/>
      <c r="CW71" s="465"/>
      <c r="CX71" s="482"/>
      <c r="CY71" s="483"/>
      <c r="CZ71" s="483"/>
      <c r="DA71" s="483"/>
      <c r="DB71" s="483"/>
      <c r="DC71" s="483"/>
      <c r="DD71" s="173"/>
      <c r="DE71" s="456"/>
    </row>
    <row r="72" spans="2:109" ht="20.25" hidden="1" customHeight="1">
      <c r="B72" s="458"/>
      <c r="C72" s="459"/>
      <c r="D72" s="459"/>
      <c r="E72" s="459"/>
      <c r="F72" s="459"/>
      <c r="G72" s="459"/>
      <c r="H72" s="459"/>
      <c r="I72" s="459"/>
      <c r="J72" s="459"/>
      <c r="K72" s="459"/>
      <c r="L72" s="459"/>
      <c r="M72" s="465"/>
      <c r="N72" s="499"/>
      <c r="O72" s="500"/>
      <c r="P72" s="501"/>
      <c r="S72" s="505"/>
      <c r="T72" s="506"/>
      <c r="U72" s="506"/>
      <c r="V72" s="506"/>
      <c r="W72" s="506"/>
      <c r="X72" s="507"/>
      <c r="Y72" s="505"/>
      <c r="Z72" s="506"/>
      <c r="AA72" s="506"/>
      <c r="AB72" s="506"/>
      <c r="AC72" s="506"/>
      <c r="AD72" s="507"/>
      <c r="AE72" s="505"/>
      <c r="AF72" s="506"/>
      <c r="AG72" s="506"/>
      <c r="AH72" s="506"/>
      <c r="AI72" s="506"/>
      <c r="AJ72" s="507"/>
      <c r="AK72" s="505"/>
      <c r="AL72" s="506"/>
      <c r="AM72" s="506"/>
      <c r="AN72" s="506"/>
      <c r="AO72" s="506"/>
      <c r="AP72" s="507"/>
      <c r="AS72" s="458"/>
      <c r="AT72" s="459"/>
      <c r="AU72" s="459"/>
      <c r="AV72" s="459"/>
      <c r="AW72" s="459"/>
      <c r="AX72" s="459"/>
      <c r="AY72" s="460"/>
      <c r="AZ72" s="464"/>
      <c r="BA72" s="459"/>
      <c r="BB72" s="459"/>
      <c r="BC72" s="459"/>
      <c r="BD72" s="459"/>
      <c r="BE72" s="459"/>
      <c r="BF72" s="465"/>
      <c r="BG72" s="187"/>
      <c r="BH72" s="221">
        <f t="shared" ref="BH72:BH73" si="7">$BH$70</f>
        <v>0</v>
      </c>
      <c r="BI72" s="222" t="str">
        <f>IFERROR(VLOOKUP(BG72,宿泊手当!$A$1:$B$5,2,FALSE),"食事の有無を選択")</f>
        <v>食事の有無を選択</v>
      </c>
      <c r="BJ72" s="223"/>
      <c r="BK72" s="223"/>
      <c r="BL72" s="490">
        <f>IFERROR(BH72+BI72,0)</f>
        <v>0</v>
      </c>
      <c r="BM72" s="491"/>
      <c r="BN72" s="188" t="s">
        <v>4</v>
      </c>
      <c r="BO72" s="458"/>
      <c r="BP72" s="459"/>
      <c r="BQ72" s="459"/>
      <c r="BR72" s="459"/>
      <c r="BS72" s="459"/>
      <c r="BT72" s="459"/>
      <c r="BU72" s="465"/>
      <c r="BV72" s="458"/>
      <c r="BW72" s="459"/>
      <c r="BX72" s="459"/>
      <c r="BY72" s="459"/>
      <c r="BZ72" s="459"/>
      <c r="CA72" s="459"/>
      <c r="CB72" s="465"/>
      <c r="CC72" s="458"/>
      <c r="CD72" s="459"/>
      <c r="CE72" s="459"/>
      <c r="CF72" s="459"/>
      <c r="CG72" s="459"/>
      <c r="CH72" s="459"/>
      <c r="CI72" s="465"/>
      <c r="CJ72" s="458"/>
      <c r="CK72" s="459"/>
      <c r="CL72" s="459"/>
      <c r="CM72" s="459"/>
      <c r="CN72" s="459"/>
      <c r="CO72" s="459"/>
      <c r="CP72" s="465"/>
      <c r="CQ72" s="458"/>
      <c r="CR72" s="459"/>
      <c r="CS72" s="459"/>
      <c r="CT72" s="459"/>
      <c r="CU72" s="459"/>
      <c r="CV72" s="459"/>
      <c r="CW72" s="465"/>
      <c r="CX72" s="482"/>
      <c r="CY72" s="483"/>
      <c r="CZ72" s="483"/>
      <c r="DA72" s="483"/>
      <c r="DB72" s="483"/>
      <c r="DC72" s="483"/>
      <c r="DD72" s="173"/>
      <c r="DE72" s="456"/>
    </row>
    <row r="73" spans="2:109" ht="20.25" hidden="1" customHeight="1">
      <c r="B73" s="458"/>
      <c r="C73" s="459"/>
      <c r="D73" s="459"/>
      <c r="E73" s="459"/>
      <c r="F73" s="459"/>
      <c r="G73" s="459"/>
      <c r="H73" s="459"/>
      <c r="I73" s="459"/>
      <c r="J73" s="459"/>
      <c r="K73" s="459"/>
      <c r="L73" s="459"/>
      <c r="M73" s="465"/>
      <c r="N73" s="499"/>
      <c r="O73" s="500"/>
      <c r="P73" s="501"/>
      <c r="S73" s="505"/>
      <c r="T73" s="506"/>
      <c r="U73" s="506"/>
      <c r="V73" s="506"/>
      <c r="W73" s="506"/>
      <c r="X73" s="507"/>
      <c r="Y73" s="505"/>
      <c r="Z73" s="506"/>
      <c r="AA73" s="506"/>
      <c r="AB73" s="506"/>
      <c r="AC73" s="506"/>
      <c r="AD73" s="507"/>
      <c r="AE73" s="505"/>
      <c r="AF73" s="506"/>
      <c r="AG73" s="506"/>
      <c r="AH73" s="506"/>
      <c r="AI73" s="506"/>
      <c r="AJ73" s="507"/>
      <c r="AK73" s="505"/>
      <c r="AL73" s="506"/>
      <c r="AM73" s="506"/>
      <c r="AN73" s="506"/>
      <c r="AO73" s="506"/>
      <c r="AP73" s="507"/>
      <c r="AS73" s="458"/>
      <c r="AT73" s="459"/>
      <c r="AU73" s="459"/>
      <c r="AV73" s="459"/>
      <c r="AW73" s="459"/>
      <c r="AX73" s="459"/>
      <c r="AY73" s="460"/>
      <c r="AZ73" s="464"/>
      <c r="BA73" s="459"/>
      <c r="BB73" s="459"/>
      <c r="BC73" s="459"/>
      <c r="BD73" s="459"/>
      <c r="BE73" s="459"/>
      <c r="BF73" s="465"/>
      <c r="BG73" s="187"/>
      <c r="BH73" s="221">
        <f t="shared" si="7"/>
        <v>0</v>
      </c>
      <c r="BI73" s="222" t="str">
        <f>IFERROR(VLOOKUP(BG73,宿泊手当!$A$1:$B$5,2,FALSE),"食事の有無を選択")</f>
        <v>食事の有無を選択</v>
      </c>
      <c r="BJ73" s="223"/>
      <c r="BK73" s="223"/>
      <c r="BL73" s="490">
        <f>IFERROR(BH73+BI73,0)</f>
        <v>0</v>
      </c>
      <c r="BM73" s="491"/>
      <c r="BN73" s="188" t="s">
        <v>4</v>
      </c>
      <c r="BO73" s="458"/>
      <c r="BP73" s="459"/>
      <c r="BQ73" s="459"/>
      <c r="BR73" s="459"/>
      <c r="BS73" s="459"/>
      <c r="BT73" s="459"/>
      <c r="BU73" s="465"/>
      <c r="BV73" s="458"/>
      <c r="BW73" s="459"/>
      <c r="BX73" s="459"/>
      <c r="BY73" s="459"/>
      <c r="BZ73" s="459"/>
      <c r="CA73" s="459"/>
      <c r="CB73" s="465"/>
      <c r="CC73" s="458"/>
      <c r="CD73" s="459"/>
      <c r="CE73" s="459"/>
      <c r="CF73" s="459"/>
      <c r="CG73" s="459"/>
      <c r="CH73" s="459"/>
      <c r="CI73" s="465"/>
      <c r="CJ73" s="458"/>
      <c r="CK73" s="459"/>
      <c r="CL73" s="459"/>
      <c r="CM73" s="459"/>
      <c r="CN73" s="459"/>
      <c r="CO73" s="459"/>
      <c r="CP73" s="465"/>
      <c r="CQ73" s="458"/>
      <c r="CR73" s="459"/>
      <c r="CS73" s="459"/>
      <c r="CT73" s="459"/>
      <c r="CU73" s="459"/>
      <c r="CV73" s="459"/>
      <c r="CW73" s="465"/>
      <c r="CX73" s="482"/>
      <c r="CY73" s="483"/>
      <c r="CZ73" s="483"/>
      <c r="DA73" s="483"/>
      <c r="DB73" s="483"/>
      <c r="DC73" s="483"/>
      <c r="DD73" s="173"/>
      <c r="DE73" s="456"/>
    </row>
    <row r="74" spans="2:109" ht="15" customHeight="1">
      <c r="B74" s="458"/>
      <c r="C74" s="459"/>
      <c r="D74" s="459"/>
      <c r="E74" s="459"/>
      <c r="F74" s="459"/>
      <c r="G74" s="459"/>
      <c r="H74" s="459"/>
      <c r="I74" s="459"/>
      <c r="J74" s="459"/>
      <c r="K74" s="459"/>
      <c r="L74" s="459"/>
      <c r="M74" s="465"/>
      <c r="N74" s="499"/>
      <c r="O74" s="500"/>
      <c r="P74" s="501"/>
      <c r="S74" s="505"/>
      <c r="T74" s="506"/>
      <c r="U74" s="506"/>
      <c r="V74" s="506"/>
      <c r="W74" s="506"/>
      <c r="X74" s="507"/>
      <c r="Y74" s="505"/>
      <c r="Z74" s="506"/>
      <c r="AA74" s="506"/>
      <c r="AB74" s="506"/>
      <c r="AC74" s="506"/>
      <c r="AD74" s="507"/>
      <c r="AE74" s="505"/>
      <c r="AF74" s="506"/>
      <c r="AG74" s="506"/>
      <c r="AH74" s="506"/>
      <c r="AI74" s="506"/>
      <c r="AJ74" s="507"/>
      <c r="AK74" s="505"/>
      <c r="AL74" s="506"/>
      <c r="AM74" s="506"/>
      <c r="AN74" s="506"/>
      <c r="AO74" s="506"/>
      <c r="AP74" s="507"/>
      <c r="AS74" s="458"/>
      <c r="AT74" s="459"/>
      <c r="AU74" s="459"/>
      <c r="AV74" s="459"/>
      <c r="AW74" s="459"/>
      <c r="AX74" s="459"/>
      <c r="AY74" s="460"/>
      <c r="AZ74" s="464"/>
      <c r="BA74" s="459"/>
      <c r="BB74" s="459"/>
      <c r="BC74" s="459"/>
      <c r="BD74" s="459"/>
      <c r="BE74" s="459"/>
      <c r="BF74" s="465"/>
      <c r="BG74" s="492" t="s">
        <v>202</v>
      </c>
      <c r="BH74" s="492"/>
      <c r="BI74" s="492"/>
      <c r="BJ74" s="492"/>
      <c r="BK74" s="492"/>
      <c r="BL74" s="492"/>
      <c r="BM74" s="492"/>
      <c r="BN74" s="492"/>
      <c r="BO74" s="458"/>
      <c r="BP74" s="459"/>
      <c r="BQ74" s="459"/>
      <c r="BR74" s="459"/>
      <c r="BS74" s="459"/>
      <c r="BT74" s="459"/>
      <c r="BU74" s="465"/>
      <c r="BV74" s="458"/>
      <c r="BW74" s="459"/>
      <c r="BX74" s="459"/>
      <c r="BY74" s="459"/>
      <c r="BZ74" s="459"/>
      <c r="CA74" s="459"/>
      <c r="CB74" s="465"/>
      <c r="CC74" s="458"/>
      <c r="CD74" s="459"/>
      <c r="CE74" s="459"/>
      <c r="CF74" s="459"/>
      <c r="CG74" s="459"/>
      <c r="CH74" s="459"/>
      <c r="CI74" s="465"/>
      <c r="CJ74" s="458"/>
      <c r="CK74" s="459"/>
      <c r="CL74" s="459"/>
      <c r="CM74" s="459"/>
      <c r="CN74" s="459"/>
      <c r="CO74" s="459"/>
      <c r="CP74" s="465"/>
      <c r="CQ74" s="458"/>
      <c r="CR74" s="459"/>
      <c r="CS74" s="459"/>
      <c r="CT74" s="459"/>
      <c r="CU74" s="459"/>
      <c r="CV74" s="459"/>
      <c r="CW74" s="465"/>
      <c r="CX74" s="482"/>
      <c r="CY74" s="483"/>
      <c r="CZ74" s="483"/>
      <c r="DA74" s="483"/>
      <c r="DB74" s="483"/>
      <c r="DC74" s="483"/>
      <c r="DD74" s="173"/>
      <c r="DE74" s="456"/>
    </row>
    <row r="75" spans="2:109" ht="20.25" customHeight="1">
      <c r="B75" s="458"/>
      <c r="C75" s="459"/>
      <c r="D75" s="459"/>
      <c r="E75" s="459"/>
      <c r="F75" s="459"/>
      <c r="G75" s="459"/>
      <c r="H75" s="459"/>
      <c r="I75" s="459"/>
      <c r="J75" s="459"/>
      <c r="K75" s="459"/>
      <c r="L75" s="459"/>
      <c r="M75" s="465"/>
      <c r="N75" s="499"/>
      <c r="O75" s="500"/>
      <c r="P75" s="501"/>
      <c r="S75" s="505"/>
      <c r="T75" s="506"/>
      <c r="U75" s="506"/>
      <c r="V75" s="506"/>
      <c r="W75" s="506"/>
      <c r="X75" s="507"/>
      <c r="Y75" s="505"/>
      <c r="Z75" s="506"/>
      <c r="AA75" s="506"/>
      <c r="AB75" s="506"/>
      <c r="AC75" s="506"/>
      <c r="AD75" s="507"/>
      <c r="AE75" s="505"/>
      <c r="AF75" s="506"/>
      <c r="AG75" s="506"/>
      <c r="AH75" s="506"/>
      <c r="AI75" s="506"/>
      <c r="AJ75" s="507"/>
      <c r="AK75" s="505"/>
      <c r="AL75" s="506"/>
      <c r="AM75" s="506"/>
      <c r="AN75" s="506"/>
      <c r="AO75" s="506"/>
      <c r="AP75" s="507"/>
      <c r="AS75" s="458"/>
      <c r="AT75" s="459"/>
      <c r="AU75" s="459"/>
      <c r="AV75" s="459"/>
      <c r="AW75" s="459"/>
      <c r="AX75" s="459"/>
      <c r="AY75" s="460"/>
      <c r="AZ75" s="464"/>
      <c r="BA75" s="459"/>
      <c r="BB75" s="459"/>
      <c r="BC75" s="459"/>
      <c r="BD75" s="459"/>
      <c r="BE75" s="459"/>
      <c r="BF75" s="465"/>
      <c r="BG75" s="189"/>
      <c r="BH75" s="190"/>
      <c r="BI75" s="191" t="str">
        <f>IFERROR(VLOOKUP(BG75,宿泊手当!$A$1:$B$5,2,FALSE),"食事の有無を選択")</f>
        <v>食事の有無を選択</v>
      </c>
      <c r="BJ75" s="189"/>
      <c r="BK75" s="192"/>
      <c r="BL75" s="488">
        <f>IFERROR((BH75+BI75)*BJ75*BK75,0)</f>
        <v>0</v>
      </c>
      <c r="BM75" s="489"/>
      <c r="BN75" s="193" t="s">
        <v>4</v>
      </c>
      <c r="BO75" s="458"/>
      <c r="BP75" s="459"/>
      <c r="BQ75" s="459"/>
      <c r="BR75" s="459"/>
      <c r="BS75" s="459"/>
      <c r="BT75" s="459"/>
      <c r="BU75" s="465"/>
      <c r="BV75" s="458"/>
      <c r="BW75" s="459"/>
      <c r="BX75" s="459"/>
      <c r="BY75" s="459"/>
      <c r="BZ75" s="459"/>
      <c r="CA75" s="459"/>
      <c r="CB75" s="465"/>
      <c r="CC75" s="458"/>
      <c r="CD75" s="459"/>
      <c r="CE75" s="459"/>
      <c r="CF75" s="459"/>
      <c r="CG75" s="459"/>
      <c r="CH75" s="459"/>
      <c r="CI75" s="465"/>
      <c r="CJ75" s="458"/>
      <c r="CK75" s="459"/>
      <c r="CL75" s="459"/>
      <c r="CM75" s="459"/>
      <c r="CN75" s="459"/>
      <c r="CO75" s="459"/>
      <c r="CP75" s="465"/>
      <c r="CQ75" s="458"/>
      <c r="CR75" s="459"/>
      <c r="CS75" s="459"/>
      <c r="CT75" s="459"/>
      <c r="CU75" s="459"/>
      <c r="CV75" s="459"/>
      <c r="CW75" s="465"/>
      <c r="CX75" s="482"/>
      <c r="CY75" s="483"/>
      <c r="CZ75" s="483"/>
      <c r="DA75" s="483"/>
      <c r="DB75" s="483"/>
      <c r="DC75" s="483"/>
      <c r="DD75" s="173"/>
      <c r="DE75" s="456"/>
    </row>
    <row r="76" spans="2:109" ht="20.25" customHeight="1">
      <c r="B76" s="458"/>
      <c r="C76" s="459"/>
      <c r="D76" s="459"/>
      <c r="E76" s="459"/>
      <c r="F76" s="459"/>
      <c r="G76" s="459"/>
      <c r="H76" s="459"/>
      <c r="I76" s="459"/>
      <c r="J76" s="459"/>
      <c r="K76" s="459"/>
      <c r="L76" s="459"/>
      <c r="M76" s="465"/>
      <c r="N76" s="499"/>
      <c r="O76" s="500"/>
      <c r="P76" s="501"/>
      <c r="S76" s="505"/>
      <c r="T76" s="506"/>
      <c r="U76" s="506"/>
      <c r="V76" s="506"/>
      <c r="W76" s="506"/>
      <c r="X76" s="507"/>
      <c r="Y76" s="505"/>
      <c r="Z76" s="506"/>
      <c r="AA76" s="506"/>
      <c r="AB76" s="506"/>
      <c r="AC76" s="506"/>
      <c r="AD76" s="507"/>
      <c r="AE76" s="505"/>
      <c r="AF76" s="506"/>
      <c r="AG76" s="506"/>
      <c r="AH76" s="506"/>
      <c r="AI76" s="506"/>
      <c r="AJ76" s="507"/>
      <c r="AK76" s="505"/>
      <c r="AL76" s="506"/>
      <c r="AM76" s="506"/>
      <c r="AN76" s="506"/>
      <c r="AO76" s="506"/>
      <c r="AP76" s="507"/>
      <c r="AS76" s="458"/>
      <c r="AT76" s="459"/>
      <c r="AU76" s="459"/>
      <c r="AV76" s="459"/>
      <c r="AW76" s="459"/>
      <c r="AX76" s="459"/>
      <c r="AY76" s="460"/>
      <c r="AZ76" s="464"/>
      <c r="BA76" s="459"/>
      <c r="BB76" s="459"/>
      <c r="BC76" s="459"/>
      <c r="BD76" s="459"/>
      <c r="BE76" s="459"/>
      <c r="BF76" s="465"/>
      <c r="BG76" s="189"/>
      <c r="BH76" s="190"/>
      <c r="BI76" s="191" t="str">
        <f>IFERROR(VLOOKUP(BG76,宿泊手当!$A$1:$B$5,2,FALSE),"食事の有無を選択")</f>
        <v>食事の有無を選択</v>
      </c>
      <c r="BJ76" s="189"/>
      <c r="BK76" s="192"/>
      <c r="BL76" s="488">
        <f t="shared" ref="BL76:BL80" si="8">IFERROR((BH76+BI76)*BJ76*BK76,0)</f>
        <v>0</v>
      </c>
      <c r="BM76" s="489"/>
      <c r="BN76" s="193" t="s">
        <v>4</v>
      </c>
      <c r="BO76" s="458"/>
      <c r="BP76" s="459"/>
      <c r="BQ76" s="459"/>
      <c r="BR76" s="459"/>
      <c r="BS76" s="459"/>
      <c r="BT76" s="459"/>
      <c r="BU76" s="465"/>
      <c r="BV76" s="458"/>
      <c r="BW76" s="459"/>
      <c r="BX76" s="459"/>
      <c r="BY76" s="459"/>
      <c r="BZ76" s="459"/>
      <c r="CA76" s="459"/>
      <c r="CB76" s="465"/>
      <c r="CC76" s="458"/>
      <c r="CD76" s="459"/>
      <c r="CE76" s="459"/>
      <c r="CF76" s="459"/>
      <c r="CG76" s="459"/>
      <c r="CH76" s="459"/>
      <c r="CI76" s="465"/>
      <c r="CJ76" s="458"/>
      <c r="CK76" s="459"/>
      <c r="CL76" s="459"/>
      <c r="CM76" s="459"/>
      <c r="CN76" s="459"/>
      <c r="CO76" s="459"/>
      <c r="CP76" s="465"/>
      <c r="CQ76" s="458"/>
      <c r="CR76" s="459"/>
      <c r="CS76" s="459"/>
      <c r="CT76" s="459"/>
      <c r="CU76" s="459"/>
      <c r="CV76" s="459"/>
      <c r="CW76" s="465"/>
      <c r="CX76" s="482"/>
      <c r="CY76" s="483"/>
      <c r="CZ76" s="483"/>
      <c r="DA76" s="483"/>
      <c r="DB76" s="483"/>
      <c r="DC76" s="483"/>
      <c r="DD76" s="173"/>
      <c r="DE76" s="456"/>
    </row>
    <row r="77" spans="2:109" ht="20.25" customHeight="1">
      <c r="B77" s="458"/>
      <c r="C77" s="459"/>
      <c r="D77" s="459"/>
      <c r="E77" s="459"/>
      <c r="F77" s="459"/>
      <c r="G77" s="459"/>
      <c r="H77" s="459"/>
      <c r="I77" s="459"/>
      <c r="J77" s="459"/>
      <c r="K77" s="459"/>
      <c r="L77" s="459"/>
      <c r="M77" s="465"/>
      <c r="N77" s="499"/>
      <c r="O77" s="500"/>
      <c r="P77" s="501"/>
      <c r="S77" s="505"/>
      <c r="T77" s="506"/>
      <c r="U77" s="506"/>
      <c r="V77" s="506"/>
      <c r="W77" s="506"/>
      <c r="X77" s="507"/>
      <c r="Y77" s="505"/>
      <c r="Z77" s="506"/>
      <c r="AA77" s="506"/>
      <c r="AB77" s="506"/>
      <c r="AC77" s="506"/>
      <c r="AD77" s="507"/>
      <c r="AE77" s="505"/>
      <c r="AF77" s="506"/>
      <c r="AG77" s="506"/>
      <c r="AH77" s="506"/>
      <c r="AI77" s="506"/>
      <c r="AJ77" s="507"/>
      <c r="AK77" s="505"/>
      <c r="AL77" s="506"/>
      <c r="AM77" s="506"/>
      <c r="AN77" s="506"/>
      <c r="AO77" s="506"/>
      <c r="AP77" s="507"/>
      <c r="AS77" s="458"/>
      <c r="AT77" s="459"/>
      <c r="AU77" s="459"/>
      <c r="AV77" s="459"/>
      <c r="AW77" s="459"/>
      <c r="AX77" s="459"/>
      <c r="AY77" s="460"/>
      <c r="AZ77" s="464"/>
      <c r="BA77" s="459"/>
      <c r="BB77" s="459"/>
      <c r="BC77" s="459"/>
      <c r="BD77" s="459"/>
      <c r="BE77" s="459"/>
      <c r="BF77" s="465"/>
      <c r="BG77" s="189"/>
      <c r="BH77" s="190"/>
      <c r="BI77" s="191" t="str">
        <f>IFERROR(VLOOKUP(BG77,宿泊手当!$A$1:$B$5,2,FALSE),"食事の有無を選択")</f>
        <v>食事の有無を選択</v>
      </c>
      <c r="BJ77" s="189"/>
      <c r="BK77" s="192"/>
      <c r="BL77" s="488">
        <f t="shared" si="8"/>
        <v>0</v>
      </c>
      <c r="BM77" s="489"/>
      <c r="BN77" s="193" t="s">
        <v>4</v>
      </c>
      <c r="BO77" s="458"/>
      <c r="BP77" s="459"/>
      <c r="BQ77" s="459"/>
      <c r="BR77" s="459"/>
      <c r="BS77" s="459"/>
      <c r="BT77" s="459"/>
      <c r="BU77" s="465"/>
      <c r="BV77" s="458"/>
      <c r="BW77" s="459"/>
      <c r="BX77" s="459"/>
      <c r="BY77" s="459"/>
      <c r="BZ77" s="459"/>
      <c r="CA77" s="459"/>
      <c r="CB77" s="465"/>
      <c r="CC77" s="458"/>
      <c r="CD77" s="459"/>
      <c r="CE77" s="459"/>
      <c r="CF77" s="459"/>
      <c r="CG77" s="459"/>
      <c r="CH77" s="459"/>
      <c r="CI77" s="465"/>
      <c r="CJ77" s="458"/>
      <c r="CK77" s="459"/>
      <c r="CL77" s="459"/>
      <c r="CM77" s="459"/>
      <c r="CN77" s="459"/>
      <c r="CO77" s="459"/>
      <c r="CP77" s="465"/>
      <c r="CQ77" s="458"/>
      <c r="CR77" s="459"/>
      <c r="CS77" s="459"/>
      <c r="CT77" s="459"/>
      <c r="CU77" s="459"/>
      <c r="CV77" s="459"/>
      <c r="CW77" s="465"/>
      <c r="CX77" s="482"/>
      <c r="CY77" s="483"/>
      <c r="CZ77" s="483"/>
      <c r="DA77" s="483"/>
      <c r="DB77" s="483"/>
      <c r="DC77" s="483"/>
      <c r="DD77" s="173"/>
      <c r="DE77" s="456"/>
    </row>
    <row r="78" spans="2:109" ht="20.25" hidden="1" customHeight="1">
      <c r="B78" s="458"/>
      <c r="C78" s="459"/>
      <c r="D78" s="459"/>
      <c r="E78" s="459"/>
      <c r="F78" s="459"/>
      <c r="G78" s="459"/>
      <c r="H78" s="459"/>
      <c r="I78" s="459"/>
      <c r="J78" s="459"/>
      <c r="K78" s="459"/>
      <c r="L78" s="459"/>
      <c r="M78" s="465"/>
      <c r="N78" s="499"/>
      <c r="O78" s="500"/>
      <c r="P78" s="501"/>
      <c r="S78" s="505"/>
      <c r="T78" s="506"/>
      <c r="U78" s="506"/>
      <c r="V78" s="506"/>
      <c r="W78" s="506"/>
      <c r="X78" s="507"/>
      <c r="Y78" s="505"/>
      <c r="Z78" s="506"/>
      <c r="AA78" s="506"/>
      <c r="AB78" s="506"/>
      <c r="AC78" s="506"/>
      <c r="AD78" s="507"/>
      <c r="AE78" s="505"/>
      <c r="AF78" s="506"/>
      <c r="AG78" s="506"/>
      <c r="AH78" s="506"/>
      <c r="AI78" s="506"/>
      <c r="AJ78" s="507"/>
      <c r="AK78" s="505"/>
      <c r="AL78" s="506"/>
      <c r="AM78" s="506"/>
      <c r="AN78" s="506"/>
      <c r="AO78" s="506"/>
      <c r="AP78" s="507"/>
      <c r="AS78" s="458"/>
      <c r="AT78" s="459"/>
      <c r="AU78" s="459"/>
      <c r="AV78" s="459"/>
      <c r="AW78" s="459"/>
      <c r="AX78" s="459"/>
      <c r="AY78" s="460"/>
      <c r="AZ78" s="464"/>
      <c r="BA78" s="459"/>
      <c r="BB78" s="459"/>
      <c r="BC78" s="459"/>
      <c r="BD78" s="459"/>
      <c r="BE78" s="459"/>
      <c r="BF78" s="465"/>
      <c r="BG78" s="189"/>
      <c r="BH78" s="190"/>
      <c r="BI78" s="191" t="str">
        <f>IFERROR(VLOOKUP(BG78,宿泊手当!$A$1:$B$5,2,FALSE),"食事の有無を選択")</f>
        <v>食事の有無を選択</v>
      </c>
      <c r="BJ78" s="189"/>
      <c r="BK78" s="192"/>
      <c r="BL78" s="488">
        <f t="shared" si="8"/>
        <v>0</v>
      </c>
      <c r="BM78" s="489"/>
      <c r="BN78" s="193" t="s">
        <v>4</v>
      </c>
      <c r="BO78" s="458"/>
      <c r="BP78" s="459"/>
      <c r="BQ78" s="459"/>
      <c r="BR78" s="459"/>
      <c r="BS78" s="459"/>
      <c r="BT78" s="459"/>
      <c r="BU78" s="465"/>
      <c r="BV78" s="458"/>
      <c r="BW78" s="459"/>
      <c r="BX78" s="459"/>
      <c r="BY78" s="459"/>
      <c r="BZ78" s="459"/>
      <c r="CA78" s="459"/>
      <c r="CB78" s="465"/>
      <c r="CC78" s="458"/>
      <c r="CD78" s="459"/>
      <c r="CE78" s="459"/>
      <c r="CF78" s="459"/>
      <c r="CG78" s="459"/>
      <c r="CH78" s="459"/>
      <c r="CI78" s="465"/>
      <c r="CJ78" s="458"/>
      <c r="CK78" s="459"/>
      <c r="CL78" s="459"/>
      <c r="CM78" s="459"/>
      <c r="CN78" s="459"/>
      <c r="CO78" s="459"/>
      <c r="CP78" s="465"/>
      <c r="CQ78" s="458"/>
      <c r="CR78" s="459"/>
      <c r="CS78" s="459"/>
      <c r="CT78" s="459"/>
      <c r="CU78" s="459"/>
      <c r="CV78" s="459"/>
      <c r="CW78" s="465"/>
      <c r="CX78" s="482"/>
      <c r="CY78" s="483"/>
      <c r="CZ78" s="483"/>
      <c r="DA78" s="483"/>
      <c r="DB78" s="483"/>
      <c r="DC78" s="483"/>
      <c r="DD78" s="173"/>
      <c r="DE78" s="456"/>
    </row>
    <row r="79" spans="2:109" ht="20.25" hidden="1" customHeight="1">
      <c r="B79" s="458"/>
      <c r="C79" s="459"/>
      <c r="D79" s="459"/>
      <c r="E79" s="459"/>
      <c r="F79" s="459"/>
      <c r="G79" s="459"/>
      <c r="H79" s="459"/>
      <c r="I79" s="459"/>
      <c r="J79" s="459"/>
      <c r="K79" s="459"/>
      <c r="L79" s="459"/>
      <c r="M79" s="465"/>
      <c r="N79" s="499"/>
      <c r="O79" s="500"/>
      <c r="P79" s="501"/>
      <c r="S79" s="505"/>
      <c r="T79" s="506"/>
      <c r="U79" s="506"/>
      <c r="V79" s="506"/>
      <c r="W79" s="506"/>
      <c r="X79" s="507"/>
      <c r="Y79" s="505"/>
      <c r="Z79" s="506"/>
      <c r="AA79" s="506"/>
      <c r="AB79" s="506"/>
      <c r="AC79" s="506"/>
      <c r="AD79" s="507"/>
      <c r="AE79" s="505"/>
      <c r="AF79" s="506"/>
      <c r="AG79" s="506"/>
      <c r="AH79" s="506"/>
      <c r="AI79" s="506"/>
      <c r="AJ79" s="507"/>
      <c r="AK79" s="505"/>
      <c r="AL79" s="506"/>
      <c r="AM79" s="506"/>
      <c r="AN79" s="506"/>
      <c r="AO79" s="506"/>
      <c r="AP79" s="507"/>
      <c r="AS79" s="458"/>
      <c r="AT79" s="459"/>
      <c r="AU79" s="459"/>
      <c r="AV79" s="459"/>
      <c r="AW79" s="459"/>
      <c r="AX79" s="459"/>
      <c r="AY79" s="460"/>
      <c r="AZ79" s="464"/>
      <c r="BA79" s="459"/>
      <c r="BB79" s="459"/>
      <c r="BC79" s="459"/>
      <c r="BD79" s="459"/>
      <c r="BE79" s="459"/>
      <c r="BF79" s="465"/>
      <c r="BG79" s="189"/>
      <c r="BH79" s="190"/>
      <c r="BI79" s="191" t="str">
        <f>IFERROR(VLOOKUP(BG79,宿泊手当!$A$1:$B$5,2,FALSE),"食事の有無を選択")</f>
        <v>食事の有無を選択</v>
      </c>
      <c r="BJ79" s="189"/>
      <c r="BK79" s="192"/>
      <c r="BL79" s="488">
        <f t="shared" si="8"/>
        <v>0</v>
      </c>
      <c r="BM79" s="489"/>
      <c r="BN79" s="193" t="s">
        <v>4</v>
      </c>
      <c r="BO79" s="458"/>
      <c r="BP79" s="459"/>
      <c r="BQ79" s="459"/>
      <c r="BR79" s="459"/>
      <c r="BS79" s="459"/>
      <c r="BT79" s="459"/>
      <c r="BU79" s="465"/>
      <c r="BV79" s="458"/>
      <c r="BW79" s="459"/>
      <c r="BX79" s="459"/>
      <c r="BY79" s="459"/>
      <c r="BZ79" s="459"/>
      <c r="CA79" s="459"/>
      <c r="CB79" s="465"/>
      <c r="CC79" s="458"/>
      <c r="CD79" s="459"/>
      <c r="CE79" s="459"/>
      <c r="CF79" s="459"/>
      <c r="CG79" s="459"/>
      <c r="CH79" s="459"/>
      <c r="CI79" s="465"/>
      <c r="CJ79" s="458"/>
      <c r="CK79" s="459"/>
      <c r="CL79" s="459"/>
      <c r="CM79" s="459"/>
      <c r="CN79" s="459"/>
      <c r="CO79" s="459"/>
      <c r="CP79" s="465"/>
      <c r="CQ79" s="458"/>
      <c r="CR79" s="459"/>
      <c r="CS79" s="459"/>
      <c r="CT79" s="459"/>
      <c r="CU79" s="459"/>
      <c r="CV79" s="459"/>
      <c r="CW79" s="465"/>
      <c r="CX79" s="482"/>
      <c r="CY79" s="483"/>
      <c r="CZ79" s="483"/>
      <c r="DA79" s="483"/>
      <c r="DB79" s="483"/>
      <c r="DC79" s="483"/>
      <c r="DD79" s="173"/>
      <c r="DE79" s="456"/>
    </row>
    <row r="80" spans="2:109" ht="20.25" hidden="1" customHeight="1">
      <c r="B80" s="458"/>
      <c r="C80" s="459"/>
      <c r="D80" s="459"/>
      <c r="E80" s="459"/>
      <c r="F80" s="459"/>
      <c r="G80" s="459"/>
      <c r="H80" s="459"/>
      <c r="I80" s="459"/>
      <c r="J80" s="459"/>
      <c r="K80" s="459"/>
      <c r="L80" s="459"/>
      <c r="M80" s="465"/>
      <c r="N80" s="499"/>
      <c r="O80" s="500"/>
      <c r="P80" s="501"/>
      <c r="S80" s="505"/>
      <c r="T80" s="506"/>
      <c r="U80" s="506"/>
      <c r="V80" s="506"/>
      <c r="W80" s="506"/>
      <c r="X80" s="507"/>
      <c r="Y80" s="505"/>
      <c r="Z80" s="506"/>
      <c r="AA80" s="506"/>
      <c r="AB80" s="506"/>
      <c r="AC80" s="506"/>
      <c r="AD80" s="507"/>
      <c r="AE80" s="505"/>
      <c r="AF80" s="506"/>
      <c r="AG80" s="506"/>
      <c r="AH80" s="506"/>
      <c r="AI80" s="506"/>
      <c r="AJ80" s="507"/>
      <c r="AK80" s="505"/>
      <c r="AL80" s="506"/>
      <c r="AM80" s="506"/>
      <c r="AN80" s="506"/>
      <c r="AO80" s="506"/>
      <c r="AP80" s="507"/>
      <c r="AS80" s="458"/>
      <c r="AT80" s="459"/>
      <c r="AU80" s="459"/>
      <c r="AV80" s="459"/>
      <c r="AW80" s="459"/>
      <c r="AX80" s="459"/>
      <c r="AY80" s="460"/>
      <c r="AZ80" s="464"/>
      <c r="BA80" s="459"/>
      <c r="BB80" s="459"/>
      <c r="BC80" s="459"/>
      <c r="BD80" s="459"/>
      <c r="BE80" s="459"/>
      <c r="BF80" s="465"/>
      <c r="BG80" s="189"/>
      <c r="BH80" s="190"/>
      <c r="BI80" s="191" t="str">
        <f>IFERROR(VLOOKUP(BG80,宿泊手当!$A$1:$B$5,2,FALSE),"食事の有無を選択")</f>
        <v>食事の有無を選択</v>
      </c>
      <c r="BJ80" s="189"/>
      <c r="BK80" s="192"/>
      <c r="BL80" s="488">
        <f t="shared" si="8"/>
        <v>0</v>
      </c>
      <c r="BM80" s="489"/>
      <c r="BN80" s="193" t="s">
        <v>4</v>
      </c>
      <c r="BO80" s="458"/>
      <c r="BP80" s="459"/>
      <c r="BQ80" s="459"/>
      <c r="BR80" s="459"/>
      <c r="BS80" s="459"/>
      <c r="BT80" s="459"/>
      <c r="BU80" s="465"/>
      <c r="BV80" s="458"/>
      <c r="BW80" s="459"/>
      <c r="BX80" s="459"/>
      <c r="BY80" s="459"/>
      <c r="BZ80" s="459"/>
      <c r="CA80" s="459"/>
      <c r="CB80" s="465"/>
      <c r="CC80" s="458"/>
      <c r="CD80" s="459"/>
      <c r="CE80" s="459"/>
      <c r="CF80" s="459"/>
      <c r="CG80" s="459"/>
      <c r="CH80" s="459"/>
      <c r="CI80" s="465"/>
      <c r="CJ80" s="458"/>
      <c r="CK80" s="459"/>
      <c r="CL80" s="459"/>
      <c r="CM80" s="459"/>
      <c r="CN80" s="459"/>
      <c r="CO80" s="459"/>
      <c r="CP80" s="465"/>
      <c r="CQ80" s="458"/>
      <c r="CR80" s="459"/>
      <c r="CS80" s="459"/>
      <c r="CT80" s="459"/>
      <c r="CU80" s="459"/>
      <c r="CV80" s="459"/>
      <c r="CW80" s="465"/>
      <c r="CX80" s="482"/>
      <c r="CY80" s="483"/>
      <c r="CZ80" s="483"/>
      <c r="DA80" s="483"/>
      <c r="DB80" s="483"/>
      <c r="DC80" s="483"/>
      <c r="DD80" s="173"/>
      <c r="DE80" s="456"/>
    </row>
    <row r="81" spans="2:109" ht="15.75" customHeight="1">
      <c r="B81" s="461"/>
      <c r="C81" s="462"/>
      <c r="D81" s="462"/>
      <c r="E81" s="462"/>
      <c r="F81" s="462"/>
      <c r="G81" s="462"/>
      <c r="H81" s="462"/>
      <c r="I81" s="462"/>
      <c r="J81" s="462"/>
      <c r="K81" s="462"/>
      <c r="L81" s="462"/>
      <c r="M81" s="467"/>
      <c r="N81" s="499"/>
      <c r="O81" s="500"/>
      <c r="P81" s="501"/>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1"/>
      <c r="AT81" s="462"/>
      <c r="AU81" s="462"/>
      <c r="AV81" s="462"/>
      <c r="AW81" s="462"/>
      <c r="AX81" s="462"/>
      <c r="AY81" s="463"/>
      <c r="AZ81" s="466"/>
      <c r="BA81" s="462"/>
      <c r="BB81" s="462"/>
      <c r="BC81" s="462"/>
      <c r="BD81" s="462"/>
      <c r="BE81" s="462"/>
      <c r="BF81" s="467"/>
      <c r="BG81" s="493" t="s">
        <v>210</v>
      </c>
      <c r="BH81" s="494"/>
      <c r="BI81" s="494"/>
      <c r="BJ81" s="494"/>
      <c r="BK81" s="494"/>
      <c r="BL81" s="494"/>
      <c r="BM81" s="494"/>
      <c r="BN81" s="495"/>
      <c r="BO81" s="461"/>
      <c r="BP81" s="462"/>
      <c r="BQ81" s="462"/>
      <c r="BR81" s="462"/>
      <c r="BS81" s="462"/>
      <c r="BT81" s="462"/>
      <c r="BU81" s="467"/>
      <c r="BV81" s="461"/>
      <c r="BW81" s="462"/>
      <c r="BX81" s="462"/>
      <c r="BY81" s="462"/>
      <c r="BZ81" s="462"/>
      <c r="CA81" s="462"/>
      <c r="CB81" s="467"/>
      <c r="CC81" s="461"/>
      <c r="CD81" s="462"/>
      <c r="CE81" s="462"/>
      <c r="CF81" s="462"/>
      <c r="CG81" s="462"/>
      <c r="CH81" s="462"/>
      <c r="CI81" s="467"/>
      <c r="CJ81" s="461"/>
      <c r="CK81" s="462"/>
      <c r="CL81" s="462"/>
      <c r="CM81" s="462"/>
      <c r="CN81" s="462"/>
      <c r="CO81" s="462"/>
      <c r="CP81" s="467"/>
      <c r="CQ81" s="461"/>
      <c r="CR81" s="462"/>
      <c r="CS81" s="462"/>
      <c r="CT81" s="462"/>
      <c r="CU81" s="462"/>
      <c r="CV81" s="462"/>
      <c r="CW81" s="467"/>
      <c r="CX81" s="197"/>
      <c r="CY81" s="198"/>
      <c r="CZ81" s="198"/>
      <c r="DA81" s="198"/>
      <c r="DB81" s="198"/>
      <c r="DC81" s="198"/>
      <c r="DD81" s="199" t="s">
        <v>4</v>
      </c>
    </row>
    <row r="82" spans="2:109" ht="9.75" customHeight="1">
      <c r="B82" s="496"/>
      <c r="C82" s="497"/>
      <c r="D82" s="497"/>
      <c r="E82" s="497"/>
      <c r="F82" s="497"/>
      <c r="G82" s="497"/>
      <c r="H82" s="497"/>
      <c r="I82" s="497"/>
      <c r="J82" s="497"/>
      <c r="K82" s="497"/>
      <c r="L82" s="497"/>
      <c r="M82" s="498"/>
      <c r="N82" s="499">
        <v>5</v>
      </c>
      <c r="O82" s="500"/>
      <c r="P82" s="501"/>
      <c r="S82" s="502"/>
      <c r="T82" s="503"/>
      <c r="U82" s="503"/>
      <c r="V82" s="503"/>
      <c r="W82" s="503"/>
      <c r="X82" s="504"/>
      <c r="Y82" s="502"/>
      <c r="Z82" s="503"/>
      <c r="AA82" s="503"/>
      <c r="AB82" s="503"/>
      <c r="AC82" s="503"/>
      <c r="AD82" s="504"/>
      <c r="AE82" s="502"/>
      <c r="AF82" s="503"/>
      <c r="AG82" s="503"/>
      <c r="AH82" s="503"/>
      <c r="AI82" s="503"/>
      <c r="AJ82" s="504"/>
      <c r="AK82" s="502">
        <f>SUM(S82:AJ98)</f>
        <v>0</v>
      </c>
      <c r="AL82" s="503"/>
      <c r="AM82" s="503"/>
      <c r="AN82" s="503"/>
      <c r="AO82" s="503"/>
      <c r="AP82" s="504"/>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80">
        <f>SUM(AS83:CW83)</f>
        <v>0</v>
      </c>
      <c r="CY82" s="481"/>
      <c r="CZ82" s="481"/>
      <c r="DA82" s="481"/>
      <c r="DB82" s="481"/>
      <c r="DC82" s="481"/>
      <c r="DD82" s="171"/>
    </row>
    <row r="83" spans="2:109" ht="18.75" customHeight="1">
      <c r="B83" s="458"/>
      <c r="C83" s="459"/>
      <c r="D83" s="459"/>
      <c r="E83" s="459"/>
      <c r="F83" s="459"/>
      <c r="G83" s="459"/>
      <c r="H83" s="459"/>
      <c r="I83" s="459"/>
      <c r="J83" s="459"/>
      <c r="K83" s="459"/>
      <c r="L83" s="459"/>
      <c r="M83" s="465"/>
      <c r="N83" s="499"/>
      <c r="O83" s="500"/>
      <c r="P83" s="501"/>
      <c r="S83" s="505"/>
      <c r="T83" s="506"/>
      <c r="U83" s="506"/>
      <c r="V83" s="506"/>
      <c r="W83" s="506"/>
      <c r="X83" s="507"/>
      <c r="Y83" s="505"/>
      <c r="Z83" s="506"/>
      <c r="AA83" s="506"/>
      <c r="AB83" s="506"/>
      <c r="AC83" s="506"/>
      <c r="AD83" s="507"/>
      <c r="AE83" s="505"/>
      <c r="AF83" s="506"/>
      <c r="AG83" s="506"/>
      <c r="AH83" s="506"/>
      <c r="AI83" s="506"/>
      <c r="AJ83" s="507"/>
      <c r="AK83" s="505"/>
      <c r="AL83" s="506"/>
      <c r="AM83" s="506"/>
      <c r="AN83" s="506"/>
      <c r="AO83" s="506"/>
      <c r="AP83" s="507"/>
      <c r="AS83" s="484"/>
      <c r="AT83" s="485"/>
      <c r="AU83" s="485"/>
      <c r="AV83" s="485"/>
      <c r="AW83" s="485"/>
      <c r="AX83" s="485"/>
      <c r="AY83" s="486"/>
      <c r="AZ83" s="485"/>
      <c r="BA83" s="485"/>
      <c r="BB83" s="485"/>
      <c r="BC83" s="485"/>
      <c r="BD83" s="485"/>
      <c r="BE83" s="485"/>
      <c r="BF83" s="487"/>
      <c r="BG83" s="484">
        <f>SUM(BL93:BM98)</f>
        <v>0</v>
      </c>
      <c r="BH83" s="485"/>
      <c r="BI83" s="485"/>
      <c r="BJ83" s="485"/>
      <c r="BK83" s="485"/>
      <c r="BL83" s="485"/>
      <c r="BM83" s="485"/>
      <c r="BN83" s="487"/>
      <c r="BO83" s="484"/>
      <c r="BP83" s="485"/>
      <c r="BQ83" s="485"/>
      <c r="BR83" s="485"/>
      <c r="BS83" s="485"/>
      <c r="BT83" s="485"/>
      <c r="BU83" s="487"/>
      <c r="BV83" s="484"/>
      <c r="BW83" s="485"/>
      <c r="BX83" s="485"/>
      <c r="BY83" s="485"/>
      <c r="BZ83" s="485"/>
      <c r="CA83" s="485"/>
      <c r="CB83" s="487"/>
      <c r="CC83" s="484"/>
      <c r="CD83" s="485"/>
      <c r="CE83" s="485"/>
      <c r="CF83" s="485"/>
      <c r="CG83" s="485"/>
      <c r="CH83" s="485"/>
      <c r="CI83" s="487"/>
      <c r="CJ83" s="484"/>
      <c r="CK83" s="485"/>
      <c r="CL83" s="485"/>
      <c r="CM83" s="485"/>
      <c r="CN83" s="485"/>
      <c r="CO83" s="485"/>
      <c r="CP83" s="487"/>
      <c r="CQ83" s="484"/>
      <c r="CR83" s="485"/>
      <c r="CS83" s="485"/>
      <c r="CT83" s="485"/>
      <c r="CU83" s="485"/>
      <c r="CV83" s="485"/>
      <c r="CW83" s="487"/>
      <c r="CX83" s="482"/>
      <c r="CY83" s="483"/>
      <c r="CZ83" s="483"/>
      <c r="DA83" s="483"/>
      <c r="DB83" s="483"/>
      <c r="DC83" s="483"/>
      <c r="DD83" s="173"/>
      <c r="DE83" s="158" t="str">
        <f>IF(AK82=CX82,"○","一致していません")</f>
        <v>○</v>
      </c>
    </row>
    <row r="84" spans="2:109" ht="9" customHeight="1">
      <c r="B84" s="458"/>
      <c r="C84" s="459"/>
      <c r="D84" s="459"/>
      <c r="E84" s="459"/>
      <c r="F84" s="459"/>
      <c r="G84" s="459"/>
      <c r="H84" s="459"/>
      <c r="I84" s="459"/>
      <c r="J84" s="459"/>
      <c r="K84" s="459"/>
      <c r="L84" s="459"/>
      <c r="M84" s="465"/>
      <c r="N84" s="499"/>
      <c r="O84" s="500"/>
      <c r="P84" s="501"/>
      <c r="S84" s="505"/>
      <c r="T84" s="506"/>
      <c r="U84" s="506"/>
      <c r="V84" s="506"/>
      <c r="W84" s="506"/>
      <c r="X84" s="507"/>
      <c r="Y84" s="505"/>
      <c r="Z84" s="506"/>
      <c r="AA84" s="506"/>
      <c r="AB84" s="506"/>
      <c r="AC84" s="506"/>
      <c r="AD84" s="507"/>
      <c r="AE84" s="505"/>
      <c r="AF84" s="506"/>
      <c r="AG84" s="506"/>
      <c r="AH84" s="506"/>
      <c r="AI84" s="506"/>
      <c r="AJ84" s="507"/>
      <c r="AK84" s="505"/>
      <c r="AL84" s="506"/>
      <c r="AM84" s="506"/>
      <c r="AN84" s="506"/>
      <c r="AO84" s="506"/>
      <c r="AP84" s="507"/>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2"/>
      <c r="CY84" s="483"/>
      <c r="CZ84" s="483"/>
      <c r="DA84" s="483"/>
      <c r="DB84" s="483"/>
      <c r="DC84" s="483"/>
      <c r="DD84" s="173"/>
      <c r="DE84" s="456"/>
    </row>
    <row r="85" spans="2:109" ht="15" customHeight="1">
      <c r="B85" s="458"/>
      <c r="C85" s="459"/>
      <c r="D85" s="459"/>
      <c r="E85" s="459"/>
      <c r="F85" s="459"/>
      <c r="G85" s="459"/>
      <c r="H85" s="459"/>
      <c r="I85" s="459"/>
      <c r="J85" s="459"/>
      <c r="K85" s="459"/>
      <c r="L85" s="459"/>
      <c r="M85" s="465"/>
      <c r="N85" s="499"/>
      <c r="O85" s="500"/>
      <c r="P85" s="501"/>
      <c r="S85" s="505"/>
      <c r="T85" s="506"/>
      <c r="U85" s="506"/>
      <c r="V85" s="506"/>
      <c r="W85" s="506"/>
      <c r="X85" s="507"/>
      <c r="Y85" s="505"/>
      <c r="Z85" s="506"/>
      <c r="AA85" s="506"/>
      <c r="AB85" s="506"/>
      <c r="AC85" s="506"/>
      <c r="AD85" s="507"/>
      <c r="AE85" s="505"/>
      <c r="AF85" s="506"/>
      <c r="AG85" s="506"/>
      <c r="AH85" s="506"/>
      <c r="AI85" s="506"/>
      <c r="AJ85" s="507"/>
      <c r="AK85" s="505"/>
      <c r="AL85" s="506"/>
      <c r="AM85" s="506"/>
      <c r="AN85" s="506"/>
      <c r="AO85" s="506"/>
      <c r="AP85" s="507"/>
      <c r="AS85" s="180" t="s">
        <v>24</v>
      </c>
      <c r="AT85" s="181"/>
      <c r="AU85" s="181"/>
      <c r="AV85" s="181"/>
      <c r="AW85" s="181"/>
      <c r="AX85" s="181"/>
      <c r="AY85" s="182"/>
      <c r="AZ85" s="181"/>
      <c r="BA85" s="181"/>
      <c r="BB85" s="181"/>
      <c r="BC85" s="181"/>
      <c r="BD85" s="181"/>
      <c r="BE85" s="181"/>
      <c r="BF85" s="183"/>
      <c r="BG85" s="457" t="s">
        <v>194</v>
      </c>
      <c r="BH85" s="457"/>
      <c r="BI85" s="457"/>
      <c r="BJ85" s="457"/>
      <c r="BK85" s="457"/>
      <c r="BL85" s="457"/>
      <c r="BM85" s="457"/>
      <c r="BN85" s="457"/>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2"/>
      <c r="CY85" s="483"/>
      <c r="CZ85" s="483"/>
      <c r="DA85" s="483"/>
      <c r="DB85" s="483"/>
      <c r="DC85" s="483"/>
      <c r="DD85" s="173"/>
      <c r="DE85" s="456"/>
    </row>
    <row r="86" spans="2:109" ht="15" customHeight="1">
      <c r="B86" s="458"/>
      <c r="C86" s="459"/>
      <c r="D86" s="459"/>
      <c r="E86" s="459"/>
      <c r="F86" s="459"/>
      <c r="G86" s="459"/>
      <c r="H86" s="459"/>
      <c r="I86" s="459"/>
      <c r="J86" s="459"/>
      <c r="K86" s="459"/>
      <c r="L86" s="459"/>
      <c r="M86" s="465"/>
      <c r="N86" s="499"/>
      <c r="O86" s="500"/>
      <c r="P86" s="501"/>
      <c r="S86" s="505"/>
      <c r="T86" s="506"/>
      <c r="U86" s="506"/>
      <c r="V86" s="506"/>
      <c r="W86" s="506"/>
      <c r="X86" s="507"/>
      <c r="Y86" s="505"/>
      <c r="Z86" s="506"/>
      <c r="AA86" s="506"/>
      <c r="AB86" s="506"/>
      <c r="AC86" s="506"/>
      <c r="AD86" s="507"/>
      <c r="AE86" s="505"/>
      <c r="AF86" s="506"/>
      <c r="AG86" s="506"/>
      <c r="AH86" s="506"/>
      <c r="AI86" s="506"/>
      <c r="AJ86" s="507"/>
      <c r="AK86" s="505"/>
      <c r="AL86" s="506"/>
      <c r="AM86" s="506"/>
      <c r="AN86" s="506"/>
      <c r="AO86" s="506"/>
      <c r="AP86" s="507"/>
      <c r="AS86" s="458"/>
      <c r="AT86" s="459"/>
      <c r="AU86" s="459"/>
      <c r="AV86" s="459"/>
      <c r="AW86" s="459"/>
      <c r="AX86" s="459"/>
      <c r="AY86" s="460"/>
      <c r="AZ86" s="464"/>
      <c r="BA86" s="459"/>
      <c r="BB86" s="459"/>
      <c r="BC86" s="459"/>
      <c r="BD86" s="459"/>
      <c r="BE86" s="459"/>
      <c r="BF86" s="465"/>
      <c r="BG86" s="468" t="s">
        <v>208</v>
      </c>
      <c r="BH86" s="469"/>
      <c r="BI86" s="470" t="s">
        <v>207</v>
      </c>
      <c r="BJ86" s="472" t="s">
        <v>200</v>
      </c>
      <c r="BK86" s="472" t="s">
        <v>205</v>
      </c>
      <c r="BL86" s="474" t="s">
        <v>201</v>
      </c>
      <c r="BM86" s="475"/>
      <c r="BN86" s="476"/>
      <c r="BO86" s="458"/>
      <c r="BP86" s="459"/>
      <c r="BQ86" s="459"/>
      <c r="BR86" s="459"/>
      <c r="BS86" s="459"/>
      <c r="BT86" s="459"/>
      <c r="BU86" s="465"/>
      <c r="BV86" s="458"/>
      <c r="BW86" s="459"/>
      <c r="BX86" s="459"/>
      <c r="BY86" s="459"/>
      <c r="BZ86" s="459"/>
      <c r="CA86" s="459"/>
      <c r="CB86" s="465"/>
      <c r="CC86" s="458"/>
      <c r="CD86" s="459"/>
      <c r="CE86" s="459"/>
      <c r="CF86" s="459"/>
      <c r="CG86" s="459"/>
      <c r="CH86" s="459"/>
      <c r="CI86" s="465"/>
      <c r="CJ86" s="458"/>
      <c r="CK86" s="459"/>
      <c r="CL86" s="459"/>
      <c r="CM86" s="459"/>
      <c r="CN86" s="459"/>
      <c r="CO86" s="459"/>
      <c r="CP86" s="465"/>
      <c r="CQ86" s="458"/>
      <c r="CR86" s="459"/>
      <c r="CS86" s="459"/>
      <c r="CT86" s="459"/>
      <c r="CU86" s="459"/>
      <c r="CV86" s="459"/>
      <c r="CW86" s="465"/>
      <c r="CX86" s="482"/>
      <c r="CY86" s="483"/>
      <c r="CZ86" s="483"/>
      <c r="DA86" s="483"/>
      <c r="DB86" s="483"/>
      <c r="DC86" s="483"/>
      <c r="DD86" s="173"/>
      <c r="DE86" s="456"/>
    </row>
    <row r="87" spans="2:109" ht="13.5" customHeight="1">
      <c r="B87" s="458"/>
      <c r="C87" s="459"/>
      <c r="D87" s="459"/>
      <c r="E87" s="459"/>
      <c r="F87" s="459"/>
      <c r="G87" s="459"/>
      <c r="H87" s="459"/>
      <c r="I87" s="459"/>
      <c r="J87" s="459"/>
      <c r="K87" s="459"/>
      <c r="L87" s="459"/>
      <c r="M87" s="465"/>
      <c r="N87" s="499"/>
      <c r="O87" s="500"/>
      <c r="P87" s="501"/>
      <c r="S87" s="505"/>
      <c r="T87" s="506"/>
      <c r="U87" s="506"/>
      <c r="V87" s="506"/>
      <c r="W87" s="506"/>
      <c r="X87" s="507"/>
      <c r="Y87" s="505"/>
      <c r="Z87" s="506"/>
      <c r="AA87" s="506"/>
      <c r="AB87" s="506"/>
      <c r="AC87" s="506"/>
      <c r="AD87" s="507"/>
      <c r="AE87" s="505"/>
      <c r="AF87" s="506"/>
      <c r="AG87" s="506"/>
      <c r="AH87" s="506"/>
      <c r="AI87" s="506"/>
      <c r="AJ87" s="507"/>
      <c r="AK87" s="505"/>
      <c r="AL87" s="506"/>
      <c r="AM87" s="506"/>
      <c r="AN87" s="506"/>
      <c r="AO87" s="506"/>
      <c r="AP87" s="507"/>
      <c r="AS87" s="458"/>
      <c r="AT87" s="459"/>
      <c r="AU87" s="459"/>
      <c r="AV87" s="459"/>
      <c r="AW87" s="459"/>
      <c r="AX87" s="459"/>
      <c r="AY87" s="460"/>
      <c r="AZ87" s="464"/>
      <c r="BA87" s="459"/>
      <c r="BB87" s="459"/>
      <c r="BC87" s="459"/>
      <c r="BD87" s="459"/>
      <c r="BE87" s="459"/>
      <c r="BF87" s="465"/>
      <c r="BG87" s="185" t="s">
        <v>195</v>
      </c>
      <c r="BH87" s="186" t="s">
        <v>3</v>
      </c>
      <c r="BI87" s="471"/>
      <c r="BJ87" s="473"/>
      <c r="BK87" s="473"/>
      <c r="BL87" s="477"/>
      <c r="BM87" s="478"/>
      <c r="BN87" s="479"/>
      <c r="BO87" s="458"/>
      <c r="BP87" s="459"/>
      <c r="BQ87" s="459"/>
      <c r="BR87" s="459"/>
      <c r="BS87" s="459"/>
      <c r="BT87" s="459"/>
      <c r="BU87" s="465"/>
      <c r="BV87" s="458"/>
      <c r="BW87" s="459"/>
      <c r="BX87" s="459"/>
      <c r="BY87" s="459"/>
      <c r="BZ87" s="459"/>
      <c r="CA87" s="459"/>
      <c r="CB87" s="465"/>
      <c r="CC87" s="458"/>
      <c r="CD87" s="459"/>
      <c r="CE87" s="459"/>
      <c r="CF87" s="459"/>
      <c r="CG87" s="459"/>
      <c r="CH87" s="459"/>
      <c r="CI87" s="465"/>
      <c r="CJ87" s="458"/>
      <c r="CK87" s="459"/>
      <c r="CL87" s="459"/>
      <c r="CM87" s="459"/>
      <c r="CN87" s="459"/>
      <c r="CO87" s="459"/>
      <c r="CP87" s="465"/>
      <c r="CQ87" s="458"/>
      <c r="CR87" s="459"/>
      <c r="CS87" s="459"/>
      <c r="CT87" s="459"/>
      <c r="CU87" s="459"/>
      <c r="CV87" s="459"/>
      <c r="CW87" s="465"/>
      <c r="CX87" s="482"/>
      <c r="CY87" s="483"/>
      <c r="CZ87" s="483"/>
      <c r="DA87" s="483"/>
      <c r="DB87" s="483"/>
      <c r="DC87" s="483"/>
      <c r="DD87" s="173"/>
      <c r="DE87" s="456"/>
    </row>
    <row r="88" spans="2:109" ht="20.25" customHeight="1">
      <c r="B88" s="458"/>
      <c r="C88" s="459"/>
      <c r="D88" s="459"/>
      <c r="E88" s="459"/>
      <c r="F88" s="459"/>
      <c r="G88" s="459"/>
      <c r="H88" s="459"/>
      <c r="I88" s="459"/>
      <c r="J88" s="459"/>
      <c r="K88" s="459"/>
      <c r="L88" s="459"/>
      <c r="M88" s="465"/>
      <c r="N88" s="499"/>
      <c r="O88" s="500"/>
      <c r="P88" s="501"/>
      <c r="S88" s="505"/>
      <c r="T88" s="506"/>
      <c r="U88" s="506"/>
      <c r="V88" s="506"/>
      <c r="W88" s="506"/>
      <c r="X88" s="507"/>
      <c r="Y88" s="505"/>
      <c r="Z88" s="506"/>
      <c r="AA88" s="506"/>
      <c r="AB88" s="506"/>
      <c r="AC88" s="506"/>
      <c r="AD88" s="507"/>
      <c r="AE88" s="505"/>
      <c r="AF88" s="506"/>
      <c r="AG88" s="506"/>
      <c r="AH88" s="506"/>
      <c r="AI88" s="506"/>
      <c r="AJ88" s="507"/>
      <c r="AK88" s="505"/>
      <c r="AL88" s="506"/>
      <c r="AM88" s="506"/>
      <c r="AN88" s="506"/>
      <c r="AO88" s="506"/>
      <c r="AP88" s="507"/>
      <c r="AS88" s="458"/>
      <c r="AT88" s="459"/>
      <c r="AU88" s="459"/>
      <c r="AV88" s="459"/>
      <c r="AW88" s="459"/>
      <c r="AX88" s="459"/>
      <c r="AY88" s="460"/>
      <c r="AZ88" s="464"/>
      <c r="BA88" s="459"/>
      <c r="BB88" s="459"/>
      <c r="BC88" s="459"/>
      <c r="BD88" s="459"/>
      <c r="BE88" s="459"/>
      <c r="BF88" s="465"/>
      <c r="BG88" s="187"/>
      <c r="BH88" s="221">
        <f>IFERROR(VLOOKUP(【⑦ｱﾄﾞﾊﾞｲｻﾞｰ】事業!AY18,宿泊費基準額!_xlnm.Print_Area,2,FALSE),0)</f>
        <v>0</v>
      </c>
      <c r="BI88" s="222" t="str">
        <f>IFERROR(VLOOKUP(BG88,宿泊手当!$A$1:$B$5,2,FALSE),"食事の有無を選択")</f>
        <v>食事の有無を選択</v>
      </c>
      <c r="BJ88" s="223"/>
      <c r="BK88" s="223"/>
      <c r="BL88" s="490">
        <f>IFERROR(BH88+BI88,0)</f>
        <v>0</v>
      </c>
      <c r="BM88" s="491"/>
      <c r="BN88" s="188" t="s">
        <v>4</v>
      </c>
      <c r="BO88" s="458"/>
      <c r="BP88" s="459"/>
      <c r="BQ88" s="459"/>
      <c r="BR88" s="459"/>
      <c r="BS88" s="459"/>
      <c r="BT88" s="459"/>
      <c r="BU88" s="465"/>
      <c r="BV88" s="458"/>
      <c r="BW88" s="459"/>
      <c r="BX88" s="459"/>
      <c r="BY88" s="459"/>
      <c r="BZ88" s="459"/>
      <c r="CA88" s="459"/>
      <c r="CB88" s="465"/>
      <c r="CC88" s="458"/>
      <c r="CD88" s="459"/>
      <c r="CE88" s="459"/>
      <c r="CF88" s="459"/>
      <c r="CG88" s="459"/>
      <c r="CH88" s="459"/>
      <c r="CI88" s="465"/>
      <c r="CJ88" s="458"/>
      <c r="CK88" s="459"/>
      <c r="CL88" s="459"/>
      <c r="CM88" s="459"/>
      <c r="CN88" s="459"/>
      <c r="CO88" s="459"/>
      <c r="CP88" s="465"/>
      <c r="CQ88" s="458"/>
      <c r="CR88" s="459"/>
      <c r="CS88" s="459"/>
      <c r="CT88" s="459"/>
      <c r="CU88" s="459"/>
      <c r="CV88" s="459"/>
      <c r="CW88" s="465"/>
      <c r="CX88" s="482"/>
      <c r="CY88" s="483"/>
      <c r="CZ88" s="483"/>
      <c r="DA88" s="483"/>
      <c r="DB88" s="483"/>
      <c r="DC88" s="483"/>
      <c r="DD88" s="173"/>
      <c r="DE88" s="456"/>
    </row>
    <row r="89" spans="2:109" ht="20.25" customHeight="1">
      <c r="B89" s="458"/>
      <c r="C89" s="459"/>
      <c r="D89" s="459"/>
      <c r="E89" s="459"/>
      <c r="F89" s="459"/>
      <c r="G89" s="459"/>
      <c r="H89" s="459"/>
      <c r="I89" s="459"/>
      <c r="J89" s="459"/>
      <c r="K89" s="459"/>
      <c r="L89" s="459"/>
      <c r="M89" s="465"/>
      <c r="N89" s="499"/>
      <c r="O89" s="500"/>
      <c r="P89" s="501"/>
      <c r="S89" s="505"/>
      <c r="T89" s="506"/>
      <c r="U89" s="506"/>
      <c r="V89" s="506"/>
      <c r="W89" s="506"/>
      <c r="X89" s="507"/>
      <c r="Y89" s="505"/>
      <c r="Z89" s="506"/>
      <c r="AA89" s="506"/>
      <c r="AB89" s="506"/>
      <c r="AC89" s="506"/>
      <c r="AD89" s="507"/>
      <c r="AE89" s="505"/>
      <c r="AF89" s="506"/>
      <c r="AG89" s="506"/>
      <c r="AH89" s="506"/>
      <c r="AI89" s="506"/>
      <c r="AJ89" s="507"/>
      <c r="AK89" s="505"/>
      <c r="AL89" s="506"/>
      <c r="AM89" s="506"/>
      <c r="AN89" s="506"/>
      <c r="AO89" s="506"/>
      <c r="AP89" s="507"/>
      <c r="AS89" s="458"/>
      <c r="AT89" s="459"/>
      <c r="AU89" s="459"/>
      <c r="AV89" s="459"/>
      <c r="AW89" s="459"/>
      <c r="AX89" s="459"/>
      <c r="AY89" s="460"/>
      <c r="AZ89" s="464"/>
      <c r="BA89" s="459"/>
      <c r="BB89" s="459"/>
      <c r="BC89" s="459"/>
      <c r="BD89" s="459"/>
      <c r="BE89" s="459"/>
      <c r="BF89" s="465"/>
      <c r="BG89" s="187"/>
      <c r="BH89" s="221">
        <f>$BH$88</f>
        <v>0</v>
      </c>
      <c r="BI89" s="222" t="str">
        <f>IFERROR(VLOOKUP(BG89,宿泊手当!$A$1:$B$5,2,FALSE),"食事の有無を選択")</f>
        <v>食事の有無を選択</v>
      </c>
      <c r="BJ89" s="223"/>
      <c r="BK89" s="223"/>
      <c r="BL89" s="490">
        <f>IFERROR(BH89+BI89,0)</f>
        <v>0</v>
      </c>
      <c r="BM89" s="491"/>
      <c r="BN89" s="188" t="s">
        <v>4</v>
      </c>
      <c r="BO89" s="458"/>
      <c r="BP89" s="459"/>
      <c r="BQ89" s="459"/>
      <c r="BR89" s="459"/>
      <c r="BS89" s="459"/>
      <c r="BT89" s="459"/>
      <c r="BU89" s="465"/>
      <c r="BV89" s="458"/>
      <c r="BW89" s="459"/>
      <c r="BX89" s="459"/>
      <c r="BY89" s="459"/>
      <c r="BZ89" s="459"/>
      <c r="CA89" s="459"/>
      <c r="CB89" s="465"/>
      <c r="CC89" s="458"/>
      <c r="CD89" s="459"/>
      <c r="CE89" s="459"/>
      <c r="CF89" s="459"/>
      <c r="CG89" s="459"/>
      <c r="CH89" s="459"/>
      <c r="CI89" s="465"/>
      <c r="CJ89" s="458"/>
      <c r="CK89" s="459"/>
      <c r="CL89" s="459"/>
      <c r="CM89" s="459"/>
      <c r="CN89" s="459"/>
      <c r="CO89" s="459"/>
      <c r="CP89" s="465"/>
      <c r="CQ89" s="458"/>
      <c r="CR89" s="459"/>
      <c r="CS89" s="459"/>
      <c r="CT89" s="459"/>
      <c r="CU89" s="459"/>
      <c r="CV89" s="459"/>
      <c r="CW89" s="465"/>
      <c r="CX89" s="482"/>
      <c r="CY89" s="483"/>
      <c r="CZ89" s="483"/>
      <c r="DA89" s="483"/>
      <c r="DB89" s="483"/>
      <c r="DC89" s="483"/>
      <c r="DD89" s="173"/>
      <c r="DE89" s="456"/>
    </row>
    <row r="90" spans="2:109" ht="20.25" hidden="1" customHeight="1">
      <c r="B90" s="458"/>
      <c r="C90" s="459"/>
      <c r="D90" s="459"/>
      <c r="E90" s="459"/>
      <c r="F90" s="459"/>
      <c r="G90" s="459"/>
      <c r="H90" s="459"/>
      <c r="I90" s="459"/>
      <c r="J90" s="459"/>
      <c r="K90" s="459"/>
      <c r="L90" s="459"/>
      <c r="M90" s="465"/>
      <c r="N90" s="499"/>
      <c r="O90" s="500"/>
      <c r="P90" s="501"/>
      <c r="S90" s="505"/>
      <c r="T90" s="506"/>
      <c r="U90" s="506"/>
      <c r="V90" s="506"/>
      <c r="W90" s="506"/>
      <c r="X90" s="507"/>
      <c r="Y90" s="505"/>
      <c r="Z90" s="506"/>
      <c r="AA90" s="506"/>
      <c r="AB90" s="506"/>
      <c r="AC90" s="506"/>
      <c r="AD90" s="507"/>
      <c r="AE90" s="505"/>
      <c r="AF90" s="506"/>
      <c r="AG90" s="506"/>
      <c r="AH90" s="506"/>
      <c r="AI90" s="506"/>
      <c r="AJ90" s="507"/>
      <c r="AK90" s="505"/>
      <c r="AL90" s="506"/>
      <c r="AM90" s="506"/>
      <c r="AN90" s="506"/>
      <c r="AO90" s="506"/>
      <c r="AP90" s="507"/>
      <c r="AS90" s="458"/>
      <c r="AT90" s="459"/>
      <c r="AU90" s="459"/>
      <c r="AV90" s="459"/>
      <c r="AW90" s="459"/>
      <c r="AX90" s="459"/>
      <c r="AY90" s="460"/>
      <c r="AZ90" s="464"/>
      <c r="BA90" s="459"/>
      <c r="BB90" s="459"/>
      <c r="BC90" s="459"/>
      <c r="BD90" s="459"/>
      <c r="BE90" s="459"/>
      <c r="BF90" s="465"/>
      <c r="BG90" s="187"/>
      <c r="BH90" s="221">
        <f t="shared" ref="BH90:BH91" si="9">$BH$88</f>
        <v>0</v>
      </c>
      <c r="BI90" s="222" t="str">
        <f>IFERROR(VLOOKUP(BG90,宿泊手当!$A$1:$B$5,2,FALSE),"食事の有無を選択")</f>
        <v>食事の有無を選択</v>
      </c>
      <c r="BJ90" s="223"/>
      <c r="BK90" s="223"/>
      <c r="BL90" s="490">
        <f>IFERROR(BH90+BI90,0)</f>
        <v>0</v>
      </c>
      <c r="BM90" s="491"/>
      <c r="BN90" s="188" t="s">
        <v>4</v>
      </c>
      <c r="BO90" s="458"/>
      <c r="BP90" s="459"/>
      <c r="BQ90" s="459"/>
      <c r="BR90" s="459"/>
      <c r="BS90" s="459"/>
      <c r="BT90" s="459"/>
      <c r="BU90" s="465"/>
      <c r="BV90" s="458"/>
      <c r="BW90" s="459"/>
      <c r="BX90" s="459"/>
      <c r="BY90" s="459"/>
      <c r="BZ90" s="459"/>
      <c r="CA90" s="459"/>
      <c r="CB90" s="465"/>
      <c r="CC90" s="458"/>
      <c r="CD90" s="459"/>
      <c r="CE90" s="459"/>
      <c r="CF90" s="459"/>
      <c r="CG90" s="459"/>
      <c r="CH90" s="459"/>
      <c r="CI90" s="465"/>
      <c r="CJ90" s="458"/>
      <c r="CK90" s="459"/>
      <c r="CL90" s="459"/>
      <c r="CM90" s="459"/>
      <c r="CN90" s="459"/>
      <c r="CO90" s="459"/>
      <c r="CP90" s="465"/>
      <c r="CQ90" s="458"/>
      <c r="CR90" s="459"/>
      <c r="CS90" s="459"/>
      <c r="CT90" s="459"/>
      <c r="CU90" s="459"/>
      <c r="CV90" s="459"/>
      <c r="CW90" s="465"/>
      <c r="CX90" s="482"/>
      <c r="CY90" s="483"/>
      <c r="CZ90" s="483"/>
      <c r="DA90" s="483"/>
      <c r="DB90" s="483"/>
      <c r="DC90" s="483"/>
      <c r="DD90" s="173"/>
      <c r="DE90" s="456"/>
    </row>
    <row r="91" spans="2:109" ht="20.25" hidden="1" customHeight="1">
      <c r="B91" s="458"/>
      <c r="C91" s="459"/>
      <c r="D91" s="459"/>
      <c r="E91" s="459"/>
      <c r="F91" s="459"/>
      <c r="G91" s="459"/>
      <c r="H91" s="459"/>
      <c r="I91" s="459"/>
      <c r="J91" s="459"/>
      <c r="K91" s="459"/>
      <c r="L91" s="459"/>
      <c r="M91" s="465"/>
      <c r="N91" s="499"/>
      <c r="O91" s="500"/>
      <c r="P91" s="501"/>
      <c r="S91" s="505"/>
      <c r="T91" s="506"/>
      <c r="U91" s="506"/>
      <c r="V91" s="506"/>
      <c r="W91" s="506"/>
      <c r="X91" s="507"/>
      <c r="Y91" s="505"/>
      <c r="Z91" s="506"/>
      <c r="AA91" s="506"/>
      <c r="AB91" s="506"/>
      <c r="AC91" s="506"/>
      <c r="AD91" s="507"/>
      <c r="AE91" s="505"/>
      <c r="AF91" s="506"/>
      <c r="AG91" s="506"/>
      <c r="AH91" s="506"/>
      <c r="AI91" s="506"/>
      <c r="AJ91" s="507"/>
      <c r="AK91" s="505"/>
      <c r="AL91" s="506"/>
      <c r="AM91" s="506"/>
      <c r="AN91" s="506"/>
      <c r="AO91" s="506"/>
      <c r="AP91" s="507"/>
      <c r="AS91" s="458"/>
      <c r="AT91" s="459"/>
      <c r="AU91" s="459"/>
      <c r="AV91" s="459"/>
      <c r="AW91" s="459"/>
      <c r="AX91" s="459"/>
      <c r="AY91" s="460"/>
      <c r="AZ91" s="464"/>
      <c r="BA91" s="459"/>
      <c r="BB91" s="459"/>
      <c r="BC91" s="459"/>
      <c r="BD91" s="459"/>
      <c r="BE91" s="459"/>
      <c r="BF91" s="465"/>
      <c r="BG91" s="187"/>
      <c r="BH91" s="221">
        <f t="shared" si="9"/>
        <v>0</v>
      </c>
      <c r="BI91" s="222" t="str">
        <f>IFERROR(VLOOKUP(BG91,宿泊手当!$A$1:$B$5,2,FALSE),"食事の有無を選択")</f>
        <v>食事の有無を選択</v>
      </c>
      <c r="BJ91" s="223"/>
      <c r="BK91" s="223"/>
      <c r="BL91" s="490">
        <f>IFERROR(BH91+BI91,0)</f>
        <v>0</v>
      </c>
      <c r="BM91" s="491"/>
      <c r="BN91" s="188" t="s">
        <v>4</v>
      </c>
      <c r="BO91" s="458"/>
      <c r="BP91" s="459"/>
      <c r="BQ91" s="459"/>
      <c r="BR91" s="459"/>
      <c r="BS91" s="459"/>
      <c r="BT91" s="459"/>
      <c r="BU91" s="465"/>
      <c r="BV91" s="458"/>
      <c r="BW91" s="459"/>
      <c r="BX91" s="459"/>
      <c r="BY91" s="459"/>
      <c r="BZ91" s="459"/>
      <c r="CA91" s="459"/>
      <c r="CB91" s="465"/>
      <c r="CC91" s="458"/>
      <c r="CD91" s="459"/>
      <c r="CE91" s="459"/>
      <c r="CF91" s="459"/>
      <c r="CG91" s="459"/>
      <c r="CH91" s="459"/>
      <c r="CI91" s="465"/>
      <c r="CJ91" s="458"/>
      <c r="CK91" s="459"/>
      <c r="CL91" s="459"/>
      <c r="CM91" s="459"/>
      <c r="CN91" s="459"/>
      <c r="CO91" s="459"/>
      <c r="CP91" s="465"/>
      <c r="CQ91" s="458"/>
      <c r="CR91" s="459"/>
      <c r="CS91" s="459"/>
      <c r="CT91" s="459"/>
      <c r="CU91" s="459"/>
      <c r="CV91" s="459"/>
      <c r="CW91" s="465"/>
      <c r="CX91" s="482"/>
      <c r="CY91" s="483"/>
      <c r="CZ91" s="483"/>
      <c r="DA91" s="483"/>
      <c r="DB91" s="483"/>
      <c r="DC91" s="483"/>
      <c r="DD91" s="173"/>
      <c r="DE91" s="456"/>
    </row>
    <row r="92" spans="2:109" ht="15" customHeight="1">
      <c r="B92" s="458"/>
      <c r="C92" s="459"/>
      <c r="D92" s="459"/>
      <c r="E92" s="459"/>
      <c r="F92" s="459"/>
      <c r="G92" s="459"/>
      <c r="H92" s="459"/>
      <c r="I92" s="459"/>
      <c r="J92" s="459"/>
      <c r="K92" s="459"/>
      <c r="L92" s="459"/>
      <c r="M92" s="465"/>
      <c r="N92" s="499"/>
      <c r="O92" s="500"/>
      <c r="P92" s="501"/>
      <c r="S92" s="505"/>
      <c r="T92" s="506"/>
      <c r="U92" s="506"/>
      <c r="V92" s="506"/>
      <c r="W92" s="506"/>
      <c r="X92" s="507"/>
      <c r="Y92" s="505"/>
      <c r="Z92" s="506"/>
      <c r="AA92" s="506"/>
      <c r="AB92" s="506"/>
      <c r="AC92" s="506"/>
      <c r="AD92" s="507"/>
      <c r="AE92" s="505"/>
      <c r="AF92" s="506"/>
      <c r="AG92" s="506"/>
      <c r="AH92" s="506"/>
      <c r="AI92" s="506"/>
      <c r="AJ92" s="507"/>
      <c r="AK92" s="505"/>
      <c r="AL92" s="506"/>
      <c r="AM92" s="506"/>
      <c r="AN92" s="506"/>
      <c r="AO92" s="506"/>
      <c r="AP92" s="507"/>
      <c r="AS92" s="458"/>
      <c r="AT92" s="459"/>
      <c r="AU92" s="459"/>
      <c r="AV92" s="459"/>
      <c r="AW92" s="459"/>
      <c r="AX92" s="459"/>
      <c r="AY92" s="460"/>
      <c r="AZ92" s="464"/>
      <c r="BA92" s="459"/>
      <c r="BB92" s="459"/>
      <c r="BC92" s="459"/>
      <c r="BD92" s="459"/>
      <c r="BE92" s="459"/>
      <c r="BF92" s="465"/>
      <c r="BG92" s="492" t="s">
        <v>202</v>
      </c>
      <c r="BH92" s="492"/>
      <c r="BI92" s="492"/>
      <c r="BJ92" s="492"/>
      <c r="BK92" s="492"/>
      <c r="BL92" s="492"/>
      <c r="BM92" s="492"/>
      <c r="BN92" s="492"/>
      <c r="BO92" s="458"/>
      <c r="BP92" s="459"/>
      <c r="BQ92" s="459"/>
      <c r="BR92" s="459"/>
      <c r="BS92" s="459"/>
      <c r="BT92" s="459"/>
      <c r="BU92" s="465"/>
      <c r="BV92" s="458"/>
      <c r="BW92" s="459"/>
      <c r="BX92" s="459"/>
      <c r="BY92" s="459"/>
      <c r="BZ92" s="459"/>
      <c r="CA92" s="459"/>
      <c r="CB92" s="465"/>
      <c r="CC92" s="458"/>
      <c r="CD92" s="459"/>
      <c r="CE92" s="459"/>
      <c r="CF92" s="459"/>
      <c r="CG92" s="459"/>
      <c r="CH92" s="459"/>
      <c r="CI92" s="465"/>
      <c r="CJ92" s="458"/>
      <c r="CK92" s="459"/>
      <c r="CL92" s="459"/>
      <c r="CM92" s="459"/>
      <c r="CN92" s="459"/>
      <c r="CO92" s="459"/>
      <c r="CP92" s="465"/>
      <c r="CQ92" s="458"/>
      <c r="CR92" s="459"/>
      <c r="CS92" s="459"/>
      <c r="CT92" s="459"/>
      <c r="CU92" s="459"/>
      <c r="CV92" s="459"/>
      <c r="CW92" s="465"/>
      <c r="CX92" s="482"/>
      <c r="CY92" s="483"/>
      <c r="CZ92" s="483"/>
      <c r="DA92" s="483"/>
      <c r="DB92" s="483"/>
      <c r="DC92" s="483"/>
      <c r="DD92" s="173"/>
      <c r="DE92" s="456"/>
    </row>
    <row r="93" spans="2:109" ht="20.25" customHeight="1">
      <c r="B93" s="458"/>
      <c r="C93" s="459"/>
      <c r="D93" s="459"/>
      <c r="E93" s="459"/>
      <c r="F93" s="459"/>
      <c r="G93" s="459"/>
      <c r="H93" s="459"/>
      <c r="I93" s="459"/>
      <c r="J93" s="459"/>
      <c r="K93" s="459"/>
      <c r="L93" s="459"/>
      <c r="M93" s="465"/>
      <c r="N93" s="499"/>
      <c r="O93" s="500"/>
      <c r="P93" s="501"/>
      <c r="S93" s="505"/>
      <c r="T93" s="506"/>
      <c r="U93" s="506"/>
      <c r="V93" s="506"/>
      <c r="W93" s="506"/>
      <c r="X93" s="507"/>
      <c r="Y93" s="505"/>
      <c r="Z93" s="506"/>
      <c r="AA93" s="506"/>
      <c r="AB93" s="506"/>
      <c r="AC93" s="506"/>
      <c r="AD93" s="507"/>
      <c r="AE93" s="505"/>
      <c r="AF93" s="506"/>
      <c r="AG93" s="506"/>
      <c r="AH93" s="506"/>
      <c r="AI93" s="506"/>
      <c r="AJ93" s="507"/>
      <c r="AK93" s="505"/>
      <c r="AL93" s="506"/>
      <c r="AM93" s="506"/>
      <c r="AN93" s="506"/>
      <c r="AO93" s="506"/>
      <c r="AP93" s="507"/>
      <c r="AS93" s="458"/>
      <c r="AT93" s="459"/>
      <c r="AU93" s="459"/>
      <c r="AV93" s="459"/>
      <c r="AW93" s="459"/>
      <c r="AX93" s="459"/>
      <c r="AY93" s="460"/>
      <c r="AZ93" s="464"/>
      <c r="BA93" s="459"/>
      <c r="BB93" s="459"/>
      <c r="BC93" s="459"/>
      <c r="BD93" s="459"/>
      <c r="BE93" s="459"/>
      <c r="BF93" s="465"/>
      <c r="BG93" s="189"/>
      <c r="BH93" s="190"/>
      <c r="BI93" s="191" t="str">
        <f>IFERROR(VLOOKUP(BG93,宿泊手当!$A$1:$B$5,2,FALSE),"食事の有無を選択")</f>
        <v>食事の有無を選択</v>
      </c>
      <c r="BJ93" s="189"/>
      <c r="BK93" s="192"/>
      <c r="BL93" s="488">
        <f>IFERROR((BH93+BI93)*BJ93*BK93,0)</f>
        <v>0</v>
      </c>
      <c r="BM93" s="489"/>
      <c r="BN93" s="193" t="s">
        <v>4</v>
      </c>
      <c r="BO93" s="458"/>
      <c r="BP93" s="459"/>
      <c r="BQ93" s="459"/>
      <c r="BR93" s="459"/>
      <c r="BS93" s="459"/>
      <c r="BT93" s="459"/>
      <c r="BU93" s="465"/>
      <c r="BV93" s="458"/>
      <c r="BW93" s="459"/>
      <c r="BX93" s="459"/>
      <c r="BY93" s="459"/>
      <c r="BZ93" s="459"/>
      <c r="CA93" s="459"/>
      <c r="CB93" s="465"/>
      <c r="CC93" s="458"/>
      <c r="CD93" s="459"/>
      <c r="CE93" s="459"/>
      <c r="CF93" s="459"/>
      <c r="CG93" s="459"/>
      <c r="CH93" s="459"/>
      <c r="CI93" s="465"/>
      <c r="CJ93" s="458"/>
      <c r="CK93" s="459"/>
      <c r="CL93" s="459"/>
      <c r="CM93" s="459"/>
      <c r="CN93" s="459"/>
      <c r="CO93" s="459"/>
      <c r="CP93" s="465"/>
      <c r="CQ93" s="458"/>
      <c r="CR93" s="459"/>
      <c r="CS93" s="459"/>
      <c r="CT93" s="459"/>
      <c r="CU93" s="459"/>
      <c r="CV93" s="459"/>
      <c r="CW93" s="465"/>
      <c r="CX93" s="482"/>
      <c r="CY93" s="483"/>
      <c r="CZ93" s="483"/>
      <c r="DA93" s="483"/>
      <c r="DB93" s="483"/>
      <c r="DC93" s="483"/>
      <c r="DD93" s="173"/>
      <c r="DE93" s="456"/>
    </row>
    <row r="94" spans="2:109" ht="20.25" customHeight="1">
      <c r="B94" s="458"/>
      <c r="C94" s="459"/>
      <c r="D94" s="459"/>
      <c r="E94" s="459"/>
      <c r="F94" s="459"/>
      <c r="G94" s="459"/>
      <c r="H94" s="459"/>
      <c r="I94" s="459"/>
      <c r="J94" s="459"/>
      <c r="K94" s="459"/>
      <c r="L94" s="459"/>
      <c r="M94" s="465"/>
      <c r="N94" s="499"/>
      <c r="O94" s="500"/>
      <c r="P94" s="501"/>
      <c r="S94" s="505"/>
      <c r="T94" s="506"/>
      <c r="U94" s="506"/>
      <c r="V94" s="506"/>
      <c r="W94" s="506"/>
      <c r="X94" s="507"/>
      <c r="Y94" s="505"/>
      <c r="Z94" s="506"/>
      <c r="AA94" s="506"/>
      <c r="AB94" s="506"/>
      <c r="AC94" s="506"/>
      <c r="AD94" s="507"/>
      <c r="AE94" s="505"/>
      <c r="AF94" s="506"/>
      <c r="AG94" s="506"/>
      <c r="AH94" s="506"/>
      <c r="AI94" s="506"/>
      <c r="AJ94" s="507"/>
      <c r="AK94" s="505"/>
      <c r="AL94" s="506"/>
      <c r="AM94" s="506"/>
      <c r="AN94" s="506"/>
      <c r="AO94" s="506"/>
      <c r="AP94" s="507"/>
      <c r="AS94" s="458"/>
      <c r="AT94" s="459"/>
      <c r="AU94" s="459"/>
      <c r="AV94" s="459"/>
      <c r="AW94" s="459"/>
      <c r="AX94" s="459"/>
      <c r="AY94" s="460"/>
      <c r="AZ94" s="464"/>
      <c r="BA94" s="459"/>
      <c r="BB94" s="459"/>
      <c r="BC94" s="459"/>
      <c r="BD94" s="459"/>
      <c r="BE94" s="459"/>
      <c r="BF94" s="465"/>
      <c r="BG94" s="189"/>
      <c r="BH94" s="190"/>
      <c r="BI94" s="191" t="str">
        <f>IFERROR(VLOOKUP(BG94,宿泊手当!$A$1:$B$5,2,FALSE),"食事の有無を選択")</f>
        <v>食事の有無を選択</v>
      </c>
      <c r="BJ94" s="189"/>
      <c r="BK94" s="192"/>
      <c r="BL94" s="488">
        <f t="shared" ref="BL94:BL98" si="10">IFERROR((BH94+BI94)*BJ94*BK94,0)</f>
        <v>0</v>
      </c>
      <c r="BM94" s="489"/>
      <c r="BN94" s="193" t="s">
        <v>4</v>
      </c>
      <c r="BO94" s="458"/>
      <c r="BP94" s="459"/>
      <c r="BQ94" s="459"/>
      <c r="BR94" s="459"/>
      <c r="BS94" s="459"/>
      <c r="BT94" s="459"/>
      <c r="BU94" s="465"/>
      <c r="BV94" s="458"/>
      <c r="BW94" s="459"/>
      <c r="BX94" s="459"/>
      <c r="BY94" s="459"/>
      <c r="BZ94" s="459"/>
      <c r="CA94" s="459"/>
      <c r="CB94" s="465"/>
      <c r="CC94" s="458"/>
      <c r="CD94" s="459"/>
      <c r="CE94" s="459"/>
      <c r="CF94" s="459"/>
      <c r="CG94" s="459"/>
      <c r="CH94" s="459"/>
      <c r="CI94" s="465"/>
      <c r="CJ94" s="458"/>
      <c r="CK94" s="459"/>
      <c r="CL94" s="459"/>
      <c r="CM94" s="459"/>
      <c r="CN94" s="459"/>
      <c r="CO94" s="459"/>
      <c r="CP94" s="465"/>
      <c r="CQ94" s="458"/>
      <c r="CR94" s="459"/>
      <c r="CS94" s="459"/>
      <c r="CT94" s="459"/>
      <c r="CU94" s="459"/>
      <c r="CV94" s="459"/>
      <c r="CW94" s="465"/>
      <c r="CX94" s="482"/>
      <c r="CY94" s="483"/>
      <c r="CZ94" s="483"/>
      <c r="DA94" s="483"/>
      <c r="DB94" s="483"/>
      <c r="DC94" s="483"/>
      <c r="DD94" s="173"/>
      <c r="DE94" s="456"/>
    </row>
    <row r="95" spans="2:109" ht="20.25" customHeight="1">
      <c r="B95" s="458"/>
      <c r="C95" s="459"/>
      <c r="D95" s="459"/>
      <c r="E95" s="459"/>
      <c r="F95" s="459"/>
      <c r="G95" s="459"/>
      <c r="H95" s="459"/>
      <c r="I95" s="459"/>
      <c r="J95" s="459"/>
      <c r="K95" s="459"/>
      <c r="L95" s="459"/>
      <c r="M95" s="465"/>
      <c r="N95" s="499"/>
      <c r="O95" s="500"/>
      <c r="P95" s="501"/>
      <c r="S95" s="505"/>
      <c r="T95" s="506"/>
      <c r="U95" s="506"/>
      <c r="V95" s="506"/>
      <c r="W95" s="506"/>
      <c r="X95" s="507"/>
      <c r="Y95" s="505"/>
      <c r="Z95" s="506"/>
      <c r="AA95" s="506"/>
      <c r="AB95" s="506"/>
      <c r="AC95" s="506"/>
      <c r="AD95" s="507"/>
      <c r="AE95" s="505"/>
      <c r="AF95" s="506"/>
      <c r="AG95" s="506"/>
      <c r="AH95" s="506"/>
      <c r="AI95" s="506"/>
      <c r="AJ95" s="507"/>
      <c r="AK95" s="505"/>
      <c r="AL95" s="506"/>
      <c r="AM95" s="506"/>
      <c r="AN95" s="506"/>
      <c r="AO95" s="506"/>
      <c r="AP95" s="507"/>
      <c r="AS95" s="458"/>
      <c r="AT95" s="459"/>
      <c r="AU95" s="459"/>
      <c r="AV95" s="459"/>
      <c r="AW95" s="459"/>
      <c r="AX95" s="459"/>
      <c r="AY95" s="460"/>
      <c r="AZ95" s="464"/>
      <c r="BA95" s="459"/>
      <c r="BB95" s="459"/>
      <c r="BC95" s="459"/>
      <c r="BD95" s="459"/>
      <c r="BE95" s="459"/>
      <c r="BF95" s="465"/>
      <c r="BG95" s="189"/>
      <c r="BH95" s="190"/>
      <c r="BI95" s="191" t="str">
        <f>IFERROR(VLOOKUP(BG95,宿泊手当!$A$1:$B$5,2,FALSE),"食事の有無を選択")</f>
        <v>食事の有無を選択</v>
      </c>
      <c r="BJ95" s="189"/>
      <c r="BK95" s="192"/>
      <c r="BL95" s="488">
        <f t="shared" si="10"/>
        <v>0</v>
      </c>
      <c r="BM95" s="489"/>
      <c r="BN95" s="193" t="s">
        <v>4</v>
      </c>
      <c r="BO95" s="458"/>
      <c r="BP95" s="459"/>
      <c r="BQ95" s="459"/>
      <c r="BR95" s="459"/>
      <c r="BS95" s="459"/>
      <c r="BT95" s="459"/>
      <c r="BU95" s="465"/>
      <c r="BV95" s="458"/>
      <c r="BW95" s="459"/>
      <c r="BX95" s="459"/>
      <c r="BY95" s="459"/>
      <c r="BZ95" s="459"/>
      <c r="CA95" s="459"/>
      <c r="CB95" s="465"/>
      <c r="CC95" s="458"/>
      <c r="CD95" s="459"/>
      <c r="CE95" s="459"/>
      <c r="CF95" s="459"/>
      <c r="CG95" s="459"/>
      <c r="CH95" s="459"/>
      <c r="CI95" s="465"/>
      <c r="CJ95" s="458"/>
      <c r="CK95" s="459"/>
      <c r="CL95" s="459"/>
      <c r="CM95" s="459"/>
      <c r="CN95" s="459"/>
      <c r="CO95" s="459"/>
      <c r="CP95" s="465"/>
      <c r="CQ95" s="458"/>
      <c r="CR95" s="459"/>
      <c r="CS95" s="459"/>
      <c r="CT95" s="459"/>
      <c r="CU95" s="459"/>
      <c r="CV95" s="459"/>
      <c r="CW95" s="465"/>
      <c r="CX95" s="482"/>
      <c r="CY95" s="483"/>
      <c r="CZ95" s="483"/>
      <c r="DA95" s="483"/>
      <c r="DB95" s="483"/>
      <c r="DC95" s="483"/>
      <c r="DD95" s="173"/>
      <c r="DE95" s="456"/>
    </row>
    <row r="96" spans="2:109" ht="20.25" hidden="1" customHeight="1">
      <c r="B96" s="458"/>
      <c r="C96" s="459"/>
      <c r="D96" s="459"/>
      <c r="E96" s="459"/>
      <c r="F96" s="459"/>
      <c r="G96" s="459"/>
      <c r="H96" s="459"/>
      <c r="I96" s="459"/>
      <c r="J96" s="459"/>
      <c r="K96" s="459"/>
      <c r="L96" s="459"/>
      <c r="M96" s="465"/>
      <c r="N96" s="499"/>
      <c r="O96" s="500"/>
      <c r="P96" s="501"/>
      <c r="S96" s="505"/>
      <c r="T96" s="506"/>
      <c r="U96" s="506"/>
      <c r="V96" s="506"/>
      <c r="W96" s="506"/>
      <c r="X96" s="507"/>
      <c r="Y96" s="505"/>
      <c r="Z96" s="506"/>
      <c r="AA96" s="506"/>
      <c r="AB96" s="506"/>
      <c r="AC96" s="506"/>
      <c r="AD96" s="507"/>
      <c r="AE96" s="505"/>
      <c r="AF96" s="506"/>
      <c r="AG96" s="506"/>
      <c r="AH96" s="506"/>
      <c r="AI96" s="506"/>
      <c r="AJ96" s="507"/>
      <c r="AK96" s="505"/>
      <c r="AL96" s="506"/>
      <c r="AM96" s="506"/>
      <c r="AN96" s="506"/>
      <c r="AO96" s="506"/>
      <c r="AP96" s="507"/>
      <c r="AS96" s="458"/>
      <c r="AT96" s="459"/>
      <c r="AU96" s="459"/>
      <c r="AV96" s="459"/>
      <c r="AW96" s="459"/>
      <c r="AX96" s="459"/>
      <c r="AY96" s="460"/>
      <c r="AZ96" s="464"/>
      <c r="BA96" s="459"/>
      <c r="BB96" s="459"/>
      <c r="BC96" s="459"/>
      <c r="BD96" s="459"/>
      <c r="BE96" s="459"/>
      <c r="BF96" s="465"/>
      <c r="BG96" s="189"/>
      <c r="BH96" s="190"/>
      <c r="BI96" s="191" t="str">
        <f>IFERROR(VLOOKUP(BG96,宿泊手当!$A$1:$B$5,2,FALSE),"食事の有無を選択")</f>
        <v>食事の有無を選択</v>
      </c>
      <c r="BJ96" s="189"/>
      <c r="BK96" s="192"/>
      <c r="BL96" s="488">
        <f t="shared" si="10"/>
        <v>0</v>
      </c>
      <c r="BM96" s="489"/>
      <c r="BN96" s="193" t="s">
        <v>4</v>
      </c>
      <c r="BO96" s="458"/>
      <c r="BP96" s="459"/>
      <c r="BQ96" s="459"/>
      <c r="BR96" s="459"/>
      <c r="BS96" s="459"/>
      <c r="BT96" s="459"/>
      <c r="BU96" s="465"/>
      <c r="BV96" s="458"/>
      <c r="BW96" s="459"/>
      <c r="BX96" s="459"/>
      <c r="BY96" s="459"/>
      <c r="BZ96" s="459"/>
      <c r="CA96" s="459"/>
      <c r="CB96" s="465"/>
      <c r="CC96" s="458"/>
      <c r="CD96" s="459"/>
      <c r="CE96" s="459"/>
      <c r="CF96" s="459"/>
      <c r="CG96" s="459"/>
      <c r="CH96" s="459"/>
      <c r="CI96" s="465"/>
      <c r="CJ96" s="458"/>
      <c r="CK96" s="459"/>
      <c r="CL96" s="459"/>
      <c r="CM96" s="459"/>
      <c r="CN96" s="459"/>
      <c r="CO96" s="459"/>
      <c r="CP96" s="465"/>
      <c r="CQ96" s="458"/>
      <c r="CR96" s="459"/>
      <c r="CS96" s="459"/>
      <c r="CT96" s="459"/>
      <c r="CU96" s="459"/>
      <c r="CV96" s="459"/>
      <c r="CW96" s="465"/>
      <c r="CX96" s="482"/>
      <c r="CY96" s="483"/>
      <c r="CZ96" s="483"/>
      <c r="DA96" s="483"/>
      <c r="DB96" s="483"/>
      <c r="DC96" s="483"/>
      <c r="DD96" s="173"/>
      <c r="DE96" s="456"/>
    </row>
    <row r="97" spans="2:109" ht="20.25" hidden="1" customHeight="1">
      <c r="B97" s="458"/>
      <c r="C97" s="459"/>
      <c r="D97" s="459"/>
      <c r="E97" s="459"/>
      <c r="F97" s="459"/>
      <c r="G97" s="459"/>
      <c r="H97" s="459"/>
      <c r="I97" s="459"/>
      <c r="J97" s="459"/>
      <c r="K97" s="459"/>
      <c r="L97" s="459"/>
      <c r="M97" s="465"/>
      <c r="N97" s="499"/>
      <c r="O97" s="500"/>
      <c r="P97" s="501"/>
      <c r="S97" s="505"/>
      <c r="T97" s="506"/>
      <c r="U97" s="506"/>
      <c r="V97" s="506"/>
      <c r="W97" s="506"/>
      <c r="X97" s="507"/>
      <c r="Y97" s="505"/>
      <c r="Z97" s="506"/>
      <c r="AA97" s="506"/>
      <c r="AB97" s="506"/>
      <c r="AC97" s="506"/>
      <c r="AD97" s="507"/>
      <c r="AE97" s="505"/>
      <c r="AF97" s="506"/>
      <c r="AG97" s="506"/>
      <c r="AH97" s="506"/>
      <c r="AI97" s="506"/>
      <c r="AJ97" s="507"/>
      <c r="AK97" s="505"/>
      <c r="AL97" s="506"/>
      <c r="AM97" s="506"/>
      <c r="AN97" s="506"/>
      <c r="AO97" s="506"/>
      <c r="AP97" s="507"/>
      <c r="AS97" s="458"/>
      <c r="AT97" s="459"/>
      <c r="AU97" s="459"/>
      <c r="AV97" s="459"/>
      <c r="AW97" s="459"/>
      <c r="AX97" s="459"/>
      <c r="AY97" s="460"/>
      <c r="AZ97" s="464"/>
      <c r="BA97" s="459"/>
      <c r="BB97" s="459"/>
      <c r="BC97" s="459"/>
      <c r="BD97" s="459"/>
      <c r="BE97" s="459"/>
      <c r="BF97" s="465"/>
      <c r="BG97" s="189"/>
      <c r="BH97" s="190"/>
      <c r="BI97" s="191" t="str">
        <f>IFERROR(VLOOKUP(BG97,宿泊手当!$A$1:$B$5,2,FALSE),"食事の有無を選択")</f>
        <v>食事の有無を選択</v>
      </c>
      <c r="BJ97" s="189"/>
      <c r="BK97" s="192"/>
      <c r="BL97" s="488">
        <f t="shared" si="10"/>
        <v>0</v>
      </c>
      <c r="BM97" s="489"/>
      <c r="BN97" s="193" t="s">
        <v>4</v>
      </c>
      <c r="BO97" s="458"/>
      <c r="BP97" s="459"/>
      <c r="BQ97" s="459"/>
      <c r="BR97" s="459"/>
      <c r="BS97" s="459"/>
      <c r="BT97" s="459"/>
      <c r="BU97" s="465"/>
      <c r="BV97" s="458"/>
      <c r="BW97" s="459"/>
      <c r="BX97" s="459"/>
      <c r="BY97" s="459"/>
      <c r="BZ97" s="459"/>
      <c r="CA97" s="459"/>
      <c r="CB97" s="465"/>
      <c r="CC97" s="458"/>
      <c r="CD97" s="459"/>
      <c r="CE97" s="459"/>
      <c r="CF97" s="459"/>
      <c r="CG97" s="459"/>
      <c r="CH97" s="459"/>
      <c r="CI97" s="465"/>
      <c r="CJ97" s="458"/>
      <c r="CK97" s="459"/>
      <c r="CL97" s="459"/>
      <c r="CM97" s="459"/>
      <c r="CN97" s="459"/>
      <c r="CO97" s="459"/>
      <c r="CP97" s="465"/>
      <c r="CQ97" s="458"/>
      <c r="CR97" s="459"/>
      <c r="CS97" s="459"/>
      <c r="CT97" s="459"/>
      <c r="CU97" s="459"/>
      <c r="CV97" s="459"/>
      <c r="CW97" s="465"/>
      <c r="CX97" s="482"/>
      <c r="CY97" s="483"/>
      <c r="CZ97" s="483"/>
      <c r="DA97" s="483"/>
      <c r="DB97" s="483"/>
      <c r="DC97" s="483"/>
      <c r="DD97" s="173"/>
      <c r="DE97" s="456"/>
    </row>
    <row r="98" spans="2:109" ht="20.25" hidden="1" customHeight="1">
      <c r="B98" s="458"/>
      <c r="C98" s="459"/>
      <c r="D98" s="459"/>
      <c r="E98" s="459"/>
      <c r="F98" s="459"/>
      <c r="G98" s="459"/>
      <c r="H98" s="459"/>
      <c r="I98" s="459"/>
      <c r="J98" s="459"/>
      <c r="K98" s="459"/>
      <c r="L98" s="459"/>
      <c r="M98" s="465"/>
      <c r="N98" s="499"/>
      <c r="O98" s="500"/>
      <c r="P98" s="501"/>
      <c r="S98" s="505"/>
      <c r="T98" s="506"/>
      <c r="U98" s="506"/>
      <c r="V98" s="506"/>
      <c r="W98" s="506"/>
      <c r="X98" s="507"/>
      <c r="Y98" s="505"/>
      <c r="Z98" s="506"/>
      <c r="AA98" s="506"/>
      <c r="AB98" s="506"/>
      <c r="AC98" s="506"/>
      <c r="AD98" s="507"/>
      <c r="AE98" s="505"/>
      <c r="AF98" s="506"/>
      <c r="AG98" s="506"/>
      <c r="AH98" s="506"/>
      <c r="AI98" s="506"/>
      <c r="AJ98" s="507"/>
      <c r="AK98" s="505"/>
      <c r="AL98" s="506"/>
      <c r="AM98" s="506"/>
      <c r="AN98" s="506"/>
      <c r="AO98" s="506"/>
      <c r="AP98" s="507"/>
      <c r="AS98" s="458"/>
      <c r="AT98" s="459"/>
      <c r="AU98" s="459"/>
      <c r="AV98" s="459"/>
      <c r="AW98" s="459"/>
      <c r="AX98" s="459"/>
      <c r="AY98" s="460"/>
      <c r="AZ98" s="464"/>
      <c r="BA98" s="459"/>
      <c r="BB98" s="459"/>
      <c r="BC98" s="459"/>
      <c r="BD98" s="459"/>
      <c r="BE98" s="459"/>
      <c r="BF98" s="465"/>
      <c r="BG98" s="189"/>
      <c r="BH98" s="190"/>
      <c r="BI98" s="191" t="str">
        <f>IFERROR(VLOOKUP(BG98,宿泊手当!$A$1:$B$5,2,FALSE),"食事の有無を選択")</f>
        <v>食事の有無を選択</v>
      </c>
      <c r="BJ98" s="189"/>
      <c r="BK98" s="192"/>
      <c r="BL98" s="488">
        <f t="shared" si="10"/>
        <v>0</v>
      </c>
      <c r="BM98" s="489"/>
      <c r="BN98" s="193" t="s">
        <v>4</v>
      </c>
      <c r="BO98" s="458"/>
      <c r="BP98" s="459"/>
      <c r="BQ98" s="459"/>
      <c r="BR98" s="459"/>
      <c r="BS98" s="459"/>
      <c r="BT98" s="459"/>
      <c r="BU98" s="465"/>
      <c r="BV98" s="458"/>
      <c r="BW98" s="459"/>
      <c r="BX98" s="459"/>
      <c r="BY98" s="459"/>
      <c r="BZ98" s="459"/>
      <c r="CA98" s="459"/>
      <c r="CB98" s="465"/>
      <c r="CC98" s="458"/>
      <c r="CD98" s="459"/>
      <c r="CE98" s="459"/>
      <c r="CF98" s="459"/>
      <c r="CG98" s="459"/>
      <c r="CH98" s="459"/>
      <c r="CI98" s="465"/>
      <c r="CJ98" s="458"/>
      <c r="CK98" s="459"/>
      <c r="CL98" s="459"/>
      <c r="CM98" s="459"/>
      <c r="CN98" s="459"/>
      <c r="CO98" s="459"/>
      <c r="CP98" s="465"/>
      <c r="CQ98" s="458"/>
      <c r="CR98" s="459"/>
      <c r="CS98" s="459"/>
      <c r="CT98" s="459"/>
      <c r="CU98" s="459"/>
      <c r="CV98" s="459"/>
      <c r="CW98" s="465"/>
      <c r="CX98" s="482"/>
      <c r="CY98" s="483"/>
      <c r="CZ98" s="483"/>
      <c r="DA98" s="483"/>
      <c r="DB98" s="483"/>
      <c r="DC98" s="483"/>
      <c r="DD98" s="173"/>
      <c r="DE98" s="456"/>
    </row>
    <row r="99" spans="2:109" ht="15.75" customHeight="1">
      <c r="B99" s="461"/>
      <c r="C99" s="462"/>
      <c r="D99" s="462"/>
      <c r="E99" s="462"/>
      <c r="F99" s="462"/>
      <c r="G99" s="462"/>
      <c r="H99" s="462"/>
      <c r="I99" s="462"/>
      <c r="J99" s="462"/>
      <c r="K99" s="462"/>
      <c r="L99" s="462"/>
      <c r="M99" s="467"/>
      <c r="N99" s="499"/>
      <c r="O99" s="500"/>
      <c r="P99" s="501"/>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1"/>
      <c r="AT99" s="462"/>
      <c r="AU99" s="462"/>
      <c r="AV99" s="462"/>
      <c r="AW99" s="462"/>
      <c r="AX99" s="462"/>
      <c r="AY99" s="463"/>
      <c r="AZ99" s="466"/>
      <c r="BA99" s="462"/>
      <c r="BB99" s="462"/>
      <c r="BC99" s="462"/>
      <c r="BD99" s="462"/>
      <c r="BE99" s="462"/>
      <c r="BF99" s="467"/>
      <c r="BG99" s="493" t="s">
        <v>210</v>
      </c>
      <c r="BH99" s="494"/>
      <c r="BI99" s="494"/>
      <c r="BJ99" s="494"/>
      <c r="BK99" s="494"/>
      <c r="BL99" s="494"/>
      <c r="BM99" s="494"/>
      <c r="BN99" s="495"/>
      <c r="BO99" s="461"/>
      <c r="BP99" s="462"/>
      <c r="BQ99" s="462"/>
      <c r="BR99" s="462"/>
      <c r="BS99" s="462"/>
      <c r="BT99" s="462"/>
      <c r="BU99" s="467"/>
      <c r="BV99" s="461"/>
      <c r="BW99" s="462"/>
      <c r="BX99" s="462"/>
      <c r="BY99" s="462"/>
      <c r="BZ99" s="462"/>
      <c r="CA99" s="462"/>
      <c r="CB99" s="467"/>
      <c r="CC99" s="461"/>
      <c r="CD99" s="462"/>
      <c r="CE99" s="462"/>
      <c r="CF99" s="462"/>
      <c r="CG99" s="462"/>
      <c r="CH99" s="462"/>
      <c r="CI99" s="467"/>
      <c r="CJ99" s="461"/>
      <c r="CK99" s="462"/>
      <c r="CL99" s="462"/>
      <c r="CM99" s="462"/>
      <c r="CN99" s="462"/>
      <c r="CO99" s="462"/>
      <c r="CP99" s="467"/>
      <c r="CQ99" s="461"/>
      <c r="CR99" s="462"/>
      <c r="CS99" s="462"/>
      <c r="CT99" s="462"/>
      <c r="CU99" s="462"/>
      <c r="CV99" s="462"/>
      <c r="CW99" s="467"/>
      <c r="CX99" s="197"/>
      <c r="CY99" s="198"/>
      <c r="CZ99" s="198"/>
      <c r="DA99" s="198"/>
      <c r="DB99" s="198"/>
      <c r="DC99" s="198"/>
      <c r="DD99" s="199" t="s">
        <v>4</v>
      </c>
    </row>
    <row r="100" spans="2:109" ht="9.75" customHeight="1">
      <c r="B100" s="496"/>
      <c r="C100" s="497"/>
      <c r="D100" s="497"/>
      <c r="E100" s="497"/>
      <c r="F100" s="497"/>
      <c r="G100" s="497"/>
      <c r="H100" s="497"/>
      <c r="I100" s="497"/>
      <c r="J100" s="497"/>
      <c r="K100" s="497"/>
      <c r="L100" s="497"/>
      <c r="M100" s="498"/>
      <c r="N100" s="499">
        <v>6</v>
      </c>
      <c r="O100" s="500"/>
      <c r="P100" s="501"/>
      <c r="S100" s="502"/>
      <c r="T100" s="503"/>
      <c r="U100" s="503"/>
      <c r="V100" s="503"/>
      <c r="W100" s="503"/>
      <c r="X100" s="504"/>
      <c r="Y100" s="502"/>
      <c r="Z100" s="503"/>
      <c r="AA100" s="503"/>
      <c r="AB100" s="503"/>
      <c r="AC100" s="503"/>
      <c r="AD100" s="504"/>
      <c r="AE100" s="502"/>
      <c r="AF100" s="503"/>
      <c r="AG100" s="503"/>
      <c r="AH100" s="503"/>
      <c r="AI100" s="503"/>
      <c r="AJ100" s="504"/>
      <c r="AK100" s="502">
        <f>SUM(S100:AJ116)</f>
        <v>0</v>
      </c>
      <c r="AL100" s="503"/>
      <c r="AM100" s="503"/>
      <c r="AN100" s="503"/>
      <c r="AO100" s="503"/>
      <c r="AP100" s="504"/>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80">
        <f>SUM(AS101:CW101)</f>
        <v>0</v>
      </c>
      <c r="CY100" s="481"/>
      <c r="CZ100" s="481"/>
      <c r="DA100" s="481"/>
      <c r="DB100" s="481"/>
      <c r="DC100" s="481"/>
      <c r="DD100" s="171"/>
    </row>
    <row r="101" spans="2:109" ht="18.75" customHeight="1">
      <c r="B101" s="458"/>
      <c r="C101" s="459"/>
      <c r="D101" s="459"/>
      <c r="E101" s="459"/>
      <c r="F101" s="459"/>
      <c r="G101" s="459"/>
      <c r="H101" s="459"/>
      <c r="I101" s="459"/>
      <c r="J101" s="459"/>
      <c r="K101" s="459"/>
      <c r="L101" s="459"/>
      <c r="M101" s="465"/>
      <c r="N101" s="499"/>
      <c r="O101" s="500"/>
      <c r="P101" s="501"/>
      <c r="S101" s="505"/>
      <c r="T101" s="506"/>
      <c r="U101" s="506"/>
      <c r="V101" s="506"/>
      <c r="W101" s="506"/>
      <c r="X101" s="507"/>
      <c r="Y101" s="505"/>
      <c r="Z101" s="506"/>
      <c r="AA101" s="506"/>
      <c r="AB101" s="506"/>
      <c r="AC101" s="506"/>
      <c r="AD101" s="507"/>
      <c r="AE101" s="505"/>
      <c r="AF101" s="506"/>
      <c r="AG101" s="506"/>
      <c r="AH101" s="506"/>
      <c r="AI101" s="506"/>
      <c r="AJ101" s="507"/>
      <c r="AK101" s="505"/>
      <c r="AL101" s="506"/>
      <c r="AM101" s="506"/>
      <c r="AN101" s="506"/>
      <c r="AO101" s="506"/>
      <c r="AP101" s="507"/>
      <c r="AS101" s="484"/>
      <c r="AT101" s="485"/>
      <c r="AU101" s="485"/>
      <c r="AV101" s="485"/>
      <c r="AW101" s="485"/>
      <c r="AX101" s="485"/>
      <c r="AY101" s="486"/>
      <c r="AZ101" s="485"/>
      <c r="BA101" s="485"/>
      <c r="BB101" s="485"/>
      <c r="BC101" s="485"/>
      <c r="BD101" s="485"/>
      <c r="BE101" s="485"/>
      <c r="BF101" s="487"/>
      <c r="BG101" s="484">
        <f>SUM(BL111:BM116)</f>
        <v>0</v>
      </c>
      <c r="BH101" s="485"/>
      <c r="BI101" s="485"/>
      <c r="BJ101" s="485"/>
      <c r="BK101" s="485"/>
      <c r="BL101" s="485"/>
      <c r="BM101" s="485"/>
      <c r="BN101" s="487"/>
      <c r="BO101" s="484"/>
      <c r="BP101" s="485"/>
      <c r="BQ101" s="485"/>
      <c r="BR101" s="485"/>
      <c r="BS101" s="485"/>
      <c r="BT101" s="485"/>
      <c r="BU101" s="487"/>
      <c r="BV101" s="484"/>
      <c r="BW101" s="485"/>
      <c r="BX101" s="485"/>
      <c r="BY101" s="485"/>
      <c r="BZ101" s="485"/>
      <c r="CA101" s="485"/>
      <c r="CB101" s="487"/>
      <c r="CC101" s="484"/>
      <c r="CD101" s="485"/>
      <c r="CE101" s="485"/>
      <c r="CF101" s="485"/>
      <c r="CG101" s="485"/>
      <c r="CH101" s="485"/>
      <c r="CI101" s="487"/>
      <c r="CJ101" s="484"/>
      <c r="CK101" s="485"/>
      <c r="CL101" s="485"/>
      <c r="CM101" s="485"/>
      <c r="CN101" s="485"/>
      <c r="CO101" s="485"/>
      <c r="CP101" s="487"/>
      <c r="CQ101" s="484"/>
      <c r="CR101" s="485"/>
      <c r="CS101" s="485"/>
      <c r="CT101" s="485"/>
      <c r="CU101" s="485"/>
      <c r="CV101" s="485"/>
      <c r="CW101" s="487"/>
      <c r="CX101" s="482"/>
      <c r="CY101" s="483"/>
      <c r="CZ101" s="483"/>
      <c r="DA101" s="483"/>
      <c r="DB101" s="483"/>
      <c r="DC101" s="483"/>
      <c r="DD101" s="173"/>
      <c r="DE101" s="158" t="str">
        <f>IF(AK100=CX100,"○","一致していません")</f>
        <v>○</v>
      </c>
    </row>
    <row r="102" spans="2:109" ht="9" customHeight="1">
      <c r="B102" s="458"/>
      <c r="C102" s="459"/>
      <c r="D102" s="459"/>
      <c r="E102" s="459"/>
      <c r="F102" s="459"/>
      <c r="G102" s="459"/>
      <c r="H102" s="459"/>
      <c r="I102" s="459"/>
      <c r="J102" s="459"/>
      <c r="K102" s="459"/>
      <c r="L102" s="459"/>
      <c r="M102" s="465"/>
      <c r="N102" s="499"/>
      <c r="O102" s="500"/>
      <c r="P102" s="501"/>
      <c r="S102" s="505"/>
      <c r="T102" s="506"/>
      <c r="U102" s="506"/>
      <c r="V102" s="506"/>
      <c r="W102" s="506"/>
      <c r="X102" s="507"/>
      <c r="Y102" s="505"/>
      <c r="Z102" s="506"/>
      <c r="AA102" s="506"/>
      <c r="AB102" s="506"/>
      <c r="AC102" s="506"/>
      <c r="AD102" s="507"/>
      <c r="AE102" s="505"/>
      <c r="AF102" s="506"/>
      <c r="AG102" s="506"/>
      <c r="AH102" s="506"/>
      <c r="AI102" s="506"/>
      <c r="AJ102" s="507"/>
      <c r="AK102" s="505"/>
      <c r="AL102" s="506"/>
      <c r="AM102" s="506"/>
      <c r="AN102" s="506"/>
      <c r="AO102" s="506"/>
      <c r="AP102" s="507"/>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2"/>
      <c r="CY102" s="483"/>
      <c r="CZ102" s="483"/>
      <c r="DA102" s="483"/>
      <c r="DB102" s="483"/>
      <c r="DC102" s="483"/>
      <c r="DD102" s="173"/>
      <c r="DE102" s="456"/>
    </row>
    <row r="103" spans="2:109" ht="15" customHeight="1">
      <c r="B103" s="458"/>
      <c r="C103" s="459"/>
      <c r="D103" s="459"/>
      <c r="E103" s="459"/>
      <c r="F103" s="459"/>
      <c r="G103" s="459"/>
      <c r="H103" s="459"/>
      <c r="I103" s="459"/>
      <c r="J103" s="459"/>
      <c r="K103" s="459"/>
      <c r="L103" s="459"/>
      <c r="M103" s="465"/>
      <c r="N103" s="499"/>
      <c r="O103" s="500"/>
      <c r="P103" s="501"/>
      <c r="S103" s="505"/>
      <c r="T103" s="506"/>
      <c r="U103" s="506"/>
      <c r="V103" s="506"/>
      <c r="W103" s="506"/>
      <c r="X103" s="507"/>
      <c r="Y103" s="505"/>
      <c r="Z103" s="506"/>
      <c r="AA103" s="506"/>
      <c r="AB103" s="506"/>
      <c r="AC103" s="506"/>
      <c r="AD103" s="507"/>
      <c r="AE103" s="505"/>
      <c r="AF103" s="506"/>
      <c r="AG103" s="506"/>
      <c r="AH103" s="506"/>
      <c r="AI103" s="506"/>
      <c r="AJ103" s="507"/>
      <c r="AK103" s="505"/>
      <c r="AL103" s="506"/>
      <c r="AM103" s="506"/>
      <c r="AN103" s="506"/>
      <c r="AO103" s="506"/>
      <c r="AP103" s="507"/>
      <c r="AS103" s="180" t="s">
        <v>24</v>
      </c>
      <c r="AT103" s="181"/>
      <c r="AU103" s="181"/>
      <c r="AV103" s="181"/>
      <c r="AW103" s="181"/>
      <c r="AX103" s="181"/>
      <c r="AY103" s="182"/>
      <c r="AZ103" s="181"/>
      <c r="BA103" s="181"/>
      <c r="BB103" s="181"/>
      <c r="BC103" s="181"/>
      <c r="BD103" s="181"/>
      <c r="BE103" s="181"/>
      <c r="BF103" s="183"/>
      <c r="BG103" s="457" t="s">
        <v>194</v>
      </c>
      <c r="BH103" s="457"/>
      <c r="BI103" s="457"/>
      <c r="BJ103" s="457"/>
      <c r="BK103" s="457"/>
      <c r="BL103" s="457"/>
      <c r="BM103" s="457"/>
      <c r="BN103" s="457"/>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2"/>
      <c r="CY103" s="483"/>
      <c r="CZ103" s="483"/>
      <c r="DA103" s="483"/>
      <c r="DB103" s="483"/>
      <c r="DC103" s="483"/>
      <c r="DD103" s="173"/>
      <c r="DE103" s="456"/>
    </row>
    <row r="104" spans="2:109" ht="15" customHeight="1">
      <c r="B104" s="458"/>
      <c r="C104" s="459"/>
      <c r="D104" s="459"/>
      <c r="E104" s="459"/>
      <c r="F104" s="459"/>
      <c r="G104" s="459"/>
      <c r="H104" s="459"/>
      <c r="I104" s="459"/>
      <c r="J104" s="459"/>
      <c r="K104" s="459"/>
      <c r="L104" s="459"/>
      <c r="M104" s="465"/>
      <c r="N104" s="499"/>
      <c r="O104" s="500"/>
      <c r="P104" s="501"/>
      <c r="S104" s="505"/>
      <c r="T104" s="506"/>
      <c r="U104" s="506"/>
      <c r="V104" s="506"/>
      <c r="W104" s="506"/>
      <c r="X104" s="507"/>
      <c r="Y104" s="505"/>
      <c r="Z104" s="506"/>
      <c r="AA104" s="506"/>
      <c r="AB104" s="506"/>
      <c r="AC104" s="506"/>
      <c r="AD104" s="507"/>
      <c r="AE104" s="505"/>
      <c r="AF104" s="506"/>
      <c r="AG104" s="506"/>
      <c r="AH104" s="506"/>
      <c r="AI104" s="506"/>
      <c r="AJ104" s="507"/>
      <c r="AK104" s="505"/>
      <c r="AL104" s="506"/>
      <c r="AM104" s="506"/>
      <c r="AN104" s="506"/>
      <c r="AO104" s="506"/>
      <c r="AP104" s="507"/>
      <c r="AS104" s="458"/>
      <c r="AT104" s="459"/>
      <c r="AU104" s="459"/>
      <c r="AV104" s="459"/>
      <c r="AW104" s="459"/>
      <c r="AX104" s="459"/>
      <c r="AY104" s="460"/>
      <c r="AZ104" s="464"/>
      <c r="BA104" s="459"/>
      <c r="BB104" s="459"/>
      <c r="BC104" s="459"/>
      <c r="BD104" s="459"/>
      <c r="BE104" s="459"/>
      <c r="BF104" s="465"/>
      <c r="BG104" s="468" t="s">
        <v>208</v>
      </c>
      <c r="BH104" s="469"/>
      <c r="BI104" s="470" t="s">
        <v>207</v>
      </c>
      <c r="BJ104" s="472" t="s">
        <v>200</v>
      </c>
      <c r="BK104" s="472" t="s">
        <v>205</v>
      </c>
      <c r="BL104" s="474" t="s">
        <v>201</v>
      </c>
      <c r="BM104" s="475"/>
      <c r="BN104" s="476"/>
      <c r="BO104" s="458"/>
      <c r="BP104" s="459"/>
      <c r="BQ104" s="459"/>
      <c r="BR104" s="459"/>
      <c r="BS104" s="459"/>
      <c r="BT104" s="459"/>
      <c r="BU104" s="465"/>
      <c r="BV104" s="458"/>
      <c r="BW104" s="459"/>
      <c r="BX104" s="459"/>
      <c r="BY104" s="459"/>
      <c r="BZ104" s="459"/>
      <c r="CA104" s="459"/>
      <c r="CB104" s="465"/>
      <c r="CC104" s="458"/>
      <c r="CD104" s="459"/>
      <c r="CE104" s="459"/>
      <c r="CF104" s="459"/>
      <c r="CG104" s="459"/>
      <c r="CH104" s="459"/>
      <c r="CI104" s="465"/>
      <c r="CJ104" s="458"/>
      <c r="CK104" s="459"/>
      <c r="CL104" s="459"/>
      <c r="CM104" s="459"/>
      <c r="CN104" s="459"/>
      <c r="CO104" s="459"/>
      <c r="CP104" s="465"/>
      <c r="CQ104" s="458"/>
      <c r="CR104" s="459"/>
      <c r="CS104" s="459"/>
      <c r="CT104" s="459"/>
      <c r="CU104" s="459"/>
      <c r="CV104" s="459"/>
      <c r="CW104" s="465"/>
      <c r="CX104" s="482"/>
      <c r="CY104" s="483"/>
      <c r="CZ104" s="483"/>
      <c r="DA104" s="483"/>
      <c r="DB104" s="483"/>
      <c r="DC104" s="483"/>
      <c r="DD104" s="173"/>
      <c r="DE104" s="456"/>
    </row>
    <row r="105" spans="2:109" ht="13.5" customHeight="1">
      <c r="B105" s="458"/>
      <c r="C105" s="459"/>
      <c r="D105" s="459"/>
      <c r="E105" s="459"/>
      <c r="F105" s="459"/>
      <c r="G105" s="459"/>
      <c r="H105" s="459"/>
      <c r="I105" s="459"/>
      <c r="J105" s="459"/>
      <c r="K105" s="459"/>
      <c r="L105" s="459"/>
      <c r="M105" s="465"/>
      <c r="N105" s="499"/>
      <c r="O105" s="500"/>
      <c r="P105" s="501"/>
      <c r="S105" s="505"/>
      <c r="T105" s="506"/>
      <c r="U105" s="506"/>
      <c r="V105" s="506"/>
      <c r="W105" s="506"/>
      <c r="X105" s="507"/>
      <c r="Y105" s="505"/>
      <c r="Z105" s="506"/>
      <c r="AA105" s="506"/>
      <c r="AB105" s="506"/>
      <c r="AC105" s="506"/>
      <c r="AD105" s="507"/>
      <c r="AE105" s="505"/>
      <c r="AF105" s="506"/>
      <c r="AG105" s="506"/>
      <c r="AH105" s="506"/>
      <c r="AI105" s="506"/>
      <c r="AJ105" s="507"/>
      <c r="AK105" s="505"/>
      <c r="AL105" s="506"/>
      <c r="AM105" s="506"/>
      <c r="AN105" s="506"/>
      <c r="AO105" s="506"/>
      <c r="AP105" s="507"/>
      <c r="AS105" s="458"/>
      <c r="AT105" s="459"/>
      <c r="AU105" s="459"/>
      <c r="AV105" s="459"/>
      <c r="AW105" s="459"/>
      <c r="AX105" s="459"/>
      <c r="AY105" s="460"/>
      <c r="AZ105" s="464"/>
      <c r="BA105" s="459"/>
      <c r="BB105" s="459"/>
      <c r="BC105" s="459"/>
      <c r="BD105" s="459"/>
      <c r="BE105" s="459"/>
      <c r="BF105" s="465"/>
      <c r="BG105" s="185" t="s">
        <v>195</v>
      </c>
      <c r="BH105" s="186" t="s">
        <v>3</v>
      </c>
      <c r="BI105" s="471"/>
      <c r="BJ105" s="473"/>
      <c r="BK105" s="473"/>
      <c r="BL105" s="477"/>
      <c r="BM105" s="478"/>
      <c r="BN105" s="479"/>
      <c r="BO105" s="458"/>
      <c r="BP105" s="459"/>
      <c r="BQ105" s="459"/>
      <c r="BR105" s="459"/>
      <c r="BS105" s="459"/>
      <c r="BT105" s="459"/>
      <c r="BU105" s="465"/>
      <c r="BV105" s="458"/>
      <c r="BW105" s="459"/>
      <c r="BX105" s="459"/>
      <c r="BY105" s="459"/>
      <c r="BZ105" s="459"/>
      <c r="CA105" s="459"/>
      <c r="CB105" s="465"/>
      <c r="CC105" s="458"/>
      <c r="CD105" s="459"/>
      <c r="CE105" s="459"/>
      <c r="CF105" s="459"/>
      <c r="CG105" s="459"/>
      <c r="CH105" s="459"/>
      <c r="CI105" s="465"/>
      <c r="CJ105" s="458"/>
      <c r="CK105" s="459"/>
      <c r="CL105" s="459"/>
      <c r="CM105" s="459"/>
      <c r="CN105" s="459"/>
      <c r="CO105" s="459"/>
      <c r="CP105" s="465"/>
      <c r="CQ105" s="458"/>
      <c r="CR105" s="459"/>
      <c r="CS105" s="459"/>
      <c r="CT105" s="459"/>
      <c r="CU105" s="459"/>
      <c r="CV105" s="459"/>
      <c r="CW105" s="465"/>
      <c r="CX105" s="482"/>
      <c r="CY105" s="483"/>
      <c r="CZ105" s="483"/>
      <c r="DA105" s="483"/>
      <c r="DB105" s="483"/>
      <c r="DC105" s="483"/>
      <c r="DD105" s="173"/>
      <c r="DE105" s="456"/>
    </row>
    <row r="106" spans="2:109" ht="20.25" customHeight="1">
      <c r="B106" s="458"/>
      <c r="C106" s="459"/>
      <c r="D106" s="459"/>
      <c r="E106" s="459"/>
      <c r="F106" s="459"/>
      <c r="G106" s="459"/>
      <c r="H106" s="459"/>
      <c r="I106" s="459"/>
      <c r="J106" s="459"/>
      <c r="K106" s="459"/>
      <c r="L106" s="459"/>
      <c r="M106" s="465"/>
      <c r="N106" s="499"/>
      <c r="O106" s="500"/>
      <c r="P106" s="501"/>
      <c r="S106" s="505"/>
      <c r="T106" s="506"/>
      <c r="U106" s="506"/>
      <c r="V106" s="506"/>
      <c r="W106" s="506"/>
      <c r="X106" s="507"/>
      <c r="Y106" s="505"/>
      <c r="Z106" s="506"/>
      <c r="AA106" s="506"/>
      <c r="AB106" s="506"/>
      <c r="AC106" s="506"/>
      <c r="AD106" s="507"/>
      <c r="AE106" s="505"/>
      <c r="AF106" s="506"/>
      <c r="AG106" s="506"/>
      <c r="AH106" s="506"/>
      <c r="AI106" s="506"/>
      <c r="AJ106" s="507"/>
      <c r="AK106" s="505"/>
      <c r="AL106" s="506"/>
      <c r="AM106" s="506"/>
      <c r="AN106" s="506"/>
      <c r="AO106" s="506"/>
      <c r="AP106" s="507"/>
      <c r="AS106" s="458"/>
      <c r="AT106" s="459"/>
      <c r="AU106" s="459"/>
      <c r="AV106" s="459"/>
      <c r="AW106" s="459"/>
      <c r="AX106" s="459"/>
      <c r="AY106" s="460"/>
      <c r="AZ106" s="464"/>
      <c r="BA106" s="459"/>
      <c r="BB106" s="459"/>
      <c r="BC106" s="459"/>
      <c r="BD106" s="459"/>
      <c r="BE106" s="459"/>
      <c r="BF106" s="465"/>
      <c r="BG106" s="187"/>
      <c r="BH106" s="221">
        <f>IFERROR(VLOOKUP(【⑦ｱﾄﾞﾊﾞｲｻﾞｰ】事業!AY20,宿泊費基準額!_xlnm.Print_Area,2,FALSE),0)</f>
        <v>0</v>
      </c>
      <c r="BI106" s="222" t="str">
        <f>IFERROR(VLOOKUP(BG106,宿泊手当!$A$1:$B$5,2,FALSE),"食事の有無を選択")</f>
        <v>食事の有無を選択</v>
      </c>
      <c r="BJ106" s="223"/>
      <c r="BK106" s="223"/>
      <c r="BL106" s="490">
        <f>IFERROR(BH106+BI106,0)</f>
        <v>0</v>
      </c>
      <c r="BM106" s="491"/>
      <c r="BN106" s="188" t="s">
        <v>4</v>
      </c>
      <c r="BO106" s="458"/>
      <c r="BP106" s="459"/>
      <c r="BQ106" s="459"/>
      <c r="BR106" s="459"/>
      <c r="BS106" s="459"/>
      <c r="BT106" s="459"/>
      <c r="BU106" s="465"/>
      <c r="BV106" s="458"/>
      <c r="BW106" s="459"/>
      <c r="BX106" s="459"/>
      <c r="BY106" s="459"/>
      <c r="BZ106" s="459"/>
      <c r="CA106" s="459"/>
      <c r="CB106" s="465"/>
      <c r="CC106" s="458"/>
      <c r="CD106" s="459"/>
      <c r="CE106" s="459"/>
      <c r="CF106" s="459"/>
      <c r="CG106" s="459"/>
      <c r="CH106" s="459"/>
      <c r="CI106" s="465"/>
      <c r="CJ106" s="458"/>
      <c r="CK106" s="459"/>
      <c r="CL106" s="459"/>
      <c r="CM106" s="459"/>
      <c r="CN106" s="459"/>
      <c r="CO106" s="459"/>
      <c r="CP106" s="465"/>
      <c r="CQ106" s="458"/>
      <c r="CR106" s="459"/>
      <c r="CS106" s="459"/>
      <c r="CT106" s="459"/>
      <c r="CU106" s="459"/>
      <c r="CV106" s="459"/>
      <c r="CW106" s="465"/>
      <c r="CX106" s="482"/>
      <c r="CY106" s="483"/>
      <c r="CZ106" s="483"/>
      <c r="DA106" s="483"/>
      <c r="DB106" s="483"/>
      <c r="DC106" s="483"/>
      <c r="DD106" s="173"/>
      <c r="DE106" s="456"/>
    </row>
    <row r="107" spans="2:109" ht="20.25" customHeight="1">
      <c r="B107" s="458"/>
      <c r="C107" s="459"/>
      <c r="D107" s="459"/>
      <c r="E107" s="459"/>
      <c r="F107" s="459"/>
      <c r="G107" s="459"/>
      <c r="H107" s="459"/>
      <c r="I107" s="459"/>
      <c r="J107" s="459"/>
      <c r="K107" s="459"/>
      <c r="L107" s="459"/>
      <c r="M107" s="465"/>
      <c r="N107" s="499"/>
      <c r="O107" s="500"/>
      <c r="P107" s="501"/>
      <c r="S107" s="505"/>
      <c r="T107" s="506"/>
      <c r="U107" s="506"/>
      <c r="V107" s="506"/>
      <c r="W107" s="506"/>
      <c r="X107" s="507"/>
      <c r="Y107" s="505"/>
      <c r="Z107" s="506"/>
      <c r="AA107" s="506"/>
      <c r="AB107" s="506"/>
      <c r="AC107" s="506"/>
      <c r="AD107" s="507"/>
      <c r="AE107" s="505"/>
      <c r="AF107" s="506"/>
      <c r="AG107" s="506"/>
      <c r="AH107" s="506"/>
      <c r="AI107" s="506"/>
      <c r="AJ107" s="507"/>
      <c r="AK107" s="505"/>
      <c r="AL107" s="506"/>
      <c r="AM107" s="506"/>
      <c r="AN107" s="506"/>
      <c r="AO107" s="506"/>
      <c r="AP107" s="507"/>
      <c r="AS107" s="458"/>
      <c r="AT107" s="459"/>
      <c r="AU107" s="459"/>
      <c r="AV107" s="459"/>
      <c r="AW107" s="459"/>
      <c r="AX107" s="459"/>
      <c r="AY107" s="460"/>
      <c r="AZ107" s="464"/>
      <c r="BA107" s="459"/>
      <c r="BB107" s="459"/>
      <c r="BC107" s="459"/>
      <c r="BD107" s="459"/>
      <c r="BE107" s="459"/>
      <c r="BF107" s="465"/>
      <c r="BG107" s="187"/>
      <c r="BH107" s="221">
        <f>$BH$106</f>
        <v>0</v>
      </c>
      <c r="BI107" s="222" t="str">
        <f>IFERROR(VLOOKUP(BG107,宿泊手当!$A$1:$B$5,2,FALSE),"食事の有無を選択")</f>
        <v>食事の有無を選択</v>
      </c>
      <c r="BJ107" s="223"/>
      <c r="BK107" s="223"/>
      <c r="BL107" s="490">
        <f>IFERROR(BH107+BI107,0)</f>
        <v>0</v>
      </c>
      <c r="BM107" s="491"/>
      <c r="BN107" s="188" t="s">
        <v>4</v>
      </c>
      <c r="BO107" s="458"/>
      <c r="BP107" s="459"/>
      <c r="BQ107" s="459"/>
      <c r="BR107" s="459"/>
      <c r="BS107" s="459"/>
      <c r="BT107" s="459"/>
      <c r="BU107" s="465"/>
      <c r="BV107" s="458"/>
      <c r="BW107" s="459"/>
      <c r="BX107" s="459"/>
      <c r="BY107" s="459"/>
      <c r="BZ107" s="459"/>
      <c r="CA107" s="459"/>
      <c r="CB107" s="465"/>
      <c r="CC107" s="458"/>
      <c r="CD107" s="459"/>
      <c r="CE107" s="459"/>
      <c r="CF107" s="459"/>
      <c r="CG107" s="459"/>
      <c r="CH107" s="459"/>
      <c r="CI107" s="465"/>
      <c r="CJ107" s="458"/>
      <c r="CK107" s="459"/>
      <c r="CL107" s="459"/>
      <c r="CM107" s="459"/>
      <c r="CN107" s="459"/>
      <c r="CO107" s="459"/>
      <c r="CP107" s="465"/>
      <c r="CQ107" s="458"/>
      <c r="CR107" s="459"/>
      <c r="CS107" s="459"/>
      <c r="CT107" s="459"/>
      <c r="CU107" s="459"/>
      <c r="CV107" s="459"/>
      <c r="CW107" s="465"/>
      <c r="CX107" s="482"/>
      <c r="CY107" s="483"/>
      <c r="CZ107" s="483"/>
      <c r="DA107" s="483"/>
      <c r="DB107" s="483"/>
      <c r="DC107" s="483"/>
      <c r="DD107" s="173"/>
      <c r="DE107" s="456"/>
    </row>
    <row r="108" spans="2:109" ht="20.25" hidden="1" customHeight="1">
      <c r="B108" s="458"/>
      <c r="C108" s="459"/>
      <c r="D108" s="459"/>
      <c r="E108" s="459"/>
      <c r="F108" s="459"/>
      <c r="G108" s="459"/>
      <c r="H108" s="459"/>
      <c r="I108" s="459"/>
      <c r="J108" s="459"/>
      <c r="K108" s="459"/>
      <c r="L108" s="459"/>
      <c r="M108" s="465"/>
      <c r="N108" s="499"/>
      <c r="O108" s="500"/>
      <c r="P108" s="501"/>
      <c r="S108" s="505"/>
      <c r="T108" s="506"/>
      <c r="U108" s="506"/>
      <c r="V108" s="506"/>
      <c r="W108" s="506"/>
      <c r="X108" s="507"/>
      <c r="Y108" s="505"/>
      <c r="Z108" s="506"/>
      <c r="AA108" s="506"/>
      <c r="AB108" s="506"/>
      <c r="AC108" s="506"/>
      <c r="AD108" s="507"/>
      <c r="AE108" s="505"/>
      <c r="AF108" s="506"/>
      <c r="AG108" s="506"/>
      <c r="AH108" s="506"/>
      <c r="AI108" s="506"/>
      <c r="AJ108" s="507"/>
      <c r="AK108" s="505"/>
      <c r="AL108" s="506"/>
      <c r="AM108" s="506"/>
      <c r="AN108" s="506"/>
      <c r="AO108" s="506"/>
      <c r="AP108" s="507"/>
      <c r="AS108" s="458"/>
      <c r="AT108" s="459"/>
      <c r="AU108" s="459"/>
      <c r="AV108" s="459"/>
      <c r="AW108" s="459"/>
      <c r="AX108" s="459"/>
      <c r="AY108" s="460"/>
      <c r="AZ108" s="464"/>
      <c r="BA108" s="459"/>
      <c r="BB108" s="459"/>
      <c r="BC108" s="459"/>
      <c r="BD108" s="459"/>
      <c r="BE108" s="459"/>
      <c r="BF108" s="465"/>
      <c r="BG108" s="187"/>
      <c r="BH108" s="221">
        <f t="shared" ref="BH108:BH109" si="11">$BH$106</f>
        <v>0</v>
      </c>
      <c r="BI108" s="222" t="str">
        <f>IFERROR(VLOOKUP(BG108,宿泊手当!$A$1:$B$5,2,FALSE),"食事の有無を選択")</f>
        <v>食事の有無を選択</v>
      </c>
      <c r="BJ108" s="223"/>
      <c r="BK108" s="223"/>
      <c r="BL108" s="490">
        <f>IFERROR(BH108+BI108,0)</f>
        <v>0</v>
      </c>
      <c r="BM108" s="491"/>
      <c r="BN108" s="188" t="s">
        <v>4</v>
      </c>
      <c r="BO108" s="458"/>
      <c r="BP108" s="459"/>
      <c r="BQ108" s="459"/>
      <c r="BR108" s="459"/>
      <c r="BS108" s="459"/>
      <c r="BT108" s="459"/>
      <c r="BU108" s="465"/>
      <c r="BV108" s="458"/>
      <c r="BW108" s="459"/>
      <c r="BX108" s="459"/>
      <c r="BY108" s="459"/>
      <c r="BZ108" s="459"/>
      <c r="CA108" s="459"/>
      <c r="CB108" s="465"/>
      <c r="CC108" s="458"/>
      <c r="CD108" s="459"/>
      <c r="CE108" s="459"/>
      <c r="CF108" s="459"/>
      <c r="CG108" s="459"/>
      <c r="CH108" s="459"/>
      <c r="CI108" s="465"/>
      <c r="CJ108" s="458"/>
      <c r="CK108" s="459"/>
      <c r="CL108" s="459"/>
      <c r="CM108" s="459"/>
      <c r="CN108" s="459"/>
      <c r="CO108" s="459"/>
      <c r="CP108" s="465"/>
      <c r="CQ108" s="458"/>
      <c r="CR108" s="459"/>
      <c r="CS108" s="459"/>
      <c r="CT108" s="459"/>
      <c r="CU108" s="459"/>
      <c r="CV108" s="459"/>
      <c r="CW108" s="465"/>
      <c r="CX108" s="482"/>
      <c r="CY108" s="483"/>
      <c r="CZ108" s="483"/>
      <c r="DA108" s="483"/>
      <c r="DB108" s="483"/>
      <c r="DC108" s="483"/>
      <c r="DD108" s="173"/>
      <c r="DE108" s="456"/>
    </row>
    <row r="109" spans="2:109" ht="20.25" hidden="1" customHeight="1">
      <c r="B109" s="458"/>
      <c r="C109" s="459"/>
      <c r="D109" s="459"/>
      <c r="E109" s="459"/>
      <c r="F109" s="459"/>
      <c r="G109" s="459"/>
      <c r="H109" s="459"/>
      <c r="I109" s="459"/>
      <c r="J109" s="459"/>
      <c r="K109" s="459"/>
      <c r="L109" s="459"/>
      <c r="M109" s="465"/>
      <c r="N109" s="499"/>
      <c r="O109" s="500"/>
      <c r="P109" s="501"/>
      <c r="S109" s="505"/>
      <c r="T109" s="506"/>
      <c r="U109" s="506"/>
      <c r="V109" s="506"/>
      <c r="W109" s="506"/>
      <c r="X109" s="507"/>
      <c r="Y109" s="505"/>
      <c r="Z109" s="506"/>
      <c r="AA109" s="506"/>
      <c r="AB109" s="506"/>
      <c r="AC109" s="506"/>
      <c r="AD109" s="507"/>
      <c r="AE109" s="505"/>
      <c r="AF109" s="506"/>
      <c r="AG109" s="506"/>
      <c r="AH109" s="506"/>
      <c r="AI109" s="506"/>
      <c r="AJ109" s="507"/>
      <c r="AK109" s="505"/>
      <c r="AL109" s="506"/>
      <c r="AM109" s="506"/>
      <c r="AN109" s="506"/>
      <c r="AO109" s="506"/>
      <c r="AP109" s="507"/>
      <c r="AS109" s="458"/>
      <c r="AT109" s="459"/>
      <c r="AU109" s="459"/>
      <c r="AV109" s="459"/>
      <c r="AW109" s="459"/>
      <c r="AX109" s="459"/>
      <c r="AY109" s="460"/>
      <c r="AZ109" s="464"/>
      <c r="BA109" s="459"/>
      <c r="BB109" s="459"/>
      <c r="BC109" s="459"/>
      <c r="BD109" s="459"/>
      <c r="BE109" s="459"/>
      <c r="BF109" s="465"/>
      <c r="BG109" s="187"/>
      <c r="BH109" s="221">
        <f t="shared" si="11"/>
        <v>0</v>
      </c>
      <c r="BI109" s="222" t="str">
        <f>IFERROR(VLOOKUP(BG109,宿泊手当!$A$1:$B$5,2,FALSE),"食事の有無を選択")</f>
        <v>食事の有無を選択</v>
      </c>
      <c r="BJ109" s="223"/>
      <c r="BK109" s="223"/>
      <c r="BL109" s="490">
        <f>IFERROR(BH109+BI109,0)</f>
        <v>0</v>
      </c>
      <c r="BM109" s="491"/>
      <c r="BN109" s="188" t="s">
        <v>4</v>
      </c>
      <c r="BO109" s="458"/>
      <c r="BP109" s="459"/>
      <c r="BQ109" s="459"/>
      <c r="BR109" s="459"/>
      <c r="BS109" s="459"/>
      <c r="BT109" s="459"/>
      <c r="BU109" s="465"/>
      <c r="BV109" s="458"/>
      <c r="BW109" s="459"/>
      <c r="BX109" s="459"/>
      <c r="BY109" s="459"/>
      <c r="BZ109" s="459"/>
      <c r="CA109" s="459"/>
      <c r="CB109" s="465"/>
      <c r="CC109" s="458"/>
      <c r="CD109" s="459"/>
      <c r="CE109" s="459"/>
      <c r="CF109" s="459"/>
      <c r="CG109" s="459"/>
      <c r="CH109" s="459"/>
      <c r="CI109" s="465"/>
      <c r="CJ109" s="458"/>
      <c r="CK109" s="459"/>
      <c r="CL109" s="459"/>
      <c r="CM109" s="459"/>
      <c r="CN109" s="459"/>
      <c r="CO109" s="459"/>
      <c r="CP109" s="465"/>
      <c r="CQ109" s="458"/>
      <c r="CR109" s="459"/>
      <c r="CS109" s="459"/>
      <c r="CT109" s="459"/>
      <c r="CU109" s="459"/>
      <c r="CV109" s="459"/>
      <c r="CW109" s="465"/>
      <c r="CX109" s="482"/>
      <c r="CY109" s="483"/>
      <c r="CZ109" s="483"/>
      <c r="DA109" s="483"/>
      <c r="DB109" s="483"/>
      <c r="DC109" s="483"/>
      <c r="DD109" s="173"/>
      <c r="DE109" s="456"/>
    </row>
    <row r="110" spans="2:109" ht="15" customHeight="1">
      <c r="B110" s="458"/>
      <c r="C110" s="459"/>
      <c r="D110" s="459"/>
      <c r="E110" s="459"/>
      <c r="F110" s="459"/>
      <c r="G110" s="459"/>
      <c r="H110" s="459"/>
      <c r="I110" s="459"/>
      <c r="J110" s="459"/>
      <c r="K110" s="459"/>
      <c r="L110" s="459"/>
      <c r="M110" s="465"/>
      <c r="N110" s="499"/>
      <c r="O110" s="500"/>
      <c r="P110" s="501"/>
      <c r="S110" s="505"/>
      <c r="T110" s="506"/>
      <c r="U110" s="506"/>
      <c r="V110" s="506"/>
      <c r="W110" s="506"/>
      <c r="X110" s="507"/>
      <c r="Y110" s="505"/>
      <c r="Z110" s="506"/>
      <c r="AA110" s="506"/>
      <c r="AB110" s="506"/>
      <c r="AC110" s="506"/>
      <c r="AD110" s="507"/>
      <c r="AE110" s="505"/>
      <c r="AF110" s="506"/>
      <c r="AG110" s="506"/>
      <c r="AH110" s="506"/>
      <c r="AI110" s="506"/>
      <c r="AJ110" s="507"/>
      <c r="AK110" s="505"/>
      <c r="AL110" s="506"/>
      <c r="AM110" s="506"/>
      <c r="AN110" s="506"/>
      <c r="AO110" s="506"/>
      <c r="AP110" s="507"/>
      <c r="AS110" s="458"/>
      <c r="AT110" s="459"/>
      <c r="AU110" s="459"/>
      <c r="AV110" s="459"/>
      <c r="AW110" s="459"/>
      <c r="AX110" s="459"/>
      <c r="AY110" s="460"/>
      <c r="AZ110" s="464"/>
      <c r="BA110" s="459"/>
      <c r="BB110" s="459"/>
      <c r="BC110" s="459"/>
      <c r="BD110" s="459"/>
      <c r="BE110" s="459"/>
      <c r="BF110" s="465"/>
      <c r="BG110" s="492" t="s">
        <v>202</v>
      </c>
      <c r="BH110" s="492"/>
      <c r="BI110" s="492"/>
      <c r="BJ110" s="492"/>
      <c r="BK110" s="492"/>
      <c r="BL110" s="492"/>
      <c r="BM110" s="492"/>
      <c r="BN110" s="492"/>
      <c r="BO110" s="458"/>
      <c r="BP110" s="459"/>
      <c r="BQ110" s="459"/>
      <c r="BR110" s="459"/>
      <c r="BS110" s="459"/>
      <c r="BT110" s="459"/>
      <c r="BU110" s="465"/>
      <c r="BV110" s="458"/>
      <c r="BW110" s="459"/>
      <c r="BX110" s="459"/>
      <c r="BY110" s="459"/>
      <c r="BZ110" s="459"/>
      <c r="CA110" s="459"/>
      <c r="CB110" s="465"/>
      <c r="CC110" s="458"/>
      <c r="CD110" s="459"/>
      <c r="CE110" s="459"/>
      <c r="CF110" s="459"/>
      <c r="CG110" s="459"/>
      <c r="CH110" s="459"/>
      <c r="CI110" s="465"/>
      <c r="CJ110" s="458"/>
      <c r="CK110" s="459"/>
      <c r="CL110" s="459"/>
      <c r="CM110" s="459"/>
      <c r="CN110" s="459"/>
      <c r="CO110" s="459"/>
      <c r="CP110" s="465"/>
      <c r="CQ110" s="458"/>
      <c r="CR110" s="459"/>
      <c r="CS110" s="459"/>
      <c r="CT110" s="459"/>
      <c r="CU110" s="459"/>
      <c r="CV110" s="459"/>
      <c r="CW110" s="465"/>
      <c r="CX110" s="482"/>
      <c r="CY110" s="483"/>
      <c r="CZ110" s="483"/>
      <c r="DA110" s="483"/>
      <c r="DB110" s="483"/>
      <c r="DC110" s="483"/>
      <c r="DD110" s="173"/>
      <c r="DE110" s="456"/>
    </row>
    <row r="111" spans="2:109" ht="20.25" customHeight="1">
      <c r="B111" s="458"/>
      <c r="C111" s="459"/>
      <c r="D111" s="459"/>
      <c r="E111" s="459"/>
      <c r="F111" s="459"/>
      <c r="G111" s="459"/>
      <c r="H111" s="459"/>
      <c r="I111" s="459"/>
      <c r="J111" s="459"/>
      <c r="K111" s="459"/>
      <c r="L111" s="459"/>
      <c r="M111" s="465"/>
      <c r="N111" s="499"/>
      <c r="O111" s="500"/>
      <c r="P111" s="501"/>
      <c r="S111" s="505"/>
      <c r="T111" s="506"/>
      <c r="U111" s="506"/>
      <c r="V111" s="506"/>
      <c r="W111" s="506"/>
      <c r="X111" s="507"/>
      <c r="Y111" s="505"/>
      <c r="Z111" s="506"/>
      <c r="AA111" s="506"/>
      <c r="AB111" s="506"/>
      <c r="AC111" s="506"/>
      <c r="AD111" s="507"/>
      <c r="AE111" s="505"/>
      <c r="AF111" s="506"/>
      <c r="AG111" s="506"/>
      <c r="AH111" s="506"/>
      <c r="AI111" s="506"/>
      <c r="AJ111" s="507"/>
      <c r="AK111" s="505"/>
      <c r="AL111" s="506"/>
      <c r="AM111" s="506"/>
      <c r="AN111" s="506"/>
      <c r="AO111" s="506"/>
      <c r="AP111" s="507"/>
      <c r="AS111" s="458"/>
      <c r="AT111" s="459"/>
      <c r="AU111" s="459"/>
      <c r="AV111" s="459"/>
      <c r="AW111" s="459"/>
      <c r="AX111" s="459"/>
      <c r="AY111" s="460"/>
      <c r="AZ111" s="464"/>
      <c r="BA111" s="459"/>
      <c r="BB111" s="459"/>
      <c r="BC111" s="459"/>
      <c r="BD111" s="459"/>
      <c r="BE111" s="459"/>
      <c r="BF111" s="465"/>
      <c r="BG111" s="189"/>
      <c r="BH111" s="190"/>
      <c r="BI111" s="191" t="str">
        <f>IFERROR(VLOOKUP(BG111,宿泊手当!$A$1:$B$5,2,FALSE),"食事の有無を選択")</f>
        <v>食事の有無を選択</v>
      </c>
      <c r="BJ111" s="189"/>
      <c r="BK111" s="192"/>
      <c r="BL111" s="488">
        <f>IFERROR((BH111+BI111)*BJ111*BK111,0)</f>
        <v>0</v>
      </c>
      <c r="BM111" s="489"/>
      <c r="BN111" s="193" t="s">
        <v>4</v>
      </c>
      <c r="BO111" s="458"/>
      <c r="BP111" s="459"/>
      <c r="BQ111" s="459"/>
      <c r="BR111" s="459"/>
      <c r="BS111" s="459"/>
      <c r="BT111" s="459"/>
      <c r="BU111" s="465"/>
      <c r="BV111" s="458"/>
      <c r="BW111" s="459"/>
      <c r="BX111" s="459"/>
      <c r="BY111" s="459"/>
      <c r="BZ111" s="459"/>
      <c r="CA111" s="459"/>
      <c r="CB111" s="465"/>
      <c r="CC111" s="458"/>
      <c r="CD111" s="459"/>
      <c r="CE111" s="459"/>
      <c r="CF111" s="459"/>
      <c r="CG111" s="459"/>
      <c r="CH111" s="459"/>
      <c r="CI111" s="465"/>
      <c r="CJ111" s="458"/>
      <c r="CK111" s="459"/>
      <c r="CL111" s="459"/>
      <c r="CM111" s="459"/>
      <c r="CN111" s="459"/>
      <c r="CO111" s="459"/>
      <c r="CP111" s="465"/>
      <c r="CQ111" s="458"/>
      <c r="CR111" s="459"/>
      <c r="CS111" s="459"/>
      <c r="CT111" s="459"/>
      <c r="CU111" s="459"/>
      <c r="CV111" s="459"/>
      <c r="CW111" s="465"/>
      <c r="CX111" s="482"/>
      <c r="CY111" s="483"/>
      <c r="CZ111" s="483"/>
      <c r="DA111" s="483"/>
      <c r="DB111" s="483"/>
      <c r="DC111" s="483"/>
      <c r="DD111" s="173"/>
      <c r="DE111" s="456"/>
    </row>
    <row r="112" spans="2:109" ht="20.25" customHeight="1">
      <c r="B112" s="458"/>
      <c r="C112" s="459"/>
      <c r="D112" s="459"/>
      <c r="E112" s="459"/>
      <c r="F112" s="459"/>
      <c r="G112" s="459"/>
      <c r="H112" s="459"/>
      <c r="I112" s="459"/>
      <c r="J112" s="459"/>
      <c r="K112" s="459"/>
      <c r="L112" s="459"/>
      <c r="M112" s="465"/>
      <c r="N112" s="499"/>
      <c r="O112" s="500"/>
      <c r="P112" s="501"/>
      <c r="S112" s="505"/>
      <c r="T112" s="506"/>
      <c r="U112" s="506"/>
      <c r="V112" s="506"/>
      <c r="W112" s="506"/>
      <c r="X112" s="507"/>
      <c r="Y112" s="505"/>
      <c r="Z112" s="506"/>
      <c r="AA112" s="506"/>
      <c r="AB112" s="506"/>
      <c r="AC112" s="506"/>
      <c r="AD112" s="507"/>
      <c r="AE112" s="505"/>
      <c r="AF112" s="506"/>
      <c r="AG112" s="506"/>
      <c r="AH112" s="506"/>
      <c r="AI112" s="506"/>
      <c r="AJ112" s="507"/>
      <c r="AK112" s="505"/>
      <c r="AL112" s="506"/>
      <c r="AM112" s="506"/>
      <c r="AN112" s="506"/>
      <c r="AO112" s="506"/>
      <c r="AP112" s="507"/>
      <c r="AS112" s="458"/>
      <c r="AT112" s="459"/>
      <c r="AU112" s="459"/>
      <c r="AV112" s="459"/>
      <c r="AW112" s="459"/>
      <c r="AX112" s="459"/>
      <c r="AY112" s="460"/>
      <c r="AZ112" s="464"/>
      <c r="BA112" s="459"/>
      <c r="BB112" s="459"/>
      <c r="BC112" s="459"/>
      <c r="BD112" s="459"/>
      <c r="BE112" s="459"/>
      <c r="BF112" s="465"/>
      <c r="BG112" s="189"/>
      <c r="BH112" s="190"/>
      <c r="BI112" s="191" t="str">
        <f>IFERROR(VLOOKUP(BG112,宿泊手当!$A$1:$B$5,2,FALSE),"食事の有無を選択")</f>
        <v>食事の有無を選択</v>
      </c>
      <c r="BJ112" s="189"/>
      <c r="BK112" s="192"/>
      <c r="BL112" s="488">
        <f t="shared" ref="BL112:BL116" si="12">IFERROR((BH112+BI112)*BJ112*BK112,0)</f>
        <v>0</v>
      </c>
      <c r="BM112" s="489"/>
      <c r="BN112" s="193" t="s">
        <v>4</v>
      </c>
      <c r="BO112" s="458"/>
      <c r="BP112" s="459"/>
      <c r="BQ112" s="459"/>
      <c r="BR112" s="459"/>
      <c r="BS112" s="459"/>
      <c r="BT112" s="459"/>
      <c r="BU112" s="465"/>
      <c r="BV112" s="458"/>
      <c r="BW112" s="459"/>
      <c r="BX112" s="459"/>
      <c r="BY112" s="459"/>
      <c r="BZ112" s="459"/>
      <c r="CA112" s="459"/>
      <c r="CB112" s="465"/>
      <c r="CC112" s="458"/>
      <c r="CD112" s="459"/>
      <c r="CE112" s="459"/>
      <c r="CF112" s="459"/>
      <c r="CG112" s="459"/>
      <c r="CH112" s="459"/>
      <c r="CI112" s="465"/>
      <c r="CJ112" s="458"/>
      <c r="CK112" s="459"/>
      <c r="CL112" s="459"/>
      <c r="CM112" s="459"/>
      <c r="CN112" s="459"/>
      <c r="CO112" s="459"/>
      <c r="CP112" s="465"/>
      <c r="CQ112" s="458"/>
      <c r="CR112" s="459"/>
      <c r="CS112" s="459"/>
      <c r="CT112" s="459"/>
      <c r="CU112" s="459"/>
      <c r="CV112" s="459"/>
      <c r="CW112" s="465"/>
      <c r="CX112" s="482"/>
      <c r="CY112" s="483"/>
      <c r="CZ112" s="483"/>
      <c r="DA112" s="483"/>
      <c r="DB112" s="483"/>
      <c r="DC112" s="483"/>
      <c r="DD112" s="173"/>
      <c r="DE112" s="456"/>
    </row>
    <row r="113" spans="2:109" ht="20.25" customHeight="1">
      <c r="B113" s="458"/>
      <c r="C113" s="459"/>
      <c r="D113" s="459"/>
      <c r="E113" s="459"/>
      <c r="F113" s="459"/>
      <c r="G113" s="459"/>
      <c r="H113" s="459"/>
      <c r="I113" s="459"/>
      <c r="J113" s="459"/>
      <c r="K113" s="459"/>
      <c r="L113" s="459"/>
      <c r="M113" s="465"/>
      <c r="N113" s="499"/>
      <c r="O113" s="500"/>
      <c r="P113" s="501"/>
      <c r="S113" s="505"/>
      <c r="T113" s="506"/>
      <c r="U113" s="506"/>
      <c r="V113" s="506"/>
      <c r="W113" s="506"/>
      <c r="X113" s="507"/>
      <c r="Y113" s="505"/>
      <c r="Z113" s="506"/>
      <c r="AA113" s="506"/>
      <c r="AB113" s="506"/>
      <c r="AC113" s="506"/>
      <c r="AD113" s="507"/>
      <c r="AE113" s="505"/>
      <c r="AF113" s="506"/>
      <c r="AG113" s="506"/>
      <c r="AH113" s="506"/>
      <c r="AI113" s="506"/>
      <c r="AJ113" s="507"/>
      <c r="AK113" s="505"/>
      <c r="AL113" s="506"/>
      <c r="AM113" s="506"/>
      <c r="AN113" s="506"/>
      <c r="AO113" s="506"/>
      <c r="AP113" s="507"/>
      <c r="AS113" s="458"/>
      <c r="AT113" s="459"/>
      <c r="AU113" s="459"/>
      <c r="AV113" s="459"/>
      <c r="AW113" s="459"/>
      <c r="AX113" s="459"/>
      <c r="AY113" s="460"/>
      <c r="AZ113" s="464"/>
      <c r="BA113" s="459"/>
      <c r="BB113" s="459"/>
      <c r="BC113" s="459"/>
      <c r="BD113" s="459"/>
      <c r="BE113" s="459"/>
      <c r="BF113" s="465"/>
      <c r="BG113" s="189"/>
      <c r="BH113" s="190"/>
      <c r="BI113" s="191" t="str">
        <f>IFERROR(VLOOKUP(BG113,宿泊手当!$A$1:$B$5,2,FALSE),"食事の有無を選択")</f>
        <v>食事の有無を選択</v>
      </c>
      <c r="BJ113" s="189"/>
      <c r="BK113" s="192"/>
      <c r="BL113" s="488">
        <f t="shared" si="12"/>
        <v>0</v>
      </c>
      <c r="BM113" s="489"/>
      <c r="BN113" s="193" t="s">
        <v>4</v>
      </c>
      <c r="BO113" s="458"/>
      <c r="BP113" s="459"/>
      <c r="BQ113" s="459"/>
      <c r="BR113" s="459"/>
      <c r="BS113" s="459"/>
      <c r="BT113" s="459"/>
      <c r="BU113" s="465"/>
      <c r="BV113" s="458"/>
      <c r="BW113" s="459"/>
      <c r="BX113" s="459"/>
      <c r="BY113" s="459"/>
      <c r="BZ113" s="459"/>
      <c r="CA113" s="459"/>
      <c r="CB113" s="465"/>
      <c r="CC113" s="458"/>
      <c r="CD113" s="459"/>
      <c r="CE113" s="459"/>
      <c r="CF113" s="459"/>
      <c r="CG113" s="459"/>
      <c r="CH113" s="459"/>
      <c r="CI113" s="465"/>
      <c r="CJ113" s="458"/>
      <c r="CK113" s="459"/>
      <c r="CL113" s="459"/>
      <c r="CM113" s="459"/>
      <c r="CN113" s="459"/>
      <c r="CO113" s="459"/>
      <c r="CP113" s="465"/>
      <c r="CQ113" s="458"/>
      <c r="CR113" s="459"/>
      <c r="CS113" s="459"/>
      <c r="CT113" s="459"/>
      <c r="CU113" s="459"/>
      <c r="CV113" s="459"/>
      <c r="CW113" s="465"/>
      <c r="CX113" s="482"/>
      <c r="CY113" s="483"/>
      <c r="CZ113" s="483"/>
      <c r="DA113" s="483"/>
      <c r="DB113" s="483"/>
      <c r="DC113" s="483"/>
      <c r="DD113" s="173"/>
      <c r="DE113" s="456"/>
    </row>
    <row r="114" spans="2:109" ht="20.25" hidden="1" customHeight="1">
      <c r="B114" s="458"/>
      <c r="C114" s="459"/>
      <c r="D114" s="459"/>
      <c r="E114" s="459"/>
      <c r="F114" s="459"/>
      <c r="G114" s="459"/>
      <c r="H114" s="459"/>
      <c r="I114" s="459"/>
      <c r="J114" s="459"/>
      <c r="K114" s="459"/>
      <c r="L114" s="459"/>
      <c r="M114" s="465"/>
      <c r="N114" s="499"/>
      <c r="O114" s="500"/>
      <c r="P114" s="501"/>
      <c r="S114" s="505"/>
      <c r="T114" s="506"/>
      <c r="U114" s="506"/>
      <c r="V114" s="506"/>
      <c r="W114" s="506"/>
      <c r="X114" s="507"/>
      <c r="Y114" s="505"/>
      <c r="Z114" s="506"/>
      <c r="AA114" s="506"/>
      <c r="AB114" s="506"/>
      <c r="AC114" s="506"/>
      <c r="AD114" s="507"/>
      <c r="AE114" s="505"/>
      <c r="AF114" s="506"/>
      <c r="AG114" s="506"/>
      <c r="AH114" s="506"/>
      <c r="AI114" s="506"/>
      <c r="AJ114" s="507"/>
      <c r="AK114" s="505"/>
      <c r="AL114" s="506"/>
      <c r="AM114" s="506"/>
      <c r="AN114" s="506"/>
      <c r="AO114" s="506"/>
      <c r="AP114" s="507"/>
      <c r="AS114" s="458"/>
      <c r="AT114" s="459"/>
      <c r="AU114" s="459"/>
      <c r="AV114" s="459"/>
      <c r="AW114" s="459"/>
      <c r="AX114" s="459"/>
      <c r="AY114" s="460"/>
      <c r="AZ114" s="464"/>
      <c r="BA114" s="459"/>
      <c r="BB114" s="459"/>
      <c r="BC114" s="459"/>
      <c r="BD114" s="459"/>
      <c r="BE114" s="459"/>
      <c r="BF114" s="465"/>
      <c r="BG114" s="189"/>
      <c r="BH114" s="190"/>
      <c r="BI114" s="191" t="str">
        <f>IFERROR(VLOOKUP(BG114,宿泊手当!$A$1:$B$5,2,FALSE),"食事の有無を選択")</f>
        <v>食事の有無を選択</v>
      </c>
      <c r="BJ114" s="189"/>
      <c r="BK114" s="192"/>
      <c r="BL114" s="488">
        <f t="shared" si="12"/>
        <v>0</v>
      </c>
      <c r="BM114" s="489"/>
      <c r="BN114" s="193" t="s">
        <v>4</v>
      </c>
      <c r="BO114" s="458"/>
      <c r="BP114" s="459"/>
      <c r="BQ114" s="459"/>
      <c r="BR114" s="459"/>
      <c r="BS114" s="459"/>
      <c r="BT114" s="459"/>
      <c r="BU114" s="465"/>
      <c r="BV114" s="458"/>
      <c r="BW114" s="459"/>
      <c r="BX114" s="459"/>
      <c r="BY114" s="459"/>
      <c r="BZ114" s="459"/>
      <c r="CA114" s="459"/>
      <c r="CB114" s="465"/>
      <c r="CC114" s="458"/>
      <c r="CD114" s="459"/>
      <c r="CE114" s="459"/>
      <c r="CF114" s="459"/>
      <c r="CG114" s="459"/>
      <c r="CH114" s="459"/>
      <c r="CI114" s="465"/>
      <c r="CJ114" s="458"/>
      <c r="CK114" s="459"/>
      <c r="CL114" s="459"/>
      <c r="CM114" s="459"/>
      <c r="CN114" s="459"/>
      <c r="CO114" s="459"/>
      <c r="CP114" s="465"/>
      <c r="CQ114" s="458"/>
      <c r="CR114" s="459"/>
      <c r="CS114" s="459"/>
      <c r="CT114" s="459"/>
      <c r="CU114" s="459"/>
      <c r="CV114" s="459"/>
      <c r="CW114" s="465"/>
      <c r="CX114" s="482"/>
      <c r="CY114" s="483"/>
      <c r="CZ114" s="483"/>
      <c r="DA114" s="483"/>
      <c r="DB114" s="483"/>
      <c r="DC114" s="483"/>
      <c r="DD114" s="173"/>
      <c r="DE114" s="456"/>
    </row>
    <row r="115" spans="2:109" ht="20.25" hidden="1" customHeight="1">
      <c r="B115" s="458"/>
      <c r="C115" s="459"/>
      <c r="D115" s="459"/>
      <c r="E115" s="459"/>
      <c r="F115" s="459"/>
      <c r="G115" s="459"/>
      <c r="H115" s="459"/>
      <c r="I115" s="459"/>
      <c r="J115" s="459"/>
      <c r="K115" s="459"/>
      <c r="L115" s="459"/>
      <c r="M115" s="465"/>
      <c r="N115" s="499"/>
      <c r="O115" s="500"/>
      <c r="P115" s="501"/>
      <c r="S115" s="505"/>
      <c r="T115" s="506"/>
      <c r="U115" s="506"/>
      <c r="V115" s="506"/>
      <c r="W115" s="506"/>
      <c r="X115" s="507"/>
      <c r="Y115" s="505"/>
      <c r="Z115" s="506"/>
      <c r="AA115" s="506"/>
      <c r="AB115" s="506"/>
      <c r="AC115" s="506"/>
      <c r="AD115" s="507"/>
      <c r="AE115" s="505"/>
      <c r="AF115" s="506"/>
      <c r="AG115" s="506"/>
      <c r="AH115" s="506"/>
      <c r="AI115" s="506"/>
      <c r="AJ115" s="507"/>
      <c r="AK115" s="505"/>
      <c r="AL115" s="506"/>
      <c r="AM115" s="506"/>
      <c r="AN115" s="506"/>
      <c r="AO115" s="506"/>
      <c r="AP115" s="507"/>
      <c r="AS115" s="458"/>
      <c r="AT115" s="459"/>
      <c r="AU115" s="459"/>
      <c r="AV115" s="459"/>
      <c r="AW115" s="459"/>
      <c r="AX115" s="459"/>
      <c r="AY115" s="460"/>
      <c r="AZ115" s="464"/>
      <c r="BA115" s="459"/>
      <c r="BB115" s="459"/>
      <c r="BC115" s="459"/>
      <c r="BD115" s="459"/>
      <c r="BE115" s="459"/>
      <c r="BF115" s="465"/>
      <c r="BG115" s="189"/>
      <c r="BH115" s="190"/>
      <c r="BI115" s="191" t="str">
        <f>IFERROR(VLOOKUP(BG115,宿泊手当!$A$1:$B$5,2,FALSE),"食事の有無を選択")</f>
        <v>食事の有無を選択</v>
      </c>
      <c r="BJ115" s="189"/>
      <c r="BK115" s="192"/>
      <c r="BL115" s="488">
        <f t="shared" si="12"/>
        <v>0</v>
      </c>
      <c r="BM115" s="489"/>
      <c r="BN115" s="193" t="s">
        <v>4</v>
      </c>
      <c r="BO115" s="458"/>
      <c r="BP115" s="459"/>
      <c r="BQ115" s="459"/>
      <c r="BR115" s="459"/>
      <c r="BS115" s="459"/>
      <c r="BT115" s="459"/>
      <c r="BU115" s="465"/>
      <c r="BV115" s="458"/>
      <c r="BW115" s="459"/>
      <c r="BX115" s="459"/>
      <c r="BY115" s="459"/>
      <c r="BZ115" s="459"/>
      <c r="CA115" s="459"/>
      <c r="CB115" s="465"/>
      <c r="CC115" s="458"/>
      <c r="CD115" s="459"/>
      <c r="CE115" s="459"/>
      <c r="CF115" s="459"/>
      <c r="CG115" s="459"/>
      <c r="CH115" s="459"/>
      <c r="CI115" s="465"/>
      <c r="CJ115" s="458"/>
      <c r="CK115" s="459"/>
      <c r="CL115" s="459"/>
      <c r="CM115" s="459"/>
      <c r="CN115" s="459"/>
      <c r="CO115" s="459"/>
      <c r="CP115" s="465"/>
      <c r="CQ115" s="458"/>
      <c r="CR115" s="459"/>
      <c r="CS115" s="459"/>
      <c r="CT115" s="459"/>
      <c r="CU115" s="459"/>
      <c r="CV115" s="459"/>
      <c r="CW115" s="465"/>
      <c r="CX115" s="482"/>
      <c r="CY115" s="483"/>
      <c r="CZ115" s="483"/>
      <c r="DA115" s="483"/>
      <c r="DB115" s="483"/>
      <c r="DC115" s="483"/>
      <c r="DD115" s="173"/>
      <c r="DE115" s="456"/>
    </row>
    <row r="116" spans="2:109" ht="20.25" hidden="1" customHeight="1">
      <c r="B116" s="458"/>
      <c r="C116" s="459"/>
      <c r="D116" s="459"/>
      <c r="E116" s="459"/>
      <c r="F116" s="459"/>
      <c r="G116" s="459"/>
      <c r="H116" s="459"/>
      <c r="I116" s="459"/>
      <c r="J116" s="459"/>
      <c r="K116" s="459"/>
      <c r="L116" s="459"/>
      <c r="M116" s="465"/>
      <c r="N116" s="499"/>
      <c r="O116" s="500"/>
      <c r="P116" s="501"/>
      <c r="S116" s="505"/>
      <c r="T116" s="506"/>
      <c r="U116" s="506"/>
      <c r="V116" s="506"/>
      <c r="W116" s="506"/>
      <c r="X116" s="507"/>
      <c r="Y116" s="505"/>
      <c r="Z116" s="506"/>
      <c r="AA116" s="506"/>
      <c r="AB116" s="506"/>
      <c r="AC116" s="506"/>
      <c r="AD116" s="507"/>
      <c r="AE116" s="505"/>
      <c r="AF116" s="506"/>
      <c r="AG116" s="506"/>
      <c r="AH116" s="506"/>
      <c r="AI116" s="506"/>
      <c r="AJ116" s="507"/>
      <c r="AK116" s="505"/>
      <c r="AL116" s="506"/>
      <c r="AM116" s="506"/>
      <c r="AN116" s="506"/>
      <c r="AO116" s="506"/>
      <c r="AP116" s="507"/>
      <c r="AS116" s="458"/>
      <c r="AT116" s="459"/>
      <c r="AU116" s="459"/>
      <c r="AV116" s="459"/>
      <c r="AW116" s="459"/>
      <c r="AX116" s="459"/>
      <c r="AY116" s="460"/>
      <c r="AZ116" s="464"/>
      <c r="BA116" s="459"/>
      <c r="BB116" s="459"/>
      <c r="BC116" s="459"/>
      <c r="BD116" s="459"/>
      <c r="BE116" s="459"/>
      <c r="BF116" s="465"/>
      <c r="BG116" s="189"/>
      <c r="BH116" s="190"/>
      <c r="BI116" s="191" t="str">
        <f>IFERROR(VLOOKUP(BG116,宿泊手当!$A$1:$B$5,2,FALSE),"食事の有無を選択")</f>
        <v>食事の有無を選択</v>
      </c>
      <c r="BJ116" s="189"/>
      <c r="BK116" s="192"/>
      <c r="BL116" s="488">
        <f t="shared" si="12"/>
        <v>0</v>
      </c>
      <c r="BM116" s="489"/>
      <c r="BN116" s="193" t="s">
        <v>4</v>
      </c>
      <c r="BO116" s="458"/>
      <c r="BP116" s="459"/>
      <c r="BQ116" s="459"/>
      <c r="BR116" s="459"/>
      <c r="BS116" s="459"/>
      <c r="BT116" s="459"/>
      <c r="BU116" s="465"/>
      <c r="BV116" s="458"/>
      <c r="BW116" s="459"/>
      <c r="BX116" s="459"/>
      <c r="BY116" s="459"/>
      <c r="BZ116" s="459"/>
      <c r="CA116" s="459"/>
      <c r="CB116" s="465"/>
      <c r="CC116" s="458"/>
      <c r="CD116" s="459"/>
      <c r="CE116" s="459"/>
      <c r="CF116" s="459"/>
      <c r="CG116" s="459"/>
      <c r="CH116" s="459"/>
      <c r="CI116" s="465"/>
      <c r="CJ116" s="458"/>
      <c r="CK116" s="459"/>
      <c r="CL116" s="459"/>
      <c r="CM116" s="459"/>
      <c r="CN116" s="459"/>
      <c r="CO116" s="459"/>
      <c r="CP116" s="465"/>
      <c r="CQ116" s="458"/>
      <c r="CR116" s="459"/>
      <c r="CS116" s="459"/>
      <c r="CT116" s="459"/>
      <c r="CU116" s="459"/>
      <c r="CV116" s="459"/>
      <c r="CW116" s="465"/>
      <c r="CX116" s="482"/>
      <c r="CY116" s="483"/>
      <c r="CZ116" s="483"/>
      <c r="DA116" s="483"/>
      <c r="DB116" s="483"/>
      <c r="DC116" s="483"/>
      <c r="DD116" s="173"/>
      <c r="DE116" s="456"/>
    </row>
    <row r="117" spans="2:109" ht="15.75" customHeight="1">
      <c r="B117" s="461"/>
      <c r="C117" s="462"/>
      <c r="D117" s="462"/>
      <c r="E117" s="462"/>
      <c r="F117" s="462"/>
      <c r="G117" s="462"/>
      <c r="H117" s="462"/>
      <c r="I117" s="462"/>
      <c r="J117" s="462"/>
      <c r="K117" s="462"/>
      <c r="L117" s="462"/>
      <c r="M117" s="467"/>
      <c r="N117" s="499"/>
      <c r="O117" s="500"/>
      <c r="P117" s="501"/>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1"/>
      <c r="AT117" s="462"/>
      <c r="AU117" s="462"/>
      <c r="AV117" s="462"/>
      <c r="AW117" s="462"/>
      <c r="AX117" s="462"/>
      <c r="AY117" s="463"/>
      <c r="AZ117" s="466"/>
      <c r="BA117" s="462"/>
      <c r="BB117" s="462"/>
      <c r="BC117" s="462"/>
      <c r="BD117" s="462"/>
      <c r="BE117" s="462"/>
      <c r="BF117" s="467"/>
      <c r="BG117" s="493" t="s">
        <v>210</v>
      </c>
      <c r="BH117" s="494"/>
      <c r="BI117" s="494"/>
      <c r="BJ117" s="494"/>
      <c r="BK117" s="494"/>
      <c r="BL117" s="494"/>
      <c r="BM117" s="494"/>
      <c r="BN117" s="495"/>
      <c r="BO117" s="461"/>
      <c r="BP117" s="462"/>
      <c r="BQ117" s="462"/>
      <c r="BR117" s="462"/>
      <c r="BS117" s="462"/>
      <c r="BT117" s="462"/>
      <c r="BU117" s="467"/>
      <c r="BV117" s="461"/>
      <c r="BW117" s="462"/>
      <c r="BX117" s="462"/>
      <c r="BY117" s="462"/>
      <c r="BZ117" s="462"/>
      <c r="CA117" s="462"/>
      <c r="CB117" s="467"/>
      <c r="CC117" s="461"/>
      <c r="CD117" s="462"/>
      <c r="CE117" s="462"/>
      <c r="CF117" s="462"/>
      <c r="CG117" s="462"/>
      <c r="CH117" s="462"/>
      <c r="CI117" s="467"/>
      <c r="CJ117" s="461"/>
      <c r="CK117" s="462"/>
      <c r="CL117" s="462"/>
      <c r="CM117" s="462"/>
      <c r="CN117" s="462"/>
      <c r="CO117" s="462"/>
      <c r="CP117" s="467"/>
      <c r="CQ117" s="461"/>
      <c r="CR117" s="462"/>
      <c r="CS117" s="462"/>
      <c r="CT117" s="462"/>
      <c r="CU117" s="462"/>
      <c r="CV117" s="462"/>
      <c r="CW117" s="467"/>
      <c r="CX117" s="197"/>
      <c r="CY117" s="198"/>
      <c r="CZ117" s="198"/>
      <c r="DA117" s="198"/>
      <c r="DB117" s="198"/>
      <c r="DC117" s="198"/>
      <c r="DD117" s="199" t="s">
        <v>4</v>
      </c>
    </row>
    <row r="118" spans="2:109" ht="9.75" customHeight="1">
      <c r="B118" s="496"/>
      <c r="C118" s="497"/>
      <c r="D118" s="497"/>
      <c r="E118" s="497"/>
      <c r="F118" s="497"/>
      <c r="G118" s="497"/>
      <c r="H118" s="497"/>
      <c r="I118" s="497"/>
      <c r="J118" s="497"/>
      <c r="K118" s="497"/>
      <c r="L118" s="497"/>
      <c r="M118" s="498"/>
      <c r="N118" s="499">
        <v>7</v>
      </c>
      <c r="O118" s="500"/>
      <c r="P118" s="501"/>
      <c r="S118" s="502"/>
      <c r="T118" s="503"/>
      <c r="U118" s="503"/>
      <c r="V118" s="503"/>
      <c r="W118" s="503"/>
      <c r="X118" s="504"/>
      <c r="Y118" s="502"/>
      <c r="Z118" s="503"/>
      <c r="AA118" s="503"/>
      <c r="AB118" s="503"/>
      <c r="AC118" s="503"/>
      <c r="AD118" s="504"/>
      <c r="AE118" s="502"/>
      <c r="AF118" s="503"/>
      <c r="AG118" s="503"/>
      <c r="AH118" s="503"/>
      <c r="AI118" s="503"/>
      <c r="AJ118" s="504"/>
      <c r="AK118" s="502">
        <f>SUM(S118:AJ134)</f>
        <v>0</v>
      </c>
      <c r="AL118" s="503"/>
      <c r="AM118" s="503"/>
      <c r="AN118" s="503"/>
      <c r="AO118" s="503"/>
      <c r="AP118" s="504"/>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80">
        <f>SUM(AS119:CW119)</f>
        <v>0</v>
      </c>
      <c r="CY118" s="481"/>
      <c r="CZ118" s="481"/>
      <c r="DA118" s="481"/>
      <c r="DB118" s="481"/>
      <c r="DC118" s="481"/>
      <c r="DD118" s="171"/>
    </row>
    <row r="119" spans="2:109" ht="18.75" customHeight="1">
      <c r="B119" s="458"/>
      <c r="C119" s="459"/>
      <c r="D119" s="459"/>
      <c r="E119" s="459"/>
      <c r="F119" s="459"/>
      <c r="G119" s="459"/>
      <c r="H119" s="459"/>
      <c r="I119" s="459"/>
      <c r="J119" s="459"/>
      <c r="K119" s="459"/>
      <c r="L119" s="459"/>
      <c r="M119" s="465"/>
      <c r="N119" s="499"/>
      <c r="O119" s="500"/>
      <c r="P119" s="501"/>
      <c r="S119" s="505"/>
      <c r="T119" s="506"/>
      <c r="U119" s="506"/>
      <c r="V119" s="506"/>
      <c r="W119" s="506"/>
      <c r="X119" s="507"/>
      <c r="Y119" s="505"/>
      <c r="Z119" s="506"/>
      <c r="AA119" s="506"/>
      <c r="AB119" s="506"/>
      <c r="AC119" s="506"/>
      <c r="AD119" s="507"/>
      <c r="AE119" s="505"/>
      <c r="AF119" s="506"/>
      <c r="AG119" s="506"/>
      <c r="AH119" s="506"/>
      <c r="AI119" s="506"/>
      <c r="AJ119" s="507"/>
      <c r="AK119" s="505"/>
      <c r="AL119" s="506"/>
      <c r="AM119" s="506"/>
      <c r="AN119" s="506"/>
      <c r="AO119" s="506"/>
      <c r="AP119" s="507"/>
      <c r="AS119" s="484"/>
      <c r="AT119" s="485"/>
      <c r="AU119" s="485"/>
      <c r="AV119" s="485"/>
      <c r="AW119" s="485"/>
      <c r="AX119" s="485"/>
      <c r="AY119" s="486"/>
      <c r="AZ119" s="485"/>
      <c r="BA119" s="485"/>
      <c r="BB119" s="485"/>
      <c r="BC119" s="485"/>
      <c r="BD119" s="485"/>
      <c r="BE119" s="485"/>
      <c r="BF119" s="487"/>
      <c r="BG119" s="484">
        <f>SUM(BL129:BM134)</f>
        <v>0</v>
      </c>
      <c r="BH119" s="485"/>
      <c r="BI119" s="485"/>
      <c r="BJ119" s="485"/>
      <c r="BK119" s="485"/>
      <c r="BL119" s="485"/>
      <c r="BM119" s="485"/>
      <c r="BN119" s="487"/>
      <c r="BO119" s="484"/>
      <c r="BP119" s="485"/>
      <c r="BQ119" s="485"/>
      <c r="BR119" s="485"/>
      <c r="BS119" s="485"/>
      <c r="BT119" s="485"/>
      <c r="BU119" s="487"/>
      <c r="BV119" s="484"/>
      <c r="BW119" s="485"/>
      <c r="BX119" s="485"/>
      <c r="BY119" s="485"/>
      <c r="BZ119" s="485"/>
      <c r="CA119" s="485"/>
      <c r="CB119" s="487"/>
      <c r="CC119" s="484"/>
      <c r="CD119" s="485"/>
      <c r="CE119" s="485"/>
      <c r="CF119" s="485"/>
      <c r="CG119" s="485"/>
      <c r="CH119" s="485"/>
      <c r="CI119" s="487"/>
      <c r="CJ119" s="484"/>
      <c r="CK119" s="485"/>
      <c r="CL119" s="485"/>
      <c r="CM119" s="485"/>
      <c r="CN119" s="485"/>
      <c r="CO119" s="485"/>
      <c r="CP119" s="487"/>
      <c r="CQ119" s="484"/>
      <c r="CR119" s="485"/>
      <c r="CS119" s="485"/>
      <c r="CT119" s="485"/>
      <c r="CU119" s="485"/>
      <c r="CV119" s="485"/>
      <c r="CW119" s="487"/>
      <c r="CX119" s="482"/>
      <c r="CY119" s="483"/>
      <c r="CZ119" s="483"/>
      <c r="DA119" s="483"/>
      <c r="DB119" s="483"/>
      <c r="DC119" s="483"/>
      <c r="DD119" s="173"/>
      <c r="DE119" s="158" t="str">
        <f>IF(AK118=CX118,"○","一致していません")</f>
        <v>○</v>
      </c>
    </row>
    <row r="120" spans="2:109" ht="9" customHeight="1">
      <c r="B120" s="458"/>
      <c r="C120" s="459"/>
      <c r="D120" s="459"/>
      <c r="E120" s="459"/>
      <c r="F120" s="459"/>
      <c r="G120" s="459"/>
      <c r="H120" s="459"/>
      <c r="I120" s="459"/>
      <c r="J120" s="459"/>
      <c r="K120" s="459"/>
      <c r="L120" s="459"/>
      <c r="M120" s="465"/>
      <c r="N120" s="499"/>
      <c r="O120" s="500"/>
      <c r="P120" s="501"/>
      <c r="S120" s="505"/>
      <c r="T120" s="506"/>
      <c r="U120" s="506"/>
      <c r="V120" s="506"/>
      <c r="W120" s="506"/>
      <c r="X120" s="507"/>
      <c r="Y120" s="505"/>
      <c r="Z120" s="506"/>
      <c r="AA120" s="506"/>
      <c r="AB120" s="506"/>
      <c r="AC120" s="506"/>
      <c r="AD120" s="507"/>
      <c r="AE120" s="505"/>
      <c r="AF120" s="506"/>
      <c r="AG120" s="506"/>
      <c r="AH120" s="506"/>
      <c r="AI120" s="506"/>
      <c r="AJ120" s="507"/>
      <c r="AK120" s="505"/>
      <c r="AL120" s="506"/>
      <c r="AM120" s="506"/>
      <c r="AN120" s="506"/>
      <c r="AO120" s="506"/>
      <c r="AP120" s="507"/>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2"/>
      <c r="CY120" s="483"/>
      <c r="CZ120" s="483"/>
      <c r="DA120" s="483"/>
      <c r="DB120" s="483"/>
      <c r="DC120" s="483"/>
      <c r="DD120" s="173"/>
      <c r="DE120" s="456"/>
    </row>
    <row r="121" spans="2:109" ht="15" customHeight="1">
      <c r="B121" s="458"/>
      <c r="C121" s="459"/>
      <c r="D121" s="459"/>
      <c r="E121" s="459"/>
      <c r="F121" s="459"/>
      <c r="G121" s="459"/>
      <c r="H121" s="459"/>
      <c r="I121" s="459"/>
      <c r="J121" s="459"/>
      <c r="K121" s="459"/>
      <c r="L121" s="459"/>
      <c r="M121" s="465"/>
      <c r="N121" s="499"/>
      <c r="O121" s="500"/>
      <c r="P121" s="501"/>
      <c r="S121" s="505"/>
      <c r="T121" s="506"/>
      <c r="U121" s="506"/>
      <c r="V121" s="506"/>
      <c r="W121" s="506"/>
      <c r="X121" s="507"/>
      <c r="Y121" s="505"/>
      <c r="Z121" s="506"/>
      <c r="AA121" s="506"/>
      <c r="AB121" s="506"/>
      <c r="AC121" s="506"/>
      <c r="AD121" s="507"/>
      <c r="AE121" s="505"/>
      <c r="AF121" s="506"/>
      <c r="AG121" s="506"/>
      <c r="AH121" s="506"/>
      <c r="AI121" s="506"/>
      <c r="AJ121" s="507"/>
      <c r="AK121" s="505"/>
      <c r="AL121" s="506"/>
      <c r="AM121" s="506"/>
      <c r="AN121" s="506"/>
      <c r="AO121" s="506"/>
      <c r="AP121" s="507"/>
      <c r="AS121" s="180" t="s">
        <v>24</v>
      </c>
      <c r="AT121" s="181"/>
      <c r="AU121" s="181"/>
      <c r="AV121" s="181"/>
      <c r="AW121" s="181"/>
      <c r="AX121" s="181"/>
      <c r="AY121" s="182"/>
      <c r="AZ121" s="181"/>
      <c r="BA121" s="181"/>
      <c r="BB121" s="181"/>
      <c r="BC121" s="181"/>
      <c r="BD121" s="181"/>
      <c r="BE121" s="181"/>
      <c r="BF121" s="183"/>
      <c r="BG121" s="457" t="s">
        <v>194</v>
      </c>
      <c r="BH121" s="457"/>
      <c r="BI121" s="457"/>
      <c r="BJ121" s="457"/>
      <c r="BK121" s="457"/>
      <c r="BL121" s="457"/>
      <c r="BM121" s="457"/>
      <c r="BN121" s="457"/>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2"/>
      <c r="CY121" s="483"/>
      <c r="CZ121" s="483"/>
      <c r="DA121" s="483"/>
      <c r="DB121" s="483"/>
      <c r="DC121" s="483"/>
      <c r="DD121" s="173"/>
      <c r="DE121" s="456"/>
    </row>
    <row r="122" spans="2:109" ht="15" customHeight="1">
      <c r="B122" s="458"/>
      <c r="C122" s="459"/>
      <c r="D122" s="459"/>
      <c r="E122" s="459"/>
      <c r="F122" s="459"/>
      <c r="G122" s="459"/>
      <c r="H122" s="459"/>
      <c r="I122" s="459"/>
      <c r="J122" s="459"/>
      <c r="K122" s="459"/>
      <c r="L122" s="459"/>
      <c r="M122" s="465"/>
      <c r="N122" s="499"/>
      <c r="O122" s="500"/>
      <c r="P122" s="501"/>
      <c r="S122" s="505"/>
      <c r="T122" s="506"/>
      <c r="U122" s="506"/>
      <c r="V122" s="506"/>
      <c r="W122" s="506"/>
      <c r="X122" s="507"/>
      <c r="Y122" s="505"/>
      <c r="Z122" s="506"/>
      <c r="AA122" s="506"/>
      <c r="AB122" s="506"/>
      <c r="AC122" s="506"/>
      <c r="AD122" s="507"/>
      <c r="AE122" s="505"/>
      <c r="AF122" s="506"/>
      <c r="AG122" s="506"/>
      <c r="AH122" s="506"/>
      <c r="AI122" s="506"/>
      <c r="AJ122" s="507"/>
      <c r="AK122" s="505"/>
      <c r="AL122" s="506"/>
      <c r="AM122" s="506"/>
      <c r="AN122" s="506"/>
      <c r="AO122" s="506"/>
      <c r="AP122" s="507"/>
      <c r="AS122" s="458"/>
      <c r="AT122" s="459"/>
      <c r="AU122" s="459"/>
      <c r="AV122" s="459"/>
      <c r="AW122" s="459"/>
      <c r="AX122" s="459"/>
      <c r="AY122" s="460"/>
      <c r="AZ122" s="464"/>
      <c r="BA122" s="459"/>
      <c r="BB122" s="459"/>
      <c r="BC122" s="459"/>
      <c r="BD122" s="459"/>
      <c r="BE122" s="459"/>
      <c r="BF122" s="465"/>
      <c r="BG122" s="468" t="s">
        <v>208</v>
      </c>
      <c r="BH122" s="469"/>
      <c r="BI122" s="470" t="s">
        <v>207</v>
      </c>
      <c r="BJ122" s="472" t="s">
        <v>200</v>
      </c>
      <c r="BK122" s="472" t="s">
        <v>205</v>
      </c>
      <c r="BL122" s="474" t="s">
        <v>201</v>
      </c>
      <c r="BM122" s="475"/>
      <c r="BN122" s="476"/>
      <c r="BO122" s="458"/>
      <c r="BP122" s="459"/>
      <c r="BQ122" s="459"/>
      <c r="BR122" s="459"/>
      <c r="BS122" s="459"/>
      <c r="BT122" s="459"/>
      <c r="BU122" s="465"/>
      <c r="BV122" s="458"/>
      <c r="BW122" s="459"/>
      <c r="BX122" s="459"/>
      <c r="BY122" s="459"/>
      <c r="BZ122" s="459"/>
      <c r="CA122" s="459"/>
      <c r="CB122" s="465"/>
      <c r="CC122" s="458"/>
      <c r="CD122" s="459"/>
      <c r="CE122" s="459"/>
      <c r="CF122" s="459"/>
      <c r="CG122" s="459"/>
      <c r="CH122" s="459"/>
      <c r="CI122" s="465"/>
      <c r="CJ122" s="458"/>
      <c r="CK122" s="459"/>
      <c r="CL122" s="459"/>
      <c r="CM122" s="459"/>
      <c r="CN122" s="459"/>
      <c r="CO122" s="459"/>
      <c r="CP122" s="465"/>
      <c r="CQ122" s="458"/>
      <c r="CR122" s="459"/>
      <c r="CS122" s="459"/>
      <c r="CT122" s="459"/>
      <c r="CU122" s="459"/>
      <c r="CV122" s="459"/>
      <c r="CW122" s="465"/>
      <c r="CX122" s="482"/>
      <c r="CY122" s="483"/>
      <c r="CZ122" s="483"/>
      <c r="DA122" s="483"/>
      <c r="DB122" s="483"/>
      <c r="DC122" s="483"/>
      <c r="DD122" s="173"/>
      <c r="DE122" s="456"/>
    </row>
    <row r="123" spans="2:109" ht="13.5" customHeight="1">
      <c r="B123" s="458"/>
      <c r="C123" s="459"/>
      <c r="D123" s="459"/>
      <c r="E123" s="459"/>
      <c r="F123" s="459"/>
      <c r="G123" s="459"/>
      <c r="H123" s="459"/>
      <c r="I123" s="459"/>
      <c r="J123" s="459"/>
      <c r="K123" s="459"/>
      <c r="L123" s="459"/>
      <c r="M123" s="465"/>
      <c r="N123" s="499"/>
      <c r="O123" s="500"/>
      <c r="P123" s="501"/>
      <c r="S123" s="505"/>
      <c r="T123" s="506"/>
      <c r="U123" s="506"/>
      <c r="V123" s="506"/>
      <c r="W123" s="506"/>
      <c r="X123" s="507"/>
      <c r="Y123" s="505"/>
      <c r="Z123" s="506"/>
      <c r="AA123" s="506"/>
      <c r="AB123" s="506"/>
      <c r="AC123" s="506"/>
      <c r="AD123" s="507"/>
      <c r="AE123" s="505"/>
      <c r="AF123" s="506"/>
      <c r="AG123" s="506"/>
      <c r="AH123" s="506"/>
      <c r="AI123" s="506"/>
      <c r="AJ123" s="507"/>
      <c r="AK123" s="505"/>
      <c r="AL123" s="506"/>
      <c r="AM123" s="506"/>
      <c r="AN123" s="506"/>
      <c r="AO123" s="506"/>
      <c r="AP123" s="507"/>
      <c r="AS123" s="458"/>
      <c r="AT123" s="459"/>
      <c r="AU123" s="459"/>
      <c r="AV123" s="459"/>
      <c r="AW123" s="459"/>
      <c r="AX123" s="459"/>
      <c r="AY123" s="460"/>
      <c r="AZ123" s="464"/>
      <c r="BA123" s="459"/>
      <c r="BB123" s="459"/>
      <c r="BC123" s="459"/>
      <c r="BD123" s="459"/>
      <c r="BE123" s="459"/>
      <c r="BF123" s="465"/>
      <c r="BG123" s="185" t="s">
        <v>195</v>
      </c>
      <c r="BH123" s="186" t="s">
        <v>3</v>
      </c>
      <c r="BI123" s="471"/>
      <c r="BJ123" s="473"/>
      <c r="BK123" s="473"/>
      <c r="BL123" s="477"/>
      <c r="BM123" s="478"/>
      <c r="BN123" s="479"/>
      <c r="BO123" s="458"/>
      <c r="BP123" s="459"/>
      <c r="BQ123" s="459"/>
      <c r="BR123" s="459"/>
      <c r="BS123" s="459"/>
      <c r="BT123" s="459"/>
      <c r="BU123" s="465"/>
      <c r="BV123" s="458"/>
      <c r="BW123" s="459"/>
      <c r="BX123" s="459"/>
      <c r="BY123" s="459"/>
      <c r="BZ123" s="459"/>
      <c r="CA123" s="459"/>
      <c r="CB123" s="465"/>
      <c r="CC123" s="458"/>
      <c r="CD123" s="459"/>
      <c r="CE123" s="459"/>
      <c r="CF123" s="459"/>
      <c r="CG123" s="459"/>
      <c r="CH123" s="459"/>
      <c r="CI123" s="465"/>
      <c r="CJ123" s="458"/>
      <c r="CK123" s="459"/>
      <c r="CL123" s="459"/>
      <c r="CM123" s="459"/>
      <c r="CN123" s="459"/>
      <c r="CO123" s="459"/>
      <c r="CP123" s="465"/>
      <c r="CQ123" s="458"/>
      <c r="CR123" s="459"/>
      <c r="CS123" s="459"/>
      <c r="CT123" s="459"/>
      <c r="CU123" s="459"/>
      <c r="CV123" s="459"/>
      <c r="CW123" s="465"/>
      <c r="CX123" s="482"/>
      <c r="CY123" s="483"/>
      <c r="CZ123" s="483"/>
      <c r="DA123" s="483"/>
      <c r="DB123" s="483"/>
      <c r="DC123" s="483"/>
      <c r="DD123" s="173"/>
      <c r="DE123" s="456"/>
    </row>
    <row r="124" spans="2:109" ht="20.25" customHeight="1">
      <c r="B124" s="458"/>
      <c r="C124" s="459"/>
      <c r="D124" s="459"/>
      <c r="E124" s="459"/>
      <c r="F124" s="459"/>
      <c r="G124" s="459"/>
      <c r="H124" s="459"/>
      <c r="I124" s="459"/>
      <c r="J124" s="459"/>
      <c r="K124" s="459"/>
      <c r="L124" s="459"/>
      <c r="M124" s="465"/>
      <c r="N124" s="499"/>
      <c r="O124" s="500"/>
      <c r="P124" s="501"/>
      <c r="S124" s="505"/>
      <c r="T124" s="506"/>
      <c r="U124" s="506"/>
      <c r="V124" s="506"/>
      <c r="W124" s="506"/>
      <c r="X124" s="507"/>
      <c r="Y124" s="505"/>
      <c r="Z124" s="506"/>
      <c r="AA124" s="506"/>
      <c r="AB124" s="506"/>
      <c r="AC124" s="506"/>
      <c r="AD124" s="507"/>
      <c r="AE124" s="505"/>
      <c r="AF124" s="506"/>
      <c r="AG124" s="506"/>
      <c r="AH124" s="506"/>
      <c r="AI124" s="506"/>
      <c r="AJ124" s="507"/>
      <c r="AK124" s="505"/>
      <c r="AL124" s="506"/>
      <c r="AM124" s="506"/>
      <c r="AN124" s="506"/>
      <c r="AO124" s="506"/>
      <c r="AP124" s="507"/>
      <c r="AS124" s="458"/>
      <c r="AT124" s="459"/>
      <c r="AU124" s="459"/>
      <c r="AV124" s="459"/>
      <c r="AW124" s="459"/>
      <c r="AX124" s="459"/>
      <c r="AY124" s="460"/>
      <c r="AZ124" s="464"/>
      <c r="BA124" s="459"/>
      <c r="BB124" s="459"/>
      <c r="BC124" s="459"/>
      <c r="BD124" s="459"/>
      <c r="BE124" s="459"/>
      <c r="BF124" s="465"/>
      <c r="BG124" s="187"/>
      <c r="BH124" s="221">
        <f>IFERROR(VLOOKUP(【⑦ｱﾄﾞﾊﾞｲｻﾞｰ】事業!AY22,宿泊費基準額!_xlnm.Print_Area,2,FALSE),0)</f>
        <v>0</v>
      </c>
      <c r="BI124" s="222" t="str">
        <f>IFERROR(VLOOKUP(BG124,宿泊手当!$A$1:$B$5,2,FALSE),"食事の有無を選択")</f>
        <v>食事の有無を選択</v>
      </c>
      <c r="BJ124" s="223"/>
      <c r="BK124" s="223"/>
      <c r="BL124" s="490">
        <f>IFERROR(BH124+BI124,0)</f>
        <v>0</v>
      </c>
      <c r="BM124" s="491"/>
      <c r="BN124" s="188" t="s">
        <v>4</v>
      </c>
      <c r="BO124" s="458"/>
      <c r="BP124" s="459"/>
      <c r="BQ124" s="459"/>
      <c r="BR124" s="459"/>
      <c r="BS124" s="459"/>
      <c r="BT124" s="459"/>
      <c r="BU124" s="465"/>
      <c r="BV124" s="458"/>
      <c r="BW124" s="459"/>
      <c r="BX124" s="459"/>
      <c r="BY124" s="459"/>
      <c r="BZ124" s="459"/>
      <c r="CA124" s="459"/>
      <c r="CB124" s="465"/>
      <c r="CC124" s="458"/>
      <c r="CD124" s="459"/>
      <c r="CE124" s="459"/>
      <c r="CF124" s="459"/>
      <c r="CG124" s="459"/>
      <c r="CH124" s="459"/>
      <c r="CI124" s="465"/>
      <c r="CJ124" s="458"/>
      <c r="CK124" s="459"/>
      <c r="CL124" s="459"/>
      <c r="CM124" s="459"/>
      <c r="CN124" s="459"/>
      <c r="CO124" s="459"/>
      <c r="CP124" s="465"/>
      <c r="CQ124" s="458"/>
      <c r="CR124" s="459"/>
      <c r="CS124" s="459"/>
      <c r="CT124" s="459"/>
      <c r="CU124" s="459"/>
      <c r="CV124" s="459"/>
      <c r="CW124" s="465"/>
      <c r="CX124" s="482"/>
      <c r="CY124" s="483"/>
      <c r="CZ124" s="483"/>
      <c r="DA124" s="483"/>
      <c r="DB124" s="483"/>
      <c r="DC124" s="483"/>
      <c r="DD124" s="173"/>
      <c r="DE124" s="456"/>
    </row>
    <row r="125" spans="2:109" ht="20.25" customHeight="1">
      <c r="B125" s="458"/>
      <c r="C125" s="459"/>
      <c r="D125" s="459"/>
      <c r="E125" s="459"/>
      <c r="F125" s="459"/>
      <c r="G125" s="459"/>
      <c r="H125" s="459"/>
      <c r="I125" s="459"/>
      <c r="J125" s="459"/>
      <c r="K125" s="459"/>
      <c r="L125" s="459"/>
      <c r="M125" s="465"/>
      <c r="N125" s="499"/>
      <c r="O125" s="500"/>
      <c r="P125" s="501"/>
      <c r="S125" s="505"/>
      <c r="T125" s="506"/>
      <c r="U125" s="506"/>
      <c r="V125" s="506"/>
      <c r="W125" s="506"/>
      <c r="X125" s="507"/>
      <c r="Y125" s="505"/>
      <c r="Z125" s="506"/>
      <c r="AA125" s="506"/>
      <c r="AB125" s="506"/>
      <c r="AC125" s="506"/>
      <c r="AD125" s="507"/>
      <c r="AE125" s="505"/>
      <c r="AF125" s="506"/>
      <c r="AG125" s="506"/>
      <c r="AH125" s="506"/>
      <c r="AI125" s="506"/>
      <c r="AJ125" s="507"/>
      <c r="AK125" s="505"/>
      <c r="AL125" s="506"/>
      <c r="AM125" s="506"/>
      <c r="AN125" s="506"/>
      <c r="AO125" s="506"/>
      <c r="AP125" s="507"/>
      <c r="AS125" s="458"/>
      <c r="AT125" s="459"/>
      <c r="AU125" s="459"/>
      <c r="AV125" s="459"/>
      <c r="AW125" s="459"/>
      <c r="AX125" s="459"/>
      <c r="AY125" s="460"/>
      <c r="AZ125" s="464"/>
      <c r="BA125" s="459"/>
      <c r="BB125" s="459"/>
      <c r="BC125" s="459"/>
      <c r="BD125" s="459"/>
      <c r="BE125" s="459"/>
      <c r="BF125" s="465"/>
      <c r="BG125" s="187"/>
      <c r="BH125" s="221">
        <f>$BH$124</f>
        <v>0</v>
      </c>
      <c r="BI125" s="222" t="str">
        <f>IFERROR(VLOOKUP(BG125,宿泊手当!$A$1:$B$5,2,FALSE),"食事の有無を選択")</f>
        <v>食事の有無を選択</v>
      </c>
      <c r="BJ125" s="223"/>
      <c r="BK125" s="223"/>
      <c r="BL125" s="490">
        <f>IFERROR(BH125+BI125,0)</f>
        <v>0</v>
      </c>
      <c r="BM125" s="491"/>
      <c r="BN125" s="188" t="s">
        <v>4</v>
      </c>
      <c r="BO125" s="458"/>
      <c r="BP125" s="459"/>
      <c r="BQ125" s="459"/>
      <c r="BR125" s="459"/>
      <c r="BS125" s="459"/>
      <c r="BT125" s="459"/>
      <c r="BU125" s="465"/>
      <c r="BV125" s="458"/>
      <c r="BW125" s="459"/>
      <c r="BX125" s="459"/>
      <c r="BY125" s="459"/>
      <c r="BZ125" s="459"/>
      <c r="CA125" s="459"/>
      <c r="CB125" s="465"/>
      <c r="CC125" s="458"/>
      <c r="CD125" s="459"/>
      <c r="CE125" s="459"/>
      <c r="CF125" s="459"/>
      <c r="CG125" s="459"/>
      <c r="CH125" s="459"/>
      <c r="CI125" s="465"/>
      <c r="CJ125" s="458"/>
      <c r="CK125" s="459"/>
      <c r="CL125" s="459"/>
      <c r="CM125" s="459"/>
      <c r="CN125" s="459"/>
      <c r="CO125" s="459"/>
      <c r="CP125" s="465"/>
      <c r="CQ125" s="458"/>
      <c r="CR125" s="459"/>
      <c r="CS125" s="459"/>
      <c r="CT125" s="459"/>
      <c r="CU125" s="459"/>
      <c r="CV125" s="459"/>
      <c r="CW125" s="465"/>
      <c r="CX125" s="482"/>
      <c r="CY125" s="483"/>
      <c r="CZ125" s="483"/>
      <c r="DA125" s="483"/>
      <c r="DB125" s="483"/>
      <c r="DC125" s="483"/>
      <c r="DD125" s="173"/>
      <c r="DE125" s="456"/>
    </row>
    <row r="126" spans="2:109" ht="20.25" hidden="1" customHeight="1">
      <c r="B126" s="458"/>
      <c r="C126" s="459"/>
      <c r="D126" s="459"/>
      <c r="E126" s="459"/>
      <c r="F126" s="459"/>
      <c r="G126" s="459"/>
      <c r="H126" s="459"/>
      <c r="I126" s="459"/>
      <c r="J126" s="459"/>
      <c r="K126" s="459"/>
      <c r="L126" s="459"/>
      <c r="M126" s="465"/>
      <c r="N126" s="499"/>
      <c r="O126" s="500"/>
      <c r="P126" s="501"/>
      <c r="S126" s="505"/>
      <c r="T126" s="506"/>
      <c r="U126" s="506"/>
      <c r="V126" s="506"/>
      <c r="W126" s="506"/>
      <c r="X126" s="507"/>
      <c r="Y126" s="505"/>
      <c r="Z126" s="506"/>
      <c r="AA126" s="506"/>
      <c r="AB126" s="506"/>
      <c r="AC126" s="506"/>
      <c r="AD126" s="507"/>
      <c r="AE126" s="505"/>
      <c r="AF126" s="506"/>
      <c r="AG126" s="506"/>
      <c r="AH126" s="506"/>
      <c r="AI126" s="506"/>
      <c r="AJ126" s="507"/>
      <c r="AK126" s="505"/>
      <c r="AL126" s="506"/>
      <c r="AM126" s="506"/>
      <c r="AN126" s="506"/>
      <c r="AO126" s="506"/>
      <c r="AP126" s="507"/>
      <c r="AS126" s="458"/>
      <c r="AT126" s="459"/>
      <c r="AU126" s="459"/>
      <c r="AV126" s="459"/>
      <c r="AW126" s="459"/>
      <c r="AX126" s="459"/>
      <c r="AY126" s="460"/>
      <c r="AZ126" s="464"/>
      <c r="BA126" s="459"/>
      <c r="BB126" s="459"/>
      <c r="BC126" s="459"/>
      <c r="BD126" s="459"/>
      <c r="BE126" s="459"/>
      <c r="BF126" s="465"/>
      <c r="BG126" s="187"/>
      <c r="BH126" s="221">
        <f t="shared" ref="BH126:BH127" si="13">$BH$124</f>
        <v>0</v>
      </c>
      <c r="BI126" s="222" t="str">
        <f>IFERROR(VLOOKUP(BG126,宿泊手当!$A$1:$B$5,2,FALSE),"食事の有無を選択")</f>
        <v>食事の有無を選択</v>
      </c>
      <c r="BJ126" s="223"/>
      <c r="BK126" s="223"/>
      <c r="BL126" s="490">
        <f>IFERROR(BH126+BI126,0)</f>
        <v>0</v>
      </c>
      <c r="BM126" s="491"/>
      <c r="BN126" s="188" t="s">
        <v>4</v>
      </c>
      <c r="BO126" s="458"/>
      <c r="BP126" s="459"/>
      <c r="BQ126" s="459"/>
      <c r="BR126" s="459"/>
      <c r="BS126" s="459"/>
      <c r="BT126" s="459"/>
      <c r="BU126" s="465"/>
      <c r="BV126" s="458"/>
      <c r="BW126" s="459"/>
      <c r="BX126" s="459"/>
      <c r="BY126" s="459"/>
      <c r="BZ126" s="459"/>
      <c r="CA126" s="459"/>
      <c r="CB126" s="465"/>
      <c r="CC126" s="458"/>
      <c r="CD126" s="459"/>
      <c r="CE126" s="459"/>
      <c r="CF126" s="459"/>
      <c r="CG126" s="459"/>
      <c r="CH126" s="459"/>
      <c r="CI126" s="465"/>
      <c r="CJ126" s="458"/>
      <c r="CK126" s="459"/>
      <c r="CL126" s="459"/>
      <c r="CM126" s="459"/>
      <c r="CN126" s="459"/>
      <c r="CO126" s="459"/>
      <c r="CP126" s="465"/>
      <c r="CQ126" s="458"/>
      <c r="CR126" s="459"/>
      <c r="CS126" s="459"/>
      <c r="CT126" s="459"/>
      <c r="CU126" s="459"/>
      <c r="CV126" s="459"/>
      <c r="CW126" s="465"/>
      <c r="CX126" s="482"/>
      <c r="CY126" s="483"/>
      <c r="CZ126" s="483"/>
      <c r="DA126" s="483"/>
      <c r="DB126" s="483"/>
      <c r="DC126" s="483"/>
      <c r="DD126" s="173"/>
      <c r="DE126" s="456"/>
    </row>
    <row r="127" spans="2:109" ht="20.25" hidden="1" customHeight="1">
      <c r="B127" s="458"/>
      <c r="C127" s="459"/>
      <c r="D127" s="459"/>
      <c r="E127" s="459"/>
      <c r="F127" s="459"/>
      <c r="G127" s="459"/>
      <c r="H127" s="459"/>
      <c r="I127" s="459"/>
      <c r="J127" s="459"/>
      <c r="K127" s="459"/>
      <c r="L127" s="459"/>
      <c r="M127" s="465"/>
      <c r="N127" s="499"/>
      <c r="O127" s="500"/>
      <c r="P127" s="501"/>
      <c r="S127" s="505"/>
      <c r="T127" s="506"/>
      <c r="U127" s="506"/>
      <c r="V127" s="506"/>
      <c r="W127" s="506"/>
      <c r="X127" s="507"/>
      <c r="Y127" s="505"/>
      <c r="Z127" s="506"/>
      <c r="AA127" s="506"/>
      <c r="AB127" s="506"/>
      <c r="AC127" s="506"/>
      <c r="AD127" s="507"/>
      <c r="AE127" s="505"/>
      <c r="AF127" s="506"/>
      <c r="AG127" s="506"/>
      <c r="AH127" s="506"/>
      <c r="AI127" s="506"/>
      <c r="AJ127" s="507"/>
      <c r="AK127" s="505"/>
      <c r="AL127" s="506"/>
      <c r="AM127" s="506"/>
      <c r="AN127" s="506"/>
      <c r="AO127" s="506"/>
      <c r="AP127" s="507"/>
      <c r="AS127" s="458"/>
      <c r="AT127" s="459"/>
      <c r="AU127" s="459"/>
      <c r="AV127" s="459"/>
      <c r="AW127" s="459"/>
      <c r="AX127" s="459"/>
      <c r="AY127" s="460"/>
      <c r="AZ127" s="464"/>
      <c r="BA127" s="459"/>
      <c r="BB127" s="459"/>
      <c r="BC127" s="459"/>
      <c r="BD127" s="459"/>
      <c r="BE127" s="459"/>
      <c r="BF127" s="465"/>
      <c r="BG127" s="187"/>
      <c r="BH127" s="221">
        <f t="shared" si="13"/>
        <v>0</v>
      </c>
      <c r="BI127" s="222" t="str">
        <f>IFERROR(VLOOKUP(BG127,宿泊手当!$A$1:$B$5,2,FALSE),"食事の有無を選択")</f>
        <v>食事の有無を選択</v>
      </c>
      <c r="BJ127" s="223"/>
      <c r="BK127" s="223"/>
      <c r="BL127" s="490">
        <f>IFERROR(BH127+BI127,0)</f>
        <v>0</v>
      </c>
      <c r="BM127" s="491"/>
      <c r="BN127" s="188" t="s">
        <v>4</v>
      </c>
      <c r="BO127" s="458"/>
      <c r="BP127" s="459"/>
      <c r="BQ127" s="459"/>
      <c r="BR127" s="459"/>
      <c r="BS127" s="459"/>
      <c r="BT127" s="459"/>
      <c r="BU127" s="465"/>
      <c r="BV127" s="458"/>
      <c r="BW127" s="459"/>
      <c r="BX127" s="459"/>
      <c r="BY127" s="459"/>
      <c r="BZ127" s="459"/>
      <c r="CA127" s="459"/>
      <c r="CB127" s="465"/>
      <c r="CC127" s="458"/>
      <c r="CD127" s="459"/>
      <c r="CE127" s="459"/>
      <c r="CF127" s="459"/>
      <c r="CG127" s="459"/>
      <c r="CH127" s="459"/>
      <c r="CI127" s="465"/>
      <c r="CJ127" s="458"/>
      <c r="CK127" s="459"/>
      <c r="CL127" s="459"/>
      <c r="CM127" s="459"/>
      <c r="CN127" s="459"/>
      <c r="CO127" s="459"/>
      <c r="CP127" s="465"/>
      <c r="CQ127" s="458"/>
      <c r="CR127" s="459"/>
      <c r="CS127" s="459"/>
      <c r="CT127" s="459"/>
      <c r="CU127" s="459"/>
      <c r="CV127" s="459"/>
      <c r="CW127" s="465"/>
      <c r="CX127" s="482"/>
      <c r="CY127" s="483"/>
      <c r="CZ127" s="483"/>
      <c r="DA127" s="483"/>
      <c r="DB127" s="483"/>
      <c r="DC127" s="483"/>
      <c r="DD127" s="173"/>
      <c r="DE127" s="456"/>
    </row>
    <row r="128" spans="2:109" ht="15" customHeight="1">
      <c r="B128" s="458"/>
      <c r="C128" s="459"/>
      <c r="D128" s="459"/>
      <c r="E128" s="459"/>
      <c r="F128" s="459"/>
      <c r="G128" s="459"/>
      <c r="H128" s="459"/>
      <c r="I128" s="459"/>
      <c r="J128" s="459"/>
      <c r="K128" s="459"/>
      <c r="L128" s="459"/>
      <c r="M128" s="465"/>
      <c r="N128" s="499"/>
      <c r="O128" s="500"/>
      <c r="P128" s="501"/>
      <c r="S128" s="505"/>
      <c r="T128" s="506"/>
      <c r="U128" s="506"/>
      <c r="V128" s="506"/>
      <c r="W128" s="506"/>
      <c r="X128" s="507"/>
      <c r="Y128" s="505"/>
      <c r="Z128" s="506"/>
      <c r="AA128" s="506"/>
      <c r="AB128" s="506"/>
      <c r="AC128" s="506"/>
      <c r="AD128" s="507"/>
      <c r="AE128" s="505"/>
      <c r="AF128" s="506"/>
      <c r="AG128" s="506"/>
      <c r="AH128" s="506"/>
      <c r="AI128" s="506"/>
      <c r="AJ128" s="507"/>
      <c r="AK128" s="505"/>
      <c r="AL128" s="506"/>
      <c r="AM128" s="506"/>
      <c r="AN128" s="506"/>
      <c r="AO128" s="506"/>
      <c r="AP128" s="507"/>
      <c r="AS128" s="458"/>
      <c r="AT128" s="459"/>
      <c r="AU128" s="459"/>
      <c r="AV128" s="459"/>
      <c r="AW128" s="459"/>
      <c r="AX128" s="459"/>
      <c r="AY128" s="460"/>
      <c r="AZ128" s="464"/>
      <c r="BA128" s="459"/>
      <c r="BB128" s="459"/>
      <c r="BC128" s="459"/>
      <c r="BD128" s="459"/>
      <c r="BE128" s="459"/>
      <c r="BF128" s="465"/>
      <c r="BG128" s="492" t="s">
        <v>202</v>
      </c>
      <c r="BH128" s="492"/>
      <c r="BI128" s="492"/>
      <c r="BJ128" s="492"/>
      <c r="BK128" s="492"/>
      <c r="BL128" s="492"/>
      <c r="BM128" s="492"/>
      <c r="BN128" s="492"/>
      <c r="BO128" s="458"/>
      <c r="BP128" s="459"/>
      <c r="BQ128" s="459"/>
      <c r="BR128" s="459"/>
      <c r="BS128" s="459"/>
      <c r="BT128" s="459"/>
      <c r="BU128" s="465"/>
      <c r="BV128" s="458"/>
      <c r="BW128" s="459"/>
      <c r="BX128" s="459"/>
      <c r="BY128" s="459"/>
      <c r="BZ128" s="459"/>
      <c r="CA128" s="459"/>
      <c r="CB128" s="465"/>
      <c r="CC128" s="458"/>
      <c r="CD128" s="459"/>
      <c r="CE128" s="459"/>
      <c r="CF128" s="459"/>
      <c r="CG128" s="459"/>
      <c r="CH128" s="459"/>
      <c r="CI128" s="465"/>
      <c r="CJ128" s="458"/>
      <c r="CK128" s="459"/>
      <c r="CL128" s="459"/>
      <c r="CM128" s="459"/>
      <c r="CN128" s="459"/>
      <c r="CO128" s="459"/>
      <c r="CP128" s="465"/>
      <c r="CQ128" s="458"/>
      <c r="CR128" s="459"/>
      <c r="CS128" s="459"/>
      <c r="CT128" s="459"/>
      <c r="CU128" s="459"/>
      <c r="CV128" s="459"/>
      <c r="CW128" s="465"/>
      <c r="CX128" s="482"/>
      <c r="CY128" s="483"/>
      <c r="CZ128" s="483"/>
      <c r="DA128" s="483"/>
      <c r="DB128" s="483"/>
      <c r="DC128" s="483"/>
      <c r="DD128" s="173"/>
      <c r="DE128" s="456"/>
    </row>
    <row r="129" spans="2:109" ht="20.25" customHeight="1">
      <c r="B129" s="458"/>
      <c r="C129" s="459"/>
      <c r="D129" s="459"/>
      <c r="E129" s="459"/>
      <c r="F129" s="459"/>
      <c r="G129" s="459"/>
      <c r="H129" s="459"/>
      <c r="I129" s="459"/>
      <c r="J129" s="459"/>
      <c r="K129" s="459"/>
      <c r="L129" s="459"/>
      <c r="M129" s="465"/>
      <c r="N129" s="499"/>
      <c r="O129" s="500"/>
      <c r="P129" s="501"/>
      <c r="S129" s="505"/>
      <c r="T129" s="506"/>
      <c r="U129" s="506"/>
      <c r="V129" s="506"/>
      <c r="W129" s="506"/>
      <c r="X129" s="507"/>
      <c r="Y129" s="505"/>
      <c r="Z129" s="506"/>
      <c r="AA129" s="506"/>
      <c r="AB129" s="506"/>
      <c r="AC129" s="506"/>
      <c r="AD129" s="507"/>
      <c r="AE129" s="505"/>
      <c r="AF129" s="506"/>
      <c r="AG129" s="506"/>
      <c r="AH129" s="506"/>
      <c r="AI129" s="506"/>
      <c r="AJ129" s="507"/>
      <c r="AK129" s="505"/>
      <c r="AL129" s="506"/>
      <c r="AM129" s="506"/>
      <c r="AN129" s="506"/>
      <c r="AO129" s="506"/>
      <c r="AP129" s="507"/>
      <c r="AS129" s="458"/>
      <c r="AT129" s="459"/>
      <c r="AU129" s="459"/>
      <c r="AV129" s="459"/>
      <c r="AW129" s="459"/>
      <c r="AX129" s="459"/>
      <c r="AY129" s="460"/>
      <c r="AZ129" s="464"/>
      <c r="BA129" s="459"/>
      <c r="BB129" s="459"/>
      <c r="BC129" s="459"/>
      <c r="BD129" s="459"/>
      <c r="BE129" s="459"/>
      <c r="BF129" s="465"/>
      <c r="BG129" s="189"/>
      <c r="BH129" s="190"/>
      <c r="BI129" s="191" t="str">
        <f>IFERROR(VLOOKUP(BG129,宿泊手当!$A$1:$B$5,2,FALSE),"食事の有無を選択")</f>
        <v>食事の有無を選択</v>
      </c>
      <c r="BJ129" s="189"/>
      <c r="BK129" s="192"/>
      <c r="BL129" s="488">
        <f>IFERROR((BH129+BI129)*BJ129*BK129,0)</f>
        <v>0</v>
      </c>
      <c r="BM129" s="489"/>
      <c r="BN129" s="193" t="s">
        <v>4</v>
      </c>
      <c r="BO129" s="458"/>
      <c r="BP129" s="459"/>
      <c r="BQ129" s="459"/>
      <c r="BR129" s="459"/>
      <c r="BS129" s="459"/>
      <c r="BT129" s="459"/>
      <c r="BU129" s="465"/>
      <c r="BV129" s="458"/>
      <c r="BW129" s="459"/>
      <c r="BX129" s="459"/>
      <c r="BY129" s="459"/>
      <c r="BZ129" s="459"/>
      <c r="CA129" s="459"/>
      <c r="CB129" s="465"/>
      <c r="CC129" s="458"/>
      <c r="CD129" s="459"/>
      <c r="CE129" s="459"/>
      <c r="CF129" s="459"/>
      <c r="CG129" s="459"/>
      <c r="CH129" s="459"/>
      <c r="CI129" s="465"/>
      <c r="CJ129" s="458"/>
      <c r="CK129" s="459"/>
      <c r="CL129" s="459"/>
      <c r="CM129" s="459"/>
      <c r="CN129" s="459"/>
      <c r="CO129" s="459"/>
      <c r="CP129" s="465"/>
      <c r="CQ129" s="458"/>
      <c r="CR129" s="459"/>
      <c r="CS129" s="459"/>
      <c r="CT129" s="459"/>
      <c r="CU129" s="459"/>
      <c r="CV129" s="459"/>
      <c r="CW129" s="465"/>
      <c r="CX129" s="482"/>
      <c r="CY129" s="483"/>
      <c r="CZ129" s="483"/>
      <c r="DA129" s="483"/>
      <c r="DB129" s="483"/>
      <c r="DC129" s="483"/>
      <c r="DD129" s="173"/>
      <c r="DE129" s="456"/>
    </row>
    <row r="130" spans="2:109" ht="20.25" customHeight="1">
      <c r="B130" s="458"/>
      <c r="C130" s="459"/>
      <c r="D130" s="459"/>
      <c r="E130" s="459"/>
      <c r="F130" s="459"/>
      <c r="G130" s="459"/>
      <c r="H130" s="459"/>
      <c r="I130" s="459"/>
      <c r="J130" s="459"/>
      <c r="K130" s="459"/>
      <c r="L130" s="459"/>
      <c r="M130" s="465"/>
      <c r="N130" s="499"/>
      <c r="O130" s="500"/>
      <c r="P130" s="501"/>
      <c r="S130" s="505"/>
      <c r="T130" s="506"/>
      <c r="U130" s="506"/>
      <c r="V130" s="506"/>
      <c r="W130" s="506"/>
      <c r="X130" s="507"/>
      <c r="Y130" s="505"/>
      <c r="Z130" s="506"/>
      <c r="AA130" s="506"/>
      <c r="AB130" s="506"/>
      <c r="AC130" s="506"/>
      <c r="AD130" s="507"/>
      <c r="AE130" s="505"/>
      <c r="AF130" s="506"/>
      <c r="AG130" s="506"/>
      <c r="AH130" s="506"/>
      <c r="AI130" s="506"/>
      <c r="AJ130" s="507"/>
      <c r="AK130" s="505"/>
      <c r="AL130" s="506"/>
      <c r="AM130" s="506"/>
      <c r="AN130" s="506"/>
      <c r="AO130" s="506"/>
      <c r="AP130" s="507"/>
      <c r="AS130" s="458"/>
      <c r="AT130" s="459"/>
      <c r="AU130" s="459"/>
      <c r="AV130" s="459"/>
      <c r="AW130" s="459"/>
      <c r="AX130" s="459"/>
      <c r="AY130" s="460"/>
      <c r="AZ130" s="464"/>
      <c r="BA130" s="459"/>
      <c r="BB130" s="459"/>
      <c r="BC130" s="459"/>
      <c r="BD130" s="459"/>
      <c r="BE130" s="459"/>
      <c r="BF130" s="465"/>
      <c r="BG130" s="189"/>
      <c r="BH130" s="190"/>
      <c r="BI130" s="191" t="str">
        <f>IFERROR(VLOOKUP(BG130,宿泊手当!$A$1:$B$5,2,FALSE),"食事の有無を選択")</f>
        <v>食事の有無を選択</v>
      </c>
      <c r="BJ130" s="189"/>
      <c r="BK130" s="192"/>
      <c r="BL130" s="488">
        <f t="shared" ref="BL130:BL134" si="14">IFERROR((BH130+BI130)*BJ130*BK130,0)</f>
        <v>0</v>
      </c>
      <c r="BM130" s="489"/>
      <c r="BN130" s="193" t="s">
        <v>4</v>
      </c>
      <c r="BO130" s="458"/>
      <c r="BP130" s="459"/>
      <c r="BQ130" s="459"/>
      <c r="BR130" s="459"/>
      <c r="BS130" s="459"/>
      <c r="BT130" s="459"/>
      <c r="BU130" s="465"/>
      <c r="BV130" s="458"/>
      <c r="BW130" s="459"/>
      <c r="BX130" s="459"/>
      <c r="BY130" s="459"/>
      <c r="BZ130" s="459"/>
      <c r="CA130" s="459"/>
      <c r="CB130" s="465"/>
      <c r="CC130" s="458"/>
      <c r="CD130" s="459"/>
      <c r="CE130" s="459"/>
      <c r="CF130" s="459"/>
      <c r="CG130" s="459"/>
      <c r="CH130" s="459"/>
      <c r="CI130" s="465"/>
      <c r="CJ130" s="458"/>
      <c r="CK130" s="459"/>
      <c r="CL130" s="459"/>
      <c r="CM130" s="459"/>
      <c r="CN130" s="459"/>
      <c r="CO130" s="459"/>
      <c r="CP130" s="465"/>
      <c r="CQ130" s="458"/>
      <c r="CR130" s="459"/>
      <c r="CS130" s="459"/>
      <c r="CT130" s="459"/>
      <c r="CU130" s="459"/>
      <c r="CV130" s="459"/>
      <c r="CW130" s="465"/>
      <c r="CX130" s="482"/>
      <c r="CY130" s="483"/>
      <c r="CZ130" s="483"/>
      <c r="DA130" s="483"/>
      <c r="DB130" s="483"/>
      <c r="DC130" s="483"/>
      <c r="DD130" s="173"/>
      <c r="DE130" s="456"/>
    </row>
    <row r="131" spans="2:109" ht="20.25" customHeight="1">
      <c r="B131" s="458"/>
      <c r="C131" s="459"/>
      <c r="D131" s="459"/>
      <c r="E131" s="459"/>
      <c r="F131" s="459"/>
      <c r="G131" s="459"/>
      <c r="H131" s="459"/>
      <c r="I131" s="459"/>
      <c r="J131" s="459"/>
      <c r="K131" s="459"/>
      <c r="L131" s="459"/>
      <c r="M131" s="465"/>
      <c r="N131" s="499"/>
      <c r="O131" s="500"/>
      <c r="P131" s="501"/>
      <c r="S131" s="505"/>
      <c r="T131" s="506"/>
      <c r="U131" s="506"/>
      <c r="V131" s="506"/>
      <c r="W131" s="506"/>
      <c r="X131" s="507"/>
      <c r="Y131" s="505"/>
      <c r="Z131" s="506"/>
      <c r="AA131" s="506"/>
      <c r="AB131" s="506"/>
      <c r="AC131" s="506"/>
      <c r="AD131" s="507"/>
      <c r="AE131" s="505"/>
      <c r="AF131" s="506"/>
      <c r="AG131" s="506"/>
      <c r="AH131" s="506"/>
      <c r="AI131" s="506"/>
      <c r="AJ131" s="507"/>
      <c r="AK131" s="505"/>
      <c r="AL131" s="506"/>
      <c r="AM131" s="506"/>
      <c r="AN131" s="506"/>
      <c r="AO131" s="506"/>
      <c r="AP131" s="507"/>
      <c r="AS131" s="458"/>
      <c r="AT131" s="459"/>
      <c r="AU131" s="459"/>
      <c r="AV131" s="459"/>
      <c r="AW131" s="459"/>
      <c r="AX131" s="459"/>
      <c r="AY131" s="460"/>
      <c r="AZ131" s="464"/>
      <c r="BA131" s="459"/>
      <c r="BB131" s="459"/>
      <c r="BC131" s="459"/>
      <c r="BD131" s="459"/>
      <c r="BE131" s="459"/>
      <c r="BF131" s="465"/>
      <c r="BG131" s="189"/>
      <c r="BH131" s="190"/>
      <c r="BI131" s="191" t="str">
        <f>IFERROR(VLOOKUP(BG131,宿泊手当!$A$1:$B$5,2,FALSE),"食事の有無を選択")</f>
        <v>食事の有無を選択</v>
      </c>
      <c r="BJ131" s="189"/>
      <c r="BK131" s="192"/>
      <c r="BL131" s="488">
        <f t="shared" si="14"/>
        <v>0</v>
      </c>
      <c r="BM131" s="489"/>
      <c r="BN131" s="193" t="s">
        <v>4</v>
      </c>
      <c r="BO131" s="458"/>
      <c r="BP131" s="459"/>
      <c r="BQ131" s="459"/>
      <c r="BR131" s="459"/>
      <c r="BS131" s="459"/>
      <c r="BT131" s="459"/>
      <c r="BU131" s="465"/>
      <c r="BV131" s="458"/>
      <c r="BW131" s="459"/>
      <c r="BX131" s="459"/>
      <c r="BY131" s="459"/>
      <c r="BZ131" s="459"/>
      <c r="CA131" s="459"/>
      <c r="CB131" s="465"/>
      <c r="CC131" s="458"/>
      <c r="CD131" s="459"/>
      <c r="CE131" s="459"/>
      <c r="CF131" s="459"/>
      <c r="CG131" s="459"/>
      <c r="CH131" s="459"/>
      <c r="CI131" s="465"/>
      <c r="CJ131" s="458"/>
      <c r="CK131" s="459"/>
      <c r="CL131" s="459"/>
      <c r="CM131" s="459"/>
      <c r="CN131" s="459"/>
      <c r="CO131" s="459"/>
      <c r="CP131" s="465"/>
      <c r="CQ131" s="458"/>
      <c r="CR131" s="459"/>
      <c r="CS131" s="459"/>
      <c r="CT131" s="459"/>
      <c r="CU131" s="459"/>
      <c r="CV131" s="459"/>
      <c r="CW131" s="465"/>
      <c r="CX131" s="482"/>
      <c r="CY131" s="483"/>
      <c r="CZ131" s="483"/>
      <c r="DA131" s="483"/>
      <c r="DB131" s="483"/>
      <c r="DC131" s="483"/>
      <c r="DD131" s="173"/>
      <c r="DE131" s="456"/>
    </row>
    <row r="132" spans="2:109" ht="20.25" hidden="1" customHeight="1">
      <c r="B132" s="458"/>
      <c r="C132" s="459"/>
      <c r="D132" s="459"/>
      <c r="E132" s="459"/>
      <c r="F132" s="459"/>
      <c r="G132" s="459"/>
      <c r="H132" s="459"/>
      <c r="I132" s="459"/>
      <c r="J132" s="459"/>
      <c r="K132" s="459"/>
      <c r="L132" s="459"/>
      <c r="M132" s="465"/>
      <c r="N132" s="499"/>
      <c r="O132" s="500"/>
      <c r="P132" s="501"/>
      <c r="S132" s="505"/>
      <c r="T132" s="506"/>
      <c r="U132" s="506"/>
      <c r="V132" s="506"/>
      <c r="W132" s="506"/>
      <c r="X132" s="507"/>
      <c r="Y132" s="505"/>
      <c r="Z132" s="506"/>
      <c r="AA132" s="506"/>
      <c r="AB132" s="506"/>
      <c r="AC132" s="506"/>
      <c r="AD132" s="507"/>
      <c r="AE132" s="505"/>
      <c r="AF132" s="506"/>
      <c r="AG132" s="506"/>
      <c r="AH132" s="506"/>
      <c r="AI132" s="506"/>
      <c r="AJ132" s="507"/>
      <c r="AK132" s="505"/>
      <c r="AL132" s="506"/>
      <c r="AM132" s="506"/>
      <c r="AN132" s="506"/>
      <c r="AO132" s="506"/>
      <c r="AP132" s="507"/>
      <c r="AS132" s="458"/>
      <c r="AT132" s="459"/>
      <c r="AU132" s="459"/>
      <c r="AV132" s="459"/>
      <c r="AW132" s="459"/>
      <c r="AX132" s="459"/>
      <c r="AY132" s="460"/>
      <c r="AZ132" s="464"/>
      <c r="BA132" s="459"/>
      <c r="BB132" s="459"/>
      <c r="BC132" s="459"/>
      <c r="BD132" s="459"/>
      <c r="BE132" s="459"/>
      <c r="BF132" s="465"/>
      <c r="BG132" s="189"/>
      <c r="BH132" s="190"/>
      <c r="BI132" s="191" t="str">
        <f>IFERROR(VLOOKUP(BG132,宿泊手当!$A$1:$B$5,2,FALSE),"食事の有無を選択")</f>
        <v>食事の有無を選択</v>
      </c>
      <c r="BJ132" s="189"/>
      <c r="BK132" s="192"/>
      <c r="BL132" s="488">
        <f t="shared" si="14"/>
        <v>0</v>
      </c>
      <c r="BM132" s="489"/>
      <c r="BN132" s="193" t="s">
        <v>4</v>
      </c>
      <c r="BO132" s="458"/>
      <c r="BP132" s="459"/>
      <c r="BQ132" s="459"/>
      <c r="BR132" s="459"/>
      <c r="BS132" s="459"/>
      <c r="BT132" s="459"/>
      <c r="BU132" s="465"/>
      <c r="BV132" s="458"/>
      <c r="BW132" s="459"/>
      <c r="BX132" s="459"/>
      <c r="BY132" s="459"/>
      <c r="BZ132" s="459"/>
      <c r="CA132" s="459"/>
      <c r="CB132" s="465"/>
      <c r="CC132" s="458"/>
      <c r="CD132" s="459"/>
      <c r="CE132" s="459"/>
      <c r="CF132" s="459"/>
      <c r="CG132" s="459"/>
      <c r="CH132" s="459"/>
      <c r="CI132" s="465"/>
      <c r="CJ132" s="458"/>
      <c r="CK132" s="459"/>
      <c r="CL132" s="459"/>
      <c r="CM132" s="459"/>
      <c r="CN132" s="459"/>
      <c r="CO132" s="459"/>
      <c r="CP132" s="465"/>
      <c r="CQ132" s="458"/>
      <c r="CR132" s="459"/>
      <c r="CS132" s="459"/>
      <c r="CT132" s="459"/>
      <c r="CU132" s="459"/>
      <c r="CV132" s="459"/>
      <c r="CW132" s="465"/>
      <c r="CX132" s="482"/>
      <c r="CY132" s="483"/>
      <c r="CZ132" s="483"/>
      <c r="DA132" s="483"/>
      <c r="DB132" s="483"/>
      <c r="DC132" s="483"/>
      <c r="DD132" s="173"/>
      <c r="DE132" s="456"/>
    </row>
    <row r="133" spans="2:109" ht="20.25" hidden="1" customHeight="1">
      <c r="B133" s="458"/>
      <c r="C133" s="459"/>
      <c r="D133" s="459"/>
      <c r="E133" s="459"/>
      <c r="F133" s="459"/>
      <c r="G133" s="459"/>
      <c r="H133" s="459"/>
      <c r="I133" s="459"/>
      <c r="J133" s="459"/>
      <c r="K133" s="459"/>
      <c r="L133" s="459"/>
      <c r="M133" s="465"/>
      <c r="N133" s="499"/>
      <c r="O133" s="500"/>
      <c r="P133" s="501"/>
      <c r="S133" s="505"/>
      <c r="T133" s="506"/>
      <c r="U133" s="506"/>
      <c r="V133" s="506"/>
      <c r="W133" s="506"/>
      <c r="X133" s="507"/>
      <c r="Y133" s="505"/>
      <c r="Z133" s="506"/>
      <c r="AA133" s="506"/>
      <c r="AB133" s="506"/>
      <c r="AC133" s="506"/>
      <c r="AD133" s="507"/>
      <c r="AE133" s="505"/>
      <c r="AF133" s="506"/>
      <c r="AG133" s="506"/>
      <c r="AH133" s="506"/>
      <c r="AI133" s="506"/>
      <c r="AJ133" s="507"/>
      <c r="AK133" s="505"/>
      <c r="AL133" s="506"/>
      <c r="AM133" s="506"/>
      <c r="AN133" s="506"/>
      <c r="AO133" s="506"/>
      <c r="AP133" s="507"/>
      <c r="AS133" s="458"/>
      <c r="AT133" s="459"/>
      <c r="AU133" s="459"/>
      <c r="AV133" s="459"/>
      <c r="AW133" s="459"/>
      <c r="AX133" s="459"/>
      <c r="AY133" s="460"/>
      <c r="AZ133" s="464"/>
      <c r="BA133" s="459"/>
      <c r="BB133" s="459"/>
      <c r="BC133" s="459"/>
      <c r="BD133" s="459"/>
      <c r="BE133" s="459"/>
      <c r="BF133" s="465"/>
      <c r="BG133" s="189"/>
      <c r="BH133" s="190"/>
      <c r="BI133" s="191" t="str">
        <f>IFERROR(VLOOKUP(BG133,宿泊手当!$A$1:$B$5,2,FALSE),"食事の有無を選択")</f>
        <v>食事の有無を選択</v>
      </c>
      <c r="BJ133" s="189"/>
      <c r="BK133" s="192"/>
      <c r="BL133" s="488">
        <f t="shared" si="14"/>
        <v>0</v>
      </c>
      <c r="BM133" s="489"/>
      <c r="BN133" s="193" t="s">
        <v>4</v>
      </c>
      <c r="BO133" s="458"/>
      <c r="BP133" s="459"/>
      <c r="BQ133" s="459"/>
      <c r="BR133" s="459"/>
      <c r="BS133" s="459"/>
      <c r="BT133" s="459"/>
      <c r="BU133" s="465"/>
      <c r="BV133" s="458"/>
      <c r="BW133" s="459"/>
      <c r="BX133" s="459"/>
      <c r="BY133" s="459"/>
      <c r="BZ133" s="459"/>
      <c r="CA133" s="459"/>
      <c r="CB133" s="465"/>
      <c r="CC133" s="458"/>
      <c r="CD133" s="459"/>
      <c r="CE133" s="459"/>
      <c r="CF133" s="459"/>
      <c r="CG133" s="459"/>
      <c r="CH133" s="459"/>
      <c r="CI133" s="465"/>
      <c r="CJ133" s="458"/>
      <c r="CK133" s="459"/>
      <c r="CL133" s="459"/>
      <c r="CM133" s="459"/>
      <c r="CN133" s="459"/>
      <c r="CO133" s="459"/>
      <c r="CP133" s="465"/>
      <c r="CQ133" s="458"/>
      <c r="CR133" s="459"/>
      <c r="CS133" s="459"/>
      <c r="CT133" s="459"/>
      <c r="CU133" s="459"/>
      <c r="CV133" s="459"/>
      <c r="CW133" s="465"/>
      <c r="CX133" s="482"/>
      <c r="CY133" s="483"/>
      <c r="CZ133" s="483"/>
      <c r="DA133" s="483"/>
      <c r="DB133" s="483"/>
      <c r="DC133" s="483"/>
      <c r="DD133" s="173"/>
      <c r="DE133" s="456"/>
    </row>
    <row r="134" spans="2:109" ht="20.25" hidden="1" customHeight="1">
      <c r="B134" s="458"/>
      <c r="C134" s="459"/>
      <c r="D134" s="459"/>
      <c r="E134" s="459"/>
      <c r="F134" s="459"/>
      <c r="G134" s="459"/>
      <c r="H134" s="459"/>
      <c r="I134" s="459"/>
      <c r="J134" s="459"/>
      <c r="K134" s="459"/>
      <c r="L134" s="459"/>
      <c r="M134" s="465"/>
      <c r="N134" s="499"/>
      <c r="O134" s="500"/>
      <c r="P134" s="501"/>
      <c r="S134" s="505"/>
      <c r="T134" s="506"/>
      <c r="U134" s="506"/>
      <c r="V134" s="506"/>
      <c r="W134" s="506"/>
      <c r="X134" s="507"/>
      <c r="Y134" s="505"/>
      <c r="Z134" s="506"/>
      <c r="AA134" s="506"/>
      <c r="AB134" s="506"/>
      <c r="AC134" s="506"/>
      <c r="AD134" s="507"/>
      <c r="AE134" s="505"/>
      <c r="AF134" s="506"/>
      <c r="AG134" s="506"/>
      <c r="AH134" s="506"/>
      <c r="AI134" s="506"/>
      <c r="AJ134" s="507"/>
      <c r="AK134" s="505"/>
      <c r="AL134" s="506"/>
      <c r="AM134" s="506"/>
      <c r="AN134" s="506"/>
      <c r="AO134" s="506"/>
      <c r="AP134" s="507"/>
      <c r="AS134" s="458"/>
      <c r="AT134" s="459"/>
      <c r="AU134" s="459"/>
      <c r="AV134" s="459"/>
      <c r="AW134" s="459"/>
      <c r="AX134" s="459"/>
      <c r="AY134" s="460"/>
      <c r="AZ134" s="464"/>
      <c r="BA134" s="459"/>
      <c r="BB134" s="459"/>
      <c r="BC134" s="459"/>
      <c r="BD134" s="459"/>
      <c r="BE134" s="459"/>
      <c r="BF134" s="465"/>
      <c r="BG134" s="189"/>
      <c r="BH134" s="190"/>
      <c r="BI134" s="191" t="str">
        <f>IFERROR(VLOOKUP(BG134,宿泊手当!$A$1:$B$5,2,FALSE),"食事の有無を選択")</f>
        <v>食事の有無を選択</v>
      </c>
      <c r="BJ134" s="189"/>
      <c r="BK134" s="192"/>
      <c r="BL134" s="488">
        <f t="shared" si="14"/>
        <v>0</v>
      </c>
      <c r="BM134" s="489"/>
      <c r="BN134" s="193" t="s">
        <v>4</v>
      </c>
      <c r="BO134" s="458"/>
      <c r="BP134" s="459"/>
      <c r="BQ134" s="459"/>
      <c r="BR134" s="459"/>
      <c r="BS134" s="459"/>
      <c r="BT134" s="459"/>
      <c r="BU134" s="465"/>
      <c r="BV134" s="458"/>
      <c r="BW134" s="459"/>
      <c r="BX134" s="459"/>
      <c r="BY134" s="459"/>
      <c r="BZ134" s="459"/>
      <c r="CA134" s="459"/>
      <c r="CB134" s="465"/>
      <c r="CC134" s="458"/>
      <c r="CD134" s="459"/>
      <c r="CE134" s="459"/>
      <c r="CF134" s="459"/>
      <c r="CG134" s="459"/>
      <c r="CH134" s="459"/>
      <c r="CI134" s="465"/>
      <c r="CJ134" s="458"/>
      <c r="CK134" s="459"/>
      <c r="CL134" s="459"/>
      <c r="CM134" s="459"/>
      <c r="CN134" s="459"/>
      <c r="CO134" s="459"/>
      <c r="CP134" s="465"/>
      <c r="CQ134" s="458"/>
      <c r="CR134" s="459"/>
      <c r="CS134" s="459"/>
      <c r="CT134" s="459"/>
      <c r="CU134" s="459"/>
      <c r="CV134" s="459"/>
      <c r="CW134" s="465"/>
      <c r="CX134" s="482"/>
      <c r="CY134" s="483"/>
      <c r="CZ134" s="483"/>
      <c r="DA134" s="483"/>
      <c r="DB134" s="483"/>
      <c r="DC134" s="483"/>
      <c r="DD134" s="173"/>
      <c r="DE134" s="456"/>
    </row>
    <row r="135" spans="2:109" ht="15.75" customHeight="1">
      <c r="B135" s="461"/>
      <c r="C135" s="462"/>
      <c r="D135" s="462"/>
      <c r="E135" s="462"/>
      <c r="F135" s="462"/>
      <c r="G135" s="462"/>
      <c r="H135" s="462"/>
      <c r="I135" s="462"/>
      <c r="J135" s="462"/>
      <c r="K135" s="462"/>
      <c r="L135" s="462"/>
      <c r="M135" s="467"/>
      <c r="N135" s="499"/>
      <c r="O135" s="500"/>
      <c r="P135" s="501"/>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1"/>
      <c r="AT135" s="462"/>
      <c r="AU135" s="462"/>
      <c r="AV135" s="462"/>
      <c r="AW135" s="462"/>
      <c r="AX135" s="462"/>
      <c r="AY135" s="463"/>
      <c r="AZ135" s="466"/>
      <c r="BA135" s="462"/>
      <c r="BB135" s="462"/>
      <c r="BC135" s="462"/>
      <c r="BD135" s="462"/>
      <c r="BE135" s="462"/>
      <c r="BF135" s="467"/>
      <c r="BG135" s="493" t="s">
        <v>210</v>
      </c>
      <c r="BH135" s="494"/>
      <c r="BI135" s="494"/>
      <c r="BJ135" s="494"/>
      <c r="BK135" s="494"/>
      <c r="BL135" s="494"/>
      <c r="BM135" s="494"/>
      <c r="BN135" s="495"/>
      <c r="BO135" s="461"/>
      <c r="BP135" s="462"/>
      <c r="BQ135" s="462"/>
      <c r="BR135" s="462"/>
      <c r="BS135" s="462"/>
      <c r="BT135" s="462"/>
      <c r="BU135" s="467"/>
      <c r="BV135" s="461"/>
      <c r="BW135" s="462"/>
      <c r="BX135" s="462"/>
      <c r="BY135" s="462"/>
      <c r="BZ135" s="462"/>
      <c r="CA135" s="462"/>
      <c r="CB135" s="467"/>
      <c r="CC135" s="461"/>
      <c r="CD135" s="462"/>
      <c r="CE135" s="462"/>
      <c r="CF135" s="462"/>
      <c r="CG135" s="462"/>
      <c r="CH135" s="462"/>
      <c r="CI135" s="467"/>
      <c r="CJ135" s="461"/>
      <c r="CK135" s="462"/>
      <c r="CL135" s="462"/>
      <c r="CM135" s="462"/>
      <c r="CN135" s="462"/>
      <c r="CO135" s="462"/>
      <c r="CP135" s="467"/>
      <c r="CQ135" s="461"/>
      <c r="CR135" s="462"/>
      <c r="CS135" s="462"/>
      <c r="CT135" s="462"/>
      <c r="CU135" s="462"/>
      <c r="CV135" s="462"/>
      <c r="CW135" s="467"/>
      <c r="CX135" s="197"/>
      <c r="CY135" s="198"/>
      <c r="CZ135" s="198"/>
      <c r="DA135" s="198"/>
      <c r="DB135" s="198"/>
      <c r="DC135" s="198"/>
      <c r="DD135" s="199" t="s">
        <v>4</v>
      </c>
    </row>
    <row r="136" spans="2:109" ht="9.75" customHeight="1">
      <c r="B136" s="496"/>
      <c r="C136" s="497"/>
      <c r="D136" s="497"/>
      <c r="E136" s="497"/>
      <c r="F136" s="497"/>
      <c r="G136" s="497"/>
      <c r="H136" s="497"/>
      <c r="I136" s="497"/>
      <c r="J136" s="497"/>
      <c r="K136" s="497"/>
      <c r="L136" s="497"/>
      <c r="M136" s="498"/>
      <c r="N136" s="499">
        <v>8</v>
      </c>
      <c r="O136" s="500"/>
      <c r="P136" s="501"/>
      <c r="S136" s="502"/>
      <c r="T136" s="503"/>
      <c r="U136" s="503"/>
      <c r="V136" s="503"/>
      <c r="W136" s="503"/>
      <c r="X136" s="504"/>
      <c r="Y136" s="502"/>
      <c r="Z136" s="503"/>
      <c r="AA136" s="503"/>
      <c r="AB136" s="503"/>
      <c r="AC136" s="503"/>
      <c r="AD136" s="504"/>
      <c r="AE136" s="502"/>
      <c r="AF136" s="503"/>
      <c r="AG136" s="503"/>
      <c r="AH136" s="503"/>
      <c r="AI136" s="503"/>
      <c r="AJ136" s="504"/>
      <c r="AK136" s="502">
        <f>SUM(S136:AJ152)</f>
        <v>0</v>
      </c>
      <c r="AL136" s="503"/>
      <c r="AM136" s="503"/>
      <c r="AN136" s="503"/>
      <c r="AO136" s="503"/>
      <c r="AP136" s="504"/>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80">
        <f>SUM(AS137:CW137)</f>
        <v>0</v>
      </c>
      <c r="CY136" s="481"/>
      <c r="CZ136" s="481"/>
      <c r="DA136" s="481"/>
      <c r="DB136" s="481"/>
      <c r="DC136" s="481"/>
      <c r="DD136" s="171"/>
    </row>
    <row r="137" spans="2:109" ht="18.75" customHeight="1">
      <c r="B137" s="458"/>
      <c r="C137" s="459"/>
      <c r="D137" s="459"/>
      <c r="E137" s="459"/>
      <c r="F137" s="459"/>
      <c r="G137" s="459"/>
      <c r="H137" s="459"/>
      <c r="I137" s="459"/>
      <c r="J137" s="459"/>
      <c r="K137" s="459"/>
      <c r="L137" s="459"/>
      <c r="M137" s="465"/>
      <c r="N137" s="499"/>
      <c r="O137" s="500"/>
      <c r="P137" s="501"/>
      <c r="S137" s="505"/>
      <c r="T137" s="506"/>
      <c r="U137" s="506"/>
      <c r="V137" s="506"/>
      <c r="W137" s="506"/>
      <c r="X137" s="507"/>
      <c r="Y137" s="505"/>
      <c r="Z137" s="506"/>
      <c r="AA137" s="506"/>
      <c r="AB137" s="506"/>
      <c r="AC137" s="506"/>
      <c r="AD137" s="507"/>
      <c r="AE137" s="505"/>
      <c r="AF137" s="506"/>
      <c r="AG137" s="506"/>
      <c r="AH137" s="506"/>
      <c r="AI137" s="506"/>
      <c r="AJ137" s="507"/>
      <c r="AK137" s="505"/>
      <c r="AL137" s="506"/>
      <c r="AM137" s="506"/>
      <c r="AN137" s="506"/>
      <c r="AO137" s="506"/>
      <c r="AP137" s="507"/>
      <c r="AS137" s="484"/>
      <c r="AT137" s="485"/>
      <c r="AU137" s="485"/>
      <c r="AV137" s="485"/>
      <c r="AW137" s="485"/>
      <c r="AX137" s="485"/>
      <c r="AY137" s="486"/>
      <c r="AZ137" s="485"/>
      <c r="BA137" s="485"/>
      <c r="BB137" s="485"/>
      <c r="BC137" s="485"/>
      <c r="BD137" s="485"/>
      <c r="BE137" s="485"/>
      <c r="BF137" s="487"/>
      <c r="BG137" s="484">
        <f>SUM(BL147:BM152)</f>
        <v>0</v>
      </c>
      <c r="BH137" s="485"/>
      <c r="BI137" s="485"/>
      <c r="BJ137" s="485"/>
      <c r="BK137" s="485"/>
      <c r="BL137" s="485"/>
      <c r="BM137" s="485"/>
      <c r="BN137" s="487"/>
      <c r="BO137" s="484"/>
      <c r="BP137" s="485"/>
      <c r="BQ137" s="485"/>
      <c r="BR137" s="485"/>
      <c r="BS137" s="485"/>
      <c r="BT137" s="485"/>
      <c r="BU137" s="487"/>
      <c r="BV137" s="484"/>
      <c r="BW137" s="485"/>
      <c r="BX137" s="485"/>
      <c r="BY137" s="485"/>
      <c r="BZ137" s="485"/>
      <c r="CA137" s="485"/>
      <c r="CB137" s="487"/>
      <c r="CC137" s="484"/>
      <c r="CD137" s="485"/>
      <c r="CE137" s="485"/>
      <c r="CF137" s="485"/>
      <c r="CG137" s="485"/>
      <c r="CH137" s="485"/>
      <c r="CI137" s="487"/>
      <c r="CJ137" s="484"/>
      <c r="CK137" s="485"/>
      <c r="CL137" s="485"/>
      <c r="CM137" s="485"/>
      <c r="CN137" s="485"/>
      <c r="CO137" s="485"/>
      <c r="CP137" s="487"/>
      <c r="CQ137" s="484"/>
      <c r="CR137" s="485"/>
      <c r="CS137" s="485"/>
      <c r="CT137" s="485"/>
      <c r="CU137" s="485"/>
      <c r="CV137" s="485"/>
      <c r="CW137" s="487"/>
      <c r="CX137" s="482"/>
      <c r="CY137" s="483"/>
      <c r="CZ137" s="483"/>
      <c r="DA137" s="483"/>
      <c r="DB137" s="483"/>
      <c r="DC137" s="483"/>
      <c r="DD137" s="173"/>
      <c r="DE137" s="158" t="str">
        <f>IF(AK136=CX136,"○","一致していません")</f>
        <v>○</v>
      </c>
    </row>
    <row r="138" spans="2:109" ht="9" customHeight="1">
      <c r="B138" s="458"/>
      <c r="C138" s="459"/>
      <c r="D138" s="459"/>
      <c r="E138" s="459"/>
      <c r="F138" s="459"/>
      <c r="G138" s="459"/>
      <c r="H138" s="459"/>
      <c r="I138" s="459"/>
      <c r="J138" s="459"/>
      <c r="K138" s="459"/>
      <c r="L138" s="459"/>
      <c r="M138" s="465"/>
      <c r="N138" s="499"/>
      <c r="O138" s="500"/>
      <c r="P138" s="501"/>
      <c r="S138" s="505"/>
      <c r="T138" s="506"/>
      <c r="U138" s="506"/>
      <c r="V138" s="506"/>
      <c r="W138" s="506"/>
      <c r="X138" s="507"/>
      <c r="Y138" s="505"/>
      <c r="Z138" s="506"/>
      <c r="AA138" s="506"/>
      <c r="AB138" s="506"/>
      <c r="AC138" s="506"/>
      <c r="AD138" s="507"/>
      <c r="AE138" s="505"/>
      <c r="AF138" s="506"/>
      <c r="AG138" s="506"/>
      <c r="AH138" s="506"/>
      <c r="AI138" s="506"/>
      <c r="AJ138" s="507"/>
      <c r="AK138" s="505"/>
      <c r="AL138" s="506"/>
      <c r="AM138" s="506"/>
      <c r="AN138" s="506"/>
      <c r="AO138" s="506"/>
      <c r="AP138" s="507"/>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2"/>
      <c r="CY138" s="483"/>
      <c r="CZ138" s="483"/>
      <c r="DA138" s="483"/>
      <c r="DB138" s="483"/>
      <c r="DC138" s="483"/>
      <c r="DD138" s="173"/>
      <c r="DE138" s="456"/>
    </row>
    <row r="139" spans="2:109" ht="15" customHeight="1">
      <c r="B139" s="458"/>
      <c r="C139" s="459"/>
      <c r="D139" s="459"/>
      <c r="E139" s="459"/>
      <c r="F139" s="459"/>
      <c r="G139" s="459"/>
      <c r="H139" s="459"/>
      <c r="I139" s="459"/>
      <c r="J139" s="459"/>
      <c r="K139" s="459"/>
      <c r="L139" s="459"/>
      <c r="M139" s="465"/>
      <c r="N139" s="499"/>
      <c r="O139" s="500"/>
      <c r="P139" s="501"/>
      <c r="S139" s="505"/>
      <c r="T139" s="506"/>
      <c r="U139" s="506"/>
      <c r="V139" s="506"/>
      <c r="W139" s="506"/>
      <c r="X139" s="507"/>
      <c r="Y139" s="505"/>
      <c r="Z139" s="506"/>
      <c r="AA139" s="506"/>
      <c r="AB139" s="506"/>
      <c r="AC139" s="506"/>
      <c r="AD139" s="507"/>
      <c r="AE139" s="505"/>
      <c r="AF139" s="506"/>
      <c r="AG139" s="506"/>
      <c r="AH139" s="506"/>
      <c r="AI139" s="506"/>
      <c r="AJ139" s="507"/>
      <c r="AK139" s="505"/>
      <c r="AL139" s="506"/>
      <c r="AM139" s="506"/>
      <c r="AN139" s="506"/>
      <c r="AO139" s="506"/>
      <c r="AP139" s="507"/>
      <c r="AS139" s="180" t="s">
        <v>24</v>
      </c>
      <c r="AT139" s="181"/>
      <c r="AU139" s="181"/>
      <c r="AV139" s="181"/>
      <c r="AW139" s="181"/>
      <c r="AX139" s="181"/>
      <c r="AY139" s="182"/>
      <c r="AZ139" s="181"/>
      <c r="BA139" s="181"/>
      <c r="BB139" s="181"/>
      <c r="BC139" s="181"/>
      <c r="BD139" s="181"/>
      <c r="BE139" s="181"/>
      <c r="BF139" s="183"/>
      <c r="BG139" s="457" t="s">
        <v>194</v>
      </c>
      <c r="BH139" s="457"/>
      <c r="BI139" s="457"/>
      <c r="BJ139" s="457"/>
      <c r="BK139" s="457"/>
      <c r="BL139" s="457"/>
      <c r="BM139" s="457"/>
      <c r="BN139" s="457"/>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2"/>
      <c r="CY139" s="483"/>
      <c r="CZ139" s="483"/>
      <c r="DA139" s="483"/>
      <c r="DB139" s="483"/>
      <c r="DC139" s="483"/>
      <c r="DD139" s="173"/>
      <c r="DE139" s="456"/>
    </row>
    <row r="140" spans="2:109" ht="15" customHeight="1">
      <c r="B140" s="458"/>
      <c r="C140" s="459"/>
      <c r="D140" s="459"/>
      <c r="E140" s="459"/>
      <c r="F140" s="459"/>
      <c r="G140" s="459"/>
      <c r="H140" s="459"/>
      <c r="I140" s="459"/>
      <c r="J140" s="459"/>
      <c r="K140" s="459"/>
      <c r="L140" s="459"/>
      <c r="M140" s="465"/>
      <c r="N140" s="499"/>
      <c r="O140" s="500"/>
      <c r="P140" s="501"/>
      <c r="S140" s="505"/>
      <c r="T140" s="506"/>
      <c r="U140" s="506"/>
      <c r="V140" s="506"/>
      <c r="W140" s="506"/>
      <c r="X140" s="507"/>
      <c r="Y140" s="505"/>
      <c r="Z140" s="506"/>
      <c r="AA140" s="506"/>
      <c r="AB140" s="506"/>
      <c r="AC140" s="506"/>
      <c r="AD140" s="507"/>
      <c r="AE140" s="505"/>
      <c r="AF140" s="506"/>
      <c r="AG140" s="506"/>
      <c r="AH140" s="506"/>
      <c r="AI140" s="506"/>
      <c r="AJ140" s="507"/>
      <c r="AK140" s="505"/>
      <c r="AL140" s="506"/>
      <c r="AM140" s="506"/>
      <c r="AN140" s="506"/>
      <c r="AO140" s="506"/>
      <c r="AP140" s="507"/>
      <c r="AS140" s="458"/>
      <c r="AT140" s="459"/>
      <c r="AU140" s="459"/>
      <c r="AV140" s="459"/>
      <c r="AW140" s="459"/>
      <c r="AX140" s="459"/>
      <c r="AY140" s="460"/>
      <c r="AZ140" s="464"/>
      <c r="BA140" s="459"/>
      <c r="BB140" s="459"/>
      <c r="BC140" s="459"/>
      <c r="BD140" s="459"/>
      <c r="BE140" s="459"/>
      <c r="BF140" s="465"/>
      <c r="BG140" s="468" t="s">
        <v>208</v>
      </c>
      <c r="BH140" s="469"/>
      <c r="BI140" s="470" t="s">
        <v>207</v>
      </c>
      <c r="BJ140" s="472" t="s">
        <v>200</v>
      </c>
      <c r="BK140" s="472" t="s">
        <v>205</v>
      </c>
      <c r="BL140" s="474" t="s">
        <v>201</v>
      </c>
      <c r="BM140" s="475"/>
      <c r="BN140" s="476"/>
      <c r="BO140" s="458"/>
      <c r="BP140" s="459"/>
      <c r="BQ140" s="459"/>
      <c r="BR140" s="459"/>
      <c r="BS140" s="459"/>
      <c r="BT140" s="459"/>
      <c r="BU140" s="465"/>
      <c r="BV140" s="458"/>
      <c r="BW140" s="459"/>
      <c r="BX140" s="459"/>
      <c r="BY140" s="459"/>
      <c r="BZ140" s="459"/>
      <c r="CA140" s="459"/>
      <c r="CB140" s="465"/>
      <c r="CC140" s="458"/>
      <c r="CD140" s="459"/>
      <c r="CE140" s="459"/>
      <c r="CF140" s="459"/>
      <c r="CG140" s="459"/>
      <c r="CH140" s="459"/>
      <c r="CI140" s="465"/>
      <c r="CJ140" s="458"/>
      <c r="CK140" s="459"/>
      <c r="CL140" s="459"/>
      <c r="CM140" s="459"/>
      <c r="CN140" s="459"/>
      <c r="CO140" s="459"/>
      <c r="CP140" s="465"/>
      <c r="CQ140" s="458"/>
      <c r="CR140" s="459"/>
      <c r="CS140" s="459"/>
      <c r="CT140" s="459"/>
      <c r="CU140" s="459"/>
      <c r="CV140" s="459"/>
      <c r="CW140" s="465"/>
      <c r="CX140" s="482"/>
      <c r="CY140" s="483"/>
      <c r="CZ140" s="483"/>
      <c r="DA140" s="483"/>
      <c r="DB140" s="483"/>
      <c r="DC140" s="483"/>
      <c r="DD140" s="173"/>
      <c r="DE140" s="456"/>
    </row>
    <row r="141" spans="2:109" ht="13.5" customHeight="1">
      <c r="B141" s="458"/>
      <c r="C141" s="459"/>
      <c r="D141" s="459"/>
      <c r="E141" s="459"/>
      <c r="F141" s="459"/>
      <c r="G141" s="459"/>
      <c r="H141" s="459"/>
      <c r="I141" s="459"/>
      <c r="J141" s="459"/>
      <c r="K141" s="459"/>
      <c r="L141" s="459"/>
      <c r="M141" s="465"/>
      <c r="N141" s="499"/>
      <c r="O141" s="500"/>
      <c r="P141" s="501"/>
      <c r="S141" s="505"/>
      <c r="T141" s="506"/>
      <c r="U141" s="506"/>
      <c r="V141" s="506"/>
      <c r="W141" s="506"/>
      <c r="X141" s="507"/>
      <c r="Y141" s="505"/>
      <c r="Z141" s="506"/>
      <c r="AA141" s="506"/>
      <c r="AB141" s="506"/>
      <c r="AC141" s="506"/>
      <c r="AD141" s="507"/>
      <c r="AE141" s="505"/>
      <c r="AF141" s="506"/>
      <c r="AG141" s="506"/>
      <c r="AH141" s="506"/>
      <c r="AI141" s="506"/>
      <c r="AJ141" s="507"/>
      <c r="AK141" s="505"/>
      <c r="AL141" s="506"/>
      <c r="AM141" s="506"/>
      <c r="AN141" s="506"/>
      <c r="AO141" s="506"/>
      <c r="AP141" s="507"/>
      <c r="AS141" s="458"/>
      <c r="AT141" s="459"/>
      <c r="AU141" s="459"/>
      <c r="AV141" s="459"/>
      <c r="AW141" s="459"/>
      <c r="AX141" s="459"/>
      <c r="AY141" s="460"/>
      <c r="AZ141" s="464"/>
      <c r="BA141" s="459"/>
      <c r="BB141" s="459"/>
      <c r="BC141" s="459"/>
      <c r="BD141" s="459"/>
      <c r="BE141" s="459"/>
      <c r="BF141" s="465"/>
      <c r="BG141" s="185" t="s">
        <v>195</v>
      </c>
      <c r="BH141" s="186" t="s">
        <v>3</v>
      </c>
      <c r="BI141" s="471"/>
      <c r="BJ141" s="473"/>
      <c r="BK141" s="473"/>
      <c r="BL141" s="477"/>
      <c r="BM141" s="478"/>
      <c r="BN141" s="479"/>
      <c r="BO141" s="458"/>
      <c r="BP141" s="459"/>
      <c r="BQ141" s="459"/>
      <c r="BR141" s="459"/>
      <c r="BS141" s="459"/>
      <c r="BT141" s="459"/>
      <c r="BU141" s="465"/>
      <c r="BV141" s="458"/>
      <c r="BW141" s="459"/>
      <c r="BX141" s="459"/>
      <c r="BY141" s="459"/>
      <c r="BZ141" s="459"/>
      <c r="CA141" s="459"/>
      <c r="CB141" s="465"/>
      <c r="CC141" s="458"/>
      <c r="CD141" s="459"/>
      <c r="CE141" s="459"/>
      <c r="CF141" s="459"/>
      <c r="CG141" s="459"/>
      <c r="CH141" s="459"/>
      <c r="CI141" s="465"/>
      <c r="CJ141" s="458"/>
      <c r="CK141" s="459"/>
      <c r="CL141" s="459"/>
      <c r="CM141" s="459"/>
      <c r="CN141" s="459"/>
      <c r="CO141" s="459"/>
      <c r="CP141" s="465"/>
      <c r="CQ141" s="458"/>
      <c r="CR141" s="459"/>
      <c r="CS141" s="459"/>
      <c r="CT141" s="459"/>
      <c r="CU141" s="459"/>
      <c r="CV141" s="459"/>
      <c r="CW141" s="465"/>
      <c r="CX141" s="482"/>
      <c r="CY141" s="483"/>
      <c r="CZ141" s="483"/>
      <c r="DA141" s="483"/>
      <c r="DB141" s="483"/>
      <c r="DC141" s="483"/>
      <c r="DD141" s="173"/>
      <c r="DE141" s="456"/>
    </row>
    <row r="142" spans="2:109" ht="20.25" customHeight="1">
      <c r="B142" s="458"/>
      <c r="C142" s="459"/>
      <c r="D142" s="459"/>
      <c r="E142" s="459"/>
      <c r="F142" s="459"/>
      <c r="G142" s="459"/>
      <c r="H142" s="459"/>
      <c r="I142" s="459"/>
      <c r="J142" s="459"/>
      <c r="K142" s="459"/>
      <c r="L142" s="459"/>
      <c r="M142" s="465"/>
      <c r="N142" s="499"/>
      <c r="O142" s="500"/>
      <c r="P142" s="501"/>
      <c r="S142" s="505"/>
      <c r="T142" s="506"/>
      <c r="U142" s="506"/>
      <c r="V142" s="506"/>
      <c r="W142" s="506"/>
      <c r="X142" s="507"/>
      <c r="Y142" s="505"/>
      <c r="Z142" s="506"/>
      <c r="AA142" s="506"/>
      <c r="AB142" s="506"/>
      <c r="AC142" s="506"/>
      <c r="AD142" s="507"/>
      <c r="AE142" s="505"/>
      <c r="AF142" s="506"/>
      <c r="AG142" s="506"/>
      <c r="AH142" s="506"/>
      <c r="AI142" s="506"/>
      <c r="AJ142" s="507"/>
      <c r="AK142" s="505"/>
      <c r="AL142" s="506"/>
      <c r="AM142" s="506"/>
      <c r="AN142" s="506"/>
      <c r="AO142" s="506"/>
      <c r="AP142" s="507"/>
      <c r="AS142" s="458"/>
      <c r="AT142" s="459"/>
      <c r="AU142" s="459"/>
      <c r="AV142" s="459"/>
      <c r="AW142" s="459"/>
      <c r="AX142" s="459"/>
      <c r="AY142" s="460"/>
      <c r="AZ142" s="464"/>
      <c r="BA142" s="459"/>
      <c r="BB142" s="459"/>
      <c r="BC142" s="459"/>
      <c r="BD142" s="459"/>
      <c r="BE142" s="459"/>
      <c r="BF142" s="465"/>
      <c r="BG142" s="187"/>
      <c r="BH142" s="221">
        <f>IFERROR(VLOOKUP(【⑦ｱﾄﾞﾊﾞｲｻﾞｰ】事業!AY24,宿泊費基準額!_xlnm.Print_Area,2,FALSE),0)</f>
        <v>0</v>
      </c>
      <c r="BI142" s="222" t="str">
        <f>IFERROR(VLOOKUP(BG142,宿泊手当!$A$1:$B$5,2,FALSE),"食事の有無を選択")</f>
        <v>食事の有無を選択</v>
      </c>
      <c r="BJ142" s="223"/>
      <c r="BK142" s="223"/>
      <c r="BL142" s="490">
        <f>IFERROR(BH142+BI142,0)</f>
        <v>0</v>
      </c>
      <c r="BM142" s="491"/>
      <c r="BN142" s="188" t="s">
        <v>4</v>
      </c>
      <c r="BO142" s="458"/>
      <c r="BP142" s="459"/>
      <c r="BQ142" s="459"/>
      <c r="BR142" s="459"/>
      <c r="BS142" s="459"/>
      <c r="BT142" s="459"/>
      <c r="BU142" s="465"/>
      <c r="BV142" s="458"/>
      <c r="BW142" s="459"/>
      <c r="BX142" s="459"/>
      <c r="BY142" s="459"/>
      <c r="BZ142" s="459"/>
      <c r="CA142" s="459"/>
      <c r="CB142" s="465"/>
      <c r="CC142" s="458"/>
      <c r="CD142" s="459"/>
      <c r="CE142" s="459"/>
      <c r="CF142" s="459"/>
      <c r="CG142" s="459"/>
      <c r="CH142" s="459"/>
      <c r="CI142" s="465"/>
      <c r="CJ142" s="458"/>
      <c r="CK142" s="459"/>
      <c r="CL142" s="459"/>
      <c r="CM142" s="459"/>
      <c r="CN142" s="459"/>
      <c r="CO142" s="459"/>
      <c r="CP142" s="465"/>
      <c r="CQ142" s="458"/>
      <c r="CR142" s="459"/>
      <c r="CS142" s="459"/>
      <c r="CT142" s="459"/>
      <c r="CU142" s="459"/>
      <c r="CV142" s="459"/>
      <c r="CW142" s="465"/>
      <c r="CX142" s="482"/>
      <c r="CY142" s="483"/>
      <c r="CZ142" s="483"/>
      <c r="DA142" s="483"/>
      <c r="DB142" s="483"/>
      <c r="DC142" s="483"/>
      <c r="DD142" s="173"/>
      <c r="DE142" s="456"/>
    </row>
    <row r="143" spans="2:109" ht="20.25" customHeight="1">
      <c r="B143" s="458"/>
      <c r="C143" s="459"/>
      <c r="D143" s="459"/>
      <c r="E143" s="459"/>
      <c r="F143" s="459"/>
      <c r="G143" s="459"/>
      <c r="H143" s="459"/>
      <c r="I143" s="459"/>
      <c r="J143" s="459"/>
      <c r="K143" s="459"/>
      <c r="L143" s="459"/>
      <c r="M143" s="465"/>
      <c r="N143" s="499"/>
      <c r="O143" s="500"/>
      <c r="P143" s="501"/>
      <c r="S143" s="505"/>
      <c r="T143" s="506"/>
      <c r="U143" s="506"/>
      <c r="V143" s="506"/>
      <c r="W143" s="506"/>
      <c r="X143" s="507"/>
      <c r="Y143" s="505"/>
      <c r="Z143" s="506"/>
      <c r="AA143" s="506"/>
      <c r="AB143" s="506"/>
      <c r="AC143" s="506"/>
      <c r="AD143" s="507"/>
      <c r="AE143" s="505"/>
      <c r="AF143" s="506"/>
      <c r="AG143" s="506"/>
      <c r="AH143" s="506"/>
      <c r="AI143" s="506"/>
      <c r="AJ143" s="507"/>
      <c r="AK143" s="505"/>
      <c r="AL143" s="506"/>
      <c r="AM143" s="506"/>
      <c r="AN143" s="506"/>
      <c r="AO143" s="506"/>
      <c r="AP143" s="507"/>
      <c r="AS143" s="458"/>
      <c r="AT143" s="459"/>
      <c r="AU143" s="459"/>
      <c r="AV143" s="459"/>
      <c r="AW143" s="459"/>
      <c r="AX143" s="459"/>
      <c r="AY143" s="460"/>
      <c r="AZ143" s="464"/>
      <c r="BA143" s="459"/>
      <c r="BB143" s="459"/>
      <c r="BC143" s="459"/>
      <c r="BD143" s="459"/>
      <c r="BE143" s="459"/>
      <c r="BF143" s="465"/>
      <c r="BG143" s="187"/>
      <c r="BH143" s="221">
        <f>$BH$142</f>
        <v>0</v>
      </c>
      <c r="BI143" s="222" t="str">
        <f>IFERROR(VLOOKUP(BG143,宿泊手当!$A$1:$B$5,2,FALSE),"食事の有無を選択")</f>
        <v>食事の有無を選択</v>
      </c>
      <c r="BJ143" s="223"/>
      <c r="BK143" s="223"/>
      <c r="BL143" s="490">
        <f>IFERROR(BH143+BI143,0)</f>
        <v>0</v>
      </c>
      <c r="BM143" s="491"/>
      <c r="BN143" s="188" t="s">
        <v>4</v>
      </c>
      <c r="BO143" s="458"/>
      <c r="BP143" s="459"/>
      <c r="BQ143" s="459"/>
      <c r="BR143" s="459"/>
      <c r="BS143" s="459"/>
      <c r="BT143" s="459"/>
      <c r="BU143" s="465"/>
      <c r="BV143" s="458"/>
      <c r="BW143" s="459"/>
      <c r="BX143" s="459"/>
      <c r="BY143" s="459"/>
      <c r="BZ143" s="459"/>
      <c r="CA143" s="459"/>
      <c r="CB143" s="465"/>
      <c r="CC143" s="458"/>
      <c r="CD143" s="459"/>
      <c r="CE143" s="459"/>
      <c r="CF143" s="459"/>
      <c r="CG143" s="459"/>
      <c r="CH143" s="459"/>
      <c r="CI143" s="465"/>
      <c r="CJ143" s="458"/>
      <c r="CK143" s="459"/>
      <c r="CL143" s="459"/>
      <c r="CM143" s="459"/>
      <c r="CN143" s="459"/>
      <c r="CO143" s="459"/>
      <c r="CP143" s="465"/>
      <c r="CQ143" s="458"/>
      <c r="CR143" s="459"/>
      <c r="CS143" s="459"/>
      <c r="CT143" s="459"/>
      <c r="CU143" s="459"/>
      <c r="CV143" s="459"/>
      <c r="CW143" s="465"/>
      <c r="CX143" s="482"/>
      <c r="CY143" s="483"/>
      <c r="CZ143" s="483"/>
      <c r="DA143" s="483"/>
      <c r="DB143" s="483"/>
      <c r="DC143" s="483"/>
      <c r="DD143" s="173"/>
      <c r="DE143" s="456"/>
    </row>
    <row r="144" spans="2:109" ht="20.25" hidden="1" customHeight="1">
      <c r="B144" s="458"/>
      <c r="C144" s="459"/>
      <c r="D144" s="459"/>
      <c r="E144" s="459"/>
      <c r="F144" s="459"/>
      <c r="G144" s="459"/>
      <c r="H144" s="459"/>
      <c r="I144" s="459"/>
      <c r="J144" s="459"/>
      <c r="K144" s="459"/>
      <c r="L144" s="459"/>
      <c r="M144" s="465"/>
      <c r="N144" s="499"/>
      <c r="O144" s="500"/>
      <c r="P144" s="501"/>
      <c r="S144" s="505"/>
      <c r="T144" s="506"/>
      <c r="U144" s="506"/>
      <c r="V144" s="506"/>
      <c r="W144" s="506"/>
      <c r="X144" s="507"/>
      <c r="Y144" s="505"/>
      <c r="Z144" s="506"/>
      <c r="AA144" s="506"/>
      <c r="AB144" s="506"/>
      <c r="AC144" s="506"/>
      <c r="AD144" s="507"/>
      <c r="AE144" s="505"/>
      <c r="AF144" s="506"/>
      <c r="AG144" s="506"/>
      <c r="AH144" s="506"/>
      <c r="AI144" s="506"/>
      <c r="AJ144" s="507"/>
      <c r="AK144" s="505"/>
      <c r="AL144" s="506"/>
      <c r="AM144" s="506"/>
      <c r="AN144" s="506"/>
      <c r="AO144" s="506"/>
      <c r="AP144" s="507"/>
      <c r="AS144" s="458"/>
      <c r="AT144" s="459"/>
      <c r="AU144" s="459"/>
      <c r="AV144" s="459"/>
      <c r="AW144" s="459"/>
      <c r="AX144" s="459"/>
      <c r="AY144" s="460"/>
      <c r="AZ144" s="464"/>
      <c r="BA144" s="459"/>
      <c r="BB144" s="459"/>
      <c r="BC144" s="459"/>
      <c r="BD144" s="459"/>
      <c r="BE144" s="459"/>
      <c r="BF144" s="465"/>
      <c r="BG144" s="187"/>
      <c r="BH144" s="221">
        <f t="shared" ref="BH144:BH145" si="15">$BH$142</f>
        <v>0</v>
      </c>
      <c r="BI144" s="222" t="str">
        <f>IFERROR(VLOOKUP(BG144,宿泊手当!$A$1:$B$5,2,FALSE),"食事の有無を選択")</f>
        <v>食事の有無を選択</v>
      </c>
      <c r="BJ144" s="223"/>
      <c r="BK144" s="223"/>
      <c r="BL144" s="490">
        <f>IFERROR(BH144+BI144,0)</f>
        <v>0</v>
      </c>
      <c r="BM144" s="491"/>
      <c r="BN144" s="188" t="s">
        <v>4</v>
      </c>
      <c r="BO144" s="458"/>
      <c r="BP144" s="459"/>
      <c r="BQ144" s="459"/>
      <c r="BR144" s="459"/>
      <c r="BS144" s="459"/>
      <c r="BT144" s="459"/>
      <c r="BU144" s="465"/>
      <c r="BV144" s="458"/>
      <c r="BW144" s="459"/>
      <c r="BX144" s="459"/>
      <c r="BY144" s="459"/>
      <c r="BZ144" s="459"/>
      <c r="CA144" s="459"/>
      <c r="CB144" s="465"/>
      <c r="CC144" s="458"/>
      <c r="CD144" s="459"/>
      <c r="CE144" s="459"/>
      <c r="CF144" s="459"/>
      <c r="CG144" s="459"/>
      <c r="CH144" s="459"/>
      <c r="CI144" s="465"/>
      <c r="CJ144" s="458"/>
      <c r="CK144" s="459"/>
      <c r="CL144" s="459"/>
      <c r="CM144" s="459"/>
      <c r="CN144" s="459"/>
      <c r="CO144" s="459"/>
      <c r="CP144" s="465"/>
      <c r="CQ144" s="458"/>
      <c r="CR144" s="459"/>
      <c r="CS144" s="459"/>
      <c r="CT144" s="459"/>
      <c r="CU144" s="459"/>
      <c r="CV144" s="459"/>
      <c r="CW144" s="465"/>
      <c r="CX144" s="482"/>
      <c r="CY144" s="483"/>
      <c r="CZ144" s="483"/>
      <c r="DA144" s="483"/>
      <c r="DB144" s="483"/>
      <c r="DC144" s="483"/>
      <c r="DD144" s="173"/>
      <c r="DE144" s="456"/>
    </row>
    <row r="145" spans="2:109" ht="20.25" hidden="1" customHeight="1">
      <c r="B145" s="458"/>
      <c r="C145" s="459"/>
      <c r="D145" s="459"/>
      <c r="E145" s="459"/>
      <c r="F145" s="459"/>
      <c r="G145" s="459"/>
      <c r="H145" s="459"/>
      <c r="I145" s="459"/>
      <c r="J145" s="459"/>
      <c r="K145" s="459"/>
      <c r="L145" s="459"/>
      <c r="M145" s="465"/>
      <c r="N145" s="499"/>
      <c r="O145" s="500"/>
      <c r="P145" s="501"/>
      <c r="S145" s="505"/>
      <c r="T145" s="506"/>
      <c r="U145" s="506"/>
      <c r="V145" s="506"/>
      <c r="W145" s="506"/>
      <c r="X145" s="507"/>
      <c r="Y145" s="505"/>
      <c r="Z145" s="506"/>
      <c r="AA145" s="506"/>
      <c r="AB145" s="506"/>
      <c r="AC145" s="506"/>
      <c r="AD145" s="507"/>
      <c r="AE145" s="505"/>
      <c r="AF145" s="506"/>
      <c r="AG145" s="506"/>
      <c r="AH145" s="506"/>
      <c r="AI145" s="506"/>
      <c r="AJ145" s="507"/>
      <c r="AK145" s="505"/>
      <c r="AL145" s="506"/>
      <c r="AM145" s="506"/>
      <c r="AN145" s="506"/>
      <c r="AO145" s="506"/>
      <c r="AP145" s="507"/>
      <c r="AS145" s="458"/>
      <c r="AT145" s="459"/>
      <c r="AU145" s="459"/>
      <c r="AV145" s="459"/>
      <c r="AW145" s="459"/>
      <c r="AX145" s="459"/>
      <c r="AY145" s="460"/>
      <c r="AZ145" s="464"/>
      <c r="BA145" s="459"/>
      <c r="BB145" s="459"/>
      <c r="BC145" s="459"/>
      <c r="BD145" s="459"/>
      <c r="BE145" s="459"/>
      <c r="BF145" s="465"/>
      <c r="BG145" s="187"/>
      <c r="BH145" s="221">
        <f t="shared" si="15"/>
        <v>0</v>
      </c>
      <c r="BI145" s="222" t="str">
        <f>IFERROR(VLOOKUP(BG145,宿泊手当!$A$1:$B$5,2,FALSE),"食事の有無を選択")</f>
        <v>食事の有無を選択</v>
      </c>
      <c r="BJ145" s="223"/>
      <c r="BK145" s="223"/>
      <c r="BL145" s="490">
        <f>IFERROR(BH145+BI145,0)</f>
        <v>0</v>
      </c>
      <c r="BM145" s="491"/>
      <c r="BN145" s="188" t="s">
        <v>4</v>
      </c>
      <c r="BO145" s="458"/>
      <c r="BP145" s="459"/>
      <c r="BQ145" s="459"/>
      <c r="BR145" s="459"/>
      <c r="BS145" s="459"/>
      <c r="BT145" s="459"/>
      <c r="BU145" s="465"/>
      <c r="BV145" s="458"/>
      <c r="BW145" s="459"/>
      <c r="BX145" s="459"/>
      <c r="BY145" s="459"/>
      <c r="BZ145" s="459"/>
      <c r="CA145" s="459"/>
      <c r="CB145" s="465"/>
      <c r="CC145" s="458"/>
      <c r="CD145" s="459"/>
      <c r="CE145" s="459"/>
      <c r="CF145" s="459"/>
      <c r="CG145" s="459"/>
      <c r="CH145" s="459"/>
      <c r="CI145" s="465"/>
      <c r="CJ145" s="458"/>
      <c r="CK145" s="459"/>
      <c r="CL145" s="459"/>
      <c r="CM145" s="459"/>
      <c r="CN145" s="459"/>
      <c r="CO145" s="459"/>
      <c r="CP145" s="465"/>
      <c r="CQ145" s="458"/>
      <c r="CR145" s="459"/>
      <c r="CS145" s="459"/>
      <c r="CT145" s="459"/>
      <c r="CU145" s="459"/>
      <c r="CV145" s="459"/>
      <c r="CW145" s="465"/>
      <c r="CX145" s="482"/>
      <c r="CY145" s="483"/>
      <c r="CZ145" s="483"/>
      <c r="DA145" s="483"/>
      <c r="DB145" s="483"/>
      <c r="DC145" s="483"/>
      <c r="DD145" s="173"/>
      <c r="DE145" s="456"/>
    </row>
    <row r="146" spans="2:109" ht="15" customHeight="1">
      <c r="B146" s="458"/>
      <c r="C146" s="459"/>
      <c r="D146" s="459"/>
      <c r="E146" s="459"/>
      <c r="F146" s="459"/>
      <c r="G146" s="459"/>
      <c r="H146" s="459"/>
      <c r="I146" s="459"/>
      <c r="J146" s="459"/>
      <c r="K146" s="459"/>
      <c r="L146" s="459"/>
      <c r="M146" s="465"/>
      <c r="N146" s="499"/>
      <c r="O146" s="500"/>
      <c r="P146" s="501"/>
      <c r="S146" s="505"/>
      <c r="T146" s="506"/>
      <c r="U146" s="506"/>
      <c r="V146" s="506"/>
      <c r="W146" s="506"/>
      <c r="X146" s="507"/>
      <c r="Y146" s="505"/>
      <c r="Z146" s="506"/>
      <c r="AA146" s="506"/>
      <c r="AB146" s="506"/>
      <c r="AC146" s="506"/>
      <c r="AD146" s="507"/>
      <c r="AE146" s="505"/>
      <c r="AF146" s="506"/>
      <c r="AG146" s="506"/>
      <c r="AH146" s="506"/>
      <c r="AI146" s="506"/>
      <c r="AJ146" s="507"/>
      <c r="AK146" s="505"/>
      <c r="AL146" s="506"/>
      <c r="AM146" s="506"/>
      <c r="AN146" s="506"/>
      <c r="AO146" s="506"/>
      <c r="AP146" s="507"/>
      <c r="AS146" s="458"/>
      <c r="AT146" s="459"/>
      <c r="AU146" s="459"/>
      <c r="AV146" s="459"/>
      <c r="AW146" s="459"/>
      <c r="AX146" s="459"/>
      <c r="AY146" s="460"/>
      <c r="AZ146" s="464"/>
      <c r="BA146" s="459"/>
      <c r="BB146" s="459"/>
      <c r="BC146" s="459"/>
      <c r="BD146" s="459"/>
      <c r="BE146" s="459"/>
      <c r="BF146" s="465"/>
      <c r="BG146" s="492" t="s">
        <v>202</v>
      </c>
      <c r="BH146" s="492"/>
      <c r="BI146" s="492"/>
      <c r="BJ146" s="492"/>
      <c r="BK146" s="492"/>
      <c r="BL146" s="492"/>
      <c r="BM146" s="492"/>
      <c r="BN146" s="492"/>
      <c r="BO146" s="458"/>
      <c r="BP146" s="459"/>
      <c r="BQ146" s="459"/>
      <c r="BR146" s="459"/>
      <c r="BS146" s="459"/>
      <c r="BT146" s="459"/>
      <c r="BU146" s="465"/>
      <c r="BV146" s="458"/>
      <c r="BW146" s="459"/>
      <c r="BX146" s="459"/>
      <c r="BY146" s="459"/>
      <c r="BZ146" s="459"/>
      <c r="CA146" s="459"/>
      <c r="CB146" s="465"/>
      <c r="CC146" s="458"/>
      <c r="CD146" s="459"/>
      <c r="CE146" s="459"/>
      <c r="CF146" s="459"/>
      <c r="CG146" s="459"/>
      <c r="CH146" s="459"/>
      <c r="CI146" s="465"/>
      <c r="CJ146" s="458"/>
      <c r="CK146" s="459"/>
      <c r="CL146" s="459"/>
      <c r="CM146" s="459"/>
      <c r="CN146" s="459"/>
      <c r="CO146" s="459"/>
      <c r="CP146" s="465"/>
      <c r="CQ146" s="458"/>
      <c r="CR146" s="459"/>
      <c r="CS146" s="459"/>
      <c r="CT146" s="459"/>
      <c r="CU146" s="459"/>
      <c r="CV146" s="459"/>
      <c r="CW146" s="465"/>
      <c r="CX146" s="482"/>
      <c r="CY146" s="483"/>
      <c r="CZ146" s="483"/>
      <c r="DA146" s="483"/>
      <c r="DB146" s="483"/>
      <c r="DC146" s="483"/>
      <c r="DD146" s="173"/>
      <c r="DE146" s="456"/>
    </row>
    <row r="147" spans="2:109" ht="20.25" customHeight="1">
      <c r="B147" s="458"/>
      <c r="C147" s="459"/>
      <c r="D147" s="459"/>
      <c r="E147" s="459"/>
      <c r="F147" s="459"/>
      <c r="G147" s="459"/>
      <c r="H147" s="459"/>
      <c r="I147" s="459"/>
      <c r="J147" s="459"/>
      <c r="K147" s="459"/>
      <c r="L147" s="459"/>
      <c r="M147" s="465"/>
      <c r="N147" s="499"/>
      <c r="O147" s="500"/>
      <c r="P147" s="501"/>
      <c r="S147" s="505"/>
      <c r="T147" s="506"/>
      <c r="U147" s="506"/>
      <c r="V147" s="506"/>
      <c r="W147" s="506"/>
      <c r="X147" s="507"/>
      <c r="Y147" s="505"/>
      <c r="Z147" s="506"/>
      <c r="AA147" s="506"/>
      <c r="AB147" s="506"/>
      <c r="AC147" s="506"/>
      <c r="AD147" s="507"/>
      <c r="AE147" s="505"/>
      <c r="AF147" s="506"/>
      <c r="AG147" s="506"/>
      <c r="AH147" s="506"/>
      <c r="AI147" s="506"/>
      <c r="AJ147" s="507"/>
      <c r="AK147" s="505"/>
      <c r="AL147" s="506"/>
      <c r="AM147" s="506"/>
      <c r="AN147" s="506"/>
      <c r="AO147" s="506"/>
      <c r="AP147" s="507"/>
      <c r="AS147" s="458"/>
      <c r="AT147" s="459"/>
      <c r="AU147" s="459"/>
      <c r="AV147" s="459"/>
      <c r="AW147" s="459"/>
      <c r="AX147" s="459"/>
      <c r="AY147" s="460"/>
      <c r="AZ147" s="464"/>
      <c r="BA147" s="459"/>
      <c r="BB147" s="459"/>
      <c r="BC147" s="459"/>
      <c r="BD147" s="459"/>
      <c r="BE147" s="459"/>
      <c r="BF147" s="465"/>
      <c r="BG147" s="189"/>
      <c r="BH147" s="190"/>
      <c r="BI147" s="191" t="str">
        <f>IFERROR(VLOOKUP(BG147,宿泊手当!$A$1:$B$5,2,FALSE),"食事の有無を選択")</f>
        <v>食事の有無を選択</v>
      </c>
      <c r="BJ147" s="189"/>
      <c r="BK147" s="192"/>
      <c r="BL147" s="488">
        <f>IFERROR((BH147+BI147)*BJ147*BK147,0)</f>
        <v>0</v>
      </c>
      <c r="BM147" s="489"/>
      <c r="BN147" s="193" t="s">
        <v>4</v>
      </c>
      <c r="BO147" s="458"/>
      <c r="BP147" s="459"/>
      <c r="BQ147" s="459"/>
      <c r="BR147" s="459"/>
      <c r="BS147" s="459"/>
      <c r="BT147" s="459"/>
      <c r="BU147" s="465"/>
      <c r="BV147" s="458"/>
      <c r="BW147" s="459"/>
      <c r="BX147" s="459"/>
      <c r="BY147" s="459"/>
      <c r="BZ147" s="459"/>
      <c r="CA147" s="459"/>
      <c r="CB147" s="465"/>
      <c r="CC147" s="458"/>
      <c r="CD147" s="459"/>
      <c r="CE147" s="459"/>
      <c r="CF147" s="459"/>
      <c r="CG147" s="459"/>
      <c r="CH147" s="459"/>
      <c r="CI147" s="465"/>
      <c r="CJ147" s="458"/>
      <c r="CK147" s="459"/>
      <c r="CL147" s="459"/>
      <c r="CM147" s="459"/>
      <c r="CN147" s="459"/>
      <c r="CO147" s="459"/>
      <c r="CP147" s="465"/>
      <c r="CQ147" s="458"/>
      <c r="CR147" s="459"/>
      <c r="CS147" s="459"/>
      <c r="CT147" s="459"/>
      <c r="CU147" s="459"/>
      <c r="CV147" s="459"/>
      <c r="CW147" s="465"/>
      <c r="CX147" s="482"/>
      <c r="CY147" s="483"/>
      <c r="CZ147" s="483"/>
      <c r="DA147" s="483"/>
      <c r="DB147" s="483"/>
      <c r="DC147" s="483"/>
      <c r="DD147" s="173"/>
      <c r="DE147" s="456"/>
    </row>
    <row r="148" spans="2:109" ht="20.25" customHeight="1">
      <c r="B148" s="458"/>
      <c r="C148" s="459"/>
      <c r="D148" s="459"/>
      <c r="E148" s="459"/>
      <c r="F148" s="459"/>
      <c r="G148" s="459"/>
      <c r="H148" s="459"/>
      <c r="I148" s="459"/>
      <c r="J148" s="459"/>
      <c r="K148" s="459"/>
      <c r="L148" s="459"/>
      <c r="M148" s="465"/>
      <c r="N148" s="499"/>
      <c r="O148" s="500"/>
      <c r="P148" s="501"/>
      <c r="S148" s="505"/>
      <c r="T148" s="506"/>
      <c r="U148" s="506"/>
      <c r="V148" s="506"/>
      <c r="W148" s="506"/>
      <c r="X148" s="507"/>
      <c r="Y148" s="505"/>
      <c r="Z148" s="506"/>
      <c r="AA148" s="506"/>
      <c r="AB148" s="506"/>
      <c r="AC148" s="506"/>
      <c r="AD148" s="507"/>
      <c r="AE148" s="505"/>
      <c r="AF148" s="506"/>
      <c r="AG148" s="506"/>
      <c r="AH148" s="506"/>
      <c r="AI148" s="506"/>
      <c r="AJ148" s="507"/>
      <c r="AK148" s="505"/>
      <c r="AL148" s="506"/>
      <c r="AM148" s="506"/>
      <c r="AN148" s="506"/>
      <c r="AO148" s="506"/>
      <c r="AP148" s="507"/>
      <c r="AS148" s="458"/>
      <c r="AT148" s="459"/>
      <c r="AU148" s="459"/>
      <c r="AV148" s="459"/>
      <c r="AW148" s="459"/>
      <c r="AX148" s="459"/>
      <c r="AY148" s="460"/>
      <c r="AZ148" s="464"/>
      <c r="BA148" s="459"/>
      <c r="BB148" s="459"/>
      <c r="BC148" s="459"/>
      <c r="BD148" s="459"/>
      <c r="BE148" s="459"/>
      <c r="BF148" s="465"/>
      <c r="BG148" s="189"/>
      <c r="BH148" s="190"/>
      <c r="BI148" s="191" t="str">
        <f>IFERROR(VLOOKUP(BG148,宿泊手当!$A$1:$B$5,2,FALSE),"食事の有無を選択")</f>
        <v>食事の有無を選択</v>
      </c>
      <c r="BJ148" s="189"/>
      <c r="BK148" s="192"/>
      <c r="BL148" s="488">
        <f t="shared" ref="BL148:BL152" si="16">IFERROR((BH148+BI148)*BJ148*BK148,0)</f>
        <v>0</v>
      </c>
      <c r="BM148" s="489"/>
      <c r="BN148" s="193" t="s">
        <v>4</v>
      </c>
      <c r="BO148" s="458"/>
      <c r="BP148" s="459"/>
      <c r="BQ148" s="459"/>
      <c r="BR148" s="459"/>
      <c r="BS148" s="459"/>
      <c r="BT148" s="459"/>
      <c r="BU148" s="465"/>
      <c r="BV148" s="458"/>
      <c r="BW148" s="459"/>
      <c r="BX148" s="459"/>
      <c r="BY148" s="459"/>
      <c r="BZ148" s="459"/>
      <c r="CA148" s="459"/>
      <c r="CB148" s="465"/>
      <c r="CC148" s="458"/>
      <c r="CD148" s="459"/>
      <c r="CE148" s="459"/>
      <c r="CF148" s="459"/>
      <c r="CG148" s="459"/>
      <c r="CH148" s="459"/>
      <c r="CI148" s="465"/>
      <c r="CJ148" s="458"/>
      <c r="CK148" s="459"/>
      <c r="CL148" s="459"/>
      <c r="CM148" s="459"/>
      <c r="CN148" s="459"/>
      <c r="CO148" s="459"/>
      <c r="CP148" s="465"/>
      <c r="CQ148" s="458"/>
      <c r="CR148" s="459"/>
      <c r="CS148" s="459"/>
      <c r="CT148" s="459"/>
      <c r="CU148" s="459"/>
      <c r="CV148" s="459"/>
      <c r="CW148" s="465"/>
      <c r="CX148" s="482"/>
      <c r="CY148" s="483"/>
      <c r="CZ148" s="483"/>
      <c r="DA148" s="483"/>
      <c r="DB148" s="483"/>
      <c r="DC148" s="483"/>
      <c r="DD148" s="173"/>
      <c r="DE148" s="456"/>
    </row>
    <row r="149" spans="2:109" ht="20.25" customHeight="1">
      <c r="B149" s="458"/>
      <c r="C149" s="459"/>
      <c r="D149" s="459"/>
      <c r="E149" s="459"/>
      <c r="F149" s="459"/>
      <c r="G149" s="459"/>
      <c r="H149" s="459"/>
      <c r="I149" s="459"/>
      <c r="J149" s="459"/>
      <c r="K149" s="459"/>
      <c r="L149" s="459"/>
      <c r="M149" s="465"/>
      <c r="N149" s="499"/>
      <c r="O149" s="500"/>
      <c r="P149" s="501"/>
      <c r="S149" s="505"/>
      <c r="T149" s="506"/>
      <c r="U149" s="506"/>
      <c r="V149" s="506"/>
      <c r="W149" s="506"/>
      <c r="X149" s="507"/>
      <c r="Y149" s="505"/>
      <c r="Z149" s="506"/>
      <c r="AA149" s="506"/>
      <c r="AB149" s="506"/>
      <c r="AC149" s="506"/>
      <c r="AD149" s="507"/>
      <c r="AE149" s="505"/>
      <c r="AF149" s="506"/>
      <c r="AG149" s="506"/>
      <c r="AH149" s="506"/>
      <c r="AI149" s="506"/>
      <c r="AJ149" s="507"/>
      <c r="AK149" s="505"/>
      <c r="AL149" s="506"/>
      <c r="AM149" s="506"/>
      <c r="AN149" s="506"/>
      <c r="AO149" s="506"/>
      <c r="AP149" s="507"/>
      <c r="AS149" s="458"/>
      <c r="AT149" s="459"/>
      <c r="AU149" s="459"/>
      <c r="AV149" s="459"/>
      <c r="AW149" s="459"/>
      <c r="AX149" s="459"/>
      <c r="AY149" s="460"/>
      <c r="AZ149" s="464"/>
      <c r="BA149" s="459"/>
      <c r="BB149" s="459"/>
      <c r="BC149" s="459"/>
      <c r="BD149" s="459"/>
      <c r="BE149" s="459"/>
      <c r="BF149" s="465"/>
      <c r="BG149" s="189"/>
      <c r="BH149" s="190"/>
      <c r="BI149" s="191" t="str">
        <f>IFERROR(VLOOKUP(BG149,宿泊手当!$A$1:$B$5,2,FALSE),"食事の有無を選択")</f>
        <v>食事の有無を選択</v>
      </c>
      <c r="BJ149" s="189"/>
      <c r="BK149" s="192"/>
      <c r="BL149" s="488">
        <f t="shared" si="16"/>
        <v>0</v>
      </c>
      <c r="BM149" s="489"/>
      <c r="BN149" s="193" t="s">
        <v>4</v>
      </c>
      <c r="BO149" s="458"/>
      <c r="BP149" s="459"/>
      <c r="BQ149" s="459"/>
      <c r="BR149" s="459"/>
      <c r="BS149" s="459"/>
      <c r="BT149" s="459"/>
      <c r="BU149" s="465"/>
      <c r="BV149" s="458"/>
      <c r="BW149" s="459"/>
      <c r="BX149" s="459"/>
      <c r="BY149" s="459"/>
      <c r="BZ149" s="459"/>
      <c r="CA149" s="459"/>
      <c r="CB149" s="465"/>
      <c r="CC149" s="458"/>
      <c r="CD149" s="459"/>
      <c r="CE149" s="459"/>
      <c r="CF149" s="459"/>
      <c r="CG149" s="459"/>
      <c r="CH149" s="459"/>
      <c r="CI149" s="465"/>
      <c r="CJ149" s="458"/>
      <c r="CK149" s="459"/>
      <c r="CL149" s="459"/>
      <c r="CM149" s="459"/>
      <c r="CN149" s="459"/>
      <c r="CO149" s="459"/>
      <c r="CP149" s="465"/>
      <c r="CQ149" s="458"/>
      <c r="CR149" s="459"/>
      <c r="CS149" s="459"/>
      <c r="CT149" s="459"/>
      <c r="CU149" s="459"/>
      <c r="CV149" s="459"/>
      <c r="CW149" s="465"/>
      <c r="CX149" s="482"/>
      <c r="CY149" s="483"/>
      <c r="CZ149" s="483"/>
      <c r="DA149" s="483"/>
      <c r="DB149" s="483"/>
      <c r="DC149" s="483"/>
      <c r="DD149" s="173"/>
      <c r="DE149" s="456"/>
    </row>
    <row r="150" spans="2:109" ht="20.25" hidden="1" customHeight="1">
      <c r="B150" s="458"/>
      <c r="C150" s="459"/>
      <c r="D150" s="459"/>
      <c r="E150" s="459"/>
      <c r="F150" s="459"/>
      <c r="G150" s="459"/>
      <c r="H150" s="459"/>
      <c r="I150" s="459"/>
      <c r="J150" s="459"/>
      <c r="K150" s="459"/>
      <c r="L150" s="459"/>
      <c r="M150" s="465"/>
      <c r="N150" s="499"/>
      <c r="O150" s="500"/>
      <c r="P150" s="501"/>
      <c r="S150" s="505"/>
      <c r="T150" s="506"/>
      <c r="U150" s="506"/>
      <c r="V150" s="506"/>
      <c r="W150" s="506"/>
      <c r="X150" s="507"/>
      <c r="Y150" s="505"/>
      <c r="Z150" s="506"/>
      <c r="AA150" s="506"/>
      <c r="AB150" s="506"/>
      <c r="AC150" s="506"/>
      <c r="AD150" s="507"/>
      <c r="AE150" s="505"/>
      <c r="AF150" s="506"/>
      <c r="AG150" s="506"/>
      <c r="AH150" s="506"/>
      <c r="AI150" s="506"/>
      <c r="AJ150" s="507"/>
      <c r="AK150" s="505"/>
      <c r="AL150" s="506"/>
      <c r="AM150" s="506"/>
      <c r="AN150" s="506"/>
      <c r="AO150" s="506"/>
      <c r="AP150" s="507"/>
      <c r="AS150" s="458"/>
      <c r="AT150" s="459"/>
      <c r="AU150" s="459"/>
      <c r="AV150" s="459"/>
      <c r="AW150" s="459"/>
      <c r="AX150" s="459"/>
      <c r="AY150" s="460"/>
      <c r="AZ150" s="464"/>
      <c r="BA150" s="459"/>
      <c r="BB150" s="459"/>
      <c r="BC150" s="459"/>
      <c r="BD150" s="459"/>
      <c r="BE150" s="459"/>
      <c r="BF150" s="465"/>
      <c r="BG150" s="189"/>
      <c r="BH150" s="190"/>
      <c r="BI150" s="191" t="str">
        <f>IFERROR(VLOOKUP(BG150,宿泊手当!$A$1:$B$5,2,FALSE),"食事の有無を選択")</f>
        <v>食事の有無を選択</v>
      </c>
      <c r="BJ150" s="189"/>
      <c r="BK150" s="192"/>
      <c r="BL150" s="488">
        <f t="shared" si="16"/>
        <v>0</v>
      </c>
      <c r="BM150" s="489"/>
      <c r="BN150" s="193" t="s">
        <v>4</v>
      </c>
      <c r="BO150" s="458"/>
      <c r="BP150" s="459"/>
      <c r="BQ150" s="459"/>
      <c r="BR150" s="459"/>
      <c r="BS150" s="459"/>
      <c r="BT150" s="459"/>
      <c r="BU150" s="465"/>
      <c r="BV150" s="458"/>
      <c r="BW150" s="459"/>
      <c r="BX150" s="459"/>
      <c r="BY150" s="459"/>
      <c r="BZ150" s="459"/>
      <c r="CA150" s="459"/>
      <c r="CB150" s="465"/>
      <c r="CC150" s="458"/>
      <c r="CD150" s="459"/>
      <c r="CE150" s="459"/>
      <c r="CF150" s="459"/>
      <c r="CG150" s="459"/>
      <c r="CH150" s="459"/>
      <c r="CI150" s="465"/>
      <c r="CJ150" s="458"/>
      <c r="CK150" s="459"/>
      <c r="CL150" s="459"/>
      <c r="CM150" s="459"/>
      <c r="CN150" s="459"/>
      <c r="CO150" s="459"/>
      <c r="CP150" s="465"/>
      <c r="CQ150" s="458"/>
      <c r="CR150" s="459"/>
      <c r="CS150" s="459"/>
      <c r="CT150" s="459"/>
      <c r="CU150" s="459"/>
      <c r="CV150" s="459"/>
      <c r="CW150" s="465"/>
      <c r="CX150" s="482"/>
      <c r="CY150" s="483"/>
      <c r="CZ150" s="483"/>
      <c r="DA150" s="483"/>
      <c r="DB150" s="483"/>
      <c r="DC150" s="483"/>
      <c r="DD150" s="173"/>
      <c r="DE150" s="456"/>
    </row>
    <row r="151" spans="2:109" ht="20.25" hidden="1" customHeight="1">
      <c r="B151" s="458"/>
      <c r="C151" s="459"/>
      <c r="D151" s="459"/>
      <c r="E151" s="459"/>
      <c r="F151" s="459"/>
      <c r="G151" s="459"/>
      <c r="H151" s="459"/>
      <c r="I151" s="459"/>
      <c r="J151" s="459"/>
      <c r="K151" s="459"/>
      <c r="L151" s="459"/>
      <c r="M151" s="465"/>
      <c r="N151" s="499"/>
      <c r="O151" s="500"/>
      <c r="P151" s="501"/>
      <c r="S151" s="505"/>
      <c r="T151" s="506"/>
      <c r="U151" s="506"/>
      <c r="V151" s="506"/>
      <c r="W151" s="506"/>
      <c r="X151" s="507"/>
      <c r="Y151" s="505"/>
      <c r="Z151" s="506"/>
      <c r="AA151" s="506"/>
      <c r="AB151" s="506"/>
      <c r="AC151" s="506"/>
      <c r="AD151" s="507"/>
      <c r="AE151" s="505"/>
      <c r="AF151" s="506"/>
      <c r="AG151" s="506"/>
      <c r="AH151" s="506"/>
      <c r="AI151" s="506"/>
      <c r="AJ151" s="507"/>
      <c r="AK151" s="505"/>
      <c r="AL151" s="506"/>
      <c r="AM151" s="506"/>
      <c r="AN151" s="506"/>
      <c r="AO151" s="506"/>
      <c r="AP151" s="507"/>
      <c r="AS151" s="458"/>
      <c r="AT151" s="459"/>
      <c r="AU151" s="459"/>
      <c r="AV151" s="459"/>
      <c r="AW151" s="459"/>
      <c r="AX151" s="459"/>
      <c r="AY151" s="460"/>
      <c r="AZ151" s="464"/>
      <c r="BA151" s="459"/>
      <c r="BB151" s="459"/>
      <c r="BC151" s="459"/>
      <c r="BD151" s="459"/>
      <c r="BE151" s="459"/>
      <c r="BF151" s="465"/>
      <c r="BG151" s="189"/>
      <c r="BH151" s="190"/>
      <c r="BI151" s="191" t="str">
        <f>IFERROR(VLOOKUP(BG151,宿泊手当!$A$1:$B$5,2,FALSE),"食事の有無を選択")</f>
        <v>食事の有無を選択</v>
      </c>
      <c r="BJ151" s="189"/>
      <c r="BK151" s="192"/>
      <c r="BL151" s="488">
        <f t="shared" si="16"/>
        <v>0</v>
      </c>
      <c r="BM151" s="489"/>
      <c r="BN151" s="193" t="s">
        <v>4</v>
      </c>
      <c r="BO151" s="458"/>
      <c r="BP151" s="459"/>
      <c r="BQ151" s="459"/>
      <c r="BR151" s="459"/>
      <c r="BS151" s="459"/>
      <c r="BT151" s="459"/>
      <c r="BU151" s="465"/>
      <c r="BV151" s="458"/>
      <c r="BW151" s="459"/>
      <c r="BX151" s="459"/>
      <c r="BY151" s="459"/>
      <c r="BZ151" s="459"/>
      <c r="CA151" s="459"/>
      <c r="CB151" s="465"/>
      <c r="CC151" s="458"/>
      <c r="CD151" s="459"/>
      <c r="CE151" s="459"/>
      <c r="CF151" s="459"/>
      <c r="CG151" s="459"/>
      <c r="CH151" s="459"/>
      <c r="CI151" s="465"/>
      <c r="CJ151" s="458"/>
      <c r="CK151" s="459"/>
      <c r="CL151" s="459"/>
      <c r="CM151" s="459"/>
      <c r="CN151" s="459"/>
      <c r="CO151" s="459"/>
      <c r="CP151" s="465"/>
      <c r="CQ151" s="458"/>
      <c r="CR151" s="459"/>
      <c r="CS151" s="459"/>
      <c r="CT151" s="459"/>
      <c r="CU151" s="459"/>
      <c r="CV151" s="459"/>
      <c r="CW151" s="465"/>
      <c r="CX151" s="482"/>
      <c r="CY151" s="483"/>
      <c r="CZ151" s="483"/>
      <c r="DA151" s="483"/>
      <c r="DB151" s="483"/>
      <c r="DC151" s="483"/>
      <c r="DD151" s="173"/>
      <c r="DE151" s="456"/>
    </row>
    <row r="152" spans="2:109" ht="20.25" hidden="1" customHeight="1">
      <c r="B152" s="458"/>
      <c r="C152" s="459"/>
      <c r="D152" s="459"/>
      <c r="E152" s="459"/>
      <c r="F152" s="459"/>
      <c r="G152" s="459"/>
      <c r="H152" s="459"/>
      <c r="I152" s="459"/>
      <c r="J152" s="459"/>
      <c r="K152" s="459"/>
      <c r="L152" s="459"/>
      <c r="M152" s="465"/>
      <c r="N152" s="499"/>
      <c r="O152" s="500"/>
      <c r="P152" s="501"/>
      <c r="S152" s="505"/>
      <c r="T152" s="506"/>
      <c r="U152" s="506"/>
      <c r="V152" s="506"/>
      <c r="W152" s="506"/>
      <c r="X152" s="507"/>
      <c r="Y152" s="505"/>
      <c r="Z152" s="506"/>
      <c r="AA152" s="506"/>
      <c r="AB152" s="506"/>
      <c r="AC152" s="506"/>
      <c r="AD152" s="507"/>
      <c r="AE152" s="505"/>
      <c r="AF152" s="506"/>
      <c r="AG152" s="506"/>
      <c r="AH152" s="506"/>
      <c r="AI152" s="506"/>
      <c r="AJ152" s="507"/>
      <c r="AK152" s="505"/>
      <c r="AL152" s="506"/>
      <c r="AM152" s="506"/>
      <c r="AN152" s="506"/>
      <c r="AO152" s="506"/>
      <c r="AP152" s="507"/>
      <c r="AS152" s="458"/>
      <c r="AT152" s="459"/>
      <c r="AU152" s="459"/>
      <c r="AV152" s="459"/>
      <c r="AW152" s="459"/>
      <c r="AX152" s="459"/>
      <c r="AY152" s="460"/>
      <c r="AZ152" s="464"/>
      <c r="BA152" s="459"/>
      <c r="BB152" s="459"/>
      <c r="BC152" s="459"/>
      <c r="BD152" s="459"/>
      <c r="BE152" s="459"/>
      <c r="BF152" s="465"/>
      <c r="BG152" s="189"/>
      <c r="BH152" s="190"/>
      <c r="BI152" s="191" t="str">
        <f>IFERROR(VLOOKUP(BG152,宿泊手当!$A$1:$B$5,2,FALSE),"食事の有無を選択")</f>
        <v>食事の有無を選択</v>
      </c>
      <c r="BJ152" s="189"/>
      <c r="BK152" s="192"/>
      <c r="BL152" s="488">
        <f t="shared" si="16"/>
        <v>0</v>
      </c>
      <c r="BM152" s="489"/>
      <c r="BN152" s="193" t="s">
        <v>4</v>
      </c>
      <c r="BO152" s="458"/>
      <c r="BP152" s="459"/>
      <c r="BQ152" s="459"/>
      <c r="BR152" s="459"/>
      <c r="BS152" s="459"/>
      <c r="BT152" s="459"/>
      <c r="BU152" s="465"/>
      <c r="BV152" s="458"/>
      <c r="BW152" s="459"/>
      <c r="BX152" s="459"/>
      <c r="BY152" s="459"/>
      <c r="BZ152" s="459"/>
      <c r="CA152" s="459"/>
      <c r="CB152" s="465"/>
      <c r="CC152" s="458"/>
      <c r="CD152" s="459"/>
      <c r="CE152" s="459"/>
      <c r="CF152" s="459"/>
      <c r="CG152" s="459"/>
      <c r="CH152" s="459"/>
      <c r="CI152" s="465"/>
      <c r="CJ152" s="458"/>
      <c r="CK152" s="459"/>
      <c r="CL152" s="459"/>
      <c r="CM152" s="459"/>
      <c r="CN152" s="459"/>
      <c r="CO152" s="459"/>
      <c r="CP152" s="465"/>
      <c r="CQ152" s="458"/>
      <c r="CR152" s="459"/>
      <c r="CS152" s="459"/>
      <c r="CT152" s="459"/>
      <c r="CU152" s="459"/>
      <c r="CV152" s="459"/>
      <c r="CW152" s="465"/>
      <c r="CX152" s="482"/>
      <c r="CY152" s="483"/>
      <c r="CZ152" s="483"/>
      <c r="DA152" s="483"/>
      <c r="DB152" s="483"/>
      <c r="DC152" s="483"/>
      <c r="DD152" s="173"/>
      <c r="DE152" s="456"/>
    </row>
    <row r="153" spans="2:109" ht="15.75" customHeight="1" thickBot="1">
      <c r="B153" s="461"/>
      <c r="C153" s="462"/>
      <c r="D153" s="462"/>
      <c r="E153" s="462"/>
      <c r="F153" s="462"/>
      <c r="G153" s="462"/>
      <c r="H153" s="462"/>
      <c r="I153" s="462"/>
      <c r="J153" s="462"/>
      <c r="K153" s="462"/>
      <c r="L153" s="462"/>
      <c r="M153" s="467"/>
      <c r="N153" s="499"/>
      <c r="O153" s="500"/>
      <c r="P153" s="501"/>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1"/>
      <c r="AT153" s="462"/>
      <c r="AU153" s="462"/>
      <c r="AV153" s="462"/>
      <c r="AW153" s="462"/>
      <c r="AX153" s="462"/>
      <c r="AY153" s="463"/>
      <c r="AZ153" s="466"/>
      <c r="BA153" s="462"/>
      <c r="BB153" s="462"/>
      <c r="BC153" s="462"/>
      <c r="BD153" s="462"/>
      <c r="BE153" s="462"/>
      <c r="BF153" s="467"/>
      <c r="BG153" s="493" t="s">
        <v>210</v>
      </c>
      <c r="BH153" s="494"/>
      <c r="BI153" s="494"/>
      <c r="BJ153" s="494"/>
      <c r="BK153" s="494"/>
      <c r="BL153" s="494"/>
      <c r="BM153" s="494"/>
      <c r="BN153" s="495"/>
      <c r="BO153" s="461"/>
      <c r="BP153" s="462"/>
      <c r="BQ153" s="462"/>
      <c r="BR153" s="462"/>
      <c r="BS153" s="462"/>
      <c r="BT153" s="462"/>
      <c r="BU153" s="467"/>
      <c r="BV153" s="461"/>
      <c r="BW153" s="462"/>
      <c r="BX153" s="462"/>
      <c r="BY153" s="462"/>
      <c r="BZ153" s="462"/>
      <c r="CA153" s="462"/>
      <c r="CB153" s="467"/>
      <c r="CC153" s="461"/>
      <c r="CD153" s="462"/>
      <c r="CE153" s="462"/>
      <c r="CF153" s="462"/>
      <c r="CG153" s="462"/>
      <c r="CH153" s="462"/>
      <c r="CI153" s="467"/>
      <c r="CJ153" s="461"/>
      <c r="CK153" s="462"/>
      <c r="CL153" s="462"/>
      <c r="CM153" s="462"/>
      <c r="CN153" s="462"/>
      <c r="CO153" s="462"/>
      <c r="CP153" s="467"/>
      <c r="CQ153" s="461"/>
      <c r="CR153" s="462"/>
      <c r="CS153" s="462"/>
      <c r="CT153" s="462"/>
      <c r="CU153" s="462"/>
      <c r="CV153" s="462"/>
      <c r="CW153" s="467"/>
      <c r="CX153" s="197"/>
      <c r="CY153" s="198"/>
      <c r="CZ153" s="198"/>
      <c r="DA153" s="198"/>
      <c r="DB153" s="198"/>
      <c r="DC153" s="198"/>
      <c r="DD153" s="199" t="s">
        <v>4</v>
      </c>
    </row>
    <row r="154" spans="2:109" ht="9.75" hidden="1" customHeight="1">
      <c r="B154" s="496"/>
      <c r="C154" s="497"/>
      <c r="D154" s="497"/>
      <c r="E154" s="497"/>
      <c r="F154" s="497"/>
      <c r="G154" s="497"/>
      <c r="H154" s="497"/>
      <c r="I154" s="497"/>
      <c r="J154" s="497"/>
      <c r="K154" s="497"/>
      <c r="L154" s="497"/>
      <c r="M154" s="498"/>
      <c r="N154" s="499">
        <v>9</v>
      </c>
      <c r="O154" s="500"/>
      <c r="P154" s="501"/>
      <c r="S154" s="502"/>
      <c r="T154" s="503"/>
      <c r="U154" s="503"/>
      <c r="V154" s="503"/>
      <c r="W154" s="503"/>
      <c r="X154" s="504"/>
      <c r="Y154" s="502"/>
      <c r="Z154" s="503"/>
      <c r="AA154" s="503"/>
      <c r="AB154" s="503"/>
      <c r="AC154" s="503"/>
      <c r="AD154" s="504"/>
      <c r="AE154" s="502"/>
      <c r="AF154" s="503"/>
      <c r="AG154" s="503"/>
      <c r="AH154" s="503"/>
      <c r="AI154" s="503"/>
      <c r="AJ154" s="504"/>
      <c r="AK154" s="502">
        <f>SUM(S154:AJ170)</f>
        <v>0</v>
      </c>
      <c r="AL154" s="503"/>
      <c r="AM154" s="503"/>
      <c r="AN154" s="503"/>
      <c r="AO154" s="503"/>
      <c r="AP154" s="504"/>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80">
        <f>SUM(AS155:CW155)</f>
        <v>0</v>
      </c>
      <c r="CY154" s="481"/>
      <c r="CZ154" s="481"/>
      <c r="DA154" s="481"/>
      <c r="DB154" s="481"/>
      <c r="DC154" s="481"/>
      <c r="DD154" s="171"/>
    </row>
    <row r="155" spans="2:109" ht="18.75" hidden="1" customHeight="1">
      <c r="B155" s="458"/>
      <c r="C155" s="459"/>
      <c r="D155" s="459"/>
      <c r="E155" s="459"/>
      <c r="F155" s="459"/>
      <c r="G155" s="459"/>
      <c r="H155" s="459"/>
      <c r="I155" s="459"/>
      <c r="J155" s="459"/>
      <c r="K155" s="459"/>
      <c r="L155" s="459"/>
      <c r="M155" s="465"/>
      <c r="N155" s="499"/>
      <c r="O155" s="500"/>
      <c r="P155" s="501"/>
      <c r="S155" s="505"/>
      <c r="T155" s="506"/>
      <c r="U155" s="506"/>
      <c r="V155" s="506"/>
      <c r="W155" s="506"/>
      <c r="X155" s="507"/>
      <c r="Y155" s="505"/>
      <c r="Z155" s="506"/>
      <c r="AA155" s="506"/>
      <c r="AB155" s="506"/>
      <c r="AC155" s="506"/>
      <c r="AD155" s="507"/>
      <c r="AE155" s="505"/>
      <c r="AF155" s="506"/>
      <c r="AG155" s="506"/>
      <c r="AH155" s="506"/>
      <c r="AI155" s="506"/>
      <c r="AJ155" s="507"/>
      <c r="AK155" s="505"/>
      <c r="AL155" s="506"/>
      <c r="AM155" s="506"/>
      <c r="AN155" s="506"/>
      <c r="AO155" s="506"/>
      <c r="AP155" s="507"/>
      <c r="AS155" s="484"/>
      <c r="AT155" s="485"/>
      <c r="AU155" s="485"/>
      <c r="AV155" s="485"/>
      <c r="AW155" s="485"/>
      <c r="AX155" s="485"/>
      <c r="AY155" s="486"/>
      <c r="AZ155" s="485"/>
      <c r="BA155" s="485"/>
      <c r="BB155" s="485"/>
      <c r="BC155" s="485"/>
      <c r="BD155" s="485"/>
      <c r="BE155" s="485"/>
      <c r="BF155" s="487"/>
      <c r="BG155" s="484">
        <f>SUM(BL165:BM170)</f>
        <v>0</v>
      </c>
      <c r="BH155" s="485"/>
      <c r="BI155" s="485"/>
      <c r="BJ155" s="485"/>
      <c r="BK155" s="485"/>
      <c r="BL155" s="485"/>
      <c r="BM155" s="485"/>
      <c r="BN155" s="487"/>
      <c r="BO155" s="484"/>
      <c r="BP155" s="485"/>
      <c r="BQ155" s="485"/>
      <c r="BR155" s="485"/>
      <c r="BS155" s="485"/>
      <c r="BT155" s="485"/>
      <c r="BU155" s="487"/>
      <c r="BV155" s="484"/>
      <c r="BW155" s="485"/>
      <c r="BX155" s="485"/>
      <c r="BY155" s="485"/>
      <c r="BZ155" s="485"/>
      <c r="CA155" s="485"/>
      <c r="CB155" s="487"/>
      <c r="CC155" s="484"/>
      <c r="CD155" s="485"/>
      <c r="CE155" s="485"/>
      <c r="CF155" s="485"/>
      <c r="CG155" s="485"/>
      <c r="CH155" s="485"/>
      <c r="CI155" s="487"/>
      <c r="CJ155" s="484"/>
      <c r="CK155" s="485"/>
      <c r="CL155" s="485"/>
      <c r="CM155" s="485"/>
      <c r="CN155" s="485"/>
      <c r="CO155" s="485"/>
      <c r="CP155" s="487"/>
      <c r="CQ155" s="484"/>
      <c r="CR155" s="485"/>
      <c r="CS155" s="485"/>
      <c r="CT155" s="485"/>
      <c r="CU155" s="485"/>
      <c r="CV155" s="485"/>
      <c r="CW155" s="487"/>
      <c r="CX155" s="482"/>
      <c r="CY155" s="483"/>
      <c r="CZ155" s="483"/>
      <c r="DA155" s="483"/>
      <c r="DB155" s="483"/>
      <c r="DC155" s="483"/>
      <c r="DD155" s="173"/>
      <c r="DE155" s="158" t="str">
        <f>IF(AK154=CX154,"○","一致していません")</f>
        <v>○</v>
      </c>
    </row>
    <row r="156" spans="2:109" ht="9" hidden="1" customHeight="1">
      <c r="B156" s="458"/>
      <c r="C156" s="459"/>
      <c r="D156" s="459"/>
      <c r="E156" s="459"/>
      <c r="F156" s="459"/>
      <c r="G156" s="459"/>
      <c r="H156" s="459"/>
      <c r="I156" s="459"/>
      <c r="J156" s="459"/>
      <c r="K156" s="459"/>
      <c r="L156" s="459"/>
      <c r="M156" s="465"/>
      <c r="N156" s="499"/>
      <c r="O156" s="500"/>
      <c r="P156" s="501"/>
      <c r="S156" s="505"/>
      <c r="T156" s="506"/>
      <c r="U156" s="506"/>
      <c r="V156" s="506"/>
      <c r="W156" s="506"/>
      <c r="X156" s="507"/>
      <c r="Y156" s="505"/>
      <c r="Z156" s="506"/>
      <c r="AA156" s="506"/>
      <c r="AB156" s="506"/>
      <c r="AC156" s="506"/>
      <c r="AD156" s="507"/>
      <c r="AE156" s="505"/>
      <c r="AF156" s="506"/>
      <c r="AG156" s="506"/>
      <c r="AH156" s="506"/>
      <c r="AI156" s="506"/>
      <c r="AJ156" s="507"/>
      <c r="AK156" s="505"/>
      <c r="AL156" s="506"/>
      <c r="AM156" s="506"/>
      <c r="AN156" s="506"/>
      <c r="AO156" s="506"/>
      <c r="AP156" s="507"/>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2"/>
      <c r="CY156" s="483"/>
      <c r="CZ156" s="483"/>
      <c r="DA156" s="483"/>
      <c r="DB156" s="483"/>
      <c r="DC156" s="483"/>
      <c r="DD156" s="173"/>
      <c r="DE156" s="456"/>
    </row>
    <row r="157" spans="2:109" ht="15" hidden="1" customHeight="1">
      <c r="B157" s="458"/>
      <c r="C157" s="459"/>
      <c r="D157" s="459"/>
      <c r="E157" s="459"/>
      <c r="F157" s="459"/>
      <c r="G157" s="459"/>
      <c r="H157" s="459"/>
      <c r="I157" s="459"/>
      <c r="J157" s="459"/>
      <c r="K157" s="459"/>
      <c r="L157" s="459"/>
      <c r="M157" s="465"/>
      <c r="N157" s="499"/>
      <c r="O157" s="500"/>
      <c r="P157" s="501"/>
      <c r="S157" s="505"/>
      <c r="T157" s="506"/>
      <c r="U157" s="506"/>
      <c r="V157" s="506"/>
      <c r="W157" s="506"/>
      <c r="X157" s="507"/>
      <c r="Y157" s="505"/>
      <c r="Z157" s="506"/>
      <c r="AA157" s="506"/>
      <c r="AB157" s="506"/>
      <c r="AC157" s="506"/>
      <c r="AD157" s="507"/>
      <c r="AE157" s="505"/>
      <c r="AF157" s="506"/>
      <c r="AG157" s="506"/>
      <c r="AH157" s="506"/>
      <c r="AI157" s="506"/>
      <c r="AJ157" s="507"/>
      <c r="AK157" s="505"/>
      <c r="AL157" s="506"/>
      <c r="AM157" s="506"/>
      <c r="AN157" s="506"/>
      <c r="AO157" s="506"/>
      <c r="AP157" s="507"/>
      <c r="AS157" s="180" t="s">
        <v>24</v>
      </c>
      <c r="AT157" s="181"/>
      <c r="AU157" s="181"/>
      <c r="AV157" s="181"/>
      <c r="AW157" s="181"/>
      <c r="AX157" s="181"/>
      <c r="AY157" s="182"/>
      <c r="AZ157" s="181"/>
      <c r="BA157" s="181"/>
      <c r="BB157" s="181"/>
      <c r="BC157" s="181"/>
      <c r="BD157" s="181"/>
      <c r="BE157" s="181"/>
      <c r="BF157" s="183"/>
      <c r="BG157" s="457" t="s">
        <v>194</v>
      </c>
      <c r="BH157" s="457"/>
      <c r="BI157" s="457"/>
      <c r="BJ157" s="457"/>
      <c r="BK157" s="457"/>
      <c r="BL157" s="457"/>
      <c r="BM157" s="457"/>
      <c r="BN157" s="457"/>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2"/>
      <c r="CY157" s="483"/>
      <c r="CZ157" s="483"/>
      <c r="DA157" s="483"/>
      <c r="DB157" s="483"/>
      <c r="DC157" s="483"/>
      <c r="DD157" s="173"/>
      <c r="DE157" s="456"/>
    </row>
    <row r="158" spans="2:109" ht="15" hidden="1" customHeight="1">
      <c r="B158" s="458"/>
      <c r="C158" s="459"/>
      <c r="D158" s="459"/>
      <c r="E158" s="459"/>
      <c r="F158" s="459"/>
      <c r="G158" s="459"/>
      <c r="H158" s="459"/>
      <c r="I158" s="459"/>
      <c r="J158" s="459"/>
      <c r="K158" s="459"/>
      <c r="L158" s="459"/>
      <c r="M158" s="465"/>
      <c r="N158" s="499"/>
      <c r="O158" s="500"/>
      <c r="P158" s="501"/>
      <c r="S158" s="505"/>
      <c r="T158" s="506"/>
      <c r="U158" s="506"/>
      <c r="V158" s="506"/>
      <c r="W158" s="506"/>
      <c r="X158" s="507"/>
      <c r="Y158" s="505"/>
      <c r="Z158" s="506"/>
      <c r="AA158" s="506"/>
      <c r="AB158" s="506"/>
      <c r="AC158" s="506"/>
      <c r="AD158" s="507"/>
      <c r="AE158" s="505"/>
      <c r="AF158" s="506"/>
      <c r="AG158" s="506"/>
      <c r="AH158" s="506"/>
      <c r="AI158" s="506"/>
      <c r="AJ158" s="507"/>
      <c r="AK158" s="505"/>
      <c r="AL158" s="506"/>
      <c r="AM158" s="506"/>
      <c r="AN158" s="506"/>
      <c r="AO158" s="506"/>
      <c r="AP158" s="507"/>
      <c r="AS158" s="458"/>
      <c r="AT158" s="459"/>
      <c r="AU158" s="459"/>
      <c r="AV158" s="459"/>
      <c r="AW158" s="459"/>
      <c r="AX158" s="459"/>
      <c r="AY158" s="460"/>
      <c r="AZ158" s="464"/>
      <c r="BA158" s="459"/>
      <c r="BB158" s="459"/>
      <c r="BC158" s="459"/>
      <c r="BD158" s="459"/>
      <c r="BE158" s="459"/>
      <c r="BF158" s="465"/>
      <c r="BG158" s="468" t="s">
        <v>208</v>
      </c>
      <c r="BH158" s="469"/>
      <c r="BI158" s="470" t="s">
        <v>207</v>
      </c>
      <c r="BJ158" s="472" t="s">
        <v>200</v>
      </c>
      <c r="BK158" s="472" t="s">
        <v>205</v>
      </c>
      <c r="BL158" s="474" t="s">
        <v>201</v>
      </c>
      <c r="BM158" s="475"/>
      <c r="BN158" s="476"/>
      <c r="BO158" s="458"/>
      <c r="BP158" s="459"/>
      <c r="BQ158" s="459"/>
      <c r="BR158" s="459"/>
      <c r="BS158" s="459"/>
      <c r="BT158" s="459"/>
      <c r="BU158" s="465"/>
      <c r="BV158" s="458"/>
      <c r="BW158" s="459"/>
      <c r="BX158" s="459"/>
      <c r="BY158" s="459"/>
      <c r="BZ158" s="459"/>
      <c r="CA158" s="459"/>
      <c r="CB158" s="465"/>
      <c r="CC158" s="458"/>
      <c r="CD158" s="459"/>
      <c r="CE158" s="459"/>
      <c r="CF158" s="459"/>
      <c r="CG158" s="459"/>
      <c r="CH158" s="459"/>
      <c r="CI158" s="465"/>
      <c r="CJ158" s="458"/>
      <c r="CK158" s="459"/>
      <c r="CL158" s="459"/>
      <c r="CM158" s="459"/>
      <c r="CN158" s="459"/>
      <c r="CO158" s="459"/>
      <c r="CP158" s="465"/>
      <c r="CQ158" s="458"/>
      <c r="CR158" s="459"/>
      <c r="CS158" s="459"/>
      <c r="CT158" s="459"/>
      <c r="CU158" s="459"/>
      <c r="CV158" s="459"/>
      <c r="CW158" s="465"/>
      <c r="CX158" s="482"/>
      <c r="CY158" s="483"/>
      <c r="CZ158" s="483"/>
      <c r="DA158" s="483"/>
      <c r="DB158" s="483"/>
      <c r="DC158" s="483"/>
      <c r="DD158" s="173"/>
      <c r="DE158" s="456"/>
    </row>
    <row r="159" spans="2:109" ht="13.5" hidden="1" customHeight="1">
      <c r="B159" s="458"/>
      <c r="C159" s="459"/>
      <c r="D159" s="459"/>
      <c r="E159" s="459"/>
      <c r="F159" s="459"/>
      <c r="G159" s="459"/>
      <c r="H159" s="459"/>
      <c r="I159" s="459"/>
      <c r="J159" s="459"/>
      <c r="K159" s="459"/>
      <c r="L159" s="459"/>
      <c r="M159" s="465"/>
      <c r="N159" s="499"/>
      <c r="O159" s="500"/>
      <c r="P159" s="501"/>
      <c r="S159" s="505"/>
      <c r="T159" s="506"/>
      <c r="U159" s="506"/>
      <c r="V159" s="506"/>
      <c r="W159" s="506"/>
      <c r="X159" s="507"/>
      <c r="Y159" s="505"/>
      <c r="Z159" s="506"/>
      <c r="AA159" s="506"/>
      <c r="AB159" s="506"/>
      <c r="AC159" s="506"/>
      <c r="AD159" s="507"/>
      <c r="AE159" s="505"/>
      <c r="AF159" s="506"/>
      <c r="AG159" s="506"/>
      <c r="AH159" s="506"/>
      <c r="AI159" s="506"/>
      <c r="AJ159" s="507"/>
      <c r="AK159" s="505"/>
      <c r="AL159" s="506"/>
      <c r="AM159" s="506"/>
      <c r="AN159" s="506"/>
      <c r="AO159" s="506"/>
      <c r="AP159" s="507"/>
      <c r="AS159" s="458"/>
      <c r="AT159" s="459"/>
      <c r="AU159" s="459"/>
      <c r="AV159" s="459"/>
      <c r="AW159" s="459"/>
      <c r="AX159" s="459"/>
      <c r="AY159" s="460"/>
      <c r="AZ159" s="464"/>
      <c r="BA159" s="459"/>
      <c r="BB159" s="459"/>
      <c r="BC159" s="459"/>
      <c r="BD159" s="459"/>
      <c r="BE159" s="459"/>
      <c r="BF159" s="465"/>
      <c r="BG159" s="185" t="s">
        <v>195</v>
      </c>
      <c r="BH159" s="186" t="s">
        <v>3</v>
      </c>
      <c r="BI159" s="471"/>
      <c r="BJ159" s="473"/>
      <c r="BK159" s="473"/>
      <c r="BL159" s="477"/>
      <c r="BM159" s="478"/>
      <c r="BN159" s="479"/>
      <c r="BO159" s="458"/>
      <c r="BP159" s="459"/>
      <c r="BQ159" s="459"/>
      <c r="BR159" s="459"/>
      <c r="BS159" s="459"/>
      <c r="BT159" s="459"/>
      <c r="BU159" s="465"/>
      <c r="BV159" s="458"/>
      <c r="BW159" s="459"/>
      <c r="BX159" s="459"/>
      <c r="BY159" s="459"/>
      <c r="BZ159" s="459"/>
      <c r="CA159" s="459"/>
      <c r="CB159" s="465"/>
      <c r="CC159" s="458"/>
      <c r="CD159" s="459"/>
      <c r="CE159" s="459"/>
      <c r="CF159" s="459"/>
      <c r="CG159" s="459"/>
      <c r="CH159" s="459"/>
      <c r="CI159" s="465"/>
      <c r="CJ159" s="458"/>
      <c r="CK159" s="459"/>
      <c r="CL159" s="459"/>
      <c r="CM159" s="459"/>
      <c r="CN159" s="459"/>
      <c r="CO159" s="459"/>
      <c r="CP159" s="465"/>
      <c r="CQ159" s="458"/>
      <c r="CR159" s="459"/>
      <c r="CS159" s="459"/>
      <c r="CT159" s="459"/>
      <c r="CU159" s="459"/>
      <c r="CV159" s="459"/>
      <c r="CW159" s="465"/>
      <c r="CX159" s="482"/>
      <c r="CY159" s="483"/>
      <c r="CZ159" s="483"/>
      <c r="DA159" s="483"/>
      <c r="DB159" s="483"/>
      <c r="DC159" s="483"/>
      <c r="DD159" s="173"/>
      <c r="DE159" s="456"/>
    </row>
    <row r="160" spans="2:109" ht="20.25" hidden="1" customHeight="1">
      <c r="B160" s="458"/>
      <c r="C160" s="459"/>
      <c r="D160" s="459"/>
      <c r="E160" s="459"/>
      <c r="F160" s="459"/>
      <c r="G160" s="459"/>
      <c r="H160" s="459"/>
      <c r="I160" s="459"/>
      <c r="J160" s="459"/>
      <c r="K160" s="459"/>
      <c r="L160" s="459"/>
      <c r="M160" s="465"/>
      <c r="N160" s="499"/>
      <c r="O160" s="500"/>
      <c r="P160" s="501"/>
      <c r="S160" s="505"/>
      <c r="T160" s="506"/>
      <c r="U160" s="506"/>
      <c r="V160" s="506"/>
      <c r="W160" s="506"/>
      <c r="X160" s="507"/>
      <c r="Y160" s="505"/>
      <c r="Z160" s="506"/>
      <c r="AA160" s="506"/>
      <c r="AB160" s="506"/>
      <c r="AC160" s="506"/>
      <c r="AD160" s="507"/>
      <c r="AE160" s="505"/>
      <c r="AF160" s="506"/>
      <c r="AG160" s="506"/>
      <c r="AH160" s="506"/>
      <c r="AI160" s="506"/>
      <c r="AJ160" s="507"/>
      <c r="AK160" s="505"/>
      <c r="AL160" s="506"/>
      <c r="AM160" s="506"/>
      <c r="AN160" s="506"/>
      <c r="AO160" s="506"/>
      <c r="AP160" s="507"/>
      <c r="AS160" s="458"/>
      <c r="AT160" s="459"/>
      <c r="AU160" s="459"/>
      <c r="AV160" s="459"/>
      <c r="AW160" s="459"/>
      <c r="AX160" s="459"/>
      <c r="AY160" s="460"/>
      <c r="AZ160" s="464"/>
      <c r="BA160" s="459"/>
      <c r="BB160" s="459"/>
      <c r="BC160" s="459"/>
      <c r="BD160" s="459"/>
      <c r="BE160" s="459"/>
      <c r="BF160" s="465"/>
      <c r="BG160" s="187"/>
      <c r="BH160" s="221">
        <f>IFERROR(VLOOKUP(【⑦ｱﾄﾞﾊﾞｲｻﾞｰ】事業!AY26,宿泊費基準額!_xlnm.Print_Area,2,FALSE),0)</f>
        <v>0</v>
      </c>
      <c r="BI160" s="222" t="str">
        <f>IFERROR(VLOOKUP(BG160,宿泊手当!$A$1:$B$5,2,FALSE),"食事の有無を選択")</f>
        <v>食事の有無を選択</v>
      </c>
      <c r="BJ160" s="223"/>
      <c r="BK160" s="223"/>
      <c r="BL160" s="490">
        <f>IFERROR(BH160+BI160,0)</f>
        <v>0</v>
      </c>
      <c r="BM160" s="491"/>
      <c r="BN160" s="188" t="s">
        <v>4</v>
      </c>
      <c r="BO160" s="458"/>
      <c r="BP160" s="459"/>
      <c r="BQ160" s="459"/>
      <c r="BR160" s="459"/>
      <c r="BS160" s="459"/>
      <c r="BT160" s="459"/>
      <c r="BU160" s="465"/>
      <c r="BV160" s="458"/>
      <c r="BW160" s="459"/>
      <c r="BX160" s="459"/>
      <c r="BY160" s="459"/>
      <c r="BZ160" s="459"/>
      <c r="CA160" s="459"/>
      <c r="CB160" s="465"/>
      <c r="CC160" s="458"/>
      <c r="CD160" s="459"/>
      <c r="CE160" s="459"/>
      <c r="CF160" s="459"/>
      <c r="CG160" s="459"/>
      <c r="CH160" s="459"/>
      <c r="CI160" s="465"/>
      <c r="CJ160" s="458"/>
      <c r="CK160" s="459"/>
      <c r="CL160" s="459"/>
      <c r="CM160" s="459"/>
      <c r="CN160" s="459"/>
      <c r="CO160" s="459"/>
      <c r="CP160" s="465"/>
      <c r="CQ160" s="458"/>
      <c r="CR160" s="459"/>
      <c r="CS160" s="459"/>
      <c r="CT160" s="459"/>
      <c r="CU160" s="459"/>
      <c r="CV160" s="459"/>
      <c r="CW160" s="465"/>
      <c r="CX160" s="482"/>
      <c r="CY160" s="483"/>
      <c r="CZ160" s="483"/>
      <c r="DA160" s="483"/>
      <c r="DB160" s="483"/>
      <c r="DC160" s="483"/>
      <c r="DD160" s="173"/>
      <c r="DE160" s="456"/>
    </row>
    <row r="161" spans="2:109" ht="20.25" hidden="1" customHeight="1">
      <c r="B161" s="458"/>
      <c r="C161" s="459"/>
      <c r="D161" s="459"/>
      <c r="E161" s="459"/>
      <c r="F161" s="459"/>
      <c r="G161" s="459"/>
      <c r="H161" s="459"/>
      <c r="I161" s="459"/>
      <c r="J161" s="459"/>
      <c r="K161" s="459"/>
      <c r="L161" s="459"/>
      <c r="M161" s="465"/>
      <c r="N161" s="499"/>
      <c r="O161" s="500"/>
      <c r="P161" s="501"/>
      <c r="S161" s="505"/>
      <c r="T161" s="506"/>
      <c r="U161" s="506"/>
      <c r="V161" s="506"/>
      <c r="W161" s="506"/>
      <c r="X161" s="507"/>
      <c r="Y161" s="505"/>
      <c r="Z161" s="506"/>
      <c r="AA161" s="506"/>
      <c r="AB161" s="506"/>
      <c r="AC161" s="506"/>
      <c r="AD161" s="507"/>
      <c r="AE161" s="505"/>
      <c r="AF161" s="506"/>
      <c r="AG161" s="506"/>
      <c r="AH161" s="506"/>
      <c r="AI161" s="506"/>
      <c r="AJ161" s="507"/>
      <c r="AK161" s="505"/>
      <c r="AL161" s="506"/>
      <c r="AM161" s="506"/>
      <c r="AN161" s="506"/>
      <c r="AO161" s="506"/>
      <c r="AP161" s="507"/>
      <c r="AS161" s="458"/>
      <c r="AT161" s="459"/>
      <c r="AU161" s="459"/>
      <c r="AV161" s="459"/>
      <c r="AW161" s="459"/>
      <c r="AX161" s="459"/>
      <c r="AY161" s="460"/>
      <c r="AZ161" s="464"/>
      <c r="BA161" s="459"/>
      <c r="BB161" s="459"/>
      <c r="BC161" s="459"/>
      <c r="BD161" s="459"/>
      <c r="BE161" s="459"/>
      <c r="BF161" s="465"/>
      <c r="BG161" s="187"/>
      <c r="BH161" s="221">
        <f>$BH$160</f>
        <v>0</v>
      </c>
      <c r="BI161" s="222" t="str">
        <f>IFERROR(VLOOKUP(BG161,宿泊手当!$A$1:$B$5,2,FALSE),"食事の有無を選択")</f>
        <v>食事の有無を選択</v>
      </c>
      <c r="BJ161" s="223"/>
      <c r="BK161" s="223"/>
      <c r="BL161" s="490">
        <f>IFERROR(BH161+BI161,0)</f>
        <v>0</v>
      </c>
      <c r="BM161" s="491"/>
      <c r="BN161" s="188" t="s">
        <v>4</v>
      </c>
      <c r="BO161" s="458"/>
      <c r="BP161" s="459"/>
      <c r="BQ161" s="459"/>
      <c r="BR161" s="459"/>
      <c r="BS161" s="459"/>
      <c r="BT161" s="459"/>
      <c r="BU161" s="465"/>
      <c r="BV161" s="458"/>
      <c r="BW161" s="459"/>
      <c r="BX161" s="459"/>
      <c r="BY161" s="459"/>
      <c r="BZ161" s="459"/>
      <c r="CA161" s="459"/>
      <c r="CB161" s="465"/>
      <c r="CC161" s="458"/>
      <c r="CD161" s="459"/>
      <c r="CE161" s="459"/>
      <c r="CF161" s="459"/>
      <c r="CG161" s="459"/>
      <c r="CH161" s="459"/>
      <c r="CI161" s="465"/>
      <c r="CJ161" s="458"/>
      <c r="CK161" s="459"/>
      <c r="CL161" s="459"/>
      <c r="CM161" s="459"/>
      <c r="CN161" s="459"/>
      <c r="CO161" s="459"/>
      <c r="CP161" s="465"/>
      <c r="CQ161" s="458"/>
      <c r="CR161" s="459"/>
      <c r="CS161" s="459"/>
      <c r="CT161" s="459"/>
      <c r="CU161" s="459"/>
      <c r="CV161" s="459"/>
      <c r="CW161" s="465"/>
      <c r="CX161" s="482"/>
      <c r="CY161" s="483"/>
      <c r="CZ161" s="483"/>
      <c r="DA161" s="483"/>
      <c r="DB161" s="483"/>
      <c r="DC161" s="483"/>
      <c r="DD161" s="173"/>
      <c r="DE161" s="456"/>
    </row>
    <row r="162" spans="2:109" ht="20.25" hidden="1" customHeight="1">
      <c r="B162" s="458"/>
      <c r="C162" s="459"/>
      <c r="D162" s="459"/>
      <c r="E162" s="459"/>
      <c r="F162" s="459"/>
      <c r="G162" s="459"/>
      <c r="H162" s="459"/>
      <c r="I162" s="459"/>
      <c r="J162" s="459"/>
      <c r="K162" s="459"/>
      <c r="L162" s="459"/>
      <c r="M162" s="465"/>
      <c r="N162" s="499"/>
      <c r="O162" s="500"/>
      <c r="P162" s="501"/>
      <c r="S162" s="505"/>
      <c r="T162" s="506"/>
      <c r="U162" s="506"/>
      <c r="V162" s="506"/>
      <c r="W162" s="506"/>
      <c r="X162" s="507"/>
      <c r="Y162" s="505"/>
      <c r="Z162" s="506"/>
      <c r="AA162" s="506"/>
      <c r="AB162" s="506"/>
      <c r="AC162" s="506"/>
      <c r="AD162" s="507"/>
      <c r="AE162" s="505"/>
      <c r="AF162" s="506"/>
      <c r="AG162" s="506"/>
      <c r="AH162" s="506"/>
      <c r="AI162" s="506"/>
      <c r="AJ162" s="507"/>
      <c r="AK162" s="505"/>
      <c r="AL162" s="506"/>
      <c r="AM162" s="506"/>
      <c r="AN162" s="506"/>
      <c r="AO162" s="506"/>
      <c r="AP162" s="507"/>
      <c r="AS162" s="458"/>
      <c r="AT162" s="459"/>
      <c r="AU162" s="459"/>
      <c r="AV162" s="459"/>
      <c r="AW162" s="459"/>
      <c r="AX162" s="459"/>
      <c r="AY162" s="460"/>
      <c r="AZ162" s="464"/>
      <c r="BA162" s="459"/>
      <c r="BB162" s="459"/>
      <c r="BC162" s="459"/>
      <c r="BD162" s="459"/>
      <c r="BE162" s="459"/>
      <c r="BF162" s="465"/>
      <c r="BG162" s="187"/>
      <c r="BH162" s="221">
        <f t="shared" ref="BH162:BH163" si="17">$BH$160</f>
        <v>0</v>
      </c>
      <c r="BI162" s="222" t="str">
        <f>IFERROR(VLOOKUP(BG162,宿泊手当!$A$1:$B$5,2,FALSE),"食事の有無を選択")</f>
        <v>食事の有無を選択</v>
      </c>
      <c r="BJ162" s="223"/>
      <c r="BK162" s="223"/>
      <c r="BL162" s="490">
        <f>IFERROR(BH162+BI162,0)</f>
        <v>0</v>
      </c>
      <c r="BM162" s="491"/>
      <c r="BN162" s="188" t="s">
        <v>4</v>
      </c>
      <c r="BO162" s="458"/>
      <c r="BP162" s="459"/>
      <c r="BQ162" s="459"/>
      <c r="BR162" s="459"/>
      <c r="BS162" s="459"/>
      <c r="BT162" s="459"/>
      <c r="BU162" s="465"/>
      <c r="BV162" s="458"/>
      <c r="BW162" s="459"/>
      <c r="BX162" s="459"/>
      <c r="BY162" s="459"/>
      <c r="BZ162" s="459"/>
      <c r="CA162" s="459"/>
      <c r="CB162" s="465"/>
      <c r="CC162" s="458"/>
      <c r="CD162" s="459"/>
      <c r="CE162" s="459"/>
      <c r="CF162" s="459"/>
      <c r="CG162" s="459"/>
      <c r="CH162" s="459"/>
      <c r="CI162" s="465"/>
      <c r="CJ162" s="458"/>
      <c r="CK162" s="459"/>
      <c r="CL162" s="459"/>
      <c r="CM162" s="459"/>
      <c r="CN162" s="459"/>
      <c r="CO162" s="459"/>
      <c r="CP162" s="465"/>
      <c r="CQ162" s="458"/>
      <c r="CR162" s="459"/>
      <c r="CS162" s="459"/>
      <c r="CT162" s="459"/>
      <c r="CU162" s="459"/>
      <c r="CV162" s="459"/>
      <c r="CW162" s="465"/>
      <c r="CX162" s="482"/>
      <c r="CY162" s="483"/>
      <c r="CZ162" s="483"/>
      <c r="DA162" s="483"/>
      <c r="DB162" s="483"/>
      <c r="DC162" s="483"/>
      <c r="DD162" s="173"/>
      <c r="DE162" s="456"/>
    </row>
    <row r="163" spans="2:109" ht="20.25" hidden="1" customHeight="1">
      <c r="B163" s="458"/>
      <c r="C163" s="459"/>
      <c r="D163" s="459"/>
      <c r="E163" s="459"/>
      <c r="F163" s="459"/>
      <c r="G163" s="459"/>
      <c r="H163" s="459"/>
      <c r="I163" s="459"/>
      <c r="J163" s="459"/>
      <c r="K163" s="459"/>
      <c r="L163" s="459"/>
      <c r="M163" s="465"/>
      <c r="N163" s="499"/>
      <c r="O163" s="500"/>
      <c r="P163" s="501"/>
      <c r="S163" s="505"/>
      <c r="T163" s="506"/>
      <c r="U163" s="506"/>
      <c r="V163" s="506"/>
      <c r="W163" s="506"/>
      <c r="X163" s="507"/>
      <c r="Y163" s="505"/>
      <c r="Z163" s="506"/>
      <c r="AA163" s="506"/>
      <c r="AB163" s="506"/>
      <c r="AC163" s="506"/>
      <c r="AD163" s="507"/>
      <c r="AE163" s="505"/>
      <c r="AF163" s="506"/>
      <c r="AG163" s="506"/>
      <c r="AH163" s="506"/>
      <c r="AI163" s="506"/>
      <c r="AJ163" s="507"/>
      <c r="AK163" s="505"/>
      <c r="AL163" s="506"/>
      <c r="AM163" s="506"/>
      <c r="AN163" s="506"/>
      <c r="AO163" s="506"/>
      <c r="AP163" s="507"/>
      <c r="AS163" s="458"/>
      <c r="AT163" s="459"/>
      <c r="AU163" s="459"/>
      <c r="AV163" s="459"/>
      <c r="AW163" s="459"/>
      <c r="AX163" s="459"/>
      <c r="AY163" s="460"/>
      <c r="AZ163" s="464"/>
      <c r="BA163" s="459"/>
      <c r="BB163" s="459"/>
      <c r="BC163" s="459"/>
      <c r="BD163" s="459"/>
      <c r="BE163" s="459"/>
      <c r="BF163" s="465"/>
      <c r="BG163" s="187"/>
      <c r="BH163" s="221">
        <f t="shared" si="17"/>
        <v>0</v>
      </c>
      <c r="BI163" s="222" t="str">
        <f>IFERROR(VLOOKUP(BG163,宿泊手当!$A$1:$B$5,2,FALSE),"食事の有無を選択")</f>
        <v>食事の有無を選択</v>
      </c>
      <c r="BJ163" s="223"/>
      <c r="BK163" s="223"/>
      <c r="BL163" s="490">
        <f>IFERROR(BH163+BI163,0)</f>
        <v>0</v>
      </c>
      <c r="BM163" s="491"/>
      <c r="BN163" s="188" t="s">
        <v>4</v>
      </c>
      <c r="BO163" s="458"/>
      <c r="BP163" s="459"/>
      <c r="BQ163" s="459"/>
      <c r="BR163" s="459"/>
      <c r="BS163" s="459"/>
      <c r="BT163" s="459"/>
      <c r="BU163" s="465"/>
      <c r="BV163" s="458"/>
      <c r="BW163" s="459"/>
      <c r="BX163" s="459"/>
      <c r="BY163" s="459"/>
      <c r="BZ163" s="459"/>
      <c r="CA163" s="459"/>
      <c r="CB163" s="465"/>
      <c r="CC163" s="458"/>
      <c r="CD163" s="459"/>
      <c r="CE163" s="459"/>
      <c r="CF163" s="459"/>
      <c r="CG163" s="459"/>
      <c r="CH163" s="459"/>
      <c r="CI163" s="465"/>
      <c r="CJ163" s="458"/>
      <c r="CK163" s="459"/>
      <c r="CL163" s="459"/>
      <c r="CM163" s="459"/>
      <c r="CN163" s="459"/>
      <c r="CO163" s="459"/>
      <c r="CP163" s="465"/>
      <c r="CQ163" s="458"/>
      <c r="CR163" s="459"/>
      <c r="CS163" s="459"/>
      <c r="CT163" s="459"/>
      <c r="CU163" s="459"/>
      <c r="CV163" s="459"/>
      <c r="CW163" s="465"/>
      <c r="CX163" s="482"/>
      <c r="CY163" s="483"/>
      <c r="CZ163" s="483"/>
      <c r="DA163" s="483"/>
      <c r="DB163" s="483"/>
      <c r="DC163" s="483"/>
      <c r="DD163" s="173"/>
      <c r="DE163" s="456"/>
    </row>
    <row r="164" spans="2:109" ht="15" hidden="1" customHeight="1">
      <c r="B164" s="458"/>
      <c r="C164" s="459"/>
      <c r="D164" s="459"/>
      <c r="E164" s="459"/>
      <c r="F164" s="459"/>
      <c r="G164" s="459"/>
      <c r="H164" s="459"/>
      <c r="I164" s="459"/>
      <c r="J164" s="459"/>
      <c r="K164" s="459"/>
      <c r="L164" s="459"/>
      <c r="M164" s="465"/>
      <c r="N164" s="499"/>
      <c r="O164" s="500"/>
      <c r="P164" s="501"/>
      <c r="S164" s="505"/>
      <c r="T164" s="506"/>
      <c r="U164" s="506"/>
      <c r="V164" s="506"/>
      <c r="W164" s="506"/>
      <c r="X164" s="507"/>
      <c r="Y164" s="505"/>
      <c r="Z164" s="506"/>
      <c r="AA164" s="506"/>
      <c r="AB164" s="506"/>
      <c r="AC164" s="506"/>
      <c r="AD164" s="507"/>
      <c r="AE164" s="505"/>
      <c r="AF164" s="506"/>
      <c r="AG164" s="506"/>
      <c r="AH164" s="506"/>
      <c r="AI164" s="506"/>
      <c r="AJ164" s="507"/>
      <c r="AK164" s="505"/>
      <c r="AL164" s="506"/>
      <c r="AM164" s="506"/>
      <c r="AN164" s="506"/>
      <c r="AO164" s="506"/>
      <c r="AP164" s="507"/>
      <c r="AS164" s="458"/>
      <c r="AT164" s="459"/>
      <c r="AU164" s="459"/>
      <c r="AV164" s="459"/>
      <c r="AW164" s="459"/>
      <c r="AX164" s="459"/>
      <c r="AY164" s="460"/>
      <c r="AZ164" s="464"/>
      <c r="BA164" s="459"/>
      <c r="BB164" s="459"/>
      <c r="BC164" s="459"/>
      <c r="BD164" s="459"/>
      <c r="BE164" s="459"/>
      <c r="BF164" s="465"/>
      <c r="BG164" s="492" t="s">
        <v>202</v>
      </c>
      <c r="BH164" s="492"/>
      <c r="BI164" s="492"/>
      <c r="BJ164" s="492"/>
      <c r="BK164" s="492"/>
      <c r="BL164" s="492"/>
      <c r="BM164" s="492"/>
      <c r="BN164" s="492"/>
      <c r="BO164" s="458"/>
      <c r="BP164" s="459"/>
      <c r="BQ164" s="459"/>
      <c r="BR164" s="459"/>
      <c r="BS164" s="459"/>
      <c r="BT164" s="459"/>
      <c r="BU164" s="465"/>
      <c r="BV164" s="458"/>
      <c r="BW164" s="459"/>
      <c r="BX164" s="459"/>
      <c r="BY164" s="459"/>
      <c r="BZ164" s="459"/>
      <c r="CA164" s="459"/>
      <c r="CB164" s="465"/>
      <c r="CC164" s="458"/>
      <c r="CD164" s="459"/>
      <c r="CE164" s="459"/>
      <c r="CF164" s="459"/>
      <c r="CG164" s="459"/>
      <c r="CH164" s="459"/>
      <c r="CI164" s="465"/>
      <c r="CJ164" s="458"/>
      <c r="CK164" s="459"/>
      <c r="CL164" s="459"/>
      <c r="CM164" s="459"/>
      <c r="CN164" s="459"/>
      <c r="CO164" s="459"/>
      <c r="CP164" s="465"/>
      <c r="CQ164" s="458"/>
      <c r="CR164" s="459"/>
      <c r="CS164" s="459"/>
      <c r="CT164" s="459"/>
      <c r="CU164" s="459"/>
      <c r="CV164" s="459"/>
      <c r="CW164" s="465"/>
      <c r="CX164" s="482"/>
      <c r="CY164" s="483"/>
      <c r="CZ164" s="483"/>
      <c r="DA164" s="483"/>
      <c r="DB164" s="483"/>
      <c r="DC164" s="483"/>
      <c r="DD164" s="173"/>
      <c r="DE164" s="456"/>
    </row>
    <row r="165" spans="2:109" ht="20.25" hidden="1" customHeight="1">
      <c r="B165" s="458"/>
      <c r="C165" s="459"/>
      <c r="D165" s="459"/>
      <c r="E165" s="459"/>
      <c r="F165" s="459"/>
      <c r="G165" s="459"/>
      <c r="H165" s="459"/>
      <c r="I165" s="459"/>
      <c r="J165" s="459"/>
      <c r="K165" s="459"/>
      <c r="L165" s="459"/>
      <c r="M165" s="465"/>
      <c r="N165" s="499"/>
      <c r="O165" s="500"/>
      <c r="P165" s="501"/>
      <c r="S165" s="505"/>
      <c r="T165" s="506"/>
      <c r="U165" s="506"/>
      <c r="V165" s="506"/>
      <c r="W165" s="506"/>
      <c r="X165" s="507"/>
      <c r="Y165" s="505"/>
      <c r="Z165" s="506"/>
      <c r="AA165" s="506"/>
      <c r="AB165" s="506"/>
      <c r="AC165" s="506"/>
      <c r="AD165" s="507"/>
      <c r="AE165" s="505"/>
      <c r="AF165" s="506"/>
      <c r="AG165" s="506"/>
      <c r="AH165" s="506"/>
      <c r="AI165" s="506"/>
      <c r="AJ165" s="507"/>
      <c r="AK165" s="505"/>
      <c r="AL165" s="506"/>
      <c r="AM165" s="506"/>
      <c r="AN165" s="506"/>
      <c r="AO165" s="506"/>
      <c r="AP165" s="507"/>
      <c r="AS165" s="458"/>
      <c r="AT165" s="459"/>
      <c r="AU165" s="459"/>
      <c r="AV165" s="459"/>
      <c r="AW165" s="459"/>
      <c r="AX165" s="459"/>
      <c r="AY165" s="460"/>
      <c r="AZ165" s="464"/>
      <c r="BA165" s="459"/>
      <c r="BB165" s="459"/>
      <c r="BC165" s="459"/>
      <c r="BD165" s="459"/>
      <c r="BE165" s="459"/>
      <c r="BF165" s="465"/>
      <c r="BG165" s="189"/>
      <c r="BH165" s="190"/>
      <c r="BI165" s="191" t="str">
        <f>IFERROR(VLOOKUP(BG165,宿泊手当!$A$1:$B$5,2,FALSE),"食事の有無を選択")</f>
        <v>食事の有無を選択</v>
      </c>
      <c r="BJ165" s="189"/>
      <c r="BK165" s="192"/>
      <c r="BL165" s="488">
        <f>IFERROR((BH165+BI165)*BJ165*BK165,0)</f>
        <v>0</v>
      </c>
      <c r="BM165" s="489"/>
      <c r="BN165" s="193" t="s">
        <v>4</v>
      </c>
      <c r="BO165" s="458"/>
      <c r="BP165" s="459"/>
      <c r="BQ165" s="459"/>
      <c r="BR165" s="459"/>
      <c r="BS165" s="459"/>
      <c r="BT165" s="459"/>
      <c r="BU165" s="465"/>
      <c r="BV165" s="458"/>
      <c r="BW165" s="459"/>
      <c r="BX165" s="459"/>
      <c r="BY165" s="459"/>
      <c r="BZ165" s="459"/>
      <c r="CA165" s="459"/>
      <c r="CB165" s="465"/>
      <c r="CC165" s="458"/>
      <c r="CD165" s="459"/>
      <c r="CE165" s="459"/>
      <c r="CF165" s="459"/>
      <c r="CG165" s="459"/>
      <c r="CH165" s="459"/>
      <c r="CI165" s="465"/>
      <c r="CJ165" s="458"/>
      <c r="CK165" s="459"/>
      <c r="CL165" s="459"/>
      <c r="CM165" s="459"/>
      <c r="CN165" s="459"/>
      <c r="CO165" s="459"/>
      <c r="CP165" s="465"/>
      <c r="CQ165" s="458"/>
      <c r="CR165" s="459"/>
      <c r="CS165" s="459"/>
      <c r="CT165" s="459"/>
      <c r="CU165" s="459"/>
      <c r="CV165" s="459"/>
      <c r="CW165" s="465"/>
      <c r="CX165" s="482"/>
      <c r="CY165" s="483"/>
      <c r="CZ165" s="483"/>
      <c r="DA165" s="483"/>
      <c r="DB165" s="483"/>
      <c r="DC165" s="483"/>
      <c r="DD165" s="173"/>
      <c r="DE165" s="456"/>
    </row>
    <row r="166" spans="2:109" ht="20.25" hidden="1" customHeight="1">
      <c r="B166" s="458"/>
      <c r="C166" s="459"/>
      <c r="D166" s="459"/>
      <c r="E166" s="459"/>
      <c r="F166" s="459"/>
      <c r="G166" s="459"/>
      <c r="H166" s="459"/>
      <c r="I166" s="459"/>
      <c r="J166" s="459"/>
      <c r="K166" s="459"/>
      <c r="L166" s="459"/>
      <c r="M166" s="465"/>
      <c r="N166" s="499"/>
      <c r="O166" s="500"/>
      <c r="P166" s="501"/>
      <c r="S166" s="505"/>
      <c r="T166" s="506"/>
      <c r="U166" s="506"/>
      <c r="V166" s="506"/>
      <c r="W166" s="506"/>
      <c r="X166" s="507"/>
      <c r="Y166" s="505"/>
      <c r="Z166" s="506"/>
      <c r="AA166" s="506"/>
      <c r="AB166" s="506"/>
      <c r="AC166" s="506"/>
      <c r="AD166" s="507"/>
      <c r="AE166" s="505"/>
      <c r="AF166" s="506"/>
      <c r="AG166" s="506"/>
      <c r="AH166" s="506"/>
      <c r="AI166" s="506"/>
      <c r="AJ166" s="507"/>
      <c r="AK166" s="505"/>
      <c r="AL166" s="506"/>
      <c r="AM166" s="506"/>
      <c r="AN166" s="506"/>
      <c r="AO166" s="506"/>
      <c r="AP166" s="507"/>
      <c r="AS166" s="458"/>
      <c r="AT166" s="459"/>
      <c r="AU166" s="459"/>
      <c r="AV166" s="459"/>
      <c r="AW166" s="459"/>
      <c r="AX166" s="459"/>
      <c r="AY166" s="460"/>
      <c r="AZ166" s="464"/>
      <c r="BA166" s="459"/>
      <c r="BB166" s="459"/>
      <c r="BC166" s="459"/>
      <c r="BD166" s="459"/>
      <c r="BE166" s="459"/>
      <c r="BF166" s="465"/>
      <c r="BG166" s="189"/>
      <c r="BH166" s="190"/>
      <c r="BI166" s="191" t="str">
        <f>IFERROR(VLOOKUP(BG166,宿泊手当!$A$1:$B$5,2,FALSE),"食事の有無を選択")</f>
        <v>食事の有無を選択</v>
      </c>
      <c r="BJ166" s="189"/>
      <c r="BK166" s="192"/>
      <c r="BL166" s="488">
        <f t="shared" ref="BL166:BL170" si="18">IFERROR((BH166+BI166)*BJ166*BK166,0)</f>
        <v>0</v>
      </c>
      <c r="BM166" s="489"/>
      <c r="BN166" s="193" t="s">
        <v>4</v>
      </c>
      <c r="BO166" s="458"/>
      <c r="BP166" s="459"/>
      <c r="BQ166" s="459"/>
      <c r="BR166" s="459"/>
      <c r="BS166" s="459"/>
      <c r="BT166" s="459"/>
      <c r="BU166" s="465"/>
      <c r="BV166" s="458"/>
      <c r="BW166" s="459"/>
      <c r="BX166" s="459"/>
      <c r="BY166" s="459"/>
      <c r="BZ166" s="459"/>
      <c r="CA166" s="459"/>
      <c r="CB166" s="465"/>
      <c r="CC166" s="458"/>
      <c r="CD166" s="459"/>
      <c r="CE166" s="459"/>
      <c r="CF166" s="459"/>
      <c r="CG166" s="459"/>
      <c r="CH166" s="459"/>
      <c r="CI166" s="465"/>
      <c r="CJ166" s="458"/>
      <c r="CK166" s="459"/>
      <c r="CL166" s="459"/>
      <c r="CM166" s="459"/>
      <c r="CN166" s="459"/>
      <c r="CO166" s="459"/>
      <c r="CP166" s="465"/>
      <c r="CQ166" s="458"/>
      <c r="CR166" s="459"/>
      <c r="CS166" s="459"/>
      <c r="CT166" s="459"/>
      <c r="CU166" s="459"/>
      <c r="CV166" s="459"/>
      <c r="CW166" s="465"/>
      <c r="CX166" s="482"/>
      <c r="CY166" s="483"/>
      <c r="CZ166" s="483"/>
      <c r="DA166" s="483"/>
      <c r="DB166" s="483"/>
      <c r="DC166" s="483"/>
      <c r="DD166" s="173"/>
      <c r="DE166" s="456"/>
    </row>
    <row r="167" spans="2:109" ht="20.25" hidden="1" customHeight="1">
      <c r="B167" s="458"/>
      <c r="C167" s="459"/>
      <c r="D167" s="459"/>
      <c r="E167" s="459"/>
      <c r="F167" s="459"/>
      <c r="G167" s="459"/>
      <c r="H167" s="459"/>
      <c r="I167" s="459"/>
      <c r="J167" s="459"/>
      <c r="K167" s="459"/>
      <c r="L167" s="459"/>
      <c r="M167" s="465"/>
      <c r="N167" s="499"/>
      <c r="O167" s="500"/>
      <c r="P167" s="501"/>
      <c r="S167" s="505"/>
      <c r="T167" s="506"/>
      <c r="U167" s="506"/>
      <c r="V167" s="506"/>
      <c r="W167" s="506"/>
      <c r="X167" s="507"/>
      <c r="Y167" s="505"/>
      <c r="Z167" s="506"/>
      <c r="AA167" s="506"/>
      <c r="AB167" s="506"/>
      <c r="AC167" s="506"/>
      <c r="AD167" s="507"/>
      <c r="AE167" s="505"/>
      <c r="AF167" s="506"/>
      <c r="AG167" s="506"/>
      <c r="AH167" s="506"/>
      <c r="AI167" s="506"/>
      <c r="AJ167" s="507"/>
      <c r="AK167" s="505"/>
      <c r="AL167" s="506"/>
      <c r="AM167" s="506"/>
      <c r="AN167" s="506"/>
      <c r="AO167" s="506"/>
      <c r="AP167" s="507"/>
      <c r="AS167" s="458"/>
      <c r="AT167" s="459"/>
      <c r="AU167" s="459"/>
      <c r="AV167" s="459"/>
      <c r="AW167" s="459"/>
      <c r="AX167" s="459"/>
      <c r="AY167" s="460"/>
      <c r="AZ167" s="464"/>
      <c r="BA167" s="459"/>
      <c r="BB167" s="459"/>
      <c r="BC167" s="459"/>
      <c r="BD167" s="459"/>
      <c r="BE167" s="459"/>
      <c r="BF167" s="465"/>
      <c r="BG167" s="189"/>
      <c r="BH167" s="190"/>
      <c r="BI167" s="191" t="str">
        <f>IFERROR(VLOOKUP(BG167,宿泊手当!$A$1:$B$5,2,FALSE),"食事の有無を選択")</f>
        <v>食事の有無を選択</v>
      </c>
      <c r="BJ167" s="189"/>
      <c r="BK167" s="192"/>
      <c r="BL167" s="488">
        <f t="shared" si="18"/>
        <v>0</v>
      </c>
      <c r="BM167" s="489"/>
      <c r="BN167" s="193" t="s">
        <v>4</v>
      </c>
      <c r="BO167" s="458"/>
      <c r="BP167" s="459"/>
      <c r="BQ167" s="459"/>
      <c r="BR167" s="459"/>
      <c r="BS167" s="459"/>
      <c r="BT167" s="459"/>
      <c r="BU167" s="465"/>
      <c r="BV167" s="458"/>
      <c r="BW167" s="459"/>
      <c r="BX167" s="459"/>
      <c r="BY167" s="459"/>
      <c r="BZ167" s="459"/>
      <c r="CA167" s="459"/>
      <c r="CB167" s="465"/>
      <c r="CC167" s="458"/>
      <c r="CD167" s="459"/>
      <c r="CE167" s="459"/>
      <c r="CF167" s="459"/>
      <c r="CG167" s="459"/>
      <c r="CH167" s="459"/>
      <c r="CI167" s="465"/>
      <c r="CJ167" s="458"/>
      <c r="CK167" s="459"/>
      <c r="CL167" s="459"/>
      <c r="CM167" s="459"/>
      <c r="CN167" s="459"/>
      <c r="CO167" s="459"/>
      <c r="CP167" s="465"/>
      <c r="CQ167" s="458"/>
      <c r="CR167" s="459"/>
      <c r="CS167" s="459"/>
      <c r="CT167" s="459"/>
      <c r="CU167" s="459"/>
      <c r="CV167" s="459"/>
      <c r="CW167" s="465"/>
      <c r="CX167" s="482"/>
      <c r="CY167" s="483"/>
      <c r="CZ167" s="483"/>
      <c r="DA167" s="483"/>
      <c r="DB167" s="483"/>
      <c r="DC167" s="483"/>
      <c r="DD167" s="173"/>
      <c r="DE167" s="456"/>
    </row>
    <row r="168" spans="2:109" ht="20.25" hidden="1" customHeight="1">
      <c r="B168" s="458"/>
      <c r="C168" s="459"/>
      <c r="D168" s="459"/>
      <c r="E168" s="459"/>
      <c r="F168" s="459"/>
      <c r="G168" s="459"/>
      <c r="H168" s="459"/>
      <c r="I168" s="459"/>
      <c r="J168" s="459"/>
      <c r="K168" s="459"/>
      <c r="L168" s="459"/>
      <c r="M168" s="465"/>
      <c r="N168" s="499"/>
      <c r="O168" s="500"/>
      <c r="P168" s="501"/>
      <c r="S168" s="505"/>
      <c r="T168" s="506"/>
      <c r="U168" s="506"/>
      <c r="V168" s="506"/>
      <c r="W168" s="506"/>
      <c r="X168" s="507"/>
      <c r="Y168" s="505"/>
      <c r="Z168" s="506"/>
      <c r="AA168" s="506"/>
      <c r="AB168" s="506"/>
      <c r="AC168" s="506"/>
      <c r="AD168" s="507"/>
      <c r="AE168" s="505"/>
      <c r="AF168" s="506"/>
      <c r="AG168" s="506"/>
      <c r="AH168" s="506"/>
      <c r="AI168" s="506"/>
      <c r="AJ168" s="507"/>
      <c r="AK168" s="505"/>
      <c r="AL168" s="506"/>
      <c r="AM168" s="506"/>
      <c r="AN168" s="506"/>
      <c r="AO168" s="506"/>
      <c r="AP168" s="507"/>
      <c r="AS168" s="458"/>
      <c r="AT168" s="459"/>
      <c r="AU168" s="459"/>
      <c r="AV168" s="459"/>
      <c r="AW168" s="459"/>
      <c r="AX168" s="459"/>
      <c r="AY168" s="460"/>
      <c r="AZ168" s="464"/>
      <c r="BA168" s="459"/>
      <c r="BB168" s="459"/>
      <c r="BC168" s="459"/>
      <c r="BD168" s="459"/>
      <c r="BE168" s="459"/>
      <c r="BF168" s="465"/>
      <c r="BG168" s="189"/>
      <c r="BH168" s="190"/>
      <c r="BI168" s="191" t="str">
        <f>IFERROR(VLOOKUP(BG168,宿泊手当!$A$1:$B$5,2,FALSE),"食事の有無を選択")</f>
        <v>食事の有無を選択</v>
      </c>
      <c r="BJ168" s="189"/>
      <c r="BK168" s="192"/>
      <c r="BL168" s="488">
        <f t="shared" si="18"/>
        <v>0</v>
      </c>
      <c r="BM168" s="489"/>
      <c r="BN168" s="193" t="s">
        <v>4</v>
      </c>
      <c r="BO168" s="458"/>
      <c r="BP168" s="459"/>
      <c r="BQ168" s="459"/>
      <c r="BR168" s="459"/>
      <c r="BS168" s="459"/>
      <c r="BT168" s="459"/>
      <c r="BU168" s="465"/>
      <c r="BV168" s="458"/>
      <c r="BW168" s="459"/>
      <c r="BX168" s="459"/>
      <c r="BY168" s="459"/>
      <c r="BZ168" s="459"/>
      <c r="CA168" s="459"/>
      <c r="CB168" s="465"/>
      <c r="CC168" s="458"/>
      <c r="CD168" s="459"/>
      <c r="CE168" s="459"/>
      <c r="CF168" s="459"/>
      <c r="CG168" s="459"/>
      <c r="CH168" s="459"/>
      <c r="CI168" s="465"/>
      <c r="CJ168" s="458"/>
      <c r="CK168" s="459"/>
      <c r="CL168" s="459"/>
      <c r="CM168" s="459"/>
      <c r="CN168" s="459"/>
      <c r="CO168" s="459"/>
      <c r="CP168" s="465"/>
      <c r="CQ168" s="458"/>
      <c r="CR168" s="459"/>
      <c r="CS168" s="459"/>
      <c r="CT168" s="459"/>
      <c r="CU168" s="459"/>
      <c r="CV168" s="459"/>
      <c r="CW168" s="465"/>
      <c r="CX168" s="482"/>
      <c r="CY168" s="483"/>
      <c r="CZ168" s="483"/>
      <c r="DA168" s="483"/>
      <c r="DB168" s="483"/>
      <c r="DC168" s="483"/>
      <c r="DD168" s="173"/>
      <c r="DE168" s="456"/>
    </row>
    <row r="169" spans="2:109" ht="20.25" hidden="1" customHeight="1">
      <c r="B169" s="458"/>
      <c r="C169" s="459"/>
      <c r="D169" s="459"/>
      <c r="E169" s="459"/>
      <c r="F169" s="459"/>
      <c r="G169" s="459"/>
      <c r="H169" s="459"/>
      <c r="I169" s="459"/>
      <c r="J169" s="459"/>
      <c r="K169" s="459"/>
      <c r="L169" s="459"/>
      <c r="M169" s="465"/>
      <c r="N169" s="499"/>
      <c r="O169" s="500"/>
      <c r="P169" s="501"/>
      <c r="S169" s="505"/>
      <c r="T169" s="506"/>
      <c r="U169" s="506"/>
      <c r="V169" s="506"/>
      <c r="W169" s="506"/>
      <c r="X169" s="507"/>
      <c r="Y169" s="505"/>
      <c r="Z169" s="506"/>
      <c r="AA169" s="506"/>
      <c r="AB169" s="506"/>
      <c r="AC169" s="506"/>
      <c r="AD169" s="507"/>
      <c r="AE169" s="505"/>
      <c r="AF169" s="506"/>
      <c r="AG169" s="506"/>
      <c r="AH169" s="506"/>
      <c r="AI169" s="506"/>
      <c r="AJ169" s="507"/>
      <c r="AK169" s="505"/>
      <c r="AL169" s="506"/>
      <c r="AM169" s="506"/>
      <c r="AN169" s="506"/>
      <c r="AO169" s="506"/>
      <c r="AP169" s="507"/>
      <c r="AS169" s="458"/>
      <c r="AT169" s="459"/>
      <c r="AU169" s="459"/>
      <c r="AV169" s="459"/>
      <c r="AW169" s="459"/>
      <c r="AX169" s="459"/>
      <c r="AY169" s="460"/>
      <c r="AZ169" s="464"/>
      <c r="BA169" s="459"/>
      <c r="BB169" s="459"/>
      <c r="BC169" s="459"/>
      <c r="BD169" s="459"/>
      <c r="BE169" s="459"/>
      <c r="BF169" s="465"/>
      <c r="BG169" s="189"/>
      <c r="BH169" s="190"/>
      <c r="BI169" s="191" t="str">
        <f>IFERROR(VLOOKUP(BG169,宿泊手当!$A$1:$B$5,2,FALSE),"食事の有無を選択")</f>
        <v>食事の有無を選択</v>
      </c>
      <c r="BJ169" s="189"/>
      <c r="BK169" s="192"/>
      <c r="BL169" s="488">
        <f t="shared" si="18"/>
        <v>0</v>
      </c>
      <c r="BM169" s="489"/>
      <c r="BN169" s="193" t="s">
        <v>4</v>
      </c>
      <c r="BO169" s="458"/>
      <c r="BP169" s="459"/>
      <c r="BQ169" s="459"/>
      <c r="BR169" s="459"/>
      <c r="BS169" s="459"/>
      <c r="BT169" s="459"/>
      <c r="BU169" s="465"/>
      <c r="BV169" s="458"/>
      <c r="BW169" s="459"/>
      <c r="BX169" s="459"/>
      <c r="BY169" s="459"/>
      <c r="BZ169" s="459"/>
      <c r="CA169" s="459"/>
      <c r="CB169" s="465"/>
      <c r="CC169" s="458"/>
      <c r="CD169" s="459"/>
      <c r="CE169" s="459"/>
      <c r="CF169" s="459"/>
      <c r="CG169" s="459"/>
      <c r="CH169" s="459"/>
      <c r="CI169" s="465"/>
      <c r="CJ169" s="458"/>
      <c r="CK169" s="459"/>
      <c r="CL169" s="459"/>
      <c r="CM169" s="459"/>
      <c r="CN169" s="459"/>
      <c r="CO169" s="459"/>
      <c r="CP169" s="465"/>
      <c r="CQ169" s="458"/>
      <c r="CR169" s="459"/>
      <c r="CS169" s="459"/>
      <c r="CT169" s="459"/>
      <c r="CU169" s="459"/>
      <c r="CV169" s="459"/>
      <c r="CW169" s="465"/>
      <c r="CX169" s="482"/>
      <c r="CY169" s="483"/>
      <c r="CZ169" s="483"/>
      <c r="DA169" s="483"/>
      <c r="DB169" s="483"/>
      <c r="DC169" s="483"/>
      <c r="DD169" s="173"/>
      <c r="DE169" s="456"/>
    </row>
    <row r="170" spans="2:109" ht="20.25" hidden="1" customHeight="1">
      <c r="B170" s="458"/>
      <c r="C170" s="459"/>
      <c r="D170" s="459"/>
      <c r="E170" s="459"/>
      <c r="F170" s="459"/>
      <c r="G170" s="459"/>
      <c r="H170" s="459"/>
      <c r="I170" s="459"/>
      <c r="J170" s="459"/>
      <c r="K170" s="459"/>
      <c r="L170" s="459"/>
      <c r="M170" s="465"/>
      <c r="N170" s="499"/>
      <c r="O170" s="500"/>
      <c r="P170" s="501"/>
      <c r="S170" s="505"/>
      <c r="T170" s="506"/>
      <c r="U170" s="506"/>
      <c r="V170" s="506"/>
      <c r="W170" s="506"/>
      <c r="X170" s="507"/>
      <c r="Y170" s="505"/>
      <c r="Z170" s="506"/>
      <c r="AA170" s="506"/>
      <c r="AB170" s="506"/>
      <c r="AC170" s="506"/>
      <c r="AD170" s="507"/>
      <c r="AE170" s="505"/>
      <c r="AF170" s="506"/>
      <c r="AG170" s="506"/>
      <c r="AH170" s="506"/>
      <c r="AI170" s="506"/>
      <c r="AJ170" s="507"/>
      <c r="AK170" s="505"/>
      <c r="AL170" s="506"/>
      <c r="AM170" s="506"/>
      <c r="AN170" s="506"/>
      <c r="AO170" s="506"/>
      <c r="AP170" s="507"/>
      <c r="AS170" s="458"/>
      <c r="AT170" s="459"/>
      <c r="AU170" s="459"/>
      <c r="AV170" s="459"/>
      <c r="AW170" s="459"/>
      <c r="AX170" s="459"/>
      <c r="AY170" s="460"/>
      <c r="AZ170" s="464"/>
      <c r="BA170" s="459"/>
      <c r="BB170" s="459"/>
      <c r="BC170" s="459"/>
      <c r="BD170" s="459"/>
      <c r="BE170" s="459"/>
      <c r="BF170" s="465"/>
      <c r="BG170" s="189"/>
      <c r="BH170" s="190"/>
      <c r="BI170" s="191" t="str">
        <f>IFERROR(VLOOKUP(BG170,宿泊手当!$A$1:$B$5,2,FALSE),"食事の有無を選択")</f>
        <v>食事の有無を選択</v>
      </c>
      <c r="BJ170" s="189"/>
      <c r="BK170" s="192"/>
      <c r="BL170" s="488">
        <f t="shared" si="18"/>
        <v>0</v>
      </c>
      <c r="BM170" s="489"/>
      <c r="BN170" s="193" t="s">
        <v>4</v>
      </c>
      <c r="BO170" s="458"/>
      <c r="BP170" s="459"/>
      <c r="BQ170" s="459"/>
      <c r="BR170" s="459"/>
      <c r="BS170" s="459"/>
      <c r="BT170" s="459"/>
      <c r="BU170" s="465"/>
      <c r="BV170" s="458"/>
      <c r="BW170" s="459"/>
      <c r="BX170" s="459"/>
      <c r="BY170" s="459"/>
      <c r="BZ170" s="459"/>
      <c r="CA170" s="459"/>
      <c r="CB170" s="465"/>
      <c r="CC170" s="458"/>
      <c r="CD170" s="459"/>
      <c r="CE170" s="459"/>
      <c r="CF170" s="459"/>
      <c r="CG170" s="459"/>
      <c r="CH170" s="459"/>
      <c r="CI170" s="465"/>
      <c r="CJ170" s="458"/>
      <c r="CK170" s="459"/>
      <c r="CL170" s="459"/>
      <c r="CM170" s="459"/>
      <c r="CN170" s="459"/>
      <c r="CO170" s="459"/>
      <c r="CP170" s="465"/>
      <c r="CQ170" s="458"/>
      <c r="CR170" s="459"/>
      <c r="CS170" s="459"/>
      <c r="CT170" s="459"/>
      <c r="CU170" s="459"/>
      <c r="CV170" s="459"/>
      <c r="CW170" s="465"/>
      <c r="CX170" s="482"/>
      <c r="CY170" s="483"/>
      <c r="CZ170" s="483"/>
      <c r="DA170" s="483"/>
      <c r="DB170" s="483"/>
      <c r="DC170" s="483"/>
      <c r="DD170" s="173"/>
      <c r="DE170" s="456"/>
    </row>
    <row r="171" spans="2:109" ht="15.75" hidden="1" customHeight="1">
      <c r="B171" s="461"/>
      <c r="C171" s="462"/>
      <c r="D171" s="462"/>
      <c r="E171" s="462"/>
      <c r="F171" s="462"/>
      <c r="G171" s="462"/>
      <c r="H171" s="462"/>
      <c r="I171" s="462"/>
      <c r="J171" s="462"/>
      <c r="K171" s="462"/>
      <c r="L171" s="462"/>
      <c r="M171" s="467"/>
      <c r="N171" s="499"/>
      <c r="O171" s="500"/>
      <c r="P171" s="501"/>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1"/>
      <c r="AT171" s="462"/>
      <c r="AU171" s="462"/>
      <c r="AV171" s="462"/>
      <c r="AW171" s="462"/>
      <c r="AX171" s="462"/>
      <c r="AY171" s="463"/>
      <c r="AZ171" s="466"/>
      <c r="BA171" s="462"/>
      <c r="BB171" s="462"/>
      <c r="BC171" s="462"/>
      <c r="BD171" s="462"/>
      <c r="BE171" s="462"/>
      <c r="BF171" s="467"/>
      <c r="BG171" s="493" t="s">
        <v>210</v>
      </c>
      <c r="BH171" s="494"/>
      <c r="BI171" s="494"/>
      <c r="BJ171" s="494"/>
      <c r="BK171" s="494"/>
      <c r="BL171" s="494"/>
      <c r="BM171" s="494"/>
      <c r="BN171" s="495"/>
      <c r="BO171" s="461"/>
      <c r="BP171" s="462"/>
      <c r="BQ171" s="462"/>
      <c r="BR171" s="462"/>
      <c r="BS171" s="462"/>
      <c r="BT171" s="462"/>
      <c r="BU171" s="467"/>
      <c r="BV171" s="461"/>
      <c r="BW171" s="462"/>
      <c r="BX171" s="462"/>
      <c r="BY171" s="462"/>
      <c r="BZ171" s="462"/>
      <c r="CA171" s="462"/>
      <c r="CB171" s="467"/>
      <c r="CC171" s="461"/>
      <c r="CD171" s="462"/>
      <c r="CE171" s="462"/>
      <c r="CF171" s="462"/>
      <c r="CG171" s="462"/>
      <c r="CH171" s="462"/>
      <c r="CI171" s="467"/>
      <c r="CJ171" s="461"/>
      <c r="CK171" s="462"/>
      <c r="CL171" s="462"/>
      <c r="CM171" s="462"/>
      <c r="CN171" s="462"/>
      <c r="CO171" s="462"/>
      <c r="CP171" s="467"/>
      <c r="CQ171" s="461"/>
      <c r="CR171" s="462"/>
      <c r="CS171" s="462"/>
      <c r="CT171" s="462"/>
      <c r="CU171" s="462"/>
      <c r="CV171" s="462"/>
      <c r="CW171" s="467"/>
      <c r="CX171" s="197"/>
      <c r="CY171" s="198"/>
      <c r="CZ171" s="198"/>
      <c r="DA171" s="198"/>
      <c r="DB171" s="198"/>
      <c r="DC171" s="198"/>
      <c r="DD171" s="199" t="s">
        <v>4</v>
      </c>
    </row>
    <row r="172" spans="2:109" ht="9.75" hidden="1" customHeight="1">
      <c r="B172" s="496"/>
      <c r="C172" s="497"/>
      <c r="D172" s="497"/>
      <c r="E172" s="497"/>
      <c r="F172" s="497"/>
      <c r="G172" s="497"/>
      <c r="H172" s="497"/>
      <c r="I172" s="497"/>
      <c r="J172" s="497"/>
      <c r="K172" s="497"/>
      <c r="L172" s="497"/>
      <c r="M172" s="498"/>
      <c r="N172" s="499">
        <v>10</v>
      </c>
      <c r="O172" s="500"/>
      <c r="P172" s="501"/>
      <c r="S172" s="502"/>
      <c r="T172" s="503"/>
      <c r="U172" s="503"/>
      <c r="V172" s="503"/>
      <c r="W172" s="503"/>
      <c r="X172" s="504"/>
      <c r="Y172" s="502"/>
      <c r="Z172" s="503"/>
      <c r="AA172" s="503"/>
      <c r="AB172" s="503"/>
      <c r="AC172" s="503"/>
      <c r="AD172" s="504"/>
      <c r="AE172" s="502"/>
      <c r="AF172" s="503"/>
      <c r="AG172" s="503"/>
      <c r="AH172" s="503"/>
      <c r="AI172" s="503"/>
      <c r="AJ172" s="504"/>
      <c r="AK172" s="502">
        <f>SUM(S172:AJ188)</f>
        <v>0</v>
      </c>
      <c r="AL172" s="503"/>
      <c r="AM172" s="503"/>
      <c r="AN172" s="503"/>
      <c r="AO172" s="503"/>
      <c r="AP172" s="504"/>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80">
        <f>SUM(AS173:CW173)</f>
        <v>0</v>
      </c>
      <c r="CY172" s="481"/>
      <c r="CZ172" s="481"/>
      <c r="DA172" s="481"/>
      <c r="DB172" s="481"/>
      <c r="DC172" s="481"/>
      <c r="DD172" s="171"/>
    </row>
    <row r="173" spans="2:109" ht="18.75" hidden="1" customHeight="1">
      <c r="B173" s="458"/>
      <c r="C173" s="459"/>
      <c r="D173" s="459"/>
      <c r="E173" s="459"/>
      <c r="F173" s="459"/>
      <c r="G173" s="459"/>
      <c r="H173" s="459"/>
      <c r="I173" s="459"/>
      <c r="J173" s="459"/>
      <c r="K173" s="459"/>
      <c r="L173" s="459"/>
      <c r="M173" s="465"/>
      <c r="N173" s="499"/>
      <c r="O173" s="500"/>
      <c r="P173" s="501"/>
      <c r="S173" s="505"/>
      <c r="T173" s="506"/>
      <c r="U173" s="506"/>
      <c r="V173" s="506"/>
      <c r="W173" s="506"/>
      <c r="X173" s="507"/>
      <c r="Y173" s="505"/>
      <c r="Z173" s="506"/>
      <c r="AA173" s="506"/>
      <c r="AB173" s="506"/>
      <c r="AC173" s="506"/>
      <c r="AD173" s="507"/>
      <c r="AE173" s="505"/>
      <c r="AF173" s="506"/>
      <c r="AG173" s="506"/>
      <c r="AH173" s="506"/>
      <c r="AI173" s="506"/>
      <c r="AJ173" s="507"/>
      <c r="AK173" s="505"/>
      <c r="AL173" s="506"/>
      <c r="AM173" s="506"/>
      <c r="AN173" s="506"/>
      <c r="AO173" s="506"/>
      <c r="AP173" s="507"/>
      <c r="AS173" s="484"/>
      <c r="AT173" s="485"/>
      <c r="AU173" s="485"/>
      <c r="AV173" s="485"/>
      <c r="AW173" s="485"/>
      <c r="AX173" s="485"/>
      <c r="AY173" s="486"/>
      <c r="AZ173" s="485"/>
      <c r="BA173" s="485"/>
      <c r="BB173" s="485"/>
      <c r="BC173" s="485"/>
      <c r="BD173" s="485"/>
      <c r="BE173" s="485"/>
      <c r="BF173" s="487"/>
      <c r="BG173" s="484">
        <f>SUM(BL183:BM188)</f>
        <v>0</v>
      </c>
      <c r="BH173" s="485"/>
      <c r="BI173" s="485"/>
      <c r="BJ173" s="485"/>
      <c r="BK173" s="485"/>
      <c r="BL173" s="485"/>
      <c r="BM173" s="485"/>
      <c r="BN173" s="487"/>
      <c r="BO173" s="484"/>
      <c r="BP173" s="485"/>
      <c r="BQ173" s="485"/>
      <c r="BR173" s="485"/>
      <c r="BS173" s="485"/>
      <c r="BT173" s="485"/>
      <c r="BU173" s="487"/>
      <c r="BV173" s="484"/>
      <c r="BW173" s="485"/>
      <c r="BX173" s="485"/>
      <c r="BY173" s="485"/>
      <c r="BZ173" s="485"/>
      <c r="CA173" s="485"/>
      <c r="CB173" s="487"/>
      <c r="CC173" s="484"/>
      <c r="CD173" s="485"/>
      <c r="CE173" s="485"/>
      <c r="CF173" s="485"/>
      <c r="CG173" s="485"/>
      <c r="CH173" s="485"/>
      <c r="CI173" s="487"/>
      <c r="CJ173" s="484"/>
      <c r="CK173" s="485"/>
      <c r="CL173" s="485"/>
      <c r="CM173" s="485"/>
      <c r="CN173" s="485"/>
      <c r="CO173" s="485"/>
      <c r="CP173" s="487"/>
      <c r="CQ173" s="484"/>
      <c r="CR173" s="485"/>
      <c r="CS173" s="485"/>
      <c r="CT173" s="485"/>
      <c r="CU173" s="485"/>
      <c r="CV173" s="485"/>
      <c r="CW173" s="487"/>
      <c r="CX173" s="482"/>
      <c r="CY173" s="483"/>
      <c r="CZ173" s="483"/>
      <c r="DA173" s="483"/>
      <c r="DB173" s="483"/>
      <c r="DC173" s="483"/>
      <c r="DD173" s="173"/>
      <c r="DE173" s="158" t="str">
        <f>IF(AK172=CX172,"○","一致していません")</f>
        <v>○</v>
      </c>
    </row>
    <row r="174" spans="2:109" ht="9" hidden="1" customHeight="1">
      <c r="B174" s="458"/>
      <c r="C174" s="459"/>
      <c r="D174" s="459"/>
      <c r="E174" s="459"/>
      <c r="F174" s="459"/>
      <c r="G174" s="459"/>
      <c r="H174" s="459"/>
      <c r="I174" s="459"/>
      <c r="J174" s="459"/>
      <c r="K174" s="459"/>
      <c r="L174" s="459"/>
      <c r="M174" s="465"/>
      <c r="N174" s="499"/>
      <c r="O174" s="500"/>
      <c r="P174" s="501"/>
      <c r="S174" s="505"/>
      <c r="T174" s="506"/>
      <c r="U174" s="506"/>
      <c r="V174" s="506"/>
      <c r="W174" s="506"/>
      <c r="X174" s="507"/>
      <c r="Y174" s="505"/>
      <c r="Z174" s="506"/>
      <c r="AA174" s="506"/>
      <c r="AB174" s="506"/>
      <c r="AC174" s="506"/>
      <c r="AD174" s="507"/>
      <c r="AE174" s="505"/>
      <c r="AF174" s="506"/>
      <c r="AG174" s="506"/>
      <c r="AH174" s="506"/>
      <c r="AI174" s="506"/>
      <c r="AJ174" s="507"/>
      <c r="AK174" s="505"/>
      <c r="AL174" s="506"/>
      <c r="AM174" s="506"/>
      <c r="AN174" s="506"/>
      <c r="AO174" s="506"/>
      <c r="AP174" s="507"/>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2"/>
      <c r="CY174" s="483"/>
      <c r="CZ174" s="483"/>
      <c r="DA174" s="483"/>
      <c r="DB174" s="483"/>
      <c r="DC174" s="483"/>
      <c r="DD174" s="173"/>
      <c r="DE174" s="456"/>
    </row>
    <row r="175" spans="2:109" ht="15" hidden="1" customHeight="1">
      <c r="B175" s="458"/>
      <c r="C175" s="459"/>
      <c r="D175" s="459"/>
      <c r="E175" s="459"/>
      <c r="F175" s="459"/>
      <c r="G175" s="459"/>
      <c r="H175" s="459"/>
      <c r="I175" s="459"/>
      <c r="J175" s="459"/>
      <c r="K175" s="459"/>
      <c r="L175" s="459"/>
      <c r="M175" s="465"/>
      <c r="N175" s="499"/>
      <c r="O175" s="500"/>
      <c r="P175" s="501"/>
      <c r="S175" s="505"/>
      <c r="T175" s="506"/>
      <c r="U175" s="506"/>
      <c r="V175" s="506"/>
      <c r="W175" s="506"/>
      <c r="X175" s="507"/>
      <c r="Y175" s="505"/>
      <c r="Z175" s="506"/>
      <c r="AA175" s="506"/>
      <c r="AB175" s="506"/>
      <c r="AC175" s="506"/>
      <c r="AD175" s="507"/>
      <c r="AE175" s="505"/>
      <c r="AF175" s="506"/>
      <c r="AG175" s="506"/>
      <c r="AH175" s="506"/>
      <c r="AI175" s="506"/>
      <c r="AJ175" s="507"/>
      <c r="AK175" s="505"/>
      <c r="AL175" s="506"/>
      <c r="AM175" s="506"/>
      <c r="AN175" s="506"/>
      <c r="AO175" s="506"/>
      <c r="AP175" s="507"/>
      <c r="AS175" s="180" t="s">
        <v>24</v>
      </c>
      <c r="AT175" s="181"/>
      <c r="AU175" s="181"/>
      <c r="AV175" s="181"/>
      <c r="AW175" s="181"/>
      <c r="AX175" s="181"/>
      <c r="AY175" s="182"/>
      <c r="AZ175" s="181"/>
      <c r="BA175" s="181"/>
      <c r="BB175" s="181"/>
      <c r="BC175" s="181"/>
      <c r="BD175" s="181"/>
      <c r="BE175" s="181"/>
      <c r="BF175" s="183"/>
      <c r="BG175" s="457" t="s">
        <v>194</v>
      </c>
      <c r="BH175" s="457"/>
      <c r="BI175" s="457"/>
      <c r="BJ175" s="457"/>
      <c r="BK175" s="457"/>
      <c r="BL175" s="457"/>
      <c r="BM175" s="457"/>
      <c r="BN175" s="457"/>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2"/>
      <c r="CY175" s="483"/>
      <c r="CZ175" s="483"/>
      <c r="DA175" s="483"/>
      <c r="DB175" s="483"/>
      <c r="DC175" s="483"/>
      <c r="DD175" s="173"/>
      <c r="DE175" s="456"/>
    </row>
    <row r="176" spans="2:109" ht="15" hidden="1" customHeight="1">
      <c r="B176" s="458"/>
      <c r="C176" s="459"/>
      <c r="D176" s="459"/>
      <c r="E176" s="459"/>
      <c r="F176" s="459"/>
      <c r="G176" s="459"/>
      <c r="H176" s="459"/>
      <c r="I176" s="459"/>
      <c r="J176" s="459"/>
      <c r="K176" s="459"/>
      <c r="L176" s="459"/>
      <c r="M176" s="465"/>
      <c r="N176" s="499"/>
      <c r="O176" s="500"/>
      <c r="P176" s="501"/>
      <c r="S176" s="505"/>
      <c r="T176" s="506"/>
      <c r="U176" s="506"/>
      <c r="V176" s="506"/>
      <c r="W176" s="506"/>
      <c r="X176" s="507"/>
      <c r="Y176" s="505"/>
      <c r="Z176" s="506"/>
      <c r="AA176" s="506"/>
      <c r="AB176" s="506"/>
      <c r="AC176" s="506"/>
      <c r="AD176" s="507"/>
      <c r="AE176" s="505"/>
      <c r="AF176" s="506"/>
      <c r="AG176" s="506"/>
      <c r="AH176" s="506"/>
      <c r="AI176" s="506"/>
      <c r="AJ176" s="507"/>
      <c r="AK176" s="505"/>
      <c r="AL176" s="506"/>
      <c r="AM176" s="506"/>
      <c r="AN176" s="506"/>
      <c r="AO176" s="506"/>
      <c r="AP176" s="507"/>
      <c r="AS176" s="458"/>
      <c r="AT176" s="459"/>
      <c r="AU176" s="459"/>
      <c r="AV176" s="459"/>
      <c r="AW176" s="459"/>
      <c r="AX176" s="459"/>
      <c r="AY176" s="460"/>
      <c r="AZ176" s="464"/>
      <c r="BA176" s="459"/>
      <c r="BB176" s="459"/>
      <c r="BC176" s="459"/>
      <c r="BD176" s="459"/>
      <c r="BE176" s="459"/>
      <c r="BF176" s="465"/>
      <c r="BG176" s="468" t="s">
        <v>208</v>
      </c>
      <c r="BH176" s="469"/>
      <c r="BI176" s="470" t="s">
        <v>207</v>
      </c>
      <c r="BJ176" s="472" t="s">
        <v>200</v>
      </c>
      <c r="BK176" s="472" t="s">
        <v>205</v>
      </c>
      <c r="BL176" s="474" t="s">
        <v>201</v>
      </c>
      <c r="BM176" s="475"/>
      <c r="BN176" s="476"/>
      <c r="BO176" s="458"/>
      <c r="BP176" s="459"/>
      <c r="BQ176" s="459"/>
      <c r="BR176" s="459"/>
      <c r="BS176" s="459"/>
      <c r="BT176" s="459"/>
      <c r="BU176" s="465"/>
      <c r="BV176" s="458"/>
      <c r="BW176" s="459"/>
      <c r="BX176" s="459"/>
      <c r="BY176" s="459"/>
      <c r="BZ176" s="459"/>
      <c r="CA176" s="459"/>
      <c r="CB176" s="465"/>
      <c r="CC176" s="458"/>
      <c r="CD176" s="459"/>
      <c r="CE176" s="459"/>
      <c r="CF176" s="459"/>
      <c r="CG176" s="459"/>
      <c r="CH176" s="459"/>
      <c r="CI176" s="465"/>
      <c r="CJ176" s="458"/>
      <c r="CK176" s="459"/>
      <c r="CL176" s="459"/>
      <c r="CM176" s="459"/>
      <c r="CN176" s="459"/>
      <c r="CO176" s="459"/>
      <c r="CP176" s="465"/>
      <c r="CQ176" s="458"/>
      <c r="CR176" s="459"/>
      <c r="CS176" s="459"/>
      <c r="CT176" s="459"/>
      <c r="CU176" s="459"/>
      <c r="CV176" s="459"/>
      <c r="CW176" s="465"/>
      <c r="CX176" s="482"/>
      <c r="CY176" s="483"/>
      <c r="CZ176" s="483"/>
      <c r="DA176" s="483"/>
      <c r="DB176" s="483"/>
      <c r="DC176" s="483"/>
      <c r="DD176" s="173"/>
      <c r="DE176" s="456"/>
    </row>
    <row r="177" spans="2:109" ht="13.5" hidden="1" customHeight="1">
      <c r="B177" s="458"/>
      <c r="C177" s="459"/>
      <c r="D177" s="459"/>
      <c r="E177" s="459"/>
      <c r="F177" s="459"/>
      <c r="G177" s="459"/>
      <c r="H177" s="459"/>
      <c r="I177" s="459"/>
      <c r="J177" s="459"/>
      <c r="K177" s="459"/>
      <c r="L177" s="459"/>
      <c r="M177" s="465"/>
      <c r="N177" s="499"/>
      <c r="O177" s="500"/>
      <c r="P177" s="501"/>
      <c r="S177" s="505"/>
      <c r="T177" s="506"/>
      <c r="U177" s="506"/>
      <c r="V177" s="506"/>
      <c r="W177" s="506"/>
      <c r="X177" s="507"/>
      <c r="Y177" s="505"/>
      <c r="Z177" s="506"/>
      <c r="AA177" s="506"/>
      <c r="AB177" s="506"/>
      <c r="AC177" s="506"/>
      <c r="AD177" s="507"/>
      <c r="AE177" s="505"/>
      <c r="AF177" s="506"/>
      <c r="AG177" s="506"/>
      <c r="AH177" s="506"/>
      <c r="AI177" s="506"/>
      <c r="AJ177" s="507"/>
      <c r="AK177" s="505"/>
      <c r="AL177" s="506"/>
      <c r="AM177" s="506"/>
      <c r="AN177" s="506"/>
      <c r="AO177" s="506"/>
      <c r="AP177" s="507"/>
      <c r="AS177" s="458"/>
      <c r="AT177" s="459"/>
      <c r="AU177" s="459"/>
      <c r="AV177" s="459"/>
      <c r="AW177" s="459"/>
      <c r="AX177" s="459"/>
      <c r="AY177" s="460"/>
      <c r="AZ177" s="464"/>
      <c r="BA177" s="459"/>
      <c r="BB177" s="459"/>
      <c r="BC177" s="459"/>
      <c r="BD177" s="459"/>
      <c r="BE177" s="459"/>
      <c r="BF177" s="465"/>
      <c r="BG177" s="185" t="s">
        <v>195</v>
      </c>
      <c r="BH177" s="186" t="s">
        <v>3</v>
      </c>
      <c r="BI177" s="471"/>
      <c r="BJ177" s="473"/>
      <c r="BK177" s="473"/>
      <c r="BL177" s="477"/>
      <c r="BM177" s="478"/>
      <c r="BN177" s="479"/>
      <c r="BO177" s="458"/>
      <c r="BP177" s="459"/>
      <c r="BQ177" s="459"/>
      <c r="BR177" s="459"/>
      <c r="BS177" s="459"/>
      <c r="BT177" s="459"/>
      <c r="BU177" s="465"/>
      <c r="BV177" s="458"/>
      <c r="BW177" s="459"/>
      <c r="BX177" s="459"/>
      <c r="BY177" s="459"/>
      <c r="BZ177" s="459"/>
      <c r="CA177" s="459"/>
      <c r="CB177" s="465"/>
      <c r="CC177" s="458"/>
      <c r="CD177" s="459"/>
      <c r="CE177" s="459"/>
      <c r="CF177" s="459"/>
      <c r="CG177" s="459"/>
      <c r="CH177" s="459"/>
      <c r="CI177" s="465"/>
      <c r="CJ177" s="458"/>
      <c r="CK177" s="459"/>
      <c r="CL177" s="459"/>
      <c r="CM177" s="459"/>
      <c r="CN177" s="459"/>
      <c r="CO177" s="459"/>
      <c r="CP177" s="465"/>
      <c r="CQ177" s="458"/>
      <c r="CR177" s="459"/>
      <c r="CS177" s="459"/>
      <c r="CT177" s="459"/>
      <c r="CU177" s="459"/>
      <c r="CV177" s="459"/>
      <c r="CW177" s="465"/>
      <c r="CX177" s="482"/>
      <c r="CY177" s="483"/>
      <c r="CZ177" s="483"/>
      <c r="DA177" s="483"/>
      <c r="DB177" s="483"/>
      <c r="DC177" s="483"/>
      <c r="DD177" s="173"/>
      <c r="DE177" s="456"/>
    </row>
    <row r="178" spans="2:109" ht="20.25" hidden="1" customHeight="1">
      <c r="B178" s="458"/>
      <c r="C178" s="459"/>
      <c r="D178" s="459"/>
      <c r="E178" s="459"/>
      <c r="F178" s="459"/>
      <c r="G178" s="459"/>
      <c r="H178" s="459"/>
      <c r="I178" s="459"/>
      <c r="J178" s="459"/>
      <c r="K178" s="459"/>
      <c r="L178" s="459"/>
      <c r="M178" s="465"/>
      <c r="N178" s="499"/>
      <c r="O178" s="500"/>
      <c r="P178" s="501"/>
      <c r="S178" s="505"/>
      <c r="T178" s="506"/>
      <c r="U178" s="506"/>
      <c r="V178" s="506"/>
      <c r="W178" s="506"/>
      <c r="X178" s="507"/>
      <c r="Y178" s="505"/>
      <c r="Z178" s="506"/>
      <c r="AA178" s="506"/>
      <c r="AB178" s="506"/>
      <c r="AC178" s="506"/>
      <c r="AD178" s="507"/>
      <c r="AE178" s="505"/>
      <c r="AF178" s="506"/>
      <c r="AG178" s="506"/>
      <c r="AH178" s="506"/>
      <c r="AI178" s="506"/>
      <c r="AJ178" s="507"/>
      <c r="AK178" s="505"/>
      <c r="AL178" s="506"/>
      <c r="AM178" s="506"/>
      <c r="AN178" s="506"/>
      <c r="AO178" s="506"/>
      <c r="AP178" s="507"/>
      <c r="AS178" s="458"/>
      <c r="AT178" s="459"/>
      <c r="AU178" s="459"/>
      <c r="AV178" s="459"/>
      <c r="AW178" s="459"/>
      <c r="AX178" s="459"/>
      <c r="AY178" s="460"/>
      <c r="AZ178" s="464"/>
      <c r="BA178" s="459"/>
      <c r="BB178" s="459"/>
      <c r="BC178" s="459"/>
      <c r="BD178" s="459"/>
      <c r="BE178" s="459"/>
      <c r="BF178" s="465"/>
      <c r="BG178" s="187"/>
      <c r="BH178" s="221">
        <f>IFERROR(VLOOKUP(【⑦ｱﾄﾞﾊﾞｲｻﾞｰ】事業!AY28,宿泊費基準額!_xlnm.Print_Area,2,FALSE),0)</f>
        <v>0</v>
      </c>
      <c r="BI178" s="222" t="str">
        <f>IFERROR(VLOOKUP(BG178,宿泊手当!$A$1:$B$5,2,FALSE),"食事の有無を選択")</f>
        <v>食事の有無を選択</v>
      </c>
      <c r="BJ178" s="223"/>
      <c r="BK178" s="223"/>
      <c r="BL178" s="490">
        <f>IFERROR(BH178+BI178,0)</f>
        <v>0</v>
      </c>
      <c r="BM178" s="491"/>
      <c r="BN178" s="188" t="s">
        <v>4</v>
      </c>
      <c r="BO178" s="458"/>
      <c r="BP178" s="459"/>
      <c r="BQ178" s="459"/>
      <c r="BR178" s="459"/>
      <c r="BS178" s="459"/>
      <c r="BT178" s="459"/>
      <c r="BU178" s="465"/>
      <c r="BV178" s="458"/>
      <c r="BW178" s="459"/>
      <c r="BX178" s="459"/>
      <c r="BY178" s="459"/>
      <c r="BZ178" s="459"/>
      <c r="CA178" s="459"/>
      <c r="CB178" s="465"/>
      <c r="CC178" s="458"/>
      <c r="CD178" s="459"/>
      <c r="CE178" s="459"/>
      <c r="CF178" s="459"/>
      <c r="CG178" s="459"/>
      <c r="CH178" s="459"/>
      <c r="CI178" s="465"/>
      <c r="CJ178" s="458"/>
      <c r="CK178" s="459"/>
      <c r="CL178" s="459"/>
      <c r="CM178" s="459"/>
      <c r="CN178" s="459"/>
      <c r="CO178" s="459"/>
      <c r="CP178" s="465"/>
      <c r="CQ178" s="458"/>
      <c r="CR178" s="459"/>
      <c r="CS178" s="459"/>
      <c r="CT178" s="459"/>
      <c r="CU178" s="459"/>
      <c r="CV178" s="459"/>
      <c r="CW178" s="465"/>
      <c r="CX178" s="482"/>
      <c r="CY178" s="483"/>
      <c r="CZ178" s="483"/>
      <c r="DA178" s="483"/>
      <c r="DB178" s="483"/>
      <c r="DC178" s="483"/>
      <c r="DD178" s="173"/>
      <c r="DE178" s="456"/>
    </row>
    <row r="179" spans="2:109" ht="20.25" hidden="1" customHeight="1">
      <c r="B179" s="458"/>
      <c r="C179" s="459"/>
      <c r="D179" s="459"/>
      <c r="E179" s="459"/>
      <c r="F179" s="459"/>
      <c r="G179" s="459"/>
      <c r="H179" s="459"/>
      <c r="I179" s="459"/>
      <c r="J179" s="459"/>
      <c r="K179" s="459"/>
      <c r="L179" s="459"/>
      <c r="M179" s="465"/>
      <c r="N179" s="499"/>
      <c r="O179" s="500"/>
      <c r="P179" s="501"/>
      <c r="S179" s="505"/>
      <c r="T179" s="506"/>
      <c r="U179" s="506"/>
      <c r="V179" s="506"/>
      <c r="W179" s="506"/>
      <c r="X179" s="507"/>
      <c r="Y179" s="505"/>
      <c r="Z179" s="506"/>
      <c r="AA179" s="506"/>
      <c r="AB179" s="506"/>
      <c r="AC179" s="506"/>
      <c r="AD179" s="507"/>
      <c r="AE179" s="505"/>
      <c r="AF179" s="506"/>
      <c r="AG179" s="506"/>
      <c r="AH179" s="506"/>
      <c r="AI179" s="506"/>
      <c r="AJ179" s="507"/>
      <c r="AK179" s="505"/>
      <c r="AL179" s="506"/>
      <c r="AM179" s="506"/>
      <c r="AN179" s="506"/>
      <c r="AO179" s="506"/>
      <c r="AP179" s="507"/>
      <c r="AS179" s="458"/>
      <c r="AT179" s="459"/>
      <c r="AU179" s="459"/>
      <c r="AV179" s="459"/>
      <c r="AW179" s="459"/>
      <c r="AX179" s="459"/>
      <c r="AY179" s="460"/>
      <c r="AZ179" s="464"/>
      <c r="BA179" s="459"/>
      <c r="BB179" s="459"/>
      <c r="BC179" s="459"/>
      <c r="BD179" s="459"/>
      <c r="BE179" s="459"/>
      <c r="BF179" s="465"/>
      <c r="BG179" s="187"/>
      <c r="BH179" s="221">
        <f>$BH$178</f>
        <v>0</v>
      </c>
      <c r="BI179" s="222" t="str">
        <f>IFERROR(VLOOKUP(BG179,宿泊手当!$A$1:$B$5,2,FALSE),"食事の有無を選択")</f>
        <v>食事の有無を選択</v>
      </c>
      <c r="BJ179" s="223"/>
      <c r="BK179" s="223"/>
      <c r="BL179" s="490">
        <f>IFERROR(BH179+BI179,0)</f>
        <v>0</v>
      </c>
      <c r="BM179" s="491"/>
      <c r="BN179" s="188" t="s">
        <v>4</v>
      </c>
      <c r="BO179" s="458"/>
      <c r="BP179" s="459"/>
      <c r="BQ179" s="459"/>
      <c r="BR179" s="459"/>
      <c r="BS179" s="459"/>
      <c r="BT179" s="459"/>
      <c r="BU179" s="465"/>
      <c r="BV179" s="458"/>
      <c r="BW179" s="459"/>
      <c r="BX179" s="459"/>
      <c r="BY179" s="459"/>
      <c r="BZ179" s="459"/>
      <c r="CA179" s="459"/>
      <c r="CB179" s="465"/>
      <c r="CC179" s="458"/>
      <c r="CD179" s="459"/>
      <c r="CE179" s="459"/>
      <c r="CF179" s="459"/>
      <c r="CG179" s="459"/>
      <c r="CH179" s="459"/>
      <c r="CI179" s="465"/>
      <c r="CJ179" s="458"/>
      <c r="CK179" s="459"/>
      <c r="CL179" s="459"/>
      <c r="CM179" s="459"/>
      <c r="CN179" s="459"/>
      <c r="CO179" s="459"/>
      <c r="CP179" s="465"/>
      <c r="CQ179" s="458"/>
      <c r="CR179" s="459"/>
      <c r="CS179" s="459"/>
      <c r="CT179" s="459"/>
      <c r="CU179" s="459"/>
      <c r="CV179" s="459"/>
      <c r="CW179" s="465"/>
      <c r="CX179" s="482"/>
      <c r="CY179" s="483"/>
      <c r="CZ179" s="483"/>
      <c r="DA179" s="483"/>
      <c r="DB179" s="483"/>
      <c r="DC179" s="483"/>
      <c r="DD179" s="173"/>
      <c r="DE179" s="456"/>
    </row>
    <row r="180" spans="2:109" ht="20.25" hidden="1" customHeight="1">
      <c r="B180" s="458"/>
      <c r="C180" s="459"/>
      <c r="D180" s="459"/>
      <c r="E180" s="459"/>
      <c r="F180" s="459"/>
      <c r="G180" s="459"/>
      <c r="H180" s="459"/>
      <c r="I180" s="459"/>
      <c r="J180" s="459"/>
      <c r="K180" s="459"/>
      <c r="L180" s="459"/>
      <c r="M180" s="465"/>
      <c r="N180" s="499"/>
      <c r="O180" s="500"/>
      <c r="P180" s="501"/>
      <c r="S180" s="505"/>
      <c r="T180" s="506"/>
      <c r="U180" s="506"/>
      <c r="V180" s="506"/>
      <c r="W180" s="506"/>
      <c r="X180" s="507"/>
      <c r="Y180" s="505"/>
      <c r="Z180" s="506"/>
      <c r="AA180" s="506"/>
      <c r="AB180" s="506"/>
      <c r="AC180" s="506"/>
      <c r="AD180" s="507"/>
      <c r="AE180" s="505"/>
      <c r="AF180" s="506"/>
      <c r="AG180" s="506"/>
      <c r="AH180" s="506"/>
      <c r="AI180" s="506"/>
      <c r="AJ180" s="507"/>
      <c r="AK180" s="505"/>
      <c r="AL180" s="506"/>
      <c r="AM180" s="506"/>
      <c r="AN180" s="506"/>
      <c r="AO180" s="506"/>
      <c r="AP180" s="507"/>
      <c r="AS180" s="458"/>
      <c r="AT180" s="459"/>
      <c r="AU180" s="459"/>
      <c r="AV180" s="459"/>
      <c r="AW180" s="459"/>
      <c r="AX180" s="459"/>
      <c r="AY180" s="460"/>
      <c r="AZ180" s="464"/>
      <c r="BA180" s="459"/>
      <c r="BB180" s="459"/>
      <c r="BC180" s="459"/>
      <c r="BD180" s="459"/>
      <c r="BE180" s="459"/>
      <c r="BF180" s="465"/>
      <c r="BG180" s="187"/>
      <c r="BH180" s="221">
        <f t="shared" ref="BH180:BH181" si="19">$BH$178</f>
        <v>0</v>
      </c>
      <c r="BI180" s="222" t="str">
        <f>IFERROR(VLOOKUP(BG180,宿泊手当!$A$1:$B$5,2,FALSE),"食事の有無を選択")</f>
        <v>食事の有無を選択</v>
      </c>
      <c r="BJ180" s="223"/>
      <c r="BK180" s="223"/>
      <c r="BL180" s="490">
        <f>IFERROR(BH180+BI180,0)</f>
        <v>0</v>
      </c>
      <c r="BM180" s="491"/>
      <c r="BN180" s="188" t="s">
        <v>4</v>
      </c>
      <c r="BO180" s="458"/>
      <c r="BP180" s="459"/>
      <c r="BQ180" s="459"/>
      <c r="BR180" s="459"/>
      <c r="BS180" s="459"/>
      <c r="BT180" s="459"/>
      <c r="BU180" s="465"/>
      <c r="BV180" s="458"/>
      <c r="BW180" s="459"/>
      <c r="BX180" s="459"/>
      <c r="BY180" s="459"/>
      <c r="BZ180" s="459"/>
      <c r="CA180" s="459"/>
      <c r="CB180" s="465"/>
      <c r="CC180" s="458"/>
      <c r="CD180" s="459"/>
      <c r="CE180" s="459"/>
      <c r="CF180" s="459"/>
      <c r="CG180" s="459"/>
      <c r="CH180" s="459"/>
      <c r="CI180" s="465"/>
      <c r="CJ180" s="458"/>
      <c r="CK180" s="459"/>
      <c r="CL180" s="459"/>
      <c r="CM180" s="459"/>
      <c r="CN180" s="459"/>
      <c r="CO180" s="459"/>
      <c r="CP180" s="465"/>
      <c r="CQ180" s="458"/>
      <c r="CR180" s="459"/>
      <c r="CS180" s="459"/>
      <c r="CT180" s="459"/>
      <c r="CU180" s="459"/>
      <c r="CV180" s="459"/>
      <c r="CW180" s="465"/>
      <c r="CX180" s="482"/>
      <c r="CY180" s="483"/>
      <c r="CZ180" s="483"/>
      <c r="DA180" s="483"/>
      <c r="DB180" s="483"/>
      <c r="DC180" s="483"/>
      <c r="DD180" s="173"/>
      <c r="DE180" s="456"/>
    </row>
    <row r="181" spans="2:109" ht="20.25" hidden="1" customHeight="1">
      <c r="B181" s="458"/>
      <c r="C181" s="459"/>
      <c r="D181" s="459"/>
      <c r="E181" s="459"/>
      <c r="F181" s="459"/>
      <c r="G181" s="459"/>
      <c r="H181" s="459"/>
      <c r="I181" s="459"/>
      <c r="J181" s="459"/>
      <c r="K181" s="459"/>
      <c r="L181" s="459"/>
      <c r="M181" s="465"/>
      <c r="N181" s="499"/>
      <c r="O181" s="500"/>
      <c r="P181" s="501"/>
      <c r="S181" s="505"/>
      <c r="T181" s="506"/>
      <c r="U181" s="506"/>
      <c r="V181" s="506"/>
      <c r="W181" s="506"/>
      <c r="X181" s="507"/>
      <c r="Y181" s="505"/>
      <c r="Z181" s="506"/>
      <c r="AA181" s="506"/>
      <c r="AB181" s="506"/>
      <c r="AC181" s="506"/>
      <c r="AD181" s="507"/>
      <c r="AE181" s="505"/>
      <c r="AF181" s="506"/>
      <c r="AG181" s="506"/>
      <c r="AH181" s="506"/>
      <c r="AI181" s="506"/>
      <c r="AJ181" s="507"/>
      <c r="AK181" s="505"/>
      <c r="AL181" s="506"/>
      <c r="AM181" s="506"/>
      <c r="AN181" s="506"/>
      <c r="AO181" s="506"/>
      <c r="AP181" s="507"/>
      <c r="AS181" s="458"/>
      <c r="AT181" s="459"/>
      <c r="AU181" s="459"/>
      <c r="AV181" s="459"/>
      <c r="AW181" s="459"/>
      <c r="AX181" s="459"/>
      <c r="AY181" s="460"/>
      <c r="AZ181" s="464"/>
      <c r="BA181" s="459"/>
      <c r="BB181" s="459"/>
      <c r="BC181" s="459"/>
      <c r="BD181" s="459"/>
      <c r="BE181" s="459"/>
      <c r="BF181" s="465"/>
      <c r="BG181" s="187"/>
      <c r="BH181" s="221">
        <f t="shared" si="19"/>
        <v>0</v>
      </c>
      <c r="BI181" s="222" t="str">
        <f>IFERROR(VLOOKUP(BG181,宿泊手当!$A$1:$B$5,2,FALSE),"食事の有無を選択")</f>
        <v>食事の有無を選択</v>
      </c>
      <c r="BJ181" s="223"/>
      <c r="BK181" s="223"/>
      <c r="BL181" s="490">
        <f>IFERROR(BH181+BI181,0)</f>
        <v>0</v>
      </c>
      <c r="BM181" s="491"/>
      <c r="BN181" s="188" t="s">
        <v>4</v>
      </c>
      <c r="BO181" s="458"/>
      <c r="BP181" s="459"/>
      <c r="BQ181" s="459"/>
      <c r="BR181" s="459"/>
      <c r="BS181" s="459"/>
      <c r="BT181" s="459"/>
      <c r="BU181" s="465"/>
      <c r="BV181" s="458"/>
      <c r="BW181" s="459"/>
      <c r="BX181" s="459"/>
      <c r="BY181" s="459"/>
      <c r="BZ181" s="459"/>
      <c r="CA181" s="459"/>
      <c r="CB181" s="465"/>
      <c r="CC181" s="458"/>
      <c r="CD181" s="459"/>
      <c r="CE181" s="459"/>
      <c r="CF181" s="459"/>
      <c r="CG181" s="459"/>
      <c r="CH181" s="459"/>
      <c r="CI181" s="465"/>
      <c r="CJ181" s="458"/>
      <c r="CK181" s="459"/>
      <c r="CL181" s="459"/>
      <c r="CM181" s="459"/>
      <c r="CN181" s="459"/>
      <c r="CO181" s="459"/>
      <c r="CP181" s="465"/>
      <c r="CQ181" s="458"/>
      <c r="CR181" s="459"/>
      <c r="CS181" s="459"/>
      <c r="CT181" s="459"/>
      <c r="CU181" s="459"/>
      <c r="CV181" s="459"/>
      <c r="CW181" s="465"/>
      <c r="CX181" s="482"/>
      <c r="CY181" s="483"/>
      <c r="CZ181" s="483"/>
      <c r="DA181" s="483"/>
      <c r="DB181" s="483"/>
      <c r="DC181" s="483"/>
      <c r="DD181" s="173"/>
      <c r="DE181" s="456"/>
    </row>
    <row r="182" spans="2:109" ht="15" hidden="1" customHeight="1">
      <c r="B182" s="458"/>
      <c r="C182" s="459"/>
      <c r="D182" s="459"/>
      <c r="E182" s="459"/>
      <c r="F182" s="459"/>
      <c r="G182" s="459"/>
      <c r="H182" s="459"/>
      <c r="I182" s="459"/>
      <c r="J182" s="459"/>
      <c r="K182" s="459"/>
      <c r="L182" s="459"/>
      <c r="M182" s="465"/>
      <c r="N182" s="499"/>
      <c r="O182" s="500"/>
      <c r="P182" s="501"/>
      <c r="S182" s="505"/>
      <c r="T182" s="506"/>
      <c r="U182" s="506"/>
      <c r="V182" s="506"/>
      <c r="W182" s="506"/>
      <c r="X182" s="507"/>
      <c r="Y182" s="505"/>
      <c r="Z182" s="506"/>
      <c r="AA182" s="506"/>
      <c r="AB182" s="506"/>
      <c r="AC182" s="506"/>
      <c r="AD182" s="507"/>
      <c r="AE182" s="505"/>
      <c r="AF182" s="506"/>
      <c r="AG182" s="506"/>
      <c r="AH182" s="506"/>
      <c r="AI182" s="506"/>
      <c r="AJ182" s="507"/>
      <c r="AK182" s="505"/>
      <c r="AL182" s="506"/>
      <c r="AM182" s="506"/>
      <c r="AN182" s="506"/>
      <c r="AO182" s="506"/>
      <c r="AP182" s="507"/>
      <c r="AS182" s="458"/>
      <c r="AT182" s="459"/>
      <c r="AU182" s="459"/>
      <c r="AV182" s="459"/>
      <c r="AW182" s="459"/>
      <c r="AX182" s="459"/>
      <c r="AY182" s="460"/>
      <c r="AZ182" s="464"/>
      <c r="BA182" s="459"/>
      <c r="BB182" s="459"/>
      <c r="BC182" s="459"/>
      <c r="BD182" s="459"/>
      <c r="BE182" s="459"/>
      <c r="BF182" s="465"/>
      <c r="BG182" s="492" t="s">
        <v>202</v>
      </c>
      <c r="BH182" s="492"/>
      <c r="BI182" s="492"/>
      <c r="BJ182" s="492"/>
      <c r="BK182" s="492"/>
      <c r="BL182" s="492"/>
      <c r="BM182" s="492"/>
      <c r="BN182" s="492"/>
      <c r="BO182" s="458"/>
      <c r="BP182" s="459"/>
      <c r="BQ182" s="459"/>
      <c r="BR182" s="459"/>
      <c r="BS182" s="459"/>
      <c r="BT182" s="459"/>
      <c r="BU182" s="465"/>
      <c r="BV182" s="458"/>
      <c r="BW182" s="459"/>
      <c r="BX182" s="459"/>
      <c r="BY182" s="459"/>
      <c r="BZ182" s="459"/>
      <c r="CA182" s="459"/>
      <c r="CB182" s="465"/>
      <c r="CC182" s="458"/>
      <c r="CD182" s="459"/>
      <c r="CE182" s="459"/>
      <c r="CF182" s="459"/>
      <c r="CG182" s="459"/>
      <c r="CH182" s="459"/>
      <c r="CI182" s="465"/>
      <c r="CJ182" s="458"/>
      <c r="CK182" s="459"/>
      <c r="CL182" s="459"/>
      <c r="CM182" s="459"/>
      <c r="CN182" s="459"/>
      <c r="CO182" s="459"/>
      <c r="CP182" s="465"/>
      <c r="CQ182" s="458"/>
      <c r="CR182" s="459"/>
      <c r="CS182" s="459"/>
      <c r="CT182" s="459"/>
      <c r="CU182" s="459"/>
      <c r="CV182" s="459"/>
      <c r="CW182" s="465"/>
      <c r="CX182" s="482"/>
      <c r="CY182" s="483"/>
      <c r="CZ182" s="483"/>
      <c r="DA182" s="483"/>
      <c r="DB182" s="483"/>
      <c r="DC182" s="483"/>
      <c r="DD182" s="173"/>
      <c r="DE182" s="456"/>
    </row>
    <row r="183" spans="2:109" ht="20.25" hidden="1" customHeight="1">
      <c r="B183" s="458"/>
      <c r="C183" s="459"/>
      <c r="D183" s="459"/>
      <c r="E183" s="459"/>
      <c r="F183" s="459"/>
      <c r="G183" s="459"/>
      <c r="H183" s="459"/>
      <c r="I183" s="459"/>
      <c r="J183" s="459"/>
      <c r="K183" s="459"/>
      <c r="L183" s="459"/>
      <c r="M183" s="465"/>
      <c r="N183" s="499"/>
      <c r="O183" s="500"/>
      <c r="P183" s="501"/>
      <c r="S183" s="505"/>
      <c r="T183" s="506"/>
      <c r="U183" s="506"/>
      <c r="V183" s="506"/>
      <c r="W183" s="506"/>
      <c r="X183" s="507"/>
      <c r="Y183" s="505"/>
      <c r="Z183" s="506"/>
      <c r="AA183" s="506"/>
      <c r="AB183" s="506"/>
      <c r="AC183" s="506"/>
      <c r="AD183" s="507"/>
      <c r="AE183" s="505"/>
      <c r="AF183" s="506"/>
      <c r="AG183" s="506"/>
      <c r="AH183" s="506"/>
      <c r="AI183" s="506"/>
      <c r="AJ183" s="507"/>
      <c r="AK183" s="505"/>
      <c r="AL183" s="506"/>
      <c r="AM183" s="506"/>
      <c r="AN183" s="506"/>
      <c r="AO183" s="506"/>
      <c r="AP183" s="507"/>
      <c r="AS183" s="458"/>
      <c r="AT183" s="459"/>
      <c r="AU183" s="459"/>
      <c r="AV183" s="459"/>
      <c r="AW183" s="459"/>
      <c r="AX183" s="459"/>
      <c r="AY183" s="460"/>
      <c r="AZ183" s="464"/>
      <c r="BA183" s="459"/>
      <c r="BB183" s="459"/>
      <c r="BC183" s="459"/>
      <c r="BD183" s="459"/>
      <c r="BE183" s="459"/>
      <c r="BF183" s="465"/>
      <c r="BG183" s="189"/>
      <c r="BH183" s="190"/>
      <c r="BI183" s="191" t="str">
        <f>IFERROR(VLOOKUP(BG183,宿泊手当!$A$1:$B$5,2,FALSE),"食事の有無を選択")</f>
        <v>食事の有無を選択</v>
      </c>
      <c r="BJ183" s="189"/>
      <c r="BK183" s="192"/>
      <c r="BL183" s="488">
        <f>IFERROR((BH183+BI183)*BJ183*BK183,0)</f>
        <v>0</v>
      </c>
      <c r="BM183" s="489"/>
      <c r="BN183" s="193" t="s">
        <v>4</v>
      </c>
      <c r="BO183" s="458"/>
      <c r="BP183" s="459"/>
      <c r="BQ183" s="459"/>
      <c r="BR183" s="459"/>
      <c r="BS183" s="459"/>
      <c r="BT183" s="459"/>
      <c r="BU183" s="465"/>
      <c r="BV183" s="458"/>
      <c r="BW183" s="459"/>
      <c r="BX183" s="459"/>
      <c r="BY183" s="459"/>
      <c r="BZ183" s="459"/>
      <c r="CA183" s="459"/>
      <c r="CB183" s="465"/>
      <c r="CC183" s="458"/>
      <c r="CD183" s="459"/>
      <c r="CE183" s="459"/>
      <c r="CF183" s="459"/>
      <c r="CG183" s="459"/>
      <c r="CH183" s="459"/>
      <c r="CI183" s="465"/>
      <c r="CJ183" s="458"/>
      <c r="CK183" s="459"/>
      <c r="CL183" s="459"/>
      <c r="CM183" s="459"/>
      <c r="CN183" s="459"/>
      <c r="CO183" s="459"/>
      <c r="CP183" s="465"/>
      <c r="CQ183" s="458"/>
      <c r="CR183" s="459"/>
      <c r="CS183" s="459"/>
      <c r="CT183" s="459"/>
      <c r="CU183" s="459"/>
      <c r="CV183" s="459"/>
      <c r="CW183" s="465"/>
      <c r="CX183" s="482"/>
      <c r="CY183" s="483"/>
      <c r="CZ183" s="483"/>
      <c r="DA183" s="483"/>
      <c r="DB183" s="483"/>
      <c r="DC183" s="483"/>
      <c r="DD183" s="173"/>
      <c r="DE183" s="456"/>
    </row>
    <row r="184" spans="2:109" ht="20.25" hidden="1" customHeight="1">
      <c r="B184" s="458"/>
      <c r="C184" s="459"/>
      <c r="D184" s="459"/>
      <c r="E184" s="459"/>
      <c r="F184" s="459"/>
      <c r="G184" s="459"/>
      <c r="H184" s="459"/>
      <c r="I184" s="459"/>
      <c r="J184" s="459"/>
      <c r="K184" s="459"/>
      <c r="L184" s="459"/>
      <c r="M184" s="465"/>
      <c r="N184" s="499"/>
      <c r="O184" s="500"/>
      <c r="P184" s="501"/>
      <c r="S184" s="505"/>
      <c r="T184" s="506"/>
      <c r="U184" s="506"/>
      <c r="V184" s="506"/>
      <c r="W184" s="506"/>
      <c r="X184" s="507"/>
      <c r="Y184" s="505"/>
      <c r="Z184" s="506"/>
      <c r="AA184" s="506"/>
      <c r="AB184" s="506"/>
      <c r="AC184" s="506"/>
      <c r="AD184" s="507"/>
      <c r="AE184" s="505"/>
      <c r="AF184" s="506"/>
      <c r="AG184" s="506"/>
      <c r="AH184" s="506"/>
      <c r="AI184" s="506"/>
      <c r="AJ184" s="507"/>
      <c r="AK184" s="505"/>
      <c r="AL184" s="506"/>
      <c r="AM184" s="506"/>
      <c r="AN184" s="506"/>
      <c r="AO184" s="506"/>
      <c r="AP184" s="507"/>
      <c r="AS184" s="458"/>
      <c r="AT184" s="459"/>
      <c r="AU184" s="459"/>
      <c r="AV184" s="459"/>
      <c r="AW184" s="459"/>
      <c r="AX184" s="459"/>
      <c r="AY184" s="460"/>
      <c r="AZ184" s="464"/>
      <c r="BA184" s="459"/>
      <c r="BB184" s="459"/>
      <c r="BC184" s="459"/>
      <c r="BD184" s="459"/>
      <c r="BE184" s="459"/>
      <c r="BF184" s="465"/>
      <c r="BG184" s="189"/>
      <c r="BH184" s="190"/>
      <c r="BI184" s="191" t="str">
        <f>IFERROR(VLOOKUP(BG184,宿泊手当!$A$1:$B$5,2,FALSE),"食事の有無を選択")</f>
        <v>食事の有無を選択</v>
      </c>
      <c r="BJ184" s="189"/>
      <c r="BK184" s="192"/>
      <c r="BL184" s="488">
        <f t="shared" ref="BL184:BL188" si="20">IFERROR((BH184+BI184)*BJ184*BK184,0)</f>
        <v>0</v>
      </c>
      <c r="BM184" s="489"/>
      <c r="BN184" s="193" t="s">
        <v>4</v>
      </c>
      <c r="BO184" s="458"/>
      <c r="BP184" s="459"/>
      <c r="BQ184" s="459"/>
      <c r="BR184" s="459"/>
      <c r="BS184" s="459"/>
      <c r="BT184" s="459"/>
      <c r="BU184" s="465"/>
      <c r="BV184" s="458"/>
      <c r="BW184" s="459"/>
      <c r="BX184" s="459"/>
      <c r="BY184" s="459"/>
      <c r="BZ184" s="459"/>
      <c r="CA184" s="459"/>
      <c r="CB184" s="465"/>
      <c r="CC184" s="458"/>
      <c r="CD184" s="459"/>
      <c r="CE184" s="459"/>
      <c r="CF184" s="459"/>
      <c r="CG184" s="459"/>
      <c r="CH184" s="459"/>
      <c r="CI184" s="465"/>
      <c r="CJ184" s="458"/>
      <c r="CK184" s="459"/>
      <c r="CL184" s="459"/>
      <c r="CM184" s="459"/>
      <c r="CN184" s="459"/>
      <c r="CO184" s="459"/>
      <c r="CP184" s="465"/>
      <c r="CQ184" s="458"/>
      <c r="CR184" s="459"/>
      <c r="CS184" s="459"/>
      <c r="CT184" s="459"/>
      <c r="CU184" s="459"/>
      <c r="CV184" s="459"/>
      <c r="CW184" s="465"/>
      <c r="CX184" s="482"/>
      <c r="CY184" s="483"/>
      <c r="CZ184" s="483"/>
      <c r="DA184" s="483"/>
      <c r="DB184" s="483"/>
      <c r="DC184" s="483"/>
      <c r="DD184" s="173"/>
      <c r="DE184" s="456"/>
    </row>
    <row r="185" spans="2:109" ht="20.25" hidden="1" customHeight="1">
      <c r="B185" s="458"/>
      <c r="C185" s="459"/>
      <c r="D185" s="459"/>
      <c r="E185" s="459"/>
      <c r="F185" s="459"/>
      <c r="G185" s="459"/>
      <c r="H185" s="459"/>
      <c r="I185" s="459"/>
      <c r="J185" s="459"/>
      <c r="K185" s="459"/>
      <c r="L185" s="459"/>
      <c r="M185" s="465"/>
      <c r="N185" s="499"/>
      <c r="O185" s="500"/>
      <c r="P185" s="501"/>
      <c r="S185" s="505"/>
      <c r="T185" s="506"/>
      <c r="U185" s="506"/>
      <c r="V185" s="506"/>
      <c r="W185" s="506"/>
      <c r="X185" s="507"/>
      <c r="Y185" s="505"/>
      <c r="Z185" s="506"/>
      <c r="AA185" s="506"/>
      <c r="AB185" s="506"/>
      <c r="AC185" s="506"/>
      <c r="AD185" s="507"/>
      <c r="AE185" s="505"/>
      <c r="AF185" s="506"/>
      <c r="AG185" s="506"/>
      <c r="AH185" s="506"/>
      <c r="AI185" s="506"/>
      <c r="AJ185" s="507"/>
      <c r="AK185" s="505"/>
      <c r="AL185" s="506"/>
      <c r="AM185" s="506"/>
      <c r="AN185" s="506"/>
      <c r="AO185" s="506"/>
      <c r="AP185" s="507"/>
      <c r="AS185" s="458"/>
      <c r="AT185" s="459"/>
      <c r="AU185" s="459"/>
      <c r="AV185" s="459"/>
      <c r="AW185" s="459"/>
      <c r="AX185" s="459"/>
      <c r="AY185" s="460"/>
      <c r="AZ185" s="464"/>
      <c r="BA185" s="459"/>
      <c r="BB185" s="459"/>
      <c r="BC185" s="459"/>
      <c r="BD185" s="459"/>
      <c r="BE185" s="459"/>
      <c r="BF185" s="465"/>
      <c r="BG185" s="189"/>
      <c r="BH185" s="190"/>
      <c r="BI185" s="191" t="str">
        <f>IFERROR(VLOOKUP(BG185,宿泊手当!$A$1:$B$5,2,FALSE),"食事の有無を選択")</f>
        <v>食事の有無を選択</v>
      </c>
      <c r="BJ185" s="189"/>
      <c r="BK185" s="192"/>
      <c r="BL185" s="488">
        <f t="shared" si="20"/>
        <v>0</v>
      </c>
      <c r="BM185" s="489"/>
      <c r="BN185" s="193" t="s">
        <v>4</v>
      </c>
      <c r="BO185" s="458"/>
      <c r="BP185" s="459"/>
      <c r="BQ185" s="459"/>
      <c r="BR185" s="459"/>
      <c r="BS185" s="459"/>
      <c r="BT185" s="459"/>
      <c r="BU185" s="465"/>
      <c r="BV185" s="458"/>
      <c r="BW185" s="459"/>
      <c r="BX185" s="459"/>
      <c r="BY185" s="459"/>
      <c r="BZ185" s="459"/>
      <c r="CA185" s="459"/>
      <c r="CB185" s="465"/>
      <c r="CC185" s="458"/>
      <c r="CD185" s="459"/>
      <c r="CE185" s="459"/>
      <c r="CF185" s="459"/>
      <c r="CG185" s="459"/>
      <c r="CH185" s="459"/>
      <c r="CI185" s="465"/>
      <c r="CJ185" s="458"/>
      <c r="CK185" s="459"/>
      <c r="CL185" s="459"/>
      <c r="CM185" s="459"/>
      <c r="CN185" s="459"/>
      <c r="CO185" s="459"/>
      <c r="CP185" s="465"/>
      <c r="CQ185" s="458"/>
      <c r="CR185" s="459"/>
      <c r="CS185" s="459"/>
      <c r="CT185" s="459"/>
      <c r="CU185" s="459"/>
      <c r="CV185" s="459"/>
      <c r="CW185" s="465"/>
      <c r="CX185" s="482"/>
      <c r="CY185" s="483"/>
      <c r="CZ185" s="483"/>
      <c r="DA185" s="483"/>
      <c r="DB185" s="483"/>
      <c r="DC185" s="483"/>
      <c r="DD185" s="173"/>
      <c r="DE185" s="456"/>
    </row>
    <row r="186" spans="2:109" ht="20.25" hidden="1" customHeight="1">
      <c r="B186" s="458"/>
      <c r="C186" s="459"/>
      <c r="D186" s="459"/>
      <c r="E186" s="459"/>
      <c r="F186" s="459"/>
      <c r="G186" s="459"/>
      <c r="H186" s="459"/>
      <c r="I186" s="459"/>
      <c r="J186" s="459"/>
      <c r="K186" s="459"/>
      <c r="L186" s="459"/>
      <c r="M186" s="465"/>
      <c r="N186" s="499"/>
      <c r="O186" s="500"/>
      <c r="P186" s="501"/>
      <c r="S186" s="505"/>
      <c r="T186" s="506"/>
      <c r="U186" s="506"/>
      <c r="V186" s="506"/>
      <c r="W186" s="506"/>
      <c r="X186" s="507"/>
      <c r="Y186" s="505"/>
      <c r="Z186" s="506"/>
      <c r="AA186" s="506"/>
      <c r="AB186" s="506"/>
      <c r="AC186" s="506"/>
      <c r="AD186" s="507"/>
      <c r="AE186" s="505"/>
      <c r="AF186" s="506"/>
      <c r="AG186" s="506"/>
      <c r="AH186" s="506"/>
      <c r="AI186" s="506"/>
      <c r="AJ186" s="507"/>
      <c r="AK186" s="505"/>
      <c r="AL186" s="506"/>
      <c r="AM186" s="506"/>
      <c r="AN186" s="506"/>
      <c r="AO186" s="506"/>
      <c r="AP186" s="507"/>
      <c r="AS186" s="458"/>
      <c r="AT186" s="459"/>
      <c r="AU186" s="459"/>
      <c r="AV186" s="459"/>
      <c r="AW186" s="459"/>
      <c r="AX186" s="459"/>
      <c r="AY186" s="460"/>
      <c r="AZ186" s="464"/>
      <c r="BA186" s="459"/>
      <c r="BB186" s="459"/>
      <c r="BC186" s="459"/>
      <c r="BD186" s="459"/>
      <c r="BE186" s="459"/>
      <c r="BF186" s="465"/>
      <c r="BG186" s="189"/>
      <c r="BH186" s="190"/>
      <c r="BI186" s="191" t="str">
        <f>IFERROR(VLOOKUP(BG186,宿泊手当!$A$1:$B$5,2,FALSE),"食事の有無を選択")</f>
        <v>食事の有無を選択</v>
      </c>
      <c r="BJ186" s="189"/>
      <c r="BK186" s="192"/>
      <c r="BL186" s="488">
        <f t="shared" si="20"/>
        <v>0</v>
      </c>
      <c r="BM186" s="489"/>
      <c r="BN186" s="193" t="s">
        <v>4</v>
      </c>
      <c r="BO186" s="458"/>
      <c r="BP186" s="459"/>
      <c r="BQ186" s="459"/>
      <c r="BR186" s="459"/>
      <c r="BS186" s="459"/>
      <c r="BT186" s="459"/>
      <c r="BU186" s="465"/>
      <c r="BV186" s="458"/>
      <c r="BW186" s="459"/>
      <c r="BX186" s="459"/>
      <c r="BY186" s="459"/>
      <c r="BZ186" s="459"/>
      <c r="CA186" s="459"/>
      <c r="CB186" s="465"/>
      <c r="CC186" s="458"/>
      <c r="CD186" s="459"/>
      <c r="CE186" s="459"/>
      <c r="CF186" s="459"/>
      <c r="CG186" s="459"/>
      <c r="CH186" s="459"/>
      <c r="CI186" s="465"/>
      <c r="CJ186" s="458"/>
      <c r="CK186" s="459"/>
      <c r="CL186" s="459"/>
      <c r="CM186" s="459"/>
      <c r="CN186" s="459"/>
      <c r="CO186" s="459"/>
      <c r="CP186" s="465"/>
      <c r="CQ186" s="458"/>
      <c r="CR186" s="459"/>
      <c r="CS186" s="459"/>
      <c r="CT186" s="459"/>
      <c r="CU186" s="459"/>
      <c r="CV186" s="459"/>
      <c r="CW186" s="465"/>
      <c r="CX186" s="482"/>
      <c r="CY186" s="483"/>
      <c r="CZ186" s="483"/>
      <c r="DA186" s="483"/>
      <c r="DB186" s="483"/>
      <c r="DC186" s="483"/>
      <c r="DD186" s="173"/>
      <c r="DE186" s="456"/>
    </row>
    <row r="187" spans="2:109" ht="20.25" hidden="1" customHeight="1">
      <c r="B187" s="458"/>
      <c r="C187" s="459"/>
      <c r="D187" s="459"/>
      <c r="E187" s="459"/>
      <c r="F187" s="459"/>
      <c r="G187" s="459"/>
      <c r="H187" s="459"/>
      <c r="I187" s="459"/>
      <c r="J187" s="459"/>
      <c r="K187" s="459"/>
      <c r="L187" s="459"/>
      <c r="M187" s="465"/>
      <c r="N187" s="499"/>
      <c r="O187" s="500"/>
      <c r="P187" s="501"/>
      <c r="S187" s="505"/>
      <c r="T187" s="506"/>
      <c r="U187" s="506"/>
      <c r="V187" s="506"/>
      <c r="W187" s="506"/>
      <c r="X187" s="507"/>
      <c r="Y187" s="505"/>
      <c r="Z187" s="506"/>
      <c r="AA187" s="506"/>
      <c r="AB187" s="506"/>
      <c r="AC187" s="506"/>
      <c r="AD187" s="507"/>
      <c r="AE187" s="505"/>
      <c r="AF187" s="506"/>
      <c r="AG187" s="506"/>
      <c r="AH187" s="506"/>
      <c r="AI187" s="506"/>
      <c r="AJ187" s="507"/>
      <c r="AK187" s="505"/>
      <c r="AL187" s="506"/>
      <c r="AM187" s="506"/>
      <c r="AN187" s="506"/>
      <c r="AO187" s="506"/>
      <c r="AP187" s="507"/>
      <c r="AS187" s="458"/>
      <c r="AT187" s="459"/>
      <c r="AU187" s="459"/>
      <c r="AV187" s="459"/>
      <c r="AW187" s="459"/>
      <c r="AX187" s="459"/>
      <c r="AY187" s="460"/>
      <c r="AZ187" s="464"/>
      <c r="BA187" s="459"/>
      <c r="BB187" s="459"/>
      <c r="BC187" s="459"/>
      <c r="BD187" s="459"/>
      <c r="BE187" s="459"/>
      <c r="BF187" s="465"/>
      <c r="BG187" s="189"/>
      <c r="BH187" s="190"/>
      <c r="BI187" s="191" t="str">
        <f>IFERROR(VLOOKUP(BG187,宿泊手当!$A$1:$B$5,2,FALSE),"食事の有無を選択")</f>
        <v>食事の有無を選択</v>
      </c>
      <c r="BJ187" s="189"/>
      <c r="BK187" s="192"/>
      <c r="BL187" s="488">
        <f t="shared" si="20"/>
        <v>0</v>
      </c>
      <c r="BM187" s="489"/>
      <c r="BN187" s="193" t="s">
        <v>4</v>
      </c>
      <c r="BO187" s="458"/>
      <c r="BP187" s="459"/>
      <c r="BQ187" s="459"/>
      <c r="BR187" s="459"/>
      <c r="BS187" s="459"/>
      <c r="BT187" s="459"/>
      <c r="BU187" s="465"/>
      <c r="BV187" s="458"/>
      <c r="BW187" s="459"/>
      <c r="BX187" s="459"/>
      <c r="BY187" s="459"/>
      <c r="BZ187" s="459"/>
      <c r="CA187" s="459"/>
      <c r="CB187" s="465"/>
      <c r="CC187" s="458"/>
      <c r="CD187" s="459"/>
      <c r="CE187" s="459"/>
      <c r="CF187" s="459"/>
      <c r="CG187" s="459"/>
      <c r="CH187" s="459"/>
      <c r="CI187" s="465"/>
      <c r="CJ187" s="458"/>
      <c r="CK187" s="459"/>
      <c r="CL187" s="459"/>
      <c r="CM187" s="459"/>
      <c r="CN187" s="459"/>
      <c r="CO187" s="459"/>
      <c r="CP187" s="465"/>
      <c r="CQ187" s="458"/>
      <c r="CR187" s="459"/>
      <c r="CS187" s="459"/>
      <c r="CT187" s="459"/>
      <c r="CU187" s="459"/>
      <c r="CV187" s="459"/>
      <c r="CW187" s="465"/>
      <c r="CX187" s="482"/>
      <c r="CY187" s="483"/>
      <c r="CZ187" s="483"/>
      <c r="DA187" s="483"/>
      <c r="DB187" s="483"/>
      <c r="DC187" s="483"/>
      <c r="DD187" s="173"/>
      <c r="DE187" s="456"/>
    </row>
    <row r="188" spans="2:109" ht="20.25" hidden="1" customHeight="1">
      <c r="B188" s="458"/>
      <c r="C188" s="459"/>
      <c r="D188" s="459"/>
      <c r="E188" s="459"/>
      <c r="F188" s="459"/>
      <c r="G188" s="459"/>
      <c r="H188" s="459"/>
      <c r="I188" s="459"/>
      <c r="J188" s="459"/>
      <c r="K188" s="459"/>
      <c r="L188" s="459"/>
      <c r="M188" s="465"/>
      <c r="N188" s="499"/>
      <c r="O188" s="500"/>
      <c r="P188" s="501"/>
      <c r="S188" s="505"/>
      <c r="T188" s="506"/>
      <c r="U188" s="506"/>
      <c r="V188" s="506"/>
      <c r="W188" s="506"/>
      <c r="X188" s="507"/>
      <c r="Y188" s="505"/>
      <c r="Z188" s="506"/>
      <c r="AA188" s="506"/>
      <c r="AB188" s="506"/>
      <c r="AC188" s="506"/>
      <c r="AD188" s="507"/>
      <c r="AE188" s="505"/>
      <c r="AF188" s="506"/>
      <c r="AG188" s="506"/>
      <c r="AH188" s="506"/>
      <c r="AI188" s="506"/>
      <c r="AJ188" s="507"/>
      <c r="AK188" s="505"/>
      <c r="AL188" s="506"/>
      <c r="AM188" s="506"/>
      <c r="AN188" s="506"/>
      <c r="AO188" s="506"/>
      <c r="AP188" s="507"/>
      <c r="AS188" s="458"/>
      <c r="AT188" s="459"/>
      <c r="AU188" s="459"/>
      <c r="AV188" s="459"/>
      <c r="AW188" s="459"/>
      <c r="AX188" s="459"/>
      <c r="AY188" s="460"/>
      <c r="AZ188" s="464"/>
      <c r="BA188" s="459"/>
      <c r="BB188" s="459"/>
      <c r="BC188" s="459"/>
      <c r="BD188" s="459"/>
      <c r="BE188" s="459"/>
      <c r="BF188" s="465"/>
      <c r="BG188" s="189"/>
      <c r="BH188" s="190"/>
      <c r="BI188" s="191" t="str">
        <f>IFERROR(VLOOKUP(BG188,宿泊手当!$A$1:$B$5,2,FALSE),"食事の有無を選択")</f>
        <v>食事の有無を選択</v>
      </c>
      <c r="BJ188" s="189"/>
      <c r="BK188" s="192"/>
      <c r="BL188" s="488">
        <f t="shared" si="20"/>
        <v>0</v>
      </c>
      <c r="BM188" s="489"/>
      <c r="BN188" s="193" t="s">
        <v>4</v>
      </c>
      <c r="BO188" s="458"/>
      <c r="BP188" s="459"/>
      <c r="BQ188" s="459"/>
      <c r="BR188" s="459"/>
      <c r="BS188" s="459"/>
      <c r="BT188" s="459"/>
      <c r="BU188" s="465"/>
      <c r="BV188" s="458"/>
      <c r="BW188" s="459"/>
      <c r="BX188" s="459"/>
      <c r="BY188" s="459"/>
      <c r="BZ188" s="459"/>
      <c r="CA188" s="459"/>
      <c r="CB188" s="465"/>
      <c r="CC188" s="458"/>
      <c r="CD188" s="459"/>
      <c r="CE188" s="459"/>
      <c r="CF188" s="459"/>
      <c r="CG188" s="459"/>
      <c r="CH188" s="459"/>
      <c r="CI188" s="465"/>
      <c r="CJ188" s="458"/>
      <c r="CK188" s="459"/>
      <c r="CL188" s="459"/>
      <c r="CM188" s="459"/>
      <c r="CN188" s="459"/>
      <c r="CO188" s="459"/>
      <c r="CP188" s="465"/>
      <c r="CQ188" s="458"/>
      <c r="CR188" s="459"/>
      <c r="CS188" s="459"/>
      <c r="CT188" s="459"/>
      <c r="CU188" s="459"/>
      <c r="CV188" s="459"/>
      <c r="CW188" s="465"/>
      <c r="CX188" s="482"/>
      <c r="CY188" s="483"/>
      <c r="CZ188" s="483"/>
      <c r="DA188" s="483"/>
      <c r="DB188" s="483"/>
      <c r="DC188" s="483"/>
      <c r="DD188" s="173"/>
      <c r="DE188" s="456"/>
    </row>
    <row r="189" spans="2:109" ht="15.75" hidden="1" customHeight="1">
      <c r="B189" s="461"/>
      <c r="C189" s="462"/>
      <c r="D189" s="462"/>
      <c r="E189" s="462"/>
      <c r="F189" s="462"/>
      <c r="G189" s="462"/>
      <c r="H189" s="462"/>
      <c r="I189" s="462"/>
      <c r="J189" s="462"/>
      <c r="K189" s="462"/>
      <c r="L189" s="462"/>
      <c r="M189" s="467"/>
      <c r="N189" s="499"/>
      <c r="O189" s="500"/>
      <c r="P189" s="501"/>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1"/>
      <c r="AT189" s="462"/>
      <c r="AU189" s="462"/>
      <c r="AV189" s="462"/>
      <c r="AW189" s="462"/>
      <c r="AX189" s="462"/>
      <c r="AY189" s="463"/>
      <c r="AZ189" s="466"/>
      <c r="BA189" s="462"/>
      <c r="BB189" s="462"/>
      <c r="BC189" s="462"/>
      <c r="BD189" s="462"/>
      <c r="BE189" s="462"/>
      <c r="BF189" s="467"/>
      <c r="BG189" s="493" t="s">
        <v>210</v>
      </c>
      <c r="BH189" s="494"/>
      <c r="BI189" s="494"/>
      <c r="BJ189" s="494"/>
      <c r="BK189" s="494"/>
      <c r="BL189" s="494"/>
      <c r="BM189" s="494"/>
      <c r="BN189" s="495"/>
      <c r="BO189" s="461"/>
      <c r="BP189" s="462"/>
      <c r="BQ189" s="462"/>
      <c r="BR189" s="462"/>
      <c r="BS189" s="462"/>
      <c r="BT189" s="462"/>
      <c r="BU189" s="467"/>
      <c r="BV189" s="461"/>
      <c r="BW189" s="462"/>
      <c r="BX189" s="462"/>
      <c r="BY189" s="462"/>
      <c r="BZ189" s="462"/>
      <c r="CA189" s="462"/>
      <c r="CB189" s="467"/>
      <c r="CC189" s="461"/>
      <c r="CD189" s="462"/>
      <c r="CE189" s="462"/>
      <c r="CF189" s="462"/>
      <c r="CG189" s="462"/>
      <c r="CH189" s="462"/>
      <c r="CI189" s="467"/>
      <c r="CJ189" s="461"/>
      <c r="CK189" s="462"/>
      <c r="CL189" s="462"/>
      <c r="CM189" s="462"/>
      <c r="CN189" s="462"/>
      <c r="CO189" s="462"/>
      <c r="CP189" s="467"/>
      <c r="CQ189" s="461"/>
      <c r="CR189" s="462"/>
      <c r="CS189" s="462"/>
      <c r="CT189" s="462"/>
      <c r="CU189" s="462"/>
      <c r="CV189" s="462"/>
      <c r="CW189" s="467"/>
      <c r="CX189" s="197"/>
      <c r="CY189" s="198"/>
      <c r="CZ189" s="198"/>
      <c r="DA189" s="198"/>
      <c r="DB189" s="198"/>
      <c r="DC189" s="198"/>
      <c r="DD189" s="199" t="s">
        <v>4</v>
      </c>
    </row>
    <row r="190" spans="2:109" ht="9.75" hidden="1" customHeight="1">
      <c r="B190" s="496"/>
      <c r="C190" s="497"/>
      <c r="D190" s="497"/>
      <c r="E190" s="497"/>
      <c r="F190" s="497"/>
      <c r="G190" s="497"/>
      <c r="H190" s="497"/>
      <c r="I190" s="497"/>
      <c r="J190" s="497"/>
      <c r="K190" s="497"/>
      <c r="L190" s="497"/>
      <c r="M190" s="498"/>
      <c r="N190" s="499">
        <v>11</v>
      </c>
      <c r="O190" s="500"/>
      <c r="P190" s="501"/>
      <c r="S190" s="502"/>
      <c r="T190" s="503"/>
      <c r="U190" s="503"/>
      <c r="V190" s="503"/>
      <c r="W190" s="503"/>
      <c r="X190" s="504"/>
      <c r="Y190" s="502"/>
      <c r="Z190" s="503"/>
      <c r="AA190" s="503"/>
      <c r="AB190" s="503"/>
      <c r="AC190" s="503"/>
      <c r="AD190" s="504"/>
      <c r="AE190" s="502"/>
      <c r="AF190" s="503"/>
      <c r="AG190" s="503"/>
      <c r="AH190" s="503"/>
      <c r="AI190" s="503"/>
      <c r="AJ190" s="504"/>
      <c r="AK190" s="502">
        <f>SUM(S190:AJ206)</f>
        <v>0</v>
      </c>
      <c r="AL190" s="503"/>
      <c r="AM190" s="503"/>
      <c r="AN190" s="503"/>
      <c r="AO190" s="503"/>
      <c r="AP190" s="504"/>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80">
        <f>SUM(AS191:CW191)</f>
        <v>0</v>
      </c>
      <c r="CY190" s="481"/>
      <c r="CZ190" s="481"/>
      <c r="DA190" s="481"/>
      <c r="DB190" s="481"/>
      <c r="DC190" s="481"/>
      <c r="DD190" s="171"/>
    </row>
    <row r="191" spans="2:109" ht="18.75" hidden="1" customHeight="1">
      <c r="B191" s="458"/>
      <c r="C191" s="459"/>
      <c r="D191" s="459"/>
      <c r="E191" s="459"/>
      <c r="F191" s="459"/>
      <c r="G191" s="459"/>
      <c r="H191" s="459"/>
      <c r="I191" s="459"/>
      <c r="J191" s="459"/>
      <c r="K191" s="459"/>
      <c r="L191" s="459"/>
      <c r="M191" s="465"/>
      <c r="N191" s="499"/>
      <c r="O191" s="500"/>
      <c r="P191" s="501"/>
      <c r="S191" s="505"/>
      <c r="T191" s="506"/>
      <c r="U191" s="506"/>
      <c r="V191" s="506"/>
      <c r="W191" s="506"/>
      <c r="X191" s="507"/>
      <c r="Y191" s="505"/>
      <c r="Z191" s="506"/>
      <c r="AA191" s="506"/>
      <c r="AB191" s="506"/>
      <c r="AC191" s="506"/>
      <c r="AD191" s="507"/>
      <c r="AE191" s="505"/>
      <c r="AF191" s="506"/>
      <c r="AG191" s="506"/>
      <c r="AH191" s="506"/>
      <c r="AI191" s="506"/>
      <c r="AJ191" s="507"/>
      <c r="AK191" s="505"/>
      <c r="AL191" s="506"/>
      <c r="AM191" s="506"/>
      <c r="AN191" s="506"/>
      <c r="AO191" s="506"/>
      <c r="AP191" s="507"/>
      <c r="AS191" s="484"/>
      <c r="AT191" s="485"/>
      <c r="AU191" s="485"/>
      <c r="AV191" s="485"/>
      <c r="AW191" s="485"/>
      <c r="AX191" s="485"/>
      <c r="AY191" s="486"/>
      <c r="AZ191" s="485"/>
      <c r="BA191" s="485"/>
      <c r="BB191" s="485"/>
      <c r="BC191" s="485"/>
      <c r="BD191" s="485"/>
      <c r="BE191" s="485"/>
      <c r="BF191" s="487"/>
      <c r="BG191" s="484">
        <f>SUM(BL201:BM206)</f>
        <v>0</v>
      </c>
      <c r="BH191" s="485"/>
      <c r="BI191" s="485"/>
      <c r="BJ191" s="485"/>
      <c r="BK191" s="485"/>
      <c r="BL191" s="485"/>
      <c r="BM191" s="485"/>
      <c r="BN191" s="487"/>
      <c r="BO191" s="484"/>
      <c r="BP191" s="485"/>
      <c r="BQ191" s="485"/>
      <c r="BR191" s="485"/>
      <c r="BS191" s="485"/>
      <c r="BT191" s="485"/>
      <c r="BU191" s="487"/>
      <c r="BV191" s="484"/>
      <c r="BW191" s="485"/>
      <c r="BX191" s="485"/>
      <c r="BY191" s="485"/>
      <c r="BZ191" s="485"/>
      <c r="CA191" s="485"/>
      <c r="CB191" s="487"/>
      <c r="CC191" s="484"/>
      <c r="CD191" s="485"/>
      <c r="CE191" s="485"/>
      <c r="CF191" s="485"/>
      <c r="CG191" s="485"/>
      <c r="CH191" s="485"/>
      <c r="CI191" s="487"/>
      <c r="CJ191" s="484"/>
      <c r="CK191" s="485"/>
      <c r="CL191" s="485"/>
      <c r="CM191" s="485"/>
      <c r="CN191" s="485"/>
      <c r="CO191" s="485"/>
      <c r="CP191" s="487"/>
      <c r="CQ191" s="484"/>
      <c r="CR191" s="485"/>
      <c r="CS191" s="485"/>
      <c r="CT191" s="485"/>
      <c r="CU191" s="485"/>
      <c r="CV191" s="485"/>
      <c r="CW191" s="487"/>
      <c r="CX191" s="482"/>
      <c r="CY191" s="483"/>
      <c r="CZ191" s="483"/>
      <c r="DA191" s="483"/>
      <c r="DB191" s="483"/>
      <c r="DC191" s="483"/>
      <c r="DD191" s="173"/>
      <c r="DE191" s="158" t="str">
        <f>IF(AK190=CX190,"○","一致していません")</f>
        <v>○</v>
      </c>
    </row>
    <row r="192" spans="2:109" ht="9" hidden="1" customHeight="1">
      <c r="B192" s="458"/>
      <c r="C192" s="459"/>
      <c r="D192" s="459"/>
      <c r="E192" s="459"/>
      <c r="F192" s="459"/>
      <c r="G192" s="459"/>
      <c r="H192" s="459"/>
      <c r="I192" s="459"/>
      <c r="J192" s="459"/>
      <c r="K192" s="459"/>
      <c r="L192" s="459"/>
      <c r="M192" s="465"/>
      <c r="N192" s="499"/>
      <c r="O192" s="500"/>
      <c r="P192" s="501"/>
      <c r="S192" s="505"/>
      <c r="T192" s="506"/>
      <c r="U192" s="506"/>
      <c r="V192" s="506"/>
      <c r="W192" s="506"/>
      <c r="X192" s="507"/>
      <c r="Y192" s="505"/>
      <c r="Z192" s="506"/>
      <c r="AA192" s="506"/>
      <c r="AB192" s="506"/>
      <c r="AC192" s="506"/>
      <c r="AD192" s="507"/>
      <c r="AE192" s="505"/>
      <c r="AF192" s="506"/>
      <c r="AG192" s="506"/>
      <c r="AH192" s="506"/>
      <c r="AI192" s="506"/>
      <c r="AJ192" s="507"/>
      <c r="AK192" s="505"/>
      <c r="AL192" s="506"/>
      <c r="AM192" s="506"/>
      <c r="AN192" s="506"/>
      <c r="AO192" s="506"/>
      <c r="AP192" s="507"/>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2"/>
      <c r="CY192" s="483"/>
      <c r="CZ192" s="483"/>
      <c r="DA192" s="483"/>
      <c r="DB192" s="483"/>
      <c r="DC192" s="483"/>
      <c r="DD192" s="173"/>
      <c r="DE192" s="456"/>
    </row>
    <row r="193" spans="2:109" ht="15" hidden="1" customHeight="1">
      <c r="B193" s="458"/>
      <c r="C193" s="459"/>
      <c r="D193" s="459"/>
      <c r="E193" s="459"/>
      <c r="F193" s="459"/>
      <c r="G193" s="459"/>
      <c r="H193" s="459"/>
      <c r="I193" s="459"/>
      <c r="J193" s="459"/>
      <c r="K193" s="459"/>
      <c r="L193" s="459"/>
      <c r="M193" s="465"/>
      <c r="N193" s="499"/>
      <c r="O193" s="500"/>
      <c r="P193" s="501"/>
      <c r="S193" s="505"/>
      <c r="T193" s="506"/>
      <c r="U193" s="506"/>
      <c r="V193" s="506"/>
      <c r="W193" s="506"/>
      <c r="X193" s="507"/>
      <c r="Y193" s="505"/>
      <c r="Z193" s="506"/>
      <c r="AA193" s="506"/>
      <c r="AB193" s="506"/>
      <c r="AC193" s="506"/>
      <c r="AD193" s="507"/>
      <c r="AE193" s="505"/>
      <c r="AF193" s="506"/>
      <c r="AG193" s="506"/>
      <c r="AH193" s="506"/>
      <c r="AI193" s="506"/>
      <c r="AJ193" s="507"/>
      <c r="AK193" s="505"/>
      <c r="AL193" s="506"/>
      <c r="AM193" s="506"/>
      <c r="AN193" s="506"/>
      <c r="AO193" s="506"/>
      <c r="AP193" s="507"/>
      <c r="AS193" s="180" t="s">
        <v>24</v>
      </c>
      <c r="AT193" s="181"/>
      <c r="AU193" s="181"/>
      <c r="AV193" s="181"/>
      <c r="AW193" s="181"/>
      <c r="AX193" s="181"/>
      <c r="AY193" s="182"/>
      <c r="AZ193" s="181"/>
      <c r="BA193" s="181"/>
      <c r="BB193" s="181"/>
      <c r="BC193" s="181"/>
      <c r="BD193" s="181"/>
      <c r="BE193" s="181"/>
      <c r="BF193" s="183"/>
      <c r="BG193" s="457" t="s">
        <v>194</v>
      </c>
      <c r="BH193" s="457"/>
      <c r="BI193" s="457"/>
      <c r="BJ193" s="457"/>
      <c r="BK193" s="457"/>
      <c r="BL193" s="457"/>
      <c r="BM193" s="457"/>
      <c r="BN193" s="457"/>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2"/>
      <c r="CY193" s="483"/>
      <c r="CZ193" s="483"/>
      <c r="DA193" s="483"/>
      <c r="DB193" s="483"/>
      <c r="DC193" s="483"/>
      <c r="DD193" s="173"/>
      <c r="DE193" s="456"/>
    </row>
    <row r="194" spans="2:109" ht="15" hidden="1" customHeight="1">
      <c r="B194" s="458"/>
      <c r="C194" s="459"/>
      <c r="D194" s="459"/>
      <c r="E194" s="459"/>
      <c r="F194" s="459"/>
      <c r="G194" s="459"/>
      <c r="H194" s="459"/>
      <c r="I194" s="459"/>
      <c r="J194" s="459"/>
      <c r="K194" s="459"/>
      <c r="L194" s="459"/>
      <c r="M194" s="465"/>
      <c r="N194" s="499"/>
      <c r="O194" s="500"/>
      <c r="P194" s="501"/>
      <c r="S194" s="505"/>
      <c r="T194" s="506"/>
      <c r="U194" s="506"/>
      <c r="V194" s="506"/>
      <c r="W194" s="506"/>
      <c r="X194" s="507"/>
      <c r="Y194" s="505"/>
      <c r="Z194" s="506"/>
      <c r="AA194" s="506"/>
      <c r="AB194" s="506"/>
      <c r="AC194" s="506"/>
      <c r="AD194" s="507"/>
      <c r="AE194" s="505"/>
      <c r="AF194" s="506"/>
      <c r="AG194" s="506"/>
      <c r="AH194" s="506"/>
      <c r="AI194" s="506"/>
      <c r="AJ194" s="507"/>
      <c r="AK194" s="505"/>
      <c r="AL194" s="506"/>
      <c r="AM194" s="506"/>
      <c r="AN194" s="506"/>
      <c r="AO194" s="506"/>
      <c r="AP194" s="507"/>
      <c r="AS194" s="458"/>
      <c r="AT194" s="459"/>
      <c r="AU194" s="459"/>
      <c r="AV194" s="459"/>
      <c r="AW194" s="459"/>
      <c r="AX194" s="459"/>
      <c r="AY194" s="460"/>
      <c r="AZ194" s="464"/>
      <c r="BA194" s="459"/>
      <c r="BB194" s="459"/>
      <c r="BC194" s="459"/>
      <c r="BD194" s="459"/>
      <c r="BE194" s="459"/>
      <c r="BF194" s="465"/>
      <c r="BG194" s="468" t="s">
        <v>208</v>
      </c>
      <c r="BH194" s="469"/>
      <c r="BI194" s="470" t="s">
        <v>207</v>
      </c>
      <c r="BJ194" s="472" t="s">
        <v>200</v>
      </c>
      <c r="BK194" s="472" t="s">
        <v>205</v>
      </c>
      <c r="BL194" s="474" t="s">
        <v>201</v>
      </c>
      <c r="BM194" s="475"/>
      <c r="BN194" s="476"/>
      <c r="BO194" s="458"/>
      <c r="BP194" s="459"/>
      <c r="BQ194" s="459"/>
      <c r="BR194" s="459"/>
      <c r="BS194" s="459"/>
      <c r="BT194" s="459"/>
      <c r="BU194" s="465"/>
      <c r="BV194" s="458"/>
      <c r="BW194" s="459"/>
      <c r="BX194" s="459"/>
      <c r="BY194" s="459"/>
      <c r="BZ194" s="459"/>
      <c r="CA194" s="459"/>
      <c r="CB194" s="465"/>
      <c r="CC194" s="458"/>
      <c r="CD194" s="459"/>
      <c r="CE194" s="459"/>
      <c r="CF194" s="459"/>
      <c r="CG194" s="459"/>
      <c r="CH194" s="459"/>
      <c r="CI194" s="465"/>
      <c r="CJ194" s="458"/>
      <c r="CK194" s="459"/>
      <c r="CL194" s="459"/>
      <c r="CM194" s="459"/>
      <c r="CN194" s="459"/>
      <c r="CO194" s="459"/>
      <c r="CP194" s="465"/>
      <c r="CQ194" s="458"/>
      <c r="CR194" s="459"/>
      <c r="CS194" s="459"/>
      <c r="CT194" s="459"/>
      <c r="CU194" s="459"/>
      <c r="CV194" s="459"/>
      <c r="CW194" s="465"/>
      <c r="CX194" s="482"/>
      <c r="CY194" s="483"/>
      <c r="CZ194" s="483"/>
      <c r="DA194" s="483"/>
      <c r="DB194" s="483"/>
      <c r="DC194" s="483"/>
      <c r="DD194" s="173"/>
      <c r="DE194" s="456"/>
    </row>
    <row r="195" spans="2:109" ht="13.5" hidden="1" customHeight="1">
      <c r="B195" s="458"/>
      <c r="C195" s="459"/>
      <c r="D195" s="459"/>
      <c r="E195" s="459"/>
      <c r="F195" s="459"/>
      <c r="G195" s="459"/>
      <c r="H195" s="459"/>
      <c r="I195" s="459"/>
      <c r="J195" s="459"/>
      <c r="K195" s="459"/>
      <c r="L195" s="459"/>
      <c r="M195" s="465"/>
      <c r="N195" s="499"/>
      <c r="O195" s="500"/>
      <c r="P195" s="501"/>
      <c r="S195" s="505"/>
      <c r="T195" s="506"/>
      <c r="U195" s="506"/>
      <c r="V195" s="506"/>
      <c r="W195" s="506"/>
      <c r="X195" s="507"/>
      <c r="Y195" s="505"/>
      <c r="Z195" s="506"/>
      <c r="AA195" s="506"/>
      <c r="AB195" s="506"/>
      <c r="AC195" s="506"/>
      <c r="AD195" s="507"/>
      <c r="AE195" s="505"/>
      <c r="AF195" s="506"/>
      <c r="AG195" s="506"/>
      <c r="AH195" s="506"/>
      <c r="AI195" s="506"/>
      <c r="AJ195" s="507"/>
      <c r="AK195" s="505"/>
      <c r="AL195" s="506"/>
      <c r="AM195" s="506"/>
      <c r="AN195" s="506"/>
      <c r="AO195" s="506"/>
      <c r="AP195" s="507"/>
      <c r="AS195" s="458"/>
      <c r="AT195" s="459"/>
      <c r="AU195" s="459"/>
      <c r="AV195" s="459"/>
      <c r="AW195" s="459"/>
      <c r="AX195" s="459"/>
      <c r="AY195" s="460"/>
      <c r="AZ195" s="464"/>
      <c r="BA195" s="459"/>
      <c r="BB195" s="459"/>
      <c r="BC195" s="459"/>
      <c r="BD195" s="459"/>
      <c r="BE195" s="459"/>
      <c r="BF195" s="465"/>
      <c r="BG195" s="185" t="s">
        <v>195</v>
      </c>
      <c r="BH195" s="186" t="s">
        <v>3</v>
      </c>
      <c r="BI195" s="471"/>
      <c r="BJ195" s="473"/>
      <c r="BK195" s="473"/>
      <c r="BL195" s="477"/>
      <c r="BM195" s="478"/>
      <c r="BN195" s="479"/>
      <c r="BO195" s="458"/>
      <c r="BP195" s="459"/>
      <c r="BQ195" s="459"/>
      <c r="BR195" s="459"/>
      <c r="BS195" s="459"/>
      <c r="BT195" s="459"/>
      <c r="BU195" s="465"/>
      <c r="BV195" s="458"/>
      <c r="BW195" s="459"/>
      <c r="BX195" s="459"/>
      <c r="BY195" s="459"/>
      <c r="BZ195" s="459"/>
      <c r="CA195" s="459"/>
      <c r="CB195" s="465"/>
      <c r="CC195" s="458"/>
      <c r="CD195" s="459"/>
      <c r="CE195" s="459"/>
      <c r="CF195" s="459"/>
      <c r="CG195" s="459"/>
      <c r="CH195" s="459"/>
      <c r="CI195" s="465"/>
      <c r="CJ195" s="458"/>
      <c r="CK195" s="459"/>
      <c r="CL195" s="459"/>
      <c r="CM195" s="459"/>
      <c r="CN195" s="459"/>
      <c r="CO195" s="459"/>
      <c r="CP195" s="465"/>
      <c r="CQ195" s="458"/>
      <c r="CR195" s="459"/>
      <c r="CS195" s="459"/>
      <c r="CT195" s="459"/>
      <c r="CU195" s="459"/>
      <c r="CV195" s="459"/>
      <c r="CW195" s="465"/>
      <c r="CX195" s="482"/>
      <c r="CY195" s="483"/>
      <c r="CZ195" s="483"/>
      <c r="DA195" s="483"/>
      <c r="DB195" s="483"/>
      <c r="DC195" s="483"/>
      <c r="DD195" s="173"/>
      <c r="DE195" s="456"/>
    </row>
    <row r="196" spans="2:109" ht="20.25" hidden="1" customHeight="1">
      <c r="B196" s="458"/>
      <c r="C196" s="459"/>
      <c r="D196" s="459"/>
      <c r="E196" s="459"/>
      <c r="F196" s="459"/>
      <c r="G196" s="459"/>
      <c r="H196" s="459"/>
      <c r="I196" s="459"/>
      <c r="J196" s="459"/>
      <c r="K196" s="459"/>
      <c r="L196" s="459"/>
      <c r="M196" s="465"/>
      <c r="N196" s="499"/>
      <c r="O196" s="500"/>
      <c r="P196" s="501"/>
      <c r="S196" s="505"/>
      <c r="T196" s="506"/>
      <c r="U196" s="506"/>
      <c r="V196" s="506"/>
      <c r="W196" s="506"/>
      <c r="X196" s="507"/>
      <c r="Y196" s="505"/>
      <c r="Z196" s="506"/>
      <c r="AA196" s="506"/>
      <c r="AB196" s="506"/>
      <c r="AC196" s="506"/>
      <c r="AD196" s="507"/>
      <c r="AE196" s="505"/>
      <c r="AF196" s="506"/>
      <c r="AG196" s="506"/>
      <c r="AH196" s="506"/>
      <c r="AI196" s="506"/>
      <c r="AJ196" s="507"/>
      <c r="AK196" s="505"/>
      <c r="AL196" s="506"/>
      <c r="AM196" s="506"/>
      <c r="AN196" s="506"/>
      <c r="AO196" s="506"/>
      <c r="AP196" s="507"/>
      <c r="AS196" s="458"/>
      <c r="AT196" s="459"/>
      <c r="AU196" s="459"/>
      <c r="AV196" s="459"/>
      <c r="AW196" s="459"/>
      <c r="AX196" s="459"/>
      <c r="AY196" s="460"/>
      <c r="AZ196" s="464"/>
      <c r="BA196" s="459"/>
      <c r="BB196" s="459"/>
      <c r="BC196" s="459"/>
      <c r="BD196" s="459"/>
      <c r="BE196" s="459"/>
      <c r="BF196" s="465"/>
      <c r="BG196" s="187"/>
      <c r="BH196" s="221">
        <f>IFERROR(VLOOKUP(【⑦ｱﾄﾞﾊﾞｲｻﾞｰ】事業!AY30,宿泊費基準額!_xlnm.Print_Area,2,FALSE),0)</f>
        <v>0</v>
      </c>
      <c r="BI196" s="222" t="str">
        <f>IFERROR(VLOOKUP(BG196,宿泊手当!$A$1:$B$5,2,FALSE),"食事の有無を選択")</f>
        <v>食事の有無を選択</v>
      </c>
      <c r="BJ196" s="223"/>
      <c r="BK196" s="223"/>
      <c r="BL196" s="490">
        <f>IFERROR(BH196+BI196,0)</f>
        <v>0</v>
      </c>
      <c r="BM196" s="491"/>
      <c r="BN196" s="188" t="s">
        <v>4</v>
      </c>
      <c r="BO196" s="458"/>
      <c r="BP196" s="459"/>
      <c r="BQ196" s="459"/>
      <c r="BR196" s="459"/>
      <c r="BS196" s="459"/>
      <c r="BT196" s="459"/>
      <c r="BU196" s="465"/>
      <c r="BV196" s="458"/>
      <c r="BW196" s="459"/>
      <c r="BX196" s="459"/>
      <c r="BY196" s="459"/>
      <c r="BZ196" s="459"/>
      <c r="CA196" s="459"/>
      <c r="CB196" s="465"/>
      <c r="CC196" s="458"/>
      <c r="CD196" s="459"/>
      <c r="CE196" s="459"/>
      <c r="CF196" s="459"/>
      <c r="CG196" s="459"/>
      <c r="CH196" s="459"/>
      <c r="CI196" s="465"/>
      <c r="CJ196" s="458"/>
      <c r="CK196" s="459"/>
      <c r="CL196" s="459"/>
      <c r="CM196" s="459"/>
      <c r="CN196" s="459"/>
      <c r="CO196" s="459"/>
      <c r="CP196" s="465"/>
      <c r="CQ196" s="458"/>
      <c r="CR196" s="459"/>
      <c r="CS196" s="459"/>
      <c r="CT196" s="459"/>
      <c r="CU196" s="459"/>
      <c r="CV196" s="459"/>
      <c r="CW196" s="465"/>
      <c r="CX196" s="482"/>
      <c r="CY196" s="483"/>
      <c r="CZ196" s="483"/>
      <c r="DA196" s="483"/>
      <c r="DB196" s="483"/>
      <c r="DC196" s="483"/>
      <c r="DD196" s="173"/>
      <c r="DE196" s="456"/>
    </row>
    <row r="197" spans="2:109" ht="20.25" hidden="1" customHeight="1">
      <c r="B197" s="458"/>
      <c r="C197" s="459"/>
      <c r="D197" s="459"/>
      <c r="E197" s="459"/>
      <c r="F197" s="459"/>
      <c r="G197" s="459"/>
      <c r="H197" s="459"/>
      <c r="I197" s="459"/>
      <c r="J197" s="459"/>
      <c r="K197" s="459"/>
      <c r="L197" s="459"/>
      <c r="M197" s="465"/>
      <c r="N197" s="499"/>
      <c r="O197" s="500"/>
      <c r="P197" s="501"/>
      <c r="S197" s="505"/>
      <c r="T197" s="506"/>
      <c r="U197" s="506"/>
      <c r="V197" s="506"/>
      <c r="W197" s="506"/>
      <c r="X197" s="507"/>
      <c r="Y197" s="505"/>
      <c r="Z197" s="506"/>
      <c r="AA197" s="506"/>
      <c r="AB197" s="506"/>
      <c r="AC197" s="506"/>
      <c r="AD197" s="507"/>
      <c r="AE197" s="505"/>
      <c r="AF197" s="506"/>
      <c r="AG197" s="506"/>
      <c r="AH197" s="506"/>
      <c r="AI197" s="506"/>
      <c r="AJ197" s="507"/>
      <c r="AK197" s="505"/>
      <c r="AL197" s="506"/>
      <c r="AM197" s="506"/>
      <c r="AN197" s="506"/>
      <c r="AO197" s="506"/>
      <c r="AP197" s="507"/>
      <c r="AS197" s="458"/>
      <c r="AT197" s="459"/>
      <c r="AU197" s="459"/>
      <c r="AV197" s="459"/>
      <c r="AW197" s="459"/>
      <c r="AX197" s="459"/>
      <c r="AY197" s="460"/>
      <c r="AZ197" s="464"/>
      <c r="BA197" s="459"/>
      <c r="BB197" s="459"/>
      <c r="BC197" s="459"/>
      <c r="BD197" s="459"/>
      <c r="BE197" s="459"/>
      <c r="BF197" s="465"/>
      <c r="BG197" s="187"/>
      <c r="BH197" s="221">
        <f>$BH$196</f>
        <v>0</v>
      </c>
      <c r="BI197" s="222" t="str">
        <f>IFERROR(VLOOKUP(BG197,宿泊手当!$A$1:$B$5,2,FALSE),"食事の有無を選択")</f>
        <v>食事の有無を選択</v>
      </c>
      <c r="BJ197" s="223"/>
      <c r="BK197" s="223"/>
      <c r="BL197" s="490">
        <f>IFERROR(BH197+BI197,0)</f>
        <v>0</v>
      </c>
      <c r="BM197" s="491"/>
      <c r="BN197" s="188" t="s">
        <v>4</v>
      </c>
      <c r="BO197" s="458"/>
      <c r="BP197" s="459"/>
      <c r="BQ197" s="459"/>
      <c r="BR197" s="459"/>
      <c r="BS197" s="459"/>
      <c r="BT197" s="459"/>
      <c r="BU197" s="465"/>
      <c r="BV197" s="458"/>
      <c r="BW197" s="459"/>
      <c r="BX197" s="459"/>
      <c r="BY197" s="459"/>
      <c r="BZ197" s="459"/>
      <c r="CA197" s="459"/>
      <c r="CB197" s="465"/>
      <c r="CC197" s="458"/>
      <c r="CD197" s="459"/>
      <c r="CE197" s="459"/>
      <c r="CF197" s="459"/>
      <c r="CG197" s="459"/>
      <c r="CH197" s="459"/>
      <c r="CI197" s="465"/>
      <c r="CJ197" s="458"/>
      <c r="CK197" s="459"/>
      <c r="CL197" s="459"/>
      <c r="CM197" s="459"/>
      <c r="CN197" s="459"/>
      <c r="CO197" s="459"/>
      <c r="CP197" s="465"/>
      <c r="CQ197" s="458"/>
      <c r="CR197" s="459"/>
      <c r="CS197" s="459"/>
      <c r="CT197" s="459"/>
      <c r="CU197" s="459"/>
      <c r="CV197" s="459"/>
      <c r="CW197" s="465"/>
      <c r="CX197" s="482"/>
      <c r="CY197" s="483"/>
      <c r="CZ197" s="483"/>
      <c r="DA197" s="483"/>
      <c r="DB197" s="483"/>
      <c r="DC197" s="483"/>
      <c r="DD197" s="173"/>
      <c r="DE197" s="456"/>
    </row>
    <row r="198" spans="2:109" ht="20.25" hidden="1" customHeight="1">
      <c r="B198" s="458"/>
      <c r="C198" s="459"/>
      <c r="D198" s="459"/>
      <c r="E198" s="459"/>
      <c r="F198" s="459"/>
      <c r="G198" s="459"/>
      <c r="H198" s="459"/>
      <c r="I198" s="459"/>
      <c r="J198" s="459"/>
      <c r="K198" s="459"/>
      <c r="L198" s="459"/>
      <c r="M198" s="465"/>
      <c r="N198" s="499"/>
      <c r="O198" s="500"/>
      <c r="P198" s="501"/>
      <c r="S198" s="505"/>
      <c r="T198" s="506"/>
      <c r="U198" s="506"/>
      <c r="V198" s="506"/>
      <c r="W198" s="506"/>
      <c r="X198" s="507"/>
      <c r="Y198" s="505"/>
      <c r="Z198" s="506"/>
      <c r="AA198" s="506"/>
      <c r="AB198" s="506"/>
      <c r="AC198" s="506"/>
      <c r="AD198" s="507"/>
      <c r="AE198" s="505"/>
      <c r="AF198" s="506"/>
      <c r="AG198" s="506"/>
      <c r="AH198" s="506"/>
      <c r="AI198" s="506"/>
      <c r="AJ198" s="507"/>
      <c r="AK198" s="505"/>
      <c r="AL198" s="506"/>
      <c r="AM198" s="506"/>
      <c r="AN198" s="506"/>
      <c r="AO198" s="506"/>
      <c r="AP198" s="507"/>
      <c r="AS198" s="458"/>
      <c r="AT198" s="459"/>
      <c r="AU198" s="459"/>
      <c r="AV198" s="459"/>
      <c r="AW198" s="459"/>
      <c r="AX198" s="459"/>
      <c r="AY198" s="460"/>
      <c r="AZ198" s="464"/>
      <c r="BA198" s="459"/>
      <c r="BB198" s="459"/>
      <c r="BC198" s="459"/>
      <c r="BD198" s="459"/>
      <c r="BE198" s="459"/>
      <c r="BF198" s="465"/>
      <c r="BG198" s="187"/>
      <c r="BH198" s="221">
        <f t="shared" ref="BH198:BH199" si="21">$BH$196</f>
        <v>0</v>
      </c>
      <c r="BI198" s="222" t="str">
        <f>IFERROR(VLOOKUP(BG198,宿泊手当!$A$1:$B$5,2,FALSE),"食事の有無を選択")</f>
        <v>食事の有無を選択</v>
      </c>
      <c r="BJ198" s="223"/>
      <c r="BK198" s="223"/>
      <c r="BL198" s="490">
        <f>IFERROR(BH198+BI198,0)</f>
        <v>0</v>
      </c>
      <c r="BM198" s="491"/>
      <c r="BN198" s="188" t="s">
        <v>4</v>
      </c>
      <c r="BO198" s="458"/>
      <c r="BP198" s="459"/>
      <c r="BQ198" s="459"/>
      <c r="BR198" s="459"/>
      <c r="BS198" s="459"/>
      <c r="BT198" s="459"/>
      <c r="BU198" s="465"/>
      <c r="BV198" s="458"/>
      <c r="BW198" s="459"/>
      <c r="BX198" s="459"/>
      <c r="BY198" s="459"/>
      <c r="BZ198" s="459"/>
      <c r="CA198" s="459"/>
      <c r="CB198" s="465"/>
      <c r="CC198" s="458"/>
      <c r="CD198" s="459"/>
      <c r="CE198" s="459"/>
      <c r="CF198" s="459"/>
      <c r="CG198" s="459"/>
      <c r="CH198" s="459"/>
      <c r="CI198" s="465"/>
      <c r="CJ198" s="458"/>
      <c r="CK198" s="459"/>
      <c r="CL198" s="459"/>
      <c r="CM198" s="459"/>
      <c r="CN198" s="459"/>
      <c r="CO198" s="459"/>
      <c r="CP198" s="465"/>
      <c r="CQ198" s="458"/>
      <c r="CR198" s="459"/>
      <c r="CS198" s="459"/>
      <c r="CT198" s="459"/>
      <c r="CU198" s="459"/>
      <c r="CV198" s="459"/>
      <c r="CW198" s="465"/>
      <c r="CX198" s="482"/>
      <c r="CY198" s="483"/>
      <c r="CZ198" s="483"/>
      <c r="DA198" s="483"/>
      <c r="DB198" s="483"/>
      <c r="DC198" s="483"/>
      <c r="DD198" s="173"/>
      <c r="DE198" s="456"/>
    </row>
    <row r="199" spans="2:109" ht="20.25" hidden="1" customHeight="1">
      <c r="B199" s="458"/>
      <c r="C199" s="459"/>
      <c r="D199" s="459"/>
      <c r="E199" s="459"/>
      <c r="F199" s="459"/>
      <c r="G199" s="459"/>
      <c r="H199" s="459"/>
      <c r="I199" s="459"/>
      <c r="J199" s="459"/>
      <c r="K199" s="459"/>
      <c r="L199" s="459"/>
      <c r="M199" s="465"/>
      <c r="N199" s="499"/>
      <c r="O199" s="500"/>
      <c r="P199" s="501"/>
      <c r="S199" s="505"/>
      <c r="T199" s="506"/>
      <c r="U199" s="506"/>
      <c r="V199" s="506"/>
      <c r="W199" s="506"/>
      <c r="X199" s="507"/>
      <c r="Y199" s="505"/>
      <c r="Z199" s="506"/>
      <c r="AA199" s="506"/>
      <c r="AB199" s="506"/>
      <c r="AC199" s="506"/>
      <c r="AD199" s="507"/>
      <c r="AE199" s="505"/>
      <c r="AF199" s="506"/>
      <c r="AG199" s="506"/>
      <c r="AH199" s="506"/>
      <c r="AI199" s="506"/>
      <c r="AJ199" s="507"/>
      <c r="AK199" s="505"/>
      <c r="AL199" s="506"/>
      <c r="AM199" s="506"/>
      <c r="AN199" s="506"/>
      <c r="AO199" s="506"/>
      <c r="AP199" s="507"/>
      <c r="AS199" s="458"/>
      <c r="AT199" s="459"/>
      <c r="AU199" s="459"/>
      <c r="AV199" s="459"/>
      <c r="AW199" s="459"/>
      <c r="AX199" s="459"/>
      <c r="AY199" s="460"/>
      <c r="AZ199" s="464"/>
      <c r="BA199" s="459"/>
      <c r="BB199" s="459"/>
      <c r="BC199" s="459"/>
      <c r="BD199" s="459"/>
      <c r="BE199" s="459"/>
      <c r="BF199" s="465"/>
      <c r="BG199" s="187"/>
      <c r="BH199" s="221">
        <f t="shared" si="21"/>
        <v>0</v>
      </c>
      <c r="BI199" s="222" t="str">
        <f>IFERROR(VLOOKUP(BG199,宿泊手当!$A$1:$B$5,2,FALSE),"食事の有無を選択")</f>
        <v>食事の有無を選択</v>
      </c>
      <c r="BJ199" s="223"/>
      <c r="BK199" s="223"/>
      <c r="BL199" s="490">
        <f>IFERROR(BH199+BI199,0)</f>
        <v>0</v>
      </c>
      <c r="BM199" s="491"/>
      <c r="BN199" s="188" t="s">
        <v>4</v>
      </c>
      <c r="BO199" s="458"/>
      <c r="BP199" s="459"/>
      <c r="BQ199" s="459"/>
      <c r="BR199" s="459"/>
      <c r="BS199" s="459"/>
      <c r="BT199" s="459"/>
      <c r="BU199" s="465"/>
      <c r="BV199" s="458"/>
      <c r="BW199" s="459"/>
      <c r="BX199" s="459"/>
      <c r="BY199" s="459"/>
      <c r="BZ199" s="459"/>
      <c r="CA199" s="459"/>
      <c r="CB199" s="465"/>
      <c r="CC199" s="458"/>
      <c r="CD199" s="459"/>
      <c r="CE199" s="459"/>
      <c r="CF199" s="459"/>
      <c r="CG199" s="459"/>
      <c r="CH199" s="459"/>
      <c r="CI199" s="465"/>
      <c r="CJ199" s="458"/>
      <c r="CK199" s="459"/>
      <c r="CL199" s="459"/>
      <c r="CM199" s="459"/>
      <c r="CN199" s="459"/>
      <c r="CO199" s="459"/>
      <c r="CP199" s="465"/>
      <c r="CQ199" s="458"/>
      <c r="CR199" s="459"/>
      <c r="CS199" s="459"/>
      <c r="CT199" s="459"/>
      <c r="CU199" s="459"/>
      <c r="CV199" s="459"/>
      <c r="CW199" s="465"/>
      <c r="CX199" s="482"/>
      <c r="CY199" s="483"/>
      <c r="CZ199" s="483"/>
      <c r="DA199" s="483"/>
      <c r="DB199" s="483"/>
      <c r="DC199" s="483"/>
      <c r="DD199" s="173"/>
      <c r="DE199" s="456"/>
    </row>
    <row r="200" spans="2:109" ht="15" hidden="1" customHeight="1">
      <c r="B200" s="458"/>
      <c r="C200" s="459"/>
      <c r="D200" s="459"/>
      <c r="E200" s="459"/>
      <c r="F200" s="459"/>
      <c r="G200" s="459"/>
      <c r="H200" s="459"/>
      <c r="I200" s="459"/>
      <c r="J200" s="459"/>
      <c r="K200" s="459"/>
      <c r="L200" s="459"/>
      <c r="M200" s="465"/>
      <c r="N200" s="499"/>
      <c r="O200" s="500"/>
      <c r="P200" s="501"/>
      <c r="S200" s="505"/>
      <c r="T200" s="506"/>
      <c r="U200" s="506"/>
      <c r="V200" s="506"/>
      <c r="W200" s="506"/>
      <c r="X200" s="507"/>
      <c r="Y200" s="505"/>
      <c r="Z200" s="506"/>
      <c r="AA200" s="506"/>
      <c r="AB200" s="506"/>
      <c r="AC200" s="506"/>
      <c r="AD200" s="507"/>
      <c r="AE200" s="505"/>
      <c r="AF200" s="506"/>
      <c r="AG200" s="506"/>
      <c r="AH200" s="506"/>
      <c r="AI200" s="506"/>
      <c r="AJ200" s="507"/>
      <c r="AK200" s="505"/>
      <c r="AL200" s="506"/>
      <c r="AM200" s="506"/>
      <c r="AN200" s="506"/>
      <c r="AO200" s="506"/>
      <c r="AP200" s="507"/>
      <c r="AS200" s="458"/>
      <c r="AT200" s="459"/>
      <c r="AU200" s="459"/>
      <c r="AV200" s="459"/>
      <c r="AW200" s="459"/>
      <c r="AX200" s="459"/>
      <c r="AY200" s="460"/>
      <c r="AZ200" s="464"/>
      <c r="BA200" s="459"/>
      <c r="BB200" s="459"/>
      <c r="BC200" s="459"/>
      <c r="BD200" s="459"/>
      <c r="BE200" s="459"/>
      <c r="BF200" s="465"/>
      <c r="BG200" s="492" t="s">
        <v>202</v>
      </c>
      <c r="BH200" s="492"/>
      <c r="BI200" s="492"/>
      <c r="BJ200" s="492"/>
      <c r="BK200" s="492"/>
      <c r="BL200" s="492"/>
      <c r="BM200" s="492"/>
      <c r="BN200" s="492"/>
      <c r="BO200" s="458"/>
      <c r="BP200" s="459"/>
      <c r="BQ200" s="459"/>
      <c r="BR200" s="459"/>
      <c r="BS200" s="459"/>
      <c r="BT200" s="459"/>
      <c r="BU200" s="465"/>
      <c r="BV200" s="458"/>
      <c r="BW200" s="459"/>
      <c r="BX200" s="459"/>
      <c r="BY200" s="459"/>
      <c r="BZ200" s="459"/>
      <c r="CA200" s="459"/>
      <c r="CB200" s="465"/>
      <c r="CC200" s="458"/>
      <c r="CD200" s="459"/>
      <c r="CE200" s="459"/>
      <c r="CF200" s="459"/>
      <c r="CG200" s="459"/>
      <c r="CH200" s="459"/>
      <c r="CI200" s="465"/>
      <c r="CJ200" s="458"/>
      <c r="CK200" s="459"/>
      <c r="CL200" s="459"/>
      <c r="CM200" s="459"/>
      <c r="CN200" s="459"/>
      <c r="CO200" s="459"/>
      <c r="CP200" s="465"/>
      <c r="CQ200" s="458"/>
      <c r="CR200" s="459"/>
      <c r="CS200" s="459"/>
      <c r="CT200" s="459"/>
      <c r="CU200" s="459"/>
      <c r="CV200" s="459"/>
      <c r="CW200" s="465"/>
      <c r="CX200" s="482"/>
      <c r="CY200" s="483"/>
      <c r="CZ200" s="483"/>
      <c r="DA200" s="483"/>
      <c r="DB200" s="483"/>
      <c r="DC200" s="483"/>
      <c r="DD200" s="173"/>
      <c r="DE200" s="456"/>
    </row>
    <row r="201" spans="2:109" ht="20.25" hidden="1" customHeight="1">
      <c r="B201" s="458"/>
      <c r="C201" s="459"/>
      <c r="D201" s="459"/>
      <c r="E201" s="459"/>
      <c r="F201" s="459"/>
      <c r="G201" s="459"/>
      <c r="H201" s="459"/>
      <c r="I201" s="459"/>
      <c r="J201" s="459"/>
      <c r="K201" s="459"/>
      <c r="L201" s="459"/>
      <c r="M201" s="465"/>
      <c r="N201" s="499"/>
      <c r="O201" s="500"/>
      <c r="P201" s="501"/>
      <c r="S201" s="505"/>
      <c r="T201" s="506"/>
      <c r="U201" s="506"/>
      <c r="V201" s="506"/>
      <c r="W201" s="506"/>
      <c r="X201" s="507"/>
      <c r="Y201" s="505"/>
      <c r="Z201" s="506"/>
      <c r="AA201" s="506"/>
      <c r="AB201" s="506"/>
      <c r="AC201" s="506"/>
      <c r="AD201" s="507"/>
      <c r="AE201" s="505"/>
      <c r="AF201" s="506"/>
      <c r="AG201" s="506"/>
      <c r="AH201" s="506"/>
      <c r="AI201" s="506"/>
      <c r="AJ201" s="507"/>
      <c r="AK201" s="505"/>
      <c r="AL201" s="506"/>
      <c r="AM201" s="506"/>
      <c r="AN201" s="506"/>
      <c r="AO201" s="506"/>
      <c r="AP201" s="507"/>
      <c r="AS201" s="458"/>
      <c r="AT201" s="459"/>
      <c r="AU201" s="459"/>
      <c r="AV201" s="459"/>
      <c r="AW201" s="459"/>
      <c r="AX201" s="459"/>
      <c r="AY201" s="460"/>
      <c r="AZ201" s="464"/>
      <c r="BA201" s="459"/>
      <c r="BB201" s="459"/>
      <c r="BC201" s="459"/>
      <c r="BD201" s="459"/>
      <c r="BE201" s="459"/>
      <c r="BF201" s="465"/>
      <c r="BG201" s="189"/>
      <c r="BH201" s="190"/>
      <c r="BI201" s="191" t="str">
        <f>IFERROR(VLOOKUP(BG201,宿泊手当!$A$1:$B$5,2,FALSE),"食事の有無を選択")</f>
        <v>食事の有無を選択</v>
      </c>
      <c r="BJ201" s="189"/>
      <c r="BK201" s="192"/>
      <c r="BL201" s="488">
        <f>IFERROR((BH201+BI201)*BJ201*BK201,0)</f>
        <v>0</v>
      </c>
      <c r="BM201" s="489"/>
      <c r="BN201" s="193" t="s">
        <v>4</v>
      </c>
      <c r="BO201" s="458"/>
      <c r="BP201" s="459"/>
      <c r="BQ201" s="459"/>
      <c r="BR201" s="459"/>
      <c r="BS201" s="459"/>
      <c r="BT201" s="459"/>
      <c r="BU201" s="465"/>
      <c r="BV201" s="458"/>
      <c r="BW201" s="459"/>
      <c r="BX201" s="459"/>
      <c r="BY201" s="459"/>
      <c r="BZ201" s="459"/>
      <c r="CA201" s="459"/>
      <c r="CB201" s="465"/>
      <c r="CC201" s="458"/>
      <c r="CD201" s="459"/>
      <c r="CE201" s="459"/>
      <c r="CF201" s="459"/>
      <c r="CG201" s="459"/>
      <c r="CH201" s="459"/>
      <c r="CI201" s="465"/>
      <c r="CJ201" s="458"/>
      <c r="CK201" s="459"/>
      <c r="CL201" s="459"/>
      <c r="CM201" s="459"/>
      <c r="CN201" s="459"/>
      <c r="CO201" s="459"/>
      <c r="CP201" s="465"/>
      <c r="CQ201" s="458"/>
      <c r="CR201" s="459"/>
      <c r="CS201" s="459"/>
      <c r="CT201" s="459"/>
      <c r="CU201" s="459"/>
      <c r="CV201" s="459"/>
      <c r="CW201" s="465"/>
      <c r="CX201" s="482"/>
      <c r="CY201" s="483"/>
      <c r="CZ201" s="483"/>
      <c r="DA201" s="483"/>
      <c r="DB201" s="483"/>
      <c r="DC201" s="483"/>
      <c r="DD201" s="173"/>
      <c r="DE201" s="456"/>
    </row>
    <row r="202" spans="2:109" ht="20.25" hidden="1" customHeight="1">
      <c r="B202" s="458"/>
      <c r="C202" s="459"/>
      <c r="D202" s="459"/>
      <c r="E202" s="459"/>
      <c r="F202" s="459"/>
      <c r="G202" s="459"/>
      <c r="H202" s="459"/>
      <c r="I202" s="459"/>
      <c r="J202" s="459"/>
      <c r="K202" s="459"/>
      <c r="L202" s="459"/>
      <c r="M202" s="465"/>
      <c r="N202" s="499"/>
      <c r="O202" s="500"/>
      <c r="P202" s="501"/>
      <c r="S202" s="505"/>
      <c r="T202" s="506"/>
      <c r="U202" s="506"/>
      <c r="V202" s="506"/>
      <c r="W202" s="506"/>
      <c r="X202" s="507"/>
      <c r="Y202" s="505"/>
      <c r="Z202" s="506"/>
      <c r="AA202" s="506"/>
      <c r="AB202" s="506"/>
      <c r="AC202" s="506"/>
      <c r="AD202" s="507"/>
      <c r="AE202" s="505"/>
      <c r="AF202" s="506"/>
      <c r="AG202" s="506"/>
      <c r="AH202" s="506"/>
      <c r="AI202" s="506"/>
      <c r="AJ202" s="507"/>
      <c r="AK202" s="505"/>
      <c r="AL202" s="506"/>
      <c r="AM202" s="506"/>
      <c r="AN202" s="506"/>
      <c r="AO202" s="506"/>
      <c r="AP202" s="507"/>
      <c r="AS202" s="458"/>
      <c r="AT202" s="459"/>
      <c r="AU202" s="459"/>
      <c r="AV202" s="459"/>
      <c r="AW202" s="459"/>
      <c r="AX202" s="459"/>
      <c r="AY202" s="460"/>
      <c r="AZ202" s="464"/>
      <c r="BA202" s="459"/>
      <c r="BB202" s="459"/>
      <c r="BC202" s="459"/>
      <c r="BD202" s="459"/>
      <c r="BE202" s="459"/>
      <c r="BF202" s="465"/>
      <c r="BG202" s="189"/>
      <c r="BH202" s="190"/>
      <c r="BI202" s="191" t="str">
        <f>IFERROR(VLOOKUP(BG202,宿泊手当!$A$1:$B$5,2,FALSE),"食事の有無を選択")</f>
        <v>食事の有無を選択</v>
      </c>
      <c r="BJ202" s="189"/>
      <c r="BK202" s="192"/>
      <c r="BL202" s="488">
        <f t="shared" ref="BL202:BL206" si="22">IFERROR((BH202+BI202)*BJ202*BK202,0)</f>
        <v>0</v>
      </c>
      <c r="BM202" s="489"/>
      <c r="BN202" s="193" t="s">
        <v>4</v>
      </c>
      <c r="BO202" s="458"/>
      <c r="BP202" s="459"/>
      <c r="BQ202" s="459"/>
      <c r="BR202" s="459"/>
      <c r="BS202" s="459"/>
      <c r="BT202" s="459"/>
      <c r="BU202" s="465"/>
      <c r="BV202" s="458"/>
      <c r="BW202" s="459"/>
      <c r="BX202" s="459"/>
      <c r="BY202" s="459"/>
      <c r="BZ202" s="459"/>
      <c r="CA202" s="459"/>
      <c r="CB202" s="465"/>
      <c r="CC202" s="458"/>
      <c r="CD202" s="459"/>
      <c r="CE202" s="459"/>
      <c r="CF202" s="459"/>
      <c r="CG202" s="459"/>
      <c r="CH202" s="459"/>
      <c r="CI202" s="465"/>
      <c r="CJ202" s="458"/>
      <c r="CK202" s="459"/>
      <c r="CL202" s="459"/>
      <c r="CM202" s="459"/>
      <c r="CN202" s="459"/>
      <c r="CO202" s="459"/>
      <c r="CP202" s="465"/>
      <c r="CQ202" s="458"/>
      <c r="CR202" s="459"/>
      <c r="CS202" s="459"/>
      <c r="CT202" s="459"/>
      <c r="CU202" s="459"/>
      <c r="CV202" s="459"/>
      <c r="CW202" s="465"/>
      <c r="CX202" s="482"/>
      <c r="CY202" s="483"/>
      <c r="CZ202" s="483"/>
      <c r="DA202" s="483"/>
      <c r="DB202" s="483"/>
      <c r="DC202" s="483"/>
      <c r="DD202" s="173"/>
      <c r="DE202" s="456"/>
    </row>
    <row r="203" spans="2:109" ht="20.25" hidden="1" customHeight="1">
      <c r="B203" s="458"/>
      <c r="C203" s="459"/>
      <c r="D203" s="459"/>
      <c r="E203" s="459"/>
      <c r="F203" s="459"/>
      <c r="G203" s="459"/>
      <c r="H203" s="459"/>
      <c r="I203" s="459"/>
      <c r="J203" s="459"/>
      <c r="K203" s="459"/>
      <c r="L203" s="459"/>
      <c r="M203" s="465"/>
      <c r="N203" s="499"/>
      <c r="O203" s="500"/>
      <c r="P203" s="501"/>
      <c r="S203" s="505"/>
      <c r="T203" s="506"/>
      <c r="U203" s="506"/>
      <c r="V203" s="506"/>
      <c r="W203" s="506"/>
      <c r="X203" s="507"/>
      <c r="Y203" s="505"/>
      <c r="Z203" s="506"/>
      <c r="AA203" s="506"/>
      <c r="AB203" s="506"/>
      <c r="AC203" s="506"/>
      <c r="AD203" s="507"/>
      <c r="AE203" s="505"/>
      <c r="AF203" s="506"/>
      <c r="AG203" s="506"/>
      <c r="AH203" s="506"/>
      <c r="AI203" s="506"/>
      <c r="AJ203" s="507"/>
      <c r="AK203" s="505"/>
      <c r="AL203" s="506"/>
      <c r="AM203" s="506"/>
      <c r="AN203" s="506"/>
      <c r="AO203" s="506"/>
      <c r="AP203" s="507"/>
      <c r="AS203" s="458"/>
      <c r="AT203" s="459"/>
      <c r="AU203" s="459"/>
      <c r="AV203" s="459"/>
      <c r="AW203" s="459"/>
      <c r="AX203" s="459"/>
      <c r="AY203" s="460"/>
      <c r="AZ203" s="464"/>
      <c r="BA203" s="459"/>
      <c r="BB203" s="459"/>
      <c r="BC203" s="459"/>
      <c r="BD203" s="459"/>
      <c r="BE203" s="459"/>
      <c r="BF203" s="465"/>
      <c r="BG203" s="189"/>
      <c r="BH203" s="190"/>
      <c r="BI203" s="191" t="str">
        <f>IFERROR(VLOOKUP(BG203,宿泊手当!$A$1:$B$5,2,FALSE),"食事の有無を選択")</f>
        <v>食事の有無を選択</v>
      </c>
      <c r="BJ203" s="189"/>
      <c r="BK203" s="192"/>
      <c r="BL203" s="488">
        <f t="shared" si="22"/>
        <v>0</v>
      </c>
      <c r="BM203" s="489"/>
      <c r="BN203" s="193" t="s">
        <v>4</v>
      </c>
      <c r="BO203" s="458"/>
      <c r="BP203" s="459"/>
      <c r="BQ203" s="459"/>
      <c r="BR203" s="459"/>
      <c r="BS203" s="459"/>
      <c r="BT203" s="459"/>
      <c r="BU203" s="465"/>
      <c r="BV203" s="458"/>
      <c r="BW203" s="459"/>
      <c r="BX203" s="459"/>
      <c r="BY203" s="459"/>
      <c r="BZ203" s="459"/>
      <c r="CA203" s="459"/>
      <c r="CB203" s="465"/>
      <c r="CC203" s="458"/>
      <c r="CD203" s="459"/>
      <c r="CE203" s="459"/>
      <c r="CF203" s="459"/>
      <c r="CG203" s="459"/>
      <c r="CH203" s="459"/>
      <c r="CI203" s="465"/>
      <c r="CJ203" s="458"/>
      <c r="CK203" s="459"/>
      <c r="CL203" s="459"/>
      <c r="CM203" s="459"/>
      <c r="CN203" s="459"/>
      <c r="CO203" s="459"/>
      <c r="CP203" s="465"/>
      <c r="CQ203" s="458"/>
      <c r="CR203" s="459"/>
      <c r="CS203" s="459"/>
      <c r="CT203" s="459"/>
      <c r="CU203" s="459"/>
      <c r="CV203" s="459"/>
      <c r="CW203" s="465"/>
      <c r="CX203" s="482"/>
      <c r="CY203" s="483"/>
      <c r="CZ203" s="483"/>
      <c r="DA203" s="483"/>
      <c r="DB203" s="483"/>
      <c r="DC203" s="483"/>
      <c r="DD203" s="173"/>
      <c r="DE203" s="456"/>
    </row>
    <row r="204" spans="2:109" ht="20.25" hidden="1" customHeight="1">
      <c r="B204" s="458"/>
      <c r="C204" s="459"/>
      <c r="D204" s="459"/>
      <c r="E204" s="459"/>
      <c r="F204" s="459"/>
      <c r="G204" s="459"/>
      <c r="H204" s="459"/>
      <c r="I204" s="459"/>
      <c r="J204" s="459"/>
      <c r="K204" s="459"/>
      <c r="L204" s="459"/>
      <c r="M204" s="465"/>
      <c r="N204" s="499"/>
      <c r="O204" s="500"/>
      <c r="P204" s="501"/>
      <c r="S204" s="505"/>
      <c r="T204" s="506"/>
      <c r="U204" s="506"/>
      <c r="V204" s="506"/>
      <c r="W204" s="506"/>
      <c r="X204" s="507"/>
      <c r="Y204" s="505"/>
      <c r="Z204" s="506"/>
      <c r="AA204" s="506"/>
      <c r="AB204" s="506"/>
      <c r="AC204" s="506"/>
      <c r="AD204" s="507"/>
      <c r="AE204" s="505"/>
      <c r="AF204" s="506"/>
      <c r="AG204" s="506"/>
      <c r="AH204" s="506"/>
      <c r="AI204" s="506"/>
      <c r="AJ204" s="507"/>
      <c r="AK204" s="505"/>
      <c r="AL204" s="506"/>
      <c r="AM204" s="506"/>
      <c r="AN204" s="506"/>
      <c r="AO204" s="506"/>
      <c r="AP204" s="507"/>
      <c r="AS204" s="458"/>
      <c r="AT204" s="459"/>
      <c r="AU204" s="459"/>
      <c r="AV204" s="459"/>
      <c r="AW204" s="459"/>
      <c r="AX204" s="459"/>
      <c r="AY204" s="460"/>
      <c r="AZ204" s="464"/>
      <c r="BA204" s="459"/>
      <c r="BB204" s="459"/>
      <c r="BC204" s="459"/>
      <c r="BD204" s="459"/>
      <c r="BE204" s="459"/>
      <c r="BF204" s="465"/>
      <c r="BG204" s="189"/>
      <c r="BH204" s="190"/>
      <c r="BI204" s="191" t="str">
        <f>IFERROR(VLOOKUP(BG204,宿泊手当!$A$1:$B$5,2,FALSE),"食事の有無を選択")</f>
        <v>食事の有無を選択</v>
      </c>
      <c r="BJ204" s="189"/>
      <c r="BK204" s="192"/>
      <c r="BL204" s="488">
        <f t="shared" si="22"/>
        <v>0</v>
      </c>
      <c r="BM204" s="489"/>
      <c r="BN204" s="193" t="s">
        <v>4</v>
      </c>
      <c r="BO204" s="458"/>
      <c r="BP204" s="459"/>
      <c r="BQ204" s="459"/>
      <c r="BR204" s="459"/>
      <c r="BS204" s="459"/>
      <c r="BT204" s="459"/>
      <c r="BU204" s="465"/>
      <c r="BV204" s="458"/>
      <c r="BW204" s="459"/>
      <c r="BX204" s="459"/>
      <c r="BY204" s="459"/>
      <c r="BZ204" s="459"/>
      <c r="CA204" s="459"/>
      <c r="CB204" s="465"/>
      <c r="CC204" s="458"/>
      <c r="CD204" s="459"/>
      <c r="CE204" s="459"/>
      <c r="CF204" s="459"/>
      <c r="CG204" s="459"/>
      <c r="CH204" s="459"/>
      <c r="CI204" s="465"/>
      <c r="CJ204" s="458"/>
      <c r="CK204" s="459"/>
      <c r="CL204" s="459"/>
      <c r="CM204" s="459"/>
      <c r="CN204" s="459"/>
      <c r="CO204" s="459"/>
      <c r="CP204" s="465"/>
      <c r="CQ204" s="458"/>
      <c r="CR204" s="459"/>
      <c r="CS204" s="459"/>
      <c r="CT204" s="459"/>
      <c r="CU204" s="459"/>
      <c r="CV204" s="459"/>
      <c r="CW204" s="465"/>
      <c r="CX204" s="482"/>
      <c r="CY204" s="483"/>
      <c r="CZ204" s="483"/>
      <c r="DA204" s="483"/>
      <c r="DB204" s="483"/>
      <c r="DC204" s="483"/>
      <c r="DD204" s="173"/>
      <c r="DE204" s="456"/>
    </row>
    <row r="205" spans="2:109" ht="20.25" hidden="1" customHeight="1">
      <c r="B205" s="458"/>
      <c r="C205" s="459"/>
      <c r="D205" s="459"/>
      <c r="E205" s="459"/>
      <c r="F205" s="459"/>
      <c r="G205" s="459"/>
      <c r="H205" s="459"/>
      <c r="I205" s="459"/>
      <c r="J205" s="459"/>
      <c r="K205" s="459"/>
      <c r="L205" s="459"/>
      <c r="M205" s="465"/>
      <c r="N205" s="499"/>
      <c r="O205" s="500"/>
      <c r="P205" s="501"/>
      <c r="S205" s="505"/>
      <c r="T205" s="506"/>
      <c r="U205" s="506"/>
      <c r="V205" s="506"/>
      <c r="W205" s="506"/>
      <c r="X205" s="507"/>
      <c r="Y205" s="505"/>
      <c r="Z205" s="506"/>
      <c r="AA205" s="506"/>
      <c r="AB205" s="506"/>
      <c r="AC205" s="506"/>
      <c r="AD205" s="507"/>
      <c r="AE205" s="505"/>
      <c r="AF205" s="506"/>
      <c r="AG205" s="506"/>
      <c r="AH205" s="506"/>
      <c r="AI205" s="506"/>
      <c r="AJ205" s="507"/>
      <c r="AK205" s="505"/>
      <c r="AL205" s="506"/>
      <c r="AM205" s="506"/>
      <c r="AN205" s="506"/>
      <c r="AO205" s="506"/>
      <c r="AP205" s="507"/>
      <c r="AS205" s="458"/>
      <c r="AT205" s="459"/>
      <c r="AU205" s="459"/>
      <c r="AV205" s="459"/>
      <c r="AW205" s="459"/>
      <c r="AX205" s="459"/>
      <c r="AY205" s="460"/>
      <c r="AZ205" s="464"/>
      <c r="BA205" s="459"/>
      <c r="BB205" s="459"/>
      <c r="BC205" s="459"/>
      <c r="BD205" s="459"/>
      <c r="BE205" s="459"/>
      <c r="BF205" s="465"/>
      <c r="BG205" s="189"/>
      <c r="BH205" s="190"/>
      <c r="BI205" s="191" t="str">
        <f>IFERROR(VLOOKUP(BG205,宿泊手当!$A$1:$B$5,2,FALSE),"食事の有無を選択")</f>
        <v>食事の有無を選択</v>
      </c>
      <c r="BJ205" s="189"/>
      <c r="BK205" s="192"/>
      <c r="BL205" s="488">
        <f t="shared" si="22"/>
        <v>0</v>
      </c>
      <c r="BM205" s="489"/>
      <c r="BN205" s="193" t="s">
        <v>4</v>
      </c>
      <c r="BO205" s="458"/>
      <c r="BP205" s="459"/>
      <c r="BQ205" s="459"/>
      <c r="BR205" s="459"/>
      <c r="BS205" s="459"/>
      <c r="BT205" s="459"/>
      <c r="BU205" s="465"/>
      <c r="BV205" s="458"/>
      <c r="BW205" s="459"/>
      <c r="BX205" s="459"/>
      <c r="BY205" s="459"/>
      <c r="BZ205" s="459"/>
      <c r="CA205" s="459"/>
      <c r="CB205" s="465"/>
      <c r="CC205" s="458"/>
      <c r="CD205" s="459"/>
      <c r="CE205" s="459"/>
      <c r="CF205" s="459"/>
      <c r="CG205" s="459"/>
      <c r="CH205" s="459"/>
      <c r="CI205" s="465"/>
      <c r="CJ205" s="458"/>
      <c r="CK205" s="459"/>
      <c r="CL205" s="459"/>
      <c r="CM205" s="459"/>
      <c r="CN205" s="459"/>
      <c r="CO205" s="459"/>
      <c r="CP205" s="465"/>
      <c r="CQ205" s="458"/>
      <c r="CR205" s="459"/>
      <c r="CS205" s="459"/>
      <c r="CT205" s="459"/>
      <c r="CU205" s="459"/>
      <c r="CV205" s="459"/>
      <c r="CW205" s="465"/>
      <c r="CX205" s="482"/>
      <c r="CY205" s="483"/>
      <c r="CZ205" s="483"/>
      <c r="DA205" s="483"/>
      <c r="DB205" s="483"/>
      <c r="DC205" s="483"/>
      <c r="DD205" s="173"/>
      <c r="DE205" s="456"/>
    </row>
    <row r="206" spans="2:109" ht="20.25" hidden="1" customHeight="1">
      <c r="B206" s="458"/>
      <c r="C206" s="459"/>
      <c r="D206" s="459"/>
      <c r="E206" s="459"/>
      <c r="F206" s="459"/>
      <c r="G206" s="459"/>
      <c r="H206" s="459"/>
      <c r="I206" s="459"/>
      <c r="J206" s="459"/>
      <c r="K206" s="459"/>
      <c r="L206" s="459"/>
      <c r="M206" s="465"/>
      <c r="N206" s="499"/>
      <c r="O206" s="500"/>
      <c r="P206" s="501"/>
      <c r="S206" s="505"/>
      <c r="T206" s="506"/>
      <c r="U206" s="506"/>
      <c r="V206" s="506"/>
      <c r="W206" s="506"/>
      <c r="X206" s="507"/>
      <c r="Y206" s="505"/>
      <c r="Z206" s="506"/>
      <c r="AA206" s="506"/>
      <c r="AB206" s="506"/>
      <c r="AC206" s="506"/>
      <c r="AD206" s="507"/>
      <c r="AE206" s="505"/>
      <c r="AF206" s="506"/>
      <c r="AG206" s="506"/>
      <c r="AH206" s="506"/>
      <c r="AI206" s="506"/>
      <c r="AJ206" s="507"/>
      <c r="AK206" s="505"/>
      <c r="AL206" s="506"/>
      <c r="AM206" s="506"/>
      <c r="AN206" s="506"/>
      <c r="AO206" s="506"/>
      <c r="AP206" s="507"/>
      <c r="AS206" s="458"/>
      <c r="AT206" s="459"/>
      <c r="AU206" s="459"/>
      <c r="AV206" s="459"/>
      <c r="AW206" s="459"/>
      <c r="AX206" s="459"/>
      <c r="AY206" s="460"/>
      <c r="AZ206" s="464"/>
      <c r="BA206" s="459"/>
      <c r="BB206" s="459"/>
      <c r="BC206" s="459"/>
      <c r="BD206" s="459"/>
      <c r="BE206" s="459"/>
      <c r="BF206" s="465"/>
      <c r="BG206" s="189"/>
      <c r="BH206" s="190"/>
      <c r="BI206" s="191" t="str">
        <f>IFERROR(VLOOKUP(BG206,宿泊手当!$A$1:$B$5,2,FALSE),"食事の有無を選択")</f>
        <v>食事の有無を選択</v>
      </c>
      <c r="BJ206" s="189"/>
      <c r="BK206" s="192"/>
      <c r="BL206" s="488">
        <f t="shared" si="22"/>
        <v>0</v>
      </c>
      <c r="BM206" s="489"/>
      <c r="BN206" s="193" t="s">
        <v>4</v>
      </c>
      <c r="BO206" s="458"/>
      <c r="BP206" s="459"/>
      <c r="BQ206" s="459"/>
      <c r="BR206" s="459"/>
      <c r="BS206" s="459"/>
      <c r="BT206" s="459"/>
      <c r="BU206" s="465"/>
      <c r="BV206" s="458"/>
      <c r="BW206" s="459"/>
      <c r="BX206" s="459"/>
      <c r="BY206" s="459"/>
      <c r="BZ206" s="459"/>
      <c r="CA206" s="459"/>
      <c r="CB206" s="465"/>
      <c r="CC206" s="458"/>
      <c r="CD206" s="459"/>
      <c r="CE206" s="459"/>
      <c r="CF206" s="459"/>
      <c r="CG206" s="459"/>
      <c r="CH206" s="459"/>
      <c r="CI206" s="465"/>
      <c r="CJ206" s="458"/>
      <c r="CK206" s="459"/>
      <c r="CL206" s="459"/>
      <c r="CM206" s="459"/>
      <c r="CN206" s="459"/>
      <c r="CO206" s="459"/>
      <c r="CP206" s="465"/>
      <c r="CQ206" s="458"/>
      <c r="CR206" s="459"/>
      <c r="CS206" s="459"/>
      <c r="CT206" s="459"/>
      <c r="CU206" s="459"/>
      <c r="CV206" s="459"/>
      <c r="CW206" s="465"/>
      <c r="CX206" s="482"/>
      <c r="CY206" s="483"/>
      <c r="CZ206" s="483"/>
      <c r="DA206" s="483"/>
      <c r="DB206" s="483"/>
      <c r="DC206" s="483"/>
      <c r="DD206" s="173"/>
      <c r="DE206" s="456"/>
    </row>
    <row r="207" spans="2:109" ht="15.75" hidden="1" customHeight="1">
      <c r="B207" s="461"/>
      <c r="C207" s="462"/>
      <c r="D207" s="462"/>
      <c r="E207" s="462"/>
      <c r="F207" s="462"/>
      <c r="G207" s="462"/>
      <c r="H207" s="462"/>
      <c r="I207" s="462"/>
      <c r="J207" s="462"/>
      <c r="K207" s="462"/>
      <c r="L207" s="462"/>
      <c r="M207" s="467"/>
      <c r="N207" s="499"/>
      <c r="O207" s="500"/>
      <c r="P207" s="501"/>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1"/>
      <c r="AT207" s="462"/>
      <c r="AU207" s="462"/>
      <c r="AV207" s="462"/>
      <c r="AW207" s="462"/>
      <c r="AX207" s="462"/>
      <c r="AY207" s="463"/>
      <c r="AZ207" s="466"/>
      <c r="BA207" s="462"/>
      <c r="BB207" s="462"/>
      <c r="BC207" s="462"/>
      <c r="BD207" s="462"/>
      <c r="BE207" s="462"/>
      <c r="BF207" s="467"/>
      <c r="BG207" s="493" t="s">
        <v>210</v>
      </c>
      <c r="BH207" s="494"/>
      <c r="BI207" s="494"/>
      <c r="BJ207" s="494"/>
      <c r="BK207" s="494"/>
      <c r="BL207" s="494"/>
      <c r="BM207" s="494"/>
      <c r="BN207" s="495"/>
      <c r="BO207" s="461"/>
      <c r="BP207" s="462"/>
      <c r="BQ207" s="462"/>
      <c r="BR207" s="462"/>
      <c r="BS207" s="462"/>
      <c r="BT207" s="462"/>
      <c r="BU207" s="467"/>
      <c r="BV207" s="461"/>
      <c r="BW207" s="462"/>
      <c r="BX207" s="462"/>
      <c r="BY207" s="462"/>
      <c r="BZ207" s="462"/>
      <c r="CA207" s="462"/>
      <c r="CB207" s="467"/>
      <c r="CC207" s="461"/>
      <c r="CD207" s="462"/>
      <c r="CE207" s="462"/>
      <c r="CF207" s="462"/>
      <c r="CG207" s="462"/>
      <c r="CH207" s="462"/>
      <c r="CI207" s="467"/>
      <c r="CJ207" s="461"/>
      <c r="CK207" s="462"/>
      <c r="CL207" s="462"/>
      <c r="CM207" s="462"/>
      <c r="CN207" s="462"/>
      <c r="CO207" s="462"/>
      <c r="CP207" s="467"/>
      <c r="CQ207" s="461"/>
      <c r="CR207" s="462"/>
      <c r="CS207" s="462"/>
      <c r="CT207" s="462"/>
      <c r="CU207" s="462"/>
      <c r="CV207" s="462"/>
      <c r="CW207" s="467"/>
      <c r="CX207" s="197"/>
      <c r="CY207" s="198"/>
      <c r="CZ207" s="198"/>
      <c r="DA207" s="198"/>
      <c r="DB207" s="198"/>
      <c r="DC207" s="198"/>
      <c r="DD207" s="199" t="s">
        <v>4</v>
      </c>
    </row>
    <row r="208" spans="2:109" ht="9.75" hidden="1" customHeight="1">
      <c r="B208" s="496"/>
      <c r="C208" s="497"/>
      <c r="D208" s="497"/>
      <c r="E208" s="497"/>
      <c r="F208" s="497"/>
      <c r="G208" s="497"/>
      <c r="H208" s="497"/>
      <c r="I208" s="497"/>
      <c r="J208" s="497"/>
      <c r="K208" s="497"/>
      <c r="L208" s="497"/>
      <c r="M208" s="498"/>
      <c r="N208" s="499">
        <v>12</v>
      </c>
      <c r="O208" s="500"/>
      <c r="P208" s="501"/>
      <c r="S208" s="502"/>
      <c r="T208" s="503"/>
      <c r="U208" s="503"/>
      <c r="V208" s="503"/>
      <c r="W208" s="503"/>
      <c r="X208" s="504"/>
      <c r="Y208" s="502"/>
      <c r="Z208" s="503"/>
      <c r="AA208" s="503"/>
      <c r="AB208" s="503"/>
      <c r="AC208" s="503"/>
      <c r="AD208" s="504"/>
      <c r="AE208" s="502"/>
      <c r="AF208" s="503"/>
      <c r="AG208" s="503"/>
      <c r="AH208" s="503"/>
      <c r="AI208" s="503"/>
      <c r="AJ208" s="504"/>
      <c r="AK208" s="502">
        <f>SUM(S208:AJ224)</f>
        <v>0</v>
      </c>
      <c r="AL208" s="503"/>
      <c r="AM208" s="503"/>
      <c r="AN208" s="503"/>
      <c r="AO208" s="503"/>
      <c r="AP208" s="504"/>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80">
        <f>SUM(AS209:CW209)</f>
        <v>0</v>
      </c>
      <c r="CY208" s="481"/>
      <c r="CZ208" s="481"/>
      <c r="DA208" s="481"/>
      <c r="DB208" s="481"/>
      <c r="DC208" s="481"/>
      <c r="DD208" s="171"/>
    </row>
    <row r="209" spans="2:109" ht="18.75" hidden="1" customHeight="1">
      <c r="B209" s="458"/>
      <c r="C209" s="459"/>
      <c r="D209" s="459"/>
      <c r="E209" s="459"/>
      <c r="F209" s="459"/>
      <c r="G209" s="459"/>
      <c r="H209" s="459"/>
      <c r="I209" s="459"/>
      <c r="J209" s="459"/>
      <c r="K209" s="459"/>
      <c r="L209" s="459"/>
      <c r="M209" s="465"/>
      <c r="N209" s="499"/>
      <c r="O209" s="500"/>
      <c r="P209" s="501"/>
      <c r="S209" s="505"/>
      <c r="T209" s="506"/>
      <c r="U209" s="506"/>
      <c r="V209" s="506"/>
      <c r="W209" s="506"/>
      <c r="X209" s="507"/>
      <c r="Y209" s="505"/>
      <c r="Z209" s="506"/>
      <c r="AA209" s="506"/>
      <c r="AB209" s="506"/>
      <c r="AC209" s="506"/>
      <c r="AD209" s="507"/>
      <c r="AE209" s="505"/>
      <c r="AF209" s="506"/>
      <c r="AG209" s="506"/>
      <c r="AH209" s="506"/>
      <c r="AI209" s="506"/>
      <c r="AJ209" s="507"/>
      <c r="AK209" s="505"/>
      <c r="AL209" s="506"/>
      <c r="AM209" s="506"/>
      <c r="AN209" s="506"/>
      <c r="AO209" s="506"/>
      <c r="AP209" s="507"/>
      <c r="AS209" s="484"/>
      <c r="AT209" s="485"/>
      <c r="AU209" s="485"/>
      <c r="AV209" s="485"/>
      <c r="AW209" s="485"/>
      <c r="AX209" s="485"/>
      <c r="AY209" s="486"/>
      <c r="AZ209" s="485"/>
      <c r="BA209" s="485"/>
      <c r="BB209" s="485"/>
      <c r="BC209" s="485"/>
      <c r="BD209" s="485"/>
      <c r="BE209" s="485"/>
      <c r="BF209" s="487"/>
      <c r="BG209" s="484">
        <f>SUM(BL219:BM224)</f>
        <v>0</v>
      </c>
      <c r="BH209" s="485"/>
      <c r="BI209" s="485"/>
      <c r="BJ209" s="485"/>
      <c r="BK209" s="485"/>
      <c r="BL209" s="485"/>
      <c r="BM209" s="485"/>
      <c r="BN209" s="487"/>
      <c r="BO209" s="484"/>
      <c r="BP209" s="485"/>
      <c r="BQ209" s="485"/>
      <c r="BR209" s="485"/>
      <c r="BS209" s="485"/>
      <c r="BT209" s="485"/>
      <c r="BU209" s="487"/>
      <c r="BV209" s="484"/>
      <c r="BW209" s="485"/>
      <c r="BX209" s="485"/>
      <c r="BY209" s="485"/>
      <c r="BZ209" s="485"/>
      <c r="CA209" s="485"/>
      <c r="CB209" s="487"/>
      <c r="CC209" s="484"/>
      <c r="CD209" s="485"/>
      <c r="CE209" s="485"/>
      <c r="CF209" s="485"/>
      <c r="CG209" s="485"/>
      <c r="CH209" s="485"/>
      <c r="CI209" s="487"/>
      <c r="CJ209" s="484"/>
      <c r="CK209" s="485"/>
      <c r="CL209" s="485"/>
      <c r="CM209" s="485"/>
      <c r="CN209" s="485"/>
      <c r="CO209" s="485"/>
      <c r="CP209" s="487"/>
      <c r="CQ209" s="484"/>
      <c r="CR209" s="485"/>
      <c r="CS209" s="485"/>
      <c r="CT209" s="485"/>
      <c r="CU209" s="485"/>
      <c r="CV209" s="485"/>
      <c r="CW209" s="487"/>
      <c r="CX209" s="482"/>
      <c r="CY209" s="483"/>
      <c r="CZ209" s="483"/>
      <c r="DA209" s="483"/>
      <c r="DB209" s="483"/>
      <c r="DC209" s="483"/>
      <c r="DD209" s="173"/>
      <c r="DE209" s="158" t="str">
        <f>IF(AK208=CX208,"○","一致していません")</f>
        <v>○</v>
      </c>
    </row>
    <row r="210" spans="2:109" ht="9" hidden="1" customHeight="1">
      <c r="B210" s="458"/>
      <c r="C210" s="459"/>
      <c r="D210" s="459"/>
      <c r="E210" s="459"/>
      <c r="F210" s="459"/>
      <c r="G210" s="459"/>
      <c r="H210" s="459"/>
      <c r="I210" s="459"/>
      <c r="J210" s="459"/>
      <c r="K210" s="459"/>
      <c r="L210" s="459"/>
      <c r="M210" s="465"/>
      <c r="N210" s="499"/>
      <c r="O210" s="500"/>
      <c r="P210" s="501"/>
      <c r="S210" s="505"/>
      <c r="T210" s="506"/>
      <c r="U210" s="506"/>
      <c r="V210" s="506"/>
      <c r="W210" s="506"/>
      <c r="X210" s="507"/>
      <c r="Y210" s="505"/>
      <c r="Z210" s="506"/>
      <c r="AA210" s="506"/>
      <c r="AB210" s="506"/>
      <c r="AC210" s="506"/>
      <c r="AD210" s="507"/>
      <c r="AE210" s="505"/>
      <c r="AF210" s="506"/>
      <c r="AG210" s="506"/>
      <c r="AH210" s="506"/>
      <c r="AI210" s="506"/>
      <c r="AJ210" s="507"/>
      <c r="AK210" s="505"/>
      <c r="AL210" s="506"/>
      <c r="AM210" s="506"/>
      <c r="AN210" s="506"/>
      <c r="AO210" s="506"/>
      <c r="AP210" s="507"/>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2"/>
      <c r="CY210" s="483"/>
      <c r="CZ210" s="483"/>
      <c r="DA210" s="483"/>
      <c r="DB210" s="483"/>
      <c r="DC210" s="483"/>
      <c r="DD210" s="173"/>
      <c r="DE210" s="456"/>
    </row>
    <row r="211" spans="2:109" ht="15" hidden="1" customHeight="1">
      <c r="B211" s="458"/>
      <c r="C211" s="459"/>
      <c r="D211" s="459"/>
      <c r="E211" s="459"/>
      <c r="F211" s="459"/>
      <c r="G211" s="459"/>
      <c r="H211" s="459"/>
      <c r="I211" s="459"/>
      <c r="J211" s="459"/>
      <c r="K211" s="459"/>
      <c r="L211" s="459"/>
      <c r="M211" s="465"/>
      <c r="N211" s="499"/>
      <c r="O211" s="500"/>
      <c r="P211" s="501"/>
      <c r="S211" s="505"/>
      <c r="T211" s="506"/>
      <c r="U211" s="506"/>
      <c r="V211" s="506"/>
      <c r="W211" s="506"/>
      <c r="X211" s="507"/>
      <c r="Y211" s="505"/>
      <c r="Z211" s="506"/>
      <c r="AA211" s="506"/>
      <c r="AB211" s="506"/>
      <c r="AC211" s="506"/>
      <c r="AD211" s="507"/>
      <c r="AE211" s="505"/>
      <c r="AF211" s="506"/>
      <c r="AG211" s="506"/>
      <c r="AH211" s="506"/>
      <c r="AI211" s="506"/>
      <c r="AJ211" s="507"/>
      <c r="AK211" s="505"/>
      <c r="AL211" s="506"/>
      <c r="AM211" s="506"/>
      <c r="AN211" s="506"/>
      <c r="AO211" s="506"/>
      <c r="AP211" s="507"/>
      <c r="AS211" s="180" t="s">
        <v>24</v>
      </c>
      <c r="AT211" s="181"/>
      <c r="AU211" s="181"/>
      <c r="AV211" s="181"/>
      <c r="AW211" s="181"/>
      <c r="AX211" s="181"/>
      <c r="AY211" s="182"/>
      <c r="AZ211" s="181"/>
      <c r="BA211" s="181"/>
      <c r="BB211" s="181"/>
      <c r="BC211" s="181"/>
      <c r="BD211" s="181"/>
      <c r="BE211" s="181"/>
      <c r="BF211" s="183"/>
      <c r="BG211" s="457" t="s">
        <v>194</v>
      </c>
      <c r="BH211" s="457"/>
      <c r="BI211" s="457"/>
      <c r="BJ211" s="457"/>
      <c r="BK211" s="457"/>
      <c r="BL211" s="457"/>
      <c r="BM211" s="457"/>
      <c r="BN211" s="457"/>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2"/>
      <c r="CY211" s="483"/>
      <c r="CZ211" s="483"/>
      <c r="DA211" s="483"/>
      <c r="DB211" s="483"/>
      <c r="DC211" s="483"/>
      <c r="DD211" s="173"/>
      <c r="DE211" s="456"/>
    </row>
    <row r="212" spans="2:109" ht="15" hidden="1" customHeight="1">
      <c r="B212" s="458"/>
      <c r="C212" s="459"/>
      <c r="D212" s="459"/>
      <c r="E212" s="459"/>
      <c r="F212" s="459"/>
      <c r="G212" s="459"/>
      <c r="H212" s="459"/>
      <c r="I212" s="459"/>
      <c r="J212" s="459"/>
      <c r="K212" s="459"/>
      <c r="L212" s="459"/>
      <c r="M212" s="465"/>
      <c r="N212" s="499"/>
      <c r="O212" s="500"/>
      <c r="P212" s="501"/>
      <c r="S212" s="505"/>
      <c r="T212" s="506"/>
      <c r="U212" s="506"/>
      <c r="V212" s="506"/>
      <c r="W212" s="506"/>
      <c r="X212" s="507"/>
      <c r="Y212" s="505"/>
      <c r="Z212" s="506"/>
      <c r="AA212" s="506"/>
      <c r="AB212" s="506"/>
      <c r="AC212" s="506"/>
      <c r="AD212" s="507"/>
      <c r="AE212" s="505"/>
      <c r="AF212" s="506"/>
      <c r="AG212" s="506"/>
      <c r="AH212" s="506"/>
      <c r="AI212" s="506"/>
      <c r="AJ212" s="507"/>
      <c r="AK212" s="505"/>
      <c r="AL212" s="506"/>
      <c r="AM212" s="506"/>
      <c r="AN212" s="506"/>
      <c r="AO212" s="506"/>
      <c r="AP212" s="507"/>
      <c r="AS212" s="458"/>
      <c r="AT212" s="459"/>
      <c r="AU212" s="459"/>
      <c r="AV212" s="459"/>
      <c r="AW212" s="459"/>
      <c r="AX212" s="459"/>
      <c r="AY212" s="460"/>
      <c r="AZ212" s="464"/>
      <c r="BA212" s="459"/>
      <c r="BB212" s="459"/>
      <c r="BC212" s="459"/>
      <c r="BD212" s="459"/>
      <c r="BE212" s="459"/>
      <c r="BF212" s="465"/>
      <c r="BG212" s="468" t="s">
        <v>208</v>
      </c>
      <c r="BH212" s="469"/>
      <c r="BI212" s="470" t="s">
        <v>207</v>
      </c>
      <c r="BJ212" s="472" t="s">
        <v>200</v>
      </c>
      <c r="BK212" s="472" t="s">
        <v>205</v>
      </c>
      <c r="BL212" s="474" t="s">
        <v>201</v>
      </c>
      <c r="BM212" s="475"/>
      <c r="BN212" s="476"/>
      <c r="BO212" s="458"/>
      <c r="BP212" s="459"/>
      <c r="BQ212" s="459"/>
      <c r="BR212" s="459"/>
      <c r="BS212" s="459"/>
      <c r="BT212" s="459"/>
      <c r="BU212" s="465"/>
      <c r="BV212" s="458"/>
      <c r="BW212" s="459"/>
      <c r="BX212" s="459"/>
      <c r="BY212" s="459"/>
      <c r="BZ212" s="459"/>
      <c r="CA212" s="459"/>
      <c r="CB212" s="465"/>
      <c r="CC212" s="458"/>
      <c r="CD212" s="459"/>
      <c r="CE212" s="459"/>
      <c r="CF212" s="459"/>
      <c r="CG212" s="459"/>
      <c r="CH212" s="459"/>
      <c r="CI212" s="465"/>
      <c r="CJ212" s="458"/>
      <c r="CK212" s="459"/>
      <c r="CL212" s="459"/>
      <c r="CM212" s="459"/>
      <c r="CN212" s="459"/>
      <c r="CO212" s="459"/>
      <c r="CP212" s="465"/>
      <c r="CQ212" s="458"/>
      <c r="CR212" s="459"/>
      <c r="CS212" s="459"/>
      <c r="CT212" s="459"/>
      <c r="CU212" s="459"/>
      <c r="CV212" s="459"/>
      <c r="CW212" s="465"/>
      <c r="CX212" s="482"/>
      <c r="CY212" s="483"/>
      <c r="CZ212" s="483"/>
      <c r="DA212" s="483"/>
      <c r="DB212" s="483"/>
      <c r="DC212" s="483"/>
      <c r="DD212" s="173"/>
      <c r="DE212" s="456"/>
    </row>
    <row r="213" spans="2:109" ht="13.5" hidden="1" customHeight="1">
      <c r="B213" s="458"/>
      <c r="C213" s="459"/>
      <c r="D213" s="459"/>
      <c r="E213" s="459"/>
      <c r="F213" s="459"/>
      <c r="G213" s="459"/>
      <c r="H213" s="459"/>
      <c r="I213" s="459"/>
      <c r="J213" s="459"/>
      <c r="K213" s="459"/>
      <c r="L213" s="459"/>
      <c r="M213" s="465"/>
      <c r="N213" s="499"/>
      <c r="O213" s="500"/>
      <c r="P213" s="501"/>
      <c r="S213" s="505"/>
      <c r="T213" s="506"/>
      <c r="U213" s="506"/>
      <c r="V213" s="506"/>
      <c r="W213" s="506"/>
      <c r="X213" s="507"/>
      <c r="Y213" s="505"/>
      <c r="Z213" s="506"/>
      <c r="AA213" s="506"/>
      <c r="AB213" s="506"/>
      <c r="AC213" s="506"/>
      <c r="AD213" s="507"/>
      <c r="AE213" s="505"/>
      <c r="AF213" s="506"/>
      <c r="AG213" s="506"/>
      <c r="AH213" s="506"/>
      <c r="AI213" s="506"/>
      <c r="AJ213" s="507"/>
      <c r="AK213" s="505"/>
      <c r="AL213" s="506"/>
      <c r="AM213" s="506"/>
      <c r="AN213" s="506"/>
      <c r="AO213" s="506"/>
      <c r="AP213" s="507"/>
      <c r="AS213" s="458"/>
      <c r="AT213" s="459"/>
      <c r="AU213" s="459"/>
      <c r="AV213" s="459"/>
      <c r="AW213" s="459"/>
      <c r="AX213" s="459"/>
      <c r="AY213" s="460"/>
      <c r="AZ213" s="464"/>
      <c r="BA213" s="459"/>
      <c r="BB213" s="459"/>
      <c r="BC213" s="459"/>
      <c r="BD213" s="459"/>
      <c r="BE213" s="459"/>
      <c r="BF213" s="465"/>
      <c r="BG213" s="185" t="s">
        <v>195</v>
      </c>
      <c r="BH213" s="186" t="s">
        <v>3</v>
      </c>
      <c r="BI213" s="471"/>
      <c r="BJ213" s="473"/>
      <c r="BK213" s="473"/>
      <c r="BL213" s="477"/>
      <c r="BM213" s="478"/>
      <c r="BN213" s="479"/>
      <c r="BO213" s="458"/>
      <c r="BP213" s="459"/>
      <c r="BQ213" s="459"/>
      <c r="BR213" s="459"/>
      <c r="BS213" s="459"/>
      <c r="BT213" s="459"/>
      <c r="BU213" s="465"/>
      <c r="BV213" s="458"/>
      <c r="BW213" s="459"/>
      <c r="BX213" s="459"/>
      <c r="BY213" s="459"/>
      <c r="BZ213" s="459"/>
      <c r="CA213" s="459"/>
      <c r="CB213" s="465"/>
      <c r="CC213" s="458"/>
      <c r="CD213" s="459"/>
      <c r="CE213" s="459"/>
      <c r="CF213" s="459"/>
      <c r="CG213" s="459"/>
      <c r="CH213" s="459"/>
      <c r="CI213" s="465"/>
      <c r="CJ213" s="458"/>
      <c r="CK213" s="459"/>
      <c r="CL213" s="459"/>
      <c r="CM213" s="459"/>
      <c r="CN213" s="459"/>
      <c r="CO213" s="459"/>
      <c r="CP213" s="465"/>
      <c r="CQ213" s="458"/>
      <c r="CR213" s="459"/>
      <c r="CS213" s="459"/>
      <c r="CT213" s="459"/>
      <c r="CU213" s="459"/>
      <c r="CV213" s="459"/>
      <c r="CW213" s="465"/>
      <c r="CX213" s="482"/>
      <c r="CY213" s="483"/>
      <c r="CZ213" s="483"/>
      <c r="DA213" s="483"/>
      <c r="DB213" s="483"/>
      <c r="DC213" s="483"/>
      <c r="DD213" s="173"/>
      <c r="DE213" s="456"/>
    </row>
    <row r="214" spans="2:109" ht="20.25" hidden="1" customHeight="1">
      <c r="B214" s="458"/>
      <c r="C214" s="459"/>
      <c r="D214" s="459"/>
      <c r="E214" s="459"/>
      <c r="F214" s="459"/>
      <c r="G214" s="459"/>
      <c r="H214" s="459"/>
      <c r="I214" s="459"/>
      <c r="J214" s="459"/>
      <c r="K214" s="459"/>
      <c r="L214" s="459"/>
      <c r="M214" s="465"/>
      <c r="N214" s="499"/>
      <c r="O214" s="500"/>
      <c r="P214" s="501"/>
      <c r="S214" s="505"/>
      <c r="T214" s="506"/>
      <c r="U214" s="506"/>
      <c r="V214" s="506"/>
      <c r="W214" s="506"/>
      <c r="X214" s="507"/>
      <c r="Y214" s="505"/>
      <c r="Z214" s="506"/>
      <c r="AA214" s="506"/>
      <c r="AB214" s="506"/>
      <c r="AC214" s="506"/>
      <c r="AD214" s="507"/>
      <c r="AE214" s="505"/>
      <c r="AF214" s="506"/>
      <c r="AG214" s="506"/>
      <c r="AH214" s="506"/>
      <c r="AI214" s="506"/>
      <c r="AJ214" s="507"/>
      <c r="AK214" s="505"/>
      <c r="AL214" s="506"/>
      <c r="AM214" s="506"/>
      <c r="AN214" s="506"/>
      <c r="AO214" s="506"/>
      <c r="AP214" s="507"/>
      <c r="AS214" s="458"/>
      <c r="AT214" s="459"/>
      <c r="AU214" s="459"/>
      <c r="AV214" s="459"/>
      <c r="AW214" s="459"/>
      <c r="AX214" s="459"/>
      <c r="AY214" s="460"/>
      <c r="AZ214" s="464"/>
      <c r="BA214" s="459"/>
      <c r="BB214" s="459"/>
      <c r="BC214" s="459"/>
      <c r="BD214" s="459"/>
      <c r="BE214" s="459"/>
      <c r="BF214" s="465"/>
      <c r="BG214" s="187"/>
      <c r="BH214" s="221">
        <f>IFERROR(VLOOKUP(【⑦ｱﾄﾞﾊﾞｲｻﾞｰ】事業!AY32,宿泊費基準額!_xlnm.Print_Area,2,FALSE),0)</f>
        <v>0</v>
      </c>
      <c r="BI214" s="222" t="str">
        <f>IFERROR(VLOOKUP(BG214,宿泊手当!$A$1:$B$5,2,FALSE),"食事の有無を選択")</f>
        <v>食事の有無を選択</v>
      </c>
      <c r="BJ214" s="223"/>
      <c r="BK214" s="223"/>
      <c r="BL214" s="490">
        <f>IFERROR(BH214+BI214,0)</f>
        <v>0</v>
      </c>
      <c r="BM214" s="491"/>
      <c r="BN214" s="188" t="s">
        <v>4</v>
      </c>
      <c r="BO214" s="458"/>
      <c r="BP214" s="459"/>
      <c r="BQ214" s="459"/>
      <c r="BR214" s="459"/>
      <c r="BS214" s="459"/>
      <c r="BT214" s="459"/>
      <c r="BU214" s="465"/>
      <c r="BV214" s="458"/>
      <c r="BW214" s="459"/>
      <c r="BX214" s="459"/>
      <c r="BY214" s="459"/>
      <c r="BZ214" s="459"/>
      <c r="CA214" s="459"/>
      <c r="CB214" s="465"/>
      <c r="CC214" s="458"/>
      <c r="CD214" s="459"/>
      <c r="CE214" s="459"/>
      <c r="CF214" s="459"/>
      <c r="CG214" s="459"/>
      <c r="CH214" s="459"/>
      <c r="CI214" s="465"/>
      <c r="CJ214" s="458"/>
      <c r="CK214" s="459"/>
      <c r="CL214" s="459"/>
      <c r="CM214" s="459"/>
      <c r="CN214" s="459"/>
      <c r="CO214" s="459"/>
      <c r="CP214" s="465"/>
      <c r="CQ214" s="458"/>
      <c r="CR214" s="459"/>
      <c r="CS214" s="459"/>
      <c r="CT214" s="459"/>
      <c r="CU214" s="459"/>
      <c r="CV214" s="459"/>
      <c r="CW214" s="465"/>
      <c r="CX214" s="482"/>
      <c r="CY214" s="483"/>
      <c r="CZ214" s="483"/>
      <c r="DA214" s="483"/>
      <c r="DB214" s="483"/>
      <c r="DC214" s="483"/>
      <c r="DD214" s="173"/>
      <c r="DE214" s="456"/>
    </row>
    <row r="215" spans="2:109" ht="20.25" hidden="1" customHeight="1">
      <c r="B215" s="458"/>
      <c r="C215" s="459"/>
      <c r="D215" s="459"/>
      <c r="E215" s="459"/>
      <c r="F215" s="459"/>
      <c r="G215" s="459"/>
      <c r="H215" s="459"/>
      <c r="I215" s="459"/>
      <c r="J215" s="459"/>
      <c r="K215" s="459"/>
      <c r="L215" s="459"/>
      <c r="M215" s="465"/>
      <c r="N215" s="499"/>
      <c r="O215" s="500"/>
      <c r="P215" s="501"/>
      <c r="S215" s="505"/>
      <c r="T215" s="506"/>
      <c r="U215" s="506"/>
      <c r="V215" s="506"/>
      <c r="W215" s="506"/>
      <c r="X215" s="507"/>
      <c r="Y215" s="505"/>
      <c r="Z215" s="506"/>
      <c r="AA215" s="506"/>
      <c r="AB215" s="506"/>
      <c r="AC215" s="506"/>
      <c r="AD215" s="507"/>
      <c r="AE215" s="505"/>
      <c r="AF215" s="506"/>
      <c r="AG215" s="506"/>
      <c r="AH215" s="506"/>
      <c r="AI215" s="506"/>
      <c r="AJ215" s="507"/>
      <c r="AK215" s="505"/>
      <c r="AL215" s="506"/>
      <c r="AM215" s="506"/>
      <c r="AN215" s="506"/>
      <c r="AO215" s="506"/>
      <c r="AP215" s="507"/>
      <c r="AS215" s="458"/>
      <c r="AT215" s="459"/>
      <c r="AU215" s="459"/>
      <c r="AV215" s="459"/>
      <c r="AW215" s="459"/>
      <c r="AX215" s="459"/>
      <c r="AY215" s="460"/>
      <c r="AZ215" s="464"/>
      <c r="BA215" s="459"/>
      <c r="BB215" s="459"/>
      <c r="BC215" s="459"/>
      <c r="BD215" s="459"/>
      <c r="BE215" s="459"/>
      <c r="BF215" s="465"/>
      <c r="BG215" s="187"/>
      <c r="BH215" s="221">
        <f>$BH$214</f>
        <v>0</v>
      </c>
      <c r="BI215" s="222" t="str">
        <f>IFERROR(VLOOKUP(BG215,宿泊手当!$A$1:$B$5,2,FALSE),"食事の有無を選択")</f>
        <v>食事の有無を選択</v>
      </c>
      <c r="BJ215" s="223"/>
      <c r="BK215" s="223"/>
      <c r="BL215" s="490">
        <f>IFERROR(BH215+BI215,0)</f>
        <v>0</v>
      </c>
      <c r="BM215" s="491"/>
      <c r="BN215" s="188" t="s">
        <v>4</v>
      </c>
      <c r="BO215" s="458"/>
      <c r="BP215" s="459"/>
      <c r="BQ215" s="459"/>
      <c r="BR215" s="459"/>
      <c r="BS215" s="459"/>
      <c r="BT215" s="459"/>
      <c r="BU215" s="465"/>
      <c r="BV215" s="458"/>
      <c r="BW215" s="459"/>
      <c r="BX215" s="459"/>
      <c r="BY215" s="459"/>
      <c r="BZ215" s="459"/>
      <c r="CA215" s="459"/>
      <c r="CB215" s="465"/>
      <c r="CC215" s="458"/>
      <c r="CD215" s="459"/>
      <c r="CE215" s="459"/>
      <c r="CF215" s="459"/>
      <c r="CG215" s="459"/>
      <c r="CH215" s="459"/>
      <c r="CI215" s="465"/>
      <c r="CJ215" s="458"/>
      <c r="CK215" s="459"/>
      <c r="CL215" s="459"/>
      <c r="CM215" s="459"/>
      <c r="CN215" s="459"/>
      <c r="CO215" s="459"/>
      <c r="CP215" s="465"/>
      <c r="CQ215" s="458"/>
      <c r="CR215" s="459"/>
      <c r="CS215" s="459"/>
      <c r="CT215" s="459"/>
      <c r="CU215" s="459"/>
      <c r="CV215" s="459"/>
      <c r="CW215" s="465"/>
      <c r="CX215" s="482"/>
      <c r="CY215" s="483"/>
      <c r="CZ215" s="483"/>
      <c r="DA215" s="483"/>
      <c r="DB215" s="483"/>
      <c r="DC215" s="483"/>
      <c r="DD215" s="173"/>
      <c r="DE215" s="456"/>
    </row>
    <row r="216" spans="2:109" ht="20.25" hidden="1" customHeight="1">
      <c r="B216" s="458"/>
      <c r="C216" s="459"/>
      <c r="D216" s="459"/>
      <c r="E216" s="459"/>
      <c r="F216" s="459"/>
      <c r="G216" s="459"/>
      <c r="H216" s="459"/>
      <c r="I216" s="459"/>
      <c r="J216" s="459"/>
      <c r="K216" s="459"/>
      <c r="L216" s="459"/>
      <c r="M216" s="465"/>
      <c r="N216" s="499"/>
      <c r="O216" s="500"/>
      <c r="P216" s="501"/>
      <c r="S216" s="505"/>
      <c r="T216" s="506"/>
      <c r="U216" s="506"/>
      <c r="V216" s="506"/>
      <c r="W216" s="506"/>
      <c r="X216" s="507"/>
      <c r="Y216" s="505"/>
      <c r="Z216" s="506"/>
      <c r="AA216" s="506"/>
      <c r="AB216" s="506"/>
      <c r="AC216" s="506"/>
      <c r="AD216" s="507"/>
      <c r="AE216" s="505"/>
      <c r="AF216" s="506"/>
      <c r="AG216" s="506"/>
      <c r="AH216" s="506"/>
      <c r="AI216" s="506"/>
      <c r="AJ216" s="507"/>
      <c r="AK216" s="505"/>
      <c r="AL216" s="506"/>
      <c r="AM216" s="506"/>
      <c r="AN216" s="506"/>
      <c r="AO216" s="506"/>
      <c r="AP216" s="507"/>
      <c r="AS216" s="458"/>
      <c r="AT216" s="459"/>
      <c r="AU216" s="459"/>
      <c r="AV216" s="459"/>
      <c r="AW216" s="459"/>
      <c r="AX216" s="459"/>
      <c r="AY216" s="460"/>
      <c r="AZ216" s="464"/>
      <c r="BA216" s="459"/>
      <c r="BB216" s="459"/>
      <c r="BC216" s="459"/>
      <c r="BD216" s="459"/>
      <c r="BE216" s="459"/>
      <c r="BF216" s="465"/>
      <c r="BG216" s="187"/>
      <c r="BH216" s="221">
        <f t="shared" ref="BH216:BH217" si="23">$BH$214</f>
        <v>0</v>
      </c>
      <c r="BI216" s="222" t="str">
        <f>IFERROR(VLOOKUP(BG216,宿泊手当!$A$1:$B$5,2,FALSE),"食事の有無を選択")</f>
        <v>食事の有無を選択</v>
      </c>
      <c r="BJ216" s="223"/>
      <c r="BK216" s="223"/>
      <c r="BL216" s="490">
        <f>IFERROR(BH216+BI216,0)</f>
        <v>0</v>
      </c>
      <c r="BM216" s="491"/>
      <c r="BN216" s="188" t="s">
        <v>4</v>
      </c>
      <c r="BO216" s="458"/>
      <c r="BP216" s="459"/>
      <c r="BQ216" s="459"/>
      <c r="BR216" s="459"/>
      <c r="BS216" s="459"/>
      <c r="BT216" s="459"/>
      <c r="BU216" s="465"/>
      <c r="BV216" s="458"/>
      <c r="BW216" s="459"/>
      <c r="BX216" s="459"/>
      <c r="BY216" s="459"/>
      <c r="BZ216" s="459"/>
      <c r="CA216" s="459"/>
      <c r="CB216" s="465"/>
      <c r="CC216" s="458"/>
      <c r="CD216" s="459"/>
      <c r="CE216" s="459"/>
      <c r="CF216" s="459"/>
      <c r="CG216" s="459"/>
      <c r="CH216" s="459"/>
      <c r="CI216" s="465"/>
      <c r="CJ216" s="458"/>
      <c r="CK216" s="459"/>
      <c r="CL216" s="459"/>
      <c r="CM216" s="459"/>
      <c r="CN216" s="459"/>
      <c r="CO216" s="459"/>
      <c r="CP216" s="465"/>
      <c r="CQ216" s="458"/>
      <c r="CR216" s="459"/>
      <c r="CS216" s="459"/>
      <c r="CT216" s="459"/>
      <c r="CU216" s="459"/>
      <c r="CV216" s="459"/>
      <c r="CW216" s="465"/>
      <c r="CX216" s="482"/>
      <c r="CY216" s="483"/>
      <c r="CZ216" s="483"/>
      <c r="DA216" s="483"/>
      <c r="DB216" s="483"/>
      <c r="DC216" s="483"/>
      <c r="DD216" s="173"/>
      <c r="DE216" s="456"/>
    </row>
    <row r="217" spans="2:109" ht="20.25" hidden="1" customHeight="1">
      <c r="B217" s="458"/>
      <c r="C217" s="459"/>
      <c r="D217" s="459"/>
      <c r="E217" s="459"/>
      <c r="F217" s="459"/>
      <c r="G217" s="459"/>
      <c r="H217" s="459"/>
      <c r="I217" s="459"/>
      <c r="J217" s="459"/>
      <c r="K217" s="459"/>
      <c r="L217" s="459"/>
      <c r="M217" s="465"/>
      <c r="N217" s="499"/>
      <c r="O217" s="500"/>
      <c r="P217" s="501"/>
      <c r="S217" s="505"/>
      <c r="T217" s="506"/>
      <c r="U217" s="506"/>
      <c r="V217" s="506"/>
      <c r="W217" s="506"/>
      <c r="X217" s="507"/>
      <c r="Y217" s="505"/>
      <c r="Z217" s="506"/>
      <c r="AA217" s="506"/>
      <c r="AB217" s="506"/>
      <c r="AC217" s="506"/>
      <c r="AD217" s="507"/>
      <c r="AE217" s="505"/>
      <c r="AF217" s="506"/>
      <c r="AG217" s="506"/>
      <c r="AH217" s="506"/>
      <c r="AI217" s="506"/>
      <c r="AJ217" s="507"/>
      <c r="AK217" s="505"/>
      <c r="AL217" s="506"/>
      <c r="AM217" s="506"/>
      <c r="AN217" s="506"/>
      <c r="AO217" s="506"/>
      <c r="AP217" s="507"/>
      <c r="AS217" s="458"/>
      <c r="AT217" s="459"/>
      <c r="AU217" s="459"/>
      <c r="AV217" s="459"/>
      <c r="AW217" s="459"/>
      <c r="AX217" s="459"/>
      <c r="AY217" s="460"/>
      <c r="AZ217" s="464"/>
      <c r="BA217" s="459"/>
      <c r="BB217" s="459"/>
      <c r="BC217" s="459"/>
      <c r="BD217" s="459"/>
      <c r="BE217" s="459"/>
      <c r="BF217" s="465"/>
      <c r="BG217" s="187"/>
      <c r="BH217" s="221">
        <f t="shared" si="23"/>
        <v>0</v>
      </c>
      <c r="BI217" s="222" t="str">
        <f>IFERROR(VLOOKUP(BG217,宿泊手当!$A$1:$B$5,2,FALSE),"食事の有無を選択")</f>
        <v>食事の有無を選択</v>
      </c>
      <c r="BJ217" s="223"/>
      <c r="BK217" s="223"/>
      <c r="BL217" s="490">
        <f>IFERROR(BH217+BI217,0)</f>
        <v>0</v>
      </c>
      <c r="BM217" s="491"/>
      <c r="BN217" s="188" t="s">
        <v>4</v>
      </c>
      <c r="BO217" s="458"/>
      <c r="BP217" s="459"/>
      <c r="BQ217" s="459"/>
      <c r="BR217" s="459"/>
      <c r="BS217" s="459"/>
      <c r="BT217" s="459"/>
      <c r="BU217" s="465"/>
      <c r="BV217" s="458"/>
      <c r="BW217" s="459"/>
      <c r="BX217" s="459"/>
      <c r="BY217" s="459"/>
      <c r="BZ217" s="459"/>
      <c r="CA217" s="459"/>
      <c r="CB217" s="465"/>
      <c r="CC217" s="458"/>
      <c r="CD217" s="459"/>
      <c r="CE217" s="459"/>
      <c r="CF217" s="459"/>
      <c r="CG217" s="459"/>
      <c r="CH217" s="459"/>
      <c r="CI217" s="465"/>
      <c r="CJ217" s="458"/>
      <c r="CK217" s="459"/>
      <c r="CL217" s="459"/>
      <c r="CM217" s="459"/>
      <c r="CN217" s="459"/>
      <c r="CO217" s="459"/>
      <c r="CP217" s="465"/>
      <c r="CQ217" s="458"/>
      <c r="CR217" s="459"/>
      <c r="CS217" s="459"/>
      <c r="CT217" s="459"/>
      <c r="CU217" s="459"/>
      <c r="CV217" s="459"/>
      <c r="CW217" s="465"/>
      <c r="CX217" s="482"/>
      <c r="CY217" s="483"/>
      <c r="CZ217" s="483"/>
      <c r="DA217" s="483"/>
      <c r="DB217" s="483"/>
      <c r="DC217" s="483"/>
      <c r="DD217" s="173"/>
      <c r="DE217" s="456"/>
    </row>
    <row r="218" spans="2:109" ht="15" hidden="1" customHeight="1">
      <c r="B218" s="458"/>
      <c r="C218" s="459"/>
      <c r="D218" s="459"/>
      <c r="E218" s="459"/>
      <c r="F218" s="459"/>
      <c r="G218" s="459"/>
      <c r="H218" s="459"/>
      <c r="I218" s="459"/>
      <c r="J218" s="459"/>
      <c r="K218" s="459"/>
      <c r="L218" s="459"/>
      <c r="M218" s="465"/>
      <c r="N218" s="499"/>
      <c r="O218" s="500"/>
      <c r="P218" s="501"/>
      <c r="S218" s="505"/>
      <c r="T218" s="506"/>
      <c r="U218" s="506"/>
      <c r="V218" s="506"/>
      <c r="W218" s="506"/>
      <c r="X218" s="507"/>
      <c r="Y218" s="505"/>
      <c r="Z218" s="506"/>
      <c r="AA218" s="506"/>
      <c r="AB218" s="506"/>
      <c r="AC218" s="506"/>
      <c r="AD218" s="507"/>
      <c r="AE218" s="505"/>
      <c r="AF218" s="506"/>
      <c r="AG218" s="506"/>
      <c r="AH218" s="506"/>
      <c r="AI218" s="506"/>
      <c r="AJ218" s="507"/>
      <c r="AK218" s="505"/>
      <c r="AL218" s="506"/>
      <c r="AM218" s="506"/>
      <c r="AN218" s="506"/>
      <c r="AO218" s="506"/>
      <c r="AP218" s="507"/>
      <c r="AS218" s="458"/>
      <c r="AT218" s="459"/>
      <c r="AU218" s="459"/>
      <c r="AV218" s="459"/>
      <c r="AW218" s="459"/>
      <c r="AX218" s="459"/>
      <c r="AY218" s="460"/>
      <c r="AZ218" s="464"/>
      <c r="BA218" s="459"/>
      <c r="BB218" s="459"/>
      <c r="BC218" s="459"/>
      <c r="BD218" s="459"/>
      <c r="BE218" s="459"/>
      <c r="BF218" s="465"/>
      <c r="BG218" s="492" t="s">
        <v>202</v>
      </c>
      <c r="BH218" s="492"/>
      <c r="BI218" s="492"/>
      <c r="BJ218" s="492"/>
      <c r="BK218" s="492"/>
      <c r="BL218" s="492"/>
      <c r="BM218" s="492"/>
      <c r="BN218" s="492"/>
      <c r="BO218" s="458"/>
      <c r="BP218" s="459"/>
      <c r="BQ218" s="459"/>
      <c r="BR218" s="459"/>
      <c r="BS218" s="459"/>
      <c r="BT218" s="459"/>
      <c r="BU218" s="465"/>
      <c r="BV218" s="458"/>
      <c r="BW218" s="459"/>
      <c r="BX218" s="459"/>
      <c r="BY218" s="459"/>
      <c r="BZ218" s="459"/>
      <c r="CA218" s="459"/>
      <c r="CB218" s="465"/>
      <c r="CC218" s="458"/>
      <c r="CD218" s="459"/>
      <c r="CE218" s="459"/>
      <c r="CF218" s="459"/>
      <c r="CG218" s="459"/>
      <c r="CH218" s="459"/>
      <c r="CI218" s="465"/>
      <c r="CJ218" s="458"/>
      <c r="CK218" s="459"/>
      <c r="CL218" s="459"/>
      <c r="CM218" s="459"/>
      <c r="CN218" s="459"/>
      <c r="CO218" s="459"/>
      <c r="CP218" s="465"/>
      <c r="CQ218" s="458"/>
      <c r="CR218" s="459"/>
      <c r="CS218" s="459"/>
      <c r="CT218" s="459"/>
      <c r="CU218" s="459"/>
      <c r="CV218" s="459"/>
      <c r="CW218" s="465"/>
      <c r="CX218" s="482"/>
      <c r="CY218" s="483"/>
      <c r="CZ218" s="483"/>
      <c r="DA218" s="483"/>
      <c r="DB218" s="483"/>
      <c r="DC218" s="483"/>
      <c r="DD218" s="173"/>
      <c r="DE218" s="456"/>
    </row>
    <row r="219" spans="2:109" ht="20.25" hidden="1" customHeight="1">
      <c r="B219" s="458"/>
      <c r="C219" s="459"/>
      <c r="D219" s="459"/>
      <c r="E219" s="459"/>
      <c r="F219" s="459"/>
      <c r="G219" s="459"/>
      <c r="H219" s="459"/>
      <c r="I219" s="459"/>
      <c r="J219" s="459"/>
      <c r="K219" s="459"/>
      <c r="L219" s="459"/>
      <c r="M219" s="465"/>
      <c r="N219" s="499"/>
      <c r="O219" s="500"/>
      <c r="P219" s="501"/>
      <c r="S219" s="505"/>
      <c r="T219" s="506"/>
      <c r="U219" s="506"/>
      <c r="V219" s="506"/>
      <c r="W219" s="506"/>
      <c r="X219" s="507"/>
      <c r="Y219" s="505"/>
      <c r="Z219" s="506"/>
      <c r="AA219" s="506"/>
      <c r="AB219" s="506"/>
      <c r="AC219" s="506"/>
      <c r="AD219" s="507"/>
      <c r="AE219" s="505"/>
      <c r="AF219" s="506"/>
      <c r="AG219" s="506"/>
      <c r="AH219" s="506"/>
      <c r="AI219" s="506"/>
      <c r="AJ219" s="507"/>
      <c r="AK219" s="505"/>
      <c r="AL219" s="506"/>
      <c r="AM219" s="506"/>
      <c r="AN219" s="506"/>
      <c r="AO219" s="506"/>
      <c r="AP219" s="507"/>
      <c r="AS219" s="458"/>
      <c r="AT219" s="459"/>
      <c r="AU219" s="459"/>
      <c r="AV219" s="459"/>
      <c r="AW219" s="459"/>
      <c r="AX219" s="459"/>
      <c r="AY219" s="460"/>
      <c r="AZ219" s="464"/>
      <c r="BA219" s="459"/>
      <c r="BB219" s="459"/>
      <c r="BC219" s="459"/>
      <c r="BD219" s="459"/>
      <c r="BE219" s="459"/>
      <c r="BF219" s="465"/>
      <c r="BG219" s="189"/>
      <c r="BH219" s="190"/>
      <c r="BI219" s="191" t="str">
        <f>IFERROR(VLOOKUP(BG219,宿泊手当!$A$1:$B$5,2,FALSE),"食事の有無を選択")</f>
        <v>食事の有無を選択</v>
      </c>
      <c r="BJ219" s="189"/>
      <c r="BK219" s="192"/>
      <c r="BL219" s="488">
        <f>IFERROR((BH219+BI219)*BJ219*BK219,0)</f>
        <v>0</v>
      </c>
      <c r="BM219" s="489"/>
      <c r="BN219" s="193" t="s">
        <v>4</v>
      </c>
      <c r="BO219" s="458"/>
      <c r="BP219" s="459"/>
      <c r="BQ219" s="459"/>
      <c r="BR219" s="459"/>
      <c r="BS219" s="459"/>
      <c r="BT219" s="459"/>
      <c r="BU219" s="465"/>
      <c r="BV219" s="458"/>
      <c r="BW219" s="459"/>
      <c r="BX219" s="459"/>
      <c r="BY219" s="459"/>
      <c r="BZ219" s="459"/>
      <c r="CA219" s="459"/>
      <c r="CB219" s="465"/>
      <c r="CC219" s="458"/>
      <c r="CD219" s="459"/>
      <c r="CE219" s="459"/>
      <c r="CF219" s="459"/>
      <c r="CG219" s="459"/>
      <c r="CH219" s="459"/>
      <c r="CI219" s="465"/>
      <c r="CJ219" s="458"/>
      <c r="CK219" s="459"/>
      <c r="CL219" s="459"/>
      <c r="CM219" s="459"/>
      <c r="CN219" s="459"/>
      <c r="CO219" s="459"/>
      <c r="CP219" s="465"/>
      <c r="CQ219" s="458"/>
      <c r="CR219" s="459"/>
      <c r="CS219" s="459"/>
      <c r="CT219" s="459"/>
      <c r="CU219" s="459"/>
      <c r="CV219" s="459"/>
      <c r="CW219" s="465"/>
      <c r="CX219" s="482"/>
      <c r="CY219" s="483"/>
      <c r="CZ219" s="483"/>
      <c r="DA219" s="483"/>
      <c r="DB219" s="483"/>
      <c r="DC219" s="483"/>
      <c r="DD219" s="173"/>
      <c r="DE219" s="456"/>
    </row>
    <row r="220" spans="2:109" ht="20.25" hidden="1" customHeight="1">
      <c r="B220" s="458"/>
      <c r="C220" s="459"/>
      <c r="D220" s="459"/>
      <c r="E220" s="459"/>
      <c r="F220" s="459"/>
      <c r="G220" s="459"/>
      <c r="H220" s="459"/>
      <c r="I220" s="459"/>
      <c r="J220" s="459"/>
      <c r="K220" s="459"/>
      <c r="L220" s="459"/>
      <c r="M220" s="465"/>
      <c r="N220" s="499"/>
      <c r="O220" s="500"/>
      <c r="P220" s="501"/>
      <c r="S220" s="505"/>
      <c r="T220" s="506"/>
      <c r="U220" s="506"/>
      <c r="V220" s="506"/>
      <c r="W220" s="506"/>
      <c r="X220" s="507"/>
      <c r="Y220" s="505"/>
      <c r="Z220" s="506"/>
      <c r="AA220" s="506"/>
      <c r="AB220" s="506"/>
      <c r="AC220" s="506"/>
      <c r="AD220" s="507"/>
      <c r="AE220" s="505"/>
      <c r="AF220" s="506"/>
      <c r="AG220" s="506"/>
      <c r="AH220" s="506"/>
      <c r="AI220" s="506"/>
      <c r="AJ220" s="507"/>
      <c r="AK220" s="505"/>
      <c r="AL220" s="506"/>
      <c r="AM220" s="506"/>
      <c r="AN220" s="506"/>
      <c r="AO220" s="506"/>
      <c r="AP220" s="507"/>
      <c r="AS220" s="458"/>
      <c r="AT220" s="459"/>
      <c r="AU220" s="459"/>
      <c r="AV220" s="459"/>
      <c r="AW220" s="459"/>
      <c r="AX220" s="459"/>
      <c r="AY220" s="460"/>
      <c r="AZ220" s="464"/>
      <c r="BA220" s="459"/>
      <c r="BB220" s="459"/>
      <c r="BC220" s="459"/>
      <c r="BD220" s="459"/>
      <c r="BE220" s="459"/>
      <c r="BF220" s="465"/>
      <c r="BG220" s="189"/>
      <c r="BH220" s="190"/>
      <c r="BI220" s="191" t="str">
        <f>IFERROR(VLOOKUP(BG220,宿泊手当!$A$1:$B$5,2,FALSE),"食事の有無を選択")</f>
        <v>食事の有無を選択</v>
      </c>
      <c r="BJ220" s="189"/>
      <c r="BK220" s="192"/>
      <c r="BL220" s="488">
        <f t="shared" ref="BL220:BL224" si="24">IFERROR((BH220+BI220)*BJ220*BK220,0)</f>
        <v>0</v>
      </c>
      <c r="BM220" s="489"/>
      <c r="BN220" s="193" t="s">
        <v>4</v>
      </c>
      <c r="BO220" s="458"/>
      <c r="BP220" s="459"/>
      <c r="BQ220" s="459"/>
      <c r="BR220" s="459"/>
      <c r="BS220" s="459"/>
      <c r="BT220" s="459"/>
      <c r="BU220" s="465"/>
      <c r="BV220" s="458"/>
      <c r="BW220" s="459"/>
      <c r="BX220" s="459"/>
      <c r="BY220" s="459"/>
      <c r="BZ220" s="459"/>
      <c r="CA220" s="459"/>
      <c r="CB220" s="465"/>
      <c r="CC220" s="458"/>
      <c r="CD220" s="459"/>
      <c r="CE220" s="459"/>
      <c r="CF220" s="459"/>
      <c r="CG220" s="459"/>
      <c r="CH220" s="459"/>
      <c r="CI220" s="465"/>
      <c r="CJ220" s="458"/>
      <c r="CK220" s="459"/>
      <c r="CL220" s="459"/>
      <c r="CM220" s="459"/>
      <c r="CN220" s="459"/>
      <c r="CO220" s="459"/>
      <c r="CP220" s="465"/>
      <c r="CQ220" s="458"/>
      <c r="CR220" s="459"/>
      <c r="CS220" s="459"/>
      <c r="CT220" s="459"/>
      <c r="CU220" s="459"/>
      <c r="CV220" s="459"/>
      <c r="CW220" s="465"/>
      <c r="CX220" s="482"/>
      <c r="CY220" s="483"/>
      <c r="CZ220" s="483"/>
      <c r="DA220" s="483"/>
      <c r="DB220" s="483"/>
      <c r="DC220" s="483"/>
      <c r="DD220" s="173"/>
      <c r="DE220" s="456"/>
    </row>
    <row r="221" spans="2:109" ht="20.25" hidden="1" customHeight="1">
      <c r="B221" s="458"/>
      <c r="C221" s="459"/>
      <c r="D221" s="459"/>
      <c r="E221" s="459"/>
      <c r="F221" s="459"/>
      <c r="G221" s="459"/>
      <c r="H221" s="459"/>
      <c r="I221" s="459"/>
      <c r="J221" s="459"/>
      <c r="K221" s="459"/>
      <c r="L221" s="459"/>
      <c r="M221" s="465"/>
      <c r="N221" s="499"/>
      <c r="O221" s="500"/>
      <c r="P221" s="501"/>
      <c r="S221" s="505"/>
      <c r="T221" s="506"/>
      <c r="U221" s="506"/>
      <c r="V221" s="506"/>
      <c r="W221" s="506"/>
      <c r="X221" s="507"/>
      <c r="Y221" s="505"/>
      <c r="Z221" s="506"/>
      <c r="AA221" s="506"/>
      <c r="AB221" s="506"/>
      <c r="AC221" s="506"/>
      <c r="AD221" s="507"/>
      <c r="AE221" s="505"/>
      <c r="AF221" s="506"/>
      <c r="AG221" s="506"/>
      <c r="AH221" s="506"/>
      <c r="AI221" s="506"/>
      <c r="AJ221" s="507"/>
      <c r="AK221" s="505"/>
      <c r="AL221" s="506"/>
      <c r="AM221" s="506"/>
      <c r="AN221" s="506"/>
      <c r="AO221" s="506"/>
      <c r="AP221" s="507"/>
      <c r="AS221" s="458"/>
      <c r="AT221" s="459"/>
      <c r="AU221" s="459"/>
      <c r="AV221" s="459"/>
      <c r="AW221" s="459"/>
      <c r="AX221" s="459"/>
      <c r="AY221" s="460"/>
      <c r="AZ221" s="464"/>
      <c r="BA221" s="459"/>
      <c r="BB221" s="459"/>
      <c r="BC221" s="459"/>
      <c r="BD221" s="459"/>
      <c r="BE221" s="459"/>
      <c r="BF221" s="465"/>
      <c r="BG221" s="189"/>
      <c r="BH221" s="190"/>
      <c r="BI221" s="191" t="str">
        <f>IFERROR(VLOOKUP(BG221,宿泊手当!$A$1:$B$5,2,FALSE),"食事の有無を選択")</f>
        <v>食事の有無を選択</v>
      </c>
      <c r="BJ221" s="189"/>
      <c r="BK221" s="192"/>
      <c r="BL221" s="488">
        <f t="shared" si="24"/>
        <v>0</v>
      </c>
      <c r="BM221" s="489"/>
      <c r="BN221" s="193" t="s">
        <v>4</v>
      </c>
      <c r="BO221" s="458"/>
      <c r="BP221" s="459"/>
      <c r="BQ221" s="459"/>
      <c r="BR221" s="459"/>
      <c r="BS221" s="459"/>
      <c r="BT221" s="459"/>
      <c r="BU221" s="465"/>
      <c r="BV221" s="458"/>
      <c r="BW221" s="459"/>
      <c r="BX221" s="459"/>
      <c r="BY221" s="459"/>
      <c r="BZ221" s="459"/>
      <c r="CA221" s="459"/>
      <c r="CB221" s="465"/>
      <c r="CC221" s="458"/>
      <c r="CD221" s="459"/>
      <c r="CE221" s="459"/>
      <c r="CF221" s="459"/>
      <c r="CG221" s="459"/>
      <c r="CH221" s="459"/>
      <c r="CI221" s="465"/>
      <c r="CJ221" s="458"/>
      <c r="CK221" s="459"/>
      <c r="CL221" s="459"/>
      <c r="CM221" s="459"/>
      <c r="CN221" s="459"/>
      <c r="CO221" s="459"/>
      <c r="CP221" s="465"/>
      <c r="CQ221" s="458"/>
      <c r="CR221" s="459"/>
      <c r="CS221" s="459"/>
      <c r="CT221" s="459"/>
      <c r="CU221" s="459"/>
      <c r="CV221" s="459"/>
      <c r="CW221" s="465"/>
      <c r="CX221" s="482"/>
      <c r="CY221" s="483"/>
      <c r="CZ221" s="483"/>
      <c r="DA221" s="483"/>
      <c r="DB221" s="483"/>
      <c r="DC221" s="483"/>
      <c r="DD221" s="173"/>
      <c r="DE221" s="456"/>
    </row>
    <row r="222" spans="2:109" ht="20.25" hidden="1" customHeight="1">
      <c r="B222" s="458"/>
      <c r="C222" s="459"/>
      <c r="D222" s="459"/>
      <c r="E222" s="459"/>
      <c r="F222" s="459"/>
      <c r="G222" s="459"/>
      <c r="H222" s="459"/>
      <c r="I222" s="459"/>
      <c r="J222" s="459"/>
      <c r="K222" s="459"/>
      <c r="L222" s="459"/>
      <c r="M222" s="465"/>
      <c r="N222" s="499"/>
      <c r="O222" s="500"/>
      <c r="P222" s="501"/>
      <c r="S222" s="505"/>
      <c r="T222" s="506"/>
      <c r="U222" s="506"/>
      <c r="V222" s="506"/>
      <c r="W222" s="506"/>
      <c r="X222" s="507"/>
      <c r="Y222" s="505"/>
      <c r="Z222" s="506"/>
      <c r="AA222" s="506"/>
      <c r="AB222" s="506"/>
      <c r="AC222" s="506"/>
      <c r="AD222" s="507"/>
      <c r="AE222" s="505"/>
      <c r="AF222" s="506"/>
      <c r="AG222" s="506"/>
      <c r="AH222" s="506"/>
      <c r="AI222" s="506"/>
      <c r="AJ222" s="507"/>
      <c r="AK222" s="505"/>
      <c r="AL222" s="506"/>
      <c r="AM222" s="506"/>
      <c r="AN222" s="506"/>
      <c r="AO222" s="506"/>
      <c r="AP222" s="507"/>
      <c r="AS222" s="458"/>
      <c r="AT222" s="459"/>
      <c r="AU222" s="459"/>
      <c r="AV222" s="459"/>
      <c r="AW222" s="459"/>
      <c r="AX222" s="459"/>
      <c r="AY222" s="460"/>
      <c r="AZ222" s="464"/>
      <c r="BA222" s="459"/>
      <c r="BB222" s="459"/>
      <c r="BC222" s="459"/>
      <c r="BD222" s="459"/>
      <c r="BE222" s="459"/>
      <c r="BF222" s="465"/>
      <c r="BG222" s="189"/>
      <c r="BH222" s="190"/>
      <c r="BI222" s="191" t="str">
        <f>IFERROR(VLOOKUP(BG222,宿泊手当!$A$1:$B$5,2,FALSE),"食事の有無を選択")</f>
        <v>食事の有無を選択</v>
      </c>
      <c r="BJ222" s="189"/>
      <c r="BK222" s="192"/>
      <c r="BL222" s="488">
        <f t="shared" si="24"/>
        <v>0</v>
      </c>
      <c r="BM222" s="489"/>
      <c r="BN222" s="193" t="s">
        <v>4</v>
      </c>
      <c r="BO222" s="458"/>
      <c r="BP222" s="459"/>
      <c r="BQ222" s="459"/>
      <c r="BR222" s="459"/>
      <c r="BS222" s="459"/>
      <c r="BT222" s="459"/>
      <c r="BU222" s="465"/>
      <c r="BV222" s="458"/>
      <c r="BW222" s="459"/>
      <c r="BX222" s="459"/>
      <c r="BY222" s="459"/>
      <c r="BZ222" s="459"/>
      <c r="CA222" s="459"/>
      <c r="CB222" s="465"/>
      <c r="CC222" s="458"/>
      <c r="CD222" s="459"/>
      <c r="CE222" s="459"/>
      <c r="CF222" s="459"/>
      <c r="CG222" s="459"/>
      <c r="CH222" s="459"/>
      <c r="CI222" s="465"/>
      <c r="CJ222" s="458"/>
      <c r="CK222" s="459"/>
      <c r="CL222" s="459"/>
      <c r="CM222" s="459"/>
      <c r="CN222" s="459"/>
      <c r="CO222" s="459"/>
      <c r="CP222" s="465"/>
      <c r="CQ222" s="458"/>
      <c r="CR222" s="459"/>
      <c r="CS222" s="459"/>
      <c r="CT222" s="459"/>
      <c r="CU222" s="459"/>
      <c r="CV222" s="459"/>
      <c r="CW222" s="465"/>
      <c r="CX222" s="482"/>
      <c r="CY222" s="483"/>
      <c r="CZ222" s="483"/>
      <c r="DA222" s="483"/>
      <c r="DB222" s="483"/>
      <c r="DC222" s="483"/>
      <c r="DD222" s="173"/>
      <c r="DE222" s="456"/>
    </row>
    <row r="223" spans="2:109" ht="20.25" hidden="1" customHeight="1">
      <c r="B223" s="458"/>
      <c r="C223" s="459"/>
      <c r="D223" s="459"/>
      <c r="E223" s="459"/>
      <c r="F223" s="459"/>
      <c r="G223" s="459"/>
      <c r="H223" s="459"/>
      <c r="I223" s="459"/>
      <c r="J223" s="459"/>
      <c r="K223" s="459"/>
      <c r="L223" s="459"/>
      <c r="M223" s="465"/>
      <c r="N223" s="499"/>
      <c r="O223" s="500"/>
      <c r="P223" s="501"/>
      <c r="S223" s="505"/>
      <c r="T223" s="506"/>
      <c r="U223" s="506"/>
      <c r="V223" s="506"/>
      <c r="W223" s="506"/>
      <c r="X223" s="507"/>
      <c r="Y223" s="505"/>
      <c r="Z223" s="506"/>
      <c r="AA223" s="506"/>
      <c r="AB223" s="506"/>
      <c r="AC223" s="506"/>
      <c r="AD223" s="507"/>
      <c r="AE223" s="505"/>
      <c r="AF223" s="506"/>
      <c r="AG223" s="506"/>
      <c r="AH223" s="506"/>
      <c r="AI223" s="506"/>
      <c r="AJ223" s="507"/>
      <c r="AK223" s="505"/>
      <c r="AL223" s="506"/>
      <c r="AM223" s="506"/>
      <c r="AN223" s="506"/>
      <c r="AO223" s="506"/>
      <c r="AP223" s="507"/>
      <c r="AS223" s="458"/>
      <c r="AT223" s="459"/>
      <c r="AU223" s="459"/>
      <c r="AV223" s="459"/>
      <c r="AW223" s="459"/>
      <c r="AX223" s="459"/>
      <c r="AY223" s="460"/>
      <c r="AZ223" s="464"/>
      <c r="BA223" s="459"/>
      <c r="BB223" s="459"/>
      <c r="BC223" s="459"/>
      <c r="BD223" s="459"/>
      <c r="BE223" s="459"/>
      <c r="BF223" s="465"/>
      <c r="BG223" s="189"/>
      <c r="BH223" s="190"/>
      <c r="BI223" s="191" t="str">
        <f>IFERROR(VLOOKUP(BG223,宿泊手当!$A$1:$B$5,2,FALSE),"食事の有無を選択")</f>
        <v>食事の有無を選択</v>
      </c>
      <c r="BJ223" s="189"/>
      <c r="BK223" s="192"/>
      <c r="BL223" s="488">
        <f t="shared" si="24"/>
        <v>0</v>
      </c>
      <c r="BM223" s="489"/>
      <c r="BN223" s="193" t="s">
        <v>4</v>
      </c>
      <c r="BO223" s="458"/>
      <c r="BP223" s="459"/>
      <c r="BQ223" s="459"/>
      <c r="BR223" s="459"/>
      <c r="BS223" s="459"/>
      <c r="BT223" s="459"/>
      <c r="BU223" s="465"/>
      <c r="BV223" s="458"/>
      <c r="BW223" s="459"/>
      <c r="BX223" s="459"/>
      <c r="BY223" s="459"/>
      <c r="BZ223" s="459"/>
      <c r="CA223" s="459"/>
      <c r="CB223" s="465"/>
      <c r="CC223" s="458"/>
      <c r="CD223" s="459"/>
      <c r="CE223" s="459"/>
      <c r="CF223" s="459"/>
      <c r="CG223" s="459"/>
      <c r="CH223" s="459"/>
      <c r="CI223" s="465"/>
      <c r="CJ223" s="458"/>
      <c r="CK223" s="459"/>
      <c r="CL223" s="459"/>
      <c r="CM223" s="459"/>
      <c r="CN223" s="459"/>
      <c r="CO223" s="459"/>
      <c r="CP223" s="465"/>
      <c r="CQ223" s="458"/>
      <c r="CR223" s="459"/>
      <c r="CS223" s="459"/>
      <c r="CT223" s="459"/>
      <c r="CU223" s="459"/>
      <c r="CV223" s="459"/>
      <c r="CW223" s="465"/>
      <c r="CX223" s="482"/>
      <c r="CY223" s="483"/>
      <c r="CZ223" s="483"/>
      <c r="DA223" s="483"/>
      <c r="DB223" s="483"/>
      <c r="DC223" s="483"/>
      <c r="DD223" s="173"/>
      <c r="DE223" s="456"/>
    </row>
    <row r="224" spans="2:109" ht="20.25" hidden="1" customHeight="1">
      <c r="B224" s="458"/>
      <c r="C224" s="459"/>
      <c r="D224" s="459"/>
      <c r="E224" s="459"/>
      <c r="F224" s="459"/>
      <c r="G224" s="459"/>
      <c r="H224" s="459"/>
      <c r="I224" s="459"/>
      <c r="J224" s="459"/>
      <c r="K224" s="459"/>
      <c r="L224" s="459"/>
      <c r="M224" s="465"/>
      <c r="N224" s="499"/>
      <c r="O224" s="500"/>
      <c r="P224" s="501"/>
      <c r="S224" s="505"/>
      <c r="T224" s="506"/>
      <c r="U224" s="506"/>
      <c r="V224" s="506"/>
      <c r="W224" s="506"/>
      <c r="X224" s="507"/>
      <c r="Y224" s="505"/>
      <c r="Z224" s="506"/>
      <c r="AA224" s="506"/>
      <c r="AB224" s="506"/>
      <c r="AC224" s="506"/>
      <c r="AD224" s="507"/>
      <c r="AE224" s="505"/>
      <c r="AF224" s="506"/>
      <c r="AG224" s="506"/>
      <c r="AH224" s="506"/>
      <c r="AI224" s="506"/>
      <c r="AJ224" s="507"/>
      <c r="AK224" s="505"/>
      <c r="AL224" s="506"/>
      <c r="AM224" s="506"/>
      <c r="AN224" s="506"/>
      <c r="AO224" s="506"/>
      <c r="AP224" s="507"/>
      <c r="AS224" s="458"/>
      <c r="AT224" s="459"/>
      <c r="AU224" s="459"/>
      <c r="AV224" s="459"/>
      <c r="AW224" s="459"/>
      <c r="AX224" s="459"/>
      <c r="AY224" s="460"/>
      <c r="AZ224" s="464"/>
      <c r="BA224" s="459"/>
      <c r="BB224" s="459"/>
      <c r="BC224" s="459"/>
      <c r="BD224" s="459"/>
      <c r="BE224" s="459"/>
      <c r="BF224" s="465"/>
      <c r="BG224" s="189"/>
      <c r="BH224" s="190"/>
      <c r="BI224" s="191" t="str">
        <f>IFERROR(VLOOKUP(BG224,宿泊手当!$A$1:$B$5,2,FALSE),"食事の有無を選択")</f>
        <v>食事の有無を選択</v>
      </c>
      <c r="BJ224" s="189"/>
      <c r="BK224" s="192"/>
      <c r="BL224" s="488">
        <f t="shared" si="24"/>
        <v>0</v>
      </c>
      <c r="BM224" s="489"/>
      <c r="BN224" s="193" t="s">
        <v>4</v>
      </c>
      <c r="BO224" s="458"/>
      <c r="BP224" s="459"/>
      <c r="BQ224" s="459"/>
      <c r="BR224" s="459"/>
      <c r="BS224" s="459"/>
      <c r="BT224" s="459"/>
      <c r="BU224" s="465"/>
      <c r="BV224" s="458"/>
      <c r="BW224" s="459"/>
      <c r="BX224" s="459"/>
      <c r="BY224" s="459"/>
      <c r="BZ224" s="459"/>
      <c r="CA224" s="459"/>
      <c r="CB224" s="465"/>
      <c r="CC224" s="458"/>
      <c r="CD224" s="459"/>
      <c r="CE224" s="459"/>
      <c r="CF224" s="459"/>
      <c r="CG224" s="459"/>
      <c r="CH224" s="459"/>
      <c r="CI224" s="465"/>
      <c r="CJ224" s="458"/>
      <c r="CK224" s="459"/>
      <c r="CL224" s="459"/>
      <c r="CM224" s="459"/>
      <c r="CN224" s="459"/>
      <c r="CO224" s="459"/>
      <c r="CP224" s="465"/>
      <c r="CQ224" s="458"/>
      <c r="CR224" s="459"/>
      <c r="CS224" s="459"/>
      <c r="CT224" s="459"/>
      <c r="CU224" s="459"/>
      <c r="CV224" s="459"/>
      <c r="CW224" s="465"/>
      <c r="CX224" s="482"/>
      <c r="CY224" s="483"/>
      <c r="CZ224" s="483"/>
      <c r="DA224" s="483"/>
      <c r="DB224" s="483"/>
      <c r="DC224" s="483"/>
      <c r="DD224" s="173"/>
      <c r="DE224" s="456"/>
    </row>
    <row r="225" spans="2:109" ht="15.75" hidden="1" customHeight="1">
      <c r="B225" s="461"/>
      <c r="C225" s="462"/>
      <c r="D225" s="462"/>
      <c r="E225" s="462"/>
      <c r="F225" s="462"/>
      <c r="G225" s="462"/>
      <c r="H225" s="462"/>
      <c r="I225" s="462"/>
      <c r="J225" s="462"/>
      <c r="K225" s="462"/>
      <c r="L225" s="462"/>
      <c r="M225" s="467"/>
      <c r="N225" s="499"/>
      <c r="O225" s="500"/>
      <c r="P225" s="501"/>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1"/>
      <c r="AT225" s="462"/>
      <c r="AU225" s="462"/>
      <c r="AV225" s="462"/>
      <c r="AW225" s="462"/>
      <c r="AX225" s="462"/>
      <c r="AY225" s="463"/>
      <c r="AZ225" s="466"/>
      <c r="BA225" s="462"/>
      <c r="BB225" s="462"/>
      <c r="BC225" s="462"/>
      <c r="BD225" s="462"/>
      <c r="BE225" s="462"/>
      <c r="BF225" s="467"/>
      <c r="BG225" s="493" t="s">
        <v>210</v>
      </c>
      <c r="BH225" s="494"/>
      <c r="BI225" s="494"/>
      <c r="BJ225" s="494"/>
      <c r="BK225" s="494"/>
      <c r="BL225" s="494"/>
      <c r="BM225" s="494"/>
      <c r="BN225" s="495"/>
      <c r="BO225" s="461"/>
      <c r="BP225" s="462"/>
      <c r="BQ225" s="462"/>
      <c r="BR225" s="462"/>
      <c r="BS225" s="462"/>
      <c r="BT225" s="462"/>
      <c r="BU225" s="467"/>
      <c r="BV225" s="461"/>
      <c r="BW225" s="462"/>
      <c r="BX225" s="462"/>
      <c r="BY225" s="462"/>
      <c r="BZ225" s="462"/>
      <c r="CA225" s="462"/>
      <c r="CB225" s="467"/>
      <c r="CC225" s="461"/>
      <c r="CD225" s="462"/>
      <c r="CE225" s="462"/>
      <c r="CF225" s="462"/>
      <c r="CG225" s="462"/>
      <c r="CH225" s="462"/>
      <c r="CI225" s="467"/>
      <c r="CJ225" s="461"/>
      <c r="CK225" s="462"/>
      <c r="CL225" s="462"/>
      <c r="CM225" s="462"/>
      <c r="CN225" s="462"/>
      <c r="CO225" s="462"/>
      <c r="CP225" s="467"/>
      <c r="CQ225" s="461"/>
      <c r="CR225" s="462"/>
      <c r="CS225" s="462"/>
      <c r="CT225" s="462"/>
      <c r="CU225" s="462"/>
      <c r="CV225" s="462"/>
      <c r="CW225" s="467"/>
      <c r="CX225" s="197"/>
      <c r="CY225" s="198"/>
      <c r="CZ225" s="198"/>
      <c r="DA225" s="198"/>
      <c r="DB225" s="198"/>
      <c r="DC225" s="198"/>
      <c r="DD225" s="199" t="s">
        <v>4</v>
      </c>
    </row>
    <row r="226" spans="2:109" ht="9.75" hidden="1" customHeight="1">
      <c r="B226" s="496"/>
      <c r="C226" s="497"/>
      <c r="D226" s="497"/>
      <c r="E226" s="497"/>
      <c r="F226" s="497"/>
      <c r="G226" s="497"/>
      <c r="H226" s="497"/>
      <c r="I226" s="497"/>
      <c r="J226" s="497"/>
      <c r="K226" s="497"/>
      <c r="L226" s="497"/>
      <c r="M226" s="498"/>
      <c r="N226" s="499">
        <v>13</v>
      </c>
      <c r="O226" s="500"/>
      <c r="P226" s="501"/>
      <c r="S226" s="502"/>
      <c r="T226" s="503"/>
      <c r="U226" s="503"/>
      <c r="V226" s="503"/>
      <c r="W226" s="503"/>
      <c r="X226" s="504"/>
      <c r="Y226" s="502"/>
      <c r="Z226" s="503"/>
      <c r="AA226" s="503"/>
      <c r="AB226" s="503"/>
      <c r="AC226" s="503"/>
      <c r="AD226" s="504"/>
      <c r="AE226" s="502"/>
      <c r="AF226" s="503"/>
      <c r="AG226" s="503"/>
      <c r="AH226" s="503"/>
      <c r="AI226" s="503"/>
      <c r="AJ226" s="504"/>
      <c r="AK226" s="502">
        <f>SUM(S226:AJ242)</f>
        <v>0</v>
      </c>
      <c r="AL226" s="503"/>
      <c r="AM226" s="503"/>
      <c r="AN226" s="503"/>
      <c r="AO226" s="503"/>
      <c r="AP226" s="504"/>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80">
        <f>SUM(AS227:CW227)</f>
        <v>0</v>
      </c>
      <c r="CY226" s="481"/>
      <c r="CZ226" s="481"/>
      <c r="DA226" s="481"/>
      <c r="DB226" s="481"/>
      <c r="DC226" s="481"/>
      <c r="DD226" s="171"/>
    </row>
    <row r="227" spans="2:109" ht="18.75" hidden="1" customHeight="1">
      <c r="B227" s="458"/>
      <c r="C227" s="459"/>
      <c r="D227" s="459"/>
      <c r="E227" s="459"/>
      <c r="F227" s="459"/>
      <c r="G227" s="459"/>
      <c r="H227" s="459"/>
      <c r="I227" s="459"/>
      <c r="J227" s="459"/>
      <c r="K227" s="459"/>
      <c r="L227" s="459"/>
      <c r="M227" s="465"/>
      <c r="N227" s="499"/>
      <c r="O227" s="500"/>
      <c r="P227" s="501"/>
      <c r="S227" s="505"/>
      <c r="T227" s="506"/>
      <c r="U227" s="506"/>
      <c r="V227" s="506"/>
      <c r="W227" s="506"/>
      <c r="X227" s="507"/>
      <c r="Y227" s="505"/>
      <c r="Z227" s="506"/>
      <c r="AA227" s="506"/>
      <c r="AB227" s="506"/>
      <c r="AC227" s="506"/>
      <c r="AD227" s="507"/>
      <c r="AE227" s="505"/>
      <c r="AF227" s="506"/>
      <c r="AG227" s="506"/>
      <c r="AH227" s="506"/>
      <c r="AI227" s="506"/>
      <c r="AJ227" s="507"/>
      <c r="AK227" s="505"/>
      <c r="AL227" s="506"/>
      <c r="AM227" s="506"/>
      <c r="AN227" s="506"/>
      <c r="AO227" s="506"/>
      <c r="AP227" s="507"/>
      <c r="AS227" s="484"/>
      <c r="AT227" s="485"/>
      <c r="AU227" s="485"/>
      <c r="AV227" s="485"/>
      <c r="AW227" s="485"/>
      <c r="AX227" s="485"/>
      <c r="AY227" s="486"/>
      <c r="AZ227" s="485"/>
      <c r="BA227" s="485"/>
      <c r="BB227" s="485"/>
      <c r="BC227" s="485"/>
      <c r="BD227" s="485"/>
      <c r="BE227" s="485"/>
      <c r="BF227" s="487"/>
      <c r="BG227" s="484">
        <f>SUM(BL237:BM242)</f>
        <v>0</v>
      </c>
      <c r="BH227" s="485"/>
      <c r="BI227" s="485"/>
      <c r="BJ227" s="485"/>
      <c r="BK227" s="485"/>
      <c r="BL227" s="485"/>
      <c r="BM227" s="485"/>
      <c r="BN227" s="487"/>
      <c r="BO227" s="484"/>
      <c r="BP227" s="485"/>
      <c r="BQ227" s="485"/>
      <c r="BR227" s="485"/>
      <c r="BS227" s="485"/>
      <c r="BT227" s="485"/>
      <c r="BU227" s="487"/>
      <c r="BV227" s="484"/>
      <c r="BW227" s="485"/>
      <c r="BX227" s="485"/>
      <c r="BY227" s="485"/>
      <c r="BZ227" s="485"/>
      <c r="CA227" s="485"/>
      <c r="CB227" s="487"/>
      <c r="CC227" s="484"/>
      <c r="CD227" s="485"/>
      <c r="CE227" s="485"/>
      <c r="CF227" s="485"/>
      <c r="CG227" s="485"/>
      <c r="CH227" s="485"/>
      <c r="CI227" s="487"/>
      <c r="CJ227" s="484"/>
      <c r="CK227" s="485"/>
      <c r="CL227" s="485"/>
      <c r="CM227" s="485"/>
      <c r="CN227" s="485"/>
      <c r="CO227" s="485"/>
      <c r="CP227" s="487"/>
      <c r="CQ227" s="484"/>
      <c r="CR227" s="485"/>
      <c r="CS227" s="485"/>
      <c r="CT227" s="485"/>
      <c r="CU227" s="485"/>
      <c r="CV227" s="485"/>
      <c r="CW227" s="487"/>
      <c r="CX227" s="482"/>
      <c r="CY227" s="483"/>
      <c r="CZ227" s="483"/>
      <c r="DA227" s="483"/>
      <c r="DB227" s="483"/>
      <c r="DC227" s="483"/>
      <c r="DD227" s="173"/>
      <c r="DE227" s="158" t="str">
        <f>IF(AK226=CX226,"○","一致していません")</f>
        <v>○</v>
      </c>
    </row>
    <row r="228" spans="2:109" ht="9" hidden="1" customHeight="1">
      <c r="B228" s="458"/>
      <c r="C228" s="459"/>
      <c r="D228" s="459"/>
      <c r="E228" s="459"/>
      <c r="F228" s="459"/>
      <c r="G228" s="459"/>
      <c r="H228" s="459"/>
      <c r="I228" s="459"/>
      <c r="J228" s="459"/>
      <c r="K228" s="459"/>
      <c r="L228" s="459"/>
      <c r="M228" s="465"/>
      <c r="N228" s="499"/>
      <c r="O228" s="500"/>
      <c r="P228" s="501"/>
      <c r="S228" s="505"/>
      <c r="T228" s="506"/>
      <c r="U228" s="506"/>
      <c r="V228" s="506"/>
      <c r="W228" s="506"/>
      <c r="X228" s="507"/>
      <c r="Y228" s="505"/>
      <c r="Z228" s="506"/>
      <c r="AA228" s="506"/>
      <c r="AB228" s="506"/>
      <c r="AC228" s="506"/>
      <c r="AD228" s="507"/>
      <c r="AE228" s="505"/>
      <c r="AF228" s="506"/>
      <c r="AG228" s="506"/>
      <c r="AH228" s="506"/>
      <c r="AI228" s="506"/>
      <c r="AJ228" s="507"/>
      <c r="AK228" s="505"/>
      <c r="AL228" s="506"/>
      <c r="AM228" s="506"/>
      <c r="AN228" s="506"/>
      <c r="AO228" s="506"/>
      <c r="AP228" s="507"/>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2"/>
      <c r="CY228" s="483"/>
      <c r="CZ228" s="483"/>
      <c r="DA228" s="483"/>
      <c r="DB228" s="483"/>
      <c r="DC228" s="483"/>
      <c r="DD228" s="173"/>
      <c r="DE228" s="456"/>
    </row>
    <row r="229" spans="2:109" ht="15" hidden="1" customHeight="1">
      <c r="B229" s="458"/>
      <c r="C229" s="459"/>
      <c r="D229" s="459"/>
      <c r="E229" s="459"/>
      <c r="F229" s="459"/>
      <c r="G229" s="459"/>
      <c r="H229" s="459"/>
      <c r="I229" s="459"/>
      <c r="J229" s="459"/>
      <c r="K229" s="459"/>
      <c r="L229" s="459"/>
      <c r="M229" s="465"/>
      <c r="N229" s="499"/>
      <c r="O229" s="500"/>
      <c r="P229" s="501"/>
      <c r="S229" s="505"/>
      <c r="T229" s="506"/>
      <c r="U229" s="506"/>
      <c r="V229" s="506"/>
      <c r="W229" s="506"/>
      <c r="X229" s="507"/>
      <c r="Y229" s="505"/>
      <c r="Z229" s="506"/>
      <c r="AA229" s="506"/>
      <c r="AB229" s="506"/>
      <c r="AC229" s="506"/>
      <c r="AD229" s="507"/>
      <c r="AE229" s="505"/>
      <c r="AF229" s="506"/>
      <c r="AG229" s="506"/>
      <c r="AH229" s="506"/>
      <c r="AI229" s="506"/>
      <c r="AJ229" s="507"/>
      <c r="AK229" s="505"/>
      <c r="AL229" s="506"/>
      <c r="AM229" s="506"/>
      <c r="AN229" s="506"/>
      <c r="AO229" s="506"/>
      <c r="AP229" s="507"/>
      <c r="AS229" s="180" t="s">
        <v>24</v>
      </c>
      <c r="AT229" s="181"/>
      <c r="AU229" s="181"/>
      <c r="AV229" s="181"/>
      <c r="AW229" s="181"/>
      <c r="AX229" s="181"/>
      <c r="AY229" s="182"/>
      <c r="AZ229" s="181"/>
      <c r="BA229" s="181"/>
      <c r="BB229" s="181"/>
      <c r="BC229" s="181"/>
      <c r="BD229" s="181"/>
      <c r="BE229" s="181"/>
      <c r="BF229" s="183"/>
      <c r="BG229" s="457" t="s">
        <v>194</v>
      </c>
      <c r="BH229" s="457"/>
      <c r="BI229" s="457"/>
      <c r="BJ229" s="457"/>
      <c r="BK229" s="457"/>
      <c r="BL229" s="457"/>
      <c r="BM229" s="457"/>
      <c r="BN229" s="457"/>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2"/>
      <c r="CY229" s="483"/>
      <c r="CZ229" s="483"/>
      <c r="DA229" s="483"/>
      <c r="DB229" s="483"/>
      <c r="DC229" s="483"/>
      <c r="DD229" s="173"/>
      <c r="DE229" s="456"/>
    </row>
    <row r="230" spans="2:109" ht="15" hidden="1" customHeight="1">
      <c r="B230" s="458"/>
      <c r="C230" s="459"/>
      <c r="D230" s="459"/>
      <c r="E230" s="459"/>
      <c r="F230" s="459"/>
      <c r="G230" s="459"/>
      <c r="H230" s="459"/>
      <c r="I230" s="459"/>
      <c r="J230" s="459"/>
      <c r="K230" s="459"/>
      <c r="L230" s="459"/>
      <c r="M230" s="465"/>
      <c r="N230" s="499"/>
      <c r="O230" s="500"/>
      <c r="P230" s="501"/>
      <c r="S230" s="505"/>
      <c r="T230" s="506"/>
      <c r="U230" s="506"/>
      <c r="V230" s="506"/>
      <c r="W230" s="506"/>
      <c r="X230" s="507"/>
      <c r="Y230" s="505"/>
      <c r="Z230" s="506"/>
      <c r="AA230" s="506"/>
      <c r="AB230" s="506"/>
      <c r="AC230" s="506"/>
      <c r="AD230" s="507"/>
      <c r="AE230" s="505"/>
      <c r="AF230" s="506"/>
      <c r="AG230" s="506"/>
      <c r="AH230" s="506"/>
      <c r="AI230" s="506"/>
      <c r="AJ230" s="507"/>
      <c r="AK230" s="505"/>
      <c r="AL230" s="506"/>
      <c r="AM230" s="506"/>
      <c r="AN230" s="506"/>
      <c r="AO230" s="506"/>
      <c r="AP230" s="507"/>
      <c r="AS230" s="458"/>
      <c r="AT230" s="459"/>
      <c r="AU230" s="459"/>
      <c r="AV230" s="459"/>
      <c r="AW230" s="459"/>
      <c r="AX230" s="459"/>
      <c r="AY230" s="460"/>
      <c r="AZ230" s="464"/>
      <c r="BA230" s="459"/>
      <c r="BB230" s="459"/>
      <c r="BC230" s="459"/>
      <c r="BD230" s="459"/>
      <c r="BE230" s="459"/>
      <c r="BF230" s="465"/>
      <c r="BG230" s="468" t="s">
        <v>208</v>
      </c>
      <c r="BH230" s="469"/>
      <c r="BI230" s="470" t="s">
        <v>207</v>
      </c>
      <c r="BJ230" s="472" t="s">
        <v>200</v>
      </c>
      <c r="BK230" s="472" t="s">
        <v>205</v>
      </c>
      <c r="BL230" s="474" t="s">
        <v>201</v>
      </c>
      <c r="BM230" s="475"/>
      <c r="BN230" s="476"/>
      <c r="BO230" s="458"/>
      <c r="BP230" s="459"/>
      <c r="BQ230" s="459"/>
      <c r="BR230" s="459"/>
      <c r="BS230" s="459"/>
      <c r="BT230" s="459"/>
      <c r="BU230" s="465"/>
      <c r="BV230" s="458"/>
      <c r="BW230" s="459"/>
      <c r="BX230" s="459"/>
      <c r="BY230" s="459"/>
      <c r="BZ230" s="459"/>
      <c r="CA230" s="459"/>
      <c r="CB230" s="465"/>
      <c r="CC230" s="458"/>
      <c r="CD230" s="459"/>
      <c r="CE230" s="459"/>
      <c r="CF230" s="459"/>
      <c r="CG230" s="459"/>
      <c r="CH230" s="459"/>
      <c r="CI230" s="465"/>
      <c r="CJ230" s="458"/>
      <c r="CK230" s="459"/>
      <c r="CL230" s="459"/>
      <c r="CM230" s="459"/>
      <c r="CN230" s="459"/>
      <c r="CO230" s="459"/>
      <c r="CP230" s="465"/>
      <c r="CQ230" s="458"/>
      <c r="CR230" s="459"/>
      <c r="CS230" s="459"/>
      <c r="CT230" s="459"/>
      <c r="CU230" s="459"/>
      <c r="CV230" s="459"/>
      <c r="CW230" s="465"/>
      <c r="CX230" s="482"/>
      <c r="CY230" s="483"/>
      <c r="CZ230" s="483"/>
      <c r="DA230" s="483"/>
      <c r="DB230" s="483"/>
      <c r="DC230" s="483"/>
      <c r="DD230" s="173"/>
      <c r="DE230" s="456"/>
    </row>
    <row r="231" spans="2:109" ht="13.5" hidden="1" customHeight="1">
      <c r="B231" s="458"/>
      <c r="C231" s="459"/>
      <c r="D231" s="459"/>
      <c r="E231" s="459"/>
      <c r="F231" s="459"/>
      <c r="G231" s="459"/>
      <c r="H231" s="459"/>
      <c r="I231" s="459"/>
      <c r="J231" s="459"/>
      <c r="K231" s="459"/>
      <c r="L231" s="459"/>
      <c r="M231" s="465"/>
      <c r="N231" s="499"/>
      <c r="O231" s="500"/>
      <c r="P231" s="501"/>
      <c r="S231" s="505"/>
      <c r="T231" s="506"/>
      <c r="U231" s="506"/>
      <c r="V231" s="506"/>
      <c r="W231" s="506"/>
      <c r="X231" s="507"/>
      <c r="Y231" s="505"/>
      <c r="Z231" s="506"/>
      <c r="AA231" s="506"/>
      <c r="AB231" s="506"/>
      <c r="AC231" s="506"/>
      <c r="AD231" s="507"/>
      <c r="AE231" s="505"/>
      <c r="AF231" s="506"/>
      <c r="AG231" s="506"/>
      <c r="AH231" s="506"/>
      <c r="AI231" s="506"/>
      <c r="AJ231" s="507"/>
      <c r="AK231" s="505"/>
      <c r="AL231" s="506"/>
      <c r="AM231" s="506"/>
      <c r="AN231" s="506"/>
      <c r="AO231" s="506"/>
      <c r="AP231" s="507"/>
      <c r="AS231" s="458"/>
      <c r="AT231" s="459"/>
      <c r="AU231" s="459"/>
      <c r="AV231" s="459"/>
      <c r="AW231" s="459"/>
      <c r="AX231" s="459"/>
      <c r="AY231" s="460"/>
      <c r="AZ231" s="464"/>
      <c r="BA231" s="459"/>
      <c r="BB231" s="459"/>
      <c r="BC231" s="459"/>
      <c r="BD231" s="459"/>
      <c r="BE231" s="459"/>
      <c r="BF231" s="465"/>
      <c r="BG231" s="185" t="s">
        <v>195</v>
      </c>
      <c r="BH231" s="186" t="s">
        <v>3</v>
      </c>
      <c r="BI231" s="471"/>
      <c r="BJ231" s="473"/>
      <c r="BK231" s="473"/>
      <c r="BL231" s="477"/>
      <c r="BM231" s="478"/>
      <c r="BN231" s="479"/>
      <c r="BO231" s="458"/>
      <c r="BP231" s="459"/>
      <c r="BQ231" s="459"/>
      <c r="BR231" s="459"/>
      <c r="BS231" s="459"/>
      <c r="BT231" s="459"/>
      <c r="BU231" s="465"/>
      <c r="BV231" s="458"/>
      <c r="BW231" s="459"/>
      <c r="BX231" s="459"/>
      <c r="BY231" s="459"/>
      <c r="BZ231" s="459"/>
      <c r="CA231" s="459"/>
      <c r="CB231" s="465"/>
      <c r="CC231" s="458"/>
      <c r="CD231" s="459"/>
      <c r="CE231" s="459"/>
      <c r="CF231" s="459"/>
      <c r="CG231" s="459"/>
      <c r="CH231" s="459"/>
      <c r="CI231" s="465"/>
      <c r="CJ231" s="458"/>
      <c r="CK231" s="459"/>
      <c r="CL231" s="459"/>
      <c r="CM231" s="459"/>
      <c r="CN231" s="459"/>
      <c r="CO231" s="459"/>
      <c r="CP231" s="465"/>
      <c r="CQ231" s="458"/>
      <c r="CR231" s="459"/>
      <c r="CS231" s="459"/>
      <c r="CT231" s="459"/>
      <c r="CU231" s="459"/>
      <c r="CV231" s="459"/>
      <c r="CW231" s="465"/>
      <c r="CX231" s="482"/>
      <c r="CY231" s="483"/>
      <c r="CZ231" s="483"/>
      <c r="DA231" s="483"/>
      <c r="DB231" s="483"/>
      <c r="DC231" s="483"/>
      <c r="DD231" s="173"/>
      <c r="DE231" s="456"/>
    </row>
    <row r="232" spans="2:109" ht="20.25" hidden="1" customHeight="1">
      <c r="B232" s="458"/>
      <c r="C232" s="459"/>
      <c r="D232" s="459"/>
      <c r="E232" s="459"/>
      <c r="F232" s="459"/>
      <c r="G232" s="459"/>
      <c r="H232" s="459"/>
      <c r="I232" s="459"/>
      <c r="J232" s="459"/>
      <c r="K232" s="459"/>
      <c r="L232" s="459"/>
      <c r="M232" s="465"/>
      <c r="N232" s="499"/>
      <c r="O232" s="500"/>
      <c r="P232" s="501"/>
      <c r="S232" s="505"/>
      <c r="T232" s="506"/>
      <c r="U232" s="506"/>
      <c r="V232" s="506"/>
      <c r="W232" s="506"/>
      <c r="X232" s="507"/>
      <c r="Y232" s="505"/>
      <c r="Z232" s="506"/>
      <c r="AA232" s="506"/>
      <c r="AB232" s="506"/>
      <c r="AC232" s="506"/>
      <c r="AD232" s="507"/>
      <c r="AE232" s="505"/>
      <c r="AF232" s="506"/>
      <c r="AG232" s="506"/>
      <c r="AH232" s="506"/>
      <c r="AI232" s="506"/>
      <c r="AJ232" s="507"/>
      <c r="AK232" s="505"/>
      <c r="AL232" s="506"/>
      <c r="AM232" s="506"/>
      <c r="AN232" s="506"/>
      <c r="AO232" s="506"/>
      <c r="AP232" s="507"/>
      <c r="AS232" s="458"/>
      <c r="AT232" s="459"/>
      <c r="AU232" s="459"/>
      <c r="AV232" s="459"/>
      <c r="AW232" s="459"/>
      <c r="AX232" s="459"/>
      <c r="AY232" s="460"/>
      <c r="AZ232" s="464"/>
      <c r="BA232" s="459"/>
      <c r="BB232" s="459"/>
      <c r="BC232" s="459"/>
      <c r="BD232" s="459"/>
      <c r="BE232" s="459"/>
      <c r="BF232" s="465"/>
      <c r="BG232" s="187"/>
      <c r="BH232" s="221">
        <f>IFERROR(VLOOKUP(【⑦ｱﾄﾞﾊﾞｲｻﾞｰ】事業!AY34,宿泊費基準額!_xlnm.Print_Area,2,FALSE),0)</f>
        <v>0</v>
      </c>
      <c r="BI232" s="222" t="str">
        <f>IFERROR(VLOOKUP(BG232,宿泊手当!$A$1:$B$5,2,FALSE),"食事の有無を選択")</f>
        <v>食事の有無を選択</v>
      </c>
      <c r="BJ232" s="223"/>
      <c r="BK232" s="223"/>
      <c r="BL232" s="490">
        <f>IFERROR(BH232+BI232,0)</f>
        <v>0</v>
      </c>
      <c r="BM232" s="491"/>
      <c r="BN232" s="188" t="s">
        <v>4</v>
      </c>
      <c r="BO232" s="458"/>
      <c r="BP232" s="459"/>
      <c r="BQ232" s="459"/>
      <c r="BR232" s="459"/>
      <c r="BS232" s="459"/>
      <c r="BT232" s="459"/>
      <c r="BU232" s="465"/>
      <c r="BV232" s="458"/>
      <c r="BW232" s="459"/>
      <c r="BX232" s="459"/>
      <c r="BY232" s="459"/>
      <c r="BZ232" s="459"/>
      <c r="CA232" s="459"/>
      <c r="CB232" s="465"/>
      <c r="CC232" s="458"/>
      <c r="CD232" s="459"/>
      <c r="CE232" s="459"/>
      <c r="CF232" s="459"/>
      <c r="CG232" s="459"/>
      <c r="CH232" s="459"/>
      <c r="CI232" s="465"/>
      <c r="CJ232" s="458"/>
      <c r="CK232" s="459"/>
      <c r="CL232" s="459"/>
      <c r="CM232" s="459"/>
      <c r="CN232" s="459"/>
      <c r="CO232" s="459"/>
      <c r="CP232" s="465"/>
      <c r="CQ232" s="458"/>
      <c r="CR232" s="459"/>
      <c r="CS232" s="459"/>
      <c r="CT232" s="459"/>
      <c r="CU232" s="459"/>
      <c r="CV232" s="459"/>
      <c r="CW232" s="465"/>
      <c r="CX232" s="482"/>
      <c r="CY232" s="483"/>
      <c r="CZ232" s="483"/>
      <c r="DA232" s="483"/>
      <c r="DB232" s="483"/>
      <c r="DC232" s="483"/>
      <c r="DD232" s="173"/>
      <c r="DE232" s="456"/>
    </row>
    <row r="233" spans="2:109" ht="20.25" hidden="1" customHeight="1">
      <c r="B233" s="458"/>
      <c r="C233" s="459"/>
      <c r="D233" s="459"/>
      <c r="E233" s="459"/>
      <c r="F233" s="459"/>
      <c r="G233" s="459"/>
      <c r="H233" s="459"/>
      <c r="I233" s="459"/>
      <c r="J233" s="459"/>
      <c r="K233" s="459"/>
      <c r="L233" s="459"/>
      <c r="M233" s="465"/>
      <c r="N233" s="499"/>
      <c r="O233" s="500"/>
      <c r="P233" s="501"/>
      <c r="S233" s="505"/>
      <c r="T233" s="506"/>
      <c r="U233" s="506"/>
      <c r="V233" s="506"/>
      <c r="W233" s="506"/>
      <c r="X233" s="507"/>
      <c r="Y233" s="505"/>
      <c r="Z233" s="506"/>
      <c r="AA233" s="506"/>
      <c r="AB233" s="506"/>
      <c r="AC233" s="506"/>
      <c r="AD233" s="507"/>
      <c r="AE233" s="505"/>
      <c r="AF233" s="506"/>
      <c r="AG233" s="506"/>
      <c r="AH233" s="506"/>
      <c r="AI233" s="506"/>
      <c r="AJ233" s="507"/>
      <c r="AK233" s="505"/>
      <c r="AL233" s="506"/>
      <c r="AM233" s="506"/>
      <c r="AN233" s="506"/>
      <c r="AO233" s="506"/>
      <c r="AP233" s="507"/>
      <c r="AS233" s="458"/>
      <c r="AT233" s="459"/>
      <c r="AU233" s="459"/>
      <c r="AV233" s="459"/>
      <c r="AW233" s="459"/>
      <c r="AX233" s="459"/>
      <c r="AY233" s="460"/>
      <c r="AZ233" s="464"/>
      <c r="BA233" s="459"/>
      <c r="BB233" s="459"/>
      <c r="BC233" s="459"/>
      <c r="BD233" s="459"/>
      <c r="BE233" s="459"/>
      <c r="BF233" s="465"/>
      <c r="BG233" s="187"/>
      <c r="BH233" s="221">
        <f>$BH$232</f>
        <v>0</v>
      </c>
      <c r="BI233" s="222" t="str">
        <f>IFERROR(VLOOKUP(BG233,宿泊手当!$A$1:$B$5,2,FALSE),"食事の有無を選択")</f>
        <v>食事の有無を選択</v>
      </c>
      <c r="BJ233" s="223"/>
      <c r="BK233" s="223"/>
      <c r="BL233" s="490">
        <f>IFERROR(BH233+BI233,0)</f>
        <v>0</v>
      </c>
      <c r="BM233" s="491"/>
      <c r="BN233" s="188" t="s">
        <v>4</v>
      </c>
      <c r="BO233" s="458"/>
      <c r="BP233" s="459"/>
      <c r="BQ233" s="459"/>
      <c r="BR233" s="459"/>
      <c r="BS233" s="459"/>
      <c r="BT233" s="459"/>
      <c r="BU233" s="465"/>
      <c r="BV233" s="458"/>
      <c r="BW233" s="459"/>
      <c r="BX233" s="459"/>
      <c r="BY233" s="459"/>
      <c r="BZ233" s="459"/>
      <c r="CA233" s="459"/>
      <c r="CB233" s="465"/>
      <c r="CC233" s="458"/>
      <c r="CD233" s="459"/>
      <c r="CE233" s="459"/>
      <c r="CF233" s="459"/>
      <c r="CG233" s="459"/>
      <c r="CH233" s="459"/>
      <c r="CI233" s="465"/>
      <c r="CJ233" s="458"/>
      <c r="CK233" s="459"/>
      <c r="CL233" s="459"/>
      <c r="CM233" s="459"/>
      <c r="CN233" s="459"/>
      <c r="CO233" s="459"/>
      <c r="CP233" s="465"/>
      <c r="CQ233" s="458"/>
      <c r="CR233" s="459"/>
      <c r="CS233" s="459"/>
      <c r="CT233" s="459"/>
      <c r="CU233" s="459"/>
      <c r="CV233" s="459"/>
      <c r="CW233" s="465"/>
      <c r="CX233" s="482"/>
      <c r="CY233" s="483"/>
      <c r="CZ233" s="483"/>
      <c r="DA233" s="483"/>
      <c r="DB233" s="483"/>
      <c r="DC233" s="483"/>
      <c r="DD233" s="173"/>
      <c r="DE233" s="456"/>
    </row>
    <row r="234" spans="2:109" ht="20.25" hidden="1" customHeight="1">
      <c r="B234" s="458"/>
      <c r="C234" s="459"/>
      <c r="D234" s="459"/>
      <c r="E234" s="459"/>
      <c r="F234" s="459"/>
      <c r="G234" s="459"/>
      <c r="H234" s="459"/>
      <c r="I234" s="459"/>
      <c r="J234" s="459"/>
      <c r="K234" s="459"/>
      <c r="L234" s="459"/>
      <c r="M234" s="465"/>
      <c r="N234" s="499"/>
      <c r="O234" s="500"/>
      <c r="P234" s="501"/>
      <c r="S234" s="505"/>
      <c r="T234" s="506"/>
      <c r="U234" s="506"/>
      <c r="V234" s="506"/>
      <c r="W234" s="506"/>
      <c r="X234" s="507"/>
      <c r="Y234" s="505"/>
      <c r="Z234" s="506"/>
      <c r="AA234" s="506"/>
      <c r="AB234" s="506"/>
      <c r="AC234" s="506"/>
      <c r="AD234" s="507"/>
      <c r="AE234" s="505"/>
      <c r="AF234" s="506"/>
      <c r="AG234" s="506"/>
      <c r="AH234" s="506"/>
      <c r="AI234" s="506"/>
      <c r="AJ234" s="507"/>
      <c r="AK234" s="505"/>
      <c r="AL234" s="506"/>
      <c r="AM234" s="506"/>
      <c r="AN234" s="506"/>
      <c r="AO234" s="506"/>
      <c r="AP234" s="507"/>
      <c r="AS234" s="458"/>
      <c r="AT234" s="459"/>
      <c r="AU234" s="459"/>
      <c r="AV234" s="459"/>
      <c r="AW234" s="459"/>
      <c r="AX234" s="459"/>
      <c r="AY234" s="460"/>
      <c r="AZ234" s="464"/>
      <c r="BA234" s="459"/>
      <c r="BB234" s="459"/>
      <c r="BC234" s="459"/>
      <c r="BD234" s="459"/>
      <c r="BE234" s="459"/>
      <c r="BF234" s="465"/>
      <c r="BG234" s="187"/>
      <c r="BH234" s="221">
        <f t="shared" ref="BH234:BH235" si="25">$BH$232</f>
        <v>0</v>
      </c>
      <c r="BI234" s="222" t="str">
        <f>IFERROR(VLOOKUP(BG234,宿泊手当!$A$1:$B$5,2,FALSE),"食事の有無を選択")</f>
        <v>食事の有無を選択</v>
      </c>
      <c r="BJ234" s="223"/>
      <c r="BK234" s="223"/>
      <c r="BL234" s="490">
        <f>IFERROR(BH234+BI234,0)</f>
        <v>0</v>
      </c>
      <c r="BM234" s="491"/>
      <c r="BN234" s="188" t="s">
        <v>4</v>
      </c>
      <c r="BO234" s="458"/>
      <c r="BP234" s="459"/>
      <c r="BQ234" s="459"/>
      <c r="BR234" s="459"/>
      <c r="BS234" s="459"/>
      <c r="BT234" s="459"/>
      <c r="BU234" s="465"/>
      <c r="BV234" s="458"/>
      <c r="BW234" s="459"/>
      <c r="BX234" s="459"/>
      <c r="BY234" s="459"/>
      <c r="BZ234" s="459"/>
      <c r="CA234" s="459"/>
      <c r="CB234" s="465"/>
      <c r="CC234" s="458"/>
      <c r="CD234" s="459"/>
      <c r="CE234" s="459"/>
      <c r="CF234" s="459"/>
      <c r="CG234" s="459"/>
      <c r="CH234" s="459"/>
      <c r="CI234" s="465"/>
      <c r="CJ234" s="458"/>
      <c r="CK234" s="459"/>
      <c r="CL234" s="459"/>
      <c r="CM234" s="459"/>
      <c r="CN234" s="459"/>
      <c r="CO234" s="459"/>
      <c r="CP234" s="465"/>
      <c r="CQ234" s="458"/>
      <c r="CR234" s="459"/>
      <c r="CS234" s="459"/>
      <c r="CT234" s="459"/>
      <c r="CU234" s="459"/>
      <c r="CV234" s="459"/>
      <c r="CW234" s="465"/>
      <c r="CX234" s="482"/>
      <c r="CY234" s="483"/>
      <c r="CZ234" s="483"/>
      <c r="DA234" s="483"/>
      <c r="DB234" s="483"/>
      <c r="DC234" s="483"/>
      <c r="DD234" s="173"/>
      <c r="DE234" s="456"/>
    </row>
    <row r="235" spans="2:109" ht="20.25" hidden="1" customHeight="1">
      <c r="B235" s="458"/>
      <c r="C235" s="459"/>
      <c r="D235" s="459"/>
      <c r="E235" s="459"/>
      <c r="F235" s="459"/>
      <c r="G235" s="459"/>
      <c r="H235" s="459"/>
      <c r="I235" s="459"/>
      <c r="J235" s="459"/>
      <c r="K235" s="459"/>
      <c r="L235" s="459"/>
      <c r="M235" s="465"/>
      <c r="N235" s="499"/>
      <c r="O235" s="500"/>
      <c r="P235" s="501"/>
      <c r="S235" s="505"/>
      <c r="T235" s="506"/>
      <c r="U235" s="506"/>
      <c r="V235" s="506"/>
      <c r="W235" s="506"/>
      <c r="X235" s="507"/>
      <c r="Y235" s="505"/>
      <c r="Z235" s="506"/>
      <c r="AA235" s="506"/>
      <c r="AB235" s="506"/>
      <c r="AC235" s="506"/>
      <c r="AD235" s="507"/>
      <c r="AE235" s="505"/>
      <c r="AF235" s="506"/>
      <c r="AG235" s="506"/>
      <c r="AH235" s="506"/>
      <c r="AI235" s="506"/>
      <c r="AJ235" s="507"/>
      <c r="AK235" s="505"/>
      <c r="AL235" s="506"/>
      <c r="AM235" s="506"/>
      <c r="AN235" s="506"/>
      <c r="AO235" s="506"/>
      <c r="AP235" s="507"/>
      <c r="AS235" s="458"/>
      <c r="AT235" s="459"/>
      <c r="AU235" s="459"/>
      <c r="AV235" s="459"/>
      <c r="AW235" s="459"/>
      <c r="AX235" s="459"/>
      <c r="AY235" s="460"/>
      <c r="AZ235" s="464"/>
      <c r="BA235" s="459"/>
      <c r="BB235" s="459"/>
      <c r="BC235" s="459"/>
      <c r="BD235" s="459"/>
      <c r="BE235" s="459"/>
      <c r="BF235" s="465"/>
      <c r="BG235" s="187"/>
      <c r="BH235" s="221">
        <f t="shared" si="25"/>
        <v>0</v>
      </c>
      <c r="BI235" s="222" t="str">
        <f>IFERROR(VLOOKUP(BG235,宿泊手当!$A$1:$B$5,2,FALSE),"食事の有無を選択")</f>
        <v>食事の有無を選択</v>
      </c>
      <c r="BJ235" s="223"/>
      <c r="BK235" s="223"/>
      <c r="BL235" s="490">
        <f>IFERROR(BH235+BI235,0)</f>
        <v>0</v>
      </c>
      <c r="BM235" s="491"/>
      <c r="BN235" s="188" t="s">
        <v>4</v>
      </c>
      <c r="BO235" s="458"/>
      <c r="BP235" s="459"/>
      <c r="BQ235" s="459"/>
      <c r="BR235" s="459"/>
      <c r="BS235" s="459"/>
      <c r="BT235" s="459"/>
      <c r="BU235" s="465"/>
      <c r="BV235" s="458"/>
      <c r="BW235" s="459"/>
      <c r="BX235" s="459"/>
      <c r="BY235" s="459"/>
      <c r="BZ235" s="459"/>
      <c r="CA235" s="459"/>
      <c r="CB235" s="465"/>
      <c r="CC235" s="458"/>
      <c r="CD235" s="459"/>
      <c r="CE235" s="459"/>
      <c r="CF235" s="459"/>
      <c r="CG235" s="459"/>
      <c r="CH235" s="459"/>
      <c r="CI235" s="465"/>
      <c r="CJ235" s="458"/>
      <c r="CK235" s="459"/>
      <c r="CL235" s="459"/>
      <c r="CM235" s="459"/>
      <c r="CN235" s="459"/>
      <c r="CO235" s="459"/>
      <c r="CP235" s="465"/>
      <c r="CQ235" s="458"/>
      <c r="CR235" s="459"/>
      <c r="CS235" s="459"/>
      <c r="CT235" s="459"/>
      <c r="CU235" s="459"/>
      <c r="CV235" s="459"/>
      <c r="CW235" s="465"/>
      <c r="CX235" s="482"/>
      <c r="CY235" s="483"/>
      <c r="CZ235" s="483"/>
      <c r="DA235" s="483"/>
      <c r="DB235" s="483"/>
      <c r="DC235" s="483"/>
      <c r="DD235" s="173"/>
      <c r="DE235" s="456"/>
    </row>
    <row r="236" spans="2:109" ht="15" hidden="1" customHeight="1">
      <c r="B236" s="458"/>
      <c r="C236" s="459"/>
      <c r="D236" s="459"/>
      <c r="E236" s="459"/>
      <c r="F236" s="459"/>
      <c r="G236" s="459"/>
      <c r="H236" s="459"/>
      <c r="I236" s="459"/>
      <c r="J236" s="459"/>
      <c r="K236" s="459"/>
      <c r="L236" s="459"/>
      <c r="M236" s="465"/>
      <c r="N236" s="499"/>
      <c r="O236" s="500"/>
      <c r="P236" s="501"/>
      <c r="S236" s="505"/>
      <c r="T236" s="506"/>
      <c r="U236" s="506"/>
      <c r="V236" s="506"/>
      <c r="W236" s="506"/>
      <c r="X236" s="507"/>
      <c r="Y236" s="505"/>
      <c r="Z236" s="506"/>
      <c r="AA236" s="506"/>
      <c r="AB236" s="506"/>
      <c r="AC236" s="506"/>
      <c r="AD236" s="507"/>
      <c r="AE236" s="505"/>
      <c r="AF236" s="506"/>
      <c r="AG236" s="506"/>
      <c r="AH236" s="506"/>
      <c r="AI236" s="506"/>
      <c r="AJ236" s="507"/>
      <c r="AK236" s="505"/>
      <c r="AL236" s="506"/>
      <c r="AM236" s="506"/>
      <c r="AN236" s="506"/>
      <c r="AO236" s="506"/>
      <c r="AP236" s="507"/>
      <c r="AS236" s="458"/>
      <c r="AT236" s="459"/>
      <c r="AU236" s="459"/>
      <c r="AV236" s="459"/>
      <c r="AW236" s="459"/>
      <c r="AX236" s="459"/>
      <c r="AY236" s="460"/>
      <c r="AZ236" s="464"/>
      <c r="BA236" s="459"/>
      <c r="BB236" s="459"/>
      <c r="BC236" s="459"/>
      <c r="BD236" s="459"/>
      <c r="BE236" s="459"/>
      <c r="BF236" s="465"/>
      <c r="BG236" s="492" t="s">
        <v>202</v>
      </c>
      <c r="BH236" s="492"/>
      <c r="BI236" s="492"/>
      <c r="BJ236" s="492"/>
      <c r="BK236" s="492"/>
      <c r="BL236" s="492"/>
      <c r="BM236" s="492"/>
      <c r="BN236" s="492"/>
      <c r="BO236" s="458"/>
      <c r="BP236" s="459"/>
      <c r="BQ236" s="459"/>
      <c r="BR236" s="459"/>
      <c r="BS236" s="459"/>
      <c r="BT236" s="459"/>
      <c r="BU236" s="465"/>
      <c r="BV236" s="458"/>
      <c r="BW236" s="459"/>
      <c r="BX236" s="459"/>
      <c r="BY236" s="459"/>
      <c r="BZ236" s="459"/>
      <c r="CA236" s="459"/>
      <c r="CB236" s="465"/>
      <c r="CC236" s="458"/>
      <c r="CD236" s="459"/>
      <c r="CE236" s="459"/>
      <c r="CF236" s="459"/>
      <c r="CG236" s="459"/>
      <c r="CH236" s="459"/>
      <c r="CI236" s="465"/>
      <c r="CJ236" s="458"/>
      <c r="CK236" s="459"/>
      <c r="CL236" s="459"/>
      <c r="CM236" s="459"/>
      <c r="CN236" s="459"/>
      <c r="CO236" s="459"/>
      <c r="CP236" s="465"/>
      <c r="CQ236" s="458"/>
      <c r="CR236" s="459"/>
      <c r="CS236" s="459"/>
      <c r="CT236" s="459"/>
      <c r="CU236" s="459"/>
      <c r="CV236" s="459"/>
      <c r="CW236" s="465"/>
      <c r="CX236" s="482"/>
      <c r="CY236" s="483"/>
      <c r="CZ236" s="483"/>
      <c r="DA236" s="483"/>
      <c r="DB236" s="483"/>
      <c r="DC236" s="483"/>
      <c r="DD236" s="173"/>
      <c r="DE236" s="456"/>
    </row>
    <row r="237" spans="2:109" ht="20.25" hidden="1" customHeight="1">
      <c r="B237" s="458"/>
      <c r="C237" s="459"/>
      <c r="D237" s="459"/>
      <c r="E237" s="459"/>
      <c r="F237" s="459"/>
      <c r="G237" s="459"/>
      <c r="H237" s="459"/>
      <c r="I237" s="459"/>
      <c r="J237" s="459"/>
      <c r="K237" s="459"/>
      <c r="L237" s="459"/>
      <c r="M237" s="465"/>
      <c r="N237" s="499"/>
      <c r="O237" s="500"/>
      <c r="P237" s="501"/>
      <c r="S237" s="505"/>
      <c r="T237" s="506"/>
      <c r="U237" s="506"/>
      <c r="V237" s="506"/>
      <c r="W237" s="506"/>
      <c r="X237" s="507"/>
      <c r="Y237" s="505"/>
      <c r="Z237" s="506"/>
      <c r="AA237" s="506"/>
      <c r="AB237" s="506"/>
      <c r="AC237" s="506"/>
      <c r="AD237" s="507"/>
      <c r="AE237" s="505"/>
      <c r="AF237" s="506"/>
      <c r="AG237" s="506"/>
      <c r="AH237" s="506"/>
      <c r="AI237" s="506"/>
      <c r="AJ237" s="507"/>
      <c r="AK237" s="505"/>
      <c r="AL237" s="506"/>
      <c r="AM237" s="506"/>
      <c r="AN237" s="506"/>
      <c r="AO237" s="506"/>
      <c r="AP237" s="507"/>
      <c r="AS237" s="458"/>
      <c r="AT237" s="459"/>
      <c r="AU237" s="459"/>
      <c r="AV237" s="459"/>
      <c r="AW237" s="459"/>
      <c r="AX237" s="459"/>
      <c r="AY237" s="460"/>
      <c r="AZ237" s="464"/>
      <c r="BA237" s="459"/>
      <c r="BB237" s="459"/>
      <c r="BC237" s="459"/>
      <c r="BD237" s="459"/>
      <c r="BE237" s="459"/>
      <c r="BF237" s="465"/>
      <c r="BG237" s="189"/>
      <c r="BH237" s="190"/>
      <c r="BI237" s="191" t="str">
        <f>IFERROR(VLOOKUP(BG237,宿泊手当!$A$1:$B$5,2,FALSE),"食事の有無を選択")</f>
        <v>食事の有無を選択</v>
      </c>
      <c r="BJ237" s="189"/>
      <c r="BK237" s="192"/>
      <c r="BL237" s="488">
        <f>IFERROR((BH237+BI237)*BJ237*BK237,0)</f>
        <v>0</v>
      </c>
      <c r="BM237" s="489"/>
      <c r="BN237" s="193" t="s">
        <v>4</v>
      </c>
      <c r="BO237" s="458"/>
      <c r="BP237" s="459"/>
      <c r="BQ237" s="459"/>
      <c r="BR237" s="459"/>
      <c r="BS237" s="459"/>
      <c r="BT237" s="459"/>
      <c r="BU237" s="465"/>
      <c r="BV237" s="458"/>
      <c r="BW237" s="459"/>
      <c r="BX237" s="459"/>
      <c r="BY237" s="459"/>
      <c r="BZ237" s="459"/>
      <c r="CA237" s="459"/>
      <c r="CB237" s="465"/>
      <c r="CC237" s="458"/>
      <c r="CD237" s="459"/>
      <c r="CE237" s="459"/>
      <c r="CF237" s="459"/>
      <c r="CG237" s="459"/>
      <c r="CH237" s="459"/>
      <c r="CI237" s="465"/>
      <c r="CJ237" s="458"/>
      <c r="CK237" s="459"/>
      <c r="CL237" s="459"/>
      <c r="CM237" s="459"/>
      <c r="CN237" s="459"/>
      <c r="CO237" s="459"/>
      <c r="CP237" s="465"/>
      <c r="CQ237" s="458"/>
      <c r="CR237" s="459"/>
      <c r="CS237" s="459"/>
      <c r="CT237" s="459"/>
      <c r="CU237" s="459"/>
      <c r="CV237" s="459"/>
      <c r="CW237" s="465"/>
      <c r="CX237" s="482"/>
      <c r="CY237" s="483"/>
      <c r="CZ237" s="483"/>
      <c r="DA237" s="483"/>
      <c r="DB237" s="483"/>
      <c r="DC237" s="483"/>
      <c r="DD237" s="173"/>
      <c r="DE237" s="456"/>
    </row>
    <row r="238" spans="2:109" ht="20.25" hidden="1" customHeight="1">
      <c r="B238" s="458"/>
      <c r="C238" s="459"/>
      <c r="D238" s="459"/>
      <c r="E238" s="459"/>
      <c r="F238" s="459"/>
      <c r="G238" s="459"/>
      <c r="H238" s="459"/>
      <c r="I238" s="459"/>
      <c r="J238" s="459"/>
      <c r="K238" s="459"/>
      <c r="L238" s="459"/>
      <c r="M238" s="465"/>
      <c r="N238" s="499"/>
      <c r="O238" s="500"/>
      <c r="P238" s="501"/>
      <c r="S238" s="505"/>
      <c r="T238" s="506"/>
      <c r="U238" s="506"/>
      <c r="V238" s="506"/>
      <c r="W238" s="506"/>
      <c r="X238" s="507"/>
      <c r="Y238" s="505"/>
      <c r="Z238" s="506"/>
      <c r="AA238" s="506"/>
      <c r="AB238" s="506"/>
      <c r="AC238" s="506"/>
      <c r="AD238" s="507"/>
      <c r="AE238" s="505"/>
      <c r="AF238" s="506"/>
      <c r="AG238" s="506"/>
      <c r="AH238" s="506"/>
      <c r="AI238" s="506"/>
      <c r="AJ238" s="507"/>
      <c r="AK238" s="505"/>
      <c r="AL238" s="506"/>
      <c r="AM238" s="506"/>
      <c r="AN238" s="506"/>
      <c r="AO238" s="506"/>
      <c r="AP238" s="507"/>
      <c r="AS238" s="458"/>
      <c r="AT238" s="459"/>
      <c r="AU238" s="459"/>
      <c r="AV238" s="459"/>
      <c r="AW238" s="459"/>
      <c r="AX238" s="459"/>
      <c r="AY238" s="460"/>
      <c r="AZ238" s="464"/>
      <c r="BA238" s="459"/>
      <c r="BB238" s="459"/>
      <c r="BC238" s="459"/>
      <c r="BD238" s="459"/>
      <c r="BE238" s="459"/>
      <c r="BF238" s="465"/>
      <c r="BG238" s="189"/>
      <c r="BH238" s="190"/>
      <c r="BI238" s="191" t="str">
        <f>IFERROR(VLOOKUP(BG238,宿泊手当!$A$1:$B$5,2,FALSE),"食事の有無を選択")</f>
        <v>食事の有無を選択</v>
      </c>
      <c r="BJ238" s="189"/>
      <c r="BK238" s="192"/>
      <c r="BL238" s="488">
        <f t="shared" ref="BL238:BL242" si="26">IFERROR((BH238+BI238)*BJ238*BK238,0)</f>
        <v>0</v>
      </c>
      <c r="BM238" s="489"/>
      <c r="BN238" s="193" t="s">
        <v>4</v>
      </c>
      <c r="BO238" s="458"/>
      <c r="BP238" s="459"/>
      <c r="BQ238" s="459"/>
      <c r="BR238" s="459"/>
      <c r="BS238" s="459"/>
      <c r="BT238" s="459"/>
      <c r="BU238" s="465"/>
      <c r="BV238" s="458"/>
      <c r="BW238" s="459"/>
      <c r="BX238" s="459"/>
      <c r="BY238" s="459"/>
      <c r="BZ238" s="459"/>
      <c r="CA238" s="459"/>
      <c r="CB238" s="465"/>
      <c r="CC238" s="458"/>
      <c r="CD238" s="459"/>
      <c r="CE238" s="459"/>
      <c r="CF238" s="459"/>
      <c r="CG238" s="459"/>
      <c r="CH238" s="459"/>
      <c r="CI238" s="465"/>
      <c r="CJ238" s="458"/>
      <c r="CK238" s="459"/>
      <c r="CL238" s="459"/>
      <c r="CM238" s="459"/>
      <c r="CN238" s="459"/>
      <c r="CO238" s="459"/>
      <c r="CP238" s="465"/>
      <c r="CQ238" s="458"/>
      <c r="CR238" s="459"/>
      <c r="CS238" s="459"/>
      <c r="CT238" s="459"/>
      <c r="CU238" s="459"/>
      <c r="CV238" s="459"/>
      <c r="CW238" s="465"/>
      <c r="CX238" s="482"/>
      <c r="CY238" s="483"/>
      <c r="CZ238" s="483"/>
      <c r="DA238" s="483"/>
      <c r="DB238" s="483"/>
      <c r="DC238" s="483"/>
      <c r="DD238" s="173"/>
      <c r="DE238" s="456"/>
    </row>
    <row r="239" spans="2:109" ht="20.25" hidden="1" customHeight="1">
      <c r="B239" s="458"/>
      <c r="C239" s="459"/>
      <c r="D239" s="459"/>
      <c r="E239" s="459"/>
      <c r="F239" s="459"/>
      <c r="G239" s="459"/>
      <c r="H239" s="459"/>
      <c r="I239" s="459"/>
      <c r="J239" s="459"/>
      <c r="K239" s="459"/>
      <c r="L239" s="459"/>
      <c r="M239" s="465"/>
      <c r="N239" s="499"/>
      <c r="O239" s="500"/>
      <c r="P239" s="501"/>
      <c r="S239" s="505"/>
      <c r="T239" s="506"/>
      <c r="U239" s="506"/>
      <c r="V239" s="506"/>
      <c r="W239" s="506"/>
      <c r="X239" s="507"/>
      <c r="Y239" s="505"/>
      <c r="Z239" s="506"/>
      <c r="AA239" s="506"/>
      <c r="AB239" s="506"/>
      <c r="AC239" s="506"/>
      <c r="AD239" s="507"/>
      <c r="AE239" s="505"/>
      <c r="AF239" s="506"/>
      <c r="AG239" s="506"/>
      <c r="AH239" s="506"/>
      <c r="AI239" s="506"/>
      <c r="AJ239" s="507"/>
      <c r="AK239" s="505"/>
      <c r="AL239" s="506"/>
      <c r="AM239" s="506"/>
      <c r="AN239" s="506"/>
      <c r="AO239" s="506"/>
      <c r="AP239" s="507"/>
      <c r="AS239" s="458"/>
      <c r="AT239" s="459"/>
      <c r="AU239" s="459"/>
      <c r="AV239" s="459"/>
      <c r="AW239" s="459"/>
      <c r="AX239" s="459"/>
      <c r="AY239" s="460"/>
      <c r="AZ239" s="464"/>
      <c r="BA239" s="459"/>
      <c r="BB239" s="459"/>
      <c r="BC239" s="459"/>
      <c r="BD239" s="459"/>
      <c r="BE239" s="459"/>
      <c r="BF239" s="465"/>
      <c r="BG239" s="189"/>
      <c r="BH239" s="190"/>
      <c r="BI239" s="191" t="str">
        <f>IFERROR(VLOOKUP(BG239,宿泊手当!$A$1:$B$5,2,FALSE),"食事の有無を選択")</f>
        <v>食事の有無を選択</v>
      </c>
      <c r="BJ239" s="189"/>
      <c r="BK239" s="192"/>
      <c r="BL239" s="488">
        <f t="shared" si="26"/>
        <v>0</v>
      </c>
      <c r="BM239" s="489"/>
      <c r="BN239" s="193" t="s">
        <v>4</v>
      </c>
      <c r="BO239" s="458"/>
      <c r="BP239" s="459"/>
      <c r="BQ239" s="459"/>
      <c r="BR239" s="459"/>
      <c r="BS239" s="459"/>
      <c r="BT239" s="459"/>
      <c r="BU239" s="465"/>
      <c r="BV239" s="458"/>
      <c r="BW239" s="459"/>
      <c r="BX239" s="459"/>
      <c r="BY239" s="459"/>
      <c r="BZ239" s="459"/>
      <c r="CA239" s="459"/>
      <c r="CB239" s="465"/>
      <c r="CC239" s="458"/>
      <c r="CD239" s="459"/>
      <c r="CE239" s="459"/>
      <c r="CF239" s="459"/>
      <c r="CG239" s="459"/>
      <c r="CH239" s="459"/>
      <c r="CI239" s="465"/>
      <c r="CJ239" s="458"/>
      <c r="CK239" s="459"/>
      <c r="CL239" s="459"/>
      <c r="CM239" s="459"/>
      <c r="CN239" s="459"/>
      <c r="CO239" s="459"/>
      <c r="CP239" s="465"/>
      <c r="CQ239" s="458"/>
      <c r="CR239" s="459"/>
      <c r="CS239" s="459"/>
      <c r="CT239" s="459"/>
      <c r="CU239" s="459"/>
      <c r="CV239" s="459"/>
      <c r="CW239" s="465"/>
      <c r="CX239" s="482"/>
      <c r="CY239" s="483"/>
      <c r="CZ239" s="483"/>
      <c r="DA239" s="483"/>
      <c r="DB239" s="483"/>
      <c r="DC239" s="483"/>
      <c r="DD239" s="173"/>
      <c r="DE239" s="456"/>
    </row>
    <row r="240" spans="2:109" ht="20.25" hidden="1" customHeight="1">
      <c r="B240" s="458"/>
      <c r="C240" s="459"/>
      <c r="D240" s="459"/>
      <c r="E240" s="459"/>
      <c r="F240" s="459"/>
      <c r="G240" s="459"/>
      <c r="H240" s="459"/>
      <c r="I240" s="459"/>
      <c r="J240" s="459"/>
      <c r="K240" s="459"/>
      <c r="L240" s="459"/>
      <c r="M240" s="465"/>
      <c r="N240" s="499"/>
      <c r="O240" s="500"/>
      <c r="P240" s="501"/>
      <c r="S240" s="505"/>
      <c r="T240" s="506"/>
      <c r="U240" s="506"/>
      <c r="V240" s="506"/>
      <c r="W240" s="506"/>
      <c r="X240" s="507"/>
      <c r="Y240" s="505"/>
      <c r="Z240" s="506"/>
      <c r="AA240" s="506"/>
      <c r="AB240" s="506"/>
      <c r="AC240" s="506"/>
      <c r="AD240" s="507"/>
      <c r="AE240" s="505"/>
      <c r="AF240" s="506"/>
      <c r="AG240" s="506"/>
      <c r="AH240" s="506"/>
      <c r="AI240" s="506"/>
      <c r="AJ240" s="507"/>
      <c r="AK240" s="505"/>
      <c r="AL240" s="506"/>
      <c r="AM240" s="506"/>
      <c r="AN240" s="506"/>
      <c r="AO240" s="506"/>
      <c r="AP240" s="507"/>
      <c r="AS240" s="458"/>
      <c r="AT240" s="459"/>
      <c r="AU240" s="459"/>
      <c r="AV240" s="459"/>
      <c r="AW240" s="459"/>
      <c r="AX240" s="459"/>
      <c r="AY240" s="460"/>
      <c r="AZ240" s="464"/>
      <c r="BA240" s="459"/>
      <c r="BB240" s="459"/>
      <c r="BC240" s="459"/>
      <c r="BD240" s="459"/>
      <c r="BE240" s="459"/>
      <c r="BF240" s="465"/>
      <c r="BG240" s="189"/>
      <c r="BH240" s="190"/>
      <c r="BI240" s="191" t="str">
        <f>IFERROR(VLOOKUP(BG240,宿泊手当!$A$1:$B$5,2,FALSE),"食事の有無を選択")</f>
        <v>食事の有無を選択</v>
      </c>
      <c r="BJ240" s="189"/>
      <c r="BK240" s="192"/>
      <c r="BL240" s="488">
        <f t="shared" si="26"/>
        <v>0</v>
      </c>
      <c r="BM240" s="489"/>
      <c r="BN240" s="193" t="s">
        <v>4</v>
      </c>
      <c r="BO240" s="458"/>
      <c r="BP240" s="459"/>
      <c r="BQ240" s="459"/>
      <c r="BR240" s="459"/>
      <c r="BS240" s="459"/>
      <c r="BT240" s="459"/>
      <c r="BU240" s="465"/>
      <c r="BV240" s="458"/>
      <c r="BW240" s="459"/>
      <c r="BX240" s="459"/>
      <c r="BY240" s="459"/>
      <c r="BZ240" s="459"/>
      <c r="CA240" s="459"/>
      <c r="CB240" s="465"/>
      <c r="CC240" s="458"/>
      <c r="CD240" s="459"/>
      <c r="CE240" s="459"/>
      <c r="CF240" s="459"/>
      <c r="CG240" s="459"/>
      <c r="CH240" s="459"/>
      <c r="CI240" s="465"/>
      <c r="CJ240" s="458"/>
      <c r="CK240" s="459"/>
      <c r="CL240" s="459"/>
      <c r="CM240" s="459"/>
      <c r="CN240" s="459"/>
      <c r="CO240" s="459"/>
      <c r="CP240" s="465"/>
      <c r="CQ240" s="458"/>
      <c r="CR240" s="459"/>
      <c r="CS240" s="459"/>
      <c r="CT240" s="459"/>
      <c r="CU240" s="459"/>
      <c r="CV240" s="459"/>
      <c r="CW240" s="465"/>
      <c r="CX240" s="482"/>
      <c r="CY240" s="483"/>
      <c r="CZ240" s="483"/>
      <c r="DA240" s="483"/>
      <c r="DB240" s="483"/>
      <c r="DC240" s="483"/>
      <c r="DD240" s="173"/>
      <c r="DE240" s="456"/>
    </row>
    <row r="241" spans="2:109" ht="20.25" hidden="1" customHeight="1">
      <c r="B241" s="458"/>
      <c r="C241" s="459"/>
      <c r="D241" s="459"/>
      <c r="E241" s="459"/>
      <c r="F241" s="459"/>
      <c r="G241" s="459"/>
      <c r="H241" s="459"/>
      <c r="I241" s="459"/>
      <c r="J241" s="459"/>
      <c r="K241" s="459"/>
      <c r="L241" s="459"/>
      <c r="M241" s="465"/>
      <c r="N241" s="499"/>
      <c r="O241" s="500"/>
      <c r="P241" s="501"/>
      <c r="S241" s="505"/>
      <c r="T241" s="506"/>
      <c r="U241" s="506"/>
      <c r="V241" s="506"/>
      <c r="W241" s="506"/>
      <c r="X241" s="507"/>
      <c r="Y241" s="505"/>
      <c r="Z241" s="506"/>
      <c r="AA241" s="506"/>
      <c r="AB241" s="506"/>
      <c r="AC241" s="506"/>
      <c r="AD241" s="507"/>
      <c r="AE241" s="505"/>
      <c r="AF241" s="506"/>
      <c r="AG241" s="506"/>
      <c r="AH241" s="506"/>
      <c r="AI241" s="506"/>
      <c r="AJ241" s="507"/>
      <c r="AK241" s="505"/>
      <c r="AL241" s="506"/>
      <c r="AM241" s="506"/>
      <c r="AN241" s="506"/>
      <c r="AO241" s="506"/>
      <c r="AP241" s="507"/>
      <c r="AS241" s="458"/>
      <c r="AT241" s="459"/>
      <c r="AU241" s="459"/>
      <c r="AV241" s="459"/>
      <c r="AW241" s="459"/>
      <c r="AX241" s="459"/>
      <c r="AY241" s="460"/>
      <c r="AZ241" s="464"/>
      <c r="BA241" s="459"/>
      <c r="BB241" s="459"/>
      <c r="BC241" s="459"/>
      <c r="BD241" s="459"/>
      <c r="BE241" s="459"/>
      <c r="BF241" s="465"/>
      <c r="BG241" s="189"/>
      <c r="BH241" s="190"/>
      <c r="BI241" s="191" t="str">
        <f>IFERROR(VLOOKUP(BG241,宿泊手当!$A$1:$B$5,2,FALSE),"食事の有無を選択")</f>
        <v>食事の有無を選択</v>
      </c>
      <c r="BJ241" s="189"/>
      <c r="BK241" s="192"/>
      <c r="BL241" s="488">
        <f t="shared" si="26"/>
        <v>0</v>
      </c>
      <c r="BM241" s="489"/>
      <c r="BN241" s="193" t="s">
        <v>4</v>
      </c>
      <c r="BO241" s="458"/>
      <c r="BP241" s="459"/>
      <c r="BQ241" s="459"/>
      <c r="BR241" s="459"/>
      <c r="BS241" s="459"/>
      <c r="BT241" s="459"/>
      <c r="BU241" s="465"/>
      <c r="BV241" s="458"/>
      <c r="BW241" s="459"/>
      <c r="BX241" s="459"/>
      <c r="BY241" s="459"/>
      <c r="BZ241" s="459"/>
      <c r="CA241" s="459"/>
      <c r="CB241" s="465"/>
      <c r="CC241" s="458"/>
      <c r="CD241" s="459"/>
      <c r="CE241" s="459"/>
      <c r="CF241" s="459"/>
      <c r="CG241" s="459"/>
      <c r="CH241" s="459"/>
      <c r="CI241" s="465"/>
      <c r="CJ241" s="458"/>
      <c r="CK241" s="459"/>
      <c r="CL241" s="459"/>
      <c r="CM241" s="459"/>
      <c r="CN241" s="459"/>
      <c r="CO241" s="459"/>
      <c r="CP241" s="465"/>
      <c r="CQ241" s="458"/>
      <c r="CR241" s="459"/>
      <c r="CS241" s="459"/>
      <c r="CT241" s="459"/>
      <c r="CU241" s="459"/>
      <c r="CV241" s="459"/>
      <c r="CW241" s="465"/>
      <c r="CX241" s="482"/>
      <c r="CY241" s="483"/>
      <c r="CZ241" s="483"/>
      <c r="DA241" s="483"/>
      <c r="DB241" s="483"/>
      <c r="DC241" s="483"/>
      <c r="DD241" s="173"/>
      <c r="DE241" s="456"/>
    </row>
    <row r="242" spans="2:109" ht="20.25" hidden="1" customHeight="1">
      <c r="B242" s="458"/>
      <c r="C242" s="459"/>
      <c r="D242" s="459"/>
      <c r="E242" s="459"/>
      <c r="F242" s="459"/>
      <c r="G242" s="459"/>
      <c r="H242" s="459"/>
      <c r="I242" s="459"/>
      <c r="J242" s="459"/>
      <c r="K242" s="459"/>
      <c r="L242" s="459"/>
      <c r="M242" s="465"/>
      <c r="N242" s="499"/>
      <c r="O242" s="500"/>
      <c r="P242" s="501"/>
      <c r="S242" s="505"/>
      <c r="T242" s="506"/>
      <c r="U242" s="506"/>
      <c r="V242" s="506"/>
      <c r="W242" s="506"/>
      <c r="X242" s="507"/>
      <c r="Y242" s="505"/>
      <c r="Z242" s="506"/>
      <c r="AA242" s="506"/>
      <c r="AB242" s="506"/>
      <c r="AC242" s="506"/>
      <c r="AD242" s="507"/>
      <c r="AE242" s="505"/>
      <c r="AF242" s="506"/>
      <c r="AG242" s="506"/>
      <c r="AH242" s="506"/>
      <c r="AI242" s="506"/>
      <c r="AJ242" s="507"/>
      <c r="AK242" s="505"/>
      <c r="AL242" s="506"/>
      <c r="AM242" s="506"/>
      <c r="AN242" s="506"/>
      <c r="AO242" s="506"/>
      <c r="AP242" s="507"/>
      <c r="AS242" s="458"/>
      <c r="AT242" s="459"/>
      <c r="AU242" s="459"/>
      <c r="AV242" s="459"/>
      <c r="AW242" s="459"/>
      <c r="AX242" s="459"/>
      <c r="AY242" s="460"/>
      <c r="AZ242" s="464"/>
      <c r="BA242" s="459"/>
      <c r="BB242" s="459"/>
      <c r="BC242" s="459"/>
      <c r="BD242" s="459"/>
      <c r="BE242" s="459"/>
      <c r="BF242" s="465"/>
      <c r="BG242" s="189"/>
      <c r="BH242" s="190"/>
      <c r="BI242" s="191" t="str">
        <f>IFERROR(VLOOKUP(BG242,宿泊手当!$A$1:$B$5,2,FALSE),"食事の有無を選択")</f>
        <v>食事の有無を選択</v>
      </c>
      <c r="BJ242" s="189"/>
      <c r="BK242" s="192"/>
      <c r="BL242" s="488">
        <f t="shared" si="26"/>
        <v>0</v>
      </c>
      <c r="BM242" s="489"/>
      <c r="BN242" s="193" t="s">
        <v>4</v>
      </c>
      <c r="BO242" s="458"/>
      <c r="BP242" s="459"/>
      <c r="BQ242" s="459"/>
      <c r="BR242" s="459"/>
      <c r="BS242" s="459"/>
      <c r="BT242" s="459"/>
      <c r="BU242" s="465"/>
      <c r="BV242" s="458"/>
      <c r="BW242" s="459"/>
      <c r="BX242" s="459"/>
      <c r="BY242" s="459"/>
      <c r="BZ242" s="459"/>
      <c r="CA242" s="459"/>
      <c r="CB242" s="465"/>
      <c r="CC242" s="458"/>
      <c r="CD242" s="459"/>
      <c r="CE242" s="459"/>
      <c r="CF242" s="459"/>
      <c r="CG242" s="459"/>
      <c r="CH242" s="459"/>
      <c r="CI242" s="465"/>
      <c r="CJ242" s="458"/>
      <c r="CK242" s="459"/>
      <c r="CL242" s="459"/>
      <c r="CM242" s="459"/>
      <c r="CN242" s="459"/>
      <c r="CO242" s="459"/>
      <c r="CP242" s="465"/>
      <c r="CQ242" s="458"/>
      <c r="CR242" s="459"/>
      <c r="CS242" s="459"/>
      <c r="CT242" s="459"/>
      <c r="CU242" s="459"/>
      <c r="CV242" s="459"/>
      <c r="CW242" s="465"/>
      <c r="CX242" s="482"/>
      <c r="CY242" s="483"/>
      <c r="CZ242" s="483"/>
      <c r="DA242" s="483"/>
      <c r="DB242" s="483"/>
      <c r="DC242" s="483"/>
      <c r="DD242" s="173"/>
      <c r="DE242" s="456"/>
    </row>
    <row r="243" spans="2:109" ht="15.75" hidden="1" customHeight="1">
      <c r="B243" s="461"/>
      <c r="C243" s="462"/>
      <c r="D243" s="462"/>
      <c r="E243" s="462"/>
      <c r="F243" s="462"/>
      <c r="G243" s="462"/>
      <c r="H243" s="462"/>
      <c r="I243" s="462"/>
      <c r="J243" s="462"/>
      <c r="K243" s="462"/>
      <c r="L243" s="462"/>
      <c r="M243" s="467"/>
      <c r="N243" s="499"/>
      <c r="O243" s="500"/>
      <c r="P243" s="501"/>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1"/>
      <c r="AT243" s="462"/>
      <c r="AU243" s="462"/>
      <c r="AV243" s="462"/>
      <c r="AW243" s="462"/>
      <c r="AX243" s="462"/>
      <c r="AY243" s="463"/>
      <c r="AZ243" s="466"/>
      <c r="BA243" s="462"/>
      <c r="BB243" s="462"/>
      <c r="BC243" s="462"/>
      <c r="BD243" s="462"/>
      <c r="BE243" s="462"/>
      <c r="BF243" s="467"/>
      <c r="BG243" s="493" t="s">
        <v>210</v>
      </c>
      <c r="BH243" s="494"/>
      <c r="BI243" s="494"/>
      <c r="BJ243" s="494"/>
      <c r="BK243" s="494"/>
      <c r="BL243" s="494"/>
      <c r="BM243" s="494"/>
      <c r="BN243" s="495"/>
      <c r="BO243" s="461"/>
      <c r="BP243" s="462"/>
      <c r="BQ243" s="462"/>
      <c r="BR243" s="462"/>
      <c r="BS243" s="462"/>
      <c r="BT243" s="462"/>
      <c r="BU243" s="467"/>
      <c r="BV243" s="461"/>
      <c r="BW243" s="462"/>
      <c r="BX243" s="462"/>
      <c r="BY243" s="462"/>
      <c r="BZ243" s="462"/>
      <c r="CA243" s="462"/>
      <c r="CB243" s="467"/>
      <c r="CC243" s="461"/>
      <c r="CD243" s="462"/>
      <c r="CE243" s="462"/>
      <c r="CF243" s="462"/>
      <c r="CG243" s="462"/>
      <c r="CH243" s="462"/>
      <c r="CI243" s="467"/>
      <c r="CJ243" s="461"/>
      <c r="CK243" s="462"/>
      <c r="CL243" s="462"/>
      <c r="CM243" s="462"/>
      <c r="CN243" s="462"/>
      <c r="CO243" s="462"/>
      <c r="CP243" s="467"/>
      <c r="CQ243" s="461"/>
      <c r="CR243" s="462"/>
      <c r="CS243" s="462"/>
      <c r="CT243" s="462"/>
      <c r="CU243" s="462"/>
      <c r="CV243" s="462"/>
      <c r="CW243" s="467"/>
      <c r="CX243" s="197"/>
      <c r="CY243" s="198"/>
      <c r="CZ243" s="198"/>
      <c r="DA243" s="198"/>
      <c r="DB243" s="198"/>
      <c r="DC243" s="198"/>
      <c r="DD243" s="199" t="s">
        <v>4</v>
      </c>
    </row>
    <row r="244" spans="2:109" ht="9.75" hidden="1" customHeight="1">
      <c r="B244" s="496"/>
      <c r="C244" s="497"/>
      <c r="D244" s="497"/>
      <c r="E244" s="497"/>
      <c r="F244" s="497"/>
      <c r="G244" s="497"/>
      <c r="H244" s="497"/>
      <c r="I244" s="497"/>
      <c r="J244" s="497"/>
      <c r="K244" s="497"/>
      <c r="L244" s="497"/>
      <c r="M244" s="498"/>
      <c r="N244" s="499">
        <v>14</v>
      </c>
      <c r="O244" s="500"/>
      <c r="P244" s="501"/>
      <c r="S244" s="502"/>
      <c r="T244" s="503"/>
      <c r="U244" s="503"/>
      <c r="V244" s="503"/>
      <c r="W244" s="503"/>
      <c r="X244" s="504"/>
      <c r="Y244" s="502"/>
      <c r="Z244" s="503"/>
      <c r="AA244" s="503"/>
      <c r="AB244" s="503"/>
      <c r="AC244" s="503"/>
      <c r="AD244" s="504"/>
      <c r="AE244" s="502"/>
      <c r="AF244" s="503"/>
      <c r="AG244" s="503"/>
      <c r="AH244" s="503"/>
      <c r="AI244" s="503"/>
      <c r="AJ244" s="504"/>
      <c r="AK244" s="502">
        <f>SUM(S244:AJ260)</f>
        <v>0</v>
      </c>
      <c r="AL244" s="503"/>
      <c r="AM244" s="503"/>
      <c r="AN244" s="503"/>
      <c r="AO244" s="503"/>
      <c r="AP244" s="504"/>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80">
        <f>SUM(AS245:CW245)</f>
        <v>0</v>
      </c>
      <c r="CY244" s="481"/>
      <c r="CZ244" s="481"/>
      <c r="DA244" s="481"/>
      <c r="DB244" s="481"/>
      <c r="DC244" s="481"/>
      <c r="DD244" s="171"/>
    </row>
    <row r="245" spans="2:109" ht="18.75" hidden="1" customHeight="1">
      <c r="B245" s="458"/>
      <c r="C245" s="459"/>
      <c r="D245" s="459"/>
      <c r="E245" s="459"/>
      <c r="F245" s="459"/>
      <c r="G245" s="459"/>
      <c r="H245" s="459"/>
      <c r="I245" s="459"/>
      <c r="J245" s="459"/>
      <c r="K245" s="459"/>
      <c r="L245" s="459"/>
      <c r="M245" s="465"/>
      <c r="N245" s="499"/>
      <c r="O245" s="500"/>
      <c r="P245" s="501"/>
      <c r="S245" s="505"/>
      <c r="T245" s="506"/>
      <c r="U245" s="506"/>
      <c r="V245" s="506"/>
      <c r="W245" s="506"/>
      <c r="X245" s="507"/>
      <c r="Y245" s="505"/>
      <c r="Z245" s="506"/>
      <c r="AA245" s="506"/>
      <c r="AB245" s="506"/>
      <c r="AC245" s="506"/>
      <c r="AD245" s="507"/>
      <c r="AE245" s="505"/>
      <c r="AF245" s="506"/>
      <c r="AG245" s="506"/>
      <c r="AH245" s="506"/>
      <c r="AI245" s="506"/>
      <c r="AJ245" s="507"/>
      <c r="AK245" s="505"/>
      <c r="AL245" s="506"/>
      <c r="AM245" s="506"/>
      <c r="AN245" s="506"/>
      <c r="AO245" s="506"/>
      <c r="AP245" s="507"/>
      <c r="AS245" s="484"/>
      <c r="AT245" s="485"/>
      <c r="AU245" s="485"/>
      <c r="AV245" s="485"/>
      <c r="AW245" s="485"/>
      <c r="AX245" s="485"/>
      <c r="AY245" s="486"/>
      <c r="AZ245" s="485"/>
      <c r="BA245" s="485"/>
      <c r="BB245" s="485"/>
      <c r="BC245" s="485"/>
      <c r="BD245" s="485"/>
      <c r="BE245" s="485"/>
      <c r="BF245" s="487"/>
      <c r="BG245" s="484">
        <f>SUM(BL255:BM260)</f>
        <v>0</v>
      </c>
      <c r="BH245" s="485"/>
      <c r="BI245" s="485"/>
      <c r="BJ245" s="485"/>
      <c r="BK245" s="485"/>
      <c r="BL245" s="485"/>
      <c r="BM245" s="485"/>
      <c r="BN245" s="487"/>
      <c r="BO245" s="484"/>
      <c r="BP245" s="485"/>
      <c r="BQ245" s="485"/>
      <c r="BR245" s="485"/>
      <c r="BS245" s="485"/>
      <c r="BT245" s="485"/>
      <c r="BU245" s="487"/>
      <c r="BV245" s="484"/>
      <c r="BW245" s="485"/>
      <c r="BX245" s="485"/>
      <c r="BY245" s="485"/>
      <c r="BZ245" s="485"/>
      <c r="CA245" s="485"/>
      <c r="CB245" s="487"/>
      <c r="CC245" s="484"/>
      <c r="CD245" s="485"/>
      <c r="CE245" s="485"/>
      <c r="CF245" s="485"/>
      <c r="CG245" s="485"/>
      <c r="CH245" s="485"/>
      <c r="CI245" s="487"/>
      <c r="CJ245" s="484"/>
      <c r="CK245" s="485"/>
      <c r="CL245" s="485"/>
      <c r="CM245" s="485"/>
      <c r="CN245" s="485"/>
      <c r="CO245" s="485"/>
      <c r="CP245" s="487"/>
      <c r="CQ245" s="484"/>
      <c r="CR245" s="485"/>
      <c r="CS245" s="485"/>
      <c r="CT245" s="485"/>
      <c r="CU245" s="485"/>
      <c r="CV245" s="485"/>
      <c r="CW245" s="487"/>
      <c r="CX245" s="482"/>
      <c r="CY245" s="483"/>
      <c r="CZ245" s="483"/>
      <c r="DA245" s="483"/>
      <c r="DB245" s="483"/>
      <c r="DC245" s="483"/>
      <c r="DD245" s="173"/>
      <c r="DE245" s="158" t="str">
        <f>IF(AK244=CX244,"○","一致していません")</f>
        <v>○</v>
      </c>
    </row>
    <row r="246" spans="2:109" ht="9" hidden="1" customHeight="1">
      <c r="B246" s="458"/>
      <c r="C246" s="459"/>
      <c r="D246" s="459"/>
      <c r="E246" s="459"/>
      <c r="F246" s="459"/>
      <c r="G246" s="459"/>
      <c r="H246" s="459"/>
      <c r="I246" s="459"/>
      <c r="J246" s="459"/>
      <c r="K246" s="459"/>
      <c r="L246" s="459"/>
      <c r="M246" s="465"/>
      <c r="N246" s="499"/>
      <c r="O246" s="500"/>
      <c r="P246" s="501"/>
      <c r="S246" s="505"/>
      <c r="T246" s="506"/>
      <c r="U246" s="506"/>
      <c r="V246" s="506"/>
      <c r="W246" s="506"/>
      <c r="X246" s="507"/>
      <c r="Y246" s="505"/>
      <c r="Z246" s="506"/>
      <c r="AA246" s="506"/>
      <c r="AB246" s="506"/>
      <c r="AC246" s="506"/>
      <c r="AD246" s="507"/>
      <c r="AE246" s="505"/>
      <c r="AF246" s="506"/>
      <c r="AG246" s="506"/>
      <c r="AH246" s="506"/>
      <c r="AI246" s="506"/>
      <c r="AJ246" s="507"/>
      <c r="AK246" s="505"/>
      <c r="AL246" s="506"/>
      <c r="AM246" s="506"/>
      <c r="AN246" s="506"/>
      <c r="AO246" s="506"/>
      <c r="AP246" s="507"/>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2"/>
      <c r="CY246" s="483"/>
      <c r="CZ246" s="483"/>
      <c r="DA246" s="483"/>
      <c r="DB246" s="483"/>
      <c r="DC246" s="483"/>
      <c r="DD246" s="173"/>
      <c r="DE246" s="456"/>
    </row>
    <row r="247" spans="2:109" ht="15" hidden="1" customHeight="1">
      <c r="B247" s="458"/>
      <c r="C247" s="459"/>
      <c r="D247" s="459"/>
      <c r="E247" s="459"/>
      <c r="F247" s="459"/>
      <c r="G247" s="459"/>
      <c r="H247" s="459"/>
      <c r="I247" s="459"/>
      <c r="J247" s="459"/>
      <c r="K247" s="459"/>
      <c r="L247" s="459"/>
      <c r="M247" s="465"/>
      <c r="N247" s="499"/>
      <c r="O247" s="500"/>
      <c r="P247" s="501"/>
      <c r="S247" s="505"/>
      <c r="T247" s="506"/>
      <c r="U247" s="506"/>
      <c r="V247" s="506"/>
      <c r="W247" s="506"/>
      <c r="X247" s="507"/>
      <c r="Y247" s="505"/>
      <c r="Z247" s="506"/>
      <c r="AA247" s="506"/>
      <c r="AB247" s="506"/>
      <c r="AC247" s="506"/>
      <c r="AD247" s="507"/>
      <c r="AE247" s="505"/>
      <c r="AF247" s="506"/>
      <c r="AG247" s="506"/>
      <c r="AH247" s="506"/>
      <c r="AI247" s="506"/>
      <c r="AJ247" s="507"/>
      <c r="AK247" s="505"/>
      <c r="AL247" s="506"/>
      <c r="AM247" s="506"/>
      <c r="AN247" s="506"/>
      <c r="AO247" s="506"/>
      <c r="AP247" s="507"/>
      <c r="AS247" s="180" t="s">
        <v>24</v>
      </c>
      <c r="AT247" s="181"/>
      <c r="AU247" s="181"/>
      <c r="AV247" s="181"/>
      <c r="AW247" s="181"/>
      <c r="AX247" s="181"/>
      <c r="AY247" s="182"/>
      <c r="AZ247" s="181"/>
      <c r="BA247" s="181"/>
      <c r="BB247" s="181"/>
      <c r="BC247" s="181"/>
      <c r="BD247" s="181"/>
      <c r="BE247" s="181"/>
      <c r="BF247" s="183"/>
      <c r="BG247" s="457" t="s">
        <v>194</v>
      </c>
      <c r="BH247" s="457"/>
      <c r="BI247" s="457"/>
      <c r="BJ247" s="457"/>
      <c r="BK247" s="457"/>
      <c r="BL247" s="457"/>
      <c r="BM247" s="457"/>
      <c r="BN247" s="457"/>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2"/>
      <c r="CY247" s="483"/>
      <c r="CZ247" s="483"/>
      <c r="DA247" s="483"/>
      <c r="DB247" s="483"/>
      <c r="DC247" s="483"/>
      <c r="DD247" s="173"/>
      <c r="DE247" s="456"/>
    </row>
    <row r="248" spans="2:109" ht="15" hidden="1" customHeight="1">
      <c r="B248" s="458"/>
      <c r="C248" s="459"/>
      <c r="D248" s="459"/>
      <c r="E248" s="459"/>
      <c r="F248" s="459"/>
      <c r="G248" s="459"/>
      <c r="H248" s="459"/>
      <c r="I248" s="459"/>
      <c r="J248" s="459"/>
      <c r="K248" s="459"/>
      <c r="L248" s="459"/>
      <c r="M248" s="465"/>
      <c r="N248" s="499"/>
      <c r="O248" s="500"/>
      <c r="P248" s="501"/>
      <c r="S248" s="505"/>
      <c r="T248" s="506"/>
      <c r="U248" s="506"/>
      <c r="V248" s="506"/>
      <c r="W248" s="506"/>
      <c r="X248" s="507"/>
      <c r="Y248" s="505"/>
      <c r="Z248" s="506"/>
      <c r="AA248" s="506"/>
      <c r="AB248" s="506"/>
      <c r="AC248" s="506"/>
      <c r="AD248" s="507"/>
      <c r="AE248" s="505"/>
      <c r="AF248" s="506"/>
      <c r="AG248" s="506"/>
      <c r="AH248" s="506"/>
      <c r="AI248" s="506"/>
      <c r="AJ248" s="507"/>
      <c r="AK248" s="505"/>
      <c r="AL248" s="506"/>
      <c r="AM248" s="506"/>
      <c r="AN248" s="506"/>
      <c r="AO248" s="506"/>
      <c r="AP248" s="507"/>
      <c r="AS248" s="458"/>
      <c r="AT248" s="459"/>
      <c r="AU248" s="459"/>
      <c r="AV248" s="459"/>
      <c r="AW248" s="459"/>
      <c r="AX248" s="459"/>
      <c r="AY248" s="460"/>
      <c r="AZ248" s="464"/>
      <c r="BA248" s="459"/>
      <c r="BB248" s="459"/>
      <c r="BC248" s="459"/>
      <c r="BD248" s="459"/>
      <c r="BE248" s="459"/>
      <c r="BF248" s="465"/>
      <c r="BG248" s="468" t="s">
        <v>208</v>
      </c>
      <c r="BH248" s="469"/>
      <c r="BI248" s="470" t="s">
        <v>207</v>
      </c>
      <c r="BJ248" s="472" t="s">
        <v>200</v>
      </c>
      <c r="BK248" s="472" t="s">
        <v>205</v>
      </c>
      <c r="BL248" s="474" t="s">
        <v>201</v>
      </c>
      <c r="BM248" s="475"/>
      <c r="BN248" s="476"/>
      <c r="BO248" s="458"/>
      <c r="BP248" s="459"/>
      <c r="BQ248" s="459"/>
      <c r="BR248" s="459"/>
      <c r="BS248" s="459"/>
      <c r="BT248" s="459"/>
      <c r="BU248" s="465"/>
      <c r="BV248" s="458"/>
      <c r="BW248" s="459"/>
      <c r="BX248" s="459"/>
      <c r="BY248" s="459"/>
      <c r="BZ248" s="459"/>
      <c r="CA248" s="459"/>
      <c r="CB248" s="465"/>
      <c r="CC248" s="458"/>
      <c r="CD248" s="459"/>
      <c r="CE248" s="459"/>
      <c r="CF248" s="459"/>
      <c r="CG248" s="459"/>
      <c r="CH248" s="459"/>
      <c r="CI248" s="465"/>
      <c r="CJ248" s="458"/>
      <c r="CK248" s="459"/>
      <c r="CL248" s="459"/>
      <c r="CM248" s="459"/>
      <c r="CN248" s="459"/>
      <c r="CO248" s="459"/>
      <c r="CP248" s="465"/>
      <c r="CQ248" s="458"/>
      <c r="CR248" s="459"/>
      <c r="CS248" s="459"/>
      <c r="CT248" s="459"/>
      <c r="CU248" s="459"/>
      <c r="CV248" s="459"/>
      <c r="CW248" s="465"/>
      <c r="CX248" s="482"/>
      <c r="CY248" s="483"/>
      <c r="CZ248" s="483"/>
      <c r="DA248" s="483"/>
      <c r="DB248" s="483"/>
      <c r="DC248" s="483"/>
      <c r="DD248" s="173"/>
      <c r="DE248" s="456"/>
    </row>
    <row r="249" spans="2:109" ht="13.5" hidden="1" customHeight="1">
      <c r="B249" s="458"/>
      <c r="C249" s="459"/>
      <c r="D249" s="459"/>
      <c r="E249" s="459"/>
      <c r="F249" s="459"/>
      <c r="G249" s="459"/>
      <c r="H249" s="459"/>
      <c r="I249" s="459"/>
      <c r="J249" s="459"/>
      <c r="K249" s="459"/>
      <c r="L249" s="459"/>
      <c r="M249" s="465"/>
      <c r="N249" s="499"/>
      <c r="O249" s="500"/>
      <c r="P249" s="501"/>
      <c r="S249" s="505"/>
      <c r="T249" s="506"/>
      <c r="U249" s="506"/>
      <c r="V249" s="506"/>
      <c r="W249" s="506"/>
      <c r="X249" s="507"/>
      <c r="Y249" s="505"/>
      <c r="Z249" s="506"/>
      <c r="AA249" s="506"/>
      <c r="AB249" s="506"/>
      <c r="AC249" s="506"/>
      <c r="AD249" s="507"/>
      <c r="AE249" s="505"/>
      <c r="AF249" s="506"/>
      <c r="AG249" s="506"/>
      <c r="AH249" s="506"/>
      <c r="AI249" s="506"/>
      <c r="AJ249" s="507"/>
      <c r="AK249" s="505"/>
      <c r="AL249" s="506"/>
      <c r="AM249" s="506"/>
      <c r="AN249" s="506"/>
      <c r="AO249" s="506"/>
      <c r="AP249" s="507"/>
      <c r="AS249" s="458"/>
      <c r="AT249" s="459"/>
      <c r="AU249" s="459"/>
      <c r="AV249" s="459"/>
      <c r="AW249" s="459"/>
      <c r="AX249" s="459"/>
      <c r="AY249" s="460"/>
      <c r="AZ249" s="464"/>
      <c r="BA249" s="459"/>
      <c r="BB249" s="459"/>
      <c r="BC249" s="459"/>
      <c r="BD249" s="459"/>
      <c r="BE249" s="459"/>
      <c r="BF249" s="465"/>
      <c r="BG249" s="185" t="s">
        <v>195</v>
      </c>
      <c r="BH249" s="186" t="s">
        <v>3</v>
      </c>
      <c r="BI249" s="471"/>
      <c r="BJ249" s="473"/>
      <c r="BK249" s="473"/>
      <c r="BL249" s="477"/>
      <c r="BM249" s="478"/>
      <c r="BN249" s="479"/>
      <c r="BO249" s="458"/>
      <c r="BP249" s="459"/>
      <c r="BQ249" s="459"/>
      <c r="BR249" s="459"/>
      <c r="BS249" s="459"/>
      <c r="BT249" s="459"/>
      <c r="BU249" s="465"/>
      <c r="BV249" s="458"/>
      <c r="BW249" s="459"/>
      <c r="BX249" s="459"/>
      <c r="BY249" s="459"/>
      <c r="BZ249" s="459"/>
      <c r="CA249" s="459"/>
      <c r="CB249" s="465"/>
      <c r="CC249" s="458"/>
      <c r="CD249" s="459"/>
      <c r="CE249" s="459"/>
      <c r="CF249" s="459"/>
      <c r="CG249" s="459"/>
      <c r="CH249" s="459"/>
      <c r="CI249" s="465"/>
      <c r="CJ249" s="458"/>
      <c r="CK249" s="459"/>
      <c r="CL249" s="459"/>
      <c r="CM249" s="459"/>
      <c r="CN249" s="459"/>
      <c r="CO249" s="459"/>
      <c r="CP249" s="465"/>
      <c r="CQ249" s="458"/>
      <c r="CR249" s="459"/>
      <c r="CS249" s="459"/>
      <c r="CT249" s="459"/>
      <c r="CU249" s="459"/>
      <c r="CV249" s="459"/>
      <c r="CW249" s="465"/>
      <c r="CX249" s="482"/>
      <c r="CY249" s="483"/>
      <c r="CZ249" s="483"/>
      <c r="DA249" s="483"/>
      <c r="DB249" s="483"/>
      <c r="DC249" s="483"/>
      <c r="DD249" s="173"/>
      <c r="DE249" s="456"/>
    </row>
    <row r="250" spans="2:109" ht="20.25" hidden="1" customHeight="1">
      <c r="B250" s="458"/>
      <c r="C250" s="459"/>
      <c r="D250" s="459"/>
      <c r="E250" s="459"/>
      <c r="F250" s="459"/>
      <c r="G250" s="459"/>
      <c r="H250" s="459"/>
      <c r="I250" s="459"/>
      <c r="J250" s="459"/>
      <c r="K250" s="459"/>
      <c r="L250" s="459"/>
      <c r="M250" s="465"/>
      <c r="N250" s="499"/>
      <c r="O250" s="500"/>
      <c r="P250" s="501"/>
      <c r="S250" s="505"/>
      <c r="T250" s="506"/>
      <c r="U250" s="506"/>
      <c r="V250" s="506"/>
      <c r="W250" s="506"/>
      <c r="X250" s="507"/>
      <c r="Y250" s="505"/>
      <c r="Z250" s="506"/>
      <c r="AA250" s="506"/>
      <c r="AB250" s="506"/>
      <c r="AC250" s="506"/>
      <c r="AD250" s="507"/>
      <c r="AE250" s="505"/>
      <c r="AF250" s="506"/>
      <c r="AG250" s="506"/>
      <c r="AH250" s="506"/>
      <c r="AI250" s="506"/>
      <c r="AJ250" s="507"/>
      <c r="AK250" s="505"/>
      <c r="AL250" s="506"/>
      <c r="AM250" s="506"/>
      <c r="AN250" s="506"/>
      <c r="AO250" s="506"/>
      <c r="AP250" s="507"/>
      <c r="AS250" s="458"/>
      <c r="AT250" s="459"/>
      <c r="AU250" s="459"/>
      <c r="AV250" s="459"/>
      <c r="AW250" s="459"/>
      <c r="AX250" s="459"/>
      <c r="AY250" s="460"/>
      <c r="AZ250" s="464"/>
      <c r="BA250" s="459"/>
      <c r="BB250" s="459"/>
      <c r="BC250" s="459"/>
      <c r="BD250" s="459"/>
      <c r="BE250" s="459"/>
      <c r="BF250" s="465"/>
      <c r="BG250" s="187"/>
      <c r="BH250" s="221">
        <f>IFERROR(VLOOKUP(【⑦ｱﾄﾞﾊﾞｲｻﾞｰ】事業!AY36,宿泊費基準額!_xlnm.Print_Area,2,FALSE),0)</f>
        <v>0</v>
      </c>
      <c r="BI250" s="222" t="str">
        <f>IFERROR(VLOOKUP(BG250,宿泊手当!$A$1:$B$5,2,FALSE),"食事の有無を選択")</f>
        <v>食事の有無を選択</v>
      </c>
      <c r="BJ250" s="223"/>
      <c r="BK250" s="223"/>
      <c r="BL250" s="490">
        <f>IFERROR(BH250+BI250,0)</f>
        <v>0</v>
      </c>
      <c r="BM250" s="491"/>
      <c r="BN250" s="188" t="s">
        <v>4</v>
      </c>
      <c r="BO250" s="458"/>
      <c r="BP250" s="459"/>
      <c r="BQ250" s="459"/>
      <c r="BR250" s="459"/>
      <c r="BS250" s="459"/>
      <c r="BT250" s="459"/>
      <c r="BU250" s="465"/>
      <c r="BV250" s="458"/>
      <c r="BW250" s="459"/>
      <c r="BX250" s="459"/>
      <c r="BY250" s="459"/>
      <c r="BZ250" s="459"/>
      <c r="CA250" s="459"/>
      <c r="CB250" s="465"/>
      <c r="CC250" s="458"/>
      <c r="CD250" s="459"/>
      <c r="CE250" s="459"/>
      <c r="CF250" s="459"/>
      <c r="CG250" s="459"/>
      <c r="CH250" s="459"/>
      <c r="CI250" s="465"/>
      <c r="CJ250" s="458"/>
      <c r="CK250" s="459"/>
      <c r="CL250" s="459"/>
      <c r="CM250" s="459"/>
      <c r="CN250" s="459"/>
      <c r="CO250" s="459"/>
      <c r="CP250" s="465"/>
      <c r="CQ250" s="458"/>
      <c r="CR250" s="459"/>
      <c r="CS250" s="459"/>
      <c r="CT250" s="459"/>
      <c r="CU250" s="459"/>
      <c r="CV250" s="459"/>
      <c r="CW250" s="465"/>
      <c r="CX250" s="482"/>
      <c r="CY250" s="483"/>
      <c r="CZ250" s="483"/>
      <c r="DA250" s="483"/>
      <c r="DB250" s="483"/>
      <c r="DC250" s="483"/>
      <c r="DD250" s="173"/>
      <c r="DE250" s="456"/>
    </row>
    <row r="251" spans="2:109" ht="20.25" hidden="1" customHeight="1">
      <c r="B251" s="458"/>
      <c r="C251" s="459"/>
      <c r="D251" s="459"/>
      <c r="E251" s="459"/>
      <c r="F251" s="459"/>
      <c r="G251" s="459"/>
      <c r="H251" s="459"/>
      <c r="I251" s="459"/>
      <c r="J251" s="459"/>
      <c r="K251" s="459"/>
      <c r="L251" s="459"/>
      <c r="M251" s="465"/>
      <c r="N251" s="499"/>
      <c r="O251" s="500"/>
      <c r="P251" s="501"/>
      <c r="S251" s="505"/>
      <c r="T251" s="506"/>
      <c r="U251" s="506"/>
      <c r="V251" s="506"/>
      <c r="W251" s="506"/>
      <c r="X251" s="507"/>
      <c r="Y251" s="505"/>
      <c r="Z251" s="506"/>
      <c r="AA251" s="506"/>
      <c r="AB251" s="506"/>
      <c r="AC251" s="506"/>
      <c r="AD251" s="507"/>
      <c r="AE251" s="505"/>
      <c r="AF251" s="506"/>
      <c r="AG251" s="506"/>
      <c r="AH251" s="506"/>
      <c r="AI251" s="506"/>
      <c r="AJ251" s="507"/>
      <c r="AK251" s="505"/>
      <c r="AL251" s="506"/>
      <c r="AM251" s="506"/>
      <c r="AN251" s="506"/>
      <c r="AO251" s="506"/>
      <c r="AP251" s="507"/>
      <c r="AS251" s="458"/>
      <c r="AT251" s="459"/>
      <c r="AU251" s="459"/>
      <c r="AV251" s="459"/>
      <c r="AW251" s="459"/>
      <c r="AX251" s="459"/>
      <c r="AY251" s="460"/>
      <c r="AZ251" s="464"/>
      <c r="BA251" s="459"/>
      <c r="BB251" s="459"/>
      <c r="BC251" s="459"/>
      <c r="BD251" s="459"/>
      <c r="BE251" s="459"/>
      <c r="BF251" s="465"/>
      <c r="BG251" s="187"/>
      <c r="BH251" s="221">
        <f>$BH$250</f>
        <v>0</v>
      </c>
      <c r="BI251" s="222" t="str">
        <f>IFERROR(VLOOKUP(BG251,宿泊手当!$A$1:$B$5,2,FALSE),"食事の有無を選択")</f>
        <v>食事の有無を選択</v>
      </c>
      <c r="BJ251" s="223"/>
      <c r="BK251" s="223"/>
      <c r="BL251" s="490">
        <f>IFERROR(BH251+BI251,0)</f>
        <v>0</v>
      </c>
      <c r="BM251" s="491"/>
      <c r="BN251" s="188" t="s">
        <v>4</v>
      </c>
      <c r="BO251" s="458"/>
      <c r="BP251" s="459"/>
      <c r="BQ251" s="459"/>
      <c r="BR251" s="459"/>
      <c r="BS251" s="459"/>
      <c r="BT251" s="459"/>
      <c r="BU251" s="465"/>
      <c r="BV251" s="458"/>
      <c r="BW251" s="459"/>
      <c r="BX251" s="459"/>
      <c r="BY251" s="459"/>
      <c r="BZ251" s="459"/>
      <c r="CA251" s="459"/>
      <c r="CB251" s="465"/>
      <c r="CC251" s="458"/>
      <c r="CD251" s="459"/>
      <c r="CE251" s="459"/>
      <c r="CF251" s="459"/>
      <c r="CG251" s="459"/>
      <c r="CH251" s="459"/>
      <c r="CI251" s="465"/>
      <c r="CJ251" s="458"/>
      <c r="CK251" s="459"/>
      <c r="CL251" s="459"/>
      <c r="CM251" s="459"/>
      <c r="CN251" s="459"/>
      <c r="CO251" s="459"/>
      <c r="CP251" s="465"/>
      <c r="CQ251" s="458"/>
      <c r="CR251" s="459"/>
      <c r="CS251" s="459"/>
      <c r="CT251" s="459"/>
      <c r="CU251" s="459"/>
      <c r="CV251" s="459"/>
      <c r="CW251" s="465"/>
      <c r="CX251" s="482"/>
      <c r="CY251" s="483"/>
      <c r="CZ251" s="483"/>
      <c r="DA251" s="483"/>
      <c r="DB251" s="483"/>
      <c r="DC251" s="483"/>
      <c r="DD251" s="173"/>
      <c r="DE251" s="456"/>
    </row>
    <row r="252" spans="2:109" ht="20.25" hidden="1" customHeight="1">
      <c r="B252" s="458"/>
      <c r="C252" s="459"/>
      <c r="D252" s="459"/>
      <c r="E252" s="459"/>
      <c r="F252" s="459"/>
      <c r="G252" s="459"/>
      <c r="H252" s="459"/>
      <c r="I252" s="459"/>
      <c r="J252" s="459"/>
      <c r="K252" s="459"/>
      <c r="L252" s="459"/>
      <c r="M252" s="465"/>
      <c r="N252" s="499"/>
      <c r="O252" s="500"/>
      <c r="P252" s="501"/>
      <c r="S252" s="505"/>
      <c r="T252" s="506"/>
      <c r="U252" s="506"/>
      <c r="V252" s="506"/>
      <c r="W252" s="506"/>
      <c r="X252" s="507"/>
      <c r="Y252" s="505"/>
      <c r="Z252" s="506"/>
      <c r="AA252" s="506"/>
      <c r="AB252" s="506"/>
      <c r="AC252" s="506"/>
      <c r="AD252" s="507"/>
      <c r="AE252" s="505"/>
      <c r="AF252" s="506"/>
      <c r="AG252" s="506"/>
      <c r="AH252" s="506"/>
      <c r="AI252" s="506"/>
      <c r="AJ252" s="507"/>
      <c r="AK252" s="505"/>
      <c r="AL252" s="506"/>
      <c r="AM252" s="506"/>
      <c r="AN252" s="506"/>
      <c r="AO252" s="506"/>
      <c r="AP252" s="507"/>
      <c r="AS252" s="458"/>
      <c r="AT252" s="459"/>
      <c r="AU252" s="459"/>
      <c r="AV252" s="459"/>
      <c r="AW252" s="459"/>
      <c r="AX252" s="459"/>
      <c r="AY252" s="460"/>
      <c r="AZ252" s="464"/>
      <c r="BA252" s="459"/>
      <c r="BB252" s="459"/>
      <c r="BC252" s="459"/>
      <c r="BD252" s="459"/>
      <c r="BE252" s="459"/>
      <c r="BF252" s="465"/>
      <c r="BG252" s="187"/>
      <c r="BH252" s="221">
        <f t="shared" ref="BH252:BH253" si="27">$BH$250</f>
        <v>0</v>
      </c>
      <c r="BI252" s="222" t="str">
        <f>IFERROR(VLOOKUP(BG252,宿泊手当!$A$1:$B$5,2,FALSE),"食事の有無を選択")</f>
        <v>食事の有無を選択</v>
      </c>
      <c r="BJ252" s="223"/>
      <c r="BK252" s="223"/>
      <c r="BL252" s="490">
        <f>IFERROR(BH252+BI252,0)</f>
        <v>0</v>
      </c>
      <c r="BM252" s="491"/>
      <c r="BN252" s="188" t="s">
        <v>4</v>
      </c>
      <c r="BO252" s="458"/>
      <c r="BP252" s="459"/>
      <c r="BQ252" s="459"/>
      <c r="BR252" s="459"/>
      <c r="BS252" s="459"/>
      <c r="BT252" s="459"/>
      <c r="BU252" s="465"/>
      <c r="BV252" s="458"/>
      <c r="BW252" s="459"/>
      <c r="BX252" s="459"/>
      <c r="BY252" s="459"/>
      <c r="BZ252" s="459"/>
      <c r="CA252" s="459"/>
      <c r="CB252" s="465"/>
      <c r="CC252" s="458"/>
      <c r="CD252" s="459"/>
      <c r="CE252" s="459"/>
      <c r="CF252" s="459"/>
      <c r="CG252" s="459"/>
      <c r="CH252" s="459"/>
      <c r="CI252" s="465"/>
      <c r="CJ252" s="458"/>
      <c r="CK252" s="459"/>
      <c r="CL252" s="459"/>
      <c r="CM252" s="459"/>
      <c r="CN252" s="459"/>
      <c r="CO252" s="459"/>
      <c r="CP252" s="465"/>
      <c r="CQ252" s="458"/>
      <c r="CR252" s="459"/>
      <c r="CS252" s="459"/>
      <c r="CT252" s="459"/>
      <c r="CU252" s="459"/>
      <c r="CV252" s="459"/>
      <c r="CW252" s="465"/>
      <c r="CX252" s="482"/>
      <c r="CY252" s="483"/>
      <c r="CZ252" s="483"/>
      <c r="DA252" s="483"/>
      <c r="DB252" s="483"/>
      <c r="DC252" s="483"/>
      <c r="DD252" s="173"/>
      <c r="DE252" s="456"/>
    </row>
    <row r="253" spans="2:109" ht="20.25" hidden="1" customHeight="1">
      <c r="B253" s="458"/>
      <c r="C253" s="459"/>
      <c r="D253" s="459"/>
      <c r="E253" s="459"/>
      <c r="F253" s="459"/>
      <c r="G253" s="459"/>
      <c r="H253" s="459"/>
      <c r="I253" s="459"/>
      <c r="J253" s="459"/>
      <c r="K253" s="459"/>
      <c r="L253" s="459"/>
      <c r="M253" s="465"/>
      <c r="N253" s="499"/>
      <c r="O253" s="500"/>
      <c r="P253" s="501"/>
      <c r="S253" s="505"/>
      <c r="T253" s="506"/>
      <c r="U253" s="506"/>
      <c r="V253" s="506"/>
      <c r="W253" s="506"/>
      <c r="X253" s="507"/>
      <c r="Y253" s="505"/>
      <c r="Z253" s="506"/>
      <c r="AA253" s="506"/>
      <c r="AB253" s="506"/>
      <c r="AC253" s="506"/>
      <c r="AD253" s="507"/>
      <c r="AE253" s="505"/>
      <c r="AF253" s="506"/>
      <c r="AG253" s="506"/>
      <c r="AH253" s="506"/>
      <c r="AI253" s="506"/>
      <c r="AJ253" s="507"/>
      <c r="AK253" s="505"/>
      <c r="AL253" s="506"/>
      <c r="AM253" s="506"/>
      <c r="AN253" s="506"/>
      <c r="AO253" s="506"/>
      <c r="AP253" s="507"/>
      <c r="AS253" s="458"/>
      <c r="AT253" s="459"/>
      <c r="AU253" s="459"/>
      <c r="AV253" s="459"/>
      <c r="AW253" s="459"/>
      <c r="AX253" s="459"/>
      <c r="AY253" s="460"/>
      <c r="AZ253" s="464"/>
      <c r="BA253" s="459"/>
      <c r="BB253" s="459"/>
      <c r="BC253" s="459"/>
      <c r="BD253" s="459"/>
      <c r="BE253" s="459"/>
      <c r="BF253" s="465"/>
      <c r="BG253" s="187"/>
      <c r="BH253" s="221">
        <f t="shared" si="27"/>
        <v>0</v>
      </c>
      <c r="BI253" s="222" t="str">
        <f>IFERROR(VLOOKUP(BG253,宿泊手当!$A$1:$B$5,2,FALSE),"食事の有無を選択")</f>
        <v>食事の有無を選択</v>
      </c>
      <c r="BJ253" s="223"/>
      <c r="BK253" s="223"/>
      <c r="BL253" s="490">
        <f>IFERROR(BH253+BI253,0)</f>
        <v>0</v>
      </c>
      <c r="BM253" s="491"/>
      <c r="BN253" s="188" t="s">
        <v>4</v>
      </c>
      <c r="BO253" s="458"/>
      <c r="BP253" s="459"/>
      <c r="BQ253" s="459"/>
      <c r="BR253" s="459"/>
      <c r="BS253" s="459"/>
      <c r="BT253" s="459"/>
      <c r="BU253" s="465"/>
      <c r="BV253" s="458"/>
      <c r="BW253" s="459"/>
      <c r="BX253" s="459"/>
      <c r="BY253" s="459"/>
      <c r="BZ253" s="459"/>
      <c r="CA253" s="459"/>
      <c r="CB253" s="465"/>
      <c r="CC253" s="458"/>
      <c r="CD253" s="459"/>
      <c r="CE253" s="459"/>
      <c r="CF253" s="459"/>
      <c r="CG253" s="459"/>
      <c r="CH253" s="459"/>
      <c r="CI253" s="465"/>
      <c r="CJ253" s="458"/>
      <c r="CK253" s="459"/>
      <c r="CL253" s="459"/>
      <c r="CM253" s="459"/>
      <c r="CN253" s="459"/>
      <c r="CO253" s="459"/>
      <c r="CP253" s="465"/>
      <c r="CQ253" s="458"/>
      <c r="CR253" s="459"/>
      <c r="CS253" s="459"/>
      <c r="CT253" s="459"/>
      <c r="CU253" s="459"/>
      <c r="CV253" s="459"/>
      <c r="CW253" s="465"/>
      <c r="CX253" s="482"/>
      <c r="CY253" s="483"/>
      <c r="CZ253" s="483"/>
      <c r="DA253" s="483"/>
      <c r="DB253" s="483"/>
      <c r="DC253" s="483"/>
      <c r="DD253" s="173"/>
      <c r="DE253" s="456"/>
    </row>
    <row r="254" spans="2:109" ht="15" hidden="1" customHeight="1">
      <c r="B254" s="458"/>
      <c r="C254" s="459"/>
      <c r="D254" s="459"/>
      <c r="E254" s="459"/>
      <c r="F254" s="459"/>
      <c r="G254" s="459"/>
      <c r="H254" s="459"/>
      <c r="I254" s="459"/>
      <c r="J254" s="459"/>
      <c r="K254" s="459"/>
      <c r="L254" s="459"/>
      <c r="M254" s="465"/>
      <c r="N254" s="499"/>
      <c r="O254" s="500"/>
      <c r="P254" s="501"/>
      <c r="S254" s="505"/>
      <c r="T254" s="506"/>
      <c r="U254" s="506"/>
      <c r="V254" s="506"/>
      <c r="W254" s="506"/>
      <c r="X254" s="507"/>
      <c r="Y254" s="505"/>
      <c r="Z254" s="506"/>
      <c r="AA254" s="506"/>
      <c r="AB254" s="506"/>
      <c r="AC254" s="506"/>
      <c r="AD254" s="507"/>
      <c r="AE254" s="505"/>
      <c r="AF254" s="506"/>
      <c r="AG254" s="506"/>
      <c r="AH254" s="506"/>
      <c r="AI254" s="506"/>
      <c r="AJ254" s="507"/>
      <c r="AK254" s="505"/>
      <c r="AL254" s="506"/>
      <c r="AM254" s="506"/>
      <c r="AN254" s="506"/>
      <c r="AO254" s="506"/>
      <c r="AP254" s="507"/>
      <c r="AS254" s="458"/>
      <c r="AT254" s="459"/>
      <c r="AU254" s="459"/>
      <c r="AV254" s="459"/>
      <c r="AW254" s="459"/>
      <c r="AX254" s="459"/>
      <c r="AY254" s="460"/>
      <c r="AZ254" s="464"/>
      <c r="BA254" s="459"/>
      <c r="BB254" s="459"/>
      <c r="BC254" s="459"/>
      <c r="BD254" s="459"/>
      <c r="BE254" s="459"/>
      <c r="BF254" s="465"/>
      <c r="BG254" s="492" t="s">
        <v>202</v>
      </c>
      <c r="BH254" s="492"/>
      <c r="BI254" s="492"/>
      <c r="BJ254" s="492"/>
      <c r="BK254" s="492"/>
      <c r="BL254" s="492"/>
      <c r="BM254" s="492"/>
      <c r="BN254" s="492"/>
      <c r="BO254" s="458"/>
      <c r="BP254" s="459"/>
      <c r="BQ254" s="459"/>
      <c r="BR254" s="459"/>
      <c r="BS254" s="459"/>
      <c r="BT254" s="459"/>
      <c r="BU254" s="465"/>
      <c r="BV254" s="458"/>
      <c r="BW254" s="459"/>
      <c r="BX254" s="459"/>
      <c r="BY254" s="459"/>
      <c r="BZ254" s="459"/>
      <c r="CA254" s="459"/>
      <c r="CB254" s="465"/>
      <c r="CC254" s="458"/>
      <c r="CD254" s="459"/>
      <c r="CE254" s="459"/>
      <c r="CF254" s="459"/>
      <c r="CG254" s="459"/>
      <c r="CH254" s="459"/>
      <c r="CI254" s="465"/>
      <c r="CJ254" s="458"/>
      <c r="CK254" s="459"/>
      <c r="CL254" s="459"/>
      <c r="CM254" s="459"/>
      <c r="CN254" s="459"/>
      <c r="CO254" s="459"/>
      <c r="CP254" s="465"/>
      <c r="CQ254" s="458"/>
      <c r="CR254" s="459"/>
      <c r="CS254" s="459"/>
      <c r="CT254" s="459"/>
      <c r="CU254" s="459"/>
      <c r="CV254" s="459"/>
      <c r="CW254" s="465"/>
      <c r="CX254" s="482"/>
      <c r="CY254" s="483"/>
      <c r="CZ254" s="483"/>
      <c r="DA254" s="483"/>
      <c r="DB254" s="483"/>
      <c r="DC254" s="483"/>
      <c r="DD254" s="173"/>
      <c r="DE254" s="456"/>
    </row>
    <row r="255" spans="2:109" ht="20.25" hidden="1" customHeight="1">
      <c r="B255" s="458"/>
      <c r="C255" s="459"/>
      <c r="D255" s="459"/>
      <c r="E255" s="459"/>
      <c r="F255" s="459"/>
      <c r="G255" s="459"/>
      <c r="H255" s="459"/>
      <c r="I255" s="459"/>
      <c r="J255" s="459"/>
      <c r="K255" s="459"/>
      <c r="L255" s="459"/>
      <c r="M255" s="465"/>
      <c r="N255" s="499"/>
      <c r="O255" s="500"/>
      <c r="P255" s="501"/>
      <c r="S255" s="505"/>
      <c r="T255" s="506"/>
      <c r="U255" s="506"/>
      <c r="V255" s="506"/>
      <c r="W255" s="506"/>
      <c r="X255" s="507"/>
      <c r="Y255" s="505"/>
      <c r="Z255" s="506"/>
      <c r="AA255" s="506"/>
      <c r="AB255" s="506"/>
      <c r="AC255" s="506"/>
      <c r="AD255" s="507"/>
      <c r="AE255" s="505"/>
      <c r="AF255" s="506"/>
      <c r="AG255" s="506"/>
      <c r="AH255" s="506"/>
      <c r="AI255" s="506"/>
      <c r="AJ255" s="507"/>
      <c r="AK255" s="505"/>
      <c r="AL255" s="506"/>
      <c r="AM255" s="506"/>
      <c r="AN255" s="506"/>
      <c r="AO255" s="506"/>
      <c r="AP255" s="507"/>
      <c r="AS255" s="458"/>
      <c r="AT255" s="459"/>
      <c r="AU255" s="459"/>
      <c r="AV255" s="459"/>
      <c r="AW255" s="459"/>
      <c r="AX255" s="459"/>
      <c r="AY255" s="460"/>
      <c r="AZ255" s="464"/>
      <c r="BA255" s="459"/>
      <c r="BB255" s="459"/>
      <c r="BC255" s="459"/>
      <c r="BD255" s="459"/>
      <c r="BE255" s="459"/>
      <c r="BF255" s="465"/>
      <c r="BG255" s="189"/>
      <c r="BH255" s="190"/>
      <c r="BI255" s="191" t="str">
        <f>IFERROR(VLOOKUP(BG255,宿泊手当!$A$1:$B$5,2,FALSE),"食事の有無を選択")</f>
        <v>食事の有無を選択</v>
      </c>
      <c r="BJ255" s="189"/>
      <c r="BK255" s="192"/>
      <c r="BL255" s="488">
        <f>IFERROR((BH255+BI255)*BJ255*BK255,0)</f>
        <v>0</v>
      </c>
      <c r="BM255" s="489"/>
      <c r="BN255" s="193" t="s">
        <v>4</v>
      </c>
      <c r="BO255" s="458"/>
      <c r="BP255" s="459"/>
      <c r="BQ255" s="459"/>
      <c r="BR255" s="459"/>
      <c r="BS255" s="459"/>
      <c r="BT255" s="459"/>
      <c r="BU255" s="465"/>
      <c r="BV255" s="458"/>
      <c r="BW255" s="459"/>
      <c r="BX255" s="459"/>
      <c r="BY255" s="459"/>
      <c r="BZ255" s="459"/>
      <c r="CA255" s="459"/>
      <c r="CB255" s="465"/>
      <c r="CC255" s="458"/>
      <c r="CD255" s="459"/>
      <c r="CE255" s="459"/>
      <c r="CF255" s="459"/>
      <c r="CG255" s="459"/>
      <c r="CH255" s="459"/>
      <c r="CI255" s="465"/>
      <c r="CJ255" s="458"/>
      <c r="CK255" s="459"/>
      <c r="CL255" s="459"/>
      <c r="CM255" s="459"/>
      <c r="CN255" s="459"/>
      <c r="CO255" s="459"/>
      <c r="CP255" s="465"/>
      <c r="CQ255" s="458"/>
      <c r="CR255" s="459"/>
      <c r="CS255" s="459"/>
      <c r="CT255" s="459"/>
      <c r="CU255" s="459"/>
      <c r="CV255" s="459"/>
      <c r="CW255" s="465"/>
      <c r="CX255" s="482"/>
      <c r="CY255" s="483"/>
      <c r="CZ255" s="483"/>
      <c r="DA255" s="483"/>
      <c r="DB255" s="483"/>
      <c r="DC255" s="483"/>
      <c r="DD255" s="173"/>
      <c r="DE255" s="456"/>
    </row>
    <row r="256" spans="2:109" ht="20.25" hidden="1" customHeight="1">
      <c r="B256" s="458"/>
      <c r="C256" s="459"/>
      <c r="D256" s="459"/>
      <c r="E256" s="459"/>
      <c r="F256" s="459"/>
      <c r="G256" s="459"/>
      <c r="H256" s="459"/>
      <c r="I256" s="459"/>
      <c r="J256" s="459"/>
      <c r="K256" s="459"/>
      <c r="L256" s="459"/>
      <c r="M256" s="465"/>
      <c r="N256" s="499"/>
      <c r="O256" s="500"/>
      <c r="P256" s="501"/>
      <c r="S256" s="505"/>
      <c r="T256" s="506"/>
      <c r="U256" s="506"/>
      <c r="V256" s="506"/>
      <c r="W256" s="506"/>
      <c r="X256" s="507"/>
      <c r="Y256" s="505"/>
      <c r="Z256" s="506"/>
      <c r="AA256" s="506"/>
      <c r="AB256" s="506"/>
      <c r="AC256" s="506"/>
      <c r="AD256" s="507"/>
      <c r="AE256" s="505"/>
      <c r="AF256" s="506"/>
      <c r="AG256" s="506"/>
      <c r="AH256" s="506"/>
      <c r="AI256" s="506"/>
      <c r="AJ256" s="507"/>
      <c r="AK256" s="505"/>
      <c r="AL256" s="506"/>
      <c r="AM256" s="506"/>
      <c r="AN256" s="506"/>
      <c r="AO256" s="506"/>
      <c r="AP256" s="507"/>
      <c r="AS256" s="458"/>
      <c r="AT256" s="459"/>
      <c r="AU256" s="459"/>
      <c r="AV256" s="459"/>
      <c r="AW256" s="459"/>
      <c r="AX256" s="459"/>
      <c r="AY256" s="460"/>
      <c r="AZ256" s="464"/>
      <c r="BA256" s="459"/>
      <c r="BB256" s="459"/>
      <c r="BC256" s="459"/>
      <c r="BD256" s="459"/>
      <c r="BE256" s="459"/>
      <c r="BF256" s="465"/>
      <c r="BG256" s="189"/>
      <c r="BH256" s="190"/>
      <c r="BI256" s="191" t="str">
        <f>IFERROR(VLOOKUP(BG256,宿泊手当!$A$1:$B$5,2,FALSE),"食事の有無を選択")</f>
        <v>食事の有無を選択</v>
      </c>
      <c r="BJ256" s="189"/>
      <c r="BK256" s="192"/>
      <c r="BL256" s="488">
        <f t="shared" ref="BL256:BL260" si="28">IFERROR((BH256+BI256)*BJ256*BK256,0)</f>
        <v>0</v>
      </c>
      <c r="BM256" s="489"/>
      <c r="BN256" s="193" t="s">
        <v>4</v>
      </c>
      <c r="BO256" s="458"/>
      <c r="BP256" s="459"/>
      <c r="BQ256" s="459"/>
      <c r="BR256" s="459"/>
      <c r="BS256" s="459"/>
      <c r="BT256" s="459"/>
      <c r="BU256" s="465"/>
      <c r="BV256" s="458"/>
      <c r="BW256" s="459"/>
      <c r="BX256" s="459"/>
      <c r="BY256" s="459"/>
      <c r="BZ256" s="459"/>
      <c r="CA256" s="459"/>
      <c r="CB256" s="465"/>
      <c r="CC256" s="458"/>
      <c r="CD256" s="459"/>
      <c r="CE256" s="459"/>
      <c r="CF256" s="459"/>
      <c r="CG256" s="459"/>
      <c r="CH256" s="459"/>
      <c r="CI256" s="465"/>
      <c r="CJ256" s="458"/>
      <c r="CK256" s="459"/>
      <c r="CL256" s="459"/>
      <c r="CM256" s="459"/>
      <c r="CN256" s="459"/>
      <c r="CO256" s="459"/>
      <c r="CP256" s="465"/>
      <c r="CQ256" s="458"/>
      <c r="CR256" s="459"/>
      <c r="CS256" s="459"/>
      <c r="CT256" s="459"/>
      <c r="CU256" s="459"/>
      <c r="CV256" s="459"/>
      <c r="CW256" s="465"/>
      <c r="CX256" s="482"/>
      <c r="CY256" s="483"/>
      <c r="CZ256" s="483"/>
      <c r="DA256" s="483"/>
      <c r="DB256" s="483"/>
      <c r="DC256" s="483"/>
      <c r="DD256" s="173"/>
      <c r="DE256" s="456"/>
    </row>
    <row r="257" spans="2:109" ht="20.25" hidden="1" customHeight="1">
      <c r="B257" s="458"/>
      <c r="C257" s="459"/>
      <c r="D257" s="459"/>
      <c r="E257" s="459"/>
      <c r="F257" s="459"/>
      <c r="G257" s="459"/>
      <c r="H257" s="459"/>
      <c r="I257" s="459"/>
      <c r="J257" s="459"/>
      <c r="K257" s="459"/>
      <c r="L257" s="459"/>
      <c r="M257" s="465"/>
      <c r="N257" s="499"/>
      <c r="O257" s="500"/>
      <c r="P257" s="501"/>
      <c r="S257" s="505"/>
      <c r="T257" s="506"/>
      <c r="U257" s="506"/>
      <c r="V257" s="506"/>
      <c r="W257" s="506"/>
      <c r="X257" s="507"/>
      <c r="Y257" s="505"/>
      <c r="Z257" s="506"/>
      <c r="AA257" s="506"/>
      <c r="AB257" s="506"/>
      <c r="AC257" s="506"/>
      <c r="AD257" s="507"/>
      <c r="AE257" s="505"/>
      <c r="AF257" s="506"/>
      <c r="AG257" s="506"/>
      <c r="AH257" s="506"/>
      <c r="AI257" s="506"/>
      <c r="AJ257" s="507"/>
      <c r="AK257" s="505"/>
      <c r="AL257" s="506"/>
      <c r="AM257" s="506"/>
      <c r="AN257" s="506"/>
      <c r="AO257" s="506"/>
      <c r="AP257" s="507"/>
      <c r="AS257" s="458"/>
      <c r="AT257" s="459"/>
      <c r="AU257" s="459"/>
      <c r="AV257" s="459"/>
      <c r="AW257" s="459"/>
      <c r="AX257" s="459"/>
      <c r="AY257" s="460"/>
      <c r="AZ257" s="464"/>
      <c r="BA257" s="459"/>
      <c r="BB257" s="459"/>
      <c r="BC257" s="459"/>
      <c r="BD257" s="459"/>
      <c r="BE257" s="459"/>
      <c r="BF257" s="465"/>
      <c r="BG257" s="189"/>
      <c r="BH257" s="190"/>
      <c r="BI257" s="191" t="str">
        <f>IFERROR(VLOOKUP(BG257,宿泊手当!$A$1:$B$5,2,FALSE),"食事の有無を選択")</f>
        <v>食事の有無を選択</v>
      </c>
      <c r="BJ257" s="189"/>
      <c r="BK257" s="192"/>
      <c r="BL257" s="488">
        <f t="shared" si="28"/>
        <v>0</v>
      </c>
      <c r="BM257" s="489"/>
      <c r="BN257" s="193" t="s">
        <v>4</v>
      </c>
      <c r="BO257" s="458"/>
      <c r="BP257" s="459"/>
      <c r="BQ257" s="459"/>
      <c r="BR257" s="459"/>
      <c r="BS257" s="459"/>
      <c r="BT257" s="459"/>
      <c r="BU257" s="465"/>
      <c r="BV257" s="458"/>
      <c r="BW257" s="459"/>
      <c r="BX257" s="459"/>
      <c r="BY257" s="459"/>
      <c r="BZ257" s="459"/>
      <c r="CA257" s="459"/>
      <c r="CB257" s="465"/>
      <c r="CC257" s="458"/>
      <c r="CD257" s="459"/>
      <c r="CE257" s="459"/>
      <c r="CF257" s="459"/>
      <c r="CG257" s="459"/>
      <c r="CH257" s="459"/>
      <c r="CI257" s="465"/>
      <c r="CJ257" s="458"/>
      <c r="CK257" s="459"/>
      <c r="CL257" s="459"/>
      <c r="CM257" s="459"/>
      <c r="CN257" s="459"/>
      <c r="CO257" s="459"/>
      <c r="CP257" s="465"/>
      <c r="CQ257" s="458"/>
      <c r="CR257" s="459"/>
      <c r="CS257" s="459"/>
      <c r="CT257" s="459"/>
      <c r="CU257" s="459"/>
      <c r="CV257" s="459"/>
      <c r="CW257" s="465"/>
      <c r="CX257" s="482"/>
      <c r="CY257" s="483"/>
      <c r="CZ257" s="483"/>
      <c r="DA257" s="483"/>
      <c r="DB257" s="483"/>
      <c r="DC257" s="483"/>
      <c r="DD257" s="173"/>
      <c r="DE257" s="456"/>
    </row>
    <row r="258" spans="2:109" ht="20.25" hidden="1" customHeight="1">
      <c r="B258" s="458"/>
      <c r="C258" s="459"/>
      <c r="D258" s="459"/>
      <c r="E258" s="459"/>
      <c r="F258" s="459"/>
      <c r="G258" s="459"/>
      <c r="H258" s="459"/>
      <c r="I258" s="459"/>
      <c r="J258" s="459"/>
      <c r="K258" s="459"/>
      <c r="L258" s="459"/>
      <c r="M258" s="465"/>
      <c r="N258" s="499"/>
      <c r="O258" s="500"/>
      <c r="P258" s="501"/>
      <c r="S258" s="505"/>
      <c r="T258" s="506"/>
      <c r="U258" s="506"/>
      <c r="V258" s="506"/>
      <c r="W258" s="506"/>
      <c r="X258" s="507"/>
      <c r="Y258" s="505"/>
      <c r="Z258" s="506"/>
      <c r="AA258" s="506"/>
      <c r="AB258" s="506"/>
      <c r="AC258" s="506"/>
      <c r="AD258" s="507"/>
      <c r="AE258" s="505"/>
      <c r="AF258" s="506"/>
      <c r="AG258" s="506"/>
      <c r="AH258" s="506"/>
      <c r="AI258" s="506"/>
      <c r="AJ258" s="507"/>
      <c r="AK258" s="505"/>
      <c r="AL258" s="506"/>
      <c r="AM258" s="506"/>
      <c r="AN258" s="506"/>
      <c r="AO258" s="506"/>
      <c r="AP258" s="507"/>
      <c r="AS258" s="458"/>
      <c r="AT258" s="459"/>
      <c r="AU258" s="459"/>
      <c r="AV258" s="459"/>
      <c r="AW258" s="459"/>
      <c r="AX258" s="459"/>
      <c r="AY258" s="460"/>
      <c r="AZ258" s="464"/>
      <c r="BA258" s="459"/>
      <c r="BB258" s="459"/>
      <c r="BC258" s="459"/>
      <c r="BD258" s="459"/>
      <c r="BE258" s="459"/>
      <c r="BF258" s="465"/>
      <c r="BG258" s="189"/>
      <c r="BH258" s="190"/>
      <c r="BI258" s="191" t="str">
        <f>IFERROR(VLOOKUP(BG258,宿泊手当!$A$1:$B$5,2,FALSE),"食事の有無を選択")</f>
        <v>食事の有無を選択</v>
      </c>
      <c r="BJ258" s="189"/>
      <c r="BK258" s="192"/>
      <c r="BL258" s="488">
        <f t="shared" si="28"/>
        <v>0</v>
      </c>
      <c r="BM258" s="489"/>
      <c r="BN258" s="193" t="s">
        <v>4</v>
      </c>
      <c r="BO258" s="458"/>
      <c r="BP258" s="459"/>
      <c r="BQ258" s="459"/>
      <c r="BR258" s="459"/>
      <c r="BS258" s="459"/>
      <c r="BT258" s="459"/>
      <c r="BU258" s="465"/>
      <c r="BV258" s="458"/>
      <c r="BW258" s="459"/>
      <c r="BX258" s="459"/>
      <c r="BY258" s="459"/>
      <c r="BZ258" s="459"/>
      <c r="CA258" s="459"/>
      <c r="CB258" s="465"/>
      <c r="CC258" s="458"/>
      <c r="CD258" s="459"/>
      <c r="CE258" s="459"/>
      <c r="CF258" s="459"/>
      <c r="CG258" s="459"/>
      <c r="CH258" s="459"/>
      <c r="CI258" s="465"/>
      <c r="CJ258" s="458"/>
      <c r="CK258" s="459"/>
      <c r="CL258" s="459"/>
      <c r="CM258" s="459"/>
      <c r="CN258" s="459"/>
      <c r="CO258" s="459"/>
      <c r="CP258" s="465"/>
      <c r="CQ258" s="458"/>
      <c r="CR258" s="459"/>
      <c r="CS258" s="459"/>
      <c r="CT258" s="459"/>
      <c r="CU258" s="459"/>
      <c r="CV258" s="459"/>
      <c r="CW258" s="465"/>
      <c r="CX258" s="482"/>
      <c r="CY258" s="483"/>
      <c r="CZ258" s="483"/>
      <c r="DA258" s="483"/>
      <c r="DB258" s="483"/>
      <c r="DC258" s="483"/>
      <c r="DD258" s="173"/>
      <c r="DE258" s="456"/>
    </row>
    <row r="259" spans="2:109" ht="20.25" hidden="1" customHeight="1">
      <c r="B259" s="458"/>
      <c r="C259" s="459"/>
      <c r="D259" s="459"/>
      <c r="E259" s="459"/>
      <c r="F259" s="459"/>
      <c r="G259" s="459"/>
      <c r="H259" s="459"/>
      <c r="I259" s="459"/>
      <c r="J259" s="459"/>
      <c r="K259" s="459"/>
      <c r="L259" s="459"/>
      <c r="M259" s="465"/>
      <c r="N259" s="499"/>
      <c r="O259" s="500"/>
      <c r="P259" s="501"/>
      <c r="S259" s="505"/>
      <c r="T259" s="506"/>
      <c r="U259" s="506"/>
      <c r="V259" s="506"/>
      <c r="W259" s="506"/>
      <c r="X259" s="507"/>
      <c r="Y259" s="505"/>
      <c r="Z259" s="506"/>
      <c r="AA259" s="506"/>
      <c r="AB259" s="506"/>
      <c r="AC259" s="506"/>
      <c r="AD259" s="507"/>
      <c r="AE259" s="505"/>
      <c r="AF259" s="506"/>
      <c r="AG259" s="506"/>
      <c r="AH259" s="506"/>
      <c r="AI259" s="506"/>
      <c r="AJ259" s="507"/>
      <c r="AK259" s="505"/>
      <c r="AL259" s="506"/>
      <c r="AM259" s="506"/>
      <c r="AN259" s="506"/>
      <c r="AO259" s="506"/>
      <c r="AP259" s="507"/>
      <c r="AS259" s="458"/>
      <c r="AT259" s="459"/>
      <c r="AU259" s="459"/>
      <c r="AV259" s="459"/>
      <c r="AW259" s="459"/>
      <c r="AX259" s="459"/>
      <c r="AY259" s="460"/>
      <c r="AZ259" s="464"/>
      <c r="BA259" s="459"/>
      <c r="BB259" s="459"/>
      <c r="BC259" s="459"/>
      <c r="BD259" s="459"/>
      <c r="BE259" s="459"/>
      <c r="BF259" s="465"/>
      <c r="BG259" s="189"/>
      <c r="BH259" s="190"/>
      <c r="BI259" s="191" t="str">
        <f>IFERROR(VLOOKUP(BG259,宿泊手当!$A$1:$B$5,2,FALSE),"食事の有無を選択")</f>
        <v>食事の有無を選択</v>
      </c>
      <c r="BJ259" s="189"/>
      <c r="BK259" s="192"/>
      <c r="BL259" s="488">
        <f t="shared" si="28"/>
        <v>0</v>
      </c>
      <c r="BM259" s="489"/>
      <c r="BN259" s="193" t="s">
        <v>4</v>
      </c>
      <c r="BO259" s="458"/>
      <c r="BP259" s="459"/>
      <c r="BQ259" s="459"/>
      <c r="BR259" s="459"/>
      <c r="BS259" s="459"/>
      <c r="BT259" s="459"/>
      <c r="BU259" s="465"/>
      <c r="BV259" s="458"/>
      <c r="BW259" s="459"/>
      <c r="BX259" s="459"/>
      <c r="BY259" s="459"/>
      <c r="BZ259" s="459"/>
      <c r="CA259" s="459"/>
      <c r="CB259" s="465"/>
      <c r="CC259" s="458"/>
      <c r="CD259" s="459"/>
      <c r="CE259" s="459"/>
      <c r="CF259" s="459"/>
      <c r="CG259" s="459"/>
      <c r="CH259" s="459"/>
      <c r="CI259" s="465"/>
      <c r="CJ259" s="458"/>
      <c r="CK259" s="459"/>
      <c r="CL259" s="459"/>
      <c r="CM259" s="459"/>
      <c r="CN259" s="459"/>
      <c r="CO259" s="459"/>
      <c r="CP259" s="465"/>
      <c r="CQ259" s="458"/>
      <c r="CR259" s="459"/>
      <c r="CS259" s="459"/>
      <c r="CT259" s="459"/>
      <c r="CU259" s="459"/>
      <c r="CV259" s="459"/>
      <c r="CW259" s="465"/>
      <c r="CX259" s="482"/>
      <c r="CY259" s="483"/>
      <c r="CZ259" s="483"/>
      <c r="DA259" s="483"/>
      <c r="DB259" s="483"/>
      <c r="DC259" s="483"/>
      <c r="DD259" s="173"/>
      <c r="DE259" s="456"/>
    </row>
    <row r="260" spans="2:109" ht="20.25" hidden="1" customHeight="1">
      <c r="B260" s="458"/>
      <c r="C260" s="459"/>
      <c r="D260" s="459"/>
      <c r="E260" s="459"/>
      <c r="F260" s="459"/>
      <c r="G260" s="459"/>
      <c r="H260" s="459"/>
      <c r="I260" s="459"/>
      <c r="J260" s="459"/>
      <c r="K260" s="459"/>
      <c r="L260" s="459"/>
      <c r="M260" s="465"/>
      <c r="N260" s="499"/>
      <c r="O260" s="500"/>
      <c r="P260" s="501"/>
      <c r="S260" s="505"/>
      <c r="T260" s="506"/>
      <c r="U260" s="506"/>
      <c r="V260" s="506"/>
      <c r="W260" s="506"/>
      <c r="X260" s="507"/>
      <c r="Y260" s="505"/>
      <c r="Z260" s="506"/>
      <c r="AA260" s="506"/>
      <c r="AB260" s="506"/>
      <c r="AC260" s="506"/>
      <c r="AD260" s="507"/>
      <c r="AE260" s="505"/>
      <c r="AF260" s="506"/>
      <c r="AG260" s="506"/>
      <c r="AH260" s="506"/>
      <c r="AI260" s="506"/>
      <c r="AJ260" s="507"/>
      <c r="AK260" s="505"/>
      <c r="AL260" s="506"/>
      <c r="AM260" s="506"/>
      <c r="AN260" s="506"/>
      <c r="AO260" s="506"/>
      <c r="AP260" s="507"/>
      <c r="AS260" s="458"/>
      <c r="AT260" s="459"/>
      <c r="AU260" s="459"/>
      <c r="AV260" s="459"/>
      <c r="AW260" s="459"/>
      <c r="AX260" s="459"/>
      <c r="AY260" s="460"/>
      <c r="AZ260" s="464"/>
      <c r="BA260" s="459"/>
      <c r="BB260" s="459"/>
      <c r="BC260" s="459"/>
      <c r="BD260" s="459"/>
      <c r="BE260" s="459"/>
      <c r="BF260" s="465"/>
      <c r="BG260" s="189"/>
      <c r="BH260" s="190"/>
      <c r="BI260" s="191" t="str">
        <f>IFERROR(VLOOKUP(BG260,宿泊手当!$A$1:$B$5,2,FALSE),"食事の有無を選択")</f>
        <v>食事の有無を選択</v>
      </c>
      <c r="BJ260" s="189"/>
      <c r="BK260" s="192"/>
      <c r="BL260" s="488">
        <f t="shared" si="28"/>
        <v>0</v>
      </c>
      <c r="BM260" s="489"/>
      <c r="BN260" s="193" t="s">
        <v>4</v>
      </c>
      <c r="BO260" s="458"/>
      <c r="BP260" s="459"/>
      <c r="BQ260" s="459"/>
      <c r="BR260" s="459"/>
      <c r="BS260" s="459"/>
      <c r="BT260" s="459"/>
      <c r="BU260" s="465"/>
      <c r="BV260" s="458"/>
      <c r="BW260" s="459"/>
      <c r="BX260" s="459"/>
      <c r="BY260" s="459"/>
      <c r="BZ260" s="459"/>
      <c r="CA260" s="459"/>
      <c r="CB260" s="465"/>
      <c r="CC260" s="458"/>
      <c r="CD260" s="459"/>
      <c r="CE260" s="459"/>
      <c r="CF260" s="459"/>
      <c r="CG260" s="459"/>
      <c r="CH260" s="459"/>
      <c r="CI260" s="465"/>
      <c r="CJ260" s="458"/>
      <c r="CK260" s="459"/>
      <c r="CL260" s="459"/>
      <c r="CM260" s="459"/>
      <c r="CN260" s="459"/>
      <c r="CO260" s="459"/>
      <c r="CP260" s="465"/>
      <c r="CQ260" s="458"/>
      <c r="CR260" s="459"/>
      <c r="CS260" s="459"/>
      <c r="CT260" s="459"/>
      <c r="CU260" s="459"/>
      <c r="CV260" s="459"/>
      <c r="CW260" s="465"/>
      <c r="CX260" s="482"/>
      <c r="CY260" s="483"/>
      <c r="CZ260" s="483"/>
      <c r="DA260" s="483"/>
      <c r="DB260" s="483"/>
      <c r="DC260" s="483"/>
      <c r="DD260" s="173"/>
      <c r="DE260" s="456"/>
    </row>
    <row r="261" spans="2:109" ht="15.75" hidden="1" customHeight="1">
      <c r="B261" s="461"/>
      <c r="C261" s="462"/>
      <c r="D261" s="462"/>
      <c r="E261" s="462"/>
      <c r="F261" s="462"/>
      <c r="G261" s="462"/>
      <c r="H261" s="462"/>
      <c r="I261" s="462"/>
      <c r="J261" s="462"/>
      <c r="K261" s="462"/>
      <c r="L261" s="462"/>
      <c r="M261" s="467"/>
      <c r="N261" s="499"/>
      <c r="O261" s="500"/>
      <c r="P261" s="501"/>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1"/>
      <c r="AT261" s="462"/>
      <c r="AU261" s="462"/>
      <c r="AV261" s="462"/>
      <c r="AW261" s="462"/>
      <c r="AX261" s="462"/>
      <c r="AY261" s="463"/>
      <c r="AZ261" s="466"/>
      <c r="BA261" s="462"/>
      <c r="BB261" s="462"/>
      <c r="BC261" s="462"/>
      <c r="BD261" s="462"/>
      <c r="BE261" s="462"/>
      <c r="BF261" s="467"/>
      <c r="BG261" s="493" t="s">
        <v>210</v>
      </c>
      <c r="BH261" s="494"/>
      <c r="BI261" s="494"/>
      <c r="BJ261" s="494"/>
      <c r="BK261" s="494"/>
      <c r="BL261" s="494"/>
      <c r="BM261" s="494"/>
      <c r="BN261" s="495"/>
      <c r="BO261" s="461"/>
      <c r="BP261" s="462"/>
      <c r="BQ261" s="462"/>
      <c r="BR261" s="462"/>
      <c r="BS261" s="462"/>
      <c r="BT261" s="462"/>
      <c r="BU261" s="467"/>
      <c r="BV261" s="461"/>
      <c r="BW261" s="462"/>
      <c r="BX261" s="462"/>
      <c r="BY261" s="462"/>
      <c r="BZ261" s="462"/>
      <c r="CA261" s="462"/>
      <c r="CB261" s="467"/>
      <c r="CC261" s="461"/>
      <c r="CD261" s="462"/>
      <c r="CE261" s="462"/>
      <c r="CF261" s="462"/>
      <c r="CG261" s="462"/>
      <c r="CH261" s="462"/>
      <c r="CI261" s="467"/>
      <c r="CJ261" s="461"/>
      <c r="CK261" s="462"/>
      <c r="CL261" s="462"/>
      <c r="CM261" s="462"/>
      <c r="CN261" s="462"/>
      <c r="CO261" s="462"/>
      <c r="CP261" s="467"/>
      <c r="CQ261" s="461"/>
      <c r="CR261" s="462"/>
      <c r="CS261" s="462"/>
      <c r="CT261" s="462"/>
      <c r="CU261" s="462"/>
      <c r="CV261" s="462"/>
      <c r="CW261" s="467"/>
      <c r="CX261" s="197"/>
      <c r="CY261" s="198"/>
      <c r="CZ261" s="198"/>
      <c r="DA261" s="198"/>
      <c r="DB261" s="198"/>
      <c r="DC261" s="198"/>
      <c r="DD261" s="199" t="s">
        <v>4</v>
      </c>
    </row>
    <row r="262" spans="2:109" ht="9.75" hidden="1" customHeight="1">
      <c r="B262" s="496"/>
      <c r="C262" s="497"/>
      <c r="D262" s="497"/>
      <c r="E262" s="497"/>
      <c r="F262" s="497"/>
      <c r="G262" s="497"/>
      <c r="H262" s="497"/>
      <c r="I262" s="497"/>
      <c r="J262" s="497"/>
      <c r="K262" s="497"/>
      <c r="L262" s="497"/>
      <c r="M262" s="498"/>
      <c r="N262" s="499">
        <v>15</v>
      </c>
      <c r="O262" s="500"/>
      <c r="P262" s="501"/>
      <c r="S262" s="502"/>
      <c r="T262" s="503"/>
      <c r="U262" s="503"/>
      <c r="V262" s="503"/>
      <c r="W262" s="503"/>
      <c r="X262" s="504"/>
      <c r="Y262" s="502"/>
      <c r="Z262" s="503"/>
      <c r="AA262" s="503"/>
      <c r="AB262" s="503"/>
      <c r="AC262" s="503"/>
      <c r="AD262" s="504"/>
      <c r="AE262" s="502"/>
      <c r="AF262" s="503"/>
      <c r="AG262" s="503"/>
      <c r="AH262" s="503"/>
      <c r="AI262" s="503"/>
      <c r="AJ262" s="504"/>
      <c r="AK262" s="502">
        <f>SUM(S262:AJ278)</f>
        <v>0</v>
      </c>
      <c r="AL262" s="503"/>
      <c r="AM262" s="503"/>
      <c r="AN262" s="503"/>
      <c r="AO262" s="503"/>
      <c r="AP262" s="504"/>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80">
        <f>SUM(AS263:CW263)</f>
        <v>0</v>
      </c>
      <c r="CY262" s="481"/>
      <c r="CZ262" s="481"/>
      <c r="DA262" s="481"/>
      <c r="DB262" s="481"/>
      <c r="DC262" s="481"/>
      <c r="DD262" s="171"/>
    </row>
    <row r="263" spans="2:109" ht="18.75" hidden="1" customHeight="1">
      <c r="B263" s="458"/>
      <c r="C263" s="459"/>
      <c r="D263" s="459"/>
      <c r="E263" s="459"/>
      <c r="F263" s="459"/>
      <c r="G263" s="459"/>
      <c r="H263" s="459"/>
      <c r="I263" s="459"/>
      <c r="J263" s="459"/>
      <c r="K263" s="459"/>
      <c r="L263" s="459"/>
      <c r="M263" s="465"/>
      <c r="N263" s="499"/>
      <c r="O263" s="500"/>
      <c r="P263" s="501"/>
      <c r="S263" s="505"/>
      <c r="T263" s="506"/>
      <c r="U263" s="506"/>
      <c r="V263" s="506"/>
      <c r="W263" s="506"/>
      <c r="X263" s="507"/>
      <c r="Y263" s="505"/>
      <c r="Z263" s="506"/>
      <c r="AA263" s="506"/>
      <c r="AB263" s="506"/>
      <c r="AC263" s="506"/>
      <c r="AD263" s="507"/>
      <c r="AE263" s="505"/>
      <c r="AF263" s="506"/>
      <c r="AG263" s="506"/>
      <c r="AH263" s="506"/>
      <c r="AI263" s="506"/>
      <c r="AJ263" s="507"/>
      <c r="AK263" s="505"/>
      <c r="AL263" s="506"/>
      <c r="AM263" s="506"/>
      <c r="AN263" s="506"/>
      <c r="AO263" s="506"/>
      <c r="AP263" s="507"/>
      <c r="AS263" s="484"/>
      <c r="AT263" s="485"/>
      <c r="AU263" s="485"/>
      <c r="AV263" s="485"/>
      <c r="AW263" s="485"/>
      <c r="AX263" s="485"/>
      <c r="AY263" s="486"/>
      <c r="AZ263" s="485"/>
      <c r="BA263" s="485"/>
      <c r="BB263" s="485"/>
      <c r="BC263" s="485"/>
      <c r="BD263" s="485"/>
      <c r="BE263" s="485"/>
      <c r="BF263" s="487"/>
      <c r="BG263" s="484">
        <f>SUM(BL273:BM278)</f>
        <v>0</v>
      </c>
      <c r="BH263" s="485"/>
      <c r="BI263" s="485"/>
      <c r="BJ263" s="485"/>
      <c r="BK263" s="485"/>
      <c r="BL263" s="485"/>
      <c r="BM263" s="485"/>
      <c r="BN263" s="487"/>
      <c r="BO263" s="484"/>
      <c r="BP263" s="485"/>
      <c r="BQ263" s="485"/>
      <c r="BR263" s="485"/>
      <c r="BS263" s="485"/>
      <c r="BT263" s="485"/>
      <c r="BU263" s="487"/>
      <c r="BV263" s="484"/>
      <c r="BW263" s="485"/>
      <c r="BX263" s="485"/>
      <c r="BY263" s="485"/>
      <c r="BZ263" s="485"/>
      <c r="CA263" s="485"/>
      <c r="CB263" s="487"/>
      <c r="CC263" s="484"/>
      <c r="CD263" s="485"/>
      <c r="CE263" s="485"/>
      <c r="CF263" s="485"/>
      <c r="CG263" s="485"/>
      <c r="CH263" s="485"/>
      <c r="CI263" s="487"/>
      <c r="CJ263" s="484"/>
      <c r="CK263" s="485"/>
      <c r="CL263" s="485"/>
      <c r="CM263" s="485"/>
      <c r="CN263" s="485"/>
      <c r="CO263" s="485"/>
      <c r="CP263" s="487"/>
      <c r="CQ263" s="484"/>
      <c r="CR263" s="485"/>
      <c r="CS263" s="485"/>
      <c r="CT263" s="485"/>
      <c r="CU263" s="485"/>
      <c r="CV263" s="485"/>
      <c r="CW263" s="487"/>
      <c r="CX263" s="482"/>
      <c r="CY263" s="483"/>
      <c r="CZ263" s="483"/>
      <c r="DA263" s="483"/>
      <c r="DB263" s="483"/>
      <c r="DC263" s="483"/>
      <c r="DD263" s="173"/>
      <c r="DE263" s="158" t="str">
        <f>IF(AK262=CX262,"○","一致していません")</f>
        <v>○</v>
      </c>
    </row>
    <row r="264" spans="2:109" ht="9" hidden="1" customHeight="1">
      <c r="B264" s="458"/>
      <c r="C264" s="459"/>
      <c r="D264" s="459"/>
      <c r="E264" s="459"/>
      <c r="F264" s="459"/>
      <c r="G264" s="459"/>
      <c r="H264" s="459"/>
      <c r="I264" s="459"/>
      <c r="J264" s="459"/>
      <c r="K264" s="459"/>
      <c r="L264" s="459"/>
      <c r="M264" s="465"/>
      <c r="N264" s="499"/>
      <c r="O264" s="500"/>
      <c r="P264" s="501"/>
      <c r="S264" s="505"/>
      <c r="T264" s="506"/>
      <c r="U264" s="506"/>
      <c r="V264" s="506"/>
      <c r="W264" s="506"/>
      <c r="X264" s="507"/>
      <c r="Y264" s="505"/>
      <c r="Z264" s="506"/>
      <c r="AA264" s="506"/>
      <c r="AB264" s="506"/>
      <c r="AC264" s="506"/>
      <c r="AD264" s="507"/>
      <c r="AE264" s="505"/>
      <c r="AF264" s="506"/>
      <c r="AG264" s="506"/>
      <c r="AH264" s="506"/>
      <c r="AI264" s="506"/>
      <c r="AJ264" s="507"/>
      <c r="AK264" s="505"/>
      <c r="AL264" s="506"/>
      <c r="AM264" s="506"/>
      <c r="AN264" s="506"/>
      <c r="AO264" s="506"/>
      <c r="AP264" s="507"/>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2"/>
      <c r="CY264" s="483"/>
      <c r="CZ264" s="483"/>
      <c r="DA264" s="483"/>
      <c r="DB264" s="483"/>
      <c r="DC264" s="483"/>
      <c r="DD264" s="173"/>
      <c r="DE264" s="456"/>
    </row>
    <row r="265" spans="2:109" ht="15" hidden="1" customHeight="1">
      <c r="B265" s="458"/>
      <c r="C265" s="459"/>
      <c r="D265" s="459"/>
      <c r="E265" s="459"/>
      <c r="F265" s="459"/>
      <c r="G265" s="459"/>
      <c r="H265" s="459"/>
      <c r="I265" s="459"/>
      <c r="J265" s="459"/>
      <c r="K265" s="459"/>
      <c r="L265" s="459"/>
      <c r="M265" s="465"/>
      <c r="N265" s="499"/>
      <c r="O265" s="500"/>
      <c r="P265" s="501"/>
      <c r="S265" s="505"/>
      <c r="T265" s="506"/>
      <c r="U265" s="506"/>
      <c r="V265" s="506"/>
      <c r="W265" s="506"/>
      <c r="X265" s="507"/>
      <c r="Y265" s="505"/>
      <c r="Z265" s="506"/>
      <c r="AA265" s="506"/>
      <c r="AB265" s="506"/>
      <c r="AC265" s="506"/>
      <c r="AD265" s="507"/>
      <c r="AE265" s="505"/>
      <c r="AF265" s="506"/>
      <c r="AG265" s="506"/>
      <c r="AH265" s="506"/>
      <c r="AI265" s="506"/>
      <c r="AJ265" s="507"/>
      <c r="AK265" s="505"/>
      <c r="AL265" s="506"/>
      <c r="AM265" s="506"/>
      <c r="AN265" s="506"/>
      <c r="AO265" s="506"/>
      <c r="AP265" s="507"/>
      <c r="AS265" s="180" t="s">
        <v>24</v>
      </c>
      <c r="AT265" s="181"/>
      <c r="AU265" s="181"/>
      <c r="AV265" s="181"/>
      <c r="AW265" s="181"/>
      <c r="AX265" s="181"/>
      <c r="AY265" s="182"/>
      <c r="AZ265" s="181"/>
      <c r="BA265" s="181"/>
      <c r="BB265" s="181"/>
      <c r="BC265" s="181"/>
      <c r="BD265" s="181"/>
      <c r="BE265" s="181"/>
      <c r="BF265" s="183"/>
      <c r="BG265" s="457" t="s">
        <v>194</v>
      </c>
      <c r="BH265" s="457"/>
      <c r="BI265" s="457"/>
      <c r="BJ265" s="457"/>
      <c r="BK265" s="457"/>
      <c r="BL265" s="457"/>
      <c r="BM265" s="457"/>
      <c r="BN265" s="457"/>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2"/>
      <c r="CY265" s="483"/>
      <c r="CZ265" s="483"/>
      <c r="DA265" s="483"/>
      <c r="DB265" s="483"/>
      <c r="DC265" s="483"/>
      <c r="DD265" s="173"/>
      <c r="DE265" s="456"/>
    </row>
    <row r="266" spans="2:109" ht="15" hidden="1" customHeight="1">
      <c r="B266" s="458"/>
      <c r="C266" s="459"/>
      <c r="D266" s="459"/>
      <c r="E266" s="459"/>
      <c r="F266" s="459"/>
      <c r="G266" s="459"/>
      <c r="H266" s="459"/>
      <c r="I266" s="459"/>
      <c r="J266" s="459"/>
      <c r="K266" s="459"/>
      <c r="L266" s="459"/>
      <c r="M266" s="465"/>
      <c r="N266" s="499"/>
      <c r="O266" s="500"/>
      <c r="P266" s="501"/>
      <c r="S266" s="505"/>
      <c r="T266" s="506"/>
      <c r="U266" s="506"/>
      <c r="V266" s="506"/>
      <c r="W266" s="506"/>
      <c r="X266" s="507"/>
      <c r="Y266" s="505"/>
      <c r="Z266" s="506"/>
      <c r="AA266" s="506"/>
      <c r="AB266" s="506"/>
      <c r="AC266" s="506"/>
      <c r="AD266" s="507"/>
      <c r="AE266" s="505"/>
      <c r="AF266" s="506"/>
      <c r="AG266" s="506"/>
      <c r="AH266" s="506"/>
      <c r="AI266" s="506"/>
      <c r="AJ266" s="507"/>
      <c r="AK266" s="505"/>
      <c r="AL266" s="506"/>
      <c r="AM266" s="506"/>
      <c r="AN266" s="506"/>
      <c r="AO266" s="506"/>
      <c r="AP266" s="507"/>
      <c r="AS266" s="458"/>
      <c r="AT266" s="459"/>
      <c r="AU266" s="459"/>
      <c r="AV266" s="459"/>
      <c r="AW266" s="459"/>
      <c r="AX266" s="459"/>
      <c r="AY266" s="460"/>
      <c r="AZ266" s="464"/>
      <c r="BA266" s="459"/>
      <c r="BB266" s="459"/>
      <c r="BC266" s="459"/>
      <c r="BD266" s="459"/>
      <c r="BE266" s="459"/>
      <c r="BF266" s="465"/>
      <c r="BG266" s="468" t="s">
        <v>208</v>
      </c>
      <c r="BH266" s="469"/>
      <c r="BI266" s="470" t="s">
        <v>207</v>
      </c>
      <c r="BJ266" s="472" t="s">
        <v>200</v>
      </c>
      <c r="BK266" s="472" t="s">
        <v>205</v>
      </c>
      <c r="BL266" s="474" t="s">
        <v>201</v>
      </c>
      <c r="BM266" s="475"/>
      <c r="BN266" s="476"/>
      <c r="BO266" s="458"/>
      <c r="BP266" s="459"/>
      <c r="BQ266" s="459"/>
      <c r="BR266" s="459"/>
      <c r="BS266" s="459"/>
      <c r="BT266" s="459"/>
      <c r="BU266" s="465"/>
      <c r="BV266" s="458"/>
      <c r="BW266" s="459"/>
      <c r="BX266" s="459"/>
      <c r="BY266" s="459"/>
      <c r="BZ266" s="459"/>
      <c r="CA266" s="459"/>
      <c r="CB266" s="465"/>
      <c r="CC266" s="458"/>
      <c r="CD266" s="459"/>
      <c r="CE266" s="459"/>
      <c r="CF266" s="459"/>
      <c r="CG266" s="459"/>
      <c r="CH266" s="459"/>
      <c r="CI266" s="465"/>
      <c r="CJ266" s="458"/>
      <c r="CK266" s="459"/>
      <c r="CL266" s="459"/>
      <c r="CM266" s="459"/>
      <c r="CN266" s="459"/>
      <c r="CO266" s="459"/>
      <c r="CP266" s="465"/>
      <c r="CQ266" s="458"/>
      <c r="CR266" s="459"/>
      <c r="CS266" s="459"/>
      <c r="CT266" s="459"/>
      <c r="CU266" s="459"/>
      <c r="CV266" s="459"/>
      <c r="CW266" s="465"/>
      <c r="CX266" s="482"/>
      <c r="CY266" s="483"/>
      <c r="CZ266" s="483"/>
      <c r="DA266" s="483"/>
      <c r="DB266" s="483"/>
      <c r="DC266" s="483"/>
      <c r="DD266" s="173"/>
      <c r="DE266" s="456"/>
    </row>
    <row r="267" spans="2:109" ht="13.5" hidden="1" customHeight="1">
      <c r="B267" s="458"/>
      <c r="C267" s="459"/>
      <c r="D267" s="459"/>
      <c r="E267" s="459"/>
      <c r="F267" s="459"/>
      <c r="G267" s="459"/>
      <c r="H267" s="459"/>
      <c r="I267" s="459"/>
      <c r="J267" s="459"/>
      <c r="K267" s="459"/>
      <c r="L267" s="459"/>
      <c r="M267" s="465"/>
      <c r="N267" s="499"/>
      <c r="O267" s="500"/>
      <c r="P267" s="501"/>
      <c r="S267" s="505"/>
      <c r="T267" s="506"/>
      <c r="U267" s="506"/>
      <c r="V267" s="506"/>
      <c r="W267" s="506"/>
      <c r="X267" s="507"/>
      <c r="Y267" s="505"/>
      <c r="Z267" s="506"/>
      <c r="AA267" s="506"/>
      <c r="AB267" s="506"/>
      <c r="AC267" s="506"/>
      <c r="AD267" s="507"/>
      <c r="AE267" s="505"/>
      <c r="AF267" s="506"/>
      <c r="AG267" s="506"/>
      <c r="AH267" s="506"/>
      <c r="AI267" s="506"/>
      <c r="AJ267" s="507"/>
      <c r="AK267" s="505"/>
      <c r="AL267" s="506"/>
      <c r="AM267" s="506"/>
      <c r="AN267" s="506"/>
      <c r="AO267" s="506"/>
      <c r="AP267" s="507"/>
      <c r="AS267" s="458"/>
      <c r="AT267" s="459"/>
      <c r="AU267" s="459"/>
      <c r="AV267" s="459"/>
      <c r="AW267" s="459"/>
      <c r="AX267" s="459"/>
      <c r="AY267" s="460"/>
      <c r="AZ267" s="464"/>
      <c r="BA267" s="459"/>
      <c r="BB267" s="459"/>
      <c r="BC267" s="459"/>
      <c r="BD267" s="459"/>
      <c r="BE267" s="459"/>
      <c r="BF267" s="465"/>
      <c r="BG267" s="185" t="s">
        <v>195</v>
      </c>
      <c r="BH267" s="186" t="s">
        <v>3</v>
      </c>
      <c r="BI267" s="471"/>
      <c r="BJ267" s="473"/>
      <c r="BK267" s="473"/>
      <c r="BL267" s="477"/>
      <c r="BM267" s="478"/>
      <c r="BN267" s="479"/>
      <c r="BO267" s="458"/>
      <c r="BP267" s="459"/>
      <c r="BQ267" s="459"/>
      <c r="BR267" s="459"/>
      <c r="BS267" s="459"/>
      <c r="BT267" s="459"/>
      <c r="BU267" s="465"/>
      <c r="BV267" s="458"/>
      <c r="BW267" s="459"/>
      <c r="BX267" s="459"/>
      <c r="BY267" s="459"/>
      <c r="BZ267" s="459"/>
      <c r="CA267" s="459"/>
      <c r="CB267" s="465"/>
      <c r="CC267" s="458"/>
      <c r="CD267" s="459"/>
      <c r="CE267" s="459"/>
      <c r="CF267" s="459"/>
      <c r="CG267" s="459"/>
      <c r="CH267" s="459"/>
      <c r="CI267" s="465"/>
      <c r="CJ267" s="458"/>
      <c r="CK267" s="459"/>
      <c r="CL267" s="459"/>
      <c r="CM267" s="459"/>
      <c r="CN267" s="459"/>
      <c r="CO267" s="459"/>
      <c r="CP267" s="465"/>
      <c r="CQ267" s="458"/>
      <c r="CR267" s="459"/>
      <c r="CS267" s="459"/>
      <c r="CT267" s="459"/>
      <c r="CU267" s="459"/>
      <c r="CV267" s="459"/>
      <c r="CW267" s="465"/>
      <c r="CX267" s="482"/>
      <c r="CY267" s="483"/>
      <c r="CZ267" s="483"/>
      <c r="DA267" s="483"/>
      <c r="DB267" s="483"/>
      <c r="DC267" s="483"/>
      <c r="DD267" s="173"/>
      <c r="DE267" s="456"/>
    </row>
    <row r="268" spans="2:109" ht="20.25" hidden="1" customHeight="1">
      <c r="B268" s="458"/>
      <c r="C268" s="459"/>
      <c r="D268" s="459"/>
      <c r="E268" s="459"/>
      <c r="F268" s="459"/>
      <c r="G268" s="459"/>
      <c r="H268" s="459"/>
      <c r="I268" s="459"/>
      <c r="J268" s="459"/>
      <c r="K268" s="459"/>
      <c r="L268" s="459"/>
      <c r="M268" s="465"/>
      <c r="N268" s="499"/>
      <c r="O268" s="500"/>
      <c r="P268" s="501"/>
      <c r="S268" s="505"/>
      <c r="T268" s="506"/>
      <c r="U268" s="506"/>
      <c r="V268" s="506"/>
      <c r="W268" s="506"/>
      <c r="X268" s="507"/>
      <c r="Y268" s="505"/>
      <c r="Z268" s="506"/>
      <c r="AA268" s="506"/>
      <c r="AB268" s="506"/>
      <c r="AC268" s="506"/>
      <c r="AD268" s="507"/>
      <c r="AE268" s="505"/>
      <c r="AF268" s="506"/>
      <c r="AG268" s="506"/>
      <c r="AH268" s="506"/>
      <c r="AI268" s="506"/>
      <c r="AJ268" s="507"/>
      <c r="AK268" s="505"/>
      <c r="AL268" s="506"/>
      <c r="AM268" s="506"/>
      <c r="AN268" s="506"/>
      <c r="AO268" s="506"/>
      <c r="AP268" s="507"/>
      <c r="AS268" s="458"/>
      <c r="AT268" s="459"/>
      <c r="AU268" s="459"/>
      <c r="AV268" s="459"/>
      <c r="AW268" s="459"/>
      <c r="AX268" s="459"/>
      <c r="AY268" s="460"/>
      <c r="AZ268" s="464"/>
      <c r="BA268" s="459"/>
      <c r="BB268" s="459"/>
      <c r="BC268" s="459"/>
      <c r="BD268" s="459"/>
      <c r="BE268" s="459"/>
      <c r="BF268" s="465"/>
      <c r="BG268" s="187"/>
      <c r="BH268" s="221">
        <f>IFERROR(VLOOKUP(【⑦ｱﾄﾞﾊﾞｲｻﾞｰ】事業!AY38,宿泊費基準額!_xlnm.Print_Area,2,FALSE),0)</f>
        <v>0</v>
      </c>
      <c r="BI268" s="222" t="str">
        <f>IFERROR(VLOOKUP(BG268,宿泊手当!$A$1:$B$5,2,FALSE),"食事の有無を選択")</f>
        <v>食事の有無を選択</v>
      </c>
      <c r="BJ268" s="223"/>
      <c r="BK268" s="223"/>
      <c r="BL268" s="490">
        <f>IFERROR(BH268+BI268,0)</f>
        <v>0</v>
      </c>
      <c r="BM268" s="491"/>
      <c r="BN268" s="188" t="s">
        <v>4</v>
      </c>
      <c r="BO268" s="458"/>
      <c r="BP268" s="459"/>
      <c r="BQ268" s="459"/>
      <c r="BR268" s="459"/>
      <c r="BS268" s="459"/>
      <c r="BT268" s="459"/>
      <c r="BU268" s="465"/>
      <c r="BV268" s="458"/>
      <c r="BW268" s="459"/>
      <c r="BX268" s="459"/>
      <c r="BY268" s="459"/>
      <c r="BZ268" s="459"/>
      <c r="CA268" s="459"/>
      <c r="CB268" s="465"/>
      <c r="CC268" s="458"/>
      <c r="CD268" s="459"/>
      <c r="CE268" s="459"/>
      <c r="CF268" s="459"/>
      <c r="CG268" s="459"/>
      <c r="CH268" s="459"/>
      <c r="CI268" s="465"/>
      <c r="CJ268" s="458"/>
      <c r="CK268" s="459"/>
      <c r="CL268" s="459"/>
      <c r="CM268" s="459"/>
      <c r="CN268" s="459"/>
      <c r="CO268" s="459"/>
      <c r="CP268" s="465"/>
      <c r="CQ268" s="458"/>
      <c r="CR268" s="459"/>
      <c r="CS268" s="459"/>
      <c r="CT268" s="459"/>
      <c r="CU268" s="459"/>
      <c r="CV268" s="459"/>
      <c r="CW268" s="465"/>
      <c r="CX268" s="482"/>
      <c r="CY268" s="483"/>
      <c r="CZ268" s="483"/>
      <c r="DA268" s="483"/>
      <c r="DB268" s="483"/>
      <c r="DC268" s="483"/>
      <c r="DD268" s="173"/>
      <c r="DE268" s="456"/>
    </row>
    <row r="269" spans="2:109" ht="20.25" hidden="1" customHeight="1">
      <c r="B269" s="458"/>
      <c r="C269" s="459"/>
      <c r="D269" s="459"/>
      <c r="E269" s="459"/>
      <c r="F269" s="459"/>
      <c r="G269" s="459"/>
      <c r="H269" s="459"/>
      <c r="I269" s="459"/>
      <c r="J269" s="459"/>
      <c r="K269" s="459"/>
      <c r="L269" s="459"/>
      <c r="M269" s="465"/>
      <c r="N269" s="499"/>
      <c r="O269" s="500"/>
      <c r="P269" s="501"/>
      <c r="S269" s="505"/>
      <c r="T269" s="506"/>
      <c r="U269" s="506"/>
      <c r="V269" s="506"/>
      <c r="W269" s="506"/>
      <c r="X269" s="507"/>
      <c r="Y269" s="505"/>
      <c r="Z269" s="506"/>
      <c r="AA269" s="506"/>
      <c r="AB269" s="506"/>
      <c r="AC269" s="506"/>
      <c r="AD269" s="507"/>
      <c r="AE269" s="505"/>
      <c r="AF269" s="506"/>
      <c r="AG269" s="506"/>
      <c r="AH269" s="506"/>
      <c r="AI269" s="506"/>
      <c r="AJ269" s="507"/>
      <c r="AK269" s="505"/>
      <c r="AL269" s="506"/>
      <c r="AM269" s="506"/>
      <c r="AN269" s="506"/>
      <c r="AO269" s="506"/>
      <c r="AP269" s="507"/>
      <c r="AS269" s="458"/>
      <c r="AT269" s="459"/>
      <c r="AU269" s="459"/>
      <c r="AV269" s="459"/>
      <c r="AW269" s="459"/>
      <c r="AX269" s="459"/>
      <c r="AY269" s="460"/>
      <c r="AZ269" s="464"/>
      <c r="BA269" s="459"/>
      <c r="BB269" s="459"/>
      <c r="BC269" s="459"/>
      <c r="BD269" s="459"/>
      <c r="BE269" s="459"/>
      <c r="BF269" s="465"/>
      <c r="BG269" s="187"/>
      <c r="BH269" s="221">
        <f>$BH$268</f>
        <v>0</v>
      </c>
      <c r="BI269" s="222" t="str">
        <f>IFERROR(VLOOKUP(BG269,宿泊手当!$A$1:$B$5,2,FALSE),"食事の有無を選択")</f>
        <v>食事の有無を選択</v>
      </c>
      <c r="BJ269" s="223"/>
      <c r="BK269" s="223"/>
      <c r="BL269" s="490">
        <f>IFERROR(BH269+BI269,0)</f>
        <v>0</v>
      </c>
      <c r="BM269" s="491"/>
      <c r="BN269" s="188" t="s">
        <v>4</v>
      </c>
      <c r="BO269" s="458"/>
      <c r="BP269" s="459"/>
      <c r="BQ269" s="459"/>
      <c r="BR269" s="459"/>
      <c r="BS269" s="459"/>
      <c r="BT269" s="459"/>
      <c r="BU269" s="465"/>
      <c r="BV269" s="458"/>
      <c r="BW269" s="459"/>
      <c r="BX269" s="459"/>
      <c r="BY269" s="459"/>
      <c r="BZ269" s="459"/>
      <c r="CA269" s="459"/>
      <c r="CB269" s="465"/>
      <c r="CC269" s="458"/>
      <c r="CD269" s="459"/>
      <c r="CE269" s="459"/>
      <c r="CF269" s="459"/>
      <c r="CG269" s="459"/>
      <c r="CH269" s="459"/>
      <c r="CI269" s="465"/>
      <c r="CJ269" s="458"/>
      <c r="CK269" s="459"/>
      <c r="CL269" s="459"/>
      <c r="CM269" s="459"/>
      <c r="CN269" s="459"/>
      <c r="CO269" s="459"/>
      <c r="CP269" s="465"/>
      <c r="CQ269" s="458"/>
      <c r="CR269" s="459"/>
      <c r="CS269" s="459"/>
      <c r="CT269" s="459"/>
      <c r="CU269" s="459"/>
      <c r="CV269" s="459"/>
      <c r="CW269" s="465"/>
      <c r="CX269" s="482"/>
      <c r="CY269" s="483"/>
      <c r="CZ269" s="483"/>
      <c r="DA269" s="483"/>
      <c r="DB269" s="483"/>
      <c r="DC269" s="483"/>
      <c r="DD269" s="173"/>
      <c r="DE269" s="456"/>
    </row>
    <row r="270" spans="2:109" ht="20.25" hidden="1" customHeight="1">
      <c r="B270" s="458"/>
      <c r="C270" s="459"/>
      <c r="D270" s="459"/>
      <c r="E270" s="459"/>
      <c r="F270" s="459"/>
      <c r="G270" s="459"/>
      <c r="H270" s="459"/>
      <c r="I270" s="459"/>
      <c r="J270" s="459"/>
      <c r="K270" s="459"/>
      <c r="L270" s="459"/>
      <c r="M270" s="465"/>
      <c r="N270" s="499"/>
      <c r="O270" s="500"/>
      <c r="P270" s="501"/>
      <c r="S270" s="505"/>
      <c r="T270" s="506"/>
      <c r="U270" s="506"/>
      <c r="V270" s="506"/>
      <c r="W270" s="506"/>
      <c r="X270" s="507"/>
      <c r="Y270" s="505"/>
      <c r="Z270" s="506"/>
      <c r="AA270" s="506"/>
      <c r="AB270" s="506"/>
      <c r="AC270" s="506"/>
      <c r="AD270" s="507"/>
      <c r="AE270" s="505"/>
      <c r="AF270" s="506"/>
      <c r="AG270" s="506"/>
      <c r="AH270" s="506"/>
      <c r="AI270" s="506"/>
      <c r="AJ270" s="507"/>
      <c r="AK270" s="505"/>
      <c r="AL270" s="506"/>
      <c r="AM270" s="506"/>
      <c r="AN270" s="506"/>
      <c r="AO270" s="506"/>
      <c r="AP270" s="507"/>
      <c r="AS270" s="458"/>
      <c r="AT270" s="459"/>
      <c r="AU270" s="459"/>
      <c r="AV270" s="459"/>
      <c r="AW270" s="459"/>
      <c r="AX270" s="459"/>
      <c r="AY270" s="460"/>
      <c r="AZ270" s="464"/>
      <c r="BA270" s="459"/>
      <c r="BB270" s="459"/>
      <c r="BC270" s="459"/>
      <c r="BD270" s="459"/>
      <c r="BE270" s="459"/>
      <c r="BF270" s="465"/>
      <c r="BG270" s="187"/>
      <c r="BH270" s="221">
        <f t="shared" ref="BH270:BH271" si="29">$BH$268</f>
        <v>0</v>
      </c>
      <c r="BI270" s="222" t="str">
        <f>IFERROR(VLOOKUP(BG270,宿泊手当!$A$1:$B$5,2,FALSE),"食事の有無を選択")</f>
        <v>食事の有無を選択</v>
      </c>
      <c r="BJ270" s="223"/>
      <c r="BK270" s="223"/>
      <c r="BL270" s="490">
        <f>IFERROR(BH270+BI270,0)</f>
        <v>0</v>
      </c>
      <c r="BM270" s="491"/>
      <c r="BN270" s="188" t="s">
        <v>4</v>
      </c>
      <c r="BO270" s="458"/>
      <c r="BP270" s="459"/>
      <c r="BQ270" s="459"/>
      <c r="BR270" s="459"/>
      <c r="BS270" s="459"/>
      <c r="BT270" s="459"/>
      <c r="BU270" s="465"/>
      <c r="BV270" s="458"/>
      <c r="BW270" s="459"/>
      <c r="BX270" s="459"/>
      <c r="BY270" s="459"/>
      <c r="BZ270" s="459"/>
      <c r="CA270" s="459"/>
      <c r="CB270" s="465"/>
      <c r="CC270" s="458"/>
      <c r="CD270" s="459"/>
      <c r="CE270" s="459"/>
      <c r="CF270" s="459"/>
      <c r="CG270" s="459"/>
      <c r="CH270" s="459"/>
      <c r="CI270" s="465"/>
      <c r="CJ270" s="458"/>
      <c r="CK270" s="459"/>
      <c r="CL270" s="459"/>
      <c r="CM270" s="459"/>
      <c r="CN270" s="459"/>
      <c r="CO270" s="459"/>
      <c r="CP270" s="465"/>
      <c r="CQ270" s="458"/>
      <c r="CR270" s="459"/>
      <c r="CS270" s="459"/>
      <c r="CT270" s="459"/>
      <c r="CU270" s="459"/>
      <c r="CV270" s="459"/>
      <c r="CW270" s="465"/>
      <c r="CX270" s="482"/>
      <c r="CY270" s="483"/>
      <c r="CZ270" s="483"/>
      <c r="DA270" s="483"/>
      <c r="DB270" s="483"/>
      <c r="DC270" s="483"/>
      <c r="DD270" s="173"/>
      <c r="DE270" s="456"/>
    </row>
    <row r="271" spans="2:109" ht="20.25" hidden="1" customHeight="1">
      <c r="B271" s="458"/>
      <c r="C271" s="459"/>
      <c r="D271" s="459"/>
      <c r="E271" s="459"/>
      <c r="F271" s="459"/>
      <c r="G271" s="459"/>
      <c r="H271" s="459"/>
      <c r="I271" s="459"/>
      <c r="J271" s="459"/>
      <c r="K271" s="459"/>
      <c r="L271" s="459"/>
      <c r="M271" s="465"/>
      <c r="N271" s="499"/>
      <c r="O271" s="500"/>
      <c r="P271" s="501"/>
      <c r="S271" s="505"/>
      <c r="T271" s="506"/>
      <c r="U271" s="506"/>
      <c r="V271" s="506"/>
      <c r="W271" s="506"/>
      <c r="X271" s="507"/>
      <c r="Y271" s="505"/>
      <c r="Z271" s="506"/>
      <c r="AA271" s="506"/>
      <c r="AB271" s="506"/>
      <c r="AC271" s="506"/>
      <c r="AD271" s="507"/>
      <c r="AE271" s="505"/>
      <c r="AF271" s="506"/>
      <c r="AG271" s="506"/>
      <c r="AH271" s="506"/>
      <c r="AI271" s="506"/>
      <c r="AJ271" s="507"/>
      <c r="AK271" s="505"/>
      <c r="AL271" s="506"/>
      <c r="AM271" s="506"/>
      <c r="AN271" s="506"/>
      <c r="AO271" s="506"/>
      <c r="AP271" s="507"/>
      <c r="AS271" s="458"/>
      <c r="AT271" s="459"/>
      <c r="AU271" s="459"/>
      <c r="AV271" s="459"/>
      <c r="AW271" s="459"/>
      <c r="AX271" s="459"/>
      <c r="AY271" s="460"/>
      <c r="AZ271" s="464"/>
      <c r="BA271" s="459"/>
      <c r="BB271" s="459"/>
      <c r="BC271" s="459"/>
      <c r="BD271" s="459"/>
      <c r="BE271" s="459"/>
      <c r="BF271" s="465"/>
      <c r="BG271" s="187"/>
      <c r="BH271" s="221">
        <f t="shared" si="29"/>
        <v>0</v>
      </c>
      <c r="BI271" s="222" t="str">
        <f>IFERROR(VLOOKUP(BG271,宿泊手当!$A$1:$B$5,2,FALSE),"食事の有無を選択")</f>
        <v>食事の有無を選択</v>
      </c>
      <c r="BJ271" s="223"/>
      <c r="BK271" s="223"/>
      <c r="BL271" s="490">
        <f>IFERROR(BH271+BI271,0)</f>
        <v>0</v>
      </c>
      <c r="BM271" s="491"/>
      <c r="BN271" s="188" t="s">
        <v>4</v>
      </c>
      <c r="BO271" s="458"/>
      <c r="BP271" s="459"/>
      <c r="BQ271" s="459"/>
      <c r="BR271" s="459"/>
      <c r="BS271" s="459"/>
      <c r="BT271" s="459"/>
      <c r="BU271" s="465"/>
      <c r="BV271" s="458"/>
      <c r="BW271" s="459"/>
      <c r="BX271" s="459"/>
      <c r="BY271" s="459"/>
      <c r="BZ271" s="459"/>
      <c r="CA271" s="459"/>
      <c r="CB271" s="465"/>
      <c r="CC271" s="458"/>
      <c r="CD271" s="459"/>
      <c r="CE271" s="459"/>
      <c r="CF271" s="459"/>
      <c r="CG271" s="459"/>
      <c r="CH271" s="459"/>
      <c r="CI271" s="465"/>
      <c r="CJ271" s="458"/>
      <c r="CK271" s="459"/>
      <c r="CL271" s="459"/>
      <c r="CM271" s="459"/>
      <c r="CN271" s="459"/>
      <c r="CO271" s="459"/>
      <c r="CP271" s="465"/>
      <c r="CQ271" s="458"/>
      <c r="CR271" s="459"/>
      <c r="CS271" s="459"/>
      <c r="CT271" s="459"/>
      <c r="CU271" s="459"/>
      <c r="CV271" s="459"/>
      <c r="CW271" s="465"/>
      <c r="CX271" s="482"/>
      <c r="CY271" s="483"/>
      <c r="CZ271" s="483"/>
      <c r="DA271" s="483"/>
      <c r="DB271" s="483"/>
      <c r="DC271" s="483"/>
      <c r="DD271" s="173"/>
      <c r="DE271" s="456"/>
    </row>
    <row r="272" spans="2:109" ht="15" hidden="1" customHeight="1">
      <c r="B272" s="458"/>
      <c r="C272" s="459"/>
      <c r="D272" s="459"/>
      <c r="E272" s="459"/>
      <c r="F272" s="459"/>
      <c r="G272" s="459"/>
      <c r="H272" s="459"/>
      <c r="I272" s="459"/>
      <c r="J272" s="459"/>
      <c r="K272" s="459"/>
      <c r="L272" s="459"/>
      <c r="M272" s="465"/>
      <c r="N272" s="499"/>
      <c r="O272" s="500"/>
      <c r="P272" s="501"/>
      <c r="S272" s="505"/>
      <c r="T272" s="506"/>
      <c r="U272" s="506"/>
      <c r="V272" s="506"/>
      <c r="W272" s="506"/>
      <c r="X272" s="507"/>
      <c r="Y272" s="505"/>
      <c r="Z272" s="506"/>
      <c r="AA272" s="506"/>
      <c r="AB272" s="506"/>
      <c r="AC272" s="506"/>
      <c r="AD272" s="507"/>
      <c r="AE272" s="505"/>
      <c r="AF272" s="506"/>
      <c r="AG272" s="506"/>
      <c r="AH272" s="506"/>
      <c r="AI272" s="506"/>
      <c r="AJ272" s="507"/>
      <c r="AK272" s="505"/>
      <c r="AL272" s="506"/>
      <c r="AM272" s="506"/>
      <c r="AN272" s="506"/>
      <c r="AO272" s="506"/>
      <c r="AP272" s="507"/>
      <c r="AS272" s="458"/>
      <c r="AT272" s="459"/>
      <c r="AU272" s="459"/>
      <c r="AV272" s="459"/>
      <c r="AW272" s="459"/>
      <c r="AX272" s="459"/>
      <c r="AY272" s="460"/>
      <c r="AZ272" s="464"/>
      <c r="BA272" s="459"/>
      <c r="BB272" s="459"/>
      <c r="BC272" s="459"/>
      <c r="BD272" s="459"/>
      <c r="BE272" s="459"/>
      <c r="BF272" s="465"/>
      <c r="BG272" s="492" t="s">
        <v>202</v>
      </c>
      <c r="BH272" s="492"/>
      <c r="BI272" s="492"/>
      <c r="BJ272" s="492"/>
      <c r="BK272" s="492"/>
      <c r="BL272" s="492"/>
      <c r="BM272" s="492"/>
      <c r="BN272" s="492"/>
      <c r="BO272" s="458"/>
      <c r="BP272" s="459"/>
      <c r="BQ272" s="459"/>
      <c r="BR272" s="459"/>
      <c r="BS272" s="459"/>
      <c r="BT272" s="459"/>
      <c r="BU272" s="465"/>
      <c r="BV272" s="458"/>
      <c r="BW272" s="459"/>
      <c r="BX272" s="459"/>
      <c r="BY272" s="459"/>
      <c r="BZ272" s="459"/>
      <c r="CA272" s="459"/>
      <c r="CB272" s="465"/>
      <c r="CC272" s="458"/>
      <c r="CD272" s="459"/>
      <c r="CE272" s="459"/>
      <c r="CF272" s="459"/>
      <c r="CG272" s="459"/>
      <c r="CH272" s="459"/>
      <c r="CI272" s="465"/>
      <c r="CJ272" s="458"/>
      <c r="CK272" s="459"/>
      <c r="CL272" s="459"/>
      <c r="CM272" s="459"/>
      <c r="CN272" s="459"/>
      <c r="CO272" s="459"/>
      <c r="CP272" s="465"/>
      <c r="CQ272" s="458"/>
      <c r="CR272" s="459"/>
      <c r="CS272" s="459"/>
      <c r="CT272" s="459"/>
      <c r="CU272" s="459"/>
      <c r="CV272" s="459"/>
      <c r="CW272" s="465"/>
      <c r="CX272" s="482"/>
      <c r="CY272" s="483"/>
      <c r="CZ272" s="483"/>
      <c r="DA272" s="483"/>
      <c r="DB272" s="483"/>
      <c r="DC272" s="483"/>
      <c r="DD272" s="173"/>
      <c r="DE272" s="456"/>
    </row>
    <row r="273" spans="2:109" ht="20.25" hidden="1" customHeight="1">
      <c r="B273" s="458"/>
      <c r="C273" s="459"/>
      <c r="D273" s="459"/>
      <c r="E273" s="459"/>
      <c r="F273" s="459"/>
      <c r="G273" s="459"/>
      <c r="H273" s="459"/>
      <c r="I273" s="459"/>
      <c r="J273" s="459"/>
      <c r="K273" s="459"/>
      <c r="L273" s="459"/>
      <c r="M273" s="465"/>
      <c r="N273" s="499"/>
      <c r="O273" s="500"/>
      <c r="P273" s="501"/>
      <c r="S273" s="505"/>
      <c r="T273" s="506"/>
      <c r="U273" s="506"/>
      <c r="V273" s="506"/>
      <c r="W273" s="506"/>
      <c r="X273" s="507"/>
      <c r="Y273" s="505"/>
      <c r="Z273" s="506"/>
      <c r="AA273" s="506"/>
      <c r="AB273" s="506"/>
      <c r="AC273" s="506"/>
      <c r="AD273" s="507"/>
      <c r="AE273" s="505"/>
      <c r="AF273" s="506"/>
      <c r="AG273" s="506"/>
      <c r="AH273" s="506"/>
      <c r="AI273" s="506"/>
      <c r="AJ273" s="507"/>
      <c r="AK273" s="505"/>
      <c r="AL273" s="506"/>
      <c r="AM273" s="506"/>
      <c r="AN273" s="506"/>
      <c r="AO273" s="506"/>
      <c r="AP273" s="507"/>
      <c r="AS273" s="458"/>
      <c r="AT273" s="459"/>
      <c r="AU273" s="459"/>
      <c r="AV273" s="459"/>
      <c r="AW273" s="459"/>
      <c r="AX273" s="459"/>
      <c r="AY273" s="460"/>
      <c r="AZ273" s="464"/>
      <c r="BA273" s="459"/>
      <c r="BB273" s="459"/>
      <c r="BC273" s="459"/>
      <c r="BD273" s="459"/>
      <c r="BE273" s="459"/>
      <c r="BF273" s="465"/>
      <c r="BG273" s="189"/>
      <c r="BH273" s="190"/>
      <c r="BI273" s="191" t="str">
        <f>IFERROR(VLOOKUP(BG273,宿泊手当!$A$1:$B$5,2,FALSE),"食事の有無を選択")</f>
        <v>食事の有無を選択</v>
      </c>
      <c r="BJ273" s="189"/>
      <c r="BK273" s="192"/>
      <c r="BL273" s="488">
        <f>IFERROR((BH273+BI273)*BJ273*BK273,0)</f>
        <v>0</v>
      </c>
      <c r="BM273" s="489"/>
      <c r="BN273" s="193" t="s">
        <v>4</v>
      </c>
      <c r="BO273" s="458"/>
      <c r="BP273" s="459"/>
      <c r="BQ273" s="459"/>
      <c r="BR273" s="459"/>
      <c r="BS273" s="459"/>
      <c r="BT273" s="459"/>
      <c r="BU273" s="465"/>
      <c r="BV273" s="458"/>
      <c r="BW273" s="459"/>
      <c r="BX273" s="459"/>
      <c r="BY273" s="459"/>
      <c r="BZ273" s="459"/>
      <c r="CA273" s="459"/>
      <c r="CB273" s="465"/>
      <c r="CC273" s="458"/>
      <c r="CD273" s="459"/>
      <c r="CE273" s="459"/>
      <c r="CF273" s="459"/>
      <c r="CG273" s="459"/>
      <c r="CH273" s="459"/>
      <c r="CI273" s="465"/>
      <c r="CJ273" s="458"/>
      <c r="CK273" s="459"/>
      <c r="CL273" s="459"/>
      <c r="CM273" s="459"/>
      <c r="CN273" s="459"/>
      <c r="CO273" s="459"/>
      <c r="CP273" s="465"/>
      <c r="CQ273" s="458"/>
      <c r="CR273" s="459"/>
      <c r="CS273" s="459"/>
      <c r="CT273" s="459"/>
      <c r="CU273" s="459"/>
      <c r="CV273" s="459"/>
      <c r="CW273" s="465"/>
      <c r="CX273" s="482"/>
      <c r="CY273" s="483"/>
      <c r="CZ273" s="483"/>
      <c r="DA273" s="483"/>
      <c r="DB273" s="483"/>
      <c r="DC273" s="483"/>
      <c r="DD273" s="173"/>
      <c r="DE273" s="456"/>
    </row>
    <row r="274" spans="2:109" ht="20.25" hidden="1" customHeight="1">
      <c r="B274" s="458"/>
      <c r="C274" s="459"/>
      <c r="D274" s="459"/>
      <c r="E274" s="459"/>
      <c r="F274" s="459"/>
      <c r="G274" s="459"/>
      <c r="H274" s="459"/>
      <c r="I274" s="459"/>
      <c r="J274" s="459"/>
      <c r="K274" s="459"/>
      <c r="L274" s="459"/>
      <c r="M274" s="465"/>
      <c r="N274" s="499"/>
      <c r="O274" s="500"/>
      <c r="P274" s="501"/>
      <c r="S274" s="505"/>
      <c r="T274" s="506"/>
      <c r="U274" s="506"/>
      <c r="V274" s="506"/>
      <c r="W274" s="506"/>
      <c r="X274" s="507"/>
      <c r="Y274" s="505"/>
      <c r="Z274" s="506"/>
      <c r="AA274" s="506"/>
      <c r="AB274" s="506"/>
      <c r="AC274" s="506"/>
      <c r="AD274" s="507"/>
      <c r="AE274" s="505"/>
      <c r="AF274" s="506"/>
      <c r="AG274" s="506"/>
      <c r="AH274" s="506"/>
      <c r="AI274" s="506"/>
      <c r="AJ274" s="507"/>
      <c r="AK274" s="505"/>
      <c r="AL274" s="506"/>
      <c r="AM274" s="506"/>
      <c r="AN274" s="506"/>
      <c r="AO274" s="506"/>
      <c r="AP274" s="507"/>
      <c r="AS274" s="458"/>
      <c r="AT274" s="459"/>
      <c r="AU274" s="459"/>
      <c r="AV274" s="459"/>
      <c r="AW274" s="459"/>
      <c r="AX274" s="459"/>
      <c r="AY274" s="460"/>
      <c r="AZ274" s="464"/>
      <c r="BA274" s="459"/>
      <c r="BB274" s="459"/>
      <c r="BC274" s="459"/>
      <c r="BD274" s="459"/>
      <c r="BE274" s="459"/>
      <c r="BF274" s="465"/>
      <c r="BG274" s="189"/>
      <c r="BH274" s="190"/>
      <c r="BI274" s="191" t="str">
        <f>IFERROR(VLOOKUP(BG274,宿泊手当!$A$1:$B$5,2,FALSE),"食事の有無を選択")</f>
        <v>食事の有無を選択</v>
      </c>
      <c r="BJ274" s="189"/>
      <c r="BK274" s="192"/>
      <c r="BL274" s="488">
        <f t="shared" ref="BL274:BL278" si="30">IFERROR((BH274+BI274)*BJ274*BK274,0)</f>
        <v>0</v>
      </c>
      <c r="BM274" s="489"/>
      <c r="BN274" s="193" t="s">
        <v>4</v>
      </c>
      <c r="BO274" s="458"/>
      <c r="BP274" s="459"/>
      <c r="BQ274" s="459"/>
      <c r="BR274" s="459"/>
      <c r="BS274" s="459"/>
      <c r="BT274" s="459"/>
      <c r="BU274" s="465"/>
      <c r="BV274" s="458"/>
      <c r="BW274" s="459"/>
      <c r="BX274" s="459"/>
      <c r="BY274" s="459"/>
      <c r="BZ274" s="459"/>
      <c r="CA274" s="459"/>
      <c r="CB274" s="465"/>
      <c r="CC274" s="458"/>
      <c r="CD274" s="459"/>
      <c r="CE274" s="459"/>
      <c r="CF274" s="459"/>
      <c r="CG274" s="459"/>
      <c r="CH274" s="459"/>
      <c r="CI274" s="465"/>
      <c r="CJ274" s="458"/>
      <c r="CK274" s="459"/>
      <c r="CL274" s="459"/>
      <c r="CM274" s="459"/>
      <c r="CN274" s="459"/>
      <c r="CO274" s="459"/>
      <c r="CP274" s="465"/>
      <c r="CQ274" s="458"/>
      <c r="CR274" s="459"/>
      <c r="CS274" s="459"/>
      <c r="CT274" s="459"/>
      <c r="CU274" s="459"/>
      <c r="CV274" s="459"/>
      <c r="CW274" s="465"/>
      <c r="CX274" s="482"/>
      <c r="CY274" s="483"/>
      <c r="CZ274" s="483"/>
      <c r="DA274" s="483"/>
      <c r="DB274" s="483"/>
      <c r="DC274" s="483"/>
      <c r="DD274" s="173"/>
      <c r="DE274" s="456"/>
    </row>
    <row r="275" spans="2:109" ht="20.25" hidden="1" customHeight="1">
      <c r="B275" s="458"/>
      <c r="C275" s="459"/>
      <c r="D275" s="459"/>
      <c r="E275" s="459"/>
      <c r="F275" s="459"/>
      <c r="G275" s="459"/>
      <c r="H275" s="459"/>
      <c r="I275" s="459"/>
      <c r="J275" s="459"/>
      <c r="K275" s="459"/>
      <c r="L275" s="459"/>
      <c r="M275" s="465"/>
      <c r="N275" s="499"/>
      <c r="O275" s="500"/>
      <c r="P275" s="501"/>
      <c r="S275" s="505"/>
      <c r="T275" s="506"/>
      <c r="U275" s="506"/>
      <c r="V275" s="506"/>
      <c r="W275" s="506"/>
      <c r="X275" s="507"/>
      <c r="Y275" s="505"/>
      <c r="Z275" s="506"/>
      <c r="AA275" s="506"/>
      <c r="AB275" s="506"/>
      <c r="AC275" s="506"/>
      <c r="AD275" s="507"/>
      <c r="AE275" s="505"/>
      <c r="AF275" s="506"/>
      <c r="AG275" s="506"/>
      <c r="AH275" s="506"/>
      <c r="AI275" s="506"/>
      <c r="AJ275" s="507"/>
      <c r="AK275" s="505"/>
      <c r="AL275" s="506"/>
      <c r="AM275" s="506"/>
      <c r="AN275" s="506"/>
      <c r="AO275" s="506"/>
      <c r="AP275" s="507"/>
      <c r="AS275" s="458"/>
      <c r="AT275" s="459"/>
      <c r="AU275" s="459"/>
      <c r="AV275" s="459"/>
      <c r="AW275" s="459"/>
      <c r="AX275" s="459"/>
      <c r="AY275" s="460"/>
      <c r="AZ275" s="464"/>
      <c r="BA275" s="459"/>
      <c r="BB275" s="459"/>
      <c r="BC275" s="459"/>
      <c r="BD275" s="459"/>
      <c r="BE275" s="459"/>
      <c r="BF275" s="465"/>
      <c r="BG275" s="189"/>
      <c r="BH275" s="190"/>
      <c r="BI275" s="191" t="str">
        <f>IFERROR(VLOOKUP(BG275,宿泊手当!$A$1:$B$5,2,FALSE),"食事の有無を選択")</f>
        <v>食事の有無を選択</v>
      </c>
      <c r="BJ275" s="189"/>
      <c r="BK275" s="192"/>
      <c r="BL275" s="488">
        <f t="shared" si="30"/>
        <v>0</v>
      </c>
      <c r="BM275" s="489"/>
      <c r="BN275" s="193" t="s">
        <v>4</v>
      </c>
      <c r="BO275" s="458"/>
      <c r="BP275" s="459"/>
      <c r="BQ275" s="459"/>
      <c r="BR275" s="459"/>
      <c r="BS275" s="459"/>
      <c r="BT275" s="459"/>
      <c r="BU275" s="465"/>
      <c r="BV275" s="458"/>
      <c r="BW275" s="459"/>
      <c r="BX275" s="459"/>
      <c r="BY275" s="459"/>
      <c r="BZ275" s="459"/>
      <c r="CA275" s="459"/>
      <c r="CB275" s="465"/>
      <c r="CC275" s="458"/>
      <c r="CD275" s="459"/>
      <c r="CE275" s="459"/>
      <c r="CF275" s="459"/>
      <c r="CG275" s="459"/>
      <c r="CH275" s="459"/>
      <c r="CI275" s="465"/>
      <c r="CJ275" s="458"/>
      <c r="CK275" s="459"/>
      <c r="CL275" s="459"/>
      <c r="CM275" s="459"/>
      <c r="CN275" s="459"/>
      <c r="CO275" s="459"/>
      <c r="CP275" s="465"/>
      <c r="CQ275" s="458"/>
      <c r="CR275" s="459"/>
      <c r="CS275" s="459"/>
      <c r="CT275" s="459"/>
      <c r="CU275" s="459"/>
      <c r="CV275" s="459"/>
      <c r="CW275" s="465"/>
      <c r="CX275" s="482"/>
      <c r="CY275" s="483"/>
      <c r="CZ275" s="483"/>
      <c r="DA275" s="483"/>
      <c r="DB275" s="483"/>
      <c r="DC275" s="483"/>
      <c r="DD275" s="173"/>
      <c r="DE275" s="456"/>
    </row>
    <row r="276" spans="2:109" ht="20.25" hidden="1" customHeight="1">
      <c r="B276" s="458"/>
      <c r="C276" s="459"/>
      <c r="D276" s="459"/>
      <c r="E276" s="459"/>
      <c r="F276" s="459"/>
      <c r="G276" s="459"/>
      <c r="H276" s="459"/>
      <c r="I276" s="459"/>
      <c r="J276" s="459"/>
      <c r="K276" s="459"/>
      <c r="L276" s="459"/>
      <c r="M276" s="465"/>
      <c r="N276" s="499"/>
      <c r="O276" s="500"/>
      <c r="P276" s="501"/>
      <c r="S276" s="505"/>
      <c r="T276" s="506"/>
      <c r="U276" s="506"/>
      <c r="V276" s="506"/>
      <c r="W276" s="506"/>
      <c r="X276" s="507"/>
      <c r="Y276" s="505"/>
      <c r="Z276" s="506"/>
      <c r="AA276" s="506"/>
      <c r="AB276" s="506"/>
      <c r="AC276" s="506"/>
      <c r="AD276" s="507"/>
      <c r="AE276" s="505"/>
      <c r="AF276" s="506"/>
      <c r="AG276" s="506"/>
      <c r="AH276" s="506"/>
      <c r="AI276" s="506"/>
      <c r="AJ276" s="507"/>
      <c r="AK276" s="505"/>
      <c r="AL276" s="506"/>
      <c r="AM276" s="506"/>
      <c r="AN276" s="506"/>
      <c r="AO276" s="506"/>
      <c r="AP276" s="507"/>
      <c r="AS276" s="458"/>
      <c r="AT276" s="459"/>
      <c r="AU276" s="459"/>
      <c r="AV276" s="459"/>
      <c r="AW276" s="459"/>
      <c r="AX276" s="459"/>
      <c r="AY276" s="460"/>
      <c r="AZ276" s="464"/>
      <c r="BA276" s="459"/>
      <c r="BB276" s="459"/>
      <c r="BC276" s="459"/>
      <c r="BD276" s="459"/>
      <c r="BE276" s="459"/>
      <c r="BF276" s="465"/>
      <c r="BG276" s="189"/>
      <c r="BH276" s="190"/>
      <c r="BI276" s="191" t="str">
        <f>IFERROR(VLOOKUP(BG276,宿泊手当!$A$1:$B$5,2,FALSE),"食事の有無を選択")</f>
        <v>食事の有無を選択</v>
      </c>
      <c r="BJ276" s="189"/>
      <c r="BK276" s="192"/>
      <c r="BL276" s="488">
        <f t="shared" si="30"/>
        <v>0</v>
      </c>
      <c r="BM276" s="489"/>
      <c r="BN276" s="193" t="s">
        <v>4</v>
      </c>
      <c r="BO276" s="458"/>
      <c r="BP276" s="459"/>
      <c r="BQ276" s="459"/>
      <c r="BR276" s="459"/>
      <c r="BS276" s="459"/>
      <c r="BT276" s="459"/>
      <c r="BU276" s="465"/>
      <c r="BV276" s="458"/>
      <c r="BW276" s="459"/>
      <c r="BX276" s="459"/>
      <c r="BY276" s="459"/>
      <c r="BZ276" s="459"/>
      <c r="CA276" s="459"/>
      <c r="CB276" s="465"/>
      <c r="CC276" s="458"/>
      <c r="CD276" s="459"/>
      <c r="CE276" s="459"/>
      <c r="CF276" s="459"/>
      <c r="CG276" s="459"/>
      <c r="CH276" s="459"/>
      <c r="CI276" s="465"/>
      <c r="CJ276" s="458"/>
      <c r="CK276" s="459"/>
      <c r="CL276" s="459"/>
      <c r="CM276" s="459"/>
      <c r="CN276" s="459"/>
      <c r="CO276" s="459"/>
      <c r="CP276" s="465"/>
      <c r="CQ276" s="458"/>
      <c r="CR276" s="459"/>
      <c r="CS276" s="459"/>
      <c r="CT276" s="459"/>
      <c r="CU276" s="459"/>
      <c r="CV276" s="459"/>
      <c r="CW276" s="465"/>
      <c r="CX276" s="482"/>
      <c r="CY276" s="483"/>
      <c r="CZ276" s="483"/>
      <c r="DA276" s="483"/>
      <c r="DB276" s="483"/>
      <c r="DC276" s="483"/>
      <c r="DD276" s="173"/>
      <c r="DE276" s="456"/>
    </row>
    <row r="277" spans="2:109" ht="20.25" hidden="1" customHeight="1">
      <c r="B277" s="458"/>
      <c r="C277" s="459"/>
      <c r="D277" s="459"/>
      <c r="E277" s="459"/>
      <c r="F277" s="459"/>
      <c r="G277" s="459"/>
      <c r="H277" s="459"/>
      <c r="I277" s="459"/>
      <c r="J277" s="459"/>
      <c r="K277" s="459"/>
      <c r="L277" s="459"/>
      <c r="M277" s="465"/>
      <c r="N277" s="499"/>
      <c r="O277" s="500"/>
      <c r="P277" s="501"/>
      <c r="S277" s="505"/>
      <c r="T277" s="506"/>
      <c r="U277" s="506"/>
      <c r="V277" s="506"/>
      <c r="W277" s="506"/>
      <c r="X277" s="507"/>
      <c r="Y277" s="505"/>
      <c r="Z277" s="506"/>
      <c r="AA277" s="506"/>
      <c r="AB277" s="506"/>
      <c r="AC277" s="506"/>
      <c r="AD277" s="507"/>
      <c r="AE277" s="505"/>
      <c r="AF277" s="506"/>
      <c r="AG277" s="506"/>
      <c r="AH277" s="506"/>
      <c r="AI277" s="506"/>
      <c r="AJ277" s="507"/>
      <c r="AK277" s="505"/>
      <c r="AL277" s="506"/>
      <c r="AM277" s="506"/>
      <c r="AN277" s="506"/>
      <c r="AO277" s="506"/>
      <c r="AP277" s="507"/>
      <c r="AS277" s="458"/>
      <c r="AT277" s="459"/>
      <c r="AU277" s="459"/>
      <c r="AV277" s="459"/>
      <c r="AW277" s="459"/>
      <c r="AX277" s="459"/>
      <c r="AY277" s="460"/>
      <c r="AZ277" s="464"/>
      <c r="BA277" s="459"/>
      <c r="BB277" s="459"/>
      <c r="BC277" s="459"/>
      <c r="BD277" s="459"/>
      <c r="BE277" s="459"/>
      <c r="BF277" s="465"/>
      <c r="BG277" s="189"/>
      <c r="BH277" s="190"/>
      <c r="BI277" s="191" t="str">
        <f>IFERROR(VLOOKUP(BG277,宿泊手当!$A$1:$B$5,2,FALSE),"食事の有無を選択")</f>
        <v>食事の有無を選択</v>
      </c>
      <c r="BJ277" s="189"/>
      <c r="BK277" s="192"/>
      <c r="BL277" s="488">
        <f t="shared" si="30"/>
        <v>0</v>
      </c>
      <c r="BM277" s="489"/>
      <c r="BN277" s="193" t="s">
        <v>4</v>
      </c>
      <c r="BO277" s="458"/>
      <c r="BP277" s="459"/>
      <c r="BQ277" s="459"/>
      <c r="BR277" s="459"/>
      <c r="BS277" s="459"/>
      <c r="BT277" s="459"/>
      <c r="BU277" s="465"/>
      <c r="BV277" s="458"/>
      <c r="BW277" s="459"/>
      <c r="BX277" s="459"/>
      <c r="BY277" s="459"/>
      <c r="BZ277" s="459"/>
      <c r="CA277" s="459"/>
      <c r="CB277" s="465"/>
      <c r="CC277" s="458"/>
      <c r="CD277" s="459"/>
      <c r="CE277" s="459"/>
      <c r="CF277" s="459"/>
      <c r="CG277" s="459"/>
      <c r="CH277" s="459"/>
      <c r="CI277" s="465"/>
      <c r="CJ277" s="458"/>
      <c r="CK277" s="459"/>
      <c r="CL277" s="459"/>
      <c r="CM277" s="459"/>
      <c r="CN277" s="459"/>
      <c r="CO277" s="459"/>
      <c r="CP277" s="465"/>
      <c r="CQ277" s="458"/>
      <c r="CR277" s="459"/>
      <c r="CS277" s="459"/>
      <c r="CT277" s="459"/>
      <c r="CU277" s="459"/>
      <c r="CV277" s="459"/>
      <c r="CW277" s="465"/>
      <c r="CX277" s="482"/>
      <c r="CY277" s="483"/>
      <c r="CZ277" s="483"/>
      <c r="DA277" s="483"/>
      <c r="DB277" s="483"/>
      <c r="DC277" s="483"/>
      <c r="DD277" s="173"/>
      <c r="DE277" s="456"/>
    </row>
    <row r="278" spans="2:109" ht="20.25" hidden="1" customHeight="1">
      <c r="B278" s="458"/>
      <c r="C278" s="459"/>
      <c r="D278" s="459"/>
      <c r="E278" s="459"/>
      <c r="F278" s="459"/>
      <c r="G278" s="459"/>
      <c r="H278" s="459"/>
      <c r="I278" s="459"/>
      <c r="J278" s="459"/>
      <c r="K278" s="459"/>
      <c r="L278" s="459"/>
      <c r="M278" s="465"/>
      <c r="N278" s="499"/>
      <c r="O278" s="500"/>
      <c r="P278" s="501"/>
      <c r="S278" s="505"/>
      <c r="T278" s="506"/>
      <c r="U278" s="506"/>
      <c r="V278" s="506"/>
      <c r="W278" s="506"/>
      <c r="X278" s="507"/>
      <c r="Y278" s="505"/>
      <c r="Z278" s="506"/>
      <c r="AA278" s="506"/>
      <c r="AB278" s="506"/>
      <c r="AC278" s="506"/>
      <c r="AD278" s="507"/>
      <c r="AE278" s="505"/>
      <c r="AF278" s="506"/>
      <c r="AG278" s="506"/>
      <c r="AH278" s="506"/>
      <c r="AI278" s="506"/>
      <c r="AJ278" s="507"/>
      <c r="AK278" s="505"/>
      <c r="AL278" s="506"/>
      <c r="AM278" s="506"/>
      <c r="AN278" s="506"/>
      <c r="AO278" s="506"/>
      <c r="AP278" s="507"/>
      <c r="AS278" s="458"/>
      <c r="AT278" s="459"/>
      <c r="AU278" s="459"/>
      <c r="AV278" s="459"/>
      <c r="AW278" s="459"/>
      <c r="AX278" s="459"/>
      <c r="AY278" s="460"/>
      <c r="AZ278" s="464"/>
      <c r="BA278" s="459"/>
      <c r="BB278" s="459"/>
      <c r="BC278" s="459"/>
      <c r="BD278" s="459"/>
      <c r="BE278" s="459"/>
      <c r="BF278" s="465"/>
      <c r="BG278" s="189"/>
      <c r="BH278" s="190"/>
      <c r="BI278" s="191" t="str">
        <f>IFERROR(VLOOKUP(BG278,宿泊手当!$A$1:$B$5,2,FALSE),"食事の有無を選択")</f>
        <v>食事の有無を選択</v>
      </c>
      <c r="BJ278" s="189"/>
      <c r="BK278" s="192"/>
      <c r="BL278" s="488">
        <f t="shared" si="30"/>
        <v>0</v>
      </c>
      <c r="BM278" s="489"/>
      <c r="BN278" s="193" t="s">
        <v>4</v>
      </c>
      <c r="BO278" s="458"/>
      <c r="BP278" s="459"/>
      <c r="BQ278" s="459"/>
      <c r="BR278" s="459"/>
      <c r="BS278" s="459"/>
      <c r="BT278" s="459"/>
      <c r="BU278" s="465"/>
      <c r="BV278" s="458"/>
      <c r="BW278" s="459"/>
      <c r="BX278" s="459"/>
      <c r="BY278" s="459"/>
      <c r="BZ278" s="459"/>
      <c r="CA278" s="459"/>
      <c r="CB278" s="465"/>
      <c r="CC278" s="458"/>
      <c r="CD278" s="459"/>
      <c r="CE278" s="459"/>
      <c r="CF278" s="459"/>
      <c r="CG278" s="459"/>
      <c r="CH278" s="459"/>
      <c r="CI278" s="465"/>
      <c r="CJ278" s="458"/>
      <c r="CK278" s="459"/>
      <c r="CL278" s="459"/>
      <c r="CM278" s="459"/>
      <c r="CN278" s="459"/>
      <c r="CO278" s="459"/>
      <c r="CP278" s="465"/>
      <c r="CQ278" s="458"/>
      <c r="CR278" s="459"/>
      <c r="CS278" s="459"/>
      <c r="CT278" s="459"/>
      <c r="CU278" s="459"/>
      <c r="CV278" s="459"/>
      <c r="CW278" s="465"/>
      <c r="CX278" s="482"/>
      <c r="CY278" s="483"/>
      <c r="CZ278" s="483"/>
      <c r="DA278" s="483"/>
      <c r="DB278" s="483"/>
      <c r="DC278" s="483"/>
      <c r="DD278" s="173"/>
      <c r="DE278" s="456"/>
    </row>
    <row r="279" spans="2:109" ht="15.75" hidden="1" customHeight="1">
      <c r="B279" s="461"/>
      <c r="C279" s="462"/>
      <c r="D279" s="462"/>
      <c r="E279" s="462"/>
      <c r="F279" s="462"/>
      <c r="G279" s="462"/>
      <c r="H279" s="462"/>
      <c r="I279" s="462"/>
      <c r="J279" s="462"/>
      <c r="K279" s="462"/>
      <c r="L279" s="462"/>
      <c r="M279" s="467"/>
      <c r="N279" s="499"/>
      <c r="O279" s="500"/>
      <c r="P279" s="501"/>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1"/>
      <c r="AT279" s="462"/>
      <c r="AU279" s="462"/>
      <c r="AV279" s="462"/>
      <c r="AW279" s="462"/>
      <c r="AX279" s="462"/>
      <c r="AY279" s="463"/>
      <c r="AZ279" s="466"/>
      <c r="BA279" s="462"/>
      <c r="BB279" s="462"/>
      <c r="BC279" s="462"/>
      <c r="BD279" s="462"/>
      <c r="BE279" s="462"/>
      <c r="BF279" s="467"/>
      <c r="BG279" s="493" t="s">
        <v>210</v>
      </c>
      <c r="BH279" s="494"/>
      <c r="BI279" s="494"/>
      <c r="BJ279" s="494"/>
      <c r="BK279" s="494"/>
      <c r="BL279" s="494"/>
      <c r="BM279" s="494"/>
      <c r="BN279" s="495"/>
      <c r="BO279" s="461"/>
      <c r="BP279" s="462"/>
      <c r="BQ279" s="462"/>
      <c r="BR279" s="462"/>
      <c r="BS279" s="462"/>
      <c r="BT279" s="462"/>
      <c r="BU279" s="467"/>
      <c r="BV279" s="461"/>
      <c r="BW279" s="462"/>
      <c r="BX279" s="462"/>
      <c r="BY279" s="462"/>
      <c r="BZ279" s="462"/>
      <c r="CA279" s="462"/>
      <c r="CB279" s="467"/>
      <c r="CC279" s="461"/>
      <c r="CD279" s="462"/>
      <c r="CE279" s="462"/>
      <c r="CF279" s="462"/>
      <c r="CG279" s="462"/>
      <c r="CH279" s="462"/>
      <c r="CI279" s="467"/>
      <c r="CJ279" s="461"/>
      <c r="CK279" s="462"/>
      <c r="CL279" s="462"/>
      <c r="CM279" s="462"/>
      <c r="CN279" s="462"/>
      <c r="CO279" s="462"/>
      <c r="CP279" s="467"/>
      <c r="CQ279" s="461"/>
      <c r="CR279" s="462"/>
      <c r="CS279" s="462"/>
      <c r="CT279" s="462"/>
      <c r="CU279" s="462"/>
      <c r="CV279" s="462"/>
      <c r="CW279" s="467"/>
      <c r="CX279" s="197"/>
      <c r="CY279" s="198"/>
      <c r="CZ279" s="198"/>
      <c r="DA279" s="198"/>
      <c r="DB279" s="198"/>
      <c r="DC279" s="198"/>
      <c r="DD279" s="199" t="s">
        <v>4</v>
      </c>
    </row>
    <row r="280" spans="2:109" ht="9.75" hidden="1" customHeight="1">
      <c r="B280" s="496"/>
      <c r="C280" s="497"/>
      <c r="D280" s="497"/>
      <c r="E280" s="497"/>
      <c r="F280" s="497"/>
      <c r="G280" s="497"/>
      <c r="H280" s="497"/>
      <c r="I280" s="497"/>
      <c r="J280" s="497"/>
      <c r="K280" s="497"/>
      <c r="L280" s="497"/>
      <c r="M280" s="498"/>
      <c r="N280" s="499">
        <v>16</v>
      </c>
      <c r="O280" s="500"/>
      <c r="P280" s="501"/>
      <c r="S280" s="502"/>
      <c r="T280" s="503"/>
      <c r="U280" s="503"/>
      <c r="V280" s="503"/>
      <c r="W280" s="503"/>
      <c r="X280" s="504"/>
      <c r="Y280" s="502"/>
      <c r="Z280" s="503"/>
      <c r="AA280" s="503"/>
      <c r="AB280" s="503"/>
      <c r="AC280" s="503"/>
      <c r="AD280" s="504"/>
      <c r="AE280" s="502"/>
      <c r="AF280" s="503"/>
      <c r="AG280" s="503"/>
      <c r="AH280" s="503"/>
      <c r="AI280" s="503"/>
      <c r="AJ280" s="504"/>
      <c r="AK280" s="502">
        <f>SUM(S280:AJ296)</f>
        <v>0</v>
      </c>
      <c r="AL280" s="503"/>
      <c r="AM280" s="503"/>
      <c r="AN280" s="503"/>
      <c r="AO280" s="503"/>
      <c r="AP280" s="504"/>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80">
        <f>SUM(AS281:CW281)</f>
        <v>0</v>
      </c>
      <c r="CY280" s="481"/>
      <c r="CZ280" s="481"/>
      <c r="DA280" s="481"/>
      <c r="DB280" s="481"/>
      <c r="DC280" s="481"/>
      <c r="DD280" s="171"/>
    </row>
    <row r="281" spans="2:109" ht="18.75" hidden="1" customHeight="1">
      <c r="B281" s="458"/>
      <c r="C281" s="459"/>
      <c r="D281" s="459"/>
      <c r="E281" s="459"/>
      <c r="F281" s="459"/>
      <c r="G281" s="459"/>
      <c r="H281" s="459"/>
      <c r="I281" s="459"/>
      <c r="J281" s="459"/>
      <c r="K281" s="459"/>
      <c r="L281" s="459"/>
      <c r="M281" s="465"/>
      <c r="N281" s="499"/>
      <c r="O281" s="500"/>
      <c r="P281" s="501"/>
      <c r="S281" s="505"/>
      <c r="T281" s="506"/>
      <c r="U281" s="506"/>
      <c r="V281" s="506"/>
      <c r="W281" s="506"/>
      <c r="X281" s="507"/>
      <c r="Y281" s="505"/>
      <c r="Z281" s="506"/>
      <c r="AA281" s="506"/>
      <c r="AB281" s="506"/>
      <c r="AC281" s="506"/>
      <c r="AD281" s="507"/>
      <c r="AE281" s="505"/>
      <c r="AF281" s="506"/>
      <c r="AG281" s="506"/>
      <c r="AH281" s="506"/>
      <c r="AI281" s="506"/>
      <c r="AJ281" s="507"/>
      <c r="AK281" s="505"/>
      <c r="AL281" s="506"/>
      <c r="AM281" s="506"/>
      <c r="AN281" s="506"/>
      <c r="AO281" s="506"/>
      <c r="AP281" s="507"/>
      <c r="AS281" s="484"/>
      <c r="AT281" s="485"/>
      <c r="AU281" s="485"/>
      <c r="AV281" s="485"/>
      <c r="AW281" s="485"/>
      <c r="AX281" s="485"/>
      <c r="AY281" s="486"/>
      <c r="AZ281" s="485"/>
      <c r="BA281" s="485"/>
      <c r="BB281" s="485"/>
      <c r="BC281" s="485"/>
      <c r="BD281" s="485"/>
      <c r="BE281" s="485"/>
      <c r="BF281" s="487"/>
      <c r="BG281" s="484">
        <f>SUM(BL291:BM296)</f>
        <v>0</v>
      </c>
      <c r="BH281" s="485"/>
      <c r="BI281" s="485"/>
      <c r="BJ281" s="485"/>
      <c r="BK281" s="485"/>
      <c r="BL281" s="485"/>
      <c r="BM281" s="485"/>
      <c r="BN281" s="487"/>
      <c r="BO281" s="484"/>
      <c r="BP281" s="485"/>
      <c r="BQ281" s="485"/>
      <c r="BR281" s="485"/>
      <c r="BS281" s="485"/>
      <c r="BT281" s="485"/>
      <c r="BU281" s="487"/>
      <c r="BV281" s="484"/>
      <c r="BW281" s="485"/>
      <c r="BX281" s="485"/>
      <c r="BY281" s="485"/>
      <c r="BZ281" s="485"/>
      <c r="CA281" s="485"/>
      <c r="CB281" s="487"/>
      <c r="CC281" s="484"/>
      <c r="CD281" s="485"/>
      <c r="CE281" s="485"/>
      <c r="CF281" s="485"/>
      <c r="CG281" s="485"/>
      <c r="CH281" s="485"/>
      <c r="CI281" s="487"/>
      <c r="CJ281" s="484"/>
      <c r="CK281" s="485"/>
      <c r="CL281" s="485"/>
      <c r="CM281" s="485"/>
      <c r="CN281" s="485"/>
      <c r="CO281" s="485"/>
      <c r="CP281" s="487"/>
      <c r="CQ281" s="484"/>
      <c r="CR281" s="485"/>
      <c r="CS281" s="485"/>
      <c r="CT281" s="485"/>
      <c r="CU281" s="485"/>
      <c r="CV281" s="485"/>
      <c r="CW281" s="487"/>
      <c r="CX281" s="482"/>
      <c r="CY281" s="483"/>
      <c r="CZ281" s="483"/>
      <c r="DA281" s="483"/>
      <c r="DB281" s="483"/>
      <c r="DC281" s="483"/>
      <c r="DD281" s="173"/>
      <c r="DE281" s="158" t="str">
        <f>IF(AK280=CX280,"○","一致していません")</f>
        <v>○</v>
      </c>
    </row>
    <row r="282" spans="2:109" ht="9" hidden="1" customHeight="1">
      <c r="B282" s="458"/>
      <c r="C282" s="459"/>
      <c r="D282" s="459"/>
      <c r="E282" s="459"/>
      <c r="F282" s="459"/>
      <c r="G282" s="459"/>
      <c r="H282" s="459"/>
      <c r="I282" s="459"/>
      <c r="J282" s="459"/>
      <c r="K282" s="459"/>
      <c r="L282" s="459"/>
      <c r="M282" s="465"/>
      <c r="N282" s="499"/>
      <c r="O282" s="500"/>
      <c r="P282" s="501"/>
      <c r="S282" s="505"/>
      <c r="T282" s="506"/>
      <c r="U282" s="506"/>
      <c r="V282" s="506"/>
      <c r="W282" s="506"/>
      <c r="X282" s="507"/>
      <c r="Y282" s="505"/>
      <c r="Z282" s="506"/>
      <c r="AA282" s="506"/>
      <c r="AB282" s="506"/>
      <c r="AC282" s="506"/>
      <c r="AD282" s="507"/>
      <c r="AE282" s="505"/>
      <c r="AF282" s="506"/>
      <c r="AG282" s="506"/>
      <c r="AH282" s="506"/>
      <c r="AI282" s="506"/>
      <c r="AJ282" s="507"/>
      <c r="AK282" s="505"/>
      <c r="AL282" s="506"/>
      <c r="AM282" s="506"/>
      <c r="AN282" s="506"/>
      <c r="AO282" s="506"/>
      <c r="AP282" s="507"/>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2"/>
      <c r="CY282" s="483"/>
      <c r="CZ282" s="483"/>
      <c r="DA282" s="483"/>
      <c r="DB282" s="483"/>
      <c r="DC282" s="483"/>
      <c r="DD282" s="173"/>
      <c r="DE282" s="456"/>
    </row>
    <row r="283" spans="2:109" ht="15" hidden="1" customHeight="1">
      <c r="B283" s="458"/>
      <c r="C283" s="459"/>
      <c r="D283" s="459"/>
      <c r="E283" s="459"/>
      <c r="F283" s="459"/>
      <c r="G283" s="459"/>
      <c r="H283" s="459"/>
      <c r="I283" s="459"/>
      <c r="J283" s="459"/>
      <c r="K283" s="459"/>
      <c r="L283" s="459"/>
      <c r="M283" s="465"/>
      <c r="N283" s="499"/>
      <c r="O283" s="500"/>
      <c r="P283" s="501"/>
      <c r="S283" s="505"/>
      <c r="T283" s="506"/>
      <c r="U283" s="506"/>
      <c r="V283" s="506"/>
      <c r="W283" s="506"/>
      <c r="X283" s="507"/>
      <c r="Y283" s="505"/>
      <c r="Z283" s="506"/>
      <c r="AA283" s="506"/>
      <c r="AB283" s="506"/>
      <c r="AC283" s="506"/>
      <c r="AD283" s="507"/>
      <c r="AE283" s="505"/>
      <c r="AF283" s="506"/>
      <c r="AG283" s="506"/>
      <c r="AH283" s="506"/>
      <c r="AI283" s="506"/>
      <c r="AJ283" s="507"/>
      <c r="AK283" s="505"/>
      <c r="AL283" s="506"/>
      <c r="AM283" s="506"/>
      <c r="AN283" s="506"/>
      <c r="AO283" s="506"/>
      <c r="AP283" s="507"/>
      <c r="AS283" s="180" t="s">
        <v>24</v>
      </c>
      <c r="AT283" s="181"/>
      <c r="AU283" s="181"/>
      <c r="AV283" s="181"/>
      <c r="AW283" s="181"/>
      <c r="AX283" s="181"/>
      <c r="AY283" s="182"/>
      <c r="AZ283" s="181"/>
      <c r="BA283" s="181"/>
      <c r="BB283" s="181"/>
      <c r="BC283" s="181"/>
      <c r="BD283" s="181"/>
      <c r="BE283" s="181"/>
      <c r="BF283" s="183"/>
      <c r="BG283" s="457" t="s">
        <v>194</v>
      </c>
      <c r="BH283" s="457"/>
      <c r="BI283" s="457"/>
      <c r="BJ283" s="457"/>
      <c r="BK283" s="457"/>
      <c r="BL283" s="457"/>
      <c r="BM283" s="457"/>
      <c r="BN283" s="457"/>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2"/>
      <c r="CY283" s="483"/>
      <c r="CZ283" s="483"/>
      <c r="DA283" s="483"/>
      <c r="DB283" s="483"/>
      <c r="DC283" s="483"/>
      <c r="DD283" s="173"/>
      <c r="DE283" s="456"/>
    </row>
    <row r="284" spans="2:109" ht="15" hidden="1" customHeight="1">
      <c r="B284" s="458"/>
      <c r="C284" s="459"/>
      <c r="D284" s="459"/>
      <c r="E284" s="459"/>
      <c r="F284" s="459"/>
      <c r="G284" s="459"/>
      <c r="H284" s="459"/>
      <c r="I284" s="459"/>
      <c r="J284" s="459"/>
      <c r="K284" s="459"/>
      <c r="L284" s="459"/>
      <c r="M284" s="465"/>
      <c r="N284" s="499"/>
      <c r="O284" s="500"/>
      <c r="P284" s="501"/>
      <c r="S284" s="505"/>
      <c r="T284" s="506"/>
      <c r="U284" s="506"/>
      <c r="V284" s="506"/>
      <c r="W284" s="506"/>
      <c r="X284" s="507"/>
      <c r="Y284" s="505"/>
      <c r="Z284" s="506"/>
      <c r="AA284" s="506"/>
      <c r="AB284" s="506"/>
      <c r="AC284" s="506"/>
      <c r="AD284" s="507"/>
      <c r="AE284" s="505"/>
      <c r="AF284" s="506"/>
      <c r="AG284" s="506"/>
      <c r="AH284" s="506"/>
      <c r="AI284" s="506"/>
      <c r="AJ284" s="507"/>
      <c r="AK284" s="505"/>
      <c r="AL284" s="506"/>
      <c r="AM284" s="506"/>
      <c r="AN284" s="506"/>
      <c r="AO284" s="506"/>
      <c r="AP284" s="507"/>
      <c r="AS284" s="458"/>
      <c r="AT284" s="459"/>
      <c r="AU284" s="459"/>
      <c r="AV284" s="459"/>
      <c r="AW284" s="459"/>
      <c r="AX284" s="459"/>
      <c r="AY284" s="460"/>
      <c r="AZ284" s="464"/>
      <c r="BA284" s="459"/>
      <c r="BB284" s="459"/>
      <c r="BC284" s="459"/>
      <c r="BD284" s="459"/>
      <c r="BE284" s="459"/>
      <c r="BF284" s="465"/>
      <c r="BG284" s="468" t="s">
        <v>208</v>
      </c>
      <c r="BH284" s="469"/>
      <c r="BI284" s="470" t="s">
        <v>207</v>
      </c>
      <c r="BJ284" s="472" t="s">
        <v>200</v>
      </c>
      <c r="BK284" s="472" t="s">
        <v>205</v>
      </c>
      <c r="BL284" s="474" t="s">
        <v>201</v>
      </c>
      <c r="BM284" s="475"/>
      <c r="BN284" s="476"/>
      <c r="BO284" s="458"/>
      <c r="BP284" s="459"/>
      <c r="BQ284" s="459"/>
      <c r="BR284" s="459"/>
      <c r="BS284" s="459"/>
      <c r="BT284" s="459"/>
      <c r="BU284" s="465"/>
      <c r="BV284" s="458"/>
      <c r="BW284" s="459"/>
      <c r="BX284" s="459"/>
      <c r="BY284" s="459"/>
      <c r="BZ284" s="459"/>
      <c r="CA284" s="459"/>
      <c r="CB284" s="465"/>
      <c r="CC284" s="458"/>
      <c r="CD284" s="459"/>
      <c r="CE284" s="459"/>
      <c r="CF284" s="459"/>
      <c r="CG284" s="459"/>
      <c r="CH284" s="459"/>
      <c r="CI284" s="465"/>
      <c r="CJ284" s="458"/>
      <c r="CK284" s="459"/>
      <c r="CL284" s="459"/>
      <c r="CM284" s="459"/>
      <c r="CN284" s="459"/>
      <c r="CO284" s="459"/>
      <c r="CP284" s="465"/>
      <c r="CQ284" s="458"/>
      <c r="CR284" s="459"/>
      <c r="CS284" s="459"/>
      <c r="CT284" s="459"/>
      <c r="CU284" s="459"/>
      <c r="CV284" s="459"/>
      <c r="CW284" s="465"/>
      <c r="CX284" s="482"/>
      <c r="CY284" s="483"/>
      <c r="CZ284" s="483"/>
      <c r="DA284" s="483"/>
      <c r="DB284" s="483"/>
      <c r="DC284" s="483"/>
      <c r="DD284" s="173"/>
      <c r="DE284" s="456"/>
    </row>
    <row r="285" spans="2:109" ht="13.5" hidden="1" customHeight="1">
      <c r="B285" s="458"/>
      <c r="C285" s="459"/>
      <c r="D285" s="459"/>
      <c r="E285" s="459"/>
      <c r="F285" s="459"/>
      <c r="G285" s="459"/>
      <c r="H285" s="459"/>
      <c r="I285" s="459"/>
      <c r="J285" s="459"/>
      <c r="K285" s="459"/>
      <c r="L285" s="459"/>
      <c r="M285" s="465"/>
      <c r="N285" s="499"/>
      <c r="O285" s="500"/>
      <c r="P285" s="501"/>
      <c r="S285" s="505"/>
      <c r="T285" s="506"/>
      <c r="U285" s="506"/>
      <c r="V285" s="506"/>
      <c r="W285" s="506"/>
      <c r="X285" s="507"/>
      <c r="Y285" s="505"/>
      <c r="Z285" s="506"/>
      <c r="AA285" s="506"/>
      <c r="AB285" s="506"/>
      <c r="AC285" s="506"/>
      <c r="AD285" s="507"/>
      <c r="AE285" s="505"/>
      <c r="AF285" s="506"/>
      <c r="AG285" s="506"/>
      <c r="AH285" s="506"/>
      <c r="AI285" s="506"/>
      <c r="AJ285" s="507"/>
      <c r="AK285" s="505"/>
      <c r="AL285" s="506"/>
      <c r="AM285" s="506"/>
      <c r="AN285" s="506"/>
      <c r="AO285" s="506"/>
      <c r="AP285" s="507"/>
      <c r="AS285" s="458"/>
      <c r="AT285" s="459"/>
      <c r="AU285" s="459"/>
      <c r="AV285" s="459"/>
      <c r="AW285" s="459"/>
      <c r="AX285" s="459"/>
      <c r="AY285" s="460"/>
      <c r="AZ285" s="464"/>
      <c r="BA285" s="459"/>
      <c r="BB285" s="459"/>
      <c r="BC285" s="459"/>
      <c r="BD285" s="459"/>
      <c r="BE285" s="459"/>
      <c r="BF285" s="465"/>
      <c r="BG285" s="185" t="s">
        <v>195</v>
      </c>
      <c r="BH285" s="186" t="s">
        <v>3</v>
      </c>
      <c r="BI285" s="471"/>
      <c r="BJ285" s="473"/>
      <c r="BK285" s="473"/>
      <c r="BL285" s="477"/>
      <c r="BM285" s="478"/>
      <c r="BN285" s="479"/>
      <c r="BO285" s="458"/>
      <c r="BP285" s="459"/>
      <c r="BQ285" s="459"/>
      <c r="BR285" s="459"/>
      <c r="BS285" s="459"/>
      <c r="BT285" s="459"/>
      <c r="BU285" s="465"/>
      <c r="BV285" s="458"/>
      <c r="BW285" s="459"/>
      <c r="BX285" s="459"/>
      <c r="BY285" s="459"/>
      <c r="BZ285" s="459"/>
      <c r="CA285" s="459"/>
      <c r="CB285" s="465"/>
      <c r="CC285" s="458"/>
      <c r="CD285" s="459"/>
      <c r="CE285" s="459"/>
      <c r="CF285" s="459"/>
      <c r="CG285" s="459"/>
      <c r="CH285" s="459"/>
      <c r="CI285" s="465"/>
      <c r="CJ285" s="458"/>
      <c r="CK285" s="459"/>
      <c r="CL285" s="459"/>
      <c r="CM285" s="459"/>
      <c r="CN285" s="459"/>
      <c r="CO285" s="459"/>
      <c r="CP285" s="465"/>
      <c r="CQ285" s="458"/>
      <c r="CR285" s="459"/>
      <c r="CS285" s="459"/>
      <c r="CT285" s="459"/>
      <c r="CU285" s="459"/>
      <c r="CV285" s="459"/>
      <c r="CW285" s="465"/>
      <c r="CX285" s="482"/>
      <c r="CY285" s="483"/>
      <c r="CZ285" s="483"/>
      <c r="DA285" s="483"/>
      <c r="DB285" s="483"/>
      <c r="DC285" s="483"/>
      <c r="DD285" s="173"/>
      <c r="DE285" s="456"/>
    </row>
    <row r="286" spans="2:109" ht="20.25" hidden="1" customHeight="1">
      <c r="B286" s="458"/>
      <c r="C286" s="459"/>
      <c r="D286" s="459"/>
      <c r="E286" s="459"/>
      <c r="F286" s="459"/>
      <c r="G286" s="459"/>
      <c r="H286" s="459"/>
      <c r="I286" s="459"/>
      <c r="J286" s="459"/>
      <c r="K286" s="459"/>
      <c r="L286" s="459"/>
      <c r="M286" s="465"/>
      <c r="N286" s="499"/>
      <c r="O286" s="500"/>
      <c r="P286" s="501"/>
      <c r="S286" s="505"/>
      <c r="T286" s="506"/>
      <c r="U286" s="506"/>
      <c r="V286" s="506"/>
      <c r="W286" s="506"/>
      <c r="X286" s="507"/>
      <c r="Y286" s="505"/>
      <c r="Z286" s="506"/>
      <c r="AA286" s="506"/>
      <c r="AB286" s="506"/>
      <c r="AC286" s="506"/>
      <c r="AD286" s="507"/>
      <c r="AE286" s="505"/>
      <c r="AF286" s="506"/>
      <c r="AG286" s="506"/>
      <c r="AH286" s="506"/>
      <c r="AI286" s="506"/>
      <c r="AJ286" s="507"/>
      <c r="AK286" s="505"/>
      <c r="AL286" s="506"/>
      <c r="AM286" s="506"/>
      <c r="AN286" s="506"/>
      <c r="AO286" s="506"/>
      <c r="AP286" s="507"/>
      <c r="AS286" s="458"/>
      <c r="AT286" s="459"/>
      <c r="AU286" s="459"/>
      <c r="AV286" s="459"/>
      <c r="AW286" s="459"/>
      <c r="AX286" s="459"/>
      <c r="AY286" s="460"/>
      <c r="AZ286" s="464"/>
      <c r="BA286" s="459"/>
      <c r="BB286" s="459"/>
      <c r="BC286" s="459"/>
      <c r="BD286" s="459"/>
      <c r="BE286" s="459"/>
      <c r="BF286" s="465"/>
      <c r="BG286" s="187"/>
      <c r="BH286" s="221">
        <f>IFERROR(VLOOKUP(【⑦ｱﾄﾞﾊﾞｲｻﾞｰ】事業!AY40,宿泊費基準額!_xlnm.Print_Area,2,FALSE),0)</f>
        <v>0</v>
      </c>
      <c r="BI286" s="222" t="str">
        <f>IFERROR(VLOOKUP(BG286,宿泊手当!$A$1:$B$5,2,FALSE),"食事の有無を選択")</f>
        <v>食事の有無を選択</v>
      </c>
      <c r="BJ286" s="223"/>
      <c r="BK286" s="223"/>
      <c r="BL286" s="490">
        <f>IFERROR(BH286+BI286,0)</f>
        <v>0</v>
      </c>
      <c r="BM286" s="491"/>
      <c r="BN286" s="188" t="s">
        <v>4</v>
      </c>
      <c r="BO286" s="458"/>
      <c r="BP286" s="459"/>
      <c r="BQ286" s="459"/>
      <c r="BR286" s="459"/>
      <c r="BS286" s="459"/>
      <c r="BT286" s="459"/>
      <c r="BU286" s="465"/>
      <c r="BV286" s="458"/>
      <c r="BW286" s="459"/>
      <c r="BX286" s="459"/>
      <c r="BY286" s="459"/>
      <c r="BZ286" s="459"/>
      <c r="CA286" s="459"/>
      <c r="CB286" s="465"/>
      <c r="CC286" s="458"/>
      <c r="CD286" s="459"/>
      <c r="CE286" s="459"/>
      <c r="CF286" s="459"/>
      <c r="CG286" s="459"/>
      <c r="CH286" s="459"/>
      <c r="CI286" s="465"/>
      <c r="CJ286" s="458"/>
      <c r="CK286" s="459"/>
      <c r="CL286" s="459"/>
      <c r="CM286" s="459"/>
      <c r="CN286" s="459"/>
      <c r="CO286" s="459"/>
      <c r="CP286" s="465"/>
      <c r="CQ286" s="458"/>
      <c r="CR286" s="459"/>
      <c r="CS286" s="459"/>
      <c r="CT286" s="459"/>
      <c r="CU286" s="459"/>
      <c r="CV286" s="459"/>
      <c r="CW286" s="465"/>
      <c r="CX286" s="482"/>
      <c r="CY286" s="483"/>
      <c r="CZ286" s="483"/>
      <c r="DA286" s="483"/>
      <c r="DB286" s="483"/>
      <c r="DC286" s="483"/>
      <c r="DD286" s="173"/>
      <c r="DE286" s="456"/>
    </row>
    <row r="287" spans="2:109" ht="20.25" hidden="1" customHeight="1">
      <c r="B287" s="458"/>
      <c r="C287" s="459"/>
      <c r="D287" s="459"/>
      <c r="E287" s="459"/>
      <c r="F287" s="459"/>
      <c r="G287" s="459"/>
      <c r="H287" s="459"/>
      <c r="I287" s="459"/>
      <c r="J287" s="459"/>
      <c r="K287" s="459"/>
      <c r="L287" s="459"/>
      <c r="M287" s="465"/>
      <c r="N287" s="499"/>
      <c r="O287" s="500"/>
      <c r="P287" s="501"/>
      <c r="S287" s="505"/>
      <c r="T287" s="506"/>
      <c r="U287" s="506"/>
      <c r="V287" s="506"/>
      <c r="W287" s="506"/>
      <c r="X287" s="507"/>
      <c r="Y287" s="505"/>
      <c r="Z287" s="506"/>
      <c r="AA287" s="506"/>
      <c r="AB287" s="506"/>
      <c r="AC287" s="506"/>
      <c r="AD287" s="507"/>
      <c r="AE287" s="505"/>
      <c r="AF287" s="506"/>
      <c r="AG287" s="506"/>
      <c r="AH287" s="506"/>
      <c r="AI287" s="506"/>
      <c r="AJ287" s="507"/>
      <c r="AK287" s="505"/>
      <c r="AL287" s="506"/>
      <c r="AM287" s="506"/>
      <c r="AN287" s="506"/>
      <c r="AO287" s="506"/>
      <c r="AP287" s="507"/>
      <c r="AS287" s="458"/>
      <c r="AT287" s="459"/>
      <c r="AU287" s="459"/>
      <c r="AV287" s="459"/>
      <c r="AW287" s="459"/>
      <c r="AX287" s="459"/>
      <c r="AY287" s="460"/>
      <c r="AZ287" s="464"/>
      <c r="BA287" s="459"/>
      <c r="BB287" s="459"/>
      <c r="BC287" s="459"/>
      <c r="BD287" s="459"/>
      <c r="BE287" s="459"/>
      <c r="BF287" s="465"/>
      <c r="BG287" s="187"/>
      <c r="BH287" s="221">
        <f>$BH$286</f>
        <v>0</v>
      </c>
      <c r="BI287" s="222" t="str">
        <f>IFERROR(VLOOKUP(BG287,宿泊手当!$A$1:$B$5,2,FALSE),"食事の有無を選択")</f>
        <v>食事の有無を選択</v>
      </c>
      <c r="BJ287" s="223"/>
      <c r="BK287" s="223"/>
      <c r="BL287" s="490">
        <f>IFERROR(BH287+BI287,0)</f>
        <v>0</v>
      </c>
      <c r="BM287" s="491"/>
      <c r="BN287" s="188" t="s">
        <v>4</v>
      </c>
      <c r="BO287" s="458"/>
      <c r="BP287" s="459"/>
      <c r="BQ287" s="459"/>
      <c r="BR287" s="459"/>
      <c r="BS287" s="459"/>
      <c r="BT287" s="459"/>
      <c r="BU287" s="465"/>
      <c r="BV287" s="458"/>
      <c r="BW287" s="459"/>
      <c r="BX287" s="459"/>
      <c r="BY287" s="459"/>
      <c r="BZ287" s="459"/>
      <c r="CA287" s="459"/>
      <c r="CB287" s="465"/>
      <c r="CC287" s="458"/>
      <c r="CD287" s="459"/>
      <c r="CE287" s="459"/>
      <c r="CF287" s="459"/>
      <c r="CG287" s="459"/>
      <c r="CH287" s="459"/>
      <c r="CI287" s="465"/>
      <c r="CJ287" s="458"/>
      <c r="CK287" s="459"/>
      <c r="CL287" s="459"/>
      <c r="CM287" s="459"/>
      <c r="CN287" s="459"/>
      <c r="CO287" s="459"/>
      <c r="CP287" s="465"/>
      <c r="CQ287" s="458"/>
      <c r="CR287" s="459"/>
      <c r="CS287" s="459"/>
      <c r="CT287" s="459"/>
      <c r="CU287" s="459"/>
      <c r="CV287" s="459"/>
      <c r="CW287" s="465"/>
      <c r="CX287" s="482"/>
      <c r="CY287" s="483"/>
      <c r="CZ287" s="483"/>
      <c r="DA287" s="483"/>
      <c r="DB287" s="483"/>
      <c r="DC287" s="483"/>
      <c r="DD287" s="173"/>
      <c r="DE287" s="456"/>
    </row>
    <row r="288" spans="2:109" ht="20.25" hidden="1" customHeight="1">
      <c r="B288" s="458"/>
      <c r="C288" s="459"/>
      <c r="D288" s="459"/>
      <c r="E288" s="459"/>
      <c r="F288" s="459"/>
      <c r="G288" s="459"/>
      <c r="H288" s="459"/>
      <c r="I288" s="459"/>
      <c r="J288" s="459"/>
      <c r="K288" s="459"/>
      <c r="L288" s="459"/>
      <c r="M288" s="465"/>
      <c r="N288" s="499"/>
      <c r="O288" s="500"/>
      <c r="P288" s="501"/>
      <c r="S288" s="505"/>
      <c r="T288" s="506"/>
      <c r="U288" s="506"/>
      <c r="V288" s="506"/>
      <c r="W288" s="506"/>
      <c r="X288" s="507"/>
      <c r="Y288" s="505"/>
      <c r="Z288" s="506"/>
      <c r="AA288" s="506"/>
      <c r="AB288" s="506"/>
      <c r="AC288" s="506"/>
      <c r="AD288" s="507"/>
      <c r="AE288" s="505"/>
      <c r="AF288" s="506"/>
      <c r="AG288" s="506"/>
      <c r="AH288" s="506"/>
      <c r="AI288" s="506"/>
      <c r="AJ288" s="507"/>
      <c r="AK288" s="505"/>
      <c r="AL288" s="506"/>
      <c r="AM288" s="506"/>
      <c r="AN288" s="506"/>
      <c r="AO288" s="506"/>
      <c r="AP288" s="507"/>
      <c r="AS288" s="458"/>
      <c r="AT288" s="459"/>
      <c r="AU288" s="459"/>
      <c r="AV288" s="459"/>
      <c r="AW288" s="459"/>
      <c r="AX288" s="459"/>
      <c r="AY288" s="460"/>
      <c r="AZ288" s="464"/>
      <c r="BA288" s="459"/>
      <c r="BB288" s="459"/>
      <c r="BC288" s="459"/>
      <c r="BD288" s="459"/>
      <c r="BE288" s="459"/>
      <c r="BF288" s="465"/>
      <c r="BG288" s="187"/>
      <c r="BH288" s="221">
        <f t="shared" ref="BH288:BH289" si="31">$BH$286</f>
        <v>0</v>
      </c>
      <c r="BI288" s="222" t="str">
        <f>IFERROR(VLOOKUP(BG288,宿泊手当!$A$1:$B$5,2,FALSE),"食事の有無を選択")</f>
        <v>食事の有無を選択</v>
      </c>
      <c r="BJ288" s="223"/>
      <c r="BK288" s="223"/>
      <c r="BL288" s="490">
        <f>IFERROR(BH288+BI288,0)</f>
        <v>0</v>
      </c>
      <c r="BM288" s="491"/>
      <c r="BN288" s="188" t="s">
        <v>4</v>
      </c>
      <c r="BO288" s="458"/>
      <c r="BP288" s="459"/>
      <c r="BQ288" s="459"/>
      <c r="BR288" s="459"/>
      <c r="BS288" s="459"/>
      <c r="BT288" s="459"/>
      <c r="BU288" s="465"/>
      <c r="BV288" s="458"/>
      <c r="BW288" s="459"/>
      <c r="BX288" s="459"/>
      <c r="BY288" s="459"/>
      <c r="BZ288" s="459"/>
      <c r="CA288" s="459"/>
      <c r="CB288" s="465"/>
      <c r="CC288" s="458"/>
      <c r="CD288" s="459"/>
      <c r="CE288" s="459"/>
      <c r="CF288" s="459"/>
      <c r="CG288" s="459"/>
      <c r="CH288" s="459"/>
      <c r="CI288" s="465"/>
      <c r="CJ288" s="458"/>
      <c r="CK288" s="459"/>
      <c r="CL288" s="459"/>
      <c r="CM288" s="459"/>
      <c r="CN288" s="459"/>
      <c r="CO288" s="459"/>
      <c r="CP288" s="465"/>
      <c r="CQ288" s="458"/>
      <c r="CR288" s="459"/>
      <c r="CS288" s="459"/>
      <c r="CT288" s="459"/>
      <c r="CU288" s="459"/>
      <c r="CV288" s="459"/>
      <c r="CW288" s="465"/>
      <c r="CX288" s="482"/>
      <c r="CY288" s="483"/>
      <c r="CZ288" s="483"/>
      <c r="DA288" s="483"/>
      <c r="DB288" s="483"/>
      <c r="DC288" s="483"/>
      <c r="DD288" s="173"/>
      <c r="DE288" s="456"/>
    </row>
    <row r="289" spans="2:109" ht="20.25" hidden="1" customHeight="1">
      <c r="B289" s="458"/>
      <c r="C289" s="459"/>
      <c r="D289" s="459"/>
      <c r="E289" s="459"/>
      <c r="F289" s="459"/>
      <c r="G289" s="459"/>
      <c r="H289" s="459"/>
      <c r="I289" s="459"/>
      <c r="J289" s="459"/>
      <c r="K289" s="459"/>
      <c r="L289" s="459"/>
      <c r="M289" s="465"/>
      <c r="N289" s="499"/>
      <c r="O289" s="500"/>
      <c r="P289" s="501"/>
      <c r="S289" s="505"/>
      <c r="T289" s="506"/>
      <c r="U289" s="506"/>
      <c r="V289" s="506"/>
      <c r="W289" s="506"/>
      <c r="X289" s="507"/>
      <c r="Y289" s="505"/>
      <c r="Z289" s="506"/>
      <c r="AA289" s="506"/>
      <c r="AB289" s="506"/>
      <c r="AC289" s="506"/>
      <c r="AD289" s="507"/>
      <c r="AE289" s="505"/>
      <c r="AF289" s="506"/>
      <c r="AG289" s="506"/>
      <c r="AH289" s="506"/>
      <c r="AI289" s="506"/>
      <c r="AJ289" s="507"/>
      <c r="AK289" s="505"/>
      <c r="AL289" s="506"/>
      <c r="AM289" s="506"/>
      <c r="AN289" s="506"/>
      <c r="AO289" s="506"/>
      <c r="AP289" s="507"/>
      <c r="AS289" s="458"/>
      <c r="AT289" s="459"/>
      <c r="AU289" s="459"/>
      <c r="AV289" s="459"/>
      <c r="AW289" s="459"/>
      <c r="AX289" s="459"/>
      <c r="AY289" s="460"/>
      <c r="AZ289" s="464"/>
      <c r="BA289" s="459"/>
      <c r="BB289" s="459"/>
      <c r="BC289" s="459"/>
      <c r="BD289" s="459"/>
      <c r="BE289" s="459"/>
      <c r="BF289" s="465"/>
      <c r="BG289" s="187"/>
      <c r="BH289" s="221">
        <f t="shared" si="31"/>
        <v>0</v>
      </c>
      <c r="BI289" s="222" t="str">
        <f>IFERROR(VLOOKUP(BG289,宿泊手当!$A$1:$B$5,2,FALSE),"食事の有無を選択")</f>
        <v>食事の有無を選択</v>
      </c>
      <c r="BJ289" s="223"/>
      <c r="BK289" s="223"/>
      <c r="BL289" s="490">
        <f>IFERROR(BH289+BI289,0)</f>
        <v>0</v>
      </c>
      <c r="BM289" s="491"/>
      <c r="BN289" s="188" t="s">
        <v>4</v>
      </c>
      <c r="BO289" s="458"/>
      <c r="BP289" s="459"/>
      <c r="BQ289" s="459"/>
      <c r="BR289" s="459"/>
      <c r="BS289" s="459"/>
      <c r="BT289" s="459"/>
      <c r="BU289" s="465"/>
      <c r="BV289" s="458"/>
      <c r="BW289" s="459"/>
      <c r="BX289" s="459"/>
      <c r="BY289" s="459"/>
      <c r="BZ289" s="459"/>
      <c r="CA289" s="459"/>
      <c r="CB289" s="465"/>
      <c r="CC289" s="458"/>
      <c r="CD289" s="459"/>
      <c r="CE289" s="459"/>
      <c r="CF289" s="459"/>
      <c r="CG289" s="459"/>
      <c r="CH289" s="459"/>
      <c r="CI289" s="465"/>
      <c r="CJ289" s="458"/>
      <c r="CK289" s="459"/>
      <c r="CL289" s="459"/>
      <c r="CM289" s="459"/>
      <c r="CN289" s="459"/>
      <c r="CO289" s="459"/>
      <c r="CP289" s="465"/>
      <c r="CQ289" s="458"/>
      <c r="CR289" s="459"/>
      <c r="CS289" s="459"/>
      <c r="CT289" s="459"/>
      <c r="CU289" s="459"/>
      <c r="CV289" s="459"/>
      <c r="CW289" s="465"/>
      <c r="CX289" s="482"/>
      <c r="CY289" s="483"/>
      <c r="CZ289" s="483"/>
      <c r="DA289" s="483"/>
      <c r="DB289" s="483"/>
      <c r="DC289" s="483"/>
      <c r="DD289" s="173"/>
      <c r="DE289" s="456"/>
    </row>
    <row r="290" spans="2:109" ht="15" hidden="1" customHeight="1">
      <c r="B290" s="458"/>
      <c r="C290" s="459"/>
      <c r="D290" s="459"/>
      <c r="E290" s="459"/>
      <c r="F290" s="459"/>
      <c r="G290" s="459"/>
      <c r="H290" s="459"/>
      <c r="I290" s="459"/>
      <c r="J290" s="459"/>
      <c r="K290" s="459"/>
      <c r="L290" s="459"/>
      <c r="M290" s="465"/>
      <c r="N290" s="499"/>
      <c r="O290" s="500"/>
      <c r="P290" s="501"/>
      <c r="S290" s="505"/>
      <c r="T290" s="506"/>
      <c r="U290" s="506"/>
      <c r="V290" s="506"/>
      <c r="W290" s="506"/>
      <c r="X290" s="507"/>
      <c r="Y290" s="505"/>
      <c r="Z290" s="506"/>
      <c r="AA290" s="506"/>
      <c r="AB290" s="506"/>
      <c r="AC290" s="506"/>
      <c r="AD290" s="507"/>
      <c r="AE290" s="505"/>
      <c r="AF290" s="506"/>
      <c r="AG290" s="506"/>
      <c r="AH290" s="506"/>
      <c r="AI290" s="506"/>
      <c r="AJ290" s="507"/>
      <c r="AK290" s="505"/>
      <c r="AL290" s="506"/>
      <c r="AM290" s="506"/>
      <c r="AN290" s="506"/>
      <c r="AO290" s="506"/>
      <c r="AP290" s="507"/>
      <c r="AS290" s="458"/>
      <c r="AT290" s="459"/>
      <c r="AU290" s="459"/>
      <c r="AV290" s="459"/>
      <c r="AW290" s="459"/>
      <c r="AX290" s="459"/>
      <c r="AY290" s="460"/>
      <c r="AZ290" s="464"/>
      <c r="BA290" s="459"/>
      <c r="BB290" s="459"/>
      <c r="BC290" s="459"/>
      <c r="BD290" s="459"/>
      <c r="BE290" s="459"/>
      <c r="BF290" s="465"/>
      <c r="BG290" s="492" t="s">
        <v>202</v>
      </c>
      <c r="BH290" s="492"/>
      <c r="BI290" s="492"/>
      <c r="BJ290" s="492"/>
      <c r="BK290" s="492"/>
      <c r="BL290" s="492"/>
      <c r="BM290" s="492"/>
      <c r="BN290" s="492"/>
      <c r="BO290" s="458"/>
      <c r="BP290" s="459"/>
      <c r="BQ290" s="459"/>
      <c r="BR290" s="459"/>
      <c r="BS290" s="459"/>
      <c r="BT290" s="459"/>
      <c r="BU290" s="465"/>
      <c r="BV290" s="458"/>
      <c r="BW290" s="459"/>
      <c r="BX290" s="459"/>
      <c r="BY290" s="459"/>
      <c r="BZ290" s="459"/>
      <c r="CA290" s="459"/>
      <c r="CB290" s="465"/>
      <c r="CC290" s="458"/>
      <c r="CD290" s="459"/>
      <c r="CE290" s="459"/>
      <c r="CF290" s="459"/>
      <c r="CG290" s="459"/>
      <c r="CH290" s="459"/>
      <c r="CI290" s="465"/>
      <c r="CJ290" s="458"/>
      <c r="CK290" s="459"/>
      <c r="CL290" s="459"/>
      <c r="CM290" s="459"/>
      <c r="CN290" s="459"/>
      <c r="CO290" s="459"/>
      <c r="CP290" s="465"/>
      <c r="CQ290" s="458"/>
      <c r="CR290" s="459"/>
      <c r="CS290" s="459"/>
      <c r="CT290" s="459"/>
      <c r="CU290" s="459"/>
      <c r="CV290" s="459"/>
      <c r="CW290" s="465"/>
      <c r="CX290" s="482"/>
      <c r="CY290" s="483"/>
      <c r="CZ290" s="483"/>
      <c r="DA290" s="483"/>
      <c r="DB290" s="483"/>
      <c r="DC290" s="483"/>
      <c r="DD290" s="173"/>
      <c r="DE290" s="456"/>
    </row>
    <row r="291" spans="2:109" ht="20.25" hidden="1" customHeight="1">
      <c r="B291" s="458"/>
      <c r="C291" s="459"/>
      <c r="D291" s="459"/>
      <c r="E291" s="459"/>
      <c r="F291" s="459"/>
      <c r="G291" s="459"/>
      <c r="H291" s="459"/>
      <c r="I291" s="459"/>
      <c r="J291" s="459"/>
      <c r="K291" s="459"/>
      <c r="L291" s="459"/>
      <c r="M291" s="465"/>
      <c r="N291" s="499"/>
      <c r="O291" s="500"/>
      <c r="P291" s="501"/>
      <c r="S291" s="505"/>
      <c r="T291" s="506"/>
      <c r="U291" s="506"/>
      <c r="V291" s="506"/>
      <c r="W291" s="506"/>
      <c r="X291" s="507"/>
      <c r="Y291" s="505"/>
      <c r="Z291" s="506"/>
      <c r="AA291" s="506"/>
      <c r="AB291" s="506"/>
      <c r="AC291" s="506"/>
      <c r="AD291" s="507"/>
      <c r="AE291" s="505"/>
      <c r="AF291" s="506"/>
      <c r="AG291" s="506"/>
      <c r="AH291" s="506"/>
      <c r="AI291" s="506"/>
      <c r="AJ291" s="507"/>
      <c r="AK291" s="505"/>
      <c r="AL291" s="506"/>
      <c r="AM291" s="506"/>
      <c r="AN291" s="506"/>
      <c r="AO291" s="506"/>
      <c r="AP291" s="507"/>
      <c r="AS291" s="458"/>
      <c r="AT291" s="459"/>
      <c r="AU291" s="459"/>
      <c r="AV291" s="459"/>
      <c r="AW291" s="459"/>
      <c r="AX291" s="459"/>
      <c r="AY291" s="460"/>
      <c r="AZ291" s="464"/>
      <c r="BA291" s="459"/>
      <c r="BB291" s="459"/>
      <c r="BC291" s="459"/>
      <c r="BD291" s="459"/>
      <c r="BE291" s="459"/>
      <c r="BF291" s="465"/>
      <c r="BG291" s="189"/>
      <c r="BH291" s="190"/>
      <c r="BI291" s="191" t="str">
        <f>IFERROR(VLOOKUP(BG291,宿泊手当!$A$1:$B$5,2,FALSE),"食事の有無を選択")</f>
        <v>食事の有無を選択</v>
      </c>
      <c r="BJ291" s="189"/>
      <c r="BK291" s="192"/>
      <c r="BL291" s="488">
        <f>IFERROR((BH291+BI291)*BJ291*BK291,0)</f>
        <v>0</v>
      </c>
      <c r="BM291" s="489"/>
      <c r="BN291" s="193" t="s">
        <v>4</v>
      </c>
      <c r="BO291" s="458"/>
      <c r="BP291" s="459"/>
      <c r="BQ291" s="459"/>
      <c r="BR291" s="459"/>
      <c r="BS291" s="459"/>
      <c r="BT291" s="459"/>
      <c r="BU291" s="465"/>
      <c r="BV291" s="458"/>
      <c r="BW291" s="459"/>
      <c r="BX291" s="459"/>
      <c r="BY291" s="459"/>
      <c r="BZ291" s="459"/>
      <c r="CA291" s="459"/>
      <c r="CB291" s="465"/>
      <c r="CC291" s="458"/>
      <c r="CD291" s="459"/>
      <c r="CE291" s="459"/>
      <c r="CF291" s="459"/>
      <c r="CG291" s="459"/>
      <c r="CH291" s="459"/>
      <c r="CI291" s="465"/>
      <c r="CJ291" s="458"/>
      <c r="CK291" s="459"/>
      <c r="CL291" s="459"/>
      <c r="CM291" s="459"/>
      <c r="CN291" s="459"/>
      <c r="CO291" s="459"/>
      <c r="CP291" s="465"/>
      <c r="CQ291" s="458"/>
      <c r="CR291" s="459"/>
      <c r="CS291" s="459"/>
      <c r="CT291" s="459"/>
      <c r="CU291" s="459"/>
      <c r="CV291" s="459"/>
      <c r="CW291" s="465"/>
      <c r="CX291" s="482"/>
      <c r="CY291" s="483"/>
      <c r="CZ291" s="483"/>
      <c r="DA291" s="483"/>
      <c r="DB291" s="483"/>
      <c r="DC291" s="483"/>
      <c r="DD291" s="173"/>
      <c r="DE291" s="456"/>
    </row>
    <row r="292" spans="2:109" ht="20.25" hidden="1" customHeight="1">
      <c r="B292" s="458"/>
      <c r="C292" s="459"/>
      <c r="D292" s="459"/>
      <c r="E292" s="459"/>
      <c r="F292" s="459"/>
      <c r="G292" s="459"/>
      <c r="H292" s="459"/>
      <c r="I292" s="459"/>
      <c r="J292" s="459"/>
      <c r="K292" s="459"/>
      <c r="L292" s="459"/>
      <c r="M292" s="465"/>
      <c r="N292" s="499"/>
      <c r="O292" s="500"/>
      <c r="P292" s="501"/>
      <c r="S292" s="505"/>
      <c r="T292" s="506"/>
      <c r="U292" s="506"/>
      <c r="V292" s="506"/>
      <c r="W292" s="506"/>
      <c r="X292" s="507"/>
      <c r="Y292" s="505"/>
      <c r="Z292" s="506"/>
      <c r="AA292" s="506"/>
      <c r="AB292" s="506"/>
      <c r="AC292" s="506"/>
      <c r="AD292" s="507"/>
      <c r="AE292" s="505"/>
      <c r="AF292" s="506"/>
      <c r="AG292" s="506"/>
      <c r="AH292" s="506"/>
      <c r="AI292" s="506"/>
      <c r="AJ292" s="507"/>
      <c r="AK292" s="505"/>
      <c r="AL292" s="506"/>
      <c r="AM292" s="506"/>
      <c r="AN292" s="506"/>
      <c r="AO292" s="506"/>
      <c r="AP292" s="507"/>
      <c r="AS292" s="458"/>
      <c r="AT292" s="459"/>
      <c r="AU292" s="459"/>
      <c r="AV292" s="459"/>
      <c r="AW292" s="459"/>
      <c r="AX292" s="459"/>
      <c r="AY292" s="460"/>
      <c r="AZ292" s="464"/>
      <c r="BA292" s="459"/>
      <c r="BB292" s="459"/>
      <c r="BC292" s="459"/>
      <c r="BD292" s="459"/>
      <c r="BE292" s="459"/>
      <c r="BF292" s="465"/>
      <c r="BG292" s="189"/>
      <c r="BH292" s="190"/>
      <c r="BI292" s="191" t="str">
        <f>IFERROR(VLOOKUP(BG292,宿泊手当!$A$1:$B$5,2,FALSE),"食事の有無を選択")</f>
        <v>食事の有無を選択</v>
      </c>
      <c r="BJ292" s="189"/>
      <c r="BK292" s="192"/>
      <c r="BL292" s="488">
        <f t="shared" ref="BL292:BL296" si="32">IFERROR((BH292+BI292)*BJ292*BK292,0)</f>
        <v>0</v>
      </c>
      <c r="BM292" s="489"/>
      <c r="BN292" s="193" t="s">
        <v>4</v>
      </c>
      <c r="BO292" s="458"/>
      <c r="BP292" s="459"/>
      <c r="BQ292" s="459"/>
      <c r="BR292" s="459"/>
      <c r="BS292" s="459"/>
      <c r="BT292" s="459"/>
      <c r="BU292" s="465"/>
      <c r="BV292" s="458"/>
      <c r="BW292" s="459"/>
      <c r="BX292" s="459"/>
      <c r="BY292" s="459"/>
      <c r="BZ292" s="459"/>
      <c r="CA292" s="459"/>
      <c r="CB292" s="465"/>
      <c r="CC292" s="458"/>
      <c r="CD292" s="459"/>
      <c r="CE292" s="459"/>
      <c r="CF292" s="459"/>
      <c r="CG292" s="459"/>
      <c r="CH292" s="459"/>
      <c r="CI292" s="465"/>
      <c r="CJ292" s="458"/>
      <c r="CK292" s="459"/>
      <c r="CL292" s="459"/>
      <c r="CM292" s="459"/>
      <c r="CN292" s="459"/>
      <c r="CO292" s="459"/>
      <c r="CP292" s="465"/>
      <c r="CQ292" s="458"/>
      <c r="CR292" s="459"/>
      <c r="CS292" s="459"/>
      <c r="CT292" s="459"/>
      <c r="CU292" s="459"/>
      <c r="CV292" s="459"/>
      <c r="CW292" s="465"/>
      <c r="CX292" s="482"/>
      <c r="CY292" s="483"/>
      <c r="CZ292" s="483"/>
      <c r="DA292" s="483"/>
      <c r="DB292" s="483"/>
      <c r="DC292" s="483"/>
      <c r="DD292" s="173"/>
      <c r="DE292" s="456"/>
    </row>
    <row r="293" spans="2:109" ht="20.25" hidden="1" customHeight="1">
      <c r="B293" s="458"/>
      <c r="C293" s="459"/>
      <c r="D293" s="459"/>
      <c r="E293" s="459"/>
      <c r="F293" s="459"/>
      <c r="G293" s="459"/>
      <c r="H293" s="459"/>
      <c r="I293" s="459"/>
      <c r="J293" s="459"/>
      <c r="K293" s="459"/>
      <c r="L293" s="459"/>
      <c r="M293" s="465"/>
      <c r="N293" s="499"/>
      <c r="O293" s="500"/>
      <c r="P293" s="501"/>
      <c r="S293" s="505"/>
      <c r="T293" s="506"/>
      <c r="U293" s="506"/>
      <c r="V293" s="506"/>
      <c r="W293" s="506"/>
      <c r="X293" s="507"/>
      <c r="Y293" s="505"/>
      <c r="Z293" s="506"/>
      <c r="AA293" s="506"/>
      <c r="AB293" s="506"/>
      <c r="AC293" s="506"/>
      <c r="AD293" s="507"/>
      <c r="AE293" s="505"/>
      <c r="AF293" s="506"/>
      <c r="AG293" s="506"/>
      <c r="AH293" s="506"/>
      <c r="AI293" s="506"/>
      <c r="AJ293" s="507"/>
      <c r="AK293" s="505"/>
      <c r="AL293" s="506"/>
      <c r="AM293" s="506"/>
      <c r="AN293" s="506"/>
      <c r="AO293" s="506"/>
      <c r="AP293" s="507"/>
      <c r="AS293" s="458"/>
      <c r="AT293" s="459"/>
      <c r="AU293" s="459"/>
      <c r="AV293" s="459"/>
      <c r="AW293" s="459"/>
      <c r="AX293" s="459"/>
      <c r="AY293" s="460"/>
      <c r="AZ293" s="464"/>
      <c r="BA293" s="459"/>
      <c r="BB293" s="459"/>
      <c r="BC293" s="459"/>
      <c r="BD293" s="459"/>
      <c r="BE293" s="459"/>
      <c r="BF293" s="465"/>
      <c r="BG293" s="189"/>
      <c r="BH293" s="190"/>
      <c r="BI293" s="191" t="str">
        <f>IFERROR(VLOOKUP(BG293,宿泊手当!$A$1:$B$5,2,FALSE),"食事の有無を選択")</f>
        <v>食事の有無を選択</v>
      </c>
      <c r="BJ293" s="189"/>
      <c r="BK293" s="192"/>
      <c r="BL293" s="488">
        <f t="shared" si="32"/>
        <v>0</v>
      </c>
      <c r="BM293" s="489"/>
      <c r="BN293" s="193" t="s">
        <v>4</v>
      </c>
      <c r="BO293" s="458"/>
      <c r="BP293" s="459"/>
      <c r="BQ293" s="459"/>
      <c r="BR293" s="459"/>
      <c r="BS293" s="459"/>
      <c r="BT293" s="459"/>
      <c r="BU293" s="465"/>
      <c r="BV293" s="458"/>
      <c r="BW293" s="459"/>
      <c r="BX293" s="459"/>
      <c r="BY293" s="459"/>
      <c r="BZ293" s="459"/>
      <c r="CA293" s="459"/>
      <c r="CB293" s="465"/>
      <c r="CC293" s="458"/>
      <c r="CD293" s="459"/>
      <c r="CE293" s="459"/>
      <c r="CF293" s="459"/>
      <c r="CG293" s="459"/>
      <c r="CH293" s="459"/>
      <c r="CI293" s="465"/>
      <c r="CJ293" s="458"/>
      <c r="CK293" s="459"/>
      <c r="CL293" s="459"/>
      <c r="CM293" s="459"/>
      <c r="CN293" s="459"/>
      <c r="CO293" s="459"/>
      <c r="CP293" s="465"/>
      <c r="CQ293" s="458"/>
      <c r="CR293" s="459"/>
      <c r="CS293" s="459"/>
      <c r="CT293" s="459"/>
      <c r="CU293" s="459"/>
      <c r="CV293" s="459"/>
      <c r="CW293" s="465"/>
      <c r="CX293" s="482"/>
      <c r="CY293" s="483"/>
      <c r="CZ293" s="483"/>
      <c r="DA293" s="483"/>
      <c r="DB293" s="483"/>
      <c r="DC293" s="483"/>
      <c r="DD293" s="173"/>
      <c r="DE293" s="456"/>
    </row>
    <row r="294" spans="2:109" ht="20.25" hidden="1" customHeight="1">
      <c r="B294" s="458"/>
      <c r="C294" s="459"/>
      <c r="D294" s="459"/>
      <c r="E294" s="459"/>
      <c r="F294" s="459"/>
      <c r="G294" s="459"/>
      <c r="H294" s="459"/>
      <c r="I294" s="459"/>
      <c r="J294" s="459"/>
      <c r="K294" s="459"/>
      <c r="L294" s="459"/>
      <c r="M294" s="465"/>
      <c r="N294" s="499"/>
      <c r="O294" s="500"/>
      <c r="P294" s="501"/>
      <c r="S294" s="505"/>
      <c r="T294" s="506"/>
      <c r="U294" s="506"/>
      <c r="V294" s="506"/>
      <c r="W294" s="506"/>
      <c r="X294" s="507"/>
      <c r="Y294" s="505"/>
      <c r="Z294" s="506"/>
      <c r="AA294" s="506"/>
      <c r="AB294" s="506"/>
      <c r="AC294" s="506"/>
      <c r="AD294" s="507"/>
      <c r="AE294" s="505"/>
      <c r="AF294" s="506"/>
      <c r="AG294" s="506"/>
      <c r="AH294" s="506"/>
      <c r="AI294" s="506"/>
      <c r="AJ294" s="507"/>
      <c r="AK294" s="505"/>
      <c r="AL294" s="506"/>
      <c r="AM294" s="506"/>
      <c r="AN294" s="506"/>
      <c r="AO294" s="506"/>
      <c r="AP294" s="507"/>
      <c r="AS294" s="458"/>
      <c r="AT294" s="459"/>
      <c r="AU294" s="459"/>
      <c r="AV294" s="459"/>
      <c r="AW294" s="459"/>
      <c r="AX294" s="459"/>
      <c r="AY294" s="460"/>
      <c r="AZ294" s="464"/>
      <c r="BA294" s="459"/>
      <c r="BB294" s="459"/>
      <c r="BC294" s="459"/>
      <c r="BD294" s="459"/>
      <c r="BE294" s="459"/>
      <c r="BF294" s="465"/>
      <c r="BG294" s="189"/>
      <c r="BH294" s="190"/>
      <c r="BI294" s="191" t="str">
        <f>IFERROR(VLOOKUP(BG294,宿泊手当!$A$1:$B$5,2,FALSE),"食事の有無を選択")</f>
        <v>食事の有無を選択</v>
      </c>
      <c r="BJ294" s="189"/>
      <c r="BK294" s="192"/>
      <c r="BL294" s="488">
        <f t="shared" si="32"/>
        <v>0</v>
      </c>
      <c r="BM294" s="489"/>
      <c r="BN294" s="193" t="s">
        <v>4</v>
      </c>
      <c r="BO294" s="458"/>
      <c r="BP294" s="459"/>
      <c r="BQ294" s="459"/>
      <c r="BR294" s="459"/>
      <c r="BS294" s="459"/>
      <c r="BT294" s="459"/>
      <c r="BU294" s="465"/>
      <c r="BV294" s="458"/>
      <c r="BW294" s="459"/>
      <c r="BX294" s="459"/>
      <c r="BY294" s="459"/>
      <c r="BZ294" s="459"/>
      <c r="CA294" s="459"/>
      <c r="CB294" s="465"/>
      <c r="CC294" s="458"/>
      <c r="CD294" s="459"/>
      <c r="CE294" s="459"/>
      <c r="CF294" s="459"/>
      <c r="CG294" s="459"/>
      <c r="CH294" s="459"/>
      <c r="CI294" s="465"/>
      <c r="CJ294" s="458"/>
      <c r="CK294" s="459"/>
      <c r="CL294" s="459"/>
      <c r="CM294" s="459"/>
      <c r="CN294" s="459"/>
      <c r="CO294" s="459"/>
      <c r="CP294" s="465"/>
      <c r="CQ294" s="458"/>
      <c r="CR294" s="459"/>
      <c r="CS294" s="459"/>
      <c r="CT294" s="459"/>
      <c r="CU294" s="459"/>
      <c r="CV294" s="459"/>
      <c r="CW294" s="465"/>
      <c r="CX294" s="482"/>
      <c r="CY294" s="483"/>
      <c r="CZ294" s="483"/>
      <c r="DA294" s="483"/>
      <c r="DB294" s="483"/>
      <c r="DC294" s="483"/>
      <c r="DD294" s="173"/>
      <c r="DE294" s="456"/>
    </row>
    <row r="295" spans="2:109" ht="20.25" hidden="1" customHeight="1">
      <c r="B295" s="458"/>
      <c r="C295" s="459"/>
      <c r="D295" s="459"/>
      <c r="E295" s="459"/>
      <c r="F295" s="459"/>
      <c r="G295" s="459"/>
      <c r="H295" s="459"/>
      <c r="I295" s="459"/>
      <c r="J295" s="459"/>
      <c r="K295" s="459"/>
      <c r="L295" s="459"/>
      <c r="M295" s="465"/>
      <c r="N295" s="499"/>
      <c r="O295" s="500"/>
      <c r="P295" s="501"/>
      <c r="S295" s="505"/>
      <c r="T295" s="506"/>
      <c r="U295" s="506"/>
      <c r="V295" s="506"/>
      <c r="W295" s="506"/>
      <c r="X295" s="507"/>
      <c r="Y295" s="505"/>
      <c r="Z295" s="506"/>
      <c r="AA295" s="506"/>
      <c r="AB295" s="506"/>
      <c r="AC295" s="506"/>
      <c r="AD295" s="507"/>
      <c r="AE295" s="505"/>
      <c r="AF295" s="506"/>
      <c r="AG295" s="506"/>
      <c r="AH295" s="506"/>
      <c r="AI295" s="506"/>
      <c r="AJ295" s="507"/>
      <c r="AK295" s="505"/>
      <c r="AL295" s="506"/>
      <c r="AM295" s="506"/>
      <c r="AN295" s="506"/>
      <c r="AO295" s="506"/>
      <c r="AP295" s="507"/>
      <c r="AS295" s="458"/>
      <c r="AT295" s="459"/>
      <c r="AU295" s="459"/>
      <c r="AV295" s="459"/>
      <c r="AW295" s="459"/>
      <c r="AX295" s="459"/>
      <c r="AY295" s="460"/>
      <c r="AZ295" s="464"/>
      <c r="BA295" s="459"/>
      <c r="BB295" s="459"/>
      <c r="BC295" s="459"/>
      <c r="BD295" s="459"/>
      <c r="BE295" s="459"/>
      <c r="BF295" s="465"/>
      <c r="BG295" s="189"/>
      <c r="BH295" s="190"/>
      <c r="BI295" s="191" t="str">
        <f>IFERROR(VLOOKUP(BG295,宿泊手当!$A$1:$B$5,2,FALSE),"食事の有無を選択")</f>
        <v>食事の有無を選択</v>
      </c>
      <c r="BJ295" s="189"/>
      <c r="BK295" s="192"/>
      <c r="BL295" s="488">
        <f t="shared" si="32"/>
        <v>0</v>
      </c>
      <c r="BM295" s="489"/>
      <c r="BN295" s="193" t="s">
        <v>4</v>
      </c>
      <c r="BO295" s="458"/>
      <c r="BP295" s="459"/>
      <c r="BQ295" s="459"/>
      <c r="BR295" s="459"/>
      <c r="BS295" s="459"/>
      <c r="BT295" s="459"/>
      <c r="BU295" s="465"/>
      <c r="BV295" s="458"/>
      <c r="BW295" s="459"/>
      <c r="BX295" s="459"/>
      <c r="BY295" s="459"/>
      <c r="BZ295" s="459"/>
      <c r="CA295" s="459"/>
      <c r="CB295" s="465"/>
      <c r="CC295" s="458"/>
      <c r="CD295" s="459"/>
      <c r="CE295" s="459"/>
      <c r="CF295" s="459"/>
      <c r="CG295" s="459"/>
      <c r="CH295" s="459"/>
      <c r="CI295" s="465"/>
      <c r="CJ295" s="458"/>
      <c r="CK295" s="459"/>
      <c r="CL295" s="459"/>
      <c r="CM295" s="459"/>
      <c r="CN295" s="459"/>
      <c r="CO295" s="459"/>
      <c r="CP295" s="465"/>
      <c r="CQ295" s="458"/>
      <c r="CR295" s="459"/>
      <c r="CS295" s="459"/>
      <c r="CT295" s="459"/>
      <c r="CU295" s="459"/>
      <c r="CV295" s="459"/>
      <c r="CW295" s="465"/>
      <c r="CX295" s="482"/>
      <c r="CY295" s="483"/>
      <c r="CZ295" s="483"/>
      <c r="DA295" s="483"/>
      <c r="DB295" s="483"/>
      <c r="DC295" s="483"/>
      <c r="DD295" s="173"/>
      <c r="DE295" s="456"/>
    </row>
    <row r="296" spans="2:109" ht="20.25" hidden="1" customHeight="1">
      <c r="B296" s="458"/>
      <c r="C296" s="459"/>
      <c r="D296" s="459"/>
      <c r="E296" s="459"/>
      <c r="F296" s="459"/>
      <c r="G296" s="459"/>
      <c r="H296" s="459"/>
      <c r="I296" s="459"/>
      <c r="J296" s="459"/>
      <c r="K296" s="459"/>
      <c r="L296" s="459"/>
      <c r="M296" s="465"/>
      <c r="N296" s="499"/>
      <c r="O296" s="500"/>
      <c r="P296" s="501"/>
      <c r="S296" s="505"/>
      <c r="T296" s="506"/>
      <c r="U296" s="506"/>
      <c r="V296" s="506"/>
      <c r="W296" s="506"/>
      <c r="X296" s="507"/>
      <c r="Y296" s="505"/>
      <c r="Z296" s="506"/>
      <c r="AA296" s="506"/>
      <c r="AB296" s="506"/>
      <c r="AC296" s="506"/>
      <c r="AD296" s="507"/>
      <c r="AE296" s="505"/>
      <c r="AF296" s="506"/>
      <c r="AG296" s="506"/>
      <c r="AH296" s="506"/>
      <c r="AI296" s="506"/>
      <c r="AJ296" s="507"/>
      <c r="AK296" s="505"/>
      <c r="AL296" s="506"/>
      <c r="AM296" s="506"/>
      <c r="AN296" s="506"/>
      <c r="AO296" s="506"/>
      <c r="AP296" s="507"/>
      <c r="AS296" s="458"/>
      <c r="AT296" s="459"/>
      <c r="AU296" s="459"/>
      <c r="AV296" s="459"/>
      <c r="AW296" s="459"/>
      <c r="AX296" s="459"/>
      <c r="AY296" s="460"/>
      <c r="AZ296" s="464"/>
      <c r="BA296" s="459"/>
      <c r="BB296" s="459"/>
      <c r="BC296" s="459"/>
      <c r="BD296" s="459"/>
      <c r="BE296" s="459"/>
      <c r="BF296" s="465"/>
      <c r="BG296" s="189"/>
      <c r="BH296" s="190"/>
      <c r="BI296" s="191" t="str">
        <f>IFERROR(VLOOKUP(BG296,宿泊手当!$A$1:$B$5,2,FALSE),"食事の有無を選択")</f>
        <v>食事の有無を選択</v>
      </c>
      <c r="BJ296" s="189"/>
      <c r="BK296" s="192"/>
      <c r="BL296" s="488">
        <f t="shared" si="32"/>
        <v>0</v>
      </c>
      <c r="BM296" s="489"/>
      <c r="BN296" s="193" t="s">
        <v>4</v>
      </c>
      <c r="BO296" s="458"/>
      <c r="BP296" s="459"/>
      <c r="BQ296" s="459"/>
      <c r="BR296" s="459"/>
      <c r="BS296" s="459"/>
      <c r="BT296" s="459"/>
      <c r="BU296" s="465"/>
      <c r="BV296" s="458"/>
      <c r="BW296" s="459"/>
      <c r="BX296" s="459"/>
      <c r="BY296" s="459"/>
      <c r="BZ296" s="459"/>
      <c r="CA296" s="459"/>
      <c r="CB296" s="465"/>
      <c r="CC296" s="458"/>
      <c r="CD296" s="459"/>
      <c r="CE296" s="459"/>
      <c r="CF296" s="459"/>
      <c r="CG296" s="459"/>
      <c r="CH296" s="459"/>
      <c r="CI296" s="465"/>
      <c r="CJ296" s="458"/>
      <c r="CK296" s="459"/>
      <c r="CL296" s="459"/>
      <c r="CM296" s="459"/>
      <c r="CN296" s="459"/>
      <c r="CO296" s="459"/>
      <c r="CP296" s="465"/>
      <c r="CQ296" s="458"/>
      <c r="CR296" s="459"/>
      <c r="CS296" s="459"/>
      <c r="CT296" s="459"/>
      <c r="CU296" s="459"/>
      <c r="CV296" s="459"/>
      <c r="CW296" s="465"/>
      <c r="CX296" s="482"/>
      <c r="CY296" s="483"/>
      <c r="CZ296" s="483"/>
      <c r="DA296" s="483"/>
      <c r="DB296" s="483"/>
      <c r="DC296" s="483"/>
      <c r="DD296" s="173"/>
      <c r="DE296" s="456"/>
    </row>
    <row r="297" spans="2:109" ht="15.75" hidden="1" customHeight="1">
      <c r="B297" s="461"/>
      <c r="C297" s="462"/>
      <c r="D297" s="462"/>
      <c r="E297" s="462"/>
      <c r="F297" s="462"/>
      <c r="G297" s="462"/>
      <c r="H297" s="462"/>
      <c r="I297" s="462"/>
      <c r="J297" s="462"/>
      <c r="K297" s="462"/>
      <c r="L297" s="462"/>
      <c r="M297" s="467"/>
      <c r="N297" s="499"/>
      <c r="O297" s="500"/>
      <c r="P297" s="501"/>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1"/>
      <c r="AT297" s="462"/>
      <c r="AU297" s="462"/>
      <c r="AV297" s="462"/>
      <c r="AW297" s="462"/>
      <c r="AX297" s="462"/>
      <c r="AY297" s="463"/>
      <c r="AZ297" s="466"/>
      <c r="BA297" s="462"/>
      <c r="BB297" s="462"/>
      <c r="BC297" s="462"/>
      <c r="BD297" s="462"/>
      <c r="BE297" s="462"/>
      <c r="BF297" s="467"/>
      <c r="BG297" s="493" t="s">
        <v>210</v>
      </c>
      <c r="BH297" s="494"/>
      <c r="BI297" s="494"/>
      <c r="BJ297" s="494"/>
      <c r="BK297" s="494"/>
      <c r="BL297" s="494"/>
      <c r="BM297" s="494"/>
      <c r="BN297" s="495"/>
      <c r="BO297" s="461"/>
      <c r="BP297" s="462"/>
      <c r="BQ297" s="462"/>
      <c r="BR297" s="462"/>
      <c r="BS297" s="462"/>
      <c r="BT297" s="462"/>
      <c r="BU297" s="467"/>
      <c r="BV297" s="461"/>
      <c r="BW297" s="462"/>
      <c r="BX297" s="462"/>
      <c r="BY297" s="462"/>
      <c r="BZ297" s="462"/>
      <c r="CA297" s="462"/>
      <c r="CB297" s="467"/>
      <c r="CC297" s="461"/>
      <c r="CD297" s="462"/>
      <c r="CE297" s="462"/>
      <c r="CF297" s="462"/>
      <c r="CG297" s="462"/>
      <c r="CH297" s="462"/>
      <c r="CI297" s="467"/>
      <c r="CJ297" s="461"/>
      <c r="CK297" s="462"/>
      <c r="CL297" s="462"/>
      <c r="CM297" s="462"/>
      <c r="CN297" s="462"/>
      <c r="CO297" s="462"/>
      <c r="CP297" s="467"/>
      <c r="CQ297" s="461"/>
      <c r="CR297" s="462"/>
      <c r="CS297" s="462"/>
      <c r="CT297" s="462"/>
      <c r="CU297" s="462"/>
      <c r="CV297" s="462"/>
      <c r="CW297" s="467"/>
      <c r="CX297" s="197"/>
      <c r="CY297" s="198"/>
      <c r="CZ297" s="198"/>
      <c r="DA297" s="198"/>
      <c r="DB297" s="198"/>
      <c r="DC297" s="198"/>
      <c r="DD297" s="199" t="s">
        <v>4</v>
      </c>
    </row>
    <row r="298" spans="2:109" ht="9.75" hidden="1" customHeight="1">
      <c r="B298" s="496"/>
      <c r="C298" s="497"/>
      <c r="D298" s="497"/>
      <c r="E298" s="497"/>
      <c r="F298" s="497"/>
      <c r="G298" s="497"/>
      <c r="H298" s="497"/>
      <c r="I298" s="497"/>
      <c r="J298" s="497"/>
      <c r="K298" s="497"/>
      <c r="L298" s="497"/>
      <c r="M298" s="498"/>
      <c r="N298" s="499">
        <v>17</v>
      </c>
      <c r="O298" s="500"/>
      <c r="P298" s="501"/>
      <c r="S298" s="502"/>
      <c r="T298" s="503"/>
      <c r="U298" s="503"/>
      <c r="V298" s="503"/>
      <c r="W298" s="503"/>
      <c r="X298" s="504"/>
      <c r="Y298" s="502"/>
      <c r="Z298" s="503"/>
      <c r="AA298" s="503"/>
      <c r="AB298" s="503"/>
      <c r="AC298" s="503"/>
      <c r="AD298" s="504"/>
      <c r="AE298" s="502"/>
      <c r="AF298" s="503"/>
      <c r="AG298" s="503"/>
      <c r="AH298" s="503"/>
      <c r="AI298" s="503"/>
      <c r="AJ298" s="504"/>
      <c r="AK298" s="502">
        <f>SUM(S298:AJ314)</f>
        <v>0</v>
      </c>
      <c r="AL298" s="503"/>
      <c r="AM298" s="503"/>
      <c r="AN298" s="503"/>
      <c r="AO298" s="503"/>
      <c r="AP298" s="504"/>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80">
        <f>SUM(AS299:CW299)</f>
        <v>0</v>
      </c>
      <c r="CY298" s="481"/>
      <c r="CZ298" s="481"/>
      <c r="DA298" s="481"/>
      <c r="DB298" s="481"/>
      <c r="DC298" s="481"/>
      <c r="DD298" s="171"/>
    </row>
    <row r="299" spans="2:109" ht="18.75" hidden="1" customHeight="1">
      <c r="B299" s="458"/>
      <c r="C299" s="459"/>
      <c r="D299" s="459"/>
      <c r="E299" s="459"/>
      <c r="F299" s="459"/>
      <c r="G299" s="459"/>
      <c r="H299" s="459"/>
      <c r="I299" s="459"/>
      <c r="J299" s="459"/>
      <c r="K299" s="459"/>
      <c r="L299" s="459"/>
      <c r="M299" s="465"/>
      <c r="N299" s="499"/>
      <c r="O299" s="500"/>
      <c r="P299" s="501"/>
      <c r="S299" s="505"/>
      <c r="T299" s="506"/>
      <c r="U299" s="506"/>
      <c r="V299" s="506"/>
      <c r="W299" s="506"/>
      <c r="X299" s="507"/>
      <c r="Y299" s="505"/>
      <c r="Z299" s="506"/>
      <c r="AA299" s="506"/>
      <c r="AB299" s="506"/>
      <c r="AC299" s="506"/>
      <c r="AD299" s="507"/>
      <c r="AE299" s="505"/>
      <c r="AF299" s="506"/>
      <c r="AG299" s="506"/>
      <c r="AH299" s="506"/>
      <c r="AI299" s="506"/>
      <c r="AJ299" s="507"/>
      <c r="AK299" s="505"/>
      <c r="AL299" s="506"/>
      <c r="AM299" s="506"/>
      <c r="AN299" s="506"/>
      <c r="AO299" s="506"/>
      <c r="AP299" s="507"/>
      <c r="AS299" s="484"/>
      <c r="AT299" s="485"/>
      <c r="AU299" s="485"/>
      <c r="AV299" s="485"/>
      <c r="AW299" s="485"/>
      <c r="AX299" s="485"/>
      <c r="AY299" s="486"/>
      <c r="AZ299" s="485"/>
      <c r="BA299" s="485"/>
      <c r="BB299" s="485"/>
      <c r="BC299" s="485"/>
      <c r="BD299" s="485"/>
      <c r="BE299" s="485"/>
      <c r="BF299" s="487"/>
      <c r="BG299" s="484">
        <f>SUM(BL309:BM314)</f>
        <v>0</v>
      </c>
      <c r="BH299" s="485"/>
      <c r="BI299" s="485"/>
      <c r="BJ299" s="485"/>
      <c r="BK299" s="485"/>
      <c r="BL299" s="485"/>
      <c r="BM299" s="485"/>
      <c r="BN299" s="487"/>
      <c r="BO299" s="484"/>
      <c r="BP299" s="485"/>
      <c r="BQ299" s="485"/>
      <c r="BR299" s="485"/>
      <c r="BS299" s="485"/>
      <c r="BT299" s="485"/>
      <c r="BU299" s="487"/>
      <c r="BV299" s="484"/>
      <c r="BW299" s="485"/>
      <c r="BX299" s="485"/>
      <c r="BY299" s="485"/>
      <c r="BZ299" s="485"/>
      <c r="CA299" s="485"/>
      <c r="CB299" s="487"/>
      <c r="CC299" s="484"/>
      <c r="CD299" s="485"/>
      <c r="CE299" s="485"/>
      <c r="CF299" s="485"/>
      <c r="CG299" s="485"/>
      <c r="CH299" s="485"/>
      <c r="CI299" s="487"/>
      <c r="CJ299" s="484"/>
      <c r="CK299" s="485"/>
      <c r="CL299" s="485"/>
      <c r="CM299" s="485"/>
      <c r="CN299" s="485"/>
      <c r="CO299" s="485"/>
      <c r="CP299" s="487"/>
      <c r="CQ299" s="484"/>
      <c r="CR299" s="485"/>
      <c r="CS299" s="485"/>
      <c r="CT299" s="485"/>
      <c r="CU299" s="485"/>
      <c r="CV299" s="485"/>
      <c r="CW299" s="487"/>
      <c r="CX299" s="482"/>
      <c r="CY299" s="483"/>
      <c r="CZ299" s="483"/>
      <c r="DA299" s="483"/>
      <c r="DB299" s="483"/>
      <c r="DC299" s="483"/>
      <c r="DD299" s="173"/>
      <c r="DE299" s="158" t="str">
        <f>IF(AK298=CX298,"○","一致していません")</f>
        <v>○</v>
      </c>
    </row>
    <row r="300" spans="2:109" ht="9" hidden="1" customHeight="1">
      <c r="B300" s="458"/>
      <c r="C300" s="459"/>
      <c r="D300" s="459"/>
      <c r="E300" s="459"/>
      <c r="F300" s="459"/>
      <c r="G300" s="459"/>
      <c r="H300" s="459"/>
      <c r="I300" s="459"/>
      <c r="J300" s="459"/>
      <c r="K300" s="459"/>
      <c r="L300" s="459"/>
      <c r="M300" s="465"/>
      <c r="N300" s="499"/>
      <c r="O300" s="500"/>
      <c r="P300" s="501"/>
      <c r="S300" s="505"/>
      <c r="T300" s="506"/>
      <c r="U300" s="506"/>
      <c r="V300" s="506"/>
      <c r="W300" s="506"/>
      <c r="X300" s="507"/>
      <c r="Y300" s="505"/>
      <c r="Z300" s="506"/>
      <c r="AA300" s="506"/>
      <c r="AB300" s="506"/>
      <c r="AC300" s="506"/>
      <c r="AD300" s="507"/>
      <c r="AE300" s="505"/>
      <c r="AF300" s="506"/>
      <c r="AG300" s="506"/>
      <c r="AH300" s="506"/>
      <c r="AI300" s="506"/>
      <c r="AJ300" s="507"/>
      <c r="AK300" s="505"/>
      <c r="AL300" s="506"/>
      <c r="AM300" s="506"/>
      <c r="AN300" s="506"/>
      <c r="AO300" s="506"/>
      <c r="AP300" s="507"/>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2"/>
      <c r="CY300" s="483"/>
      <c r="CZ300" s="483"/>
      <c r="DA300" s="483"/>
      <c r="DB300" s="483"/>
      <c r="DC300" s="483"/>
      <c r="DD300" s="173"/>
      <c r="DE300" s="456"/>
    </row>
    <row r="301" spans="2:109" ht="15" hidden="1" customHeight="1">
      <c r="B301" s="458"/>
      <c r="C301" s="459"/>
      <c r="D301" s="459"/>
      <c r="E301" s="459"/>
      <c r="F301" s="459"/>
      <c r="G301" s="459"/>
      <c r="H301" s="459"/>
      <c r="I301" s="459"/>
      <c r="J301" s="459"/>
      <c r="K301" s="459"/>
      <c r="L301" s="459"/>
      <c r="M301" s="465"/>
      <c r="N301" s="499"/>
      <c r="O301" s="500"/>
      <c r="P301" s="501"/>
      <c r="S301" s="505"/>
      <c r="T301" s="506"/>
      <c r="U301" s="506"/>
      <c r="V301" s="506"/>
      <c r="W301" s="506"/>
      <c r="X301" s="507"/>
      <c r="Y301" s="505"/>
      <c r="Z301" s="506"/>
      <c r="AA301" s="506"/>
      <c r="AB301" s="506"/>
      <c r="AC301" s="506"/>
      <c r="AD301" s="507"/>
      <c r="AE301" s="505"/>
      <c r="AF301" s="506"/>
      <c r="AG301" s="506"/>
      <c r="AH301" s="506"/>
      <c r="AI301" s="506"/>
      <c r="AJ301" s="507"/>
      <c r="AK301" s="505"/>
      <c r="AL301" s="506"/>
      <c r="AM301" s="506"/>
      <c r="AN301" s="506"/>
      <c r="AO301" s="506"/>
      <c r="AP301" s="507"/>
      <c r="AS301" s="180" t="s">
        <v>24</v>
      </c>
      <c r="AT301" s="181"/>
      <c r="AU301" s="181"/>
      <c r="AV301" s="181"/>
      <c r="AW301" s="181"/>
      <c r="AX301" s="181"/>
      <c r="AY301" s="182"/>
      <c r="AZ301" s="181"/>
      <c r="BA301" s="181"/>
      <c r="BB301" s="181"/>
      <c r="BC301" s="181"/>
      <c r="BD301" s="181"/>
      <c r="BE301" s="181"/>
      <c r="BF301" s="183"/>
      <c r="BG301" s="457" t="s">
        <v>194</v>
      </c>
      <c r="BH301" s="457"/>
      <c r="BI301" s="457"/>
      <c r="BJ301" s="457"/>
      <c r="BK301" s="457"/>
      <c r="BL301" s="457"/>
      <c r="BM301" s="457"/>
      <c r="BN301" s="457"/>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2"/>
      <c r="CY301" s="483"/>
      <c r="CZ301" s="483"/>
      <c r="DA301" s="483"/>
      <c r="DB301" s="483"/>
      <c r="DC301" s="483"/>
      <c r="DD301" s="173"/>
      <c r="DE301" s="456"/>
    </row>
    <row r="302" spans="2:109" ht="15" hidden="1" customHeight="1">
      <c r="B302" s="458"/>
      <c r="C302" s="459"/>
      <c r="D302" s="459"/>
      <c r="E302" s="459"/>
      <c r="F302" s="459"/>
      <c r="G302" s="459"/>
      <c r="H302" s="459"/>
      <c r="I302" s="459"/>
      <c r="J302" s="459"/>
      <c r="K302" s="459"/>
      <c r="L302" s="459"/>
      <c r="M302" s="465"/>
      <c r="N302" s="499"/>
      <c r="O302" s="500"/>
      <c r="P302" s="501"/>
      <c r="S302" s="505"/>
      <c r="T302" s="506"/>
      <c r="U302" s="506"/>
      <c r="V302" s="506"/>
      <c r="W302" s="506"/>
      <c r="X302" s="507"/>
      <c r="Y302" s="505"/>
      <c r="Z302" s="506"/>
      <c r="AA302" s="506"/>
      <c r="AB302" s="506"/>
      <c r="AC302" s="506"/>
      <c r="AD302" s="507"/>
      <c r="AE302" s="505"/>
      <c r="AF302" s="506"/>
      <c r="AG302" s="506"/>
      <c r="AH302" s="506"/>
      <c r="AI302" s="506"/>
      <c r="AJ302" s="507"/>
      <c r="AK302" s="505"/>
      <c r="AL302" s="506"/>
      <c r="AM302" s="506"/>
      <c r="AN302" s="506"/>
      <c r="AO302" s="506"/>
      <c r="AP302" s="507"/>
      <c r="AS302" s="458"/>
      <c r="AT302" s="459"/>
      <c r="AU302" s="459"/>
      <c r="AV302" s="459"/>
      <c r="AW302" s="459"/>
      <c r="AX302" s="459"/>
      <c r="AY302" s="460"/>
      <c r="AZ302" s="464"/>
      <c r="BA302" s="459"/>
      <c r="BB302" s="459"/>
      <c r="BC302" s="459"/>
      <c r="BD302" s="459"/>
      <c r="BE302" s="459"/>
      <c r="BF302" s="465"/>
      <c r="BG302" s="468" t="s">
        <v>208</v>
      </c>
      <c r="BH302" s="469"/>
      <c r="BI302" s="470" t="s">
        <v>207</v>
      </c>
      <c r="BJ302" s="472" t="s">
        <v>200</v>
      </c>
      <c r="BK302" s="472" t="s">
        <v>205</v>
      </c>
      <c r="BL302" s="474" t="s">
        <v>201</v>
      </c>
      <c r="BM302" s="475"/>
      <c r="BN302" s="476"/>
      <c r="BO302" s="458"/>
      <c r="BP302" s="459"/>
      <c r="BQ302" s="459"/>
      <c r="BR302" s="459"/>
      <c r="BS302" s="459"/>
      <c r="BT302" s="459"/>
      <c r="BU302" s="465"/>
      <c r="BV302" s="458"/>
      <c r="BW302" s="459"/>
      <c r="BX302" s="459"/>
      <c r="BY302" s="459"/>
      <c r="BZ302" s="459"/>
      <c r="CA302" s="459"/>
      <c r="CB302" s="465"/>
      <c r="CC302" s="458"/>
      <c r="CD302" s="459"/>
      <c r="CE302" s="459"/>
      <c r="CF302" s="459"/>
      <c r="CG302" s="459"/>
      <c r="CH302" s="459"/>
      <c r="CI302" s="465"/>
      <c r="CJ302" s="458"/>
      <c r="CK302" s="459"/>
      <c r="CL302" s="459"/>
      <c r="CM302" s="459"/>
      <c r="CN302" s="459"/>
      <c r="CO302" s="459"/>
      <c r="CP302" s="465"/>
      <c r="CQ302" s="458"/>
      <c r="CR302" s="459"/>
      <c r="CS302" s="459"/>
      <c r="CT302" s="459"/>
      <c r="CU302" s="459"/>
      <c r="CV302" s="459"/>
      <c r="CW302" s="465"/>
      <c r="CX302" s="482"/>
      <c r="CY302" s="483"/>
      <c r="CZ302" s="483"/>
      <c r="DA302" s="483"/>
      <c r="DB302" s="483"/>
      <c r="DC302" s="483"/>
      <c r="DD302" s="173"/>
      <c r="DE302" s="456"/>
    </row>
    <row r="303" spans="2:109" ht="13.5" hidden="1" customHeight="1">
      <c r="B303" s="458"/>
      <c r="C303" s="459"/>
      <c r="D303" s="459"/>
      <c r="E303" s="459"/>
      <c r="F303" s="459"/>
      <c r="G303" s="459"/>
      <c r="H303" s="459"/>
      <c r="I303" s="459"/>
      <c r="J303" s="459"/>
      <c r="K303" s="459"/>
      <c r="L303" s="459"/>
      <c r="M303" s="465"/>
      <c r="N303" s="499"/>
      <c r="O303" s="500"/>
      <c r="P303" s="501"/>
      <c r="S303" s="505"/>
      <c r="T303" s="506"/>
      <c r="U303" s="506"/>
      <c r="V303" s="506"/>
      <c r="W303" s="506"/>
      <c r="X303" s="507"/>
      <c r="Y303" s="505"/>
      <c r="Z303" s="506"/>
      <c r="AA303" s="506"/>
      <c r="AB303" s="506"/>
      <c r="AC303" s="506"/>
      <c r="AD303" s="507"/>
      <c r="AE303" s="505"/>
      <c r="AF303" s="506"/>
      <c r="AG303" s="506"/>
      <c r="AH303" s="506"/>
      <c r="AI303" s="506"/>
      <c r="AJ303" s="507"/>
      <c r="AK303" s="505"/>
      <c r="AL303" s="506"/>
      <c r="AM303" s="506"/>
      <c r="AN303" s="506"/>
      <c r="AO303" s="506"/>
      <c r="AP303" s="507"/>
      <c r="AS303" s="458"/>
      <c r="AT303" s="459"/>
      <c r="AU303" s="459"/>
      <c r="AV303" s="459"/>
      <c r="AW303" s="459"/>
      <c r="AX303" s="459"/>
      <c r="AY303" s="460"/>
      <c r="AZ303" s="464"/>
      <c r="BA303" s="459"/>
      <c r="BB303" s="459"/>
      <c r="BC303" s="459"/>
      <c r="BD303" s="459"/>
      <c r="BE303" s="459"/>
      <c r="BF303" s="465"/>
      <c r="BG303" s="185" t="s">
        <v>195</v>
      </c>
      <c r="BH303" s="186" t="s">
        <v>3</v>
      </c>
      <c r="BI303" s="471"/>
      <c r="BJ303" s="473"/>
      <c r="BK303" s="473"/>
      <c r="BL303" s="477"/>
      <c r="BM303" s="478"/>
      <c r="BN303" s="479"/>
      <c r="BO303" s="458"/>
      <c r="BP303" s="459"/>
      <c r="BQ303" s="459"/>
      <c r="BR303" s="459"/>
      <c r="BS303" s="459"/>
      <c r="BT303" s="459"/>
      <c r="BU303" s="465"/>
      <c r="BV303" s="458"/>
      <c r="BW303" s="459"/>
      <c r="BX303" s="459"/>
      <c r="BY303" s="459"/>
      <c r="BZ303" s="459"/>
      <c r="CA303" s="459"/>
      <c r="CB303" s="465"/>
      <c r="CC303" s="458"/>
      <c r="CD303" s="459"/>
      <c r="CE303" s="459"/>
      <c r="CF303" s="459"/>
      <c r="CG303" s="459"/>
      <c r="CH303" s="459"/>
      <c r="CI303" s="465"/>
      <c r="CJ303" s="458"/>
      <c r="CK303" s="459"/>
      <c r="CL303" s="459"/>
      <c r="CM303" s="459"/>
      <c r="CN303" s="459"/>
      <c r="CO303" s="459"/>
      <c r="CP303" s="465"/>
      <c r="CQ303" s="458"/>
      <c r="CR303" s="459"/>
      <c r="CS303" s="459"/>
      <c r="CT303" s="459"/>
      <c r="CU303" s="459"/>
      <c r="CV303" s="459"/>
      <c r="CW303" s="465"/>
      <c r="CX303" s="482"/>
      <c r="CY303" s="483"/>
      <c r="CZ303" s="483"/>
      <c r="DA303" s="483"/>
      <c r="DB303" s="483"/>
      <c r="DC303" s="483"/>
      <c r="DD303" s="173"/>
      <c r="DE303" s="456"/>
    </row>
    <row r="304" spans="2:109" ht="20.25" hidden="1" customHeight="1">
      <c r="B304" s="458"/>
      <c r="C304" s="459"/>
      <c r="D304" s="459"/>
      <c r="E304" s="459"/>
      <c r="F304" s="459"/>
      <c r="G304" s="459"/>
      <c r="H304" s="459"/>
      <c r="I304" s="459"/>
      <c r="J304" s="459"/>
      <c r="K304" s="459"/>
      <c r="L304" s="459"/>
      <c r="M304" s="465"/>
      <c r="N304" s="499"/>
      <c r="O304" s="500"/>
      <c r="P304" s="501"/>
      <c r="S304" s="505"/>
      <c r="T304" s="506"/>
      <c r="U304" s="506"/>
      <c r="V304" s="506"/>
      <c r="W304" s="506"/>
      <c r="X304" s="507"/>
      <c r="Y304" s="505"/>
      <c r="Z304" s="506"/>
      <c r="AA304" s="506"/>
      <c r="AB304" s="506"/>
      <c r="AC304" s="506"/>
      <c r="AD304" s="507"/>
      <c r="AE304" s="505"/>
      <c r="AF304" s="506"/>
      <c r="AG304" s="506"/>
      <c r="AH304" s="506"/>
      <c r="AI304" s="506"/>
      <c r="AJ304" s="507"/>
      <c r="AK304" s="505"/>
      <c r="AL304" s="506"/>
      <c r="AM304" s="506"/>
      <c r="AN304" s="506"/>
      <c r="AO304" s="506"/>
      <c r="AP304" s="507"/>
      <c r="AS304" s="458"/>
      <c r="AT304" s="459"/>
      <c r="AU304" s="459"/>
      <c r="AV304" s="459"/>
      <c r="AW304" s="459"/>
      <c r="AX304" s="459"/>
      <c r="AY304" s="460"/>
      <c r="AZ304" s="464"/>
      <c r="BA304" s="459"/>
      <c r="BB304" s="459"/>
      <c r="BC304" s="459"/>
      <c r="BD304" s="459"/>
      <c r="BE304" s="459"/>
      <c r="BF304" s="465"/>
      <c r="BG304" s="187"/>
      <c r="BH304" s="221">
        <f>IFERROR(VLOOKUP(【⑦ｱﾄﾞﾊﾞｲｻﾞｰ】事業!AY42,宿泊費基準額!_xlnm.Print_Area,2,FALSE),0)</f>
        <v>0</v>
      </c>
      <c r="BI304" s="222" t="str">
        <f>IFERROR(VLOOKUP(BG304,宿泊手当!$A$1:$B$5,2,FALSE),"食事の有無を選択")</f>
        <v>食事の有無を選択</v>
      </c>
      <c r="BJ304" s="223"/>
      <c r="BK304" s="223"/>
      <c r="BL304" s="490">
        <f>IFERROR(BH304+BI304,0)</f>
        <v>0</v>
      </c>
      <c r="BM304" s="491"/>
      <c r="BN304" s="188" t="s">
        <v>4</v>
      </c>
      <c r="BO304" s="458"/>
      <c r="BP304" s="459"/>
      <c r="BQ304" s="459"/>
      <c r="BR304" s="459"/>
      <c r="BS304" s="459"/>
      <c r="BT304" s="459"/>
      <c r="BU304" s="465"/>
      <c r="BV304" s="458"/>
      <c r="BW304" s="459"/>
      <c r="BX304" s="459"/>
      <c r="BY304" s="459"/>
      <c r="BZ304" s="459"/>
      <c r="CA304" s="459"/>
      <c r="CB304" s="465"/>
      <c r="CC304" s="458"/>
      <c r="CD304" s="459"/>
      <c r="CE304" s="459"/>
      <c r="CF304" s="459"/>
      <c r="CG304" s="459"/>
      <c r="CH304" s="459"/>
      <c r="CI304" s="465"/>
      <c r="CJ304" s="458"/>
      <c r="CK304" s="459"/>
      <c r="CL304" s="459"/>
      <c r="CM304" s="459"/>
      <c r="CN304" s="459"/>
      <c r="CO304" s="459"/>
      <c r="CP304" s="465"/>
      <c r="CQ304" s="458"/>
      <c r="CR304" s="459"/>
      <c r="CS304" s="459"/>
      <c r="CT304" s="459"/>
      <c r="CU304" s="459"/>
      <c r="CV304" s="459"/>
      <c r="CW304" s="465"/>
      <c r="CX304" s="482"/>
      <c r="CY304" s="483"/>
      <c r="CZ304" s="483"/>
      <c r="DA304" s="483"/>
      <c r="DB304" s="483"/>
      <c r="DC304" s="483"/>
      <c r="DD304" s="173"/>
      <c r="DE304" s="456"/>
    </row>
    <row r="305" spans="2:109" ht="20.25" hidden="1" customHeight="1">
      <c r="B305" s="458"/>
      <c r="C305" s="459"/>
      <c r="D305" s="459"/>
      <c r="E305" s="459"/>
      <c r="F305" s="459"/>
      <c r="G305" s="459"/>
      <c r="H305" s="459"/>
      <c r="I305" s="459"/>
      <c r="J305" s="459"/>
      <c r="K305" s="459"/>
      <c r="L305" s="459"/>
      <c r="M305" s="465"/>
      <c r="N305" s="499"/>
      <c r="O305" s="500"/>
      <c r="P305" s="501"/>
      <c r="S305" s="505"/>
      <c r="T305" s="506"/>
      <c r="U305" s="506"/>
      <c r="V305" s="506"/>
      <c r="W305" s="506"/>
      <c r="X305" s="507"/>
      <c r="Y305" s="505"/>
      <c r="Z305" s="506"/>
      <c r="AA305" s="506"/>
      <c r="AB305" s="506"/>
      <c r="AC305" s="506"/>
      <c r="AD305" s="507"/>
      <c r="AE305" s="505"/>
      <c r="AF305" s="506"/>
      <c r="AG305" s="506"/>
      <c r="AH305" s="506"/>
      <c r="AI305" s="506"/>
      <c r="AJ305" s="507"/>
      <c r="AK305" s="505"/>
      <c r="AL305" s="506"/>
      <c r="AM305" s="506"/>
      <c r="AN305" s="506"/>
      <c r="AO305" s="506"/>
      <c r="AP305" s="507"/>
      <c r="AS305" s="458"/>
      <c r="AT305" s="459"/>
      <c r="AU305" s="459"/>
      <c r="AV305" s="459"/>
      <c r="AW305" s="459"/>
      <c r="AX305" s="459"/>
      <c r="AY305" s="460"/>
      <c r="AZ305" s="464"/>
      <c r="BA305" s="459"/>
      <c r="BB305" s="459"/>
      <c r="BC305" s="459"/>
      <c r="BD305" s="459"/>
      <c r="BE305" s="459"/>
      <c r="BF305" s="465"/>
      <c r="BG305" s="187"/>
      <c r="BH305" s="221">
        <f>$BH$304</f>
        <v>0</v>
      </c>
      <c r="BI305" s="222" t="str">
        <f>IFERROR(VLOOKUP(BG305,宿泊手当!$A$1:$B$5,2,FALSE),"食事の有無を選択")</f>
        <v>食事の有無を選択</v>
      </c>
      <c r="BJ305" s="223"/>
      <c r="BK305" s="223"/>
      <c r="BL305" s="490">
        <f>IFERROR(BH305+BI305,0)</f>
        <v>0</v>
      </c>
      <c r="BM305" s="491"/>
      <c r="BN305" s="188" t="s">
        <v>4</v>
      </c>
      <c r="BO305" s="458"/>
      <c r="BP305" s="459"/>
      <c r="BQ305" s="459"/>
      <c r="BR305" s="459"/>
      <c r="BS305" s="459"/>
      <c r="BT305" s="459"/>
      <c r="BU305" s="465"/>
      <c r="BV305" s="458"/>
      <c r="BW305" s="459"/>
      <c r="BX305" s="459"/>
      <c r="BY305" s="459"/>
      <c r="BZ305" s="459"/>
      <c r="CA305" s="459"/>
      <c r="CB305" s="465"/>
      <c r="CC305" s="458"/>
      <c r="CD305" s="459"/>
      <c r="CE305" s="459"/>
      <c r="CF305" s="459"/>
      <c r="CG305" s="459"/>
      <c r="CH305" s="459"/>
      <c r="CI305" s="465"/>
      <c r="CJ305" s="458"/>
      <c r="CK305" s="459"/>
      <c r="CL305" s="459"/>
      <c r="CM305" s="459"/>
      <c r="CN305" s="459"/>
      <c r="CO305" s="459"/>
      <c r="CP305" s="465"/>
      <c r="CQ305" s="458"/>
      <c r="CR305" s="459"/>
      <c r="CS305" s="459"/>
      <c r="CT305" s="459"/>
      <c r="CU305" s="459"/>
      <c r="CV305" s="459"/>
      <c r="CW305" s="465"/>
      <c r="CX305" s="482"/>
      <c r="CY305" s="483"/>
      <c r="CZ305" s="483"/>
      <c r="DA305" s="483"/>
      <c r="DB305" s="483"/>
      <c r="DC305" s="483"/>
      <c r="DD305" s="173"/>
      <c r="DE305" s="456"/>
    </row>
    <row r="306" spans="2:109" ht="20.25" hidden="1" customHeight="1">
      <c r="B306" s="458"/>
      <c r="C306" s="459"/>
      <c r="D306" s="459"/>
      <c r="E306" s="459"/>
      <c r="F306" s="459"/>
      <c r="G306" s="459"/>
      <c r="H306" s="459"/>
      <c r="I306" s="459"/>
      <c r="J306" s="459"/>
      <c r="K306" s="459"/>
      <c r="L306" s="459"/>
      <c r="M306" s="465"/>
      <c r="N306" s="499"/>
      <c r="O306" s="500"/>
      <c r="P306" s="501"/>
      <c r="S306" s="505"/>
      <c r="T306" s="506"/>
      <c r="U306" s="506"/>
      <c r="V306" s="506"/>
      <c r="W306" s="506"/>
      <c r="X306" s="507"/>
      <c r="Y306" s="505"/>
      <c r="Z306" s="506"/>
      <c r="AA306" s="506"/>
      <c r="AB306" s="506"/>
      <c r="AC306" s="506"/>
      <c r="AD306" s="507"/>
      <c r="AE306" s="505"/>
      <c r="AF306" s="506"/>
      <c r="AG306" s="506"/>
      <c r="AH306" s="506"/>
      <c r="AI306" s="506"/>
      <c r="AJ306" s="507"/>
      <c r="AK306" s="505"/>
      <c r="AL306" s="506"/>
      <c r="AM306" s="506"/>
      <c r="AN306" s="506"/>
      <c r="AO306" s="506"/>
      <c r="AP306" s="507"/>
      <c r="AS306" s="458"/>
      <c r="AT306" s="459"/>
      <c r="AU306" s="459"/>
      <c r="AV306" s="459"/>
      <c r="AW306" s="459"/>
      <c r="AX306" s="459"/>
      <c r="AY306" s="460"/>
      <c r="AZ306" s="464"/>
      <c r="BA306" s="459"/>
      <c r="BB306" s="459"/>
      <c r="BC306" s="459"/>
      <c r="BD306" s="459"/>
      <c r="BE306" s="459"/>
      <c r="BF306" s="465"/>
      <c r="BG306" s="187"/>
      <c r="BH306" s="221">
        <f t="shared" ref="BH306:BH307" si="33">$BH$304</f>
        <v>0</v>
      </c>
      <c r="BI306" s="222" t="str">
        <f>IFERROR(VLOOKUP(BG306,宿泊手当!$A$1:$B$5,2,FALSE),"食事の有無を選択")</f>
        <v>食事の有無を選択</v>
      </c>
      <c r="BJ306" s="223"/>
      <c r="BK306" s="223"/>
      <c r="BL306" s="490">
        <f>IFERROR(BH306+BI306,0)</f>
        <v>0</v>
      </c>
      <c r="BM306" s="491"/>
      <c r="BN306" s="188" t="s">
        <v>4</v>
      </c>
      <c r="BO306" s="458"/>
      <c r="BP306" s="459"/>
      <c r="BQ306" s="459"/>
      <c r="BR306" s="459"/>
      <c r="BS306" s="459"/>
      <c r="BT306" s="459"/>
      <c r="BU306" s="465"/>
      <c r="BV306" s="458"/>
      <c r="BW306" s="459"/>
      <c r="BX306" s="459"/>
      <c r="BY306" s="459"/>
      <c r="BZ306" s="459"/>
      <c r="CA306" s="459"/>
      <c r="CB306" s="465"/>
      <c r="CC306" s="458"/>
      <c r="CD306" s="459"/>
      <c r="CE306" s="459"/>
      <c r="CF306" s="459"/>
      <c r="CG306" s="459"/>
      <c r="CH306" s="459"/>
      <c r="CI306" s="465"/>
      <c r="CJ306" s="458"/>
      <c r="CK306" s="459"/>
      <c r="CL306" s="459"/>
      <c r="CM306" s="459"/>
      <c r="CN306" s="459"/>
      <c r="CO306" s="459"/>
      <c r="CP306" s="465"/>
      <c r="CQ306" s="458"/>
      <c r="CR306" s="459"/>
      <c r="CS306" s="459"/>
      <c r="CT306" s="459"/>
      <c r="CU306" s="459"/>
      <c r="CV306" s="459"/>
      <c r="CW306" s="465"/>
      <c r="CX306" s="482"/>
      <c r="CY306" s="483"/>
      <c r="CZ306" s="483"/>
      <c r="DA306" s="483"/>
      <c r="DB306" s="483"/>
      <c r="DC306" s="483"/>
      <c r="DD306" s="173"/>
      <c r="DE306" s="456"/>
    </row>
    <row r="307" spans="2:109" ht="20.25" hidden="1" customHeight="1">
      <c r="B307" s="458"/>
      <c r="C307" s="459"/>
      <c r="D307" s="459"/>
      <c r="E307" s="459"/>
      <c r="F307" s="459"/>
      <c r="G307" s="459"/>
      <c r="H307" s="459"/>
      <c r="I307" s="459"/>
      <c r="J307" s="459"/>
      <c r="K307" s="459"/>
      <c r="L307" s="459"/>
      <c r="M307" s="465"/>
      <c r="N307" s="499"/>
      <c r="O307" s="500"/>
      <c r="P307" s="501"/>
      <c r="S307" s="505"/>
      <c r="T307" s="506"/>
      <c r="U307" s="506"/>
      <c r="V307" s="506"/>
      <c r="W307" s="506"/>
      <c r="X307" s="507"/>
      <c r="Y307" s="505"/>
      <c r="Z307" s="506"/>
      <c r="AA307" s="506"/>
      <c r="AB307" s="506"/>
      <c r="AC307" s="506"/>
      <c r="AD307" s="507"/>
      <c r="AE307" s="505"/>
      <c r="AF307" s="506"/>
      <c r="AG307" s="506"/>
      <c r="AH307" s="506"/>
      <c r="AI307" s="506"/>
      <c r="AJ307" s="507"/>
      <c r="AK307" s="505"/>
      <c r="AL307" s="506"/>
      <c r="AM307" s="506"/>
      <c r="AN307" s="506"/>
      <c r="AO307" s="506"/>
      <c r="AP307" s="507"/>
      <c r="AS307" s="458"/>
      <c r="AT307" s="459"/>
      <c r="AU307" s="459"/>
      <c r="AV307" s="459"/>
      <c r="AW307" s="459"/>
      <c r="AX307" s="459"/>
      <c r="AY307" s="460"/>
      <c r="AZ307" s="464"/>
      <c r="BA307" s="459"/>
      <c r="BB307" s="459"/>
      <c r="BC307" s="459"/>
      <c r="BD307" s="459"/>
      <c r="BE307" s="459"/>
      <c r="BF307" s="465"/>
      <c r="BG307" s="187"/>
      <c r="BH307" s="221">
        <f t="shared" si="33"/>
        <v>0</v>
      </c>
      <c r="BI307" s="222" t="str">
        <f>IFERROR(VLOOKUP(BG307,宿泊手当!$A$1:$B$5,2,FALSE),"食事の有無を選択")</f>
        <v>食事の有無を選択</v>
      </c>
      <c r="BJ307" s="223"/>
      <c r="BK307" s="223"/>
      <c r="BL307" s="490">
        <f>IFERROR(BH307+BI307,0)</f>
        <v>0</v>
      </c>
      <c r="BM307" s="491"/>
      <c r="BN307" s="188" t="s">
        <v>4</v>
      </c>
      <c r="BO307" s="458"/>
      <c r="BP307" s="459"/>
      <c r="BQ307" s="459"/>
      <c r="BR307" s="459"/>
      <c r="BS307" s="459"/>
      <c r="BT307" s="459"/>
      <c r="BU307" s="465"/>
      <c r="BV307" s="458"/>
      <c r="BW307" s="459"/>
      <c r="BX307" s="459"/>
      <c r="BY307" s="459"/>
      <c r="BZ307" s="459"/>
      <c r="CA307" s="459"/>
      <c r="CB307" s="465"/>
      <c r="CC307" s="458"/>
      <c r="CD307" s="459"/>
      <c r="CE307" s="459"/>
      <c r="CF307" s="459"/>
      <c r="CG307" s="459"/>
      <c r="CH307" s="459"/>
      <c r="CI307" s="465"/>
      <c r="CJ307" s="458"/>
      <c r="CK307" s="459"/>
      <c r="CL307" s="459"/>
      <c r="CM307" s="459"/>
      <c r="CN307" s="459"/>
      <c r="CO307" s="459"/>
      <c r="CP307" s="465"/>
      <c r="CQ307" s="458"/>
      <c r="CR307" s="459"/>
      <c r="CS307" s="459"/>
      <c r="CT307" s="459"/>
      <c r="CU307" s="459"/>
      <c r="CV307" s="459"/>
      <c r="CW307" s="465"/>
      <c r="CX307" s="482"/>
      <c r="CY307" s="483"/>
      <c r="CZ307" s="483"/>
      <c r="DA307" s="483"/>
      <c r="DB307" s="483"/>
      <c r="DC307" s="483"/>
      <c r="DD307" s="173"/>
      <c r="DE307" s="456"/>
    </row>
    <row r="308" spans="2:109" ht="15" hidden="1" customHeight="1">
      <c r="B308" s="458"/>
      <c r="C308" s="459"/>
      <c r="D308" s="459"/>
      <c r="E308" s="459"/>
      <c r="F308" s="459"/>
      <c r="G308" s="459"/>
      <c r="H308" s="459"/>
      <c r="I308" s="459"/>
      <c r="J308" s="459"/>
      <c r="K308" s="459"/>
      <c r="L308" s="459"/>
      <c r="M308" s="465"/>
      <c r="N308" s="499"/>
      <c r="O308" s="500"/>
      <c r="P308" s="501"/>
      <c r="S308" s="505"/>
      <c r="T308" s="506"/>
      <c r="U308" s="506"/>
      <c r="V308" s="506"/>
      <c r="W308" s="506"/>
      <c r="X308" s="507"/>
      <c r="Y308" s="505"/>
      <c r="Z308" s="506"/>
      <c r="AA308" s="506"/>
      <c r="AB308" s="506"/>
      <c r="AC308" s="506"/>
      <c r="AD308" s="507"/>
      <c r="AE308" s="505"/>
      <c r="AF308" s="506"/>
      <c r="AG308" s="506"/>
      <c r="AH308" s="506"/>
      <c r="AI308" s="506"/>
      <c r="AJ308" s="507"/>
      <c r="AK308" s="505"/>
      <c r="AL308" s="506"/>
      <c r="AM308" s="506"/>
      <c r="AN308" s="506"/>
      <c r="AO308" s="506"/>
      <c r="AP308" s="507"/>
      <c r="AS308" s="458"/>
      <c r="AT308" s="459"/>
      <c r="AU308" s="459"/>
      <c r="AV308" s="459"/>
      <c r="AW308" s="459"/>
      <c r="AX308" s="459"/>
      <c r="AY308" s="460"/>
      <c r="AZ308" s="464"/>
      <c r="BA308" s="459"/>
      <c r="BB308" s="459"/>
      <c r="BC308" s="459"/>
      <c r="BD308" s="459"/>
      <c r="BE308" s="459"/>
      <c r="BF308" s="465"/>
      <c r="BG308" s="492" t="s">
        <v>202</v>
      </c>
      <c r="BH308" s="492"/>
      <c r="BI308" s="492"/>
      <c r="BJ308" s="492"/>
      <c r="BK308" s="492"/>
      <c r="BL308" s="492"/>
      <c r="BM308" s="492"/>
      <c r="BN308" s="492"/>
      <c r="BO308" s="458"/>
      <c r="BP308" s="459"/>
      <c r="BQ308" s="459"/>
      <c r="BR308" s="459"/>
      <c r="BS308" s="459"/>
      <c r="BT308" s="459"/>
      <c r="BU308" s="465"/>
      <c r="BV308" s="458"/>
      <c r="BW308" s="459"/>
      <c r="BX308" s="459"/>
      <c r="BY308" s="459"/>
      <c r="BZ308" s="459"/>
      <c r="CA308" s="459"/>
      <c r="CB308" s="465"/>
      <c r="CC308" s="458"/>
      <c r="CD308" s="459"/>
      <c r="CE308" s="459"/>
      <c r="CF308" s="459"/>
      <c r="CG308" s="459"/>
      <c r="CH308" s="459"/>
      <c r="CI308" s="465"/>
      <c r="CJ308" s="458"/>
      <c r="CK308" s="459"/>
      <c r="CL308" s="459"/>
      <c r="CM308" s="459"/>
      <c r="CN308" s="459"/>
      <c r="CO308" s="459"/>
      <c r="CP308" s="465"/>
      <c r="CQ308" s="458"/>
      <c r="CR308" s="459"/>
      <c r="CS308" s="459"/>
      <c r="CT308" s="459"/>
      <c r="CU308" s="459"/>
      <c r="CV308" s="459"/>
      <c r="CW308" s="465"/>
      <c r="CX308" s="482"/>
      <c r="CY308" s="483"/>
      <c r="CZ308" s="483"/>
      <c r="DA308" s="483"/>
      <c r="DB308" s="483"/>
      <c r="DC308" s="483"/>
      <c r="DD308" s="173"/>
      <c r="DE308" s="456"/>
    </row>
    <row r="309" spans="2:109" ht="20.25" hidden="1" customHeight="1">
      <c r="B309" s="458"/>
      <c r="C309" s="459"/>
      <c r="D309" s="459"/>
      <c r="E309" s="459"/>
      <c r="F309" s="459"/>
      <c r="G309" s="459"/>
      <c r="H309" s="459"/>
      <c r="I309" s="459"/>
      <c r="J309" s="459"/>
      <c r="K309" s="459"/>
      <c r="L309" s="459"/>
      <c r="M309" s="465"/>
      <c r="N309" s="499"/>
      <c r="O309" s="500"/>
      <c r="P309" s="501"/>
      <c r="S309" s="505"/>
      <c r="T309" s="506"/>
      <c r="U309" s="506"/>
      <c r="V309" s="506"/>
      <c r="W309" s="506"/>
      <c r="X309" s="507"/>
      <c r="Y309" s="505"/>
      <c r="Z309" s="506"/>
      <c r="AA309" s="506"/>
      <c r="AB309" s="506"/>
      <c r="AC309" s="506"/>
      <c r="AD309" s="507"/>
      <c r="AE309" s="505"/>
      <c r="AF309" s="506"/>
      <c r="AG309" s="506"/>
      <c r="AH309" s="506"/>
      <c r="AI309" s="506"/>
      <c r="AJ309" s="507"/>
      <c r="AK309" s="505"/>
      <c r="AL309" s="506"/>
      <c r="AM309" s="506"/>
      <c r="AN309" s="506"/>
      <c r="AO309" s="506"/>
      <c r="AP309" s="507"/>
      <c r="AS309" s="458"/>
      <c r="AT309" s="459"/>
      <c r="AU309" s="459"/>
      <c r="AV309" s="459"/>
      <c r="AW309" s="459"/>
      <c r="AX309" s="459"/>
      <c r="AY309" s="460"/>
      <c r="AZ309" s="464"/>
      <c r="BA309" s="459"/>
      <c r="BB309" s="459"/>
      <c r="BC309" s="459"/>
      <c r="BD309" s="459"/>
      <c r="BE309" s="459"/>
      <c r="BF309" s="465"/>
      <c r="BG309" s="189"/>
      <c r="BH309" s="190"/>
      <c r="BI309" s="191" t="str">
        <f>IFERROR(VLOOKUP(BG309,宿泊手当!$A$1:$B$5,2,FALSE),"食事の有無を選択")</f>
        <v>食事の有無を選択</v>
      </c>
      <c r="BJ309" s="189"/>
      <c r="BK309" s="192"/>
      <c r="BL309" s="488">
        <f>IFERROR((BH309+BI309)*BJ309*BK309,0)</f>
        <v>0</v>
      </c>
      <c r="BM309" s="489"/>
      <c r="BN309" s="193" t="s">
        <v>4</v>
      </c>
      <c r="BO309" s="458"/>
      <c r="BP309" s="459"/>
      <c r="BQ309" s="459"/>
      <c r="BR309" s="459"/>
      <c r="BS309" s="459"/>
      <c r="BT309" s="459"/>
      <c r="BU309" s="465"/>
      <c r="BV309" s="458"/>
      <c r="BW309" s="459"/>
      <c r="BX309" s="459"/>
      <c r="BY309" s="459"/>
      <c r="BZ309" s="459"/>
      <c r="CA309" s="459"/>
      <c r="CB309" s="465"/>
      <c r="CC309" s="458"/>
      <c r="CD309" s="459"/>
      <c r="CE309" s="459"/>
      <c r="CF309" s="459"/>
      <c r="CG309" s="459"/>
      <c r="CH309" s="459"/>
      <c r="CI309" s="465"/>
      <c r="CJ309" s="458"/>
      <c r="CK309" s="459"/>
      <c r="CL309" s="459"/>
      <c r="CM309" s="459"/>
      <c r="CN309" s="459"/>
      <c r="CO309" s="459"/>
      <c r="CP309" s="465"/>
      <c r="CQ309" s="458"/>
      <c r="CR309" s="459"/>
      <c r="CS309" s="459"/>
      <c r="CT309" s="459"/>
      <c r="CU309" s="459"/>
      <c r="CV309" s="459"/>
      <c r="CW309" s="465"/>
      <c r="CX309" s="482"/>
      <c r="CY309" s="483"/>
      <c r="CZ309" s="483"/>
      <c r="DA309" s="483"/>
      <c r="DB309" s="483"/>
      <c r="DC309" s="483"/>
      <c r="DD309" s="173"/>
      <c r="DE309" s="456"/>
    </row>
    <row r="310" spans="2:109" ht="20.25" hidden="1" customHeight="1">
      <c r="B310" s="458"/>
      <c r="C310" s="459"/>
      <c r="D310" s="459"/>
      <c r="E310" s="459"/>
      <c r="F310" s="459"/>
      <c r="G310" s="459"/>
      <c r="H310" s="459"/>
      <c r="I310" s="459"/>
      <c r="J310" s="459"/>
      <c r="K310" s="459"/>
      <c r="L310" s="459"/>
      <c r="M310" s="465"/>
      <c r="N310" s="499"/>
      <c r="O310" s="500"/>
      <c r="P310" s="501"/>
      <c r="S310" s="505"/>
      <c r="T310" s="506"/>
      <c r="U310" s="506"/>
      <c r="V310" s="506"/>
      <c r="W310" s="506"/>
      <c r="X310" s="507"/>
      <c r="Y310" s="505"/>
      <c r="Z310" s="506"/>
      <c r="AA310" s="506"/>
      <c r="AB310" s="506"/>
      <c r="AC310" s="506"/>
      <c r="AD310" s="507"/>
      <c r="AE310" s="505"/>
      <c r="AF310" s="506"/>
      <c r="AG310" s="506"/>
      <c r="AH310" s="506"/>
      <c r="AI310" s="506"/>
      <c r="AJ310" s="507"/>
      <c r="AK310" s="505"/>
      <c r="AL310" s="506"/>
      <c r="AM310" s="506"/>
      <c r="AN310" s="506"/>
      <c r="AO310" s="506"/>
      <c r="AP310" s="507"/>
      <c r="AS310" s="458"/>
      <c r="AT310" s="459"/>
      <c r="AU310" s="459"/>
      <c r="AV310" s="459"/>
      <c r="AW310" s="459"/>
      <c r="AX310" s="459"/>
      <c r="AY310" s="460"/>
      <c r="AZ310" s="464"/>
      <c r="BA310" s="459"/>
      <c r="BB310" s="459"/>
      <c r="BC310" s="459"/>
      <c r="BD310" s="459"/>
      <c r="BE310" s="459"/>
      <c r="BF310" s="465"/>
      <c r="BG310" s="189"/>
      <c r="BH310" s="190"/>
      <c r="BI310" s="191" t="str">
        <f>IFERROR(VLOOKUP(BG310,宿泊手当!$A$1:$B$5,2,FALSE),"食事の有無を選択")</f>
        <v>食事の有無を選択</v>
      </c>
      <c r="BJ310" s="189"/>
      <c r="BK310" s="192"/>
      <c r="BL310" s="488">
        <f t="shared" ref="BL310:BL314" si="34">IFERROR((BH310+BI310)*BJ310*BK310,0)</f>
        <v>0</v>
      </c>
      <c r="BM310" s="489"/>
      <c r="BN310" s="193" t="s">
        <v>4</v>
      </c>
      <c r="BO310" s="458"/>
      <c r="BP310" s="459"/>
      <c r="BQ310" s="459"/>
      <c r="BR310" s="459"/>
      <c r="BS310" s="459"/>
      <c r="BT310" s="459"/>
      <c r="BU310" s="465"/>
      <c r="BV310" s="458"/>
      <c r="BW310" s="459"/>
      <c r="BX310" s="459"/>
      <c r="BY310" s="459"/>
      <c r="BZ310" s="459"/>
      <c r="CA310" s="459"/>
      <c r="CB310" s="465"/>
      <c r="CC310" s="458"/>
      <c r="CD310" s="459"/>
      <c r="CE310" s="459"/>
      <c r="CF310" s="459"/>
      <c r="CG310" s="459"/>
      <c r="CH310" s="459"/>
      <c r="CI310" s="465"/>
      <c r="CJ310" s="458"/>
      <c r="CK310" s="459"/>
      <c r="CL310" s="459"/>
      <c r="CM310" s="459"/>
      <c r="CN310" s="459"/>
      <c r="CO310" s="459"/>
      <c r="CP310" s="465"/>
      <c r="CQ310" s="458"/>
      <c r="CR310" s="459"/>
      <c r="CS310" s="459"/>
      <c r="CT310" s="459"/>
      <c r="CU310" s="459"/>
      <c r="CV310" s="459"/>
      <c r="CW310" s="465"/>
      <c r="CX310" s="482"/>
      <c r="CY310" s="483"/>
      <c r="CZ310" s="483"/>
      <c r="DA310" s="483"/>
      <c r="DB310" s="483"/>
      <c r="DC310" s="483"/>
      <c r="DD310" s="173"/>
      <c r="DE310" s="456"/>
    </row>
    <row r="311" spans="2:109" ht="20.25" hidden="1" customHeight="1">
      <c r="B311" s="458"/>
      <c r="C311" s="459"/>
      <c r="D311" s="459"/>
      <c r="E311" s="459"/>
      <c r="F311" s="459"/>
      <c r="G311" s="459"/>
      <c r="H311" s="459"/>
      <c r="I311" s="459"/>
      <c r="J311" s="459"/>
      <c r="K311" s="459"/>
      <c r="L311" s="459"/>
      <c r="M311" s="465"/>
      <c r="N311" s="499"/>
      <c r="O311" s="500"/>
      <c r="P311" s="501"/>
      <c r="S311" s="505"/>
      <c r="T311" s="506"/>
      <c r="U311" s="506"/>
      <c r="V311" s="506"/>
      <c r="W311" s="506"/>
      <c r="X311" s="507"/>
      <c r="Y311" s="505"/>
      <c r="Z311" s="506"/>
      <c r="AA311" s="506"/>
      <c r="AB311" s="506"/>
      <c r="AC311" s="506"/>
      <c r="AD311" s="507"/>
      <c r="AE311" s="505"/>
      <c r="AF311" s="506"/>
      <c r="AG311" s="506"/>
      <c r="AH311" s="506"/>
      <c r="AI311" s="506"/>
      <c r="AJ311" s="507"/>
      <c r="AK311" s="505"/>
      <c r="AL311" s="506"/>
      <c r="AM311" s="506"/>
      <c r="AN311" s="506"/>
      <c r="AO311" s="506"/>
      <c r="AP311" s="507"/>
      <c r="AS311" s="458"/>
      <c r="AT311" s="459"/>
      <c r="AU311" s="459"/>
      <c r="AV311" s="459"/>
      <c r="AW311" s="459"/>
      <c r="AX311" s="459"/>
      <c r="AY311" s="460"/>
      <c r="AZ311" s="464"/>
      <c r="BA311" s="459"/>
      <c r="BB311" s="459"/>
      <c r="BC311" s="459"/>
      <c r="BD311" s="459"/>
      <c r="BE311" s="459"/>
      <c r="BF311" s="465"/>
      <c r="BG311" s="189"/>
      <c r="BH311" s="190"/>
      <c r="BI311" s="191" t="str">
        <f>IFERROR(VLOOKUP(BG311,宿泊手当!$A$1:$B$5,2,FALSE),"食事の有無を選択")</f>
        <v>食事の有無を選択</v>
      </c>
      <c r="BJ311" s="189"/>
      <c r="BK311" s="192"/>
      <c r="BL311" s="488">
        <f t="shared" si="34"/>
        <v>0</v>
      </c>
      <c r="BM311" s="489"/>
      <c r="BN311" s="193" t="s">
        <v>4</v>
      </c>
      <c r="BO311" s="458"/>
      <c r="BP311" s="459"/>
      <c r="BQ311" s="459"/>
      <c r="BR311" s="459"/>
      <c r="BS311" s="459"/>
      <c r="BT311" s="459"/>
      <c r="BU311" s="465"/>
      <c r="BV311" s="458"/>
      <c r="BW311" s="459"/>
      <c r="BX311" s="459"/>
      <c r="BY311" s="459"/>
      <c r="BZ311" s="459"/>
      <c r="CA311" s="459"/>
      <c r="CB311" s="465"/>
      <c r="CC311" s="458"/>
      <c r="CD311" s="459"/>
      <c r="CE311" s="459"/>
      <c r="CF311" s="459"/>
      <c r="CG311" s="459"/>
      <c r="CH311" s="459"/>
      <c r="CI311" s="465"/>
      <c r="CJ311" s="458"/>
      <c r="CK311" s="459"/>
      <c r="CL311" s="459"/>
      <c r="CM311" s="459"/>
      <c r="CN311" s="459"/>
      <c r="CO311" s="459"/>
      <c r="CP311" s="465"/>
      <c r="CQ311" s="458"/>
      <c r="CR311" s="459"/>
      <c r="CS311" s="459"/>
      <c r="CT311" s="459"/>
      <c r="CU311" s="459"/>
      <c r="CV311" s="459"/>
      <c r="CW311" s="465"/>
      <c r="CX311" s="482"/>
      <c r="CY311" s="483"/>
      <c r="CZ311" s="483"/>
      <c r="DA311" s="483"/>
      <c r="DB311" s="483"/>
      <c r="DC311" s="483"/>
      <c r="DD311" s="173"/>
      <c r="DE311" s="456"/>
    </row>
    <row r="312" spans="2:109" ht="20.25" hidden="1" customHeight="1">
      <c r="B312" s="458"/>
      <c r="C312" s="459"/>
      <c r="D312" s="459"/>
      <c r="E312" s="459"/>
      <c r="F312" s="459"/>
      <c r="G312" s="459"/>
      <c r="H312" s="459"/>
      <c r="I312" s="459"/>
      <c r="J312" s="459"/>
      <c r="K312" s="459"/>
      <c r="L312" s="459"/>
      <c r="M312" s="465"/>
      <c r="N312" s="499"/>
      <c r="O312" s="500"/>
      <c r="P312" s="501"/>
      <c r="S312" s="505"/>
      <c r="T312" s="506"/>
      <c r="U312" s="506"/>
      <c r="V312" s="506"/>
      <c r="W312" s="506"/>
      <c r="X312" s="507"/>
      <c r="Y312" s="505"/>
      <c r="Z312" s="506"/>
      <c r="AA312" s="506"/>
      <c r="AB312" s="506"/>
      <c r="AC312" s="506"/>
      <c r="AD312" s="507"/>
      <c r="AE312" s="505"/>
      <c r="AF312" s="506"/>
      <c r="AG312" s="506"/>
      <c r="AH312" s="506"/>
      <c r="AI312" s="506"/>
      <c r="AJ312" s="507"/>
      <c r="AK312" s="505"/>
      <c r="AL312" s="506"/>
      <c r="AM312" s="506"/>
      <c r="AN312" s="506"/>
      <c r="AO312" s="506"/>
      <c r="AP312" s="507"/>
      <c r="AS312" s="458"/>
      <c r="AT312" s="459"/>
      <c r="AU312" s="459"/>
      <c r="AV312" s="459"/>
      <c r="AW312" s="459"/>
      <c r="AX312" s="459"/>
      <c r="AY312" s="460"/>
      <c r="AZ312" s="464"/>
      <c r="BA312" s="459"/>
      <c r="BB312" s="459"/>
      <c r="BC312" s="459"/>
      <c r="BD312" s="459"/>
      <c r="BE312" s="459"/>
      <c r="BF312" s="465"/>
      <c r="BG312" s="189"/>
      <c r="BH312" s="190"/>
      <c r="BI312" s="191" t="str">
        <f>IFERROR(VLOOKUP(BG312,宿泊手当!$A$1:$B$5,2,FALSE),"食事の有無を選択")</f>
        <v>食事の有無を選択</v>
      </c>
      <c r="BJ312" s="189"/>
      <c r="BK312" s="192"/>
      <c r="BL312" s="488">
        <f t="shared" si="34"/>
        <v>0</v>
      </c>
      <c r="BM312" s="489"/>
      <c r="BN312" s="193" t="s">
        <v>4</v>
      </c>
      <c r="BO312" s="458"/>
      <c r="BP312" s="459"/>
      <c r="BQ312" s="459"/>
      <c r="BR312" s="459"/>
      <c r="BS312" s="459"/>
      <c r="BT312" s="459"/>
      <c r="BU312" s="465"/>
      <c r="BV312" s="458"/>
      <c r="BW312" s="459"/>
      <c r="BX312" s="459"/>
      <c r="BY312" s="459"/>
      <c r="BZ312" s="459"/>
      <c r="CA312" s="459"/>
      <c r="CB312" s="465"/>
      <c r="CC312" s="458"/>
      <c r="CD312" s="459"/>
      <c r="CE312" s="459"/>
      <c r="CF312" s="459"/>
      <c r="CG312" s="459"/>
      <c r="CH312" s="459"/>
      <c r="CI312" s="465"/>
      <c r="CJ312" s="458"/>
      <c r="CK312" s="459"/>
      <c r="CL312" s="459"/>
      <c r="CM312" s="459"/>
      <c r="CN312" s="459"/>
      <c r="CO312" s="459"/>
      <c r="CP312" s="465"/>
      <c r="CQ312" s="458"/>
      <c r="CR312" s="459"/>
      <c r="CS312" s="459"/>
      <c r="CT312" s="459"/>
      <c r="CU312" s="459"/>
      <c r="CV312" s="459"/>
      <c r="CW312" s="465"/>
      <c r="CX312" s="482"/>
      <c r="CY312" s="483"/>
      <c r="CZ312" s="483"/>
      <c r="DA312" s="483"/>
      <c r="DB312" s="483"/>
      <c r="DC312" s="483"/>
      <c r="DD312" s="173"/>
      <c r="DE312" s="456"/>
    </row>
    <row r="313" spans="2:109" ht="20.25" hidden="1" customHeight="1">
      <c r="B313" s="458"/>
      <c r="C313" s="459"/>
      <c r="D313" s="459"/>
      <c r="E313" s="459"/>
      <c r="F313" s="459"/>
      <c r="G313" s="459"/>
      <c r="H313" s="459"/>
      <c r="I313" s="459"/>
      <c r="J313" s="459"/>
      <c r="K313" s="459"/>
      <c r="L313" s="459"/>
      <c r="M313" s="465"/>
      <c r="N313" s="499"/>
      <c r="O313" s="500"/>
      <c r="P313" s="501"/>
      <c r="S313" s="505"/>
      <c r="T313" s="506"/>
      <c r="U313" s="506"/>
      <c r="V313" s="506"/>
      <c r="W313" s="506"/>
      <c r="X313" s="507"/>
      <c r="Y313" s="505"/>
      <c r="Z313" s="506"/>
      <c r="AA313" s="506"/>
      <c r="AB313" s="506"/>
      <c r="AC313" s="506"/>
      <c r="AD313" s="507"/>
      <c r="AE313" s="505"/>
      <c r="AF313" s="506"/>
      <c r="AG313" s="506"/>
      <c r="AH313" s="506"/>
      <c r="AI313" s="506"/>
      <c r="AJ313" s="507"/>
      <c r="AK313" s="505"/>
      <c r="AL313" s="506"/>
      <c r="AM313" s="506"/>
      <c r="AN313" s="506"/>
      <c r="AO313" s="506"/>
      <c r="AP313" s="507"/>
      <c r="AS313" s="458"/>
      <c r="AT313" s="459"/>
      <c r="AU313" s="459"/>
      <c r="AV313" s="459"/>
      <c r="AW313" s="459"/>
      <c r="AX313" s="459"/>
      <c r="AY313" s="460"/>
      <c r="AZ313" s="464"/>
      <c r="BA313" s="459"/>
      <c r="BB313" s="459"/>
      <c r="BC313" s="459"/>
      <c r="BD313" s="459"/>
      <c r="BE313" s="459"/>
      <c r="BF313" s="465"/>
      <c r="BG313" s="189"/>
      <c r="BH313" s="190"/>
      <c r="BI313" s="191" t="str">
        <f>IFERROR(VLOOKUP(BG313,宿泊手当!$A$1:$B$5,2,FALSE),"食事の有無を選択")</f>
        <v>食事の有無を選択</v>
      </c>
      <c r="BJ313" s="189"/>
      <c r="BK313" s="192"/>
      <c r="BL313" s="488">
        <f t="shared" si="34"/>
        <v>0</v>
      </c>
      <c r="BM313" s="489"/>
      <c r="BN313" s="193" t="s">
        <v>4</v>
      </c>
      <c r="BO313" s="458"/>
      <c r="BP313" s="459"/>
      <c r="BQ313" s="459"/>
      <c r="BR313" s="459"/>
      <c r="BS313" s="459"/>
      <c r="BT313" s="459"/>
      <c r="BU313" s="465"/>
      <c r="BV313" s="458"/>
      <c r="BW313" s="459"/>
      <c r="BX313" s="459"/>
      <c r="BY313" s="459"/>
      <c r="BZ313" s="459"/>
      <c r="CA313" s="459"/>
      <c r="CB313" s="465"/>
      <c r="CC313" s="458"/>
      <c r="CD313" s="459"/>
      <c r="CE313" s="459"/>
      <c r="CF313" s="459"/>
      <c r="CG313" s="459"/>
      <c r="CH313" s="459"/>
      <c r="CI313" s="465"/>
      <c r="CJ313" s="458"/>
      <c r="CK313" s="459"/>
      <c r="CL313" s="459"/>
      <c r="CM313" s="459"/>
      <c r="CN313" s="459"/>
      <c r="CO313" s="459"/>
      <c r="CP313" s="465"/>
      <c r="CQ313" s="458"/>
      <c r="CR313" s="459"/>
      <c r="CS313" s="459"/>
      <c r="CT313" s="459"/>
      <c r="CU313" s="459"/>
      <c r="CV313" s="459"/>
      <c r="CW313" s="465"/>
      <c r="CX313" s="482"/>
      <c r="CY313" s="483"/>
      <c r="CZ313" s="483"/>
      <c r="DA313" s="483"/>
      <c r="DB313" s="483"/>
      <c r="DC313" s="483"/>
      <c r="DD313" s="173"/>
      <c r="DE313" s="456"/>
    </row>
    <row r="314" spans="2:109" ht="20.25" hidden="1" customHeight="1">
      <c r="B314" s="458"/>
      <c r="C314" s="459"/>
      <c r="D314" s="459"/>
      <c r="E314" s="459"/>
      <c r="F314" s="459"/>
      <c r="G314" s="459"/>
      <c r="H314" s="459"/>
      <c r="I314" s="459"/>
      <c r="J314" s="459"/>
      <c r="K314" s="459"/>
      <c r="L314" s="459"/>
      <c r="M314" s="465"/>
      <c r="N314" s="499"/>
      <c r="O314" s="500"/>
      <c r="P314" s="501"/>
      <c r="S314" s="505"/>
      <c r="T314" s="506"/>
      <c r="U314" s="506"/>
      <c r="V314" s="506"/>
      <c r="W314" s="506"/>
      <c r="X314" s="507"/>
      <c r="Y314" s="505"/>
      <c r="Z314" s="506"/>
      <c r="AA314" s="506"/>
      <c r="AB314" s="506"/>
      <c r="AC314" s="506"/>
      <c r="AD314" s="507"/>
      <c r="AE314" s="505"/>
      <c r="AF314" s="506"/>
      <c r="AG314" s="506"/>
      <c r="AH314" s="506"/>
      <c r="AI314" s="506"/>
      <c r="AJ314" s="507"/>
      <c r="AK314" s="505"/>
      <c r="AL314" s="506"/>
      <c r="AM314" s="506"/>
      <c r="AN314" s="506"/>
      <c r="AO314" s="506"/>
      <c r="AP314" s="507"/>
      <c r="AS314" s="458"/>
      <c r="AT314" s="459"/>
      <c r="AU314" s="459"/>
      <c r="AV314" s="459"/>
      <c r="AW314" s="459"/>
      <c r="AX314" s="459"/>
      <c r="AY314" s="460"/>
      <c r="AZ314" s="464"/>
      <c r="BA314" s="459"/>
      <c r="BB314" s="459"/>
      <c r="BC314" s="459"/>
      <c r="BD314" s="459"/>
      <c r="BE314" s="459"/>
      <c r="BF314" s="465"/>
      <c r="BG314" s="189"/>
      <c r="BH314" s="190"/>
      <c r="BI314" s="191" t="str">
        <f>IFERROR(VLOOKUP(BG314,宿泊手当!$A$1:$B$5,2,FALSE),"食事の有無を選択")</f>
        <v>食事の有無を選択</v>
      </c>
      <c r="BJ314" s="189"/>
      <c r="BK314" s="192"/>
      <c r="BL314" s="488">
        <f t="shared" si="34"/>
        <v>0</v>
      </c>
      <c r="BM314" s="489"/>
      <c r="BN314" s="193" t="s">
        <v>4</v>
      </c>
      <c r="BO314" s="458"/>
      <c r="BP314" s="459"/>
      <c r="BQ314" s="459"/>
      <c r="BR314" s="459"/>
      <c r="BS314" s="459"/>
      <c r="BT314" s="459"/>
      <c r="BU314" s="465"/>
      <c r="BV314" s="458"/>
      <c r="BW314" s="459"/>
      <c r="BX314" s="459"/>
      <c r="BY314" s="459"/>
      <c r="BZ314" s="459"/>
      <c r="CA314" s="459"/>
      <c r="CB314" s="465"/>
      <c r="CC314" s="458"/>
      <c r="CD314" s="459"/>
      <c r="CE314" s="459"/>
      <c r="CF314" s="459"/>
      <c r="CG314" s="459"/>
      <c r="CH314" s="459"/>
      <c r="CI314" s="465"/>
      <c r="CJ314" s="458"/>
      <c r="CK314" s="459"/>
      <c r="CL314" s="459"/>
      <c r="CM314" s="459"/>
      <c r="CN314" s="459"/>
      <c r="CO314" s="459"/>
      <c r="CP314" s="465"/>
      <c r="CQ314" s="458"/>
      <c r="CR314" s="459"/>
      <c r="CS314" s="459"/>
      <c r="CT314" s="459"/>
      <c r="CU314" s="459"/>
      <c r="CV314" s="459"/>
      <c r="CW314" s="465"/>
      <c r="CX314" s="482"/>
      <c r="CY314" s="483"/>
      <c r="CZ314" s="483"/>
      <c r="DA314" s="483"/>
      <c r="DB314" s="483"/>
      <c r="DC314" s="483"/>
      <c r="DD314" s="173"/>
      <c r="DE314" s="456"/>
    </row>
    <row r="315" spans="2:109" ht="15.75" hidden="1" customHeight="1">
      <c r="B315" s="461"/>
      <c r="C315" s="462"/>
      <c r="D315" s="462"/>
      <c r="E315" s="462"/>
      <c r="F315" s="462"/>
      <c r="G315" s="462"/>
      <c r="H315" s="462"/>
      <c r="I315" s="462"/>
      <c r="J315" s="462"/>
      <c r="K315" s="462"/>
      <c r="L315" s="462"/>
      <c r="M315" s="467"/>
      <c r="N315" s="499"/>
      <c r="O315" s="500"/>
      <c r="P315" s="501"/>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1"/>
      <c r="AT315" s="462"/>
      <c r="AU315" s="462"/>
      <c r="AV315" s="462"/>
      <c r="AW315" s="462"/>
      <c r="AX315" s="462"/>
      <c r="AY315" s="463"/>
      <c r="AZ315" s="466"/>
      <c r="BA315" s="462"/>
      <c r="BB315" s="462"/>
      <c r="BC315" s="462"/>
      <c r="BD315" s="462"/>
      <c r="BE315" s="462"/>
      <c r="BF315" s="467"/>
      <c r="BG315" s="493" t="s">
        <v>210</v>
      </c>
      <c r="BH315" s="494"/>
      <c r="BI315" s="494"/>
      <c r="BJ315" s="494"/>
      <c r="BK315" s="494"/>
      <c r="BL315" s="494"/>
      <c r="BM315" s="494"/>
      <c r="BN315" s="495"/>
      <c r="BO315" s="461"/>
      <c r="BP315" s="462"/>
      <c r="BQ315" s="462"/>
      <c r="BR315" s="462"/>
      <c r="BS315" s="462"/>
      <c r="BT315" s="462"/>
      <c r="BU315" s="467"/>
      <c r="BV315" s="461"/>
      <c r="BW315" s="462"/>
      <c r="BX315" s="462"/>
      <c r="BY315" s="462"/>
      <c r="BZ315" s="462"/>
      <c r="CA315" s="462"/>
      <c r="CB315" s="467"/>
      <c r="CC315" s="461"/>
      <c r="CD315" s="462"/>
      <c r="CE315" s="462"/>
      <c r="CF315" s="462"/>
      <c r="CG315" s="462"/>
      <c r="CH315" s="462"/>
      <c r="CI315" s="467"/>
      <c r="CJ315" s="461"/>
      <c r="CK315" s="462"/>
      <c r="CL315" s="462"/>
      <c r="CM315" s="462"/>
      <c r="CN315" s="462"/>
      <c r="CO315" s="462"/>
      <c r="CP315" s="467"/>
      <c r="CQ315" s="461"/>
      <c r="CR315" s="462"/>
      <c r="CS315" s="462"/>
      <c r="CT315" s="462"/>
      <c r="CU315" s="462"/>
      <c r="CV315" s="462"/>
      <c r="CW315" s="467"/>
      <c r="CX315" s="197"/>
      <c r="CY315" s="198"/>
      <c r="CZ315" s="198"/>
      <c r="DA315" s="198"/>
      <c r="DB315" s="198"/>
      <c r="DC315" s="198"/>
      <c r="DD315" s="199" t="s">
        <v>4</v>
      </c>
    </row>
    <row r="316" spans="2:109" ht="9.75" hidden="1" customHeight="1">
      <c r="B316" s="496"/>
      <c r="C316" s="497"/>
      <c r="D316" s="497"/>
      <c r="E316" s="497"/>
      <c r="F316" s="497"/>
      <c r="G316" s="497"/>
      <c r="H316" s="497"/>
      <c r="I316" s="497"/>
      <c r="J316" s="497"/>
      <c r="K316" s="497"/>
      <c r="L316" s="497"/>
      <c r="M316" s="498"/>
      <c r="N316" s="499">
        <v>18</v>
      </c>
      <c r="O316" s="500"/>
      <c r="P316" s="501"/>
      <c r="S316" s="502"/>
      <c r="T316" s="503"/>
      <c r="U316" s="503"/>
      <c r="V316" s="503"/>
      <c r="W316" s="503"/>
      <c r="X316" s="504"/>
      <c r="Y316" s="502"/>
      <c r="Z316" s="503"/>
      <c r="AA316" s="503"/>
      <c r="AB316" s="503"/>
      <c r="AC316" s="503"/>
      <c r="AD316" s="504"/>
      <c r="AE316" s="502"/>
      <c r="AF316" s="503"/>
      <c r="AG316" s="503"/>
      <c r="AH316" s="503"/>
      <c r="AI316" s="503"/>
      <c r="AJ316" s="504"/>
      <c r="AK316" s="502">
        <f>SUM(S316:AJ332)</f>
        <v>0</v>
      </c>
      <c r="AL316" s="503"/>
      <c r="AM316" s="503"/>
      <c r="AN316" s="503"/>
      <c r="AO316" s="503"/>
      <c r="AP316" s="504"/>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80">
        <f>SUM(AS317:CW317)</f>
        <v>0</v>
      </c>
      <c r="CY316" s="481"/>
      <c r="CZ316" s="481"/>
      <c r="DA316" s="481"/>
      <c r="DB316" s="481"/>
      <c r="DC316" s="481"/>
      <c r="DD316" s="171"/>
    </row>
    <row r="317" spans="2:109" ht="18.75" hidden="1" customHeight="1">
      <c r="B317" s="458"/>
      <c r="C317" s="459"/>
      <c r="D317" s="459"/>
      <c r="E317" s="459"/>
      <c r="F317" s="459"/>
      <c r="G317" s="459"/>
      <c r="H317" s="459"/>
      <c r="I317" s="459"/>
      <c r="J317" s="459"/>
      <c r="K317" s="459"/>
      <c r="L317" s="459"/>
      <c r="M317" s="465"/>
      <c r="N317" s="499"/>
      <c r="O317" s="500"/>
      <c r="P317" s="501"/>
      <c r="S317" s="505"/>
      <c r="T317" s="506"/>
      <c r="U317" s="506"/>
      <c r="V317" s="506"/>
      <c r="W317" s="506"/>
      <c r="X317" s="507"/>
      <c r="Y317" s="505"/>
      <c r="Z317" s="506"/>
      <c r="AA317" s="506"/>
      <c r="AB317" s="506"/>
      <c r="AC317" s="506"/>
      <c r="AD317" s="507"/>
      <c r="AE317" s="505"/>
      <c r="AF317" s="506"/>
      <c r="AG317" s="506"/>
      <c r="AH317" s="506"/>
      <c r="AI317" s="506"/>
      <c r="AJ317" s="507"/>
      <c r="AK317" s="505"/>
      <c r="AL317" s="506"/>
      <c r="AM317" s="506"/>
      <c r="AN317" s="506"/>
      <c r="AO317" s="506"/>
      <c r="AP317" s="507"/>
      <c r="AS317" s="484"/>
      <c r="AT317" s="485"/>
      <c r="AU317" s="485"/>
      <c r="AV317" s="485"/>
      <c r="AW317" s="485"/>
      <c r="AX317" s="485"/>
      <c r="AY317" s="486"/>
      <c r="AZ317" s="485"/>
      <c r="BA317" s="485"/>
      <c r="BB317" s="485"/>
      <c r="BC317" s="485"/>
      <c r="BD317" s="485"/>
      <c r="BE317" s="485"/>
      <c r="BF317" s="487"/>
      <c r="BG317" s="484">
        <f>SUM(BL327:BM332)</f>
        <v>0</v>
      </c>
      <c r="BH317" s="485"/>
      <c r="BI317" s="485"/>
      <c r="BJ317" s="485"/>
      <c r="BK317" s="485"/>
      <c r="BL317" s="485"/>
      <c r="BM317" s="485"/>
      <c r="BN317" s="487"/>
      <c r="BO317" s="484"/>
      <c r="BP317" s="485"/>
      <c r="BQ317" s="485"/>
      <c r="BR317" s="485"/>
      <c r="BS317" s="485"/>
      <c r="BT317" s="485"/>
      <c r="BU317" s="487"/>
      <c r="BV317" s="484"/>
      <c r="BW317" s="485"/>
      <c r="BX317" s="485"/>
      <c r="BY317" s="485"/>
      <c r="BZ317" s="485"/>
      <c r="CA317" s="485"/>
      <c r="CB317" s="487"/>
      <c r="CC317" s="484"/>
      <c r="CD317" s="485"/>
      <c r="CE317" s="485"/>
      <c r="CF317" s="485"/>
      <c r="CG317" s="485"/>
      <c r="CH317" s="485"/>
      <c r="CI317" s="487"/>
      <c r="CJ317" s="484"/>
      <c r="CK317" s="485"/>
      <c r="CL317" s="485"/>
      <c r="CM317" s="485"/>
      <c r="CN317" s="485"/>
      <c r="CO317" s="485"/>
      <c r="CP317" s="487"/>
      <c r="CQ317" s="484"/>
      <c r="CR317" s="485"/>
      <c r="CS317" s="485"/>
      <c r="CT317" s="485"/>
      <c r="CU317" s="485"/>
      <c r="CV317" s="485"/>
      <c r="CW317" s="487"/>
      <c r="CX317" s="482"/>
      <c r="CY317" s="483"/>
      <c r="CZ317" s="483"/>
      <c r="DA317" s="483"/>
      <c r="DB317" s="483"/>
      <c r="DC317" s="483"/>
      <c r="DD317" s="173"/>
      <c r="DE317" s="158" t="str">
        <f>IF(AK316=CX316,"○","一致していません")</f>
        <v>○</v>
      </c>
    </row>
    <row r="318" spans="2:109" ht="9" hidden="1" customHeight="1">
      <c r="B318" s="458"/>
      <c r="C318" s="459"/>
      <c r="D318" s="459"/>
      <c r="E318" s="459"/>
      <c r="F318" s="459"/>
      <c r="G318" s="459"/>
      <c r="H318" s="459"/>
      <c r="I318" s="459"/>
      <c r="J318" s="459"/>
      <c r="K318" s="459"/>
      <c r="L318" s="459"/>
      <c r="M318" s="465"/>
      <c r="N318" s="499"/>
      <c r="O318" s="500"/>
      <c r="P318" s="501"/>
      <c r="S318" s="505"/>
      <c r="T318" s="506"/>
      <c r="U318" s="506"/>
      <c r="V318" s="506"/>
      <c r="W318" s="506"/>
      <c r="X318" s="507"/>
      <c r="Y318" s="505"/>
      <c r="Z318" s="506"/>
      <c r="AA318" s="506"/>
      <c r="AB318" s="506"/>
      <c r="AC318" s="506"/>
      <c r="AD318" s="507"/>
      <c r="AE318" s="505"/>
      <c r="AF318" s="506"/>
      <c r="AG318" s="506"/>
      <c r="AH318" s="506"/>
      <c r="AI318" s="506"/>
      <c r="AJ318" s="507"/>
      <c r="AK318" s="505"/>
      <c r="AL318" s="506"/>
      <c r="AM318" s="506"/>
      <c r="AN318" s="506"/>
      <c r="AO318" s="506"/>
      <c r="AP318" s="507"/>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2"/>
      <c r="CY318" s="483"/>
      <c r="CZ318" s="483"/>
      <c r="DA318" s="483"/>
      <c r="DB318" s="483"/>
      <c r="DC318" s="483"/>
      <c r="DD318" s="173"/>
      <c r="DE318" s="456"/>
    </row>
    <row r="319" spans="2:109" ht="15" hidden="1" customHeight="1">
      <c r="B319" s="458"/>
      <c r="C319" s="459"/>
      <c r="D319" s="459"/>
      <c r="E319" s="459"/>
      <c r="F319" s="459"/>
      <c r="G319" s="459"/>
      <c r="H319" s="459"/>
      <c r="I319" s="459"/>
      <c r="J319" s="459"/>
      <c r="K319" s="459"/>
      <c r="L319" s="459"/>
      <c r="M319" s="465"/>
      <c r="N319" s="499"/>
      <c r="O319" s="500"/>
      <c r="P319" s="501"/>
      <c r="S319" s="505"/>
      <c r="T319" s="506"/>
      <c r="U319" s="506"/>
      <c r="V319" s="506"/>
      <c r="W319" s="506"/>
      <c r="X319" s="507"/>
      <c r="Y319" s="505"/>
      <c r="Z319" s="506"/>
      <c r="AA319" s="506"/>
      <c r="AB319" s="506"/>
      <c r="AC319" s="506"/>
      <c r="AD319" s="507"/>
      <c r="AE319" s="505"/>
      <c r="AF319" s="506"/>
      <c r="AG319" s="506"/>
      <c r="AH319" s="506"/>
      <c r="AI319" s="506"/>
      <c r="AJ319" s="507"/>
      <c r="AK319" s="505"/>
      <c r="AL319" s="506"/>
      <c r="AM319" s="506"/>
      <c r="AN319" s="506"/>
      <c r="AO319" s="506"/>
      <c r="AP319" s="507"/>
      <c r="AS319" s="180" t="s">
        <v>24</v>
      </c>
      <c r="AT319" s="181"/>
      <c r="AU319" s="181"/>
      <c r="AV319" s="181"/>
      <c r="AW319" s="181"/>
      <c r="AX319" s="181"/>
      <c r="AY319" s="182"/>
      <c r="AZ319" s="181"/>
      <c r="BA319" s="181"/>
      <c r="BB319" s="181"/>
      <c r="BC319" s="181"/>
      <c r="BD319" s="181"/>
      <c r="BE319" s="181"/>
      <c r="BF319" s="183"/>
      <c r="BG319" s="457" t="s">
        <v>194</v>
      </c>
      <c r="BH319" s="457"/>
      <c r="BI319" s="457"/>
      <c r="BJ319" s="457"/>
      <c r="BK319" s="457"/>
      <c r="BL319" s="457"/>
      <c r="BM319" s="457"/>
      <c r="BN319" s="457"/>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2"/>
      <c r="CY319" s="483"/>
      <c r="CZ319" s="483"/>
      <c r="DA319" s="483"/>
      <c r="DB319" s="483"/>
      <c r="DC319" s="483"/>
      <c r="DD319" s="173"/>
      <c r="DE319" s="456"/>
    </row>
    <row r="320" spans="2:109" ht="15" hidden="1" customHeight="1">
      <c r="B320" s="458"/>
      <c r="C320" s="459"/>
      <c r="D320" s="459"/>
      <c r="E320" s="459"/>
      <c r="F320" s="459"/>
      <c r="G320" s="459"/>
      <c r="H320" s="459"/>
      <c r="I320" s="459"/>
      <c r="J320" s="459"/>
      <c r="K320" s="459"/>
      <c r="L320" s="459"/>
      <c r="M320" s="465"/>
      <c r="N320" s="499"/>
      <c r="O320" s="500"/>
      <c r="P320" s="501"/>
      <c r="S320" s="505"/>
      <c r="T320" s="506"/>
      <c r="U320" s="506"/>
      <c r="V320" s="506"/>
      <c r="W320" s="506"/>
      <c r="X320" s="507"/>
      <c r="Y320" s="505"/>
      <c r="Z320" s="506"/>
      <c r="AA320" s="506"/>
      <c r="AB320" s="506"/>
      <c r="AC320" s="506"/>
      <c r="AD320" s="507"/>
      <c r="AE320" s="505"/>
      <c r="AF320" s="506"/>
      <c r="AG320" s="506"/>
      <c r="AH320" s="506"/>
      <c r="AI320" s="506"/>
      <c r="AJ320" s="507"/>
      <c r="AK320" s="505"/>
      <c r="AL320" s="506"/>
      <c r="AM320" s="506"/>
      <c r="AN320" s="506"/>
      <c r="AO320" s="506"/>
      <c r="AP320" s="507"/>
      <c r="AS320" s="458"/>
      <c r="AT320" s="459"/>
      <c r="AU320" s="459"/>
      <c r="AV320" s="459"/>
      <c r="AW320" s="459"/>
      <c r="AX320" s="459"/>
      <c r="AY320" s="460"/>
      <c r="AZ320" s="464"/>
      <c r="BA320" s="459"/>
      <c r="BB320" s="459"/>
      <c r="BC320" s="459"/>
      <c r="BD320" s="459"/>
      <c r="BE320" s="459"/>
      <c r="BF320" s="465"/>
      <c r="BG320" s="468" t="s">
        <v>208</v>
      </c>
      <c r="BH320" s="469"/>
      <c r="BI320" s="470" t="s">
        <v>207</v>
      </c>
      <c r="BJ320" s="472" t="s">
        <v>200</v>
      </c>
      <c r="BK320" s="472" t="s">
        <v>205</v>
      </c>
      <c r="BL320" s="474" t="s">
        <v>201</v>
      </c>
      <c r="BM320" s="475"/>
      <c r="BN320" s="476"/>
      <c r="BO320" s="458"/>
      <c r="BP320" s="459"/>
      <c r="BQ320" s="459"/>
      <c r="BR320" s="459"/>
      <c r="BS320" s="459"/>
      <c r="BT320" s="459"/>
      <c r="BU320" s="465"/>
      <c r="BV320" s="458"/>
      <c r="BW320" s="459"/>
      <c r="BX320" s="459"/>
      <c r="BY320" s="459"/>
      <c r="BZ320" s="459"/>
      <c r="CA320" s="459"/>
      <c r="CB320" s="465"/>
      <c r="CC320" s="458"/>
      <c r="CD320" s="459"/>
      <c r="CE320" s="459"/>
      <c r="CF320" s="459"/>
      <c r="CG320" s="459"/>
      <c r="CH320" s="459"/>
      <c r="CI320" s="465"/>
      <c r="CJ320" s="458"/>
      <c r="CK320" s="459"/>
      <c r="CL320" s="459"/>
      <c r="CM320" s="459"/>
      <c r="CN320" s="459"/>
      <c r="CO320" s="459"/>
      <c r="CP320" s="465"/>
      <c r="CQ320" s="458"/>
      <c r="CR320" s="459"/>
      <c r="CS320" s="459"/>
      <c r="CT320" s="459"/>
      <c r="CU320" s="459"/>
      <c r="CV320" s="459"/>
      <c r="CW320" s="465"/>
      <c r="CX320" s="482"/>
      <c r="CY320" s="483"/>
      <c r="CZ320" s="483"/>
      <c r="DA320" s="483"/>
      <c r="DB320" s="483"/>
      <c r="DC320" s="483"/>
      <c r="DD320" s="173"/>
      <c r="DE320" s="456"/>
    </row>
    <row r="321" spans="2:109" ht="13.5" hidden="1" customHeight="1">
      <c r="B321" s="458"/>
      <c r="C321" s="459"/>
      <c r="D321" s="459"/>
      <c r="E321" s="459"/>
      <c r="F321" s="459"/>
      <c r="G321" s="459"/>
      <c r="H321" s="459"/>
      <c r="I321" s="459"/>
      <c r="J321" s="459"/>
      <c r="K321" s="459"/>
      <c r="L321" s="459"/>
      <c r="M321" s="465"/>
      <c r="N321" s="499"/>
      <c r="O321" s="500"/>
      <c r="P321" s="501"/>
      <c r="S321" s="505"/>
      <c r="T321" s="506"/>
      <c r="U321" s="506"/>
      <c r="V321" s="506"/>
      <c r="W321" s="506"/>
      <c r="X321" s="507"/>
      <c r="Y321" s="505"/>
      <c r="Z321" s="506"/>
      <c r="AA321" s="506"/>
      <c r="AB321" s="506"/>
      <c r="AC321" s="506"/>
      <c r="AD321" s="507"/>
      <c r="AE321" s="505"/>
      <c r="AF321" s="506"/>
      <c r="AG321" s="506"/>
      <c r="AH321" s="506"/>
      <c r="AI321" s="506"/>
      <c r="AJ321" s="507"/>
      <c r="AK321" s="505"/>
      <c r="AL321" s="506"/>
      <c r="AM321" s="506"/>
      <c r="AN321" s="506"/>
      <c r="AO321" s="506"/>
      <c r="AP321" s="507"/>
      <c r="AS321" s="458"/>
      <c r="AT321" s="459"/>
      <c r="AU321" s="459"/>
      <c r="AV321" s="459"/>
      <c r="AW321" s="459"/>
      <c r="AX321" s="459"/>
      <c r="AY321" s="460"/>
      <c r="AZ321" s="464"/>
      <c r="BA321" s="459"/>
      <c r="BB321" s="459"/>
      <c r="BC321" s="459"/>
      <c r="BD321" s="459"/>
      <c r="BE321" s="459"/>
      <c r="BF321" s="465"/>
      <c r="BG321" s="185" t="s">
        <v>195</v>
      </c>
      <c r="BH321" s="186" t="s">
        <v>3</v>
      </c>
      <c r="BI321" s="471"/>
      <c r="BJ321" s="473"/>
      <c r="BK321" s="473"/>
      <c r="BL321" s="477"/>
      <c r="BM321" s="478"/>
      <c r="BN321" s="479"/>
      <c r="BO321" s="458"/>
      <c r="BP321" s="459"/>
      <c r="BQ321" s="459"/>
      <c r="BR321" s="459"/>
      <c r="BS321" s="459"/>
      <c r="BT321" s="459"/>
      <c r="BU321" s="465"/>
      <c r="BV321" s="458"/>
      <c r="BW321" s="459"/>
      <c r="BX321" s="459"/>
      <c r="BY321" s="459"/>
      <c r="BZ321" s="459"/>
      <c r="CA321" s="459"/>
      <c r="CB321" s="465"/>
      <c r="CC321" s="458"/>
      <c r="CD321" s="459"/>
      <c r="CE321" s="459"/>
      <c r="CF321" s="459"/>
      <c r="CG321" s="459"/>
      <c r="CH321" s="459"/>
      <c r="CI321" s="465"/>
      <c r="CJ321" s="458"/>
      <c r="CK321" s="459"/>
      <c r="CL321" s="459"/>
      <c r="CM321" s="459"/>
      <c r="CN321" s="459"/>
      <c r="CO321" s="459"/>
      <c r="CP321" s="465"/>
      <c r="CQ321" s="458"/>
      <c r="CR321" s="459"/>
      <c r="CS321" s="459"/>
      <c r="CT321" s="459"/>
      <c r="CU321" s="459"/>
      <c r="CV321" s="459"/>
      <c r="CW321" s="465"/>
      <c r="CX321" s="482"/>
      <c r="CY321" s="483"/>
      <c r="CZ321" s="483"/>
      <c r="DA321" s="483"/>
      <c r="DB321" s="483"/>
      <c r="DC321" s="483"/>
      <c r="DD321" s="173"/>
      <c r="DE321" s="456"/>
    </row>
    <row r="322" spans="2:109" ht="20.25" hidden="1" customHeight="1">
      <c r="B322" s="458"/>
      <c r="C322" s="459"/>
      <c r="D322" s="459"/>
      <c r="E322" s="459"/>
      <c r="F322" s="459"/>
      <c r="G322" s="459"/>
      <c r="H322" s="459"/>
      <c r="I322" s="459"/>
      <c r="J322" s="459"/>
      <c r="K322" s="459"/>
      <c r="L322" s="459"/>
      <c r="M322" s="465"/>
      <c r="N322" s="499"/>
      <c r="O322" s="500"/>
      <c r="P322" s="501"/>
      <c r="S322" s="505"/>
      <c r="T322" s="506"/>
      <c r="U322" s="506"/>
      <c r="V322" s="506"/>
      <c r="W322" s="506"/>
      <c r="X322" s="507"/>
      <c r="Y322" s="505"/>
      <c r="Z322" s="506"/>
      <c r="AA322" s="506"/>
      <c r="AB322" s="506"/>
      <c r="AC322" s="506"/>
      <c r="AD322" s="507"/>
      <c r="AE322" s="505"/>
      <c r="AF322" s="506"/>
      <c r="AG322" s="506"/>
      <c r="AH322" s="506"/>
      <c r="AI322" s="506"/>
      <c r="AJ322" s="507"/>
      <c r="AK322" s="505"/>
      <c r="AL322" s="506"/>
      <c r="AM322" s="506"/>
      <c r="AN322" s="506"/>
      <c r="AO322" s="506"/>
      <c r="AP322" s="507"/>
      <c r="AS322" s="458"/>
      <c r="AT322" s="459"/>
      <c r="AU322" s="459"/>
      <c r="AV322" s="459"/>
      <c r="AW322" s="459"/>
      <c r="AX322" s="459"/>
      <c r="AY322" s="460"/>
      <c r="AZ322" s="464"/>
      <c r="BA322" s="459"/>
      <c r="BB322" s="459"/>
      <c r="BC322" s="459"/>
      <c r="BD322" s="459"/>
      <c r="BE322" s="459"/>
      <c r="BF322" s="465"/>
      <c r="BG322" s="187"/>
      <c r="BH322" s="221">
        <f>IFERROR(VLOOKUP(【⑦ｱﾄﾞﾊﾞｲｻﾞｰ】事業!AY44,宿泊費基準額!_xlnm.Print_Area,2,FALSE),0)</f>
        <v>0</v>
      </c>
      <c r="BI322" s="222" t="str">
        <f>IFERROR(VLOOKUP(BG322,宿泊手当!$A$1:$B$5,2,FALSE),"食事の有無を選択")</f>
        <v>食事の有無を選択</v>
      </c>
      <c r="BJ322" s="223"/>
      <c r="BK322" s="223"/>
      <c r="BL322" s="490">
        <f>IFERROR(BH322+BI322,0)</f>
        <v>0</v>
      </c>
      <c r="BM322" s="491"/>
      <c r="BN322" s="188" t="s">
        <v>4</v>
      </c>
      <c r="BO322" s="458"/>
      <c r="BP322" s="459"/>
      <c r="BQ322" s="459"/>
      <c r="BR322" s="459"/>
      <c r="BS322" s="459"/>
      <c r="BT322" s="459"/>
      <c r="BU322" s="465"/>
      <c r="BV322" s="458"/>
      <c r="BW322" s="459"/>
      <c r="BX322" s="459"/>
      <c r="BY322" s="459"/>
      <c r="BZ322" s="459"/>
      <c r="CA322" s="459"/>
      <c r="CB322" s="465"/>
      <c r="CC322" s="458"/>
      <c r="CD322" s="459"/>
      <c r="CE322" s="459"/>
      <c r="CF322" s="459"/>
      <c r="CG322" s="459"/>
      <c r="CH322" s="459"/>
      <c r="CI322" s="465"/>
      <c r="CJ322" s="458"/>
      <c r="CK322" s="459"/>
      <c r="CL322" s="459"/>
      <c r="CM322" s="459"/>
      <c r="CN322" s="459"/>
      <c r="CO322" s="459"/>
      <c r="CP322" s="465"/>
      <c r="CQ322" s="458"/>
      <c r="CR322" s="459"/>
      <c r="CS322" s="459"/>
      <c r="CT322" s="459"/>
      <c r="CU322" s="459"/>
      <c r="CV322" s="459"/>
      <c r="CW322" s="465"/>
      <c r="CX322" s="482"/>
      <c r="CY322" s="483"/>
      <c r="CZ322" s="483"/>
      <c r="DA322" s="483"/>
      <c r="DB322" s="483"/>
      <c r="DC322" s="483"/>
      <c r="DD322" s="173"/>
      <c r="DE322" s="456"/>
    </row>
    <row r="323" spans="2:109" ht="20.25" hidden="1" customHeight="1">
      <c r="B323" s="458"/>
      <c r="C323" s="459"/>
      <c r="D323" s="459"/>
      <c r="E323" s="459"/>
      <c r="F323" s="459"/>
      <c r="G323" s="459"/>
      <c r="H323" s="459"/>
      <c r="I323" s="459"/>
      <c r="J323" s="459"/>
      <c r="K323" s="459"/>
      <c r="L323" s="459"/>
      <c r="M323" s="465"/>
      <c r="N323" s="499"/>
      <c r="O323" s="500"/>
      <c r="P323" s="501"/>
      <c r="S323" s="505"/>
      <c r="T323" s="506"/>
      <c r="U323" s="506"/>
      <c r="V323" s="506"/>
      <c r="W323" s="506"/>
      <c r="X323" s="507"/>
      <c r="Y323" s="505"/>
      <c r="Z323" s="506"/>
      <c r="AA323" s="506"/>
      <c r="AB323" s="506"/>
      <c r="AC323" s="506"/>
      <c r="AD323" s="507"/>
      <c r="AE323" s="505"/>
      <c r="AF323" s="506"/>
      <c r="AG323" s="506"/>
      <c r="AH323" s="506"/>
      <c r="AI323" s="506"/>
      <c r="AJ323" s="507"/>
      <c r="AK323" s="505"/>
      <c r="AL323" s="506"/>
      <c r="AM323" s="506"/>
      <c r="AN323" s="506"/>
      <c r="AO323" s="506"/>
      <c r="AP323" s="507"/>
      <c r="AS323" s="458"/>
      <c r="AT323" s="459"/>
      <c r="AU323" s="459"/>
      <c r="AV323" s="459"/>
      <c r="AW323" s="459"/>
      <c r="AX323" s="459"/>
      <c r="AY323" s="460"/>
      <c r="AZ323" s="464"/>
      <c r="BA323" s="459"/>
      <c r="BB323" s="459"/>
      <c r="BC323" s="459"/>
      <c r="BD323" s="459"/>
      <c r="BE323" s="459"/>
      <c r="BF323" s="465"/>
      <c r="BG323" s="187"/>
      <c r="BH323" s="221">
        <f>$BH$322</f>
        <v>0</v>
      </c>
      <c r="BI323" s="222" t="str">
        <f>IFERROR(VLOOKUP(BG323,宿泊手当!$A$1:$B$5,2,FALSE),"食事の有無を選択")</f>
        <v>食事の有無を選択</v>
      </c>
      <c r="BJ323" s="223"/>
      <c r="BK323" s="223"/>
      <c r="BL323" s="490">
        <f>IFERROR(BH323+BI323,0)</f>
        <v>0</v>
      </c>
      <c r="BM323" s="491"/>
      <c r="BN323" s="188" t="s">
        <v>4</v>
      </c>
      <c r="BO323" s="458"/>
      <c r="BP323" s="459"/>
      <c r="BQ323" s="459"/>
      <c r="BR323" s="459"/>
      <c r="BS323" s="459"/>
      <c r="BT323" s="459"/>
      <c r="BU323" s="465"/>
      <c r="BV323" s="458"/>
      <c r="BW323" s="459"/>
      <c r="BX323" s="459"/>
      <c r="BY323" s="459"/>
      <c r="BZ323" s="459"/>
      <c r="CA323" s="459"/>
      <c r="CB323" s="465"/>
      <c r="CC323" s="458"/>
      <c r="CD323" s="459"/>
      <c r="CE323" s="459"/>
      <c r="CF323" s="459"/>
      <c r="CG323" s="459"/>
      <c r="CH323" s="459"/>
      <c r="CI323" s="465"/>
      <c r="CJ323" s="458"/>
      <c r="CK323" s="459"/>
      <c r="CL323" s="459"/>
      <c r="CM323" s="459"/>
      <c r="CN323" s="459"/>
      <c r="CO323" s="459"/>
      <c r="CP323" s="465"/>
      <c r="CQ323" s="458"/>
      <c r="CR323" s="459"/>
      <c r="CS323" s="459"/>
      <c r="CT323" s="459"/>
      <c r="CU323" s="459"/>
      <c r="CV323" s="459"/>
      <c r="CW323" s="465"/>
      <c r="CX323" s="482"/>
      <c r="CY323" s="483"/>
      <c r="CZ323" s="483"/>
      <c r="DA323" s="483"/>
      <c r="DB323" s="483"/>
      <c r="DC323" s="483"/>
      <c r="DD323" s="173"/>
      <c r="DE323" s="456"/>
    </row>
    <row r="324" spans="2:109" ht="20.25" hidden="1" customHeight="1">
      <c r="B324" s="458"/>
      <c r="C324" s="459"/>
      <c r="D324" s="459"/>
      <c r="E324" s="459"/>
      <c r="F324" s="459"/>
      <c r="G324" s="459"/>
      <c r="H324" s="459"/>
      <c r="I324" s="459"/>
      <c r="J324" s="459"/>
      <c r="K324" s="459"/>
      <c r="L324" s="459"/>
      <c r="M324" s="465"/>
      <c r="N324" s="499"/>
      <c r="O324" s="500"/>
      <c r="P324" s="501"/>
      <c r="S324" s="505"/>
      <c r="T324" s="506"/>
      <c r="U324" s="506"/>
      <c r="V324" s="506"/>
      <c r="W324" s="506"/>
      <c r="X324" s="507"/>
      <c r="Y324" s="505"/>
      <c r="Z324" s="506"/>
      <c r="AA324" s="506"/>
      <c r="AB324" s="506"/>
      <c r="AC324" s="506"/>
      <c r="AD324" s="507"/>
      <c r="AE324" s="505"/>
      <c r="AF324" s="506"/>
      <c r="AG324" s="506"/>
      <c r="AH324" s="506"/>
      <c r="AI324" s="506"/>
      <c r="AJ324" s="507"/>
      <c r="AK324" s="505"/>
      <c r="AL324" s="506"/>
      <c r="AM324" s="506"/>
      <c r="AN324" s="506"/>
      <c r="AO324" s="506"/>
      <c r="AP324" s="507"/>
      <c r="AS324" s="458"/>
      <c r="AT324" s="459"/>
      <c r="AU324" s="459"/>
      <c r="AV324" s="459"/>
      <c r="AW324" s="459"/>
      <c r="AX324" s="459"/>
      <c r="AY324" s="460"/>
      <c r="AZ324" s="464"/>
      <c r="BA324" s="459"/>
      <c r="BB324" s="459"/>
      <c r="BC324" s="459"/>
      <c r="BD324" s="459"/>
      <c r="BE324" s="459"/>
      <c r="BF324" s="465"/>
      <c r="BG324" s="187"/>
      <c r="BH324" s="221">
        <f t="shared" ref="BH324:BH325" si="35">$BH$322</f>
        <v>0</v>
      </c>
      <c r="BI324" s="222" t="str">
        <f>IFERROR(VLOOKUP(BG324,宿泊手当!$A$1:$B$5,2,FALSE),"食事の有無を選択")</f>
        <v>食事の有無を選択</v>
      </c>
      <c r="BJ324" s="223"/>
      <c r="BK324" s="223"/>
      <c r="BL324" s="490">
        <f>IFERROR(BH324+BI324,0)</f>
        <v>0</v>
      </c>
      <c r="BM324" s="491"/>
      <c r="BN324" s="188" t="s">
        <v>4</v>
      </c>
      <c r="BO324" s="458"/>
      <c r="BP324" s="459"/>
      <c r="BQ324" s="459"/>
      <c r="BR324" s="459"/>
      <c r="BS324" s="459"/>
      <c r="BT324" s="459"/>
      <c r="BU324" s="465"/>
      <c r="BV324" s="458"/>
      <c r="BW324" s="459"/>
      <c r="BX324" s="459"/>
      <c r="BY324" s="459"/>
      <c r="BZ324" s="459"/>
      <c r="CA324" s="459"/>
      <c r="CB324" s="465"/>
      <c r="CC324" s="458"/>
      <c r="CD324" s="459"/>
      <c r="CE324" s="459"/>
      <c r="CF324" s="459"/>
      <c r="CG324" s="459"/>
      <c r="CH324" s="459"/>
      <c r="CI324" s="465"/>
      <c r="CJ324" s="458"/>
      <c r="CK324" s="459"/>
      <c r="CL324" s="459"/>
      <c r="CM324" s="459"/>
      <c r="CN324" s="459"/>
      <c r="CO324" s="459"/>
      <c r="CP324" s="465"/>
      <c r="CQ324" s="458"/>
      <c r="CR324" s="459"/>
      <c r="CS324" s="459"/>
      <c r="CT324" s="459"/>
      <c r="CU324" s="459"/>
      <c r="CV324" s="459"/>
      <c r="CW324" s="465"/>
      <c r="CX324" s="482"/>
      <c r="CY324" s="483"/>
      <c r="CZ324" s="483"/>
      <c r="DA324" s="483"/>
      <c r="DB324" s="483"/>
      <c r="DC324" s="483"/>
      <c r="DD324" s="173"/>
      <c r="DE324" s="456"/>
    </row>
    <row r="325" spans="2:109" ht="20.25" hidden="1" customHeight="1">
      <c r="B325" s="458"/>
      <c r="C325" s="459"/>
      <c r="D325" s="459"/>
      <c r="E325" s="459"/>
      <c r="F325" s="459"/>
      <c r="G325" s="459"/>
      <c r="H325" s="459"/>
      <c r="I325" s="459"/>
      <c r="J325" s="459"/>
      <c r="K325" s="459"/>
      <c r="L325" s="459"/>
      <c r="M325" s="465"/>
      <c r="N325" s="499"/>
      <c r="O325" s="500"/>
      <c r="P325" s="501"/>
      <c r="S325" s="505"/>
      <c r="T325" s="506"/>
      <c r="U325" s="506"/>
      <c r="V325" s="506"/>
      <c r="W325" s="506"/>
      <c r="X325" s="507"/>
      <c r="Y325" s="505"/>
      <c r="Z325" s="506"/>
      <c r="AA325" s="506"/>
      <c r="AB325" s="506"/>
      <c r="AC325" s="506"/>
      <c r="AD325" s="507"/>
      <c r="AE325" s="505"/>
      <c r="AF325" s="506"/>
      <c r="AG325" s="506"/>
      <c r="AH325" s="506"/>
      <c r="AI325" s="506"/>
      <c r="AJ325" s="507"/>
      <c r="AK325" s="505"/>
      <c r="AL325" s="506"/>
      <c r="AM325" s="506"/>
      <c r="AN325" s="506"/>
      <c r="AO325" s="506"/>
      <c r="AP325" s="507"/>
      <c r="AS325" s="458"/>
      <c r="AT325" s="459"/>
      <c r="AU325" s="459"/>
      <c r="AV325" s="459"/>
      <c r="AW325" s="459"/>
      <c r="AX325" s="459"/>
      <c r="AY325" s="460"/>
      <c r="AZ325" s="464"/>
      <c r="BA325" s="459"/>
      <c r="BB325" s="459"/>
      <c r="BC325" s="459"/>
      <c r="BD325" s="459"/>
      <c r="BE325" s="459"/>
      <c r="BF325" s="465"/>
      <c r="BG325" s="187"/>
      <c r="BH325" s="221">
        <f t="shared" si="35"/>
        <v>0</v>
      </c>
      <c r="BI325" s="222" t="str">
        <f>IFERROR(VLOOKUP(BG325,宿泊手当!$A$1:$B$5,2,FALSE),"食事の有無を選択")</f>
        <v>食事の有無を選択</v>
      </c>
      <c r="BJ325" s="223"/>
      <c r="BK325" s="223"/>
      <c r="BL325" s="490">
        <f>IFERROR(BH325+BI325,0)</f>
        <v>0</v>
      </c>
      <c r="BM325" s="491"/>
      <c r="BN325" s="188" t="s">
        <v>4</v>
      </c>
      <c r="BO325" s="458"/>
      <c r="BP325" s="459"/>
      <c r="BQ325" s="459"/>
      <c r="BR325" s="459"/>
      <c r="BS325" s="459"/>
      <c r="BT325" s="459"/>
      <c r="BU325" s="465"/>
      <c r="BV325" s="458"/>
      <c r="BW325" s="459"/>
      <c r="BX325" s="459"/>
      <c r="BY325" s="459"/>
      <c r="BZ325" s="459"/>
      <c r="CA325" s="459"/>
      <c r="CB325" s="465"/>
      <c r="CC325" s="458"/>
      <c r="CD325" s="459"/>
      <c r="CE325" s="459"/>
      <c r="CF325" s="459"/>
      <c r="CG325" s="459"/>
      <c r="CH325" s="459"/>
      <c r="CI325" s="465"/>
      <c r="CJ325" s="458"/>
      <c r="CK325" s="459"/>
      <c r="CL325" s="459"/>
      <c r="CM325" s="459"/>
      <c r="CN325" s="459"/>
      <c r="CO325" s="459"/>
      <c r="CP325" s="465"/>
      <c r="CQ325" s="458"/>
      <c r="CR325" s="459"/>
      <c r="CS325" s="459"/>
      <c r="CT325" s="459"/>
      <c r="CU325" s="459"/>
      <c r="CV325" s="459"/>
      <c r="CW325" s="465"/>
      <c r="CX325" s="482"/>
      <c r="CY325" s="483"/>
      <c r="CZ325" s="483"/>
      <c r="DA325" s="483"/>
      <c r="DB325" s="483"/>
      <c r="DC325" s="483"/>
      <c r="DD325" s="173"/>
      <c r="DE325" s="456"/>
    </row>
    <row r="326" spans="2:109" ht="15" hidden="1" customHeight="1">
      <c r="B326" s="458"/>
      <c r="C326" s="459"/>
      <c r="D326" s="459"/>
      <c r="E326" s="459"/>
      <c r="F326" s="459"/>
      <c r="G326" s="459"/>
      <c r="H326" s="459"/>
      <c r="I326" s="459"/>
      <c r="J326" s="459"/>
      <c r="K326" s="459"/>
      <c r="L326" s="459"/>
      <c r="M326" s="465"/>
      <c r="N326" s="499"/>
      <c r="O326" s="500"/>
      <c r="P326" s="501"/>
      <c r="S326" s="505"/>
      <c r="T326" s="506"/>
      <c r="U326" s="506"/>
      <c r="V326" s="506"/>
      <c r="W326" s="506"/>
      <c r="X326" s="507"/>
      <c r="Y326" s="505"/>
      <c r="Z326" s="506"/>
      <c r="AA326" s="506"/>
      <c r="AB326" s="506"/>
      <c r="AC326" s="506"/>
      <c r="AD326" s="507"/>
      <c r="AE326" s="505"/>
      <c r="AF326" s="506"/>
      <c r="AG326" s="506"/>
      <c r="AH326" s="506"/>
      <c r="AI326" s="506"/>
      <c r="AJ326" s="507"/>
      <c r="AK326" s="505"/>
      <c r="AL326" s="506"/>
      <c r="AM326" s="506"/>
      <c r="AN326" s="506"/>
      <c r="AO326" s="506"/>
      <c r="AP326" s="507"/>
      <c r="AS326" s="458"/>
      <c r="AT326" s="459"/>
      <c r="AU326" s="459"/>
      <c r="AV326" s="459"/>
      <c r="AW326" s="459"/>
      <c r="AX326" s="459"/>
      <c r="AY326" s="460"/>
      <c r="AZ326" s="464"/>
      <c r="BA326" s="459"/>
      <c r="BB326" s="459"/>
      <c r="BC326" s="459"/>
      <c r="BD326" s="459"/>
      <c r="BE326" s="459"/>
      <c r="BF326" s="465"/>
      <c r="BG326" s="492" t="s">
        <v>202</v>
      </c>
      <c r="BH326" s="492"/>
      <c r="BI326" s="492"/>
      <c r="BJ326" s="492"/>
      <c r="BK326" s="492"/>
      <c r="BL326" s="492"/>
      <c r="BM326" s="492"/>
      <c r="BN326" s="492"/>
      <c r="BO326" s="458"/>
      <c r="BP326" s="459"/>
      <c r="BQ326" s="459"/>
      <c r="BR326" s="459"/>
      <c r="BS326" s="459"/>
      <c r="BT326" s="459"/>
      <c r="BU326" s="465"/>
      <c r="BV326" s="458"/>
      <c r="BW326" s="459"/>
      <c r="BX326" s="459"/>
      <c r="BY326" s="459"/>
      <c r="BZ326" s="459"/>
      <c r="CA326" s="459"/>
      <c r="CB326" s="465"/>
      <c r="CC326" s="458"/>
      <c r="CD326" s="459"/>
      <c r="CE326" s="459"/>
      <c r="CF326" s="459"/>
      <c r="CG326" s="459"/>
      <c r="CH326" s="459"/>
      <c r="CI326" s="465"/>
      <c r="CJ326" s="458"/>
      <c r="CK326" s="459"/>
      <c r="CL326" s="459"/>
      <c r="CM326" s="459"/>
      <c r="CN326" s="459"/>
      <c r="CO326" s="459"/>
      <c r="CP326" s="465"/>
      <c r="CQ326" s="458"/>
      <c r="CR326" s="459"/>
      <c r="CS326" s="459"/>
      <c r="CT326" s="459"/>
      <c r="CU326" s="459"/>
      <c r="CV326" s="459"/>
      <c r="CW326" s="465"/>
      <c r="CX326" s="482"/>
      <c r="CY326" s="483"/>
      <c r="CZ326" s="483"/>
      <c r="DA326" s="483"/>
      <c r="DB326" s="483"/>
      <c r="DC326" s="483"/>
      <c r="DD326" s="173"/>
      <c r="DE326" s="456"/>
    </row>
    <row r="327" spans="2:109" ht="20.25" hidden="1" customHeight="1">
      <c r="B327" s="458"/>
      <c r="C327" s="459"/>
      <c r="D327" s="459"/>
      <c r="E327" s="459"/>
      <c r="F327" s="459"/>
      <c r="G327" s="459"/>
      <c r="H327" s="459"/>
      <c r="I327" s="459"/>
      <c r="J327" s="459"/>
      <c r="K327" s="459"/>
      <c r="L327" s="459"/>
      <c r="M327" s="465"/>
      <c r="N327" s="499"/>
      <c r="O327" s="500"/>
      <c r="P327" s="501"/>
      <c r="S327" s="505"/>
      <c r="T327" s="506"/>
      <c r="U327" s="506"/>
      <c r="V327" s="506"/>
      <c r="W327" s="506"/>
      <c r="X327" s="507"/>
      <c r="Y327" s="505"/>
      <c r="Z327" s="506"/>
      <c r="AA327" s="506"/>
      <c r="AB327" s="506"/>
      <c r="AC327" s="506"/>
      <c r="AD327" s="507"/>
      <c r="AE327" s="505"/>
      <c r="AF327" s="506"/>
      <c r="AG327" s="506"/>
      <c r="AH327" s="506"/>
      <c r="AI327" s="506"/>
      <c r="AJ327" s="507"/>
      <c r="AK327" s="505"/>
      <c r="AL327" s="506"/>
      <c r="AM327" s="506"/>
      <c r="AN327" s="506"/>
      <c r="AO327" s="506"/>
      <c r="AP327" s="507"/>
      <c r="AS327" s="458"/>
      <c r="AT327" s="459"/>
      <c r="AU327" s="459"/>
      <c r="AV327" s="459"/>
      <c r="AW327" s="459"/>
      <c r="AX327" s="459"/>
      <c r="AY327" s="460"/>
      <c r="AZ327" s="464"/>
      <c r="BA327" s="459"/>
      <c r="BB327" s="459"/>
      <c r="BC327" s="459"/>
      <c r="BD327" s="459"/>
      <c r="BE327" s="459"/>
      <c r="BF327" s="465"/>
      <c r="BG327" s="189"/>
      <c r="BH327" s="190"/>
      <c r="BI327" s="191" t="str">
        <f>IFERROR(VLOOKUP(BG327,宿泊手当!$A$1:$B$4,2,FALSE),"食事の有無を選択")</f>
        <v>食事の有無を選択</v>
      </c>
      <c r="BJ327" s="189"/>
      <c r="BK327" s="192"/>
      <c r="BL327" s="488">
        <f>IFERROR((BH327+BI327)*BJ327*BK327,0)</f>
        <v>0</v>
      </c>
      <c r="BM327" s="489"/>
      <c r="BN327" s="193" t="s">
        <v>4</v>
      </c>
      <c r="BO327" s="458"/>
      <c r="BP327" s="459"/>
      <c r="BQ327" s="459"/>
      <c r="BR327" s="459"/>
      <c r="BS327" s="459"/>
      <c r="BT327" s="459"/>
      <c r="BU327" s="465"/>
      <c r="BV327" s="458"/>
      <c r="BW327" s="459"/>
      <c r="BX327" s="459"/>
      <c r="BY327" s="459"/>
      <c r="BZ327" s="459"/>
      <c r="CA327" s="459"/>
      <c r="CB327" s="465"/>
      <c r="CC327" s="458"/>
      <c r="CD327" s="459"/>
      <c r="CE327" s="459"/>
      <c r="CF327" s="459"/>
      <c r="CG327" s="459"/>
      <c r="CH327" s="459"/>
      <c r="CI327" s="465"/>
      <c r="CJ327" s="458"/>
      <c r="CK327" s="459"/>
      <c r="CL327" s="459"/>
      <c r="CM327" s="459"/>
      <c r="CN327" s="459"/>
      <c r="CO327" s="459"/>
      <c r="CP327" s="465"/>
      <c r="CQ327" s="458"/>
      <c r="CR327" s="459"/>
      <c r="CS327" s="459"/>
      <c r="CT327" s="459"/>
      <c r="CU327" s="459"/>
      <c r="CV327" s="459"/>
      <c r="CW327" s="465"/>
      <c r="CX327" s="482"/>
      <c r="CY327" s="483"/>
      <c r="CZ327" s="483"/>
      <c r="DA327" s="483"/>
      <c r="DB327" s="483"/>
      <c r="DC327" s="483"/>
      <c r="DD327" s="173"/>
      <c r="DE327" s="456"/>
    </row>
    <row r="328" spans="2:109" ht="20.25" hidden="1" customHeight="1">
      <c r="B328" s="458"/>
      <c r="C328" s="459"/>
      <c r="D328" s="459"/>
      <c r="E328" s="459"/>
      <c r="F328" s="459"/>
      <c r="G328" s="459"/>
      <c r="H328" s="459"/>
      <c r="I328" s="459"/>
      <c r="J328" s="459"/>
      <c r="K328" s="459"/>
      <c r="L328" s="459"/>
      <c r="M328" s="465"/>
      <c r="N328" s="499"/>
      <c r="O328" s="500"/>
      <c r="P328" s="501"/>
      <c r="S328" s="505"/>
      <c r="T328" s="506"/>
      <c r="U328" s="506"/>
      <c r="V328" s="506"/>
      <c r="W328" s="506"/>
      <c r="X328" s="507"/>
      <c r="Y328" s="505"/>
      <c r="Z328" s="506"/>
      <c r="AA328" s="506"/>
      <c r="AB328" s="506"/>
      <c r="AC328" s="506"/>
      <c r="AD328" s="507"/>
      <c r="AE328" s="505"/>
      <c r="AF328" s="506"/>
      <c r="AG328" s="506"/>
      <c r="AH328" s="506"/>
      <c r="AI328" s="506"/>
      <c r="AJ328" s="507"/>
      <c r="AK328" s="505"/>
      <c r="AL328" s="506"/>
      <c r="AM328" s="506"/>
      <c r="AN328" s="506"/>
      <c r="AO328" s="506"/>
      <c r="AP328" s="507"/>
      <c r="AS328" s="458"/>
      <c r="AT328" s="459"/>
      <c r="AU328" s="459"/>
      <c r="AV328" s="459"/>
      <c r="AW328" s="459"/>
      <c r="AX328" s="459"/>
      <c r="AY328" s="460"/>
      <c r="AZ328" s="464"/>
      <c r="BA328" s="459"/>
      <c r="BB328" s="459"/>
      <c r="BC328" s="459"/>
      <c r="BD328" s="459"/>
      <c r="BE328" s="459"/>
      <c r="BF328" s="465"/>
      <c r="BG328" s="189"/>
      <c r="BH328" s="190"/>
      <c r="BI328" s="191" t="str">
        <f>IFERROR(VLOOKUP(BG328,宿泊手当!$A$1:$B$4,2,FALSE),"食事の有無を選択")</f>
        <v>食事の有無を選択</v>
      </c>
      <c r="BJ328" s="189"/>
      <c r="BK328" s="192"/>
      <c r="BL328" s="488">
        <f t="shared" ref="BL328:BL332" si="36">IFERROR((BH328+BI328)*BJ328*BK328,0)</f>
        <v>0</v>
      </c>
      <c r="BM328" s="489"/>
      <c r="BN328" s="193" t="s">
        <v>4</v>
      </c>
      <c r="BO328" s="458"/>
      <c r="BP328" s="459"/>
      <c r="BQ328" s="459"/>
      <c r="BR328" s="459"/>
      <c r="BS328" s="459"/>
      <c r="BT328" s="459"/>
      <c r="BU328" s="465"/>
      <c r="BV328" s="458"/>
      <c r="BW328" s="459"/>
      <c r="BX328" s="459"/>
      <c r="BY328" s="459"/>
      <c r="BZ328" s="459"/>
      <c r="CA328" s="459"/>
      <c r="CB328" s="465"/>
      <c r="CC328" s="458"/>
      <c r="CD328" s="459"/>
      <c r="CE328" s="459"/>
      <c r="CF328" s="459"/>
      <c r="CG328" s="459"/>
      <c r="CH328" s="459"/>
      <c r="CI328" s="465"/>
      <c r="CJ328" s="458"/>
      <c r="CK328" s="459"/>
      <c r="CL328" s="459"/>
      <c r="CM328" s="459"/>
      <c r="CN328" s="459"/>
      <c r="CO328" s="459"/>
      <c r="CP328" s="465"/>
      <c r="CQ328" s="458"/>
      <c r="CR328" s="459"/>
      <c r="CS328" s="459"/>
      <c r="CT328" s="459"/>
      <c r="CU328" s="459"/>
      <c r="CV328" s="459"/>
      <c r="CW328" s="465"/>
      <c r="CX328" s="482"/>
      <c r="CY328" s="483"/>
      <c r="CZ328" s="483"/>
      <c r="DA328" s="483"/>
      <c r="DB328" s="483"/>
      <c r="DC328" s="483"/>
      <c r="DD328" s="173"/>
      <c r="DE328" s="456"/>
    </row>
    <row r="329" spans="2:109" ht="20.25" hidden="1" customHeight="1">
      <c r="B329" s="458"/>
      <c r="C329" s="459"/>
      <c r="D329" s="459"/>
      <c r="E329" s="459"/>
      <c r="F329" s="459"/>
      <c r="G329" s="459"/>
      <c r="H329" s="459"/>
      <c r="I329" s="459"/>
      <c r="J329" s="459"/>
      <c r="K329" s="459"/>
      <c r="L329" s="459"/>
      <c r="M329" s="465"/>
      <c r="N329" s="499"/>
      <c r="O329" s="500"/>
      <c r="P329" s="501"/>
      <c r="S329" s="505"/>
      <c r="T329" s="506"/>
      <c r="U329" s="506"/>
      <c r="V329" s="506"/>
      <c r="W329" s="506"/>
      <c r="X329" s="507"/>
      <c r="Y329" s="505"/>
      <c r="Z329" s="506"/>
      <c r="AA329" s="506"/>
      <c r="AB329" s="506"/>
      <c r="AC329" s="506"/>
      <c r="AD329" s="507"/>
      <c r="AE329" s="505"/>
      <c r="AF329" s="506"/>
      <c r="AG329" s="506"/>
      <c r="AH329" s="506"/>
      <c r="AI329" s="506"/>
      <c r="AJ329" s="507"/>
      <c r="AK329" s="505"/>
      <c r="AL329" s="506"/>
      <c r="AM329" s="506"/>
      <c r="AN329" s="506"/>
      <c r="AO329" s="506"/>
      <c r="AP329" s="507"/>
      <c r="AS329" s="458"/>
      <c r="AT329" s="459"/>
      <c r="AU329" s="459"/>
      <c r="AV329" s="459"/>
      <c r="AW329" s="459"/>
      <c r="AX329" s="459"/>
      <c r="AY329" s="460"/>
      <c r="AZ329" s="464"/>
      <c r="BA329" s="459"/>
      <c r="BB329" s="459"/>
      <c r="BC329" s="459"/>
      <c r="BD329" s="459"/>
      <c r="BE329" s="459"/>
      <c r="BF329" s="465"/>
      <c r="BG329" s="189"/>
      <c r="BH329" s="190"/>
      <c r="BI329" s="191" t="str">
        <f>IFERROR(VLOOKUP(BG329,宿泊手当!$A$1:$B$4,2,FALSE),"食事の有無を選択")</f>
        <v>食事の有無を選択</v>
      </c>
      <c r="BJ329" s="189"/>
      <c r="BK329" s="192"/>
      <c r="BL329" s="488">
        <f t="shared" si="36"/>
        <v>0</v>
      </c>
      <c r="BM329" s="489"/>
      <c r="BN329" s="193" t="s">
        <v>4</v>
      </c>
      <c r="BO329" s="458"/>
      <c r="BP329" s="459"/>
      <c r="BQ329" s="459"/>
      <c r="BR329" s="459"/>
      <c r="BS329" s="459"/>
      <c r="BT329" s="459"/>
      <c r="BU329" s="465"/>
      <c r="BV329" s="458"/>
      <c r="BW329" s="459"/>
      <c r="BX329" s="459"/>
      <c r="BY329" s="459"/>
      <c r="BZ329" s="459"/>
      <c r="CA329" s="459"/>
      <c r="CB329" s="465"/>
      <c r="CC329" s="458"/>
      <c r="CD329" s="459"/>
      <c r="CE329" s="459"/>
      <c r="CF329" s="459"/>
      <c r="CG329" s="459"/>
      <c r="CH329" s="459"/>
      <c r="CI329" s="465"/>
      <c r="CJ329" s="458"/>
      <c r="CK329" s="459"/>
      <c r="CL329" s="459"/>
      <c r="CM329" s="459"/>
      <c r="CN329" s="459"/>
      <c r="CO329" s="459"/>
      <c r="CP329" s="465"/>
      <c r="CQ329" s="458"/>
      <c r="CR329" s="459"/>
      <c r="CS329" s="459"/>
      <c r="CT329" s="459"/>
      <c r="CU329" s="459"/>
      <c r="CV329" s="459"/>
      <c r="CW329" s="465"/>
      <c r="CX329" s="482"/>
      <c r="CY329" s="483"/>
      <c r="CZ329" s="483"/>
      <c r="DA329" s="483"/>
      <c r="DB329" s="483"/>
      <c r="DC329" s="483"/>
      <c r="DD329" s="173"/>
      <c r="DE329" s="456"/>
    </row>
    <row r="330" spans="2:109" ht="20.25" hidden="1" customHeight="1">
      <c r="B330" s="458"/>
      <c r="C330" s="459"/>
      <c r="D330" s="459"/>
      <c r="E330" s="459"/>
      <c r="F330" s="459"/>
      <c r="G330" s="459"/>
      <c r="H330" s="459"/>
      <c r="I330" s="459"/>
      <c r="J330" s="459"/>
      <c r="K330" s="459"/>
      <c r="L330" s="459"/>
      <c r="M330" s="465"/>
      <c r="N330" s="499"/>
      <c r="O330" s="500"/>
      <c r="P330" s="501"/>
      <c r="S330" s="505"/>
      <c r="T330" s="506"/>
      <c r="U330" s="506"/>
      <c r="V330" s="506"/>
      <c r="W330" s="506"/>
      <c r="X330" s="507"/>
      <c r="Y330" s="505"/>
      <c r="Z330" s="506"/>
      <c r="AA330" s="506"/>
      <c r="AB330" s="506"/>
      <c r="AC330" s="506"/>
      <c r="AD330" s="507"/>
      <c r="AE330" s="505"/>
      <c r="AF330" s="506"/>
      <c r="AG330" s="506"/>
      <c r="AH330" s="506"/>
      <c r="AI330" s="506"/>
      <c r="AJ330" s="507"/>
      <c r="AK330" s="505"/>
      <c r="AL330" s="506"/>
      <c r="AM330" s="506"/>
      <c r="AN330" s="506"/>
      <c r="AO330" s="506"/>
      <c r="AP330" s="507"/>
      <c r="AS330" s="458"/>
      <c r="AT330" s="459"/>
      <c r="AU330" s="459"/>
      <c r="AV330" s="459"/>
      <c r="AW330" s="459"/>
      <c r="AX330" s="459"/>
      <c r="AY330" s="460"/>
      <c r="AZ330" s="464"/>
      <c r="BA330" s="459"/>
      <c r="BB330" s="459"/>
      <c r="BC330" s="459"/>
      <c r="BD330" s="459"/>
      <c r="BE330" s="459"/>
      <c r="BF330" s="465"/>
      <c r="BG330" s="189"/>
      <c r="BH330" s="190"/>
      <c r="BI330" s="191" t="str">
        <f>IFERROR(VLOOKUP(BG330,宿泊手当!$A$1:$B$4,2,FALSE),"食事の有無を選択")</f>
        <v>食事の有無を選択</v>
      </c>
      <c r="BJ330" s="189"/>
      <c r="BK330" s="192"/>
      <c r="BL330" s="488">
        <f t="shared" si="36"/>
        <v>0</v>
      </c>
      <c r="BM330" s="489"/>
      <c r="BN330" s="193" t="s">
        <v>4</v>
      </c>
      <c r="BO330" s="458"/>
      <c r="BP330" s="459"/>
      <c r="BQ330" s="459"/>
      <c r="BR330" s="459"/>
      <c r="BS330" s="459"/>
      <c r="BT330" s="459"/>
      <c r="BU330" s="465"/>
      <c r="BV330" s="458"/>
      <c r="BW330" s="459"/>
      <c r="BX330" s="459"/>
      <c r="BY330" s="459"/>
      <c r="BZ330" s="459"/>
      <c r="CA330" s="459"/>
      <c r="CB330" s="465"/>
      <c r="CC330" s="458"/>
      <c r="CD330" s="459"/>
      <c r="CE330" s="459"/>
      <c r="CF330" s="459"/>
      <c r="CG330" s="459"/>
      <c r="CH330" s="459"/>
      <c r="CI330" s="465"/>
      <c r="CJ330" s="458"/>
      <c r="CK330" s="459"/>
      <c r="CL330" s="459"/>
      <c r="CM330" s="459"/>
      <c r="CN330" s="459"/>
      <c r="CO330" s="459"/>
      <c r="CP330" s="465"/>
      <c r="CQ330" s="458"/>
      <c r="CR330" s="459"/>
      <c r="CS330" s="459"/>
      <c r="CT330" s="459"/>
      <c r="CU330" s="459"/>
      <c r="CV330" s="459"/>
      <c r="CW330" s="465"/>
      <c r="CX330" s="482"/>
      <c r="CY330" s="483"/>
      <c r="CZ330" s="483"/>
      <c r="DA330" s="483"/>
      <c r="DB330" s="483"/>
      <c r="DC330" s="483"/>
      <c r="DD330" s="173"/>
      <c r="DE330" s="456"/>
    </row>
    <row r="331" spans="2:109" ht="20.25" hidden="1" customHeight="1">
      <c r="B331" s="458"/>
      <c r="C331" s="459"/>
      <c r="D331" s="459"/>
      <c r="E331" s="459"/>
      <c r="F331" s="459"/>
      <c r="G331" s="459"/>
      <c r="H331" s="459"/>
      <c r="I331" s="459"/>
      <c r="J331" s="459"/>
      <c r="K331" s="459"/>
      <c r="L331" s="459"/>
      <c r="M331" s="465"/>
      <c r="N331" s="499"/>
      <c r="O331" s="500"/>
      <c r="P331" s="501"/>
      <c r="S331" s="505"/>
      <c r="T331" s="506"/>
      <c r="U331" s="506"/>
      <c r="V331" s="506"/>
      <c r="W331" s="506"/>
      <c r="X331" s="507"/>
      <c r="Y331" s="505"/>
      <c r="Z331" s="506"/>
      <c r="AA331" s="506"/>
      <c r="AB331" s="506"/>
      <c r="AC331" s="506"/>
      <c r="AD331" s="507"/>
      <c r="AE331" s="505"/>
      <c r="AF331" s="506"/>
      <c r="AG331" s="506"/>
      <c r="AH331" s="506"/>
      <c r="AI331" s="506"/>
      <c r="AJ331" s="507"/>
      <c r="AK331" s="505"/>
      <c r="AL331" s="506"/>
      <c r="AM331" s="506"/>
      <c r="AN331" s="506"/>
      <c r="AO331" s="506"/>
      <c r="AP331" s="507"/>
      <c r="AS331" s="458"/>
      <c r="AT331" s="459"/>
      <c r="AU331" s="459"/>
      <c r="AV331" s="459"/>
      <c r="AW331" s="459"/>
      <c r="AX331" s="459"/>
      <c r="AY331" s="460"/>
      <c r="AZ331" s="464"/>
      <c r="BA331" s="459"/>
      <c r="BB331" s="459"/>
      <c r="BC331" s="459"/>
      <c r="BD331" s="459"/>
      <c r="BE331" s="459"/>
      <c r="BF331" s="465"/>
      <c r="BG331" s="189"/>
      <c r="BH331" s="190"/>
      <c r="BI331" s="191" t="str">
        <f>IFERROR(VLOOKUP(BG331,宿泊手当!$A$1:$B$4,2,FALSE),"食事の有無を選択")</f>
        <v>食事の有無を選択</v>
      </c>
      <c r="BJ331" s="189"/>
      <c r="BK331" s="192"/>
      <c r="BL331" s="488">
        <f t="shared" si="36"/>
        <v>0</v>
      </c>
      <c r="BM331" s="489"/>
      <c r="BN331" s="193" t="s">
        <v>4</v>
      </c>
      <c r="BO331" s="458"/>
      <c r="BP331" s="459"/>
      <c r="BQ331" s="459"/>
      <c r="BR331" s="459"/>
      <c r="BS331" s="459"/>
      <c r="BT331" s="459"/>
      <c r="BU331" s="465"/>
      <c r="BV331" s="458"/>
      <c r="BW331" s="459"/>
      <c r="BX331" s="459"/>
      <c r="BY331" s="459"/>
      <c r="BZ331" s="459"/>
      <c r="CA331" s="459"/>
      <c r="CB331" s="465"/>
      <c r="CC331" s="458"/>
      <c r="CD331" s="459"/>
      <c r="CE331" s="459"/>
      <c r="CF331" s="459"/>
      <c r="CG331" s="459"/>
      <c r="CH331" s="459"/>
      <c r="CI331" s="465"/>
      <c r="CJ331" s="458"/>
      <c r="CK331" s="459"/>
      <c r="CL331" s="459"/>
      <c r="CM331" s="459"/>
      <c r="CN331" s="459"/>
      <c r="CO331" s="459"/>
      <c r="CP331" s="465"/>
      <c r="CQ331" s="458"/>
      <c r="CR331" s="459"/>
      <c r="CS331" s="459"/>
      <c r="CT331" s="459"/>
      <c r="CU331" s="459"/>
      <c r="CV331" s="459"/>
      <c r="CW331" s="465"/>
      <c r="CX331" s="482"/>
      <c r="CY331" s="483"/>
      <c r="CZ331" s="483"/>
      <c r="DA331" s="483"/>
      <c r="DB331" s="483"/>
      <c r="DC331" s="483"/>
      <c r="DD331" s="173"/>
      <c r="DE331" s="456"/>
    </row>
    <row r="332" spans="2:109" ht="20.25" hidden="1" customHeight="1">
      <c r="B332" s="458"/>
      <c r="C332" s="459"/>
      <c r="D332" s="459"/>
      <c r="E332" s="459"/>
      <c r="F332" s="459"/>
      <c r="G332" s="459"/>
      <c r="H332" s="459"/>
      <c r="I332" s="459"/>
      <c r="J332" s="459"/>
      <c r="K332" s="459"/>
      <c r="L332" s="459"/>
      <c r="M332" s="465"/>
      <c r="N332" s="499"/>
      <c r="O332" s="500"/>
      <c r="P332" s="501"/>
      <c r="S332" s="505"/>
      <c r="T332" s="506"/>
      <c r="U332" s="506"/>
      <c r="V332" s="506"/>
      <c r="W332" s="506"/>
      <c r="X332" s="507"/>
      <c r="Y332" s="505"/>
      <c r="Z332" s="506"/>
      <c r="AA332" s="506"/>
      <c r="AB332" s="506"/>
      <c r="AC332" s="506"/>
      <c r="AD332" s="507"/>
      <c r="AE332" s="505"/>
      <c r="AF332" s="506"/>
      <c r="AG332" s="506"/>
      <c r="AH332" s="506"/>
      <c r="AI332" s="506"/>
      <c r="AJ332" s="507"/>
      <c r="AK332" s="505"/>
      <c r="AL332" s="506"/>
      <c r="AM332" s="506"/>
      <c r="AN332" s="506"/>
      <c r="AO332" s="506"/>
      <c r="AP332" s="507"/>
      <c r="AS332" s="458"/>
      <c r="AT332" s="459"/>
      <c r="AU332" s="459"/>
      <c r="AV332" s="459"/>
      <c r="AW332" s="459"/>
      <c r="AX332" s="459"/>
      <c r="AY332" s="460"/>
      <c r="AZ332" s="464"/>
      <c r="BA332" s="459"/>
      <c r="BB332" s="459"/>
      <c r="BC332" s="459"/>
      <c r="BD332" s="459"/>
      <c r="BE332" s="459"/>
      <c r="BF332" s="465"/>
      <c r="BG332" s="189"/>
      <c r="BH332" s="190"/>
      <c r="BI332" s="191" t="str">
        <f>IFERROR(VLOOKUP(BG332,宿泊手当!$A$1:$B$4,2,FALSE),"食事の有無を選択")</f>
        <v>食事の有無を選択</v>
      </c>
      <c r="BJ332" s="189"/>
      <c r="BK332" s="192"/>
      <c r="BL332" s="488">
        <f t="shared" si="36"/>
        <v>0</v>
      </c>
      <c r="BM332" s="489"/>
      <c r="BN332" s="193" t="s">
        <v>4</v>
      </c>
      <c r="BO332" s="458"/>
      <c r="BP332" s="459"/>
      <c r="BQ332" s="459"/>
      <c r="BR332" s="459"/>
      <c r="BS332" s="459"/>
      <c r="BT332" s="459"/>
      <c r="BU332" s="465"/>
      <c r="BV332" s="458"/>
      <c r="BW332" s="459"/>
      <c r="BX332" s="459"/>
      <c r="BY332" s="459"/>
      <c r="BZ332" s="459"/>
      <c r="CA332" s="459"/>
      <c r="CB332" s="465"/>
      <c r="CC332" s="458"/>
      <c r="CD332" s="459"/>
      <c r="CE332" s="459"/>
      <c r="CF332" s="459"/>
      <c r="CG332" s="459"/>
      <c r="CH332" s="459"/>
      <c r="CI332" s="465"/>
      <c r="CJ332" s="458"/>
      <c r="CK332" s="459"/>
      <c r="CL332" s="459"/>
      <c r="CM332" s="459"/>
      <c r="CN332" s="459"/>
      <c r="CO332" s="459"/>
      <c r="CP332" s="465"/>
      <c r="CQ332" s="458"/>
      <c r="CR332" s="459"/>
      <c r="CS332" s="459"/>
      <c r="CT332" s="459"/>
      <c r="CU332" s="459"/>
      <c r="CV332" s="459"/>
      <c r="CW332" s="465"/>
      <c r="CX332" s="482"/>
      <c r="CY332" s="483"/>
      <c r="CZ332" s="483"/>
      <c r="DA332" s="483"/>
      <c r="DB332" s="483"/>
      <c r="DC332" s="483"/>
      <c r="DD332" s="173"/>
      <c r="DE332" s="456"/>
    </row>
    <row r="333" spans="2:109" ht="15.75" hidden="1" customHeight="1">
      <c r="B333" s="461"/>
      <c r="C333" s="462"/>
      <c r="D333" s="462"/>
      <c r="E333" s="462"/>
      <c r="F333" s="462"/>
      <c r="G333" s="462"/>
      <c r="H333" s="462"/>
      <c r="I333" s="462"/>
      <c r="J333" s="462"/>
      <c r="K333" s="462"/>
      <c r="L333" s="462"/>
      <c r="M333" s="467"/>
      <c r="N333" s="499"/>
      <c r="O333" s="500"/>
      <c r="P333" s="501"/>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1"/>
      <c r="AT333" s="462"/>
      <c r="AU333" s="462"/>
      <c r="AV333" s="462"/>
      <c r="AW333" s="462"/>
      <c r="AX333" s="462"/>
      <c r="AY333" s="463"/>
      <c r="AZ333" s="466"/>
      <c r="BA333" s="462"/>
      <c r="BB333" s="462"/>
      <c r="BC333" s="462"/>
      <c r="BD333" s="462"/>
      <c r="BE333" s="462"/>
      <c r="BF333" s="467"/>
      <c r="BG333" s="493" t="s">
        <v>210</v>
      </c>
      <c r="BH333" s="494"/>
      <c r="BI333" s="494"/>
      <c r="BJ333" s="494"/>
      <c r="BK333" s="494"/>
      <c r="BL333" s="494"/>
      <c r="BM333" s="494"/>
      <c r="BN333" s="495"/>
      <c r="BO333" s="461"/>
      <c r="BP333" s="462"/>
      <c r="BQ333" s="462"/>
      <c r="BR333" s="462"/>
      <c r="BS333" s="462"/>
      <c r="BT333" s="462"/>
      <c r="BU333" s="467"/>
      <c r="BV333" s="461"/>
      <c r="BW333" s="462"/>
      <c r="BX333" s="462"/>
      <c r="BY333" s="462"/>
      <c r="BZ333" s="462"/>
      <c r="CA333" s="462"/>
      <c r="CB333" s="467"/>
      <c r="CC333" s="461"/>
      <c r="CD333" s="462"/>
      <c r="CE333" s="462"/>
      <c r="CF333" s="462"/>
      <c r="CG333" s="462"/>
      <c r="CH333" s="462"/>
      <c r="CI333" s="467"/>
      <c r="CJ333" s="461"/>
      <c r="CK333" s="462"/>
      <c r="CL333" s="462"/>
      <c r="CM333" s="462"/>
      <c r="CN333" s="462"/>
      <c r="CO333" s="462"/>
      <c r="CP333" s="467"/>
      <c r="CQ333" s="461"/>
      <c r="CR333" s="462"/>
      <c r="CS333" s="462"/>
      <c r="CT333" s="462"/>
      <c r="CU333" s="462"/>
      <c r="CV333" s="462"/>
      <c r="CW333" s="467"/>
      <c r="CX333" s="197"/>
      <c r="CY333" s="198"/>
      <c r="CZ333" s="198"/>
      <c r="DA333" s="198"/>
      <c r="DB333" s="198"/>
      <c r="DC333" s="198"/>
      <c r="DD333" s="199" t="s">
        <v>4</v>
      </c>
    </row>
    <row r="334" spans="2:109" ht="9.75" hidden="1" customHeight="1">
      <c r="B334" s="496"/>
      <c r="C334" s="497"/>
      <c r="D334" s="497"/>
      <c r="E334" s="497"/>
      <c r="F334" s="497"/>
      <c r="G334" s="497"/>
      <c r="H334" s="497"/>
      <c r="I334" s="497"/>
      <c r="J334" s="497"/>
      <c r="K334" s="497"/>
      <c r="L334" s="497"/>
      <c r="M334" s="498"/>
      <c r="N334" s="499">
        <v>19</v>
      </c>
      <c r="O334" s="500"/>
      <c r="P334" s="501"/>
      <c r="S334" s="502"/>
      <c r="T334" s="503"/>
      <c r="U334" s="503"/>
      <c r="V334" s="503"/>
      <c r="W334" s="503"/>
      <c r="X334" s="504"/>
      <c r="Y334" s="502"/>
      <c r="Z334" s="503"/>
      <c r="AA334" s="503"/>
      <c r="AB334" s="503"/>
      <c r="AC334" s="503"/>
      <c r="AD334" s="504"/>
      <c r="AE334" s="502"/>
      <c r="AF334" s="503"/>
      <c r="AG334" s="503"/>
      <c r="AH334" s="503"/>
      <c r="AI334" s="503"/>
      <c r="AJ334" s="504"/>
      <c r="AK334" s="502">
        <f>SUM(S334:AJ350)</f>
        <v>0</v>
      </c>
      <c r="AL334" s="503"/>
      <c r="AM334" s="503"/>
      <c r="AN334" s="503"/>
      <c r="AO334" s="503"/>
      <c r="AP334" s="504"/>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80">
        <f>SUM(AS335:CW335)</f>
        <v>0</v>
      </c>
      <c r="CY334" s="481"/>
      <c r="CZ334" s="481"/>
      <c r="DA334" s="481"/>
      <c r="DB334" s="481"/>
      <c r="DC334" s="481"/>
      <c r="DD334" s="171"/>
    </row>
    <row r="335" spans="2:109" ht="18.75" hidden="1" customHeight="1">
      <c r="B335" s="458"/>
      <c r="C335" s="459"/>
      <c r="D335" s="459"/>
      <c r="E335" s="459"/>
      <c r="F335" s="459"/>
      <c r="G335" s="459"/>
      <c r="H335" s="459"/>
      <c r="I335" s="459"/>
      <c r="J335" s="459"/>
      <c r="K335" s="459"/>
      <c r="L335" s="459"/>
      <c r="M335" s="465"/>
      <c r="N335" s="499"/>
      <c r="O335" s="500"/>
      <c r="P335" s="501"/>
      <c r="S335" s="505"/>
      <c r="T335" s="506"/>
      <c r="U335" s="506"/>
      <c r="V335" s="506"/>
      <c r="W335" s="506"/>
      <c r="X335" s="507"/>
      <c r="Y335" s="505"/>
      <c r="Z335" s="506"/>
      <c r="AA335" s="506"/>
      <c r="AB335" s="506"/>
      <c r="AC335" s="506"/>
      <c r="AD335" s="507"/>
      <c r="AE335" s="505"/>
      <c r="AF335" s="506"/>
      <c r="AG335" s="506"/>
      <c r="AH335" s="506"/>
      <c r="AI335" s="506"/>
      <c r="AJ335" s="507"/>
      <c r="AK335" s="505"/>
      <c r="AL335" s="506"/>
      <c r="AM335" s="506"/>
      <c r="AN335" s="506"/>
      <c r="AO335" s="506"/>
      <c r="AP335" s="507"/>
      <c r="AS335" s="484"/>
      <c r="AT335" s="485"/>
      <c r="AU335" s="485"/>
      <c r="AV335" s="485"/>
      <c r="AW335" s="485"/>
      <c r="AX335" s="485"/>
      <c r="AY335" s="486"/>
      <c r="AZ335" s="485"/>
      <c r="BA335" s="485"/>
      <c r="BB335" s="485"/>
      <c r="BC335" s="485"/>
      <c r="BD335" s="485"/>
      <c r="BE335" s="485"/>
      <c r="BF335" s="487"/>
      <c r="BG335" s="484">
        <f>SUM(BL345:BM350)</f>
        <v>0</v>
      </c>
      <c r="BH335" s="485"/>
      <c r="BI335" s="485"/>
      <c r="BJ335" s="485"/>
      <c r="BK335" s="485"/>
      <c r="BL335" s="485"/>
      <c r="BM335" s="485"/>
      <c r="BN335" s="487"/>
      <c r="BO335" s="484"/>
      <c r="BP335" s="485"/>
      <c r="BQ335" s="485"/>
      <c r="BR335" s="485"/>
      <c r="BS335" s="485"/>
      <c r="BT335" s="485"/>
      <c r="BU335" s="487"/>
      <c r="BV335" s="484"/>
      <c r="BW335" s="485"/>
      <c r="BX335" s="485"/>
      <c r="BY335" s="485"/>
      <c r="BZ335" s="485"/>
      <c r="CA335" s="485"/>
      <c r="CB335" s="487"/>
      <c r="CC335" s="484"/>
      <c r="CD335" s="485"/>
      <c r="CE335" s="485"/>
      <c r="CF335" s="485"/>
      <c r="CG335" s="485"/>
      <c r="CH335" s="485"/>
      <c r="CI335" s="487"/>
      <c r="CJ335" s="484"/>
      <c r="CK335" s="485"/>
      <c r="CL335" s="485"/>
      <c r="CM335" s="485"/>
      <c r="CN335" s="485"/>
      <c r="CO335" s="485"/>
      <c r="CP335" s="487"/>
      <c r="CQ335" s="484"/>
      <c r="CR335" s="485"/>
      <c r="CS335" s="485"/>
      <c r="CT335" s="485"/>
      <c r="CU335" s="485"/>
      <c r="CV335" s="485"/>
      <c r="CW335" s="487"/>
      <c r="CX335" s="482"/>
      <c r="CY335" s="483"/>
      <c r="CZ335" s="483"/>
      <c r="DA335" s="483"/>
      <c r="DB335" s="483"/>
      <c r="DC335" s="483"/>
      <c r="DD335" s="173"/>
      <c r="DE335" s="158" t="str">
        <f>IF(AK334=CX334,"○","一致していません")</f>
        <v>○</v>
      </c>
    </row>
    <row r="336" spans="2:109" ht="9" hidden="1" customHeight="1">
      <c r="B336" s="458"/>
      <c r="C336" s="459"/>
      <c r="D336" s="459"/>
      <c r="E336" s="459"/>
      <c r="F336" s="459"/>
      <c r="G336" s="459"/>
      <c r="H336" s="459"/>
      <c r="I336" s="459"/>
      <c r="J336" s="459"/>
      <c r="K336" s="459"/>
      <c r="L336" s="459"/>
      <c r="M336" s="465"/>
      <c r="N336" s="499"/>
      <c r="O336" s="500"/>
      <c r="P336" s="501"/>
      <c r="S336" s="505"/>
      <c r="T336" s="506"/>
      <c r="U336" s="506"/>
      <c r="V336" s="506"/>
      <c r="W336" s="506"/>
      <c r="X336" s="507"/>
      <c r="Y336" s="505"/>
      <c r="Z336" s="506"/>
      <c r="AA336" s="506"/>
      <c r="AB336" s="506"/>
      <c r="AC336" s="506"/>
      <c r="AD336" s="507"/>
      <c r="AE336" s="505"/>
      <c r="AF336" s="506"/>
      <c r="AG336" s="506"/>
      <c r="AH336" s="506"/>
      <c r="AI336" s="506"/>
      <c r="AJ336" s="507"/>
      <c r="AK336" s="505"/>
      <c r="AL336" s="506"/>
      <c r="AM336" s="506"/>
      <c r="AN336" s="506"/>
      <c r="AO336" s="506"/>
      <c r="AP336" s="507"/>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2"/>
      <c r="CY336" s="483"/>
      <c r="CZ336" s="483"/>
      <c r="DA336" s="483"/>
      <c r="DB336" s="483"/>
      <c r="DC336" s="483"/>
      <c r="DD336" s="173"/>
      <c r="DE336" s="456"/>
    </row>
    <row r="337" spans="2:109" ht="15" hidden="1" customHeight="1">
      <c r="B337" s="458"/>
      <c r="C337" s="459"/>
      <c r="D337" s="459"/>
      <c r="E337" s="459"/>
      <c r="F337" s="459"/>
      <c r="G337" s="459"/>
      <c r="H337" s="459"/>
      <c r="I337" s="459"/>
      <c r="J337" s="459"/>
      <c r="K337" s="459"/>
      <c r="L337" s="459"/>
      <c r="M337" s="465"/>
      <c r="N337" s="499"/>
      <c r="O337" s="500"/>
      <c r="P337" s="501"/>
      <c r="S337" s="505"/>
      <c r="T337" s="506"/>
      <c r="U337" s="506"/>
      <c r="V337" s="506"/>
      <c r="W337" s="506"/>
      <c r="X337" s="507"/>
      <c r="Y337" s="505"/>
      <c r="Z337" s="506"/>
      <c r="AA337" s="506"/>
      <c r="AB337" s="506"/>
      <c r="AC337" s="506"/>
      <c r="AD337" s="507"/>
      <c r="AE337" s="505"/>
      <c r="AF337" s="506"/>
      <c r="AG337" s="506"/>
      <c r="AH337" s="506"/>
      <c r="AI337" s="506"/>
      <c r="AJ337" s="507"/>
      <c r="AK337" s="505"/>
      <c r="AL337" s="506"/>
      <c r="AM337" s="506"/>
      <c r="AN337" s="506"/>
      <c r="AO337" s="506"/>
      <c r="AP337" s="507"/>
      <c r="AS337" s="180" t="s">
        <v>24</v>
      </c>
      <c r="AT337" s="181"/>
      <c r="AU337" s="181"/>
      <c r="AV337" s="181"/>
      <c r="AW337" s="181"/>
      <c r="AX337" s="181"/>
      <c r="AY337" s="182"/>
      <c r="AZ337" s="181"/>
      <c r="BA337" s="181"/>
      <c r="BB337" s="181"/>
      <c r="BC337" s="181"/>
      <c r="BD337" s="181"/>
      <c r="BE337" s="181"/>
      <c r="BF337" s="183"/>
      <c r="BG337" s="457" t="s">
        <v>194</v>
      </c>
      <c r="BH337" s="457"/>
      <c r="BI337" s="457"/>
      <c r="BJ337" s="457"/>
      <c r="BK337" s="457"/>
      <c r="BL337" s="457"/>
      <c r="BM337" s="457"/>
      <c r="BN337" s="457"/>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2"/>
      <c r="CY337" s="483"/>
      <c r="CZ337" s="483"/>
      <c r="DA337" s="483"/>
      <c r="DB337" s="483"/>
      <c r="DC337" s="483"/>
      <c r="DD337" s="173"/>
      <c r="DE337" s="456"/>
    </row>
    <row r="338" spans="2:109" ht="15" hidden="1" customHeight="1">
      <c r="B338" s="458"/>
      <c r="C338" s="459"/>
      <c r="D338" s="459"/>
      <c r="E338" s="459"/>
      <c r="F338" s="459"/>
      <c r="G338" s="459"/>
      <c r="H338" s="459"/>
      <c r="I338" s="459"/>
      <c r="J338" s="459"/>
      <c r="K338" s="459"/>
      <c r="L338" s="459"/>
      <c r="M338" s="465"/>
      <c r="N338" s="499"/>
      <c r="O338" s="500"/>
      <c r="P338" s="501"/>
      <c r="S338" s="505"/>
      <c r="T338" s="506"/>
      <c r="U338" s="506"/>
      <c r="V338" s="506"/>
      <c r="W338" s="506"/>
      <c r="X338" s="507"/>
      <c r="Y338" s="505"/>
      <c r="Z338" s="506"/>
      <c r="AA338" s="506"/>
      <c r="AB338" s="506"/>
      <c r="AC338" s="506"/>
      <c r="AD338" s="507"/>
      <c r="AE338" s="505"/>
      <c r="AF338" s="506"/>
      <c r="AG338" s="506"/>
      <c r="AH338" s="506"/>
      <c r="AI338" s="506"/>
      <c r="AJ338" s="507"/>
      <c r="AK338" s="505"/>
      <c r="AL338" s="506"/>
      <c r="AM338" s="506"/>
      <c r="AN338" s="506"/>
      <c r="AO338" s="506"/>
      <c r="AP338" s="507"/>
      <c r="AS338" s="458"/>
      <c r="AT338" s="459"/>
      <c r="AU338" s="459"/>
      <c r="AV338" s="459"/>
      <c r="AW338" s="459"/>
      <c r="AX338" s="459"/>
      <c r="AY338" s="460"/>
      <c r="AZ338" s="464"/>
      <c r="BA338" s="459"/>
      <c r="BB338" s="459"/>
      <c r="BC338" s="459"/>
      <c r="BD338" s="459"/>
      <c r="BE338" s="459"/>
      <c r="BF338" s="465"/>
      <c r="BG338" s="468" t="s">
        <v>208</v>
      </c>
      <c r="BH338" s="469"/>
      <c r="BI338" s="470" t="s">
        <v>207</v>
      </c>
      <c r="BJ338" s="472" t="s">
        <v>200</v>
      </c>
      <c r="BK338" s="472" t="s">
        <v>205</v>
      </c>
      <c r="BL338" s="474" t="s">
        <v>201</v>
      </c>
      <c r="BM338" s="475"/>
      <c r="BN338" s="476"/>
      <c r="BO338" s="458"/>
      <c r="BP338" s="459"/>
      <c r="BQ338" s="459"/>
      <c r="BR338" s="459"/>
      <c r="BS338" s="459"/>
      <c r="BT338" s="459"/>
      <c r="BU338" s="465"/>
      <c r="BV338" s="458"/>
      <c r="BW338" s="459"/>
      <c r="BX338" s="459"/>
      <c r="BY338" s="459"/>
      <c r="BZ338" s="459"/>
      <c r="CA338" s="459"/>
      <c r="CB338" s="465"/>
      <c r="CC338" s="458"/>
      <c r="CD338" s="459"/>
      <c r="CE338" s="459"/>
      <c r="CF338" s="459"/>
      <c r="CG338" s="459"/>
      <c r="CH338" s="459"/>
      <c r="CI338" s="465"/>
      <c r="CJ338" s="458"/>
      <c r="CK338" s="459"/>
      <c r="CL338" s="459"/>
      <c r="CM338" s="459"/>
      <c r="CN338" s="459"/>
      <c r="CO338" s="459"/>
      <c r="CP338" s="465"/>
      <c r="CQ338" s="458"/>
      <c r="CR338" s="459"/>
      <c r="CS338" s="459"/>
      <c r="CT338" s="459"/>
      <c r="CU338" s="459"/>
      <c r="CV338" s="459"/>
      <c r="CW338" s="465"/>
      <c r="CX338" s="482"/>
      <c r="CY338" s="483"/>
      <c r="CZ338" s="483"/>
      <c r="DA338" s="483"/>
      <c r="DB338" s="483"/>
      <c r="DC338" s="483"/>
      <c r="DD338" s="173"/>
      <c r="DE338" s="456"/>
    </row>
    <row r="339" spans="2:109" ht="13.5" hidden="1" customHeight="1">
      <c r="B339" s="458"/>
      <c r="C339" s="459"/>
      <c r="D339" s="459"/>
      <c r="E339" s="459"/>
      <c r="F339" s="459"/>
      <c r="G339" s="459"/>
      <c r="H339" s="459"/>
      <c r="I339" s="459"/>
      <c r="J339" s="459"/>
      <c r="K339" s="459"/>
      <c r="L339" s="459"/>
      <c r="M339" s="465"/>
      <c r="N339" s="499"/>
      <c r="O339" s="500"/>
      <c r="P339" s="501"/>
      <c r="S339" s="505"/>
      <c r="T339" s="506"/>
      <c r="U339" s="506"/>
      <c r="V339" s="506"/>
      <c r="W339" s="506"/>
      <c r="X339" s="507"/>
      <c r="Y339" s="505"/>
      <c r="Z339" s="506"/>
      <c r="AA339" s="506"/>
      <c r="AB339" s="506"/>
      <c r="AC339" s="506"/>
      <c r="AD339" s="507"/>
      <c r="AE339" s="505"/>
      <c r="AF339" s="506"/>
      <c r="AG339" s="506"/>
      <c r="AH339" s="506"/>
      <c r="AI339" s="506"/>
      <c r="AJ339" s="507"/>
      <c r="AK339" s="505"/>
      <c r="AL339" s="506"/>
      <c r="AM339" s="506"/>
      <c r="AN339" s="506"/>
      <c r="AO339" s="506"/>
      <c r="AP339" s="507"/>
      <c r="AS339" s="458"/>
      <c r="AT339" s="459"/>
      <c r="AU339" s="459"/>
      <c r="AV339" s="459"/>
      <c r="AW339" s="459"/>
      <c r="AX339" s="459"/>
      <c r="AY339" s="460"/>
      <c r="AZ339" s="464"/>
      <c r="BA339" s="459"/>
      <c r="BB339" s="459"/>
      <c r="BC339" s="459"/>
      <c r="BD339" s="459"/>
      <c r="BE339" s="459"/>
      <c r="BF339" s="465"/>
      <c r="BG339" s="185" t="s">
        <v>195</v>
      </c>
      <c r="BH339" s="186" t="s">
        <v>3</v>
      </c>
      <c r="BI339" s="471"/>
      <c r="BJ339" s="473"/>
      <c r="BK339" s="473"/>
      <c r="BL339" s="477"/>
      <c r="BM339" s="478"/>
      <c r="BN339" s="479"/>
      <c r="BO339" s="458"/>
      <c r="BP339" s="459"/>
      <c r="BQ339" s="459"/>
      <c r="BR339" s="459"/>
      <c r="BS339" s="459"/>
      <c r="BT339" s="459"/>
      <c r="BU339" s="465"/>
      <c r="BV339" s="458"/>
      <c r="BW339" s="459"/>
      <c r="BX339" s="459"/>
      <c r="BY339" s="459"/>
      <c r="BZ339" s="459"/>
      <c r="CA339" s="459"/>
      <c r="CB339" s="465"/>
      <c r="CC339" s="458"/>
      <c r="CD339" s="459"/>
      <c r="CE339" s="459"/>
      <c r="CF339" s="459"/>
      <c r="CG339" s="459"/>
      <c r="CH339" s="459"/>
      <c r="CI339" s="465"/>
      <c r="CJ339" s="458"/>
      <c r="CK339" s="459"/>
      <c r="CL339" s="459"/>
      <c r="CM339" s="459"/>
      <c r="CN339" s="459"/>
      <c r="CO339" s="459"/>
      <c r="CP339" s="465"/>
      <c r="CQ339" s="458"/>
      <c r="CR339" s="459"/>
      <c r="CS339" s="459"/>
      <c r="CT339" s="459"/>
      <c r="CU339" s="459"/>
      <c r="CV339" s="459"/>
      <c r="CW339" s="465"/>
      <c r="CX339" s="482"/>
      <c r="CY339" s="483"/>
      <c r="CZ339" s="483"/>
      <c r="DA339" s="483"/>
      <c r="DB339" s="483"/>
      <c r="DC339" s="483"/>
      <c r="DD339" s="173"/>
      <c r="DE339" s="456"/>
    </row>
    <row r="340" spans="2:109" ht="20.25" hidden="1" customHeight="1">
      <c r="B340" s="458"/>
      <c r="C340" s="459"/>
      <c r="D340" s="459"/>
      <c r="E340" s="459"/>
      <c r="F340" s="459"/>
      <c r="G340" s="459"/>
      <c r="H340" s="459"/>
      <c r="I340" s="459"/>
      <c r="J340" s="459"/>
      <c r="K340" s="459"/>
      <c r="L340" s="459"/>
      <c r="M340" s="465"/>
      <c r="N340" s="499"/>
      <c r="O340" s="500"/>
      <c r="P340" s="501"/>
      <c r="S340" s="505"/>
      <c r="T340" s="506"/>
      <c r="U340" s="506"/>
      <c r="V340" s="506"/>
      <c r="W340" s="506"/>
      <c r="X340" s="507"/>
      <c r="Y340" s="505"/>
      <c r="Z340" s="506"/>
      <c r="AA340" s="506"/>
      <c r="AB340" s="506"/>
      <c r="AC340" s="506"/>
      <c r="AD340" s="507"/>
      <c r="AE340" s="505"/>
      <c r="AF340" s="506"/>
      <c r="AG340" s="506"/>
      <c r="AH340" s="506"/>
      <c r="AI340" s="506"/>
      <c r="AJ340" s="507"/>
      <c r="AK340" s="505"/>
      <c r="AL340" s="506"/>
      <c r="AM340" s="506"/>
      <c r="AN340" s="506"/>
      <c r="AO340" s="506"/>
      <c r="AP340" s="507"/>
      <c r="AS340" s="458"/>
      <c r="AT340" s="459"/>
      <c r="AU340" s="459"/>
      <c r="AV340" s="459"/>
      <c r="AW340" s="459"/>
      <c r="AX340" s="459"/>
      <c r="AY340" s="460"/>
      <c r="AZ340" s="464"/>
      <c r="BA340" s="459"/>
      <c r="BB340" s="459"/>
      <c r="BC340" s="459"/>
      <c r="BD340" s="459"/>
      <c r="BE340" s="459"/>
      <c r="BF340" s="465"/>
      <c r="BG340" s="187"/>
      <c r="BH340" s="221">
        <f>IFERROR(VLOOKUP(【⑦ｱﾄﾞﾊﾞｲｻﾞｰ】事業!AY46,宿泊費基準額!_xlnm.Print_Area,2,FALSE),0)</f>
        <v>0</v>
      </c>
      <c r="BI340" s="222" t="str">
        <f>IFERROR(VLOOKUP(BG340,宿泊手当!$A$1:$B$4,2,FALSE),"食事の有無を選択")</f>
        <v>食事の有無を選択</v>
      </c>
      <c r="BJ340" s="223"/>
      <c r="BK340" s="223"/>
      <c r="BL340" s="490">
        <f>IFERROR(BH340+BI340,0)</f>
        <v>0</v>
      </c>
      <c r="BM340" s="491"/>
      <c r="BN340" s="188" t="s">
        <v>4</v>
      </c>
      <c r="BO340" s="458"/>
      <c r="BP340" s="459"/>
      <c r="BQ340" s="459"/>
      <c r="BR340" s="459"/>
      <c r="BS340" s="459"/>
      <c r="BT340" s="459"/>
      <c r="BU340" s="465"/>
      <c r="BV340" s="458"/>
      <c r="BW340" s="459"/>
      <c r="BX340" s="459"/>
      <c r="BY340" s="459"/>
      <c r="BZ340" s="459"/>
      <c r="CA340" s="459"/>
      <c r="CB340" s="465"/>
      <c r="CC340" s="458"/>
      <c r="CD340" s="459"/>
      <c r="CE340" s="459"/>
      <c r="CF340" s="459"/>
      <c r="CG340" s="459"/>
      <c r="CH340" s="459"/>
      <c r="CI340" s="465"/>
      <c r="CJ340" s="458"/>
      <c r="CK340" s="459"/>
      <c r="CL340" s="459"/>
      <c r="CM340" s="459"/>
      <c r="CN340" s="459"/>
      <c r="CO340" s="459"/>
      <c r="CP340" s="465"/>
      <c r="CQ340" s="458"/>
      <c r="CR340" s="459"/>
      <c r="CS340" s="459"/>
      <c r="CT340" s="459"/>
      <c r="CU340" s="459"/>
      <c r="CV340" s="459"/>
      <c r="CW340" s="465"/>
      <c r="CX340" s="482"/>
      <c r="CY340" s="483"/>
      <c r="CZ340" s="483"/>
      <c r="DA340" s="483"/>
      <c r="DB340" s="483"/>
      <c r="DC340" s="483"/>
      <c r="DD340" s="173"/>
      <c r="DE340" s="456"/>
    </row>
    <row r="341" spans="2:109" ht="20.25" hidden="1" customHeight="1">
      <c r="B341" s="458"/>
      <c r="C341" s="459"/>
      <c r="D341" s="459"/>
      <c r="E341" s="459"/>
      <c r="F341" s="459"/>
      <c r="G341" s="459"/>
      <c r="H341" s="459"/>
      <c r="I341" s="459"/>
      <c r="J341" s="459"/>
      <c r="K341" s="459"/>
      <c r="L341" s="459"/>
      <c r="M341" s="465"/>
      <c r="N341" s="499"/>
      <c r="O341" s="500"/>
      <c r="P341" s="501"/>
      <c r="S341" s="505"/>
      <c r="T341" s="506"/>
      <c r="U341" s="506"/>
      <c r="V341" s="506"/>
      <c r="W341" s="506"/>
      <c r="X341" s="507"/>
      <c r="Y341" s="505"/>
      <c r="Z341" s="506"/>
      <c r="AA341" s="506"/>
      <c r="AB341" s="506"/>
      <c r="AC341" s="506"/>
      <c r="AD341" s="507"/>
      <c r="AE341" s="505"/>
      <c r="AF341" s="506"/>
      <c r="AG341" s="506"/>
      <c r="AH341" s="506"/>
      <c r="AI341" s="506"/>
      <c r="AJ341" s="507"/>
      <c r="AK341" s="505"/>
      <c r="AL341" s="506"/>
      <c r="AM341" s="506"/>
      <c r="AN341" s="506"/>
      <c r="AO341" s="506"/>
      <c r="AP341" s="507"/>
      <c r="AS341" s="458"/>
      <c r="AT341" s="459"/>
      <c r="AU341" s="459"/>
      <c r="AV341" s="459"/>
      <c r="AW341" s="459"/>
      <c r="AX341" s="459"/>
      <c r="AY341" s="460"/>
      <c r="AZ341" s="464"/>
      <c r="BA341" s="459"/>
      <c r="BB341" s="459"/>
      <c r="BC341" s="459"/>
      <c r="BD341" s="459"/>
      <c r="BE341" s="459"/>
      <c r="BF341" s="465"/>
      <c r="BG341" s="187"/>
      <c r="BH341" s="221">
        <f>$BH$340</f>
        <v>0</v>
      </c>
      <c r="BI341" s="222" t="str">
        <f>IFERROR(VLOOKUP(BG341,宿泊手当!$A$1:$B$4,2,FALSE),"食事の有無を選択")</f>
        <v>食事の有無を選択</v>
      </c>
      <c r="BJ341" s="223"/>
      <c r="BK341" s="223"/>
      <c r="BL341" s="490">
        <f>IFERROR(BH341+BI341,0)</f>
        <v>0</v>
      </c>
      <c r="BM341" s="491"/>
      <c r="BN341" s="188" t="s">
        <v>4</v>
      </c>
      <c r="BO341" s="458"/>
      <c r="BP341" s="459"/>
      <c r="BQ341" s="459"/>
      <c r="BR341" s="459"/>
      <c r="BS341" s="459"/>
      <c r="BT341" s="459"/>
      <c r="BU341" s="465"/>
      <c r="BV341" s="458"/>
      <c r="BW341" s="459"/>
      <c r="BX341" s="459"/>
      <c r="BY341" s="459"/>
      <c r="BZ341" s="459"/>
      <c r="CA341" s="459"/>
      <c r="CB341" s="465"/>
      <c r="CC341" s="458"/>
      <c r="CD341" s="459"/>
      <c r="CE341" s="459"/>
      <c r="CF341" s="459"/>
      <c r="CG341" s="459"/>
      <c r="CH341" s="459"/>
      <c r="CI341" s="465"/>
      <c r="CJ341" s="458"/>
      <c r="CK341" s="459"/>
      <c r="CL341" s="459"/>
      <c r="CM341" s="459"/>
      <c r="CN341" s="459"/>
      <c r="CO341" s="459"/>
      <c r="CP341" s="465"/>
      <c r="CQ341" s="458"/>
      <c r="CR341" s="459"/>
      <c r="CS341" s="459"/>
      <c r="CT341" s="459"/>
      <c r="CU341" s="459"/>
      <c r="CV341" s="459"/>
      <c r="CW341" s="465"/>
      <c r="CX341" s="482"/>
      <c r="CY341" s="483"/>
      <c r="CZ341" s="483"/>
      <c r="DA341" s="483"/>
      <c r="DB341" s="483"/>
      <c r="DC341" s="483"/>
      <c r="DD341" s="173"/>
      <c r="DE341" s="456"/>
    </row>
    <row r="342" spans="2:109" ht="20.25" hidden="1" customHeight="1">
      <c r="B342" s="458"/>
      <c r="C342" s="459"/>
      <c r="D342" s="459"/>
      <c r="E342" s="459"/>
      <c r="F342" s="459"/>
      <c r="G342" s="459"/>
      <c r="H342" s="459"/>
      <c r="I342" s="459"/>
      <c r="J342" s="459"/>
      <c r="K342" s="459"/>
      <c r="L342" s="459"/>
      <c r="M342" s="465"/>
      <c r="N342" s="499"/>
      <c r="O342" s="500"/>
      <c r="P342" s="501"/>
      <c r="S342" s="505"/>
      <c r="T342" s="506"/>
      <c r="U342" s="506"/>
      <c r="V342" s="506"/>
      <c r="W342" s="506"/>
      <c r="X342" s="507"/>
      <c r="Y342" s="505"/>
      <c r="Z342" s="506"/>
      <c r="AA342" s="506"/>
      <c r="AB342" s="506"/>
      <c r="AC342" s="506"/>
      <c r="AD342" s="507"/>
      <c r="AE342" s="505"/>
      <c r="AF342" s="506"/>
      <c r="AG342" s="506"/>
      <c r="AH342" s="506"/>
      <c r="AI342" s="506"/>
      <c r="AJ342" s="507"/>
      <c r="AK342" s="505"/>
      <c r="AL342" s="506"/>
      <c r="AM342" s="506"/>
      <c r="AN342" s="506"/>
      <c r="AO342" s="506"/>
      <c r="AP342" s="507"/>
      <c r="AS342" s="458"/>
      <c r="AT342" s="459"/>
      <c r="AU342" s="459"/>
      <c r="AV342" s="459"/>
      <c r="AW342" s="459"/>
      <c r="AX342" s="459"/>
      <c r="AY342" s="460"/>
      <c r="AZ342" s="464"/>
      <c r="BA342" s="459"/>
      <c r="BB342" s="459"/>
      <c r="BC342" s="459"/>
      <c r="BD342" s="459"/>
      <c r="BE342" s="459"/>
      <c r="BF342" s="465"/>
      <c r="BG342" s="187"/>
      <c r="BH342" s="221">
        <f t="shared" ref="BH342:BH343" si="37">$BH$340</f>
        <v>0</v>
      </c>
      <c r="BI342" s="222" t="str">
        <f>IFERROR(VLOOKUP(BG342,宿泊手当!$A$1:$B$4,2,FALSE),"食事の有無を選択")</f>
        <v>食事の有無を選択</v>
      </c>
      <c r="BJ342" s="223"/>
      <c r="BK342" s="223"/>
      <c r="BL342" s="490">
        <f>IFERROR(BH342+BI342,0)</f>
        <v>0</v>
      </c>
      <c r="BM342" s="491"/>
      <c r="BN342" s="188" t="s">
        <v>4</v>
      </c>
      <c r="BO342" s="458"/>
      <c r="BP342" s="459"/>
      <c r="BQ342" s="459"/>
      <c r="BR342" s="459"/>
      <c r="BS342" s="459"/>
      <c r="BT342" s="459"/>
      <c r="BU342" s="465"/>
      <c r="BV342" s="458"/>
      <c r="BW342" s="459"/>
      <c r="BX342" s="459"/>
      <c r="BY342" s="459"/>
      <c r="BZ342" s="459"/>
      <c r="CA342" s="459"/>
      <c r="CB342" s="465"/>
      <c r="CC342" s="458"/>
      <c r="CD342" s="459"/>
      <c r="CE342" s="459"/>
      <c r="CF342" s="459"/>
      <c r="CG342" s="459"/>
      <c r="CH342" s="459"/>
      <c r="CI342" s="465"/>
      <c r="CJ342" s="458"/>
      <c r="CK342" s="459"/>
      <c r="CL342" s="459"/>
      <c r="CM342" s="459"/>
      <c r="CN342" s="459"/>
      <c r="CO342" s="459"/>
      <c r="CP342" s="465"/>
      <c r="CQ342" s="458"/>
      <c r="CR342" s="459"/>
      <c r="CS342" s="459"/>
      <c r="CT342" s="459"/>
      <c r="CU342" s="459"/>
      <c r="CV342" s="459"/>
      <c r="CW342" s="465"/>
      <c r="CX342" s="482"/>
      <c r="CY342" s="483"/>
      <c r="CZ342" s="483"/>
      <c r="DA342" s="483"/>
      <c r="DB342" s="483"/>
      <c r="DC342" s="483"/>
      <c r="DD342" s="173"/>
      <c r="DE342" s="456"/>
    </row>
    <row r="343" spans="2:109" ht="20.25" hidden="1" customHeight="1">
      <c r="B343" s="458"/>
      <c r="C343" s="459"/>
      <c r="D343" s="459"/>
      <c r="E343" s="459"/>
      <c r="F343" s="459"/>
      <c r="G343" s="459"/>
      <c r="H343" s="459"/>
      <c r="I343" s="459"/>
      <c r="J343" s="459"/>
      <c r="K343" s="459"/>
      <c r="L343" s="459"/>
      <c r="M343" s="465"/>
      <c r="N343" s="499"/>
      <c r="O343" s="500"/>
      <c r="P343" s="501"/>
      <c r="S343" s="505"/>
      <c r="T343" s="506"/>
      <c r="U343" s="506"/>
      <c r="V343" s="506"/>
      <c r="W343" s="506"/>
      <c r="X343" s="507"/>
      <c r="Y343" s="505"/>
      <c r="Z343" s="506"/>
      <c r="AA343" s="506"/>
      <c r="AB343" s="506"/>
      <c r="AC343" s="506"/>
      <c r="AD343" s="507"/>
      <c r="AE343" s="505"/>
      <c r="AF343" s="506"/>
      <c r="AG343" s="506"/>
      <c r="AH343" s="506"/>
      <c r="AI343" s="506"/>
      <c r="AJ343" s="507"/>
      <c r="AK343" s="505"/>
      <c r="AL343" s="506"/>
      <c r="AM343" s="506"/>
      <c r="AN343" s="506"/>
      <c r="AO343" s="506"/>
      <c r="AP343" s="507"/>
      <c r="AS343" s="458"/>
      <c r="AT343" s="459"/>
      <c r="AU343" s="459"/>
      <c r="AV343" s="459"/>
      <c r="AW343" s="459"/>
      <c r="AX343" s="459"/>
      <c r="AY343" s="460"/>
      <c r="AZ343" s="464"/>
      <c r="BA343" s="459"/>
      <c r="BB343" s="459"/>
      <c r="BC343" s="459"/>
      <c r="BD343" s="459"/>
      <c r="BE343" s="459"/>
      <c r="BF343" s="465"/>
      <c r="BG343" s="187"/>
      <c r="BH343" s="221">
        <f t="shared" si="37"/>
        <v>0</v>
      </c>
      <c r="BI343" s="222" t="str">
        <f>IFERROR(VLOOKUP(BG343,宿泊手当!$A$1:$B$4,2,FALSE),"食事の有無を選択")</f>
        <v>食事の有無を選択</v>
      </c>
      <c r="BJ343" s="223"/>
      <c r="BK343" s="223"/>
      <c r="BL343" s="490">
        <f>IFERROR(BH343+BI343,0)</f>
        <v>0</v>
      </c>
      <c r="BM343" s="491"/>
      <c r="BN343" s="188" t="s">
        <v>4</v>
      </c>
      <c r="BO343" s="458"/>
      <c r="BP343" s="459"/>
      <c r="BQ343" s="459"/>
      <c r="BR343" s="459"/>
      <c r="BS343" s="459"/>
      <c r="BT343" s="459"/>
      <c r="BU343" s="465"/>
      <c r="BV343" s="458"/>
      <c r="BW343" s="459"/>
      <c r="BX343" s="459"/>
      <c r="BY343" s="459"/>
      <c r="BZ343" s="459"/>
      <c r="CA343" s="459"/>
      <c r="CB343" s="465"/>
      <c r="CC343" s="458"/>
      <c r="CD343" s="459"/>
      <c r="CE343" s="459"/>
      <c r="CF343" s="459"/>
      <c r="CG343" s="459"/>
      <c r="CH343" s="459"/>
      <c r="CI343" s="465"/>
      <c r="CJ343" s="458"/>
      <c r="CK343" s="459"/>
      <c r="CL343" s="459"/>
      <c r="CM343" s="459"/>
      <c r="CN343" s="459"/>
      <c r="CO343" s="459"/>
      <c r="CP343" s="465"/>
      <c r="CQ343" s="458"/>
      <c r="CR343" s="459"/>
      <c r="CS343" s="459"/>
      <c r="CT343" s="459"/>
      <c r="CU343" s="459"/>
      <c r="CV343" s="459"/>
      <c r="CW343" s="465"/>
      <c r="CX343" s="482"/>
      <c r="CY343" s="483"/>
      <c r="CZ343" s="483"/>
      <c r="DA343" s="483"/>
      <c r="DB343" s="483"/>
      <c r="DC343" s="483"/>
      <c r="DD343" s="173"/>
      <c r="DE343" s="456"/>
    </row>
    <row r="344" spans="2:109" ht="15" hidden="1" customHeight="1">
      <c r="B344" s="458"/>
      <c r="C344" s="459"/>
      <c r="D344" s="459"/>
      <c r="E344" s="459"/>
      <c r="F344" s="459"/>
      <c r="G344" s="459"/>
      <c r="H344" s="459"/>
      <c r="I344" s="459"/>
      <c r="J344" s="459"/>
      <c r="K344" s="459"/>
      <c r="L344" s="459"/>
      <c r="M344" s="465"/>
      <c r="N344" s="499"/>
      <c r="O344" s="500"/>
      <c r="P344" s="501"/>
      <c r="S344" s="505"/>
      <c r="T344" s="506"/>
      <c r="U344" s="506"/>
      <c r="V344" s="506"/>
      <c r="W344" s="506"/>
      <c r="X344" s="507"/>
      <c r="Y344" s="505"/>
      <c r="Z344" s="506"/>
      <c r="AA344" s="506"/>
      <c r="AB344" s="506"/>
      <c r="AC344" s="506"/>
      <c r="AD344" s="507"/>
      <c r="AE344" s="505"/>
      <c r="AF344" s="506"/>
      <c r="AG344" s="506"/>
      <c r="AH344" s="506"/>
      <c r="AI344" s="506"/>
      <c r="AJ344" s="507"/>
      <c r="AK344" s="505"/>
      <c r="AL344" s="506"/>
      <c r="AM344" s="506"/>
      <c r="AN344" s="506"/>
      <c r="AO344" s="506"/>
      <c r="AP344" s="507"/>
      <c r="AS344" s="458"/>
      <c r="AT344" s="459"/>
      <c r="AU344" s="459"/>
      <c r="AV344" s="459"/>
      <c r="AW344" s="459"/>
      <c r="AX344" s="459"/>
      <c r="AY344" s="460"/>
      <c r="AZ344" s="464"/>
      <c r="BA344" s="459"/>
      <c r="BB344" s="459"/>
      <c r="BC344" s="459"/>
      <c r="BD344" s="459"/>
      <c r="BE344" s="459"/>
      <c r="BF344" s="465"/>
      <c r="BG344" s="492" t="s">
        <v>202</v>
      </c>
      <c r="BH344" s="492"/>
      <c r="BI344" s="492"/>
      <c r="BJ344" s="492"/>
      <c r="BK344" s="492"/>
      <c r="BL344" s="492"/>
      <c r="BM344" s="492"/>
      <c r="BN344" s="492"/>
      <c r="BO344" s="458"/>
      <c r="BP344" s="459"/>
      <c r="BQ344" s="459"/>
      <c r="BR344" s="459"/>
      <c r="BS344" s="459"/>
      <c r="BT344" s="459"/>
      <c r="BU344" s="465"/>
      <c r="BV344" s="458"/>
      <c r="BW344" s="459"/>
      <c r="BX344" s="459"/>
      <c r="BY344" s="459"/>
      <c r="BZ344" s="459"/>
      <c r="CA344" s="459"/>
      <c r="CB344" s="465"/>
      <c r="CC344" s="458"/>
      <c r="CD344" s="459"/>
      <c r="CE344" s="459"/>
      <c r="CF344" s="459"/>
      <c r="CG344" s="459"/>
      <c r="CH344" s="459"/>
      <c r="CI344" s="465"/>
      <c r="CJ344" s="458"/>
      <c r="CK344" s="459"/>
      <c r="CL344" s="459"/>
      <c r="CM344" s="459"/>
      <c r="CN344" s="459"/>
      <c r="CO344" s="459"/>
      <c r="CP344" s="465"/>
      <c r="CQ344" s="458"/>
      <c r="CR344" s="459"/>
      <c r="CS344" s="459"/>
      <c r="CT344" s="459"/>
      <c r="CU344" s="459"/>
      <c r="CV344" s="459"/>
      <c r="CW344" s="465"/>
      <c r="CX344" s="482"/>
      <c r="CY344" s="483"/>
      <c r="CZ344" s="483"/>
      <c r="DA344" s="483"/>
      <c r="DB344" s="483"/>
      <c r="DC344" s="483"/>
      <c r="DD344" s="173"/>
      <c r="DE344" s="456"/>
    </row>
    <row r="345" spans="2:109" ht="20.25" hidden="1" customHeight="1">
      <c r="B345" s="458"/>
      <c r="C345" s="459"/>
      <c r="D345" s="459"/>
      <c r="E345" s="459"/>
      <c r="F345" s="459"/>
      <c r="G345" s="459"/>
      <c r="H345" s="459"/>
      <c r="I345" s="459"/>
      <c r="J345" s="459"/>
      <c r="K345" s="459"/>
      <c r="L345" s="459"/>
      <c r="M345" s="465"/>
      <c r="N345" s="499"/>
      <c r="O345" s="500"/>
      <c r="P345" s="501"/>
      <c r="S345" s="505"/>
      <c r="T345" s="506"/>
      <c r="U345" s="506"/>
      <c r="V345" s="506"/>
      <c r="W345" s="506"/>
      <c r="X345" s="507"/>
      <c r="Y345" s="505"/>
      <c r="Z345" s="506"/>
      <c r="AA345" s="506"/>
      <c r="AB345" s="506"/>
      <c r="AC345" s="506"/>
      <c r="AD345" s="507"/>
      <c r="AE345" s="505"/>
      <c r="AF345" s="506"/>
      <c r="AG345" s="506"/>
      <c r="AH345" s="506"/>
      <c r="AI345" s="506"/>
      <c r="AJ345" s="507"/>
      <c r="AK345" s="505"/>
      <c r="AL345" s="506"/>
      <c r="AM345" s="506"/>
      <c r="AN345" s="506"/>
      <c r="AO345" s="506"/>
      <c r="AP345" s="507"/>
      <c r="AS345" s="458"/>
      <c r="AT345" s="459"/>
      <c r="AU345" s="459"/>
      <c r="AV345" s="459"/>
      <c r="AW345" s="459"/>
      <c r="AX345" s="459"/>
      <c r="AY345" s="460"/>
      <c r="AZ345" s="464"/>
      <c r="BA345" s="459"/>
      <c r="BB345" s="459"/>
      <c r="BC345" s="459"/>
      <c r="BD345" s="459"/>
      <c r="BE345" s="459"/>
      <c r="BF345" s="465"/>
      <c r="BG345" s="189"/>
      <c r="BH345" s="190"/>
      <c r="BI345" s="191" t="str">
        <f>IFERROR(VLOOKUP(BG345,宿泊手当!$A$1:$B$4,2,FALSE),"食事の有無を選択")</f>
        <v>食事の有無を選択</v>
      </c>
      <c r="BJ345" s="189"/>
      <c r="BK345" s="192"/>
      <c r="BL345" s="488">
        <f>IFERROR((BH345+BI345)*BJ345*BK345,0)</f>
        <v>0</v>
      </c>
      <c r="BM345" s="489"/>
      <c r="BN345" s="193" t="s">
        <v>4</v>
      </c>
      <c r="BO345" s="458"/>
      <c r="BP345" s="459"/>
      <c r="BQ345" s="459"/>
      <c r="BR345" s="459"/>
      <c r="BS345" s="459"/>
      <c r="BT345" s="459"/>
      <c r="BU345" s="465"/>
      <c r="BV345" s="458"/>
      <c r="BW345" s="459"/>
      <c r="BX345" s="459"/>
      <c r="BY345" s="459"/>
      <c r="BZ345" s="459"/>
      <c r="CA345" s="459"/>
      <c r="CB345" s="465"/>
      <c r="CC345" s="458"/>
      <c r="CD345" s="459"/>
      <c r="CE345" s="459"/>
      <c r="CF345" s="459"/>
      <c r="CG345" s="459"/>
      <c r="CH345" s="459"/>
      <c r="CI345" s="465"/>
      <c r="CJ345" s="458"/>
      <c r="CK345" s="459"/>
      <c r="CL345" s="459"/>
      <c r="CM345" s="459"/>
      <c r="CN345" s="459"/>
      <c r="CO345" s="459"/>
      <c r="CP345" s="465"/>
      <c r="CQ345" s="458"/>
      <c r="CR345" s="459"/>
      <c r="CS345" s="459"/>
      <c r="CT345" s="459"/>
      <c r="CU345" s="459"/>
      <c r="CV345" s="459"/>
      <c r="CW345" s="465"/>
      <c r="CX345" s="482"/>
      <c r="CY345" s="483"/>
      <c r="CZ345" s="483"/>
      <c r="DA345" s="483"/>
      <c r="DB345" s="483"/>
      <c r="DC345" s="483"/>
      <c r="DD345" s="173"/>
      <c r="DE345" s="456"/>
    </row>
    <row r="346" spans="2:109" ht="20.25" hidden="1" customHeight="1">
      <c r="B346" s="458"/>
      <c r="C346" s="459"/>
      <c r="D346" s="459"/>
      <c r="E346" s="459"/>
      <c r="F346" s="459"/>
      <c r="G346" s="459"/>
      <c r="H346" s="459"/>
      <c r="I346" s="459"/>
      <c r="J346" s="459"/>
      <c r="K346" s="459"/>
      <c r="L346" s="459"/>
      <c r="M346" s="465"/>
      <c r="N346" s="499"/>
      <c r="O346" s="500"/>
      <c r="P346" s="501"/>
      <c r="S346" s="505"/>
      <c r="T346" s="506"/>
      <c r="U346" s="506"/>
      <c r="V346" s="506"/>
      <c r="W346" s="506"/>
      <c r="X346" s="507"/>
      <c r="Y346" s="505"/>
      <c r="Z346" s="506"/>
      <c r="AA346" s="506"/>
      <c r="AB346" s="506"/>
      <c r="AC346" s="506"/>
      <c r="AD346" s="507"/>
      <c r="AE346" s="505"/>
      <c r="AF346" s="506"/>
      <c r="AG346" s="506"/>
      <c r="AH346" s="506"/>
      <c r="AI346" s="506"/>
      <c r="AJ346" s="507"/>
      <c r="AK346" s="505"/>
      <c r="AL346" s="506"/>
      <c r="AM346" s="506"/>
      <c r="AN346" s="506"/>
      <c r="AO346" s="506"/>
      <c r="AP346" s="507"/>
      <c r="AS346" s="458"/>
      <c r="AT346" s="459"/>
      <c r="AU346" s="459"/>
      <c r="AV346" s="459"/>
      <c r="AW346" s="459"/>
      <c r="AX346" s="459"/>
      <c r="AY346" s="460"/>
      <c r="AZ346" s="464"/>
      <c r="BA346" s="459"/>
      <c r="BB346" s="459"/>
      <c r="BC346" s="459"/>
      <c r="BD346" s="459"/>
      <c r="BE346" s="459"/>
      <c r="BF346" s="465"/>
      <c r="BG346" s="189"/>
      <c r="BH346" s="190"/>
      <c r="BI346" s="191" t="str">
        <f>IFERROR(VLOOKUP(BG346,宿泊手当!$A$1:$B$4,2,FALSE),"食事の有無を選択")</f>
        <v>食事の有無を選択</v>
      </c>
      <c r="BJ346" s="189"/>
      <c r="BK346" s="192"/>
      <c r="BL346" s="488">
        <f t="shared" ref="BL346:BL350" si="38">IFERROR((BH346+BI346)*BJ346*BK346,0)</f>
        <v>0</v>
      </c>
      <c r="BM346" s="489"/>
      <c r="BN346" s="193" t="s">
        <v>4</v>
      </c>
      <c r="BO346" s="458"/>
      <c r="BP346" s="459"/>
      <c r="BQ346" s="459"/>
      <c r="BR346" s="459"/>
      <c r="BS346" s="459"/>
      <c r="BT346" s="459"/>
      <c r="BU346" s="465"/>
      <c r="BV346" s="458"/>
      <c r="BW346" s="459"/>
      <c r="BX346" s="459"/>
      <c r="BY346" s="459"/>
      <c r="BZ346" s="459"/>
      <c r="CA346" s="459"/>
      <c r="CB346" s="465"/>
      <c r="CC346" s="458"/>
      <c r="CD346" s="459"/>
      <c r="CE346" s="459"/>
      <c r="CF346" s="459"/>
      <c r="CG346" s="459"/>
      <c r="CH346" s="459"/>
      <c r="CI346" s="465"/>
      <c r="CJ346" s="458"/>
      <c r="CK346" s="459"/>
      <c r="CL346" s="459"/>
      <c r="CM346" s="459"/>
      <c r="CN346" s="459"/>
      <c r="CO346" s="459"/>
      <c r="CP346" s="465"/>
      <c r="CQ346" s="458"/>
      <c r="CR346" s="459"/>
      <c r="CS346" s="459"/>
      <c r="CT346" s="459"/>
      <c r="CU346" s="459"/>
      <c r="CV346" s="459"/>
      <c r="CW346" s="465"/>
      <c r="CX346" s="482"/>
      <c r="CY346" s="483"/>
      <c r="CZ346" s="483"/>
      <c r="DA346" s="483"/>
      <c r="DB346" s="483"/>
      <c r="DC346" s="483"/>
      <c r="DD346" s="173"/>
      <c r="DE346" s="456"/>
    </row>
    <row r="347" spans="2:109" ht="20.25" hidden="1" customHeight="1">
      <c r="B347" s="458"/>
      <c r="C347" s="459"/>
      <c r="D347" s="459"/>
      <c r="E347" s="459"/>
      <c r="F347" s="459"/>
      <c r="G347" s="459"/>
      <c r="H347" s="459"/>
      <c r="I347" s="459"/>
      <c r="J347" s="459"/>
      <c r="K347" s="459"/>
      <c r="L347" s="459"/>
      <c r="M347" s="465"/>
      <c r="N347" s="499"/>
      <c r="O347" s="500"/>
      <c r="P347" s="501"/>
      <c r="S347" s="505"/>
      <c r="T347" s="506"/>
      <c r="U347" s="506"/>
      <c r="V347" s="506"/>
      <c r="W347" s="506"/>
      <c r="X347" s="507"/>
      <c r="Y347" s="505"/>
      <c r="Z347" s="506"/>
      <c r="AA347" s="506"/>
      <c r="AB347" s="506"/>
      <c r="AC347" s="506"/>
      <c r="AD347" s="507"/>
      <c r="AE347" s="505"/>
      <c r="AF347" s="506"/>
      <c r="AG347" s="506"/>
      <c r="AH347" s="506"/>
      <c r="AI347" s="506"/>
      <c r="AJ347" s="507"/>
      <c r="AK347" s="505"/>
      <c r="AL347" s="506"/>
      <c r="AM347" s="506"/>
      <c r="AN347" s="506"/>
      <c r="AO347" s="506"/>
      <c r="AP347" s="507"/>
      <c r="AS347" s="458"/>
      <c r="AT347" s="459"/>
      <c r="AU347" s="459"/>
      <c r="AV347" s="459"/>
      <c r="AW347" s="459"/>
      <c r="AX347" s="459"/>
      <c r="AY347" s="460"/>
      <c r="AZ347" s="464"/>
      <c r="BA347" s="459"/>
      <c r="BB347" s="459"/>
      <c r="BC347" s="459"/>
      <c r="BD347" s="459"/>
      <c r="BE347" s="459"/>
      <c r="BF347" s="465"/>
      <c r="BG347" s="189"/>
      <c r="BH347" s="190"/>
      <c r="BI347" s="191" t="str">
        <f>IFERROR(VLOOKUP(BG347,宿泊手当!$A$1:$B$4,2,FALSE),"食事の有無を選択")</f>
        <v>食事の有無を選択</v>
      </c>
      <c r="BJ347" s="189"/>
      <c r="BK347" s="192"/>
      <c r="BL347" s="488">
        <f t="shared" si="38"/>
        <v>0</v>
      </c>
      <c r="BM347" s="489"/>
      <c r="BN347" s="193" t="s">
        <v>4</v>
      </c>
      <c r="BO347" s="458"/>
      <c r="BP347" s="459"/>
      <c r="BQ347" s="459"/>
      <c r="BR347" s="459"/>
      <c r="BS347" s="459"/>
      <c r="BT347" s="459"/>
      <c r="BU347" s="465"/>
      <c r="BV347" s="458"/>
      <c r="BW347" s="459"/>
      <c r="BX347" s="459"/>
      <c r="BY347" s="459"/>
      <c r="BZ347" s="459"/>
      <c r="CA347" s="459"/>
      <c r="CB347" s="465"/>
      <c r="CC347" s="458"/>
      <c r="CD347" s="459"/>
      <c r="CE347" s="459"/>
      <c r="CF347" s="459"/>
      <c r="CG347" s="459"/>
      <c r="CH347" s="459"/>
      <c r="CI347" s="465"/>
      <c r="CJ347" s="458"/>
      <c r="CK347" s="459"/>
      <c r="CL347" s="459"/>
      <c r="CM347" s="459"/>
      <c r="CN347" s="459"/>
      <c r="CO347" s="459"/>
      <c r="CP347" s="465"/>
      <c r="CQ347" s="458"/>
      <c r="CR347" s="459"/>
      <c r="CS347" s="459"/>
      <c r="CT347" s="459"/>
      <c r="CU347" s="459"/>
      <c r="CV347" s="459"/>
      <c r="CW347" s="465"/>
      <c r="CX347" s="482"/>
      <c r="CY347" s="483"/>
      <c r="CZ347" s="483"/>
      <c r="DA347" s="483"/>
      <c r="DB347" s="483"/>
      <c r="DC347" s="483"/>
      <c r="DD347" s="173"/>
      <c r="DE347" s="456"/>
    </row>
    <row r="348" spans="2:109" ht="20.25" hidden="1" customHeight="1">
      <c r="B348" s="458"/>
      <c r="C348" s="459"/>
      <c r="D348" s="459"/>
      <c r="E348" s="459"/>
      <c r="F348" s="459"/>
      <c r="G348" s="459"/>
      <c r="H348" s="459"/>
      <c r="I348" s="459"/>
      <c r="J348" s="459"/>
      <c r="K348" s="459"/>
      <c r="L348" s="459"/>
      <c r="M348" s="465"/>
      <c r="N348" s="499"/>
      <c r="O348" s="500"/>
      <c r="P348" s="501"/>
      <c r="S348" s="505"/>
      <c r="T348" s="506"/>
      <c r="U348" s="506"/>
      <c r="V348" s="506"/>
      <c r="W348" s="506"/>
      <c r="X348" s="507"/>
      <c r="Y348" s="505"/>
      <c r="Z348" s="506"/>
      <c r="AA348" s="506"/>
      <c r="AB348" s="506"/>
      <c r="AC348" s="506"/>
      <c r="AD348" s="507"/>
      <c r="AE348" s="505"/>
      <c r="AF348" s="506"/>
      <c r="AG348" s="506"/>
      <c r="AH348" s="506"/>
      <c r="AI348" s="506"/>
      <c r="AJ348" s="507"/>
      <c r="AK348" s="505"/>
      <c r="AL348" s="506"/>
      <c r="AM348" s="506"/>
      <c r="AN348" s="506"/>
      <c r="AO348" s="506"/>
      <c r="AP348" s="507"/>
      <c r="AS348" s="458"/>
      <c r="AT348" s="459"/>
      <c r="AU348" s="459"/>
      <c r="AV348" s="459"/>
      <c r="AW348" s="459"/>
      <c r="AX348" s="459"/>
      <c r="AY348" s="460"/>
      <c r="AZ348" s="464"/>
      <c r="BA348" s="459"/>
      <c r="BB348" s="459"/>
      <c r="BC348" s="459"/>
      <c r="BD348" s="459"/>
      <c r="BE348" s="459"/>
      <c r="BF348" s="465"/>
      <c r="BG348" s="189"/>
      <c r="BH348" s="190"/>
      <c r="BI348" s="191" t="str">
        <f>IFERROR(VLOOKUP(BG348,宿泊手当!$A$1:$B$4,2,FALSE),"食事の有無を選択")</f>
        <v>食事の有無を選択</v>
      </c>
      <c r="BJ348" s="189"/>
      <c r="BK348" s="192"/>
      <c r="BL348" s="488">
        <f t="shared" si="38"/>
        <v>0</v>
      </c>
      <c r="BM348" s="489"/>
      <c r="BN348" s="193" t="s">
        <v>4</v>
      </c>
      <c r="BO348" s="458"/>
      <c r="BP348" s="459"/>
      <c r="BQ348" s="459"/>
      <c r="BR348" s="459"/>
      <c r="BS348" s="459"/>
      <c r="BT348" s="459"/>
      <c r="BU348" s="465"/>
      <c r="BV348" s="458"/>
      <c r="BW348" s="459"/>
      <c r="BX348" s="459"/>
      <c r="BY348" s="459"/>
      <c r="BZ348" s="459"/>
      <c r="CA348" s="459"/>
      <c r="CB348" s="465"/>
      <c r="CC348" s="458"/>
      <c r="CD348" s="459"/>
      <c r="CE348" s="459"/>
      <c r="CF348" s="459"/>
      <c r="CG348" s="459"/>
      <c r="CH348" s="459"/>
      <c r="CI348" s="465"/>
      <c r="CJ348" s="458"/>
      <c r="CK348" s="459"/>
      <c r="CL348" s="459"/>
      <c r="CM348" s="459"/>
      <c r="CN348" s="459"/>
      <c r="CO348" s="459"/>
      <c r="CP348" s="465"/>
      <c r="CQ348" s="458"/>
      <c r="CR348" s="459"/>
      <c r="CS348" s="459"/>
      <c r="CT348" s="459"/>
      <c r="CU348" s="459"/>
      <c r="CV348" s="459"/>
      <c r="CW348" s="465"/>
      <c r="CX348" s="482"/>
      <c r="CY348" s="483"/>
      <c r="CZ348" s="483"/>
      <c r="DA348" s="483"/>
      <c r="DB348" s="483"/>
      <c r="DC348" s="483"/>
      <c r="DD348" s="173"/>
      <c r="DE348" s="456"/>
    </row>
    <row r="349" spans="2:109" ht="20.25" hidden="1" customHeight="1">
      <c r="B349" s="458"/>
      <c r="C349" s="459"/>
      <c r="D349" s="459"/>
      <c r="E349" s="459"/>
      <c r="F349" s="459"/>
      <c r="G349" s="459"/>
      <c r="H349" s="459"/>
      <c r="I349" s="459"/>
      <c r="J349" s="459"/>
      <c r="K349" s="459"/>
      <c r="L349" s="459"/>
      <c r="M349" s="465"/>
      <c r="N349" s="499"/>
      <c r="O349" s="500"/>
      <c r="P349" s="501"/>
      <c r="S349" s="505"/>
      <c r="T349" s="506"/>
      <c r="U349" s="506"/>
      <c r="V349" s="506"/>
      <c r="W349" s="506"/>
      <c r="X349" s="507"/>
      <c r="Y349" s="505"/>
      <c r="Z349" s="506"/>
      <c r="AA349" s="506"/>
      <c r="AB349" s="506"/>
      <c r="AC349" s="506"/>
      <c r="AD349" s="507"/>
      <c r="AE349" s="505"/>
      <c r="AF349" s="506"/>
      <c r="AG349" s="506"/>
      <c r="AH349" s="506"/>
      <c r="AI349" s="506"/>
      <c r="AJ349" s="507"/>
      <c r="AK349" s="505"/>
      <c r="AL349" s="506"/>
      <c r="AM349" s="506"/>
      <c r="AN349" s="506"/>
      <c r="AO349" s="506"/>
      <c r="AP349" s="507"/>
      <c r="AS349" s="458"/>
      <c r="AT349" s="459"/>
      <c r="AU349" s="459"/>
      <c r="AV349" s="459"/>
      <c r="AW349" s="459"/>
      <c r="AX349" s="459"/>
      <c r="AY349" s="460"/>
      <c r="AZ349" s="464"/>
      <c r="BA349" s="459"/>
      <c r="BB349" s="459"/>
      <c r="BC349" s="459"/>
      <c r="BD349" s="459"/>
      <c r="BE349" s="459"/>
      <c r="BF349" s="465"/>
      <c r="BG349" s="189"/>
      <c r="BH349" s="190"/>
      <c r="BI349" s="191" t="str">
        <f>IFERROR(VLOOKUP(BG349,宿泊手当!$A$1:$B$4,2,FALSE),"食事の有無を選択")</f>
        <v>食事の有無を選択</v>
      </c>
      <c r="BJ349" s="189"/>
      <c r="BK349" s="192"/>
      <c r="BL349" s="488">
        <f t="shared" si="38"/>
        <v>0</v>
      </c>
      <c r="BM349" s="489"/>
      <c r="BN349" s="193" t="s">
        <v>4</v>
      </c>
      <c r="BO349" s="458"/>
      <c r="BP349" s="459"/>
      <c r="BQ349" s="459"/>
      <c r="BR349" s="459"/>
      <c r="BS349" s="459"/>
      <c r="BT349" s="459"/>
      <c r="BU349" s="465"/>
      <c r="BV349" s="458"/>
      <c r="BW349" s="459"/>
      <c r="BX349" s="459"/>
      <c r="BY349" s="459"/>
      <c r="BZ349" s="459"/>
      <c r="CA349" s="459"/>
      <c r="CB349" s="465"/>
      <c r="CC349" s="458"/>
      <c r="CD349" s="459"/>
      <c r="CE349" s="459"/>
      <c r="CF349" s="459"/>
      <c r="CG349" s="459"/>
      <c r="CH349" s="459"/>
      <c r="CI349" s="465"/>
      <c r="CJ349" s="458"/>
      <c r="CK349" s="459"/>
      <c r="CL349" s="459"/>
      <c r="CM349" s="459"/>
      <c r="CN349" s="459"/>
      <c r="CO349" s="459"/>
      <c r="CP349" s="465"/>
      <c r="CQ349" s="458"/>
      <c r="CR349" s="459"/>
      <c r="CS349" s="459"/>
      <c r="CT349" s="459"/>
      <c r="CU349" s="459"/>
      <c r="CV349" s="459"/>
      <c r="CW349" s="465"/>
      <c r="CX349" s="482"/>
      <c r="CY349" s="483"/>
      <c r="CZ349" s="483"/>
      <c r="DA349" s="483"/>
      <c r="DB349" s="483"/>
      <c r="DC349" s="483"/>
      <c r="DD349" s="173"/>
      <c r="DE349" s="456"/>
    </row>
    <row r="350" spans="2:109" ht="20.25" hidden="1" customHeight="1">
      <c r="B350" s="458"/>
      <c r="C350" s="459"/>
      <c r="D350" s="459"/>
      <c r="E350" s="459"/>
      <c r="F350" s="459"/>
      <c r="G350" s="459"/>
      <c r="H350" s="459"/>
      <c r="I350" s="459"/>
      <c r="J350" s="459"/>
      <c r="K350" s="459"/>
      <c r="L350" s="459"/>
      <c r="M350" s="465"/>
      <c r="N350" s="499"/>
      <c r="O350" s="500"/>
      <c r="P350" s="501"/>
      <c r="S350" s="505"/>
      <c r="T350" s="506"/>
      <c r="U350" s="506"/>
      <c r="V350" s="506"/>
      <c r="W350" s="506"/>
      <c r="X350" s="507"/>
      <c r="Y350" s="505"/>
      <c r="Z350" s="506"/>
      <c r="AA350" s="506"/>
      <c r="AB350" s="506"/>
      <c r="AC350" s="506"/>
      <c r="AD350" s="507"/>
      <c r="AE350" s="505"/>
      <c r="AF350" s="506"/>
      <c r="AG350" s="506"/>
      <c r="AH350" s="506"/>
      <c r="AI350" s="506"/>
      <c r="AJ350" s="507"/>
      <c r="AK350" s="505"/>
      <c r="AL350" s="506"/>
      <c r="AM350" s="506"/>
      <c r="AN350" s="506"/>
      <c r="AO350" s="506"/>
      <c r="AP350" s="507"/>
      <c r="AS350" s="458"/>
      <c r="AT350" s="459"/>
      <c r="AU350" s="459"/>
      <c r="AV350" s="459"/>
      <c r="AW350" s="459"/>
      <c r="AX350" s="459"/>
      <c r="AY350" s="460"/>
      <c r="AZ350" s="464"/>
      <c r="BA350" s="459"/>
      <c r="BB350" s="459"/>
      <c r="BC350" s="459"/>
      <c r="BD350" s="459"/>
      <c r="BE350" s="459"/>
      <c r="BF350" s="465"/>
      <c r="BG350" s="189"/>
      <c r="BH350" s="190"/>
      <c r="BI350" s="191" t="str">
        <f>IFERROR(VLOOKUP(BG350,宿泊手当!$A$1:$B$4,2,FALSE),"食事の有無を選択")</f>
        <v>食事の有無を選択</v>
      </c>
      <c r="BJ350" s="189"/>
      <c r="BK350" s="192"/>
      <c r="BL350" s="488">
        <f t="shared" si="38"/>
        <v>0</v>
      </c>
      <c r="BM350" s="489"/>
      <c r="BN350" s="193" t="s">
        <v>4</v>
      </c>
      <c r="BO350" s="458"/>
      <c r="BP350" s="459"/>
      <c r="BQ350" s="459"/>
      <c r="BR350" s="459"/>
      <c r="BS350" s="459"/>
      <c r="BT350" s="459"/>
      <c r="BU350" s="465"/>
      <c r="BV350" s="458"/>
      <c r="BW350" s="459"/>
      <c r="BX350" s="459"/>
      <c r="BY350" s="459"/>
      <c r="BZ350" s="459"/>
      <c r="CA350" s="459"/>
      <c r="CB350" s="465"/>
      <c r="CC350" s="458"/>
      <c r="CD350" s="459"/>
      <c r="CE350" s="459"/>
      <c r="CF350" s="459"/>
      <c r="CG350" s="459"/>
      <c r="CH350" s="459"/>
      <c r="CI350" s="465"/>
      <c r="CJ350" s="458"/>
      <c r="CK350" s="459"/>
      <c r="CL350" s="459"/>
      <c r="CM350" s="459"/>
      <c r="CN350" s="459"/>
      <c r="CO350" s="459"/>
      <c r="CP350" s="465"/>
      <c r="CQ350" s="458"/>
      <c r="CR350" s="459"/>
      <c r="CS350" s="459"/>
      <c r="CT350" s="459"/>
      <c r="CU350" s="459"/>
      <c r="CV350" s="459"/>
      <c r="CW350" s="465"/>
      <c r="CX350" s="482"/>
      <c r="CY350" s="483"/>
      <c r="CZ350" s="483"/>
      <c r="DA350" s="483"/>
      <c r="DB350" s="483"/>
      <c r="DC350" s="483"/>
      <c r="DD350" s="173"/>
      <c r="DE350" s="456"/>
    </row>
    <row r="351" spans="2:109" ht="15.75" hidden="1" customHeight="1">
      <c r="B351" s="461"/>
      <c r="C351" s="462"/>
      <c r="D351" s="462"/>
      <c r="E351" s="462"/>
      <c r="F351" s="462"/>
      <c r="G351" s="462"/>
      <c r="H351" s="462"/>
      <c r="I351" s="462"/>
      <c r="J351" s="462"/>
      <c r="K351" s="462"/>
      <c r="L351" s="462"/>
      <c r="M351" s="467"/>
      <c r="N351" s="499"/>
      <c r="O351" s="500"/>
      <c r="P351" s="501"/>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1"/>
      <c r="AT351" s="462"/>
      <c r="AU351" s="462"/>
      <c r="AV351" s="462"/>
      <c r="AW351" s="462"/>
      <c r="AX351" s="462"/>
      <c r="AY351" s="463"/>
      <c r="AZ351" s="466"/>
      <c r="BA351" s="462"/>
      <c r="BB351" s="462"/>
      <c r="BC351" s="462"/>
      <c r="BD351" s="462"/>
      <c r="BE351" s="462"/>
      <c r="BF351" s="467"/>
      <c r="BG351" s="493" t="s">
        <v>210</v>
      </c>
      <c r="BH351" s="494"/>
      <c r="BI351" s="494"/>
      <c r="BJ351" s="494"/>
      <c r="BK351" s="494"/>
      <c r="BL351" s="494"/>
      <c r="BM351" s="494"/>
      <c r="BN351" s="495"/>
      <c r="BO351" s="461"/>
      <c r="BP351" s="462"/>
      <c r="BQ351" s="462"/>
      <c r="BR351" s="462"/>
      <c r="BS351" s="462"/>
      <c r="BT351" s="462"/>
      <c r="BU351" s="467"/>
      <c r="BV351" s="461"/>
      <c r="BW351" s="462"/>
      <c r="BX351" s="462"/>
      <c r="BY351" s="462"/>
      <c r="BZ351" s="462"/>
      <c r="CA351" s="462"/>
      <c r="CB351" s="467"/>
      <c r="CC351" s="461"/>
      <c r="CD351" s="462"/>
      <c r="CE351" s="462"/>
      <c r="CF351" s="462"/>
      <c r="CG351" s="462"/>
      <c r="CH351" s="462"/>
      <c r="CI351" s="467"/>
      <c r="CJ351" s="461"/>
      <c r="CK351" s="462"/>
      <c r="CL351" s="462"/>
      <c r="CM351" s="462"/>
      <c r="CN351" s="462"/>
      <c r="CO351" s="462"/>
      <c r="CP351" s="467"/>
      <c r="CQ351" s="461"/>
      <c r="CR351" s="462"/>
      <c r="CS351" s="462"/>
      <c r="CT351" s="462"/>
      <c r="CU351" s="462"/>
      <c r="CV351" s="462"/>
      <c r="CW351" s="467"/>
      <c r="CX351" s="197"/>
      <c r="CY351" s="198"/>
      <c r="CZ351" s="198"/>
      <c r="DA351" s="198"/>
      <c r="DB351" s="198"/>
      <c r="DC351" s="198"/>
      <c r="DD351" s="199" t="s">
        <v>4</v>
      </c>
    </row>
    <row r="352" spans="2:109" ht="9.75" hidden="1" customHeight="1">
      <c r="B352" s="496"/>
      <c r="C352" s="497"/>
      <c r="D352" s="497"/>
      <c r="E352" s="497"/>
      <c r="F352" s="497"/>
      <c r="G352" s="497"/>
      <c r="H352" s="497"/>
      <c r="I352" s="497"/>
      <c r="J352" s="497"/>
      <c r="K352" s="497"/>
      <c r="L352" s="497"/>
      <c r="M352" s="498"/>
      <c r="N352" s="499">
        <v>20</v>
      </c>
      <c r="O352" s="500"/>
      <c r="P352" s="501"/>
      <c r="S352" s="502"/>
      <c r="T352" s="503"/>
      <c r="U352" s="503"/>
      <c r="V352" s="503"/>
      <c r="W352" s="503"/>
      <c r="X352" s="504"/>
      <c r="Y352" s="502"/>
      <c r="Z352" s="503"/>
      <c r="AA352" s="503"/>
      <c r="AB352" s="503"/>
      <c r="AC352" s="503"/>
      <c r="AD352" s="504"/>
      <c r="AE352" s="502"/>
      <c r="AF352" s="503"/>
      <c r="AG352" s="503"/>
      <c r="AH352" s="503"/>
      <c r="AI352" s="503"/>
      <c r="AJ352" s="504"/>
      <c r="AK352" s="502">
        <f>SUM(S352:AJ368)</f>
        <v>0</v>
      </c>
      <c r="AL352" s="503"/>
      <c r="AM352" s="503"/>
      <c r="AN352" s="503"/>
      <c r="AO352" s="503"/>
      <c r="AP352" s="504"/>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80">
        <f>SUM(AS353:CW353)</f>
        <v>0</v>
      </c>
      <c r="CY352" s="481"/>
      <c r="CZ352" s="481"/>
      <c r="DA352" s="481"/>
      <c r="DB352" s="481"/>
      <c r="DC352" s="481"/>
      <c r="DD352" s="171"/>
    </row>
    <row r="353" spans="2:109" ht="18.75" hidden="1" customHeight="1">
      <c r="B353" s="458"/>
      <c r="C353" s="459"/>
      <c r="D353" s="459"/>
      <c r="E353" s="459"/>
      <c r="F353" s="459"/>
      <c r="G353" s="459"/>
      <c r="H353" s="459"/>
      <c r="I353" s="459"/>
      <c r="J353" s="459"/>
      <c r="K353" s="459"/>
      <c r="L353" s="459"/>
      <c r="M353" s="465"/>
      <c r="N353" s="499"/>
      <c r="O353" s="500"/>
      <c r="P353" s="501"/>
      <c r="S353" s="505"/>
      <c r="T353" s="506"/>
      <c r="U353" s="506"/>
      <c r="V353" s="506"/>
      <c r="W353" s="506"/>
      <c r="X353" s="507"/>
      <c r="Y353" s="505"/>
      <c r="Z353" s="506"/>
      <c r="AA353" s="506"/>
      <c r="AB353" s="506"/>
      <c r="AC353" s="506"/>
      <c r="AD353" s="507"/>
      <c r="AE353" s="505"/>
      <c r="AF353" s="506"/>
      <c r="AG353" s="506"/>
      <c r="AH353" s="506"/>
      <c r="AI353" s="506"/>
      <c r="AJ353" s="507"/>
      <c r="AK353" s="505"/>
      <c r="AL353" s="506"/>
      <c r="AM353" s="506"/>
      <c r="AN353" s="506"/>
      <c r="AO353" s="506"/>
      <c r="AP353" s="507"/>
      <c r="AS353" s="484"/>
      <c r="AT353" s="485"/>
      <c r="AU353" s="485"/>
      <c r="AV353" s="485"/>
      <c r="AW353" s="485"/>
      <c r="AX353" s="485"/>
      <c r="AY353" s="486"/>
      <c r="AZ353" s="485"/>
      <c r="BA353" s="485"/>
      <c r="BB353" s="485"/>
      <c r="BC353" s="485"/>
      <c r="BD353" s="485"/>
      <c r="BE353" s="485"/>
      <c r="BF353" s="487"/>
      <c r="BG353" s="484">
        <f>SUM(BL363:BM368)</f>
        <v>0</v>
      </c>
      <c r="BH353" s="485"/>
      <c r="BI353" s="485"/>
      <c r="BJ353" s="485"/>
      <c r="BK353" s="485"/>
      <c r="BL353" s="485"/>
      <c r="BM353" s="485"/>
      <c r="BN353" s="487"/>
      <c r="BO353" s="484"/>
      <c r="BP353" s="485"/>
      <c r="BQ353" s="485"/>
      <c r="BR353" s="485"/>
      <c r="BS353" s="485"/>
      <c r="BT353" s="485"/>
      <c r="BU353" s="487"/>
      <c r="BV353" s="484"/>
      <c r="BW353" s="485"/>
      <c r="BX353" s="485"/>
      <c r="BY353" s="485"/>
      <c r="BZ353" s="485"/>
      <c r="CA353" s="485"/>
      <c r="CB353" s="487"/>
      <c r="CC353" s="484"/>
      <c r="CD353" s="485"/>
      <c r="CE353" s="485"/>
      <c r="CF353" s="485"/>
      <c r="CG353" s="485"/>
      <c r="CH353" s="485"/>
      <c r="CI353" s="487"/>
      <c r="CJ353" s="484"/>
      <c r="CK353" s="485"/>
      <c r="CL353" s="485"/>
      <c r="CM353" s="485"/>
      <c r="CN353" s="485"/>
      <c r="CO353" s="485"/>
      <c r="CP353" s="487"/>
      <c r="CQ353" s="484"/>
      <c r="CR353" s="485"/>
      <c r="CS353" s="485"/>
      <c r="CT353" s="485"/>
      <c r="CU353" s="485"/>
      <c r="CV353" s="485"/>
      <c r="CW353" s="487"/>
      <c r="CX353" s="482"/>
      <c r="CY353" s="483"/>
      <c r="CZ353" s="483"/>
      <c r="DA353" s="483"/>
      <c r="DB353" s="483"/>
      <c r="DC353" s="483"/>
      <c r="DD353" s="173"/>
      <c r="DE353" s="158" t="str">
        <f>IF(AK352=CX352,"○","一致していません")</f>
        <v>○</v>
      </c>
    </row>
    <row r="354" spans="2:109" ht="9" hidden="1" customHeight="1">
      <c r="B354" s="458"/>
      <c r="C354" s="459"/>
      <c r="D354" s="459"/>
      <c r="E354" s="459"/>
      <c r="F354" s="459"/>
      <c r="G354" s="459"/>
      <c r="H354" s="459"/>
      <c r="I354" s="459"/>
      <c r="J354" s="459"/>
      <c r="K354" s="459"/>
      <c r="L354" s="459"/>
      <c r="M354" s="465"/>
      <c r="N354" s="499"/>
      <c r="O354" s="500"/>
      <c r="P354" s="501"/>
      <c r="S354" s="505"/>
      <c r="T354" s="506"/>
      <c r="U354" s="506"/>
      <c r="V354" s="506"/>
      <c r="W354" s="506"/>
      <c r="X354" s="507"/>
      <c r="Y354" s="505"/>
      <c r="Z354" s="506"/>
      <c r="AA354" s="506"/>
      <c r="AB354" s="506"/>
      <c r="AC354" s="506"/>
      <c r="AD354" s="507"/>
      <c r="AE354" s="505"/>
      <c r="AF354" s="506"/>
      <c r="AG354" s="506"/>
      <c r="AH354" s="506"/>
      <c r="AI354" s="506"/>
      <c r="AJ354" s="507"/>
      <c r="AK354" s="505"/>
      <c r="AL354" s="506"/>
      <c r="AM354" s="506"/>
      <c r="AN354" s="506"/>
      <c r="AO354" s="506"/>
      <c r="AP354" s="507"/>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2"/>
      <c r="CY354" s="483"/>
      <c r="CZ354" s="483"/>
      <c r="DA354" s="483"/>
      <c r="DB354" s="483"/>
      <c r="DC354" s="483"/>
      <c r="DD354" s="173"/>
      <c r="DE354" s="456"/>
    </row>
    <row r="355" spans="2:109" ht="15" hidden="1" customHeight="1">
      <c r="B355" s="458"/>
      <c r="C355" s="459"/>
      <c r="D355" s="459"/>
      <c r="E355" s="459"/>
      <c r="F355" s="459"/>
      <c r="G355" s="459"/>
      <c r="H355" s="459"/>
      <c r="I355" s="459"/>
      <c r="J355" s="459"/>
      <c r="K355" s="459"/>
      <c r="L355" s="459"/>
      <c r="M355" s="465"/>
      <c r="N355" s="499"/>
      <c r="O355" s="500"/>
      <c r="P355" s="501"/>
      <c r="S355" s="505"/>
      <c r="T355" s="506"/>
      <c r="U355" s="506"/>
      <c r="V355" s="506"/>
      <c r="W355" s="506"/>
      <c r="X355" s="507"/>
      <c r="Y355" s="505"/>
      <c r="Z355" s="506"/>
      <c r="AA355" s="506"/>
      <c r="AB355" s="506"/>
      <c r="AC355" s="506"/>
      <c r="AD355" s="507"/>
      <c r="AE355" s="505"/>
      <c r="AF355" s="506"/>
      <c r="AG355" s="506"/>
      <c r="AH355" s="506"/>
      <c r="AI355" s="506"/>
      <c r="AJ355" s="507"/>
      <c r="AK355" s="505"/>
      <c r="AL355" s="506"/>
      <c r="AM355" s="506"/>
      <c r="AN355" s="506"/>
      <c r="AO355" s="506"/>
      <c r="AP355" s="507"/>
      <c r="AS355" s="180" t="s">
        <v>24</v>
      </c>
      <c r="AT355" s="181"/>
      <c r="AU355" s="181"/>
      <c r="AV355" s="181"/>
      <c r="AW355" s="181"/>
      <c r="AX355" s="181"/>
      <c r="AY355" s="182"/>
      <c r="AZ355" s="181"/>
      <c r="BA355" s="181"/>
      <c r="BB355" s="181"/>
      <c r="BC355" s="181"/>
      <c r="BD355" s="181"/>
      <c r="BE355" s="181"/>
      <c r="BF355" s="183"/>
      <c r="BG355" s="457" t="s">
        <v>194</v>
      </c>
      <c r="BH355" s="457"/>
      <c r="BI355" s="457"/>
      <c r="BJ355" s="457"/>
      <c r="BK355" s="457"/>
      <c r="BL355" s="457"/>
      <c r="BM355" s="457"/>
      <c r="BN355" s="457"/>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2"/>
      <c r="CY355" s="483"/>
      <c r="CZ355" s="483"/>
      <c r="DA355" s="483"/>
      <c r="DB355" s="483"/>
      <c r="DC355" s="483"/>
      <c r="DD355" s="173"/>
      <c r="DE355" s="456"/>
    </row>
    <row r="356" spans="2:109" ht="15" hidden="1" customHeight="1">
      <c r="B356" s="458"/>
      <c r="C356" s="459"/>
      <c r="D356" s="459"/>
      <c r="E356" s="459"/>
      <c r="F356" s="459"/>
      <c r="G356" s="459"/>
      <c r="H356" s="459"/>
      <c r="I356" s="459"/>
      <c r="J356" s="459"/>
      <c r="K356" s="459"/>
      <c r="L356" s="459"/>
      <c r="M356" s="465"/>
      <c r="N356" s="499"/>
      <c r="O356" s="500"/>
      <c r="P356" s="501"/>
      <c r="S356" s="505"/>
      <c r="T356" s="506"/>
      <c r="U356" s="506"/>
      <c r="V356" s="506"/>
      <c r="W356" s="506"/>
      <c r="X356" s="507"/>
      <c r="Y356" s="505"/>
      <c r="Z356" s="506"/>
      <c r="AA356" s="506"/>
      <c r="AB356" s="506"/>
      <c r="AC356" s="506"/>
      <c r="AD356" s="507"/>
      <c r="AE356" s="505"/>
      <c r="AF356" s="506"/>
      <c r="AG356" s="506"/>
      <c r="AH356" s="506"/>
      <c r="AI356" s="506"/>
      <c r="AJ356" s="507"/>
      <c r="AK356" s="505"/>
      <c r="AL356" s="506"/>
      <c r="AM356" s="506"/>
      <c r="AN356" s="506"/>
      <c r="AO356" s="506"/>
      <c r="AP356" s="507"/>
      <c r="AS356" s="458"/>
      <c r="AT356" s="459"/>
      <c r="AU356" s="459"/>
      <c r="AV356" s="459"/>
      <c r="AW356" s="459"/>
      <c r="AX356" s="459"/>
      <c r="AY356" s="460"/>
      <c r="AZ356" s="464"/>
      <c r="BA356" s="459"/>
      <c r="BB356" s="459"/>
      <c r="BC356" s="459"/>
      <c r="BD356" s="459"/>
      <c r="BE356" s="459"/>
      <c r="BF356" s="465"/>
      <c r="BG356" s="468" t="s">
        <v>208</v>
      </c>
      <c r="BH356" s="469"/>
      <c r="BI356" s="470" t="s">
        <v>207</v>
      </c>
      <c r="BJ356" s="472" t="s">
        <v>200</v>
      </c>
      <c r="BK356" s="472" t="s">
        <v>205</v>
      </c>
      <c r="BL356" s="474" t="s">
        <v>201</v>
      </c>
      <c r="BM356" s="475"/>
      <c r="BN356" s="476"/>
      <c r="BO356" s="458"/>
      <c r="BP356" s="459"/>
      <c r="BQ356" s="459"/>
      <c r="BR356" s="459"/>
      <c r="BS356" s="459"/>
      <c r="BT356" s="459"/>
      <c r="BU356" s="465"/>
      <c r="BV356" s="458"/>
      <c r="BW356" s="459"/>
      <c r="BX356" s="459"/>
      <c r="BY356" s="459"/>
      <c r="BZ356" s="459"/>
      <c r="CA356" s="459"/>
      <c r="CB356" s="465"/>
      <c r="CC356" s="458"/>
      <c r="CD356" s="459"/>
      <c r="CE356" s="459"/>
      <c r="CF356" s="459"/>
      <c r="CG356" s="459"/>
      <c r="CH356" s="459"/>
      <c r="CI356" s="465"/>
      <c r="CJ356" s="458"/>
      <c r="CK356" s="459"/>
      <c r="CL356" s="459"/>
      <c r="CM356" s="459"/>
      <c r="CN356" s="459"/>
      <c r="CO356" s="459"/>
      <c r="CP356" s="465"/>
      <c r="CQ356" s="458"/>
      <c r="CR356" s="459"/>
      <c r="CS356" s="459"/>
      <c r="CT356" s="459"/>
      <c r="CU356" s="459"/>
      <c r="CV356" s="459"/>
      <c r="CW356" s="465"/>
      <c r="CX356" s="482"/>
      <c r="CY356" s="483"/>
      <c r="CZ356" s="483"/>
      <c r="DA356" s="483"/>
      <c r="DB356" s="483"/>
      <c r="DC356" s="483"/>
      <c r="DD356" s="173"/>
      <c r="DE356" s="456"/>
    </row>
    <row r="357" spans="2:109" ht="13.5" hidden="1" customHeight="1">
      <c r="B357" s="458"/>
      <c r="C357" s="459"/>
      <c r="D357" s="459"/>
      <c r="E357" s="459"/>
      <c r="F357" s="459"/>
      <c r="G357" s="459"/>
      <c r="H357" s="459"/>
      <c r="I357" s="459"/>
      <c r="J357" s="459"/>
      <c r="K357" s="459"/>
      <c r="L357" s="459"/>
      <c r="M357" s="465"/>
      <c r="N357" s="499"/>
      <c r="O357" s="500"/>
      <c r="P357" s="501"/>
      <c r="S357" s="505"/>
      <c r="T357" s="506"/>
      <c r="U357" s="506"/>
      <c r="V357" s="506"/>
      <c r="W357" s="506"/>
      <c r="X357" s="507"/>
      <c r="Y357" s="505"/>
      <c r="Z357" s="506"/>
      <c r="AA357" s="506"/>
      <c r="AB357" s="506"/>
      <c r="AC357" s="506"/>
      <c r="AD357" s="507"/>
      <c r="AE357" s="505"/>
      <c r="AF357" s="506"/>
      <c r="AG357" s="506"/>
      <c r="AH357" s="506"/>
      <c r="AI357" s="506"/>
      <c r="AJ357" s="507"/>
      <c r="AK357" s="505"/>
      <c r="AL357" s="506"/>
      <c r="AM357" s="506"/>
      <c r="AN357" s="506"/>
      <c r="AO357" s="506"/>
      <c r="AP357" s="507"/>
      <c r="AS357" s="458"/>
      <c r="AT357" s="459"/>
      <c r="AU357" s="459"/>
      <c r="AV357" s="459"/>
      <c r="AW357" s="459"/>
      <c r="AX357" s="459"/>
      <c r="AY357" s="460"/>
      <c r="AZ357" s="464"/>
      <c r="BA357" s="459"/>
      <c r="BB357" s="459"/>
      <c r="BC357" s="459"/>
      <c r="BD357" s="459"/>
      <c r="BE357" s="459"/>
      <c r="BF357" s="465"/>
      <c r="BG357" s="185" t="s">
        <v>195</v>
      </c>
      <c r="BH357" s="186" t="s">
        <v>3</v>
      </c>
      <c r="BI357" s="471"/>
      <c r="BJ357" s="473"/>
      <c r="BK357" s="473"/>
      <c r="BL357" s="477"/>
      <c r="BM357" s="478"/>
      <c r="BN357" s="479"/>
      <c r="BO357" s="458"/>
      <c r="BP357" s="459"/>
      <c r="BQ357" s="459"/>
      <c r="BR357" s="459"/>
      <c r="BS357" s="459"/>
      <c r="BT357" s="459"/>
      <c r="BU357" s="465"/>
      <c r="BV357" s="458"/>
      <c r="BW357" s="459"/>
      <c r="BX357" s="459"/>
      <c r="BY357" s="459"/>
      <c r="BZ357" s="459"/>
      <c r="CA357" s="459"/>
      <c r="CB357" s="465"/>
      <c r="CC357" s="458"/>
      <c r="CD357" s="459"/>
      <c r="CE357" s="459"/>
      <c r="CF357" s="459"/>
      <c r="CG357" s="459"/>
      <c r="CH357" s="459"/>
      <c r="CI357" s="465"/>
      <c r="CJ357" s="458"/>
      <c r="CK357" s="459"/>
      <c r="CL357" s="459"/>
      <c r="CM357" s="459"/>
      <c r="CN357" s="459"/>
      <c r="CO357" s="459"/>
      <c r="CP357" s="465"/>
      <c r="CQ357" s="458"/>
      <c r="CR357" s="459"/>
      <c r="CS357" s="459"/>
      <c r="CT357" s="459"/>
      <c r="CU357" s="459"/>
      <c r="CV357" s="459"/>
      <c r="CW357" s="465"/>
      <c r="CX357" s="482"/>
      <c r="CY357" s="483"/>
      <c r="CZ357" s="483"/>
      <c r="DA357" s="483"/>
      <c r="DB357" s="483"/>
      <c r="DC357" s="483"/>
      <c r="DD357" s="173"/>
      <c r="DE357" s="456"/>
    </row>
    <row r="358" spans="2:109" ht="20.25" hidden="1" customHeight="1">
      <c r="B358" s="458"/>
      <c r="C358" s="459"/>
      <c r="D358" s="459"/>
      <c r="E358" s="459"/>
      <c r="F358" s="459"/>
      <c r="G358" s="459"/>
      <c r="H358" s="459"/>
      <c r="I358" s="459"/>
      <c r="J358" s="459"/>
      <c r="K358" s="459"/>
      <c r="L358" s="459"/>
      <c r="M358" s="465"/>
      <c r="N358" s="499"/>
      <c r="O358" s="500"/>
      <c r="P358" s="501"/>
      <c r="S358" s="505"/>
      <c r="T358" s="506"/>
      <c r="U358" s="506"/>
      <c r="V358" s="506"/>
      <c r="W358" s="506"/>
      <c r="X358" s="507"/>
      <c r="Y358" s="505"/>
      <c r="Z358" s="506"/>
      <c r="AA358" s="506"/>
      <c r="AB358" s="506"/>
      <c r="AC358" s="506"/>
      <c r="AD358" s="507"/>
      <c r="AE358" s="505"/>
      <c r="AF358" s="506"/>
      <c r="AG358" s="506"/>
      <c r="AH358" s="506"/>
      <c r="AI358" s="506"/>
      <c r="AJ358" s="507"/>
      <c r="AK358" s="505"/>
      <c r="AL358" s="506"/>
      <c r="AM358" s="506"/>
      <c r="AN358" s="506"/>
      <c r="AO358" s="506"/>
      <c r="AP358" s="507"/>
      <c r="AS358" s="458"/>
      <c r="AT358" s="459"/>
      <c r="AU358" s="459"/>
      <c r="AV358" s="459"/>
      <c r="AW358" s="459"/>
      <c r="AX358" s="459"/>
      <c r="AY358" s="460"/>
      <c r="AZ358" s="464"/>
      <c r="BA358" s="459"/>
      <c r="BB358" s="459"/>
      <c r="BC358" s="459"/>
      <c r="BD358" s="459"/>
      <c r="BE358" s="459"/>
      <c r="BF358" s="465"/>
      <c r="BG358" s="187"/>
      <c r="BH358" s="221">
        <f>IFERROR(VLOOKUP(【⑦ｱﾄﾞﾊﾞｲｻﾞｰ】事業!AY48,宿泊費基準額!_xlnm.Print_Area,2,FALSE),0)</f>
        <v>0</v>
      </c>
      <c r="BI358" s="222" t="str">
        <f>IFERROR(VLOOKUP(BG358,宿泊手当!$A$1:$B$4,2,FALSE),"食事の有無を選択")</f>
        <v>食事の有無を選択</v>
      </c>
      <c r="BJ358" s="223"/>
      <c r="BK358" s="223"/>
      <c r="BL358" s="490">
        <f>IFERROR(BH358+BI358,0)</f>
        <v>0</v>
      </c>
      <c r="BM358" s="491"/>
      <c r="BN358" s="188" t="s">
        <v>4</v>
      </c>
      <c r="BO358" s="458"/>
      <c r="BP358" s="459"/>
      <c r="BQ358" s="459"/>
      <c r="BR358" s="459"/>
      <c r="BS358" s="459"/>
      <c r="BT358" s="459"/>
      <c r="BU358" s="465"/>
      <c r="BV358" s="458"/>
      <c r="BW358" s="459"/>
      <c r="BX358" s="459"/>
      <c r="BY358" s="459"/>
      <c r="BZ358" s="459"/>
      <c r="CA358" s="459"/>
      <c r="CB358" s="465"/>
      <c r="CC358" s="458"/>
      <c r="CD358" s="459"/>
      <c r="CE358" s="459"/>
      <c r="CF358" s="459"/>
      <c r="CG358" s="459"/>
      <c r="CH358" s="459"/>
      <c r="CI358" s="465"/>
      <c r="CJ358" s="458"/>
      <c r="CK358" s="459"/>
      <c r="CL358" s="459"/>
      <c r="CM358" s="459"/>
      <c r="CN358" s="459"/>
      <c r="CO358" s="459"/>
      <c r="CP358" s="465"/>
      <c r="CQ358" s="458"/>
      <c r="CR358" s="459"/>
      <c r="CS358" s="459"/>
      <c r="CT358" s="459"/>
      <c r="CU358" s="459"/>
      <c r="CV358" s="459"/>
      <c r="CW358" s="465"/>
      <c r="CX358" s="482"/>
      <c r="CY358" s="483"/>
      <c r="CZ358" s="483"/>
      <c r="DA358" s="483"/>
      <c r="DB358" s="483"/>
      <c r="DC358" s="483"/>
      <c r="DD358" s="173"/>
      <c r="DE358" s="456"/>
    </row>
    <row r="359" spans="2:109" ht="20.25" hidden="1" customHeight="1">
      <c r="B359" s="458"/>
      <c r="C359" s="459"/>
      <c r="D359" s="459"/>
      <c r="E359" s="459"/>
      <c r="F359" s="459"/>
      <c r="G359" s="459"/>
      <c r="H359" s="459"/>
      <c r="I359" s="459"/>
      <c r="J359" s="459"/>
      <c r="K359" s="459"/>
      <c r="L359" s="459"/>
      <c r="M359" s="465"/>
      <c r="N359" s="499"/>
      <c r="O359" s="500"/>
      <c r="P359" s="501"/>
      <c r="S359" s="505"/>
      <c r="T359" s="506"/>
      <c r="U359" s="506"/>
      <c r="V359" s="506"/>
      <c r="W359" s="506"/>
      <c r="X359" s="507"/>
      <c r="Y359" s="505"/>
      <c r="Z359" s="506"/>
      <c r="AA359" s="506"/>
      <c r="AB359" s="506"/>
      <c r="AC359" s="506"/>
      <c r="AD359" s="507"/>
      <c r="AE359" s="505"/>
      <c r="AF359" s="506"/>
      <c r="AG359" s="506"/>
      <c r="AH359" s="506"/>
      <c r="AI359" s="506"/>
      <c r="AJ359" s="507"/>
      <c r="AK359" s="505"/>
      <c r="AL359" s="506"/>
      <c r="AM359" s="506"/>
      <c r="AN359" s="506"/>
      <c r="AO359" s="506"/>
      <c r="AP359" s="507"/>
      <c r="AS359" s="458"/>
      <c r="AT359" s="459"/>
      <c r="AU359" s="459"/>
      <c r="AV359" s="459"/>
      <c r="AW359" s="459"/>
      <c r="AX359" s="459"/>
      <c r="AY359" s="460"/>
      <c r="AZ359" s="464"/>
      <c r="BA359" s="459"/>
      <c r="BB359" s="459"/>
      <c r="BC359" s="459"/>
      <c r="BD359" s="459"/>
      <c r="BE359" s="459"/>
      <c r="BF359" s="465"/>
      <c r="BG359" s="187"/>
      <c r="BH359" s="221">
        <f>$BH$358</f>
        <v>0</v>
      </c>
      <c r="BI359" s="222" t="str">
        <f>IFERROR(VLOOKUP(BG359,宿泊手当!$A$1:$B$4,2,FALSE),"食事の有無を選択")</f>
        <v>食事の有無を選択</v>
      </c>
      <c r="BJ359" s="223"/>
      <c r="BK359" s="223"/>
      <c r="BL359" s="490">
        <f>IFERROR(BH359+BI359,0)</f>
        <v>0</v>
      </c>
      <c r="BM359" s="491"/>
      <c r="BN359" s="188" t="s">
        <v>4</v>
      </c>
      <c r="BO359" s="458"/>
      <c r="BP359" s="459"/>
      <c r="BQ359" s="459"/>
      <c r="BR359" s="459"/>
      <c r="BS359" s="459"/>
      <c r="BT359" s="459"/>
      <c r="BU359" s="465"/>
      <c r="BV359" s="458"/>
      <c r="BW359" s="459"/>
      <c r="BX359" s="459"/>
      <c r="BY359" s="459"/>
      <c r="BZ359" s="459"/>
      <c r="CA359" s="459"/>
      <c r="CB359" s="465"/>
      <c r="CC359" s="458"/>
      <c r="CD359" s="459"/>
      <c r="CE359" s="459"/>
      <c r="CF359" s="459"/>
      <c r="CG359" s="459"/>
      <c r="CH359" s="459"/>
      <c r="CI359" s="465"/>
      <c r="CJ359" s="458"/>
      <c r="CK359" s="459"/>
      <c r="CL359" s="459"/>
      <c r="CM359" s="459"/>
      <c r="CN359" s="459"/>
      <c r="CO359" s="459"/>
      <c r="CP359" s="465"/>
      <c r="CQ359" s="458"/>
      <c r="CR359" s="459"/>
      <c r="CS359" s="459"/>
      <c r="CT359" s="459"/>
      <c r="CU359" s="459"/>
      <c r="CV359" s="459"/>
      <c r="CW359" s="465"/>
      <c r="CX359" s="482"/>
      <c r="CY359" s="483"/>
      <c r="CZ359" s="483"/>
      <c r="DA359" s="483"/>
      <c r="DB359" s="483"/>
      <c r="DC359" s="483"/>
      <c r="DD359" s="173"/>
      <c r="DE359" s="456"/>
    </row>
    <row r="360" spans="2:109" ht="20.25" hidden="1" customHeight="1">
      <c r="B360" s="458"/>
      <c r="C360" s="459"/>
      <c r="D360" s="459"/>
      <c r="E360" s="459"/>
      <c r="F360" s="459"/>
      <c r="G360" s="459"/>
      <c r="H360" s="459"/>
      <c r="I360" s="459"/>
      <c r="J360" s="459"/>
      <c r="K360" s="459"/>
      <c r="L360" s="459"/>
      <c r="M360" s="465"/>
      <c r="N360" s="499"/>
      <c r="O360" s="500"/>
      <c r="P360" s="501"/>
      <c r="S360" s="505"/>
      <c r="T360" s="506"/>
      <c r="U360" s="506"/>
      <c r="V360" s="506"/>
      <c r="W360" s="506"/>
      <c r="X360" s="507"/>
      <c r="Y360" s="505"/>
      <c r="Z360" s="506"/>
      <c r="AA360" s="506"/>
      <c r="AB360" s="506"/>
      <c r="AC360" s="506"/>
      <c r="AD360" s="507"/>
      <c r="AE360" s="505"/>
      <c r="AF360" s="506"/>
      <c r="AG360" s="506"/>
      <c r="AH360" s="506"/>
      <c r="AI360" s="506"/>
      <c r="AJ360" s="507"/>
      <c r="AK360" s="505"/>
      <c r="AL360" s="506"/>
      <c r="AM360" s="506"/>
      <c r="AN360" s="506"/>
      <c r="AO360" s="506"/>
      <c r="AP360" s="507"/>
      <c r="AS360" s="458"/>
      <c r="AT360" s="459"/>
      <c r="AU360" s="459"/>
      <c r="AV360" s="459"/>
      <c r="AW360" s="459"/>
      <c r="AX360" s="459"/>
      <c r="AY360" s="460"/>
      <c r="AZ360" s="464"/>
      <c r="BA360" s="459"/>
      <c r="BB360" s="459"/>
      <c r="BC360" s="459"/>
      <c r="BD360" s="459"/>
      <c r="BE360" s="459"/>
      <c r="BF360" s="465"/>
      <c r="BG360" s="187"/>
      <c r="BH360" s="221">
        <f t="shared" ref="BH360:BH361" si="39">$BH$358</f>
        <v>0</v>
      </c>
      <c r="BI360" s="222" t="str">
        <f>IFERROR(VLOOKUP(BG360,宿泊手当!$A$1:$B$4,2,FALSE),"食事の有無を選択")</f>
        <v>食事の有無を選択</v>
      </c>
      <c r="BJ360" s="223"/>
      <c r="BK360" s="223"/>
      <c r="BL360" s="490">
        <f>IFERROR(BH360+BI360,0)</f>
        <v>0</v>
      </c>
      <c r="BM360" s="491"/>
      <c r="BN360" s="188" t="s">
        <v>4</v>
      </c>
      <c r="BO360" s="458"/>
      <c r="BP360" s="459"/>
      <c r="BQ360" s="459"/>
      <c r="BR360" s="459"/>
      <c r="BS360" s="459"/>
      <c r="BT360" s="459"/>
      <c r="BU360" s="465"/>
      <c r="BV360" s="458"/>
      <c r="BW360" s="459"/>
      <c r="BX360" s="459"/>
      <c r="BY360" s="459"/>
      <c r="BZ360" s="459"/>
      <c r="CA360" s="459"/>
      <c r="CB360" s="465"/>
      <c r="CC360" s="458"/>
      <c r="CD360" s="459"/>
      <c r="CE360" s="459"/>
      <c r="CF360" s="459"/>
      <c r="CG360" s="459"/>
      <c r="CH360" s="459"/>
      <c r="CI360" s="465"/>
      <c r="CJ360" s="458"/>
      <c r="CK360" s="459"/>
      <c r="CL360" s="459"/>
      <c r="CM360" s="459"/>
      <c r="CN360" s="459"/>
      <c r="CO360" s="459"/>
      <c r="CP360" s="465"/>
      <c r="CQ360" s="458"/>
      <c r="CR360" s="459"/>
      <c r="CS360" s="459"/>
      <c r="CT360" s="459"/>
      <c r="CU360" s="459"/>
      <c r="CV360" s="459"/>
      <c r="CW360" s="465"/>
      <c r="CX360" s="482"/>
      <c r="CY360" s="483"/>
      <c r="CZ360" s="483"/>
      <c r="DA360" s="483"/>
      <c r="DB360" s="483"/>
      <c r="DC360" s="483"/>
      <c r="DD360" s="173"/>
      <c r="DE360" s="456"/>
    </row>
    <row r="361" spans="2:109" ht="20.25" hidden="1" customHeight="1">
      <c r="B361" s="458"/>
      <c r="C361" s="459"/>
      <c r="D361" s="459"/>
      <c r="E361" s="459"/>
      <c r="F361" s="459"/>
      <c r="G361" s="459"/>
      <c r="H361" s="459"/>
      <c r="I361" s="459"/>
      <c r="J361" s="459"/>
      <c r="K361" s="459"/>
      <c r="L361" s="459"/>
      <c r="M361" s="465"/>
      <c r="N361" s="499"/>
      <c r="O361" s="500"/>
      <c r="P361" s="501"/>
      <c r="S361" s="505"/>
      <c r="T361" s="506"/>
      <c r="U361" s="506"/>
      <c r="V361" s="506"/>
      <c r="W361" s="506"/>
      <c r="X361" s="507"/>
      <c r="Y361" s="505"/>
      <c r="Z361" s="506"/>
      <c r="AA361" s="506"/>
      <c r="AB361" s="506"/>
      <c r="AC361" s="506"/>
      <c r="AD361" s="507"/>
      <c r="AE361" s="505"/>
      <c r="AF361" s="506"/>
      <c r="AG361" s="506"/>
      <c r="AH361" s="506"/>
      <c r="AI361" s="506"/>
      <c r="AJ361" s="507"/>
      <c r="AK361" s="505"/>
      <c r="AL361" s="506"/>
      <c r="AM361" s="506"/>
      <c r="AN361" s="506"/>
      <c r="AO361" s="506"/>
      <c r="AP361" s="507"/>
      <c r="AS361" s="458"/>
      <c r="AT361" s="459"/>
      <c r="AU361" s="459"/>
      <c r="AV361" s="459"/>
      <c r="AW361" s="459"/>
      <c r="AX361" s="459"/>
      <c r="AY361" s="460"/>
      <c r="AZ361" s="464"/>
      <c r="BA361" s="459"/>
      <c r="BB361" s="459"/>
      <c r="BC361" s="459"/>
      <c r="BD361" s="459"/>
      <c r="BE361" s="459"/>
      <c r="BF361" s="465"/>
      <c r="BG361" s="187"/>
      <c r="BH361" s="221">
        <f t="shared" si="39"/>
        <v>0</v>
      </c>
      <c r="BI361" s="222" t="str">
        <f>IFERROR(VLOOKUP(BG361,宿泊手当!$A$1:$B$4,2,FALSE),"食事の有無を選択")</f>
        <v>食事の有無を選択</v>
      </c>
      <c r="BJ361" s="223"/>
      <c r="BK361" s="223"/>
      <c r="BL361" s="490">
        <f>IFERROR(BH361+BI361,0)</f>
        <v>0</v>
      </c>
      <c r="BM361" s="491"/>
      <c r="BN361" s="188" t="s">
        <v>4</v>
      </c>
      <c r="BO361" s="458"/>
      <c r="BP361" s="459"/>
      <c r="BQ361" s="459"/>
      <c r="BR361" s="459"/>
      <c r="BS361" s="459"/>
      <c r="BT361" s="459"/>
      <c r="BU361" s="465"/>
      <c r="BV361" s="458"/>
      <c r="BW361" s="459"/>
      <c r="BX361" s="459"/>
      <c r="BY361" s="459"/>
      <c r="BZ361" s="459"/>
      <c r="CA361" s="459"/>
      <c r="CB361" s="465"/>
      <c r="CC361" s="458"/>
      <c r="CD361" s="459"/>
      <c r="CE361" s="459"/>
      <c r="CF361" s="459"/>
      <c r="CG361" s="459"/>
      <c r="CH361" s="459"/>
      <c r="CI361" s="465"/>
      <c r="CJ361" s="458"/>
      <c r="CK361" s="459"/>
      <c r="CL361" s="459"/>
      <c r="CM361" s="459"/>
      <c r="CN361" s="459"/>
      <c r="CO361" s="459"/>
      <c r="CP361" s="465"/>
      <c r="CQ361" s="458"/>
      <c r="CR361" s="459"/>
      <c r="CS361" s="459"/>
      <c r="CT361" s="459"/>
      <c r="CU361" s="459"/>
      <c r="CV361" s="459"/>
      <c r="CW361" s="465"/>
      <c r="CX361" s="482"/>
      <c r="CY361" s="483"/>
      <c r="CZ361" s="483"/>
      <c r="DA361" s="483"/>
      <c r="DB361" s="483"/>
      <c r="DC361" s="483"/>
      <c r="DD361" s="173"/>
      <c r="DE361" s="456"/>
    </row>
    <row r="362" spans="2:109" ht="15" hidden="1" customHeight="1">
      <c r="B362" s="458"/>
      <c r="C362" s="459"/>
      <c r="D362" s="459"/>
      <c r="E362" s="459"/>
      <c r="F362" s="459"/>
      <c r="G362" s="459"/>
      <c r="H362" s="459"/>
      <c r="I362" s="459"/>
      <c r="J362" s="459"/>
      <c r="K362" s="459"/>
      <c r="L362" s="459"/>
      <c r="M362" s="465"/>
      <c r="N362" s="499"/>
      <c r="O362" s="500"/>
      <c r="P362" s="501"/>
      <c r="S362" s="505"/>
      <c r="T362" s="506"/>
      <c r="U362" s="506"/>
      <c r="V362" s="506"/>
      <c r="W362" s="506"/>
      <c r="X362" s="507"/>
      <c r="Y362" s="505"/>
      <c r="Z362" s="506"/>
      <c r="AA362" s="506"/>
      <c r="AB362" s="506"/>
      <c r="AC362" s="506"/>
      <c r="AD362" s="507"/>
      <c r="AE362" s="505"/>
      <c r="AF362" s="506"/>
      <c r="AG362" s="506"/>
      <c r="AH362" s="506"/>
      <c r="AI362" s="506"/>
      <c r="AJ362" s="507"/>
      <c r="AK362" s="505"/>
      <c r="AL362" s="506"/>
      <c r="AM362" s="506"/>
      <c r="AN362" s="506"/>
      <c r="AO362" s="506"/>
      <c r="AP362" s="507"/>
      <c r="AS362" s="458"/>
      <c r="AT362" s="459"/>
      <c r="AU362" s="459"/>
      <c r="AV362" s="459"/>
      <c r="AW362" s="459"/>
      <c r="AX362" s="459"/>
      <c r="AY362" s="460"/>
      <c r="AZ362" s="464"/>
      <c r="BA362" s="459"/>
      <c r="BB362" s="459"/>
      <c r="BC362" s="459"/>
      <c r="BD362" s="459"/>
      <c r="BE362" s="459"/>
      <c r="BF362" s="465"/>
      <c r="BG362" s="492" t="s">
        <v>202</v>
      </c>
      <c r="BH362" s="492"/>
      <c r="BI362" s="492"/>
      <c r="BJ362" s="492"/>
      <c r="BK362" s="492"/>
      <c r="BL362" s="492"/>
      <c r="BM362" s="492"/>
      <c r="BN362" s="492"/>
      <c r="BO362" s="458"/>
      <c r="BP362" s="459"/>
      <c r="BQ362" s="459"/>
      <c r="BR362" s="459"/>
      <c r="BS362" s="459"/>
      <c r="BT362" s="459"/>
      <c r="BU362" s="465"/>
      <c r="BV362" s="458"/>
      <c r="BW362" s="459"/>
      <c r="BX362" s="459"/>
      <c r="BY362" s="459"/>
      <c r="BZ362" s="459"/>
      <c r="CA362" s="459"/>
      <c r="CB362" s="465"/>
      <c r="CC362" s="458"/>
      <c r="CD362" s="459"/>
      <c r="CE362" s="459"/>
      <c r="CF362" s="459"/>
      <c r="CG362" s="459"/>
      <c r="CH362" s="459"/>
      <c r="CI362" s="465"/>
      <c r="CJ362" s="458"/>
      <c r="CK362" s="459"/>
      <c r="CL362" s="459"/>
      <c r="CM362" s="459"/>
      <c r="CN362" s="459"/>
      <c r="CO362" s="459"/>
      <c r="CP362" s="465"/>
      <c r="CQ362" s="458"/>
      <c r="CR362" s="459"/>
      <c r="CS362" s="459"/>
      <c r="CT362" s="459"/>
      <c r="CU362" s="459"/>
      <c r="CV362" s="459"/>
      <c r="CW362" s="465"/>
      <c r="CX362" s="482"/>
      <c r="CY362" s="483"/>
      <c r="CZ362" s="483"/>
      <c r="DA362" s="483"/>
      <c r="DB362" s="483"/>
      <c r="DC362" s="483"/>
      <c r="DD362" s="173"/>
      <c r="DE362" s="456"/>
    </row>
    <row r="363" spans="2:109" ht="20.25" hidden="1" customHeight="1">
      <c r="B363" s="458"/>
      <c r="C363" s="459"/>
      <c r="D363" s="459"/>
      <c r="E363" s="459"/>
      <c r="F363" s="459"/>
      <c r="G363" s="459"/>
      <c r="H363" s="459"/>
      <c r="I363" s="459"/>
      <c r="J363" s="459"/>
      <c r="K363" s="459"/>
      <c r="L363" s="459"/>
      <c r="M363" s="465"/>
      <c r="N363" s="499"/>
      <c r="O363" s="500"/>
      <c r="P363" s="501"/>
      <c r="S363" s="505"/>
      <c r="T363" s="506"/>
      <c r="U363" s="506"/>
      <c r="V363" s="506"/>
      <c r="W363" s="506"/>
      <c r="X363" s="507"/>
      <c r="Y363" s="505"/>
      <c r="Z363" s="506"/>
      <c r="AA363" s="506"/>
      <c r="AB363" s="506"/>
      <c r="AC363" s="506"/>
      <c r="AD363" s="507"/>
      <c r="AE363" s="505"/>
      <c r="AF363" s="506"/>
      <c r="AG363" s="506"/>
      <c r="AH363" s="506"/>
      <c r="AI363" s="506"/>
      <c r="AJ363" s="507"/>
      <c r="AK363" s="505"/>
      <c r="AL363" s="506"/>
      <c r="AM363" s="506"/>
      <c r="AN363" s="506"/>
      <c r="AO363" s="506"/>
      <c r="AP363" s="507"/>
      <c r="AS363" s="458"/>
      <c r="AT363" s="459"/>
      <c r="AU363" s="459"/>
      <c r="AV363" s="459"/>
      <c r="AW363" s="459"/>
      <c r="AX363" s="459"/>
      <c r="AY363" s="460"/>
      <c r="AZ363" s="464"/>
      <c r="BA363" s="459"/>
      <c r="BB363" s="459"/>
      <c r="BC363" s="459"/>
      <c r="BD363" s="459"/>
      <c r="BE363" s="459"/>
      <c r="BF363" s="465"/>
      <c r="BG363" s="189"/>
      <c r="BH363" s="190"/>
      <c r="BI363" s="191" t="str">
        <f>IFERROR(VLOOKUP(BG363,宿泊手当!$A$1:$B$4,2,FALSE),"食事の有無を選択")</f>
        <v>食事の有無を選択</v>
      </c>
      <c r="BJ363" s="189"/>
      <c r="BK363" s="192"/>
      <c r="BL363" s="488">
        <f>IFERROR((BH363+BI363)*BJ363*BK363,0)</f>
        <v>0</v>
      </c>
      <c r="BM363" s="489"/>
      <c r="BN363" s="193" t="s">
        <v>4</v>
      </c>
      <c r="BO363" s="458"/>
      <c r="BP363" s="459"/>
      <c r="BQ363" s="459"/>
      <c r="BR363" s="459"/>
      <c r="BS363" s="459"/>
      <c r="BT363" s="459"/>
      <c r="BU363" s="465"/>
      <c r="BV363" s="458"/>
      <c r="BW363" s="459"/>
      <c r="BX363" s="459"/>
      <c r="BY363" s="459"/>
      <c r="BZ363" s="459"/>
      <c r="CA363" s="459"/>
      <c r="CB363" s="465"/>
      <c r="CC363" s="458"/>
      <c r="CD363" s="459"/>
      <c r="CE363" s="459"/>
      <c r="CF363" s="459"/>
      <c r="CG363" s="459"/>
      <c r="CH363" s="459"/>
      <c r="CI363" s="465"/>
      <c r="CJ363" s="458"/>
      <c r="CK363" s="459"/>
      <c r="CL363" s="459"/>
      <c r="CM363" s="459"/>
      <c r="CN363" s="459"/>
      <c r="CO363" s="459"/>
      <c r="CP363" s="465"/>
      <c r="CQ363" s="458"/>
      <c r="CR363" s="459"/>
      <c r="CS363" s="459"/>
      <c r="CT363" s="459"/>
      <c r="CU363" s="459"/>
      <c r="CV363" s="459"/>
      <c r="CW363" s="465"/>
      <c r="CX363" s="482"/>
      <c r="CY363" s="483"/>
      <c r="CZ363" s="483"/>
      <c r="DA363" s="483"/>
      <c r="DB363" s="483"/>
      <c r="DC363" s="483"/>
      <c r="DD363" s="173"/>
      <c r="DE363" s="456"/>
    </row>
    <row r="364" spans="2:109" ht="20.25" hidden="1" customHeight="1">
      <c r="B364" s="458"/>
      <c r="C364" s="459"/>
      <c r="D364" s="459"/>
      <c r="E364" s="459"/>
      <c r="F364" s="459"/>
      <c r="G364" s="459"/>
      <c r="H364" s="459"/>
      <c r="I364" s="459"/>
      <c r="J364" s="459"/>
      <c r="K364" s="459"/>
      <c r="L364" s="459"/>
      <c r="M364" s="465"/>
      <c r="N364" s="499"/>
      <c r="O364" s="500"/>
      <c r="P364" s="501"/>
      <c r="S364" s="505"/>
      <c r="T364" s="506"/>
      <c r="U364" s="506"/>
      <c r="V364" s="506"/>
      <c r="W364" s="506"/>
      <c r="X364" s="507"/>
      <c r="Y364" s="505"/>
      <c r="Z364" s="506"/>
      <c r="AA364" s="506"/>
      <c r="AB364" s="506"/>
      <c r="AC364" s="506"/>
      <c r="AD364" s="507"/>
      <c r="AE364" s="505"/>
      <c r="AF364" s="506"/>
      <c r="AG364" s="506"/>
      <c r="AH364" s="506"/>
      <c r="AI364" s="506"/>
      <c r="AJ364" s="507"/>
      <c r="AK364" s="505"/>
      <c r="AL364" s="506"/>
      <c r="AM364" s="506"/>
      <c r="AN364" s="506"/>
      <c r="AO364" s="506"/>
      <c r="AP364" s="507"/>
      <c r="AS364" s="458"/>
      <c r="AT364" s="459"/>
      <c r="AU364" s="459"/>
      <c r="AV364" s="459"/>
      <c r="AW364" s="459"/>
      <c r="AX364" s="459"/>
      <c r="AY364" s="460"/>
      <c r="AZ364" s="464"/>
      <c r="BA364" s="459"/>
      <c r="BB364" s="459"/>
      <c r="BC364" s="459"/>
      <c r="BD364" s="459"/>
      <c r="BE364" s="459"/>
      <c r="BF364" s="465"/>
      <c r="BG364" s="189"/>
      <c r="BH364" s="190"/>
      <c r="BI364" s="191" t="str">
        <f>IFERROR(VLOOKUP(BG364,宿泊手当!$A$1:$B$4,2,FALSE),"食事の有無を選択")</f>
        <v>食事の有無を選択</v>
      </c>
      <c r="BJ364" s="189"/>
      <c r="BK364" s="192"/>
      <c r="BL364" s="488">
        <f t="shared" ref="BL364:BL368" si="40">IFERROR((BH364+BI364)*BJ364*BK364,0)</f>
        <v>0</v>
      </c>
      <c r="BM364" s="489"/>
      <c r="BN364" s="193" t="s">
        <v>4</v>
      </c>
      <c r="BO364" s="458"/>
      <c r="BP364" s="459"/>
      <c r="BQ364" s="459"/>
      <c r="BR364" s="459"/>
      <c r="BS364" s="459"/>
      <c r="BT364" s="459"/>
      <c r="BU364" s="465"/>
      <c r="BV364" s="458"/>
      <c r="BW364" s="459"/>
      <c r="BX364" s="459"/>
      <c r="BY364" s="459"/>
      <c r="BZ364" s="459"/>
      <c r="CA364" s="459"/>
      <c r="CB364" s="465"/>
      <c r="CC364" s="458"/>
      <c r="CD364" s="459"/>
      <c r="CE364" s="459"/>
      <c r="CF364" s="459"/>
      <c r="CG364" s="459"/>
      <c r="CH364" s="459"/>
      <c r="CI364" s="465"/>
      <c r="CJ364" s="458"/>
      <c r="CK364" s="459"/>
      <c r="CL364" s="459"/>
      <c r="CM364" s="459"/>
      <c r="CN364" s="459"/>
      <c r="CO364" s="459"/>
      <c r="CP364" s="465"/>
      <c r="CQ364" s="458"/>
      <c r="CR364" s="459"/>
      <c r="CS364" s="459"/>
      <c r="CT364" s="459"/>
      <c r="CU364" s="459"/>
      <c r="CV364" s="459"/>
      <c r="CW364" s="465"/>
      <c r="CX364" s="482"/>
      <c r="CY364" s="483"/>
      <c r="CZ364" s="483"/>
      <c r="DA364" s="483"/>
      <c r="DB364" s="483"/>
      <c r="DC364" s="483"/>
      <c r="DD364" s="173"/>
      <c r="DE364" s="456"/>
    </row>
    <row r="365" spans="2:109" ht="20.25" hidden="1" customHeight="1">
      <c r="B365" s="458"/>
      <c r="C365" s="459"/>
      <c r="D365" s="459"/>
      <c r="E365" s="459"/>
      <c r="F365" s="459"/>
      <c r="G365" s="459"/>
      <c r="H365" s="459"/>
      <c r="I365" s="459"/>
      <c r="J365" s="459"/>
      <c r="K365" s="459"/>
      <c r="L365" s="459"/>
      <c r="M365" s="465"/>
      <c r="N365" s="499"/>
      <c r="O365" s="500"/>
      <c r="P365" s="501"/>
      <c r="S365" s="505"/>
      <c r="T365" s="506"/>
      <c r="U365" s="506"/>
      <c r="V365" s="506"/>
      <c r="W365" s="506"/>
      <c r="X365" s="507"/>
      <c r="Y365" s="505"/>
      <c r="Z365" s="506"/>
      <c r="AA365" s="506"/>
      <c r="AB365" s="506"/>
      <c r="AC365" s="506"/>
      <c r="AD365" s="507"/>
      <c r="AE365" s="505"/>
      <c r="AF365" s="506"/>
      <c r="AG365" s="506"/>
      <c r="AH365" s="506"/>
      <c r="AI365" s="506"/>
      <c r="AJ365" s="507"/>
      <c r="AK365" s="505"/>
      <c r="AL365" s="506"/>
      <c r="AM365" s="506"/>
      <c r="AN365" s="506"/>
      <c r="AO365" s="506"/>
      <c r="AP365" s="507"/>
      <c r="AS365" s="458"/>
      <c r="AT365" s="459"/>
      <c r="AU365" s="459"/>
      <c r="AV365" s="459"/>
      <c r="AW365" s="459"/>
      <c r="AX365" s="459"/>
      <c r="AY365" s="460"/>
      <c r="AZ365" s="464"/>
      <c r="BA365" s="459"/>
      <c r="BB365" s="459"/>
      <c r="BC365" s="459"/>
      <c r="BD365" s="459"/>
      <c r="BE365" s="459"/>
      <c r="BF365" s="465"/>
      <c r="BG365" s="189"/>
      <c r="BH365" s="190"/>
      <c r="BI365" s="191" t="str">
        <f>IFERROR(VLOOKUP(BG365,宿泊手当!$A$1:$B$4,2,FALSE),"食事の有無を選択")</f>
        <v>食事の有無を選択</v>
      </c>
      <c r="BJ365" s="189"/>
      <c r="BK365" s="192"/>
      <c r="BL365" s="488">
        <f t="shared" si="40"/>
        <v>0</v>
      </c>
      <c r="BM365" s="489"/>
      <c r="BN365" s="193" t="s">
        <v>4</v>
      </c>
      <c r="BO365" s="458"/>
      <c r="BP365" s="459"/>
      <c r="BQ365" s="459"/>
      <c r="BR365" s="459"/>
      <c r="BS365" s="459"/>
      <c r="BT365" s="459"/>
      <c r="BU365" s="465"/>
      <c r="BV365" s="458"/>
      <c r="BW365" s="459"/>
      <c r="BX365" s="459"/>
      <c r="BY365" s="459"/>
      <c r="BZ365" s="459"/>
      <c r="CA365" s="459"/>
      <c r="CB365" s="465"/>
      <c r="CC365" s="458"/>
      <c r="CD365" s="459"/>
      <c r="CE365" s="459"/>
      <c r="CF365" s="459"/>
      <c r="CG365" s="459"/>
      <c r="CH365" s="459"/>
      <c r="CI365" s="465"/>
      <c r="CJ365" s="458"/>
      <c r="CK365" s="459"/>
      <c r="CL365" s="459"/>
      <c r="CM365" s="459"/>
      <c r="CN365" s="459"/>
      <c r="CO365" s="459"/>
      <c r="CP365" s="465"/>
      <c r="CQ365" s="458"/>
      <c r="CR365" s="459"/>
      <c r="CS365" s="459"/>
      <c r="CT365" s="459"/>
      <c r="CU365" s="459"/>
      <c r="CV365" s="459"/>
      <c r="CW365" s="465"/>
      <c r="CX365" s="482"/>
      <c r="CY365" s="483"/>
      <c r="CZ365" s="483"/>
      <c r="DA365" s="483"/>
      <c r="DB365" s="483"/>
      <c r="DC365" s="483"/>
      <c r="DD365" s="173"/>
      <c r="DE365" s="456"/>
    </row>
    <row r="366" spans="2:109" ht="20.25" hidden="1" customHeight="1">
      <c r="B366" s="458"/>
      <c r="C366" s="459"/>
      <c r="D366" s="459"/>
      <c r="E366" s="459"/>
      <c r="F366" s="459"/>
      <c r="G366" s="459"/>
      <c r="H366" s="459"/>
      <c r="I366" s="459"/>
      <c r="J366" s="459"/>
      <c r="K366" s="459"/>
      <c r="L366" s="459"/>
      <c r="M366" s="465"/>
      <c r="N366" s="499"/>
      <c r="O366" s="500"/>
      <c r="P366" s="501"/>
      <c r="S366" s="505"/>
      <c r="T366" s="506"/>
      <c r="U366" s="506"/>
      <c r="V366" s="506"/>
      <c r="W366" s="506"/>
      <c r="X366" s="507"/>
      <c r="Y366" s="505"/>
      <c r="Z366" s="506"/>
      <c r="AA366" s="506"/>
      <c r="AB366" s="506"/>
      <c r="AC366" s="506"/>
      <c r="AD366" s="507"/>
      <c r="AE366" s="505"/>
      <c r="AF366" s="506"/>
      <c r="AG366" s="506"/>
      <c r="AH366" s="506"/>
      <c r="AI366" s="506"/>
      <c r="AJ366" s="507"/>
      <c r="AK366" s="505"/>
      <c r="AL366" s="506"/>
      <c r="AM366" s="506"/>
      <c r="AN366" s="506"/>
      <c r="AO366" s="506"/>
      <c r="AP366" s="507"/>
      <c r="AS366" s="458"/>
      <c r="AT366" s="459"/>
      <c r="AU366" s="459"/>
      <c r="AV366" s="459"/>
      <c r="AW366" s="459"/>
      <c r="AX366" s="459"/>
      <c r="AY366" s="460"/>
      <c r="AZ366" s="464"/>
      <c r="BA366" s="459"/>
      <c r="BB366" s="459"/>
      <c r="BC366" s="459"/>
      <c r="BD366" s="459"/>
      <c r="BE366" s="459"/>
      <c r="BF366" s="465"/>
      <c r="BG366" s="189"/>
      <c r="BH366" s="190"/>
      <c r="BI366" s="191" t="str">
        <f>IFERROR(VLOOKUP(BG366,宿泊手当!$A$1:$B$4,2,FALSE),"食事の有無を選択")</f>
        <v>食事の有無を選択</v>
      </c>
      <c r="BJ366" s="189"/>
      <c r="BK366" s="192"/>
      <c r="BL366" s="488">
        <f t="shared" si="40"/>
        <v>0</v>
      </c>
      <c r="BM366" s="489"/>
      <c r="BN366" s="193" t="s">
        <v>4</v>
      </c>
      <c r="BO366" s="458"/>
      <c r="BP366" s="459"/>
      <c r="BQ366" s="459"/>
      <c r="BR366" s="459"/>
      <c r="BS366" s="459"/>
      <c r="BT366" s="459"/>
      <c r="BU366" s="465"/>
      <c r="BV366" s="458"/>
      <c r="BW366" s="459"/>
      <c r="BX366" s="459"/>
      <c r="BY366" s="459"/>
      <c r="BZ366" s="459"/>
      <c r="CA366" s="459"/>
      <c r="CB366" s="465"/>
      <c r="CC366" s="458"/>
      <c r="CD366" s="459"/>
      <c r="CE366" s="459"/>
      <c r="CF366" s="459"/>
      <c r="CG366" s="459"/>
      <c r="CH366" s="459"/>
      <c r="CI366" s="465"/>
      <c r="CJ366" s="458"/>
      <c r="CK366" s="459"/>
      <c r="CL366" s="459"/>
      <c r="CM366" s="459"/>
      <c r="CN366" s="459"/>
      <c r="CO366" s="459"/>
      <c r="CP366" s="465"/>
      <c r="CQ366" s="458"/>
      <c r="CR366" s="459"/>
      <c r="CS366" s="459"/>
      <c r="CT366" s="459"/>
      <c r="CU366" s="459"/>
      <c r="CV366" s="459"/>
      <c r="CW366" s="465"/>
      <c r="CX366" s="482"/>
      <c r="CY366" s="483"/>
      <c r="CZ366" s="483"/>
      <c r="DA366" s="483"/>
      <c r="DB366" s="483"/>
      <c r="DC366" s="483"/>
      <c r="DD366" s="173"/>
      <c r="DE366" s="456"/>
    </row>
    <row r="367" spans="2:109" ht="20.25" hidden="1" customHeight="1">
      <c r="B367" s="458"/>
      <c r="C367" s="459"/>
      <c r="D367" s="459"/>
      <c r="E367" s="459"/>
      <c r="F367" s="459"/>
      <c r="G367" s="459"/>
      <c r="H367" s="459"/>
      <c r="I367" s="459"/>
      <c r="J367" s="459"/>
      <c r="K367" s="459"/>
      <c r="L367" s="459"/>
      <c r="M367" s="465"/>
      <c r="N367" s="499"/>
      <c r="O367" s="500"/>
      <c r="P367" s="501"/>
      <c r="S367" s="505"/>
      <c r="T367" s="506"/>
      <c r="U367" s="506"/>
      <c r="V367" s="506"/>
      <c r="W367" s="506"/>
      <c r="X367" s="507"/>
      <c r="Y367" s="505"/>
      <c r="Z367" s="506"/>
      <c r="AA367" s="506"/>
      <c r="AB367" s="506"/>
      <c r="AC367" s="506"/>
      <c r="AD367" s="507"/>
      <c r="AE367" s="505"/>
      <c r="AF367" s="506"/>
      <c r="AG367" s="506"/>
      <c r="AH367" s="506"/>
      <c r="AI367" s="506"/>
      <c r="AJ367" s="507"/>
      <c r="AK367" s="505"/>
      <c r="AL367" s="506"/>
      <c r="AM367" s="506"/>
      <c r="AN367" s="506"/>
      <c r="AO367" s="506"/>
      <c r="AP367" s="507"/>
      <c r="AS367" s="458"/>
      <c r="AT367" s="459"/>
      <c r="AU367" s="459"/>
      <c r="AV367" s="459"/>
      <c r="AW367" s="459"/>
      <c r="AX367" s="459"/>
      <c r="AY367" s="460"/>
      <c r="AZ367" s="464"/>
      <c r="BA367" s="459"/>
      <c r="BB367" s="459"/>
      <c r="BC367" s="459"/>
      <c r="BD367" s="459"/>
      <c r="BE367" s="459"/>
      <c r="BF367" s="465"/>
      <c r="BG367" s="189"/>
      <c r="BH367" s="190"/>
      <c r="BI367" s="191" t="str">
        <f>IFERROR(VLOOKUP(BG367,宿泊手当!$A$1:$B$4,2,FALSE),"食事の有無を選択")</f>
        <v>食事の有無を選択</v>
      </c>
      <c r="BJ367" s="189"/>
      <c r="BK367" s="192"/>
      <c r="BL367" s="488">
        <f t="shared" si="40"/>
        <v>0</v>
      </c>
      <c r="BM367" s="489"/>
      <c r="BN367" s="193" t="s">
        <v>4</v>
      </c>
      <c r="BO367" s="458"/>
      <c r="BP367" s="459"/>
      <c r="BQ367" s="459"/>
      <c r="BR367" s="459"/>
      <c r="BS367" s="459"/>
      <c r="BT367" s="459"/>
      <c r="BU367" s="465"/>
      <c r="BV367" s="458"/>
      <c r="BW367" s="459"/>
      <c r="BX367" s="459"/>
      <c r="BY367" s="459"/>
      <c r="BZ367" s="459"/>
      <c r="CA367" s="459"/>
      <c r="CB367" s="465"/>
      <c r="CC367" s="458"/>
      <c r="CD367" s="459"/>
      <c r="CE367" s="459"/>
      <c r="CF367" s="459"/>
      <c r="CG367" s="459"/>
      <c r="CH367" s="459"/>
      <c r="CI367" s="465"/>
      <c r="CJ367" s="458"/>
      <c r="CK367" s="459"/>
      <c r="CL367" s="459"/>
      <c r="CM367" s="459"/>
      <c r="CN367" s="459"/>
      <c r="CO367" s="459"/>
      <c r="CP367" s="465"/>
      <c r="CQ367" s="458"/>
      <c r="CR367" s="459"/>
      <c r="CS367" s="459"/>
      <c r="CT367" s="459"/>
      <c r="CU367" s="459"/>
      <c r="CV367" s="459"/>
      <c r="CW367" s="465"/>
      <c r="CX367" s="482"/>
      <c r="CY367" s="483"/>
      <c r="CZ367" s="483"/>
      <c r="DA367" s="483"/>
      <c r="DB367" s="483"/>
      <c r="DC367" s="483"/>
      <c r="DD367" s="173"/>
      <c r="DE367" s="456"/>
    </row>
    <row r="368" spans="2:109" ht="20.25" hidden="1" customHeight="1">
      <c r="B368" s="458"/>
      <c r="C368" s="459"/>
      <c r="D368" s="459"/>
      <c r="E368" s="459"/>
      <c r="F368" s="459"/>
      <c r="G368" s="459"/>
      <c r="H368" s="459"/>
      <c r="I368" s="459"/>
      <c r="J368" s="459"/>
      <c r="K368" s="459"/>
      <c r="L368" s="459"/>
      <c r="M368" s="465"/>
      <c r="N368" s="499"/>
      <c r="O368" s="500"/>
      <c r="P368" s="501"/>
      <c r="S368" s="505"/>
      <c r="T368" s="506"/>
      <c r="U368" s="506"/>
      <c r="V368" s="506"/>
      <c r="W368" s="506"/>
      <c r="X368" s="507"/>
      <c r="Y368" s="505"/>
      <c r="Z368" s="506"/>
      <c r="AA368" s="506"/>
      <c r="AB368" s="506"/>
      <c r="AC368" s="506"/>
      <c r="AD368" s="507"/>
      <c r="AE368" s="505"/>
      <c r="AF368" s="506"/>
      <c r="AG368" s="506"/>
      <c r="AH368" s="506"/>
      <c r="AI368" s="506"/>
      <c r="AJ368" s="507"/>
      <c r="AK368" s="505"/>
      <c r="AL368" s="506"/>
      <c r="AM368" s="506"/>
      <c r="AN368" s="506"/>
      <c r="AO368" s="506"/>
      <c r="AP368" s="507"/>
      <c r="AS368" s="458"/>
      <c r="AT368" s="459"/>
      <c r="AU368" s="459"/>
      <c r="AV368" s="459"/>
      <c r="AW368" s="459"/>
      <c r="AX368" s="459"/>
      <c r="AY368" s="460"/>
      <c r="AZ368" s="464"/>
      <c r="BA368" s="459"/>
      <c r="BB368" s="459"/>
      <c r="BC368" s="459"/>
      <c r="BD368" s="459"/>
      <c r="BE368" s="459"/>
      <c r="BF368" s="465"/>
      <c r="BG368" s="189"/>
      <c r="BH368" s="190"/>
      <c r="BI368" s="191" t="str">
        <f>IFERROR(VLOOKUP(BG368,宿泊手当!$A$1:$B$4,2,FALSE),"食事の有無を選択")</f>
        <v>食事の有無を選択</v>
      </c>
      <c r="BJ368" s="189"/>
      <c r="BK368" s="192"/>
      <c r="BL368" s="488">
        <f t="shared" si="40"/>
        <v>0</v>
      </c>
      <c r="BM368" s="489"/>
      <c r="BN368" s="193" t="s">
        <v>4</v>
      </c>
      <c r="BO368" s="458"/>
      <c r="BP368" s="459"/>
      <c r="BQ368" s="459"/>
      <c r="BR368" s="459"/>
      <c r="BS368" s="459"/>
      <c r="BT368" s="459"/>
      <c r="BU368" s="465"/>
      <c r="BV368" s="458"/>
      <c r="BW368" s="459"/>
      <c r="BX368" s="459"/>
      <c r="BY368" s="459"/>
      <c r="BZ368" s="459"/>
      <c r="CA368" s="459"/>
      <c r="CB368" s="465"/>
      <c r="CC368" s="458"/>
      <c r="CD368" s="459"/>
      <c r="CE368" s="459"/>
      <c r="CF368" s="459"/>
      <c r="CG368" s="459"/>
      <c r="CH368" s="459"/>
      <c r="CI368" s="465"/>
      <c r="CJ368" s="458"/>
      <c r="CK368" s="459"/>
      <c r="CL368" s="459"/>
      <c r="CM368" s="459"/>
      <c r="CN368" s="459"/>
      <c r="CO368" s="459"/>
      <c r="CP368" s="465"/>
      <c r="CQ368" s="458"/>
      <c r="CR368" s="459"/>
      <c r="CS368" s="459"/>
      <c r="CT368" s="459"/>
      <c r="CU368" s="459"/>
      <c r="CV368" s="459"/>
      <c r="CW368" s="465"/>
      <c r="CX368" s="482"/>
      <c r="CY368" s="483"/>
      <c r="CZ368" s="483"/>
      <c r="DA368" s="483"/>
      <c r="DB368" s="483"/>
      <c r="DC368" s="483"/>
      <c r="DD368" s="173"/>
      <c r="DE368" s="456"/>
    </row>
    <row r="369" spans="1:149" ht="15.75" hidden="1" customHeight="1" thickBot="1">
      <c r="B369" s="461"/>
      <c r="C369" s="462"/>
      <c r="D369" s="462"/>
      <c r="E369" s="462"/>
      <c r="F369" s="462"/>
      <c r="G369" s="462"/>
      <c r="H369" s="462"/>
      <c r="I369" s="462"/>
      <c r="J369" s="462"/>
      <c r="K369" s="462"/>
      <c r="L369" s="462"/>
      <c r="M369" s="467"/>
      <c r="N369" s="499"/>
      <c r="O369" s="500"/>
      <c r="P369" s="501"/>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1"/>
      <c r="AT369" s="462"/>
      <c r="AU369" s="462"/>
      <c r="AV369" s="462"/>
      <c r="AW369" s="462"/>
      <c r="AX369" s="462"/>
      <c r="AY369" s="463"/>
      <c r="AZ369" s="466"/>
      <c r="BA369" s="462"/>
      <c r="BB369" s="462"/>
      <c r="BC369" s="462"/>
      <c r="BD369" s="462"/>
      <c r="BE369" s="462"/>
      <c r="BF369" s="467"/>
      <c r="BG369" s="493" t="s">
        <v>210</v>
      </c>
      <c r="BH369" s="494"/>
      <c r="BI369" s="494"/>
      <c r="BJ369" s="494"/>
      <c r="BK369" s="494"/>
      <c r="BL369" s="494"/>
      <c r="BM369" s="494"/>
      <c r="BN369" s="495"/>
      <c r="BO369" s="461"/>
      <c r="BP369" s="462"/>
      <c r="BQ369" s="462"/>
      <c r="BR369" s="462"/>
      <c r="BS369" s="462"/>
      <c r="BT369" s="462"/>
      <c r="BU369" s="467"/>
      <c r="BV369" s="461"/>
      <c r="BW369" s="462"/>
      <c r="BX369" s="462"/>
      <c r="BY369" s="462"/>
      <c r="BZ369" s="462"/>
      <c r="CA369" s="462"/>
      <c r="CB369" s="467"/>
      <c r="CC369" s="461"/>
      <c r="CD369" s="462"/>
      <c r="CE369" s="462"/>
      <c r="CF369" s="462"/>
      <c r="CG369" s="462"/>
      <c r="CH369" s="462"/>
      <c r="CI369" s="467"/>
      <c r="CJ369" s="461"/>
      <c r="CK369" s="462"/>
      <c r="CL369" s="462"/>
      <c r="CM369" s="462"/>
      <c r="CN369" s="462"/>
      <c r="CO369" s="462"/>
      <c r="CP369" s="467"/>
      <c r="CQ369" s="461"/>
      <c r="CR369" s="462"/>
      <c r="CS369" s="462"/>
      <c r="CT369" s="462"/>
      <c r="CU369" s="462"/>
      <c r="CV369" s="462"/>
      <c r="CW369" s="467"/>
      <c r="CX369" s="197"/>
      <c r="CY369" s="198"/>
      <c r="CZ369" s="198"/>
      <c r="DA369" s="198"/>
      <c r="DB369" s="198"/>
      <c r="DC369" s="198"/>
      <c r="DD369" s="199" t="s">
        <v>4</v>
      </c>
    </row>
    <row r="370" spans="1:149" ht="15" customHeight="1" thickTop="1">
      <c r="B370" s="508"/>
      <c r="C370" s="509"/>
      <c r="D370" s="509"/>
      <c r="E370" s="509"/>
      <c r="F370" s="509"/>
      <c r="G370" s="509"/>
      <c r="H370" s="509"/>
      <c r="I370" s="509"/>
      <c r="J370" s="509"/>
      <c r="K370" s="509"/>
      <c r="L370" s="509"/>
      <c r="M370" s="510"/>
      <c r="N370" s="508"/>
      <c r="O370" s="509"/>
      <c r="P370" s="510"/>
      <c r="S370" s="517">
        <f>SUM(S10,S28,S46,S64,S82,S100,S118,S136,S154,S172,S190,S208,S226,S244,S262,S280,S298,S316,S334,S352)</f>
        <v>0</v>
      </c>
      <c r="T370" s="518"/>
      <c r="U370" s="518"/>
      <c r="V370" s="518"/>
      <c r="W370" s="518"/>
      <c r="X370" s="519"/>
      <c r="Y370" s="517">
        <f>SUM(Y10,Y28,Y46,Y64,Y82,Y100,Y118,Y136,Y154,Y172,Y190,Y208,Y226,Y244,Y262,Y280,Y298,Y316,Y334,Y352)</f>
        <v>0</v>
      </c>
      <c r="Z370" s="518"/>
      <c r="AA370" s="518"/>
      <c r="AB370" s="518"/>
      <c r="AC370" s="518"/>
      <c r="AD370" s="519"/>
      <c r="AE370" s="517">
        <f>SUM(AE10,AE28,AE46,AE64,AE82,AE100,AE118,AE136,AE154,AE172,AE190,AE208,AE226,AE244,AE262,AE280,AE298,AE316,AE334,AE352)</f>
        <v>0</v>
      </c>
      <c r="AF370" s="518"/>
      <c r="AG370" s="518"/>
      <c r="AH370" s="518"/>
      <c r="AI370" s="518"/>
      <c r="AJ370" s="519"/>
      <c r="AK370" s="517">
        <f>SUM(AK10,AK28,AK46,AK64,AK82,AK100,AK118,AK136,AK154,AK172,AK190,AK208,AK226,AK244,AK262,AK280,AK298,AK316,AK334,AK352)</f>
        <v>0</v>
      </c>
      <c r="AL370" s="518"/>
      <c r="AM370" s="518"/>
      <c r="AN370" s="518"/>
      <c r="AO370" s="518"/>
      <c r="AP370" s="519"/>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1">
        <f>SUM(CX10,CX28,CX46,CX64,CX82,CX100,CX118,CX136,CX154,CX172,CX190,CX208,CX226,CX244,CX262,CX280,CX298,CX316,CX334,CX352)</f>
        <v>0</v>
      </c>
      <c r="CY370" s="522"/>
      <c r="CZ370" s="522"/>
      <c r="DA370" s="522"/>
      <c r="DB370" s="522"/>
      <c r="DC370" s="522"/>
      <c r="DD370" s="205"/>
    </row>
    <row r="371" spans="1:149" ht="19.5" customHeight="1">
      <c r="B371" s="511"/>
      <c r="C371" s="512"/>
      <c r="D371" s="512"/>
      <c r="E371" s="512"/>
      <c r="F371" s="512"/>
      <c r="G371" s="512"/>
      <c r="H371" s="512"/>
      <c r="I371" s="512"/>
      <c r="J371" s="512"/>
      <c r="K371" s="512"/>
      <c r="L371" s="512"/>
      <c r="M371" s="513"/>
      <c r="N371" s="511"/>
      <c r="O371" s="512"/>
      <c r="P371" s="513"/>
      <c r="S371" s="505"/>
      <c r="T371" s="506"/>
      <c r="U371" s="506"/>
      <c r="V371" s="506"/>
      <c r="W371" s="506"/>
      <c r="X371" s="507"/>
      <c r="Y371" s="505"/>
      <c r="Z371" s="506"/>
      <c r="AA371" s="506"/>
      <c r="AB371" s="506"/>
      <c r="AC371" s="506"/>
      <c r="AD371" s="507"/>
      <c r="AE371" s="505"/>
      <c r="AF371" s="506"/>
      <c r="AG371" s="506"/>
      <c r="AH371" s="506"/>
      <c r="AI371" s="506"/>
      <c r="AJ371" s="507"/>
      <c r="AK371" s="505"/>
      <c r="AL371" s="506"/>
      <c r="AM371" s="506"/>
      <c r="AN371" s="506"/>
      <c r="AO371" s="506"/>
      <c r="AP371" s="507"/>
      <c r="AQ371" s="228"/>
      <c r="AR371" s="228"/>
      <c r="AS371" s="482">
        <f>SUM(AS11,AS29,AS47,AS65,AS83,AS101,AS119,AS137,AS155,AS173,AS191,AS209,AS227,AS245,AS263,AS281,AS299,AS317,AS335,AS353)</f>
        <v>0</v>
      </c>
      <c r="AT371" s="483"/>
      <c r="AU371" s="483"/>
      <c r="AV371" s="483"/>
      <c r="AW371" s="483"/>
      <c r="AX371" s="483"/>
      <c r="AY371" s="523"/>
      <c r="AZ371" s="524">
        <f>SUM(AZ11,AZ29,AZ47,AZ65,AZ83,AZ101,AZ119,AZ137,AZ155,AZ173,AZ191,AZ209,AZ227,AZ245,AZ263,AZ281,AZ299,AZ317,AZ335,AZ353)</f>
        <v>0</v>
      </c>
      <c r="BA371" s="483"/>
      <c r="BB371" s="483"/>
      <c r="BC371" s="483"/>
      <c r="BD371" s="483"/>
      <c r="BE371" s="483"/>
      <c r="BF371" s="525"/>
      <c r="BG371" s="482">
        <f>SUM(BG11,BG29,BG47,BG65,BG83,BG101,BG119,BG137,BG155,BG173,BG191,BG209,BG227,BG245,BG263,BG281,BG299,BG317,BG335,BG353)</f>
        <v>0</v>
      </c>
      <c r="BH371" s="483"/>
      <c r="BI371" s="483"/>
      <c r="BJ371" s="483"/>
      <c r="BK371" s="483"/>
      <c r="BL371" s="483"/>
      <c r="BM371" s="483"/>
      <c r="BN371" s="525"/>
      <c r="BO371" s="482">
        <f>SUM(BO11,BO29,BO47,BO65,BO83,BO101,BO119,BO137,BO155,BO173,BO191,BO209,BO227,BO245,BO263,BO281,BO299,BO317,BO335,BO353)</f>
        <v>0</v>
      </c>
      <c r="BP371" s="483"/>
      <c r="BQ371" s="483"/>
      <c r="BR371" s="483"/>
      <c r="BS371" s="483"/>
      <c r="BT371" s="483"/>
      <c r="BU371" s="525"/>
      <c r="BV371" s="482">
        <f>SUM(BV11,BV29,BV47,BV65,BV83,BV101,BV119,BV137,BV155,BV173,BV191,BV209,BV227,BV245,BV263,BV281,BV299,BV317,BV335,BV353)</f>
        <v>0</v>
      </c>
      <c r="BW371" s="483"/>
      <c r="BX371" s="483"/>
      <c r="BY371" s="483"/>
      <c r="BZ371" s="483"/>
      <c r="CA371" s="483"/>
      <c r="CB371" s="525"/>
      <c r="CC371" s="482">
        <f>SUM(CC11,CC29,CC47,CC65,CC83,CC101,CC119,CC137,CC155,CC173,CC191,CC209,CC227,CC245,CC263,CC281,CC299,CC317,CC335,CC353)</f>
        <v>0</v>
      </c>
      <c r="CD371" s="483"/>
      <c r="CE371" s="483"/>
      <c r="CF371" s="483"/>
      <c r="CG371" s="483"/>
      <c r="CH371" s="483"/>
      <c r="CI371" s="525"/>
      <c r="CJ371" s="482">
        <f>SUM(CJ11,CJ29,CJ47,CJ65,CJ83,CJ101,CJ119,CJ137,CJ155,CJ173,CJ191,CJ209,CJ227,CJ245,CJ263,CJ281,CJ299,CJ317,CJ335,CJ353)</f>
        <v>0</v>
      </c>
      <c r="CK371" s="483"/>
      <c r="CL371" s="483"/>
      <c r="CM371" s="483"/>
      <c r="CN371" s="483"/>
      <c r="CO371" s="483"/>
      <c r="CP371" s="525"/>
      <c r="CQ371" s="482">
        <f>SUM(CQ11,CQ29,CQ47,CQ65,CQ83,CQ101,CQ119,CQ137,CQ155,CQ173,CQ191,CQ209,CQ227,CQ245,CQ263,CQ281,CQ299,CQ317,CQ335,CQ353)</f>
        <v>0</v>
      </c>
      <c r="CR371" s="483"/>
      <c r="CS371" s="483"/>
      <c r="CT371" s="483"/>
      <c r="CU371" s="483"/>
      <c r="CV371" s="483"/>
      <c r="CW371" s="525"/>
      <c r="CX371" s="482"/>
      <c r="CY371" s="483"/>
      <c r="CZ371" s="483"/>
      <c r="DA371" s="483"/>
      <c r="DB371" s="483"/>
      <c r="DC371" s="483"/>
      <c r="DD371" s="173"/>
      <c r="DE371" s="158" t="str">
        <f>IF(AK370=CX370,"○","一致していません")</f>
        <v>○</v>
      </c>
    </row>
    <row r="372" spans="1:149" ht="9" customHeight="1">
      <c r="B372" s="511"/>
      <c r="C372" s="512"/>
      <c r="D372" s="512"/>
      <c r="E372" s="512"/>
      <c r="F372" s="512"/>
      <c r="G372" s="512"/>
      <c r="H372" s="512"/>
      <c r="I372" s="512"/>
      <c r="J372" s="512"/>
      <c r="K372" s="512"/>
      <c r="L372" s="512"/>
      <c r="M372" s="513"/>
      <c r="N372" s="511"/>
      <c r="O372" s="512"/>
      <c r="P372" s="513"/>
      <c r="S372" s="505"/>
      <c r="T372" s="506"/>
      <c r="U372" s="506"/>
      <c r="V372" s="506"/>
      <c r="W372" s="506"/>
      <c r="X372" s="507"/>
      <c r="Y372" s="505"/>
      <c r="Z372" s="506"/>
      <c r="AA372" s="506"/>
      <c r="AB372" s="506"/>
      <c r="AC372" s="506"/>
      <c r="AD372" s="507"/>
      <c r="AE372" s="505"/>
      <c r="AF372" s="506"/>
      <c r="AG372" s="506"/>
      <c r="AH372" s="506"/>
      <c r="AI372" s="506"/>
      <c r="AJ372" s="507"/>
      <c r="AK372" s="505"/>
      <c r="AL372" s="506"/>
      <c r="AM372" s="506"/>
      <c r="AN372" s="506"/>
      <c r="AO372" s="506"/>
      <c r="AP372" s="507"/>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2"/>
      <c r="CY372" s="483"/>
      <c r="CZ372" s="483"/>
      <c r="DA372" s="483"/>
      <c r="DB372" s="483"/>
      <c r="DC372" s="483"/>
      <c r="DD372" s="173"/>
      <c r="DE372" s="211"/>
    </row>
    <row r="373" spans="1:149" s="158" customFormat="1" ht="9" customHeight="1">
      <c r="A373" s="157"/>
      <c r="B373" s="514"/>
      <c r="C373" s="515"/>
      <c r="D373" s="515"/>
      <c r="E373" s="515"/>
      <c r="F373" s="515"/>
      <c r="G373" s="515"/>
      <c r="H373" s="515"/>
      <c r="I373" s="515"/>
      <c r="J373" s="515"/>
      <c r="K373" s="515"/>
      <c r="L373" s="515"/>
      <c r="M373" s="516"/>
      <c r="N373" s="514"/>
      <c r="O373" s="515"/>
      <c r="P373" s="516"/>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20"/>
      <c r="AL375" s="520"/>
      <c r="AM375" s="520"/>
      <c r="AN375" s="520"/>
      <c r="AO375" s="520"/>
      <c r="AP375" s="520"/>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BL329:BM329"/>
    <mergeCell ref="BL330:BM330"/>
    <mergeCell ref="BV302:CB315"/>
    <mergeCell ref="CC302:CI315"/>
    <mergeCell ref="CJ302:CP315"/>
    <mergeCell ref="BO302:BU315"/>
    <mergeCell ref="AS320:AY333"/>
    <mergeCell ref="AZ320:BF333"/>
    <mergeCell ref="BG320:BH320"/>
    <mergeCell ref="BI320:BI321"/>
    <mergeCell ref="BJ320:BJ321"/>
    <mergeCell ref="BK320:BK321"/>
    <mergeCell ref="BL320:BN321"/>
    <mergeCell ref="BO320:BU333"/>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BL295:BM295"/>
    <mergeCell ref="B298:M315"/>
    <mergeCell ref="N298:P315"/>
    <mergeCell ref="S298:X314"/>
    <mergeCell ref="Y298:AD314"/>
    <mergeCell ref="AE298:AJ314"/>
    <mergeCell ref="B280:M297"/>
    <mergeCell ref="N280:P297"/>
    <mergeCell ref="S280:X296"/>
    <mergeCell ref="Y280:AD296"/>
    <mergeCell ref="AE280:AJ296"/>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BL259:BM259"/>
    <mergeCell ref="B262:M279"/>
    <mergeCell ref="N262:P279"/>
    <mergeCell ref="S262:X278"/>
    <mergeCell ref="Y262:AD278"/>
    <mergeCell ref="AE262:AJ278"/>
    <mergeCell ref="B244:M261"/>
    <mergeCell ref="N244:P261"/>
    <mergeCell ref="S244:X260"/>
    <mergeCell ref="Y244:AD260"/>
    <mergeCell ref="AE244:AJ260"/>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BL223:BM223"/>
    <mergeCell ref="B226:M243"/>
    <mergeCell ref="N226:P243"/>
    <mergeCell ref="S226:X242"/>
    <mergeCell ref="Y226:AD242"/>
    <mergeCell ref="AE226:AJ242"/>
    <mergeCell ref="B208:M225"/>
    <mergeCell ref="N208:P225"/>
    <mergeCell ref="S208:X224"/>
    <mergeCell ref="Y208:AD224"/>
    <mergeCell ref="AE208:AJ224"/>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BL187:BM187"/>
    <mergeCell ref="B190:M207"/>
    <mergeCell ref="N190:P207"/>
    <mergeCell ref="S190:X206"/>
    <mergeCell ref="Y190:AD206"/>
    <mergeCell ref="AE190:AJ206"/>
    <mergeCell ref="B172:M189"/>
    <mergeCell ref="N172:P189"/>
    <mergeCell ref="S172:X188"/>
    <mergeCell ref="Y172:AD188"/>
    <mergeCell ref="AE172:AJ188"/>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50:BM150"/>
    <mergeCell ref="BL151:BM151"/>
    <mergeCell ref="B154:M171"/>
    <mergeCell ref="N154:P171"/>
    <mergeCell ref="S154:X170"/>
    <mergeCell ref="Y154:AD170"/>
    <mergeCell ref="AE154:AJ170"/>
    <mergeCell ref="B136:M153"/>
    <mergeCell ref="N136:P153"/>
    <mergeCell ref="S136:X152"/>
    <mergeCell ref="Y136:AD152"/>
    <mergeCell ref="AE136:AJ152"/>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59:BM59"/>
    <mergeCell ref="BL61:BM61"/>
    <mergeCell ref="BL62:BM62"/>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AS14:AY27"/>
    <mergeCell ref="AZ14:BF27"/>
    <mergeCell ref="BG14:BH14"/>
    <mergeCell ref="BI14:BI15"/>
    <mergeCell ref="BJ14:BJ15"/>
    <mergeCell ref="BK14:BK15"/>
    <mergeCell ref="BL14:BN15"/>
    <mergeCell ref="B28:M45"/>
    <mergeCell ref="N28:P45"/>
    <mergeCell ref="S28:X44"/>
    <mergeCell ref="Y28:AD44"/>
    <mergeCell ref="AE28:AJ44"/>
    <mergeCell ref="B10:M27"/>
    <mergeCell ref="N10:P27"/>
    <mergeCell ref="S10:X26"/>
    <mergeCell ref="Y10:AD26"/>
    <mergeCell ref="AE10:AJ26"/>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BL21:BM21"/>
    <mergeCell ref="BL22:BM22"/>
    <mergeCell ref="BL23:BM23"/>
    <mergeCell ref="BL24:BM24"/>
    <mergeCell ref="BL25:BM25"/>
    <mergeCell ref="DE12:DE26"/>
    <mergeCell ref="BG13:BN13"/>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s>
  <phoneticPr fontId="1"/>
  <conditionalFormatting sqref="DE11:DE27 DE29:DE45 DE47:DE63 DE65:DE81 DE83:DE99 DE101:DE117 DE119:DE135 DE137:DE153 DE155:DE171 DE173:DE189 DE191:DE207 DE209:DE225 DE227:DE243 DE245:DE261 DE263:DE279 DE281:DE297 DE299:DE315">
    <cfRule type="containsText" dxfId="15" priority="2" operator="containsText" text="一致していません">
      <formula>NOT(ISERROR(SEARCH("一致していません",#REF!)))</formula>
    </cfRule>
  </conditionalFormatting>
  <conditionalFormatting sqref="DE317:DE333 DE335:DE351">
    <cfRule type="containsText" dxfId="14" priority="3" operator="containsText" text="一致していません">
      <formula>NOT(ISERROR(SEARCH("一致していません",#REF!)))</formula>
    </cfRule>
  </conditionalFormatting>
  <conditionalFormatting sqref="DE353:DE373">
    <cfRule type="containsText" dxfId="13" priority="1" operator="containsText" text="一致していません">
      <formula>NOT(ISERROR(SEARCH("一致していません",#REF!)))</formula>
    </cfRule>
  </conditionalFormatting>
  <printOptions horizontalCentered="1"/>
  <pageMargins left="0.39"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2A838A9-1E51-4100-9A04-F9277FC1465C}">
          <x14:formula1>
            <xm:f>リスト!$G$1</xm:f>
          </x14:formula1>
          <xm:sqref>J5:AJ5</xm:sqref>
        </x14:dataValidation>
        <x14:dataValidation type="list" allowBlank="1" showInputMessage="1" showErrorMessage="1" xr:uid="{0FCE843A-BD39-48E1-B7A1-21E25E4A0D3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82D36EB9-D0DF-4109-BB2B-5A7E2EEE56D8}">
          <x14:formula1>
            <xm:f>リスト!$G$7</xm:f>
          </x14:formula1>
          <xm:sqref>B10:M369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12"/>
      <c r="C3" s="112"/>
      <c r="D3" s="112"/>
      <c r="E3" s="112"/>
      <c r="F3" s="112"/>
      <c r="G3" s="112"/>
      <c r="H3" s="112"/>
      <c r="I3" s="112"/>
      <c r="J3" s="112"/>
      <c r="K3" s="112"/>
      <c r="L3" s="112"/>
      <c r="M3" s="112"/>
      <c r="N3" s="112"/>
      <c r="O3" s="112"/>
      <c r="P3" s="112"/>
    </row>
    <row r="4" spans="1:17" ht="24.95" customHeight="1" thickBot="1">
      <c r="A4" s="539" t="s">
        <v>6</v>
      </c>
      <c r="B4" s="539"/>
      <c r="C4" s="540" t="s">
        <v>119</v>
      </c>
      <c r="D4" s="540"/>
      <c r="E4" s="540"/>
      <c r="F4" s="540"/>
      <c r="G4" s="540"/>
      <c r="H4" s="539" t="s">
        <v>59</v>
      </c>
      <c r="I4" s="539"/>
      <c r="J4" s="540" t="s">
        <v>133</v>
      </c>
      <c r="K4" s="540"/>
      <c r="L4" s="540"/>
      <c r="M4" s="539" t="s">
        <v>60</v>
      </c>
      <c r="N4" s="539"/>
      <c r="O4" s="113"/>
      <c r="P4" s="56"/>
    </row>
    <row r="5" spans="1:17" ht="4.5" customHeight="1" thickBot="1">
      <c r="B5" s="527"/>
      <c r="C5" s="527"/>
      <c r="D5" s="527"/>
      <c r="E5" s="111"/>
      <c r="F5" s="111"/>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3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リスト!$C$2:$C$5</xm:f>
          </x14:formula1>
          <xm:sqref>B8:B37</xm:sqref>
        </x14:dataValidation>
        <x14:dataValidation type="list" allowBlank="1" showInputMessage="1" showErrorMessage="1" xr:uid="{00000000-0002-0000-1300-000002000000}">
          <x14:formula1>
            <xm:f>リスト!$G$1</xm:f>
          </x14:formula1>
          <xm:sqref>C4:G4</xm:sqref>
        </x14:dataValidation>
        <x14:dataValidation type="list" allowBlank="1" showInputMessage="1" showErrorMessage="1" xr:uid="{00000000-0002-0000-1300-000003000000}">
          <x14:formula1>
            <xm:f>リスト!$G$7</xm:f>
          </x14:formula1>
          <xm:sqref>J4:L4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9362-1022-4760-96E2-6978292BAC68}">
  <sheetPr>
    <tabColor theme="5" tint="0.59999389629810485"/>
    <pageSetUpPr fitToPage="1"/>
  </sheetPr>
  <dimension ref="A1:V49"/>
  <sheetViews>
    <sheetView view="pageBreakPreview" zoomScaleNormal="100" zoomScaleSheetLayoutView="100" workbookViewId="0">
      <selection activeCell="T8" sqref="T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119</v>
      </c>
      <c r="D4" s="607"/>
      <c r="E4" s="607"/>
      <c r="F4" s="607"/>
      <c r="G4" s="607"/>
      <c r="H4" s="584" t="s">
        <v>59</v>
      </c>
      <c r="I4" s="584"/>
      <c r="J4" s="600" t="s">
        <v>133</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32E2E8F-81A3-4548-841A-38FE703CF8AA}">
          <x14:formula1>
            <xm:f>リスト!$E$2:$E$4</xm:f>
          </x14:formula1>
          <xm:sqref>H8:I37</xm:sqref>
        </x14:dataValidation>
        <x14:dataValidation type="list" allowBlank="1" showInputMessage="1" showErrorMessage="1" xr:uid="{58E55CE2-07D0-4D34-AAD7-E6F4A7265DB5}">
          <x14:formula1>
            <xm:f>リスト!$C$2:$C$5</xm:f>
          </x14:formula1>
          <xm:sqref>B8:C37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fitToPage="1"/>
  </sheetPr>
  <dimension ref="A1:EH49"/>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258</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261</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2" t="s">
        <v>9</v>
      </c>
      <c r="D5" s="393"/>
      <c r="E5" s="393"/>
      <c r="F5" s="393"/>
      <c r="G5" s="393"/>
      <c r="H5" s="393"/>
      <c r="I5" s="393"/>
      <c r="J5" s="393"/>
      <c r="K5" s="393"/>
      <c r="L5" s="393"/>
      <c r="M5" s="394"/>
      <c r="N5" s="357" t="s">
        <v>17</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137</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2" customHeight="1">
      <c r="C7" s="366" t="s">
        <v>61</v>
      </c>
      <c r="D7" s="367"/>
      <c r="E7" s="361"/>
      <c r="F7" s="395" t="s">
        <v>11</v>
      </c>
      <c r="G7" s="360"/>
      <c r="H7" s="360"/>
      <c r="I7" s="360"/>
      <c r="J7" s="360"/>
      <c r="K7" s="664"/>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78" t="s">
        <v>48</v>
      </c>
      <c r="BK7" s="651"/>
      <c r="BL7" s="651"/>
      <c r="BM7" s="651"/>
      <c r="BN7" s="651"/>
      <c r="BO7" s="652"/>
      <c r="BP7" s="354" t="s">
        <v>15</v>
      </c>
      <c r="BQ7" s="355"/>
      <c r="BR7" s="355"/>
      <c r="BS7" s="355"/>
      <c r="BT7" s="355"/>
      <c r="BU7" s="355"/>
      <c r="BV7" s="355"/>
      <c r="BW7" s="355"/>
      <c r="BX7" s="355"/>
      <c r="BY7" s="355"/>
      <c r="BZ7" s="355"/>
      <c r="CA7" s="355"/>
      <c r="CB7" s="355"/>
      <c r="CC7" s="355"/>
      <c r="CD7" s="355"/>
      <c r="CE7" s="355"/>
      <c r="CF7" s="355"/>
      <c r="CG7" s="356"/>
      <c r="CH7" s="395" t="s">
        <v>14</v>
      </c>
      <c r="CI7" s="360"/>
      <c r="CJ7" s="360"/>
      <c r="CK7" s="360"/>
      <c r="CL7" s="360"/>
      <c r="CM7" s="360"/>
      <c r="CN7" s="360"/>
      <c r="CO7" s="361"/>
      <c r="CZ7" s="3"/>
      <c r="DA7" s="3"/>
      <c r="DB7" s="3"/>
      <c r="DC7" s="3"/>
      <c r="DD7" s="3"/>
      <c r="DE7" s="3"/>
      <c r="DF7" s="3"/>
      <c r="DG7" s="3"/>
      <c r="DH7" s="3"/>
      <c r="DI7" s="3"/>
      <c r="DJ7" s="3"/>
      <c r="DK7" s="3"/>
      <c r="DL7" s="3"/>
      <c r="DM7" s="3"/>
      <c r="DN7" s="3"/>
      <c r="DO7" s="3"/>
      <c r="DP7" s="3"/>
      <c r="DQ7" s="3"/>
      <c r="DR7" s="3"/>
      <c r="DS7" s="3"/>
      <c r="EG7" s="1"/>
      <c r="EH7" s="3"/>
    </row>
    <row r="8" spans="1:138" ht="12" customHeight="1">
      <c r="C8" s="368"/>
      <c r="D8" s="362"/>
      <c r="E8" s="363"/>
      <c r="F8" s="368"/>
      <c r="G8" s="362"/>
      <c r="H8" s="362"/>
      <c r="I8" s="362"/>
      <c r="J8" s="362"/>
      <c r="K8" s="665"/>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653"/>
      <c r="BK8" s="654"/>
      <c r="BL8" s="654"/>
      <c r="BM8" s="654"/>
      <c r="BN8" s="654"/>
      <c r="BO8" s="655"/>
      <c r="BP8" s="378" t="s">
        <v>46</v>
      </c>
      <c r="BQ8" s="651"/>
      <c r="BR8" s="651"/>
      <c r="BS8" s="651"/>
      <c r="BT8" s="651"/>
      <c r="BU8" s="652"/>
      <c r="BV8" s="661" t="s">
        <v>13</v>
      </c>
      <c r="BW8" s="662"/>
      <c r="BX8" s="662"/>
      <c r="BY8" s="662"/>
      <c r="BZ8" s="662"/>
      <c r="CA8" s="662"/>
      <c r="CB8" s="662"/>
      <c r="CC8" s="662"/>
      <c r="CD8" s="662"/>
      <c r="CE8" s="662"/>
      <c r="CF8" s="662"/>
      <c r="CG8" s="663"/>
      <c r="CH8" s="368"/>
      <c r="CI8" s="362"/>
      <c r="CJ8" s="362"/>
      <c r="CK8" s="362"/>
      <c r="CL8" s="362"/>
      <c r="CM8" s="362"/>
      <c r="CN8" s="362"/>
      <c r="CO8" s="363"/>
      <c r="CZ8" s="3"/>
      <c r="DA8" s="3"/>
      <c r="DB8" s="3"/>
      <c r="DC8" s="3"/>
      <c r="DD8" s="3"/>
      <c r="DE8" s="3"/>
      <c r="DF8" s="3"/>
      <c r="DG8" s="3"/>
      <c r="DH8" s="3"/>
      <c r="DI8" s="3"/>
      <c r="DJ8" s="3"/>
      <c r="DK8" s="3"/>
      <c r="DL8" s="3"/>
      <c r="DM8" s="3"/>
      <c r="DN8" s="3"/>
      <c r="DO8" s="3"/>
      <c r="DP8" s="3"/>
      <c r="DQ8" s="3"/>
      <c r="DR8" s="3"/>
      <c r="DS8" s="3"/>
      <c r="EG8" s="1"/>
      <c r="EH8" s="3"/>
    </row>
    <row r="9" spans="1:138" ht="12" customHeight="1">
      <c r="C9" s="368"/>
      <c r="D9" s="362"/>
      <c r="E9" s="363"/>
      <c r="F9" s="368"/>
      <c r="G9" s="362"/>
      <c r="H9" s="362"/>
      <c r="I9" s="362"/>
      <c r="J9" s="362"/>
      <c r="K9" s="665"/>
      <c r="L9" s="397"/>
      <c r="M9" s="362"/>
      <c r="N9" s="362"/>
      <c r="O9" s="362"/>
      <c r="P9" s="362"/>
      <c r="Q9" s="363"/>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80"/>
      <c r="BK9" s="656"/>
      <c r="BL9" s="656"/>
      <c r="BM9" s="656"/>
      <c r="BN9" s="656"/>
      <c r="BO9" s="657"/>
      <c r="BP9" s="380"/>
      <c r="BQ9" s="656"/>
      <c r="BR9" s="656"/>
      <c r="BS9" s="656"/>
      <c r="BT9" s="656"/>
      <c r="BU9" s="657"/>
      <c r="BV9" s="660" t="s">
        <v>27</v>
      </c>
      <c r="BW9" s="658"/>
      <c r="BX9" s="658"/>
      <c r="BY9" s="658"/>
      <c r="BZ9" s="658"/>
      <c r="CA9" s="658"/>
      <c r="CB9" s="658" t="s">
        <v>28</v>
      </c>
      <c r="CC9" s="658"/>
      <c r="CD9" s="658"/>
      <c r="CE9" s="658"/>
      <c r="CF9" s="658"/>
      <c r="CG9" s="659"/>
      <c r="CH9" s="369"/>
      <c r="CI9" s="364"/>
      <c r="CJ9" s="364"/>
      <c r="CK9" s="364"/>
      <c r="CL9" s="364"/>
      <c r="CM9" s="364"/>
      <c r="CN9" s="364"/>
      <c r="CO9" s="365"/>
      <c r="CZ9" s="3"/>
      <c r="DA9" s="3"/>
      <c r="DB9" s="3"/>
      <c r="DC9" s="3"/>
      <c r="DD9" s="3"/>
      <c r="DE9" s="3"/>
      <c r="DF9" s="3"/>
      <c r="DG9" s="3"/>
      <c r="DH9" s="3"/>
      <c r="DI9" s="3"/>
      <c r="DJ9" s="3"/>
      <c r="DK9" s="3"/>
      <c r="DL9" s="3"/>
      <c r="DM9" s="3"/>
      <c r="DN9" s="3"/>
      <c r="DO9" s="3"/>
      <c r="DP9" s="3"/>
      <c r="DQ9" s="3"/>
      <c r="DR9" s="3"/>
      <c r="DS9" s="3"/>
      <c r="EG9" s="1"/>
      <c r="EH9" s="3"/>
    </row>
    <row r="10" spans="1:138" ht="15" customHeight="1">
      <c r="C10" s="395">
        <v>1</v>
      </c>
      <c r="D10" s="360"/>
      <c r="E10" s="361"/>
      <c r="F10" s="623"/>
      <c r="G10" s="624"/>
      <c r="H10" s="624"/>
      <c r="I10" s="624"/>
      <c r="J10" s="624"/>
      <c r="K10" s="625"/>
      <c r="L10" s="629"/>
      <c r="M10" s="624"/>
      <c r="N10" s="624"/>
      <c r="O10" s="624"/>
      <c r="P10" s="624"/>
      <c r="Q10" s="630"/>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5"/>
      <c r="AY10" s="639"/>
      <c r="AZ10" s="640"/>
      <c r="BA10" s="640"/>
      <c r="BB10" s="640"/>
      <c r="BC10" s="640"/>
      <c r="BD10" s="640"/>
      <c r="BE10" s="640"/>
      <c r="BF10" s="640"/>
      <c r="BG10" s="640"/>
      <c r="BH10" s="640"/>
      <c r="BI10" s="641"/>
      <c r="BJ10" s="645"/>
      <c r="BK10" s="646"/>
      <c r="BL10" s="646"/>
      <c r="BM10" s="646"/>
      <c r="BN10" s="646"/>
      <c r="BO10" s="647"/>
      <c r="BP10" s="608"/>
      <c r="BQ10" s="609"/>
      <c r="BR10" s="609"/>
      <c r="BS10" s="609"/>
      <c r="BT10" s="609"/>
      <c r="BU10" s="610"/>
      <c r="BV10" s="611"/>
      <c r="BW10" s="612"/>
      <c r="BX10" s="612"/>
      <c r="BY10" s="612"/>
      <c r="BZ10" s="612"/>
      <c r="CA10" s="612"/>
      <c r="CB10" s="612"/>
      <c r="CC10" s="612"/>
      <c r="CD10" s="612"/>
      <c r="CE10" s="612"/>
      <c r="CF10" s="612"/>
      <c r="CG10" s="613"/>
      <c r="CH10" s="614"/>
      <c r="CI10" s="615"/>
      <c r="CJ10" s="615"/>
      <c r="CK10" s="615"/>
      <c r="CL10" s="615"/>
      <c r="CM10" s="615"/>
      <c r="CN10" s="615"/>
      <c r="CO10" s="6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9"/>
      <c r="D11" s="364"/>
      <c r="E11" s="365"/>
      <c r="F11" s="626"/>
      <c r="G11" s="627"/>
      <c r="H11" s="627"/>
      <c r="I11" s="627"/>
      <c r="J11" s="627"/>
      <c r="K11" s="628"/>
      <c r="L11" s="631"/>
      <c r="M11" s="627"/>
      <c r="N11" s="627"/>
      <c r="O11" s="627"/>
      <c r="P11" s="627"/>
      <c r="Q11" s="632"/>
      <c r="R11" s="636"/>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8"/>
      <c r="AY11" s="642"/>
      <c r="AZ11" s="643"/>
      <c r="BA11" s="643"/>
      <c r="BB11" s="643"/>
      <c r="BC11" s="643"/>
      <c r="BD11" s="643"/>
      <c r="BE11" s="643"/>
      <c r="BF11" s="643"/>
      <c r="BG11" s="643"/>
      <c r="BH11" s="643"/>
      <c r="BI11" s="644"/>
      <c r="BJ11" s="648"/>
      <c r="BK11" s="649"/>
      <c r="BL11" s="649"/>
      <c r="BM11" s="649"/>
      <c r="BN11" s="649"/>
      <c r="BO11" s="650"/>
      <c r="BP11" s="406"/>
      <c r="BQ11" s="406"/>
      <c r="BR11" s="406"/>
      <c r="BS11" s="406"/>
      <c r="BT11" s="406"/>
      <c r="BU11" s="407"/>
      <c r="BV11" s="620"/>
      <c r="BW11" s="621"/>
      <c r="BX11" s="621"/>
      <c r="BY11" s="621"/>
      <c r="BZ11" s="621"/>
      <c r="CA11" s="621"/>
      <c r="CB11" s="621"/>
      <c r="CC11" s="621"/>
      <c r="CD11" s="621"/>
      <c r="CE11" s="621"/>
      <c r="CF11" s="621"/>
      <c r="CG11" s="622"/>
      <c r="CH11" s="617"/>
      <c r="CI11" s="618"/>
      <c r="CJ11" s="618"/>
      <c r="CK11" s="618"/>
      <c r="CL11" s="618"/>
      <c r="CM11" s="618"/>
      <c r="CN11" s="618"/>
      <c r="CO11" s="6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5">
        <v>2</v>
      </c>
      <c r="D12" s="360"/>
      <c r="E12" s="361"/>
      <c r="F12" s="623"/>
      <c r="G12" s="624"/>
      <c r="H12" s="624"/>
      <c r="I12" s="624"/>
      <c r="J12" s="624"/>
      <c r="K12" s="625"/>
      <c r="L12" s="629"/>
      <c r="M12" s="624"/>
      <c r="N12" s="624"/>
      <c r="O12" s="624"/>
      <c r="P12" s="624"/>
      <c r="Q12" s="630"/>
      <c r="R12" s="633"/>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5"/>
      <c r="AY12" s="639"/>
      <c r="AZ12" s="640"/>
      <c r="BA12" s="640"/>
      <c r="BB12" s="640"/>
      <c r="BC12" s="640"/>
      <c r="BD12" s="640"/>
      <c r="BE12" s="640"/>
      <c r="BF12" s="640"/>
      <c r="BG12" s="640"/>
      <c r="BH12" s="640"/>
      <c r="BI12" s="641"/>
      <c r="BJ12" s="645"/>
      <c r="BK12" s="646"/>
      <c r="BL12" s="646"/>
      <c r="BM12" s="646"/>
      <c r="BN12" s="646"/>
      <c r="BO12" s="647"/>
      <c r="BP12" s="608"/>
      <c r="BQ12" s="609"/>
      <c r="BR12" s="609"/>
      <c r="BS12" s="609"/>
      <c r="BT12" s="609"/>
      <c r="BU12" s="610"/>
      <c r="BV12" s="611"/>
      <c r="BW12" s="612"/>
      <c r="BX12" s="612"/>
      <c r="BY12" s="612"/>
      <c r="BZ12" s="612"/>
      <c r="CA12" s="612"/>
      <c r="CB12" s="612"/>
      <c r="CC12" s="612"/>
      <c r="CD12" s="612"/>
      <c r="CE12" s="612"/>
      <c r="CF12" s="612"/>
      <c r="CG12" s="613"/>
      <c r="CH12" s="614"/>
      <c r="CI12" s="615"/>
      <c r="CJ12" s="615"/>
      <c r="CK12" s="615"/>
      <c r="CL12" s="615"/>
      <c r="CM12" s="615"/>
      <c r="CN12" s="615"/>
      <c r="CO12" s="6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9"/>
      <c r="D13" s="364"/>
      <c r="E13" s="365"/>
      <c r="F13" s="626"/>
      <c r="G13" s="627"/>
      <c r="H13" s="627"/>
      <c r="I13" s="627"/>
      <c r="J13" s="627"/>
      <c r="K13" s="628"/>
      <c r="L13" s="631"/>
      <c r="M13" s="627"/>
      <c r="N13" s="627"/>
      <c r="O13" s="627"/>
      <c r="P13" s="627"/>
      <c r="Q13" s="632"/>
      <c r="R13" s="636"/>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8"/>
      <c r="AY13" s="642"/>
      <c r="AZ13" s="643"/>
      <c r="BA13" s="643"/>
      <c r="BB13" s="643"/>
      <c r="BC13" s="643"/>
      <c r="BD13" s="643"/>
      <c r="BE13" s="643"/>
      <c r="BF13" s="643"/>
      <c r="BG13" s="643"/>
      <c r="BH13" s="643"/>
      <c r="BI13" s="644"/>
      <c r="BJ13" s="648"/>
      <c r="BK13" s="649"/>
      <c r="BL13" s="649"/>
      <c r="BM13" s="649"/>
      <c r="BN13" s="649"/>
      <c r="BO13" s="650"/>
      <c r="BP13" s="406"/>
      <c r="BQ13" s="406"/>
      <c r="BR13" s="406"/>
      <c r="BS13" s="406"/>
      <c r="BT13" s="406"/>
      <c r="BU13" s="407"/>
      <c r="BV13" s="620"/>
      <c r="BW13" s="621"/>
      <c r="BX13" s="621"/>
      <c r="BY13" s="621"/>
      <c r="BZ13" s="621"/>
      <c r="CA13" s="621"/>
      <c r="CB13" s="621"/>
      <c r="CC13" s="621"/>
      <c r="CD13" s="621"/>
      <c r="CE13" s="621"/>
      <c r="CF13" s="621"/>
      <c r="CG13" s="622"/>
      <c r="CH13" s="617"/>
      <c r="CI13" s="618"/>
      <c r="CJ13" s="618"/>
      <c r="CK13" s="618"/>
      <c r="CL13" s="618"/>
      <c r="CM13" s="618"/>
      <c r="CN13" s="618"/>
      <c r="CO13" s="6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5">
        <v>3</v>
      </c>
      <c r="D14" s="360"/>
      <c r="E14" s="361"/>
      <c r="F14" s="623"/>
      <c r="G14" s="624"/>
      <c r="H14" s="624"/>
      <c r="I14" s="624"/>
      <c r="J14" s="624"/>
      <c r="K14" s="625"/>
      <c r="L14" s="629"/>
      <c r="M14" s="624"/>
      <c r="N14" s="624"/>
      <c r="O14" s="624"/>
      <c r="P14" s="624"/>
      <c r="Q14" s="630"/>
      <c r="R14" s="633"/>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5"/>
      <c r="AY14" s="639"/>
      <c r="AZ14" s="640"/>
      <c r="BA14" s="640"/>
      <c r="BB14" s="640"/>
      <c r="BC14" s="640"/>
      <c r="BD14" s="640"/>
      <c r="BE14" s="640"/>
      <c r="BF14" s="640"/>
      <c r="BG14" s="640"/>
      <c r="BH14" s="640"/>
      <c r="BI14" s="641"/>
      <c r="BJ14" s="645"/>
      <c r="BK14" s="646"/>
      <c r="BL14" s="646"/>
      <c r="BM14" s="646"/>
      <c r="BN14" s="646"/>
      <c r="BO14" s="647"/>
      <c r="BP14" s="608"/>
      <c r="BQ14" s="609"/>
      <c r="BR14" s="609"/>
      <c r="BS14" s="609"/>
      <c r="BT14" s="609"/>
      <c r="BU14" s="610"/>
      <c r="BV14" s="611"/>
      <c r="BW14" s="612"/>
      <c r="BX14" s="612"/>
      <c r="BY14" s="612"/>
      <c r="BZ14" s="612"/>
      <c r="CA14" s="612"/>
      <c r="CB14" s="612"/>
      <c r="CC14" s="612"/>
      <c r="CD14" s="612"/>
      <c r="CE14" s="612"/>
      <c r="CF14" s="612"/>
      <c r="CG14" s="613"/>
      <c r="CH14" s="614"/>
      <c r="CI14" s="615"/>
      <c r="CJ14" s="615"/>
      <c r="CK14" s="615"/>
      <c r="CL14" s="615"/>
      <c r="CM14" s="615"/>
      <c r="CN14" s="615"/>
      <c r="CO14" s="6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9"/>
      <c r="D15" s="364"/>
      <c r="E15" s="365"/>
      <c r="F15" s="626"/>
      <c r="G15" s="627"/>
      <c r="H15" s="627"/>
      <c r="I15" s="627"/>
      <c r="J15" s="627"/>
      <c r="K15" s="628"/>
      <c r="L15" s="631"/>
      <c r="M15" s="627"/>
      <c r="N15" s="627"/>
      <c r="O15" s="627"/>
      <c r="P15" s="627"/>
      <c r="Q15" s="632"/>
      <c r="R15" s="636"/>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8"/>
      <c r="AY15" s="642"/>
      <c r="AZ15" s="643"/>
      <c r="BA15" s="643"/>
      <c r="BB15" s="643"/>
      <c r="BC15" s="643"/>
      <c r="BD15" s="643"/>
      <c r="BE15" s="643"/>
      <c r="BF15" s="643"/>
      <c r="BG15" s="643"/>
      <c r="BH15" s="643"/>
      <c r="BI15" s="644"/>
      <c r="BJ15" s="648"/>
      <c r="BK15" s="649"/>
      <c r="BL15" s="649"/>
      <c r="BM15" s="649"/>
      <c r="BN15" s="649"/>
      <c r="BO15" s="650"/>
      <c r="BP15" s="406"/>
      <c r="BQ15" s="406"/>
      <c r="BR15" s="406"/>
      <c r="BS15" s="406"/>
      <c r="BT15" s="406"/>
      <c r="BU15" s="407"/>
      <c r="BV15" s="620"/>
      <c r="BW15" s="621"/>
      <c r="BX15" s="621"/>
      <c r="BY15" s="621"/>
      <c r="BZ15" s="621"/>
      <c r="CA15" s="621"/>
      <c r="CB15" s="621"/>
      <c r="CC15" s="621"/>
      <c r="CD15" s="621"/>
      <c r="CE15" s="621"/>
      <c r="CF15" s="621"/>
      <c r="CG15" s="622"/>
      <c r="CH15" s="617"/>
      <c r="CI15" s="618"/>
      <c r="CJ15" s="618"/>
      <c r="CK15" s="618"/>
      <c r="CL15" s="618"/>
      <c r="CM15" s="618"/>
      <c r="CN15" s="618"/>
      <c r="CO15" s="6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5">
        <v>4</v>
      </c>
      <c r="D16" s="360"/>
      <c r="E16" s="361"/>
      <c r="F16" s="623"/>
      <c r="G16" s="624"/>
      <c r="H16" s="624"/>
      <c r="I16" s="624"/>
      <c r="J16" s="624"/>
      <c r="K16" s="625"/>
      <c r="L16" s="629"/>
      <c r="M16" s="624"/>
      <c r="N16" s="624"/>
      <c r="O16" s="624"/>
      <c r="P16" s="624"/>
      <c r="Q16" s="630"/>
      <c r="R16" s="633"/>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5"/>
      <c r="AY16" s="639"/>
      <c r="AZ16" s="640"/>
      <c r="BA16" s="640"/>
      <c r="BB16" s="640"/>
      <c r="BC16" s="640"/>
      <c r="BD16" s="640"/>
      <c r="BE16" s="640"/>
      <c r="BF16" s="640"/>
      <c r="BG16" s="640"/>
      <c r="BH16" s="640"/>
      <c r="BI16" s="641"/>
      <c r="BJ16" s="645"/>
      <c r="BK16" s="646"/>
      <c r="BL16" s="646"/>
      <c r="BM16" s="646"/>
      <c r="BN16" s="646"/>
      <c r="BO16" s="647"/>
      <c r="BP16" s="608"/>
      <c r="BQ16" s="609"/>
      <c r="BR16" s="609"/>
      <c r="BS16" s="609"/>
      <c r="BT16" s="609"/>
      <c r="BU16" s="610"/>
      <c r="BV16" s="611"/>
      <c r="BW16" s="612"/>
      <c r="BX16" s="612"/>
      <c r="BY16" s="612"/>
      <c r="BZ16" s="612"/>
      <c r="CA16" s="612"/>
      <c r="CB16" s="612"/>
      <c r="CC16" s="612"/>
      <c r="CD16" s="612"/>
      <c r="CE16" s="612"/>
      <c r="CF16" s="612"/>
      <c r="CG16" s="613"/>
      <c r="CH16" s="614"/>
      <c r="CI16" s="615"/>
      <c r="CJ16" s="615"/>
      <c r="CK16" s="615"/>
      <c r="CL16" s="615"/>
      <c r="CM16" s="615"/>
      <c r="CN16" s="615"/>
      <c r="CO16" s="6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9"/>
      <c r="D17" s="364"/>
      <c r="E17" s="365"/>
      <c r="F17" s="626"/>
      <c r="G17" s="627"/>
      <c r="H17" s="627"/>
      <c r="I17" s="627"/>
      <c r="J17" s="627"/>
      <c r="K17" s="628"/>
      <c r="L17" s="631"/>
      <c r="M17" s="627"/>
      <c r="N17" s="627"/>
      <c r="O17" s="627"/>
      <c r="P17" s="627"/>
      <c r="Q17" s="632"/>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8"/>
      <c r="AY17" s="642"/>
      <c r="AZ17" s="643"/>
      <c r="BA17" s="643"/>
      <c r="BB17" s="643"/>
      <c r="BC17" s="643"/>
      <c r="BD17" s="643"/>
      <c r="BE17" s="643"/>
      <c r="BF17" s="643"/>
      <c r="BG17" s="643"/>
      <c r="BH17" s="643"/>
      <c r="BI17" s="644"/>
      <c r="BJ17" s="648"/>
      <c r="BK17" s="649"/>
      <c r="BL17" s="649"/>
      <c r="BM17" s="649"/>
      <c r="BN17" s="649"/>
      <c r="BO17" s="650"/>
      <c r="BP17" s="406"/>
      <c r="BQ17" s="406"/>
      <c r="BR17" s="406"/>
      <c r="BS17" s="406"/>
      <c r="BT17" s="406"/>
      <c r="BU17" s="407"/>
      <c r="BV17" s="620"/>
      <c r="BW17" s="621"/>
      <c r="BX17" s="621"/>
      <c r="BY17" s="621"/>
      <c r="BZ17" s="621"/>
      <c r="CA17" s="621"/>
      <c r="CB17" s="621"/>
      <c r="CC17" s="621"/>
      <c r="CD17" s="621"/>
      <c r="CE17" s="621"/>
      <c r="CF17" s="621"/>
      <c r="CG17" s="622"/>
      <c r="CH17" s="617"/>
      <c r="CI17" s="618"/>
      <c r="CJ17" s="618"/>
      <c r="CK17" s="618"/>
      <c r="CL17" s="618"/>
      <c r="CM17" s="618"/>
      <c r="CN17" s="618"/>
      <c r="CO17" s="6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5">
        <v>5</v>
      </c>
      <c r="D18" s="360"/>
      <c r="E18" s="361"/>
      <c r="F18" s="623"/>
      <c r="G18" s="624"/>
      <c r="H18" s="624"/>
      <c r="I18" s="624"/>
      <c r="J18" s="624"/>
      <c r="K18" s="625"/>
      <c r="L18" s="629"/>
      <c r="M18" s="624"/>
      <c r="N18" s="624"/>
      <c r="O18" s="624"/>
      <c r="P18" s="624"/>
      <c r="Q18" s="630"/>
      <c r="R18" s="633"/>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5"/>
      <c r="AY18" s="639"/>
      <c r="AZ18" s="640"/>
      <c r="BA18" s="640"/>
      <c r="BB18" s="640"/>
      <c r="BC18" s="640"/>
      <c r="BD18" s="640"/>
      <c r="BE18" s="640"/>
      <c r="BF18" s="640"/>
      <c r="BG18" s="640"/>
      <c r="BH18" s="640"/>
      <c r="BI18" s="641"/>
      <c r="BJ18" s="645"/>
      <c r="BK18" s="646"/>
      <c r="BL18" s="646"/>
      <c r="BM18" s="646"/>
      <c r="BN18" s="646"/>
      <c r="BO18" s="647"/>
      <c r="BP18" s="608"/>
      <c r="BQ18" s="609"/>
      <c r="BR18" s="609"/>
      <c r="BS18" s="609"/>
      <c r="BT18" s="609"/>
      <c r="BU18" s="610"/>
      <c r="BV18" s="611"/>
      <c r="BW18" s="612"/>
      <c r="BX18" s="612"/>
      <c r="BY18" s="612"/>
      <c r="BZ18" s="612"/>
      <c r="CA18" s="612"/>
      <c r="CB18" s="612"/>
      <c r="CC18" s="612"/>
      <c r="CD18" s="612"/>
      <c r="CE18" s="612"/>
      <c r="CF18" s="612"/>
      <c r="CG18" s="613"/>
      <c r="CH18" s="614"/>
      <c r="CI18" s="615"/>
      <c r="CJ18" s="615"/>
      <c r="CK18" s="615"/>
      <c r="CL18" s="615"/>
      <c r="CM18" s="615"/>
      <c r="CN18" s="615"/>
      <c r="CO18" s="6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9"/>
      <c r="D19" s="364"/>
      <c r="E19" s="365"/>
      <c r="F19" s="626"/>
      <c r="G19" s="627"/>
      <c r="H19" s="627"/>
      <c r="I19" s="627"/>
      <c r="J19" s="627"/>
      <c r="K19" s="628"/>
      <c r="L19" s="631"/>
      <c r="M19" s="627"/>
      <c r="N19" s="627"/>
      <c r="O19" s="627"/>
      <c r="P19" s="627"/>
      <c r="Q19" s="632"/>
      <c r="R19" s="636"/>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8"/>
      <c r="AY19" s="642"/>
      <c r="AZ19" s="643"/>
      <c r="BA19" s="643"/>
      <c r="BB19" s="643"/>
      <c r="BC19" s="643"/>
      <c r="BD19" s="643"/>
      <c r="BE19" s="643"/>
      <c r="BF19" s="643"/>
      <c r="BG19" s="643"/>
      <c r="BH19" s="643"/>
      <c r="BI19" s="644"/>
      <c r="BJ19" s="648"/>
      <c r="BK19" s="649"/>
      <c r="BL19" s="649"/>
      <c r="BM19" s="649"/>
      <c r="BN19" s="649"/>
      <c r="BO19" s="650"/>
      <c r="BP19" s="406"/>
      <c r="BQ19" s="406"/>
      <c r="BR19" s="406"/>
      <c r="BS19" s="406"/>
      <c r="BT19" s="406"/>
      <c r="BU19" s="407"/>
      <c r="BV19" s="620"/>
      <c r="BW19" s="621"/>
      <c r="BX19" s="621"/>
      <c r="BY19" s="621"/>
      <c r="BZ19" s="621"/>
      <c r="CA19" s="621"/>
      <c r="CB19" s="621"/>
      <c r="CC19" s="621"/>
      <c r="CD19" s="621"/>
      <c r="CE19" s="621"/>
      <c r="CF19" s="621"/>
      <c r="CG19" s="622"/>
      <c r="CH19" s="617"/>
      <c r="CI19" s="618"/>
      <c r="CJ19" s="618"/>
      <c r="CK19" s="618"/>
      <c r="CL19" s="618"/>
      <c r="CM19" s="618"/>
      <c r="CN19" s="618"/>
      <c r="CO19" s="6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5">
        <v>6</v>
      </c>
      <c r="D20" s="360"/>
      <c r="E20" s="361"/>
      <c r="F20" s="623"/>
      <c r="G20" s="624"/>
      <c r="H20" s="624"/>
      <c r="I20" s="624"/>
      <c r="J20" s="624"/>
      <c r="K20" s="625"/>
      <c r="L20" s="629"/>
      <c r="M20" s="624"/>
      <c r="N20" s="624"/>
      <c r="O20" s="624"/>
      <c r="P20" s="624"/>
      <c r="Q20" s="630"/>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5"/>
      <c r="AY20" s="639"/>
      <c r="AZ20" s="640"/>
      <c r="BA20" s="640"/>
      <c r="BB20" s="640"/>
      <c r="BC20" s="640"/>
      <c r="BD20" s="640"/>
      <c r="BE20" s="640"/>
      <c r="BF20" s="640"/>
      <c r="BG20" s="640"/>
      <c r="BH20" s="640"/>
      <c r="BI20" s="641"/>
      <c r="BJ20" s="645"/>
      <c r="BK20" s="646"/>
      <c r="BL20" s="646"/>
      <c r="BM20" s="646"/>
      <c r="BN20" s="646"/>
      <c r="BO20" s="647"/>
      <c r="BP20" s="608"/>
      <c r="BQ20" s="609"/>
      <c r="BR20" s="609"/>
      <c r="BS20" s="609"/>
      <c r="BT20" s="609"/>
      <c r="BU20" s="610"/>
      <c r="BV20" s="611"/>
      <c r="BW20" s="612"/>
      <c r="BX20" s="612"/>
      <c r="BY20" s="612"/>
      <c r="BZ20" s="612"/>
      <c r="CA20" s="612"/>
      <c r="CB20" s="612"/>
      <c r="CC20" s="612"/>
      <c r="CD20" s="612"/>
      <c r="CE20" s="612"/>
      <c r="CF20" s="612"/>
      <c r="CG20" s="613"/>
      <c r="CH20" s="614"/>
      <c r="CI20" s="615"/>
      <c r="CJ20" s="615"/>
      <c r="CK20" s="615"/>
      <c r="CL20" s="615"/>
      <c r="CM20" s="615"/>
      <c r="CN20" s="615"/>
      <c r="CO20" s="6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9"/>
      <c r="D21" s="364"/>
      <c r="E21" s="365"/>
      <c r="F21" s="626"/>
      <c r="G21" s="627"/>
      <c r="H21" s="627"/>
      <c r="I21" s="627"/>
      <c r="J21" s="627"/>
      <c r="K21" s="628"/>
      <c r="L21" s="631"/>
      <c r="M21" s="627"/>
      <c r="N21" s="627"/>
      <c r="O21" s="627"/>
      <c r="P21" s="627"/>
      <c r="Q21" s="632"/>
      <c r="R21" s="636"/>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8"/>
      <c r="AY21" s="642"/>
      <c r="AZ21" s="643"/>
      <c r="BA21" s="643"/>
      <c r="BB21" s="643"/>
      <c r="BC21" s="643"/>
      <c r="BD21" s="643"/>
      <c r="BE21" s="643"/>
      <c r="BF21" s="643"/>
      <c r="BG21" s="643"/>
      <c r="BH21" s="643"/>
      <c r="BI21" s="644"/>
      <c r="BJ21" s="648"/>
      <c r="BK21" s="649"/>
      <c r="BL21" s="649"/>
      <c r="BM21" s="649"/>
      <c r="BN21" s="649"/>
      <c r="BO21" s="650"/>
      <c r="BP21" s="406"/>
      <c r="BQ21" s="406"/>
      <c r="BR21" s="406"/>
      <c r="BS21" s="406"/>
      <c r="BT21" s="406"/>
      <c r="BU21" s="407"/>
      <c r="BV21" s="620"/>
      <c r="BW21" s="621"/>
      <c r="BX21" s="621"/>
      <c r="BY21" s="621"/>
      <c r="BZ21" s="621"/>
      <c r="CA21" s="621"/>
      <c r="CB21" s="621"/>
      <c r="CC21" s="621"/>
      <c r="CD21" s="621"/>
      <c r="CE21" s="621"/>
      <c r="CF21" s="621"/>
      <c r="CG21" s="622"/>
      <c r="CH21" s="617"/>
      <c r="CI21" s="618"/>
      <c r="CJ21" s="618"/>
      <c r="CK21" s="618"/>
      <c r="CL21" s="618"/>
      <c r="CM21" s="618"/>
      <c r="CN21" s="618"/>
      <c r="CO21" s="6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5">
        <v>7</v>
      </c>
      <c r="D22" s="360"/>
      <c r="E22" s="361"/>
      <c r="F22" s="623"/>
      <c r="G22" s="624"/>
      <c r="H22" s="624"/>
      <c r="I22" s="624"/>
      <c r="J22" s="624"/>
      <c r="K22" s="625"/>
      <c r="L22" s="629"/>
      <c r="M22" s="624"/>
      <c r="N22" s="624"/>
      <c r="O22" s="624"/>
      <c r="P22" s="624"/>
      <c r="Q22" s="630"/>
      <c r="R22" s="633"/>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5"/>
      <c r="AY22" s="639"/>
      <c r="AZ22" s="640"/>
      <c r="BA22" s="640"/>
      <c r="BB22" s="640"/>
      <c r="BC22" s="640"/>
      <c r="BD22" s="640"/>
      <c r="BE22" s="640"/>
      <c r="BF22" s="640"/>
      <c r="BG22" s="640"/>
      <c r="BH22" s="640"/>
      <c r="BI22" s="641"/>
      <c r="BJ22" s="645"/>
      <c r="BK22" s="646"/>
      <c r="BL22" s="646"/>
      <c r="BM22" s="646"/>
      <c r="BN22" s="646"/>
      <c r="BO22" s="647"/>
      <c r="BP22" s="608"/>
      <c r="BQ22" s="609"/>
      <c r="BR22" s="609"/>
      <c r="BS22" s="609"/>
      <c r="BT22" s="609"/>
      <c r="BU22" s="610"/>
      <c r="BV22" s="611"/>
      <c r="BW22" s="612"/>
      <c r="BX22" s="612"/>
      <c r="BY22" s="612"/>
      <c r="BZ22" s="612"/>
      <c r="CA22" s="612"/>
      <c r="CB22" s="612"/>
      <c r="CC22" s="612"/>
      <c r="CD22" s="612"/>
      <c r="CE22" s="612"/>
      <c r="CF22" s="612"/>
      <c r="CG22" s="613"/>
      <c r="CH22" s="614"/>
      <c r="CI22" s="615"/>
      <c r="CJ22" s="615"/>
      <c r="CK22" s="615"/>
      <c r="CL22" s="615"/>
      <c r="CM22" s="615"/>
      <c r="CN22" s="615"/>
      <c r="CO22" s="6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9"/>
      <c r="D23" s="364"/>
      <c r="E23" s="365"/>
      <c r="F23" s="626"/>
      <c r="G23" s="627"/>
      <c r="H23" s="627"/>
      <c r="I23" s="627"/>
      <c r="J23" s="627"/>
      <c r="K23" s="628"/>
      <c r="L23" s="631"/>
      <c r="M23" s="627"/>
      <c r="N23" s="627"/>
      <c r="O23" s="627"/>
      <c r="P23" s="627"/>
      <c r="Q23" s="632"/>
      <c r="R23" s="636"/>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8"/>
      <c r="AY23" s="642"/>
      <c r="AZ23" s="643"/>
      <c r="BA23" s="643"/>
      <c r="BB23" s="643"/>
      <c r="BC23" s="643"/>
      <c r="BD23" s="643"/>
      <c r="BE23" s="643"/>
      <c r="BF23" s="643"/>
      <c r="BG23" s="643"/>
      <c r="BH23" s="643"/>
      <c r="BI23" s="644"/>
      <c r="BJ23" s="648"/>
      <c r="BK23" s="649"/>
      <c r="BL23" s="649"/>
      <c r="BM23" s="649"/>
      <c r="BN23" s="649"/>
      <c r="BO23" s="650"/>
      <c r="BP23" s="406"/>
      <c r="BQ23" s="406"/>
      <c r="BR23" s="406"/>
      <c r="BS23" s="406"/>
      <c r="BT23" s="406"/>
      <c r="BU23" s="407"/>
      <c r="BV23" s="620"/>
      <c r="BW23" s="621"/>
      <c r="BX23" s="621"/>
      <c r="BY23" s="621"/>
      <c r="BZ23" s="621"/>
      <c r="CA23" s="621"/>
      <c r="CB23" s="621"/>
      <c r="CC23" s="621"/>
      <c r="CD23" s="621"/>
      <c r="CE23" s="621"/>
      <c r="CF23" s="621"/>
      <c r="CG23" s="622"/>
      <c r="CH23" s="617"/>
      <c r="CI23" s="618"/>
      <c r="CJ23" s="618"/>
      <c r="CK23" s="618"/>
      <c r="CL23" s="618"/>
      <c r="CM23" s="618"/>
      <c r="CN23" s="618"/>
      <c r="CO23" s="6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5">
        <v>8</v>
      </c>
      <c r="D24" s="360"/>
      <c r="E24" s="361"/>
      <c r="F24" s="623"/>
      <c r="G24" s="624"/>
      <c r="H24" s="624"/>
      <c r="I24" s="624"/>
      <c r="J24" s="624"/>
      <c r="K24" s="625"/>
      <c r="L24" s="629"/>
      <c r="M24" s="624"/>
      <c r="N24" s="624"/>
      <c r="O24" s="624"/>
      <c r="P24" s="624"/>
      <c r="Q24" s="630"/>
      <c r="R24" s="633"/>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5"/>
      <c r="AY24" s="639"/>
      <c r="AZ24" s="640"/>
      <c r="BA24" s="640"/>
      <c r="BB24" s="640"/>
      <c r="BC24" s="640"/>
      <c r="BD24" s="640"/>
      <c r="BE24" s="640"/>
      <c r="BF24" s="640"/>
      <c r="BG24" s="640"/>
      <c r="BH24" s="640"/>
      <c r="BI24" s="641"/>
      <c r="BJ24" s="645"/>
      <c r="BK24" s="646"/>
      <c r="BL24" s="646"/>
      <c r="BM24" s="646"/>
      <c r="BN24" s="646"/>
      <c r="BO24" s="647"/>
      <c r="BP24" s="608"/>
      <c r="BQ24" s="609"/>
      <c r="BR24" s="609"/>
      <c r="BS24" s="609"/>
      <c r="BT24" s="609"/>
      <c r="BU24" s="610"/>
      <c r="BV24" s="611"/>
      <c r="BW24" s="612"/>
      <c r="BX24" s="612"/>
      <c r="BY24" s="612"/>
      <c r="BZ24" s="612"/>
      <c r="CA24" s="612"/>
      <c r="CB24" s="612"/>
      <c r="CC24" s="612"/>
      <c r="CD24" s="612"/>
      <c r="CE24" s="612"/>
      <c r="CF24" s="612"/>
      <c r="CG24" s="613"/>
      <c r="CH24" s="614"/>
      <c r="CI24" s="615"/>
      <c r="CJ24" s="615"/>
      <c r="CK24" s="615"/>
      <c r="CL24" s="615"/>
      <c r="CM24" s="615"/>
      <c r="CN24" s="615"/>
      <c r="CO24" s="6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9"/>
      <c r="D25" s="364"/>
      <c r="E25" s="365"/>
      <c r="F25" s="626"/>
      <c r="G25" s="627"/>
      <c r="H25" s="627"/>
      <c r="I25" s="627"/>
      <c r="J25" s="627"/>
      <c r="K25" s="628"/>
      <c r="L25" s="631"/>
      <c r="M25" s="627"/>
      <c r="N25" s="627"/>
      <c r="O25" s="627"/>
      <c r="P25" s="627"/>
      <c r="Q25" s="632"/>
      <c r="R25" s="636"/>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8"/>
      <c r="AY25" s="642"/>
      <c r="AZ25" s="643"/>
      <c r="BA25" s="643"/>
      <c r="BB25" s="643"/>
      <c r="BC25" s="643"/>
      <c r="BD25" s="643"/>
      <c r="BE25" s="643"/>
      <c r="BF25" s="643"/>
      <c r="BG25" s="643"/>
      <c r="BH25" s="643"/>
      <c r="BI25" s="644"/>
      <c r="BJ25" s="648"/>
      <c r="BK25" s="649"/>
      <c r="BL25" s="649"/>
      <c r="BM25" s="649"/>
      <c r="BN25" s="649"/>
      <c r="BO25" s="650"/>
      <c r="BP25" s="406"/>
      <c r="BQ25" s="406"/>
      <c r="BR25" s="406"/>
      <c r="BS25" s="406"/>
      <c r="BT25" s="406"/>
      <c r="BU25" s="407"/>
      <c r="BV25" s="620"/>
      <c r="BW25" s="621"/>
      <c r="BX25" s="621"/>
      <c r="BY25" s="621"/>
      <c r="BZ25" s="621"/>
      <c r="CA25" s="621"/>
      <c r="CB25" s="621"/>
      <c r="CC25" s="621"/>
      <c r="CD25" s="621"/>
      <c r="CE25" s="621"/>
      <c r="CF25" s="621"/>
      <c r="CG25" s="622"/>
      <c r="CH25" s="617"/>
      <c r="CI25" s="618"/>
      <c r="CJ25" s="618"/>
      <c r="CK25" s="618"/>
      <c r="CL25" s="618"/>
      <c r="CM25" s="618"/>
      <c r="CN25" s="618"/>
      <c r="CO25" s="6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5">
        <v>9</v>
      </c>
      <c r="D26" s="360"/>
      <c r="E26" s="361"/>
      <c r="F26" s="623"/>
      <c r="G26" s="624"/>
      <c r="H26" s="624"/>
      <c r="I26" s="624"/>
      <c r="J26" s="624"/>
      <c r="K26" s="625"/>
      <c r="L26" s="629"/>
      <c r="M26" s="624"/>
      <c r="N26" s="624"/>
      <c r="O26" s="624"/>
      <c r="P26" s="624"/>
      <c r="Q26" s="630"/>
      <c r="R26" s="633"/>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5"/>
      <c r="AY26" s="639"/>
      <c r="AZ26" s="640"/>
      <c r="BA26" s="640"/>
      <c r="BB26" s="640"/>
      <c r="BC26" s="640"/>
      <c r="BD26" s="640"/>
      <c r="BE26" s="640"/>
      <c r="BF26" s="640"/>
      <c r="BG26" s="640"/>
      <c r="BH26" s="640"/>
      <c r="BI26" s="641"/>
      <c r="BJ26" s="645"/>
      <c r="BK26" s="646"/>
      <c r="BL26" s="646"/>
      <c r="BM26" s="646"/>
      <c r="BN26" s="646"/>
      <c r="BO26" s="647"/>
      <c r="BP26" s="608"/>
      <c r="BQ26" s="609"/>
      <c r="BR26" s="609"/>
      <c r="BS26" s="609"/>
      <c r="BT26" s="609"/>
      <c r="BU26" s="610"/>
      <c r="BV26" s="611"/>
      <c r="BW26" s="612"/>
      <c r="BX26" s="612"/>
      <c r="BY26" s="612"/>
      <c r="BZ26" s="612"/>
      <c r="CA26" s="612"/>
      <c r="CB26" s="612"/>
      <c r="CC26" s="612"/>
      <c r="CD26" s="612"/>
      <c r="CE26" s="612"/>
      <c r="CF26" s="612"/>
      <c r="CG26" s="613"/>
      <c r="CH26" s="614"/>
      <c r="CI26" s="615"/>
      <c r="CJ26" s="615"/>
      <c r="CK26" s="615"/>
      <c r="CL26" s="615"/>
      <c r="CM26" s="615"/>
      <c r="CN26" s="615"/>
      <c r="CO26" s="6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9"/>
      <c r="D27" s="364"/>
      <c r="E27" s="365"/>
      <c r="F27" s="626"/>
      <c r="G27" s="627"/>
      <c r="H27" s="627"/>
      <c r="I27" s="627"/>
      <c r="J27" s="627"/>
      <c r="K27" s="628"/>
      <c r="L27" s="631"/>
      <c r="M27" s="627"/>
      <c r="N27" s="627"/>
      <c r="O27" s="627"/>
      <c r="P27" s="627"/>
      <c r="Q27" s="632"/>
      <c r="R27" s="636"/>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8"/>
      <c r="AY27" s="642"/>
      <c r="AZ27" s="643"/>
      <c r="BA27" s="643"/>
      <c r="BB27" s="643"/>
      <c r="BC27" s="643"/>
      <c r="BD27" s="643"/>
      <c r="BE27" s="643"/>
      <c r="BF27" s="643"/>
      <c r="BG27" s="643"/>
      <c r="BH27" s="643"/>
      <c r="BI27" s="644"/>
      <c r="BJ27" s="648"/>
      <c r="BK27" s="649"/>
      <c r="BL27" s="649"/>
      <c r="BM27" s="649"/>
      <c r="BN27" s="649"/>
      <c r="BO27" s="650"/>
      <c r="BP27" s="406"/>
      <c r="BQ27" s="406"/>
      <c r="BR27" s="406"/>
      <c r="BS27" s="406"/>
      <c r="BT27" s="406"/>
      <c r="BU27" s="407"/>
      <c r="BV27" s="620"/>
      <c r="BW27" s="621"/>
      <c r="BX27" s="621"/>
      <c r="BY27" s="621"/>
      <c r="BZ27" s="621"/>
      <c r="CA27" s="621"/>
      <c r="CB27" s="621"/>
      <c r="CC27" s="621"/>
      <c r="CD27" s="621"/>
      <c r="CE27" s="621"/>
      <c r="CF27" s="621"/>
      <c r="CG27" s="622"/>
      <c r="CH27" s="617"/>
      <c r="CI27" s="618"/>
      <c r="CJ27" s="618"/>
      <c r="CK27" s="618"/>
      <c r="CL27" s="618"/>
      <c r="CM27" s="618"/>
      <c r="CN27" s="618"/>
      <c r="CO27" s="6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5">
        <v>10</v>
      </c>
      <c r="D28" s="360"/>
      <c r="E28" s="361"/>
      <c r="F28" s="623"/>
      <c r="G28" s="624"/>
      <c r="H28" s="624"/>
      <c r="I28" s="624"/>
      <c r="J28" s="624"/>
      <c r="K28" s="625"/>
      <c r="L28" s="629"/>
      <c r="M28" s="624"/>
      <c r="N28" s="624"/>
      <c r="O28" s="624"/>
      <c r="P28" s="624"/>
      <c r="Q28" s="630"/>
      <c r="R28" s="633"/>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5"/>
      <c r="AY28" s="639"/>
      <c r="AZ28" s="640"/>
      <c r="BA28" s="640"/>
      <c r="BB28" s="640"/>
      <c r="BC28" s="640"/>
      <c r="BD28" s="640"/>
      <c r="BE28" s="640"/>
      <c r="BF28" s="640"/>
      <c r="BG28" s="640"/>
      <c r="BH28" s="640"/>
      <c r="BI28" s="641"/>
      <c r="BJ28" s="645"/>
      <c r="BK28" s="646"/>
      <c r="BL28" s="646"/>
      <c r="BM28" s="646"/>
      <c r="BN28" s="646"/>
      <c r="BO28" s="647"/>
      <c r="BP28" s="608"/>
      <c r="BQ28" s="609"/>
      <c r="BR28" s="609"/>
      <c r="BS28" s="609"/>
      <c r="BT28" s="609"/>
      <c r="BU28" s="610"/>
      <c r="BV28" s="611"/>
      <c r="BW28" s="612"/>
      <c r="BX28" s="612"/>
      <c r="BY28" s="612"/>
      <c r="BZ28" s="612"/>
      <c r="CA28" s="612"/>
      <c r="CB28" s="612"/>
      <c r="CC28" s="612"/>
      <c r="CD28" s="612"/>
      <c r="CE28" s="612"/>
      <c r="CF28" s="612"/>
      <c r="CG28" s="613"/>
      <c r="CH28" s="614"/>
      <c r="CI28" s="615"/>
      <c r="CJ28" s="615"/>
      <c r="CK28" s="615"/>
      <c r="CL28" s="615"/>
      <c r="CM28" s="615"/>
      <c r="CN28" s="615"/>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9"/>
      <c r="D29" s="364"/>
      <c r="E29" s="365"/>
      <c r="F29" s="626"/>
      <c r="G29" s="627"/>
      <c r="H29" s="627"/>
      <c r="I29" s="627"/>
      <c r="J29" s="627"/>
      <c r="K29" s="628"/>
      <c r="L29" s="631"/>
      <c r="M29" s="627"/>
      <c r="N29" s="627"/>
      <c r="O29" s="627"/>
      <c r="P29" s="627"/>
      <c r="Q29" s="632"/>
      <c r="R29" s="636"/>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8"/>
      <c r="AY29" s="642"/>
      <c r="AZ29" s="643"/>
      <c r="BA29" s="643"/>
      <c r="BB29" s="643"/>
      <c r="BC29" s="643"/>
      <c r="BD29" s="643"/>
      <c r="BE29" s="643"/>
      <c r="BF29" s="643"/>
      <c r="BG29" s="643"/>
      <c r="BH29" s="643"/>
      <c r="BI29" s="644"/>
      <c r="BJ29" s="648"/>
      <c r="BK29" s="649"/>
      <c r="BL29" s="649"/>
      <c r="BM29" s="649"/>
      <c r="BN29" s="649"/>
      <c r="BO29" s="650"/>
      <c r="BP29" s="406"/>
      <c r="BQ29" s="406"/>
      <c r="BR29" s="406"/>
      <c r="BS29" s="406"/>
      <c r="BT29" s="406"/>
      <c r="BU29" s="407"/>
      <c r="BV29" s="620"/>
      <c r="BW29" s="621"/>
      <c r="BX29" s="621"/>
      <c r="BY29" s="621"/>
      <c r="BZ29" s="621"/>
      <c r="CA29" s="621"/>
      <c r="CB29" s="621"/>
      <c r="CC29" s="621"/>
      <c r="CD29" s="621"/>
      <c r="CE29" s="621"/>
      <c r="CF29" s="621"/>
      <c r="CG29" s="622"/>
      <c r="CH29" s="617"/>
      <c r="CI29" s="618"/>
      <c r="CJ29" s="618"/>
      <c r="CK29" s="618"/>
      <c r="CL29" s="618"/>
      <c r="CM29" s="618"/>
      <c r="CN29" s="618"/>
      <c r="CO29" s="6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5">
        <v>11</v>
      </c>
      <c r="D30" s="360"/>
      <c r="E30" s="361"/>
      <c r="F30" s="623"/>
      <c r="G30" s="624"/>
      <c r="H30" s="624"/>
      <c r="I30" s="624"/>
      <c r="J30" s="624"/>
      <c r="K30" s="625"/>
      <c r="L30" s="629"/>
      <c r="M30" s="624"/>
      <c r="N30" s="624"/>
      <c r="O30" s="624"/>
      <c r="P30" s="624"/>
      <c r="Q30" s="630"/>
      <c r="R30" s="633"/>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5"/>
      <c r="AY30" s="639"/>
      <c r="AZ30" s="640"/>
      <c r="BA30" s="640"/>
      <c r="BB30" s="640"/>
      <c r="BC30" s="640"/>
      <c r="BD30" s="640"/>
      <c r="BE30" s="640"/>
      <c r="BF30" s="640"/>
      <c r="BG30" s="640"/>
      <c r="BH30" s="640"/>
      <c r="BI30" s="641"/>
      <c r="BJ30" s="645"/>
      <c r="BK30" s="646"/>
      <c r="BL30" s="646"/>
      <c r="BM30" s="646"/>
      <c r="BN30" s="646"/>
      <c r="BO30" s="647"/>
      <c r="BP30" s="608"/>
      <c r="BQ30" s="609"/>
      <c r="BR30" s="609"/>
      <c r="BS30" s="609"/>
      <c r="BT30" s="609"/>
      <c r="BU30" s="610"/>
      <c r="BV30" s="611"/>
      <c r="BW30" s="612"/>
      <c r="BX30" s="612"/>
      <c r="BY30" s="612"/>
      <c r="BZ30" s="612"/>
      <c r="CA30" s="612"/>
      <c r="CB30" s="612"/>
      <c r="CC30" s="612"/>
      <c r="CD30" s="612"/>
      <c r="CE30" s="612"/>
      <c r="CF30" s="612"/>
      <c r="CG30" s="613"/>
      <c r="CH30" s="614"/>
      <c r="CI30" s="615"/>
      <c r="CJ30" s="615"/>
      <c r="CK30" s="615"/>
      <c r="CL30" s="615"/>
      <c r="CM30" s="615"/>
      <c r="CN30" s="615"/>
      <c r="CO30" s="6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9"/>
      <c r="D31" s="364"/>
      <c r="E31" s="365"/>
      <c r="F31" s="626"/>
      <c r="G31" s="627"/>
      <c r="H31" s="627"/>
      <c r="I31" s="627"/>
      <c r="J31" s="627"/>
      <c r="K31" s="628"/>
      <c r="L31" s="631"/>
      <c r="M31" s="627"/>
      <c r="N31" s="627"/>
      <c r="O31" s="627"/>
      <c r="P31" s="627"/>
      <c r="Q31" s="632"/>
      <c r="R31" s="636"/>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8"/>
      <c r="AY31" s="642"/>
      <c r="AZ31" s="643"/>
      <c r="BA31" s="643"/>
      <c r="BB31" s="643"/>
      <c r="BC31" s="643"/>
      <c r="BD31" s="643"/>
      <c r="BE31" s="643"/>
      <c r="BF31" s="643"/>
      <c r="BG31" s="643"/>
      <c r="BH31" s="643"/>
      <c r="BI31" s="644"/>
      <c r="BJ31" s="648"/>
      <c r="BK31" s="649"/>
      <c r="BL31" s="649"/>
      <c r="BM31" s="649"/>
      <c r="BN31" s="649"/>
      <c r="BO31" s="650"/>
      <c r="BP31" s="406"/>
      <c r="BQ31" s="406"/>
      <c r="BR31" s="406"/>
      <c r="BS31" s="406"/>
      <c r="BT31" s="406"/>
      <c r="BU31" s="407"/>
      <c r="BV31" s="620"/>
      <c r="BW31" s="621"/>
      <c r="BX31" s="621"/>
      <c r="BY31" s="621"/>
      <c r="BZ31" s="621"/>
      <c r="CA31" s="621"/>
      <c r="CB31" s="621"/>
      <c r="CC31" s="621"/>
      <c r="CD31" s="621"/>
      <c r="CE31" s="621"/>
      <c r="CF31" s="621"/>
      <c r="CG31" s="622"/>
      <c r="CH31" s="617"/>
      <c r="CI31" s="618"/>
      <c r="CJ31" s="618"/>
      <c r="CK31" s="618"/>
      <c r="CL31" s="618"/>
      <c r="CM31" s="618"/>
      <c r="CN31" s="618"/>
      <c r="CO31" s="6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5">
        <v>12</v>
      </c>
      <c r="D32" s="360"/>
      <c r="E32" s="361"/>
      <c r="F32" s="623"/>
      <c r="G32" s="624"/>
      <c r="H32" s="624"/>
      <c r="I32" s="624"/>
      <c r="J32" s="624"/>
      <c r="K32" s="625"/>
      <c r="L32" s="629"/>
      <c r="M32" s="624"/>
      <c r="N32" s="624"/>
      <c r="O32" s="624"/>
      <c r="P32" s="624"/>
      <c r="Q32" s="630"/>
      <c r="R32" s="633"/>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5"/>
      <c r="AY32" s="639"/>
      <c r="AZ32" s="640"/>
      <c r="BA32" s="640"/>
      <c r="BB32" s="640"/>
      <c r="BC32" s="640"/>
      <c r="BD32" s="640"/>
      <c r="BE32" s="640"/>
      <c r="BF32" s="640"/>
      <c r="BG32" s="640"/>
      <c r="BH32" s="640"/>
      <c r="BI32" s="641"/>
      <c r="BJ32" s="645"/>
      <c r="BK32" s="646"/>
      <c r="BL32" s="646"/>
      <c r="BM32" s="646"/>
      <c r="BN32" s="646"/>
      <c r="BO32" s="647"/>
      <c r="BP32" s="608"/>
      <c r="BQ32" s="609"/>
      <c r="BR32" s="609"/>
      <c r="BS32" s="609"/>
      <c r="BT32" s="609"/>
      <c r="BU32" s="610"/>
      <c r="BV32" s="611"/>
      <c r="BW32" s="612"/>
      <c r="BX32" s="612"/>
      <c r="BY32" s="612"/>
      <c r="BZ32" s="612"/>
      <c r="CA32" s="612"/>
      <c r="CB32" s="612"/>
      <c r="CC32" s="612"/>
      <c r="CD32" s="612"/>
      <c r="CE32" s="612"/>
      <c r="CF32" s="612"/>
      <c r="CG32" s="613"/>
      <c r="CH32" s="614"/>
      <c r="CI32" s="615"/>
      <c r="CJ32" s="615"/>
      <c r="CK32" s="615"/>
      <c r="CL32" s="615"/>
      <c r="CM32" s="615"/>
      <c r="CN32" s="615"/>
      <c r="CO32" s="6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9"/>
      <c r="D33" s="364"/>
      <c r="E33" s="365"/>
      <c r="F33" s="626"/>
      <c r="G33" s="627"/>
      <c r="H33" s="627"/>
      <c r="I33" s="627"/>
      <c r="J33" s="627"/>
      <c r="K33" s="628"/>
      <c r="L33" s="631"/>
      <c r="M33" s="627"/>
      <c r="N33" s="627"/>
      <c r="O33" s="627"/>
      <c r="P33" s="627"/>
      <c r="Q33" s="632"/>
      <c r="R33" s="636"/>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8"/>
      <c r="AY33" s="642"/>
      <c r="AZ33" s="643"/>
      <c r="BA33" s="643"/>
      <c r="BB33" s="643"/>
      <c r="BC33" s="643"/>
      <c r="BD33" s="643"/>
      <c r="BE33" s="643"/>
      <c r="BF33" s="643"/>
      <c r="BG33" s="643"/>
      <c r="BH33" s="643"/>
      <c r="BI33" s="644"/>
      <c r="BJ33" s="648"/>
      <c r="BK33" s="649"/>
      <c r="BL33" s="649"/>
      <c r="BM33" s="649"/>
      <c r="BN33" s="649"/>
      <c r="BO33" s="650"/>
      <c r="BP33" s="406"/>
      <c r="BQ33" s="406"/>
      <c r="BR33" s="406"/>
      <c r="BS33" s="406"/>
      <c r="BT33" s="406"/>
      <c r="BU33" s="407"/>
      <c r="BV33" s="620"/>
      <c r="BW33" s="621"/>
      <c r="BX33" s="621"/>
      <c r="BY33" s="621"/>
      <c r="BZ33" s="621"/>
      <c r="CA33" s="621"/>
      <c r="CB33" s="621"/>
      <c r="CC33" s="621"/>
      <c r="CD33" s="621"/>
      <c r="CE33" s="621"/>
      <c r="CF33" s="621"/>
      <c r="CG33" s="622"/>
      <c r="CH33" s="617"/>
      <c r="CI33" s="618"/>
      <c r="CJ33" s="618"/>
      <c r="CK33" s="618"/>
      <c r="CL33" s="618"/>
      <c r="CM33" s="618"/>
      <c r="CN33" s="618"/>
      <c r="CO33" s="6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5">
        <v>13</v>
      </c>
      <c r="D34" s="360"/>
      <c r="E34" s="361"/>
      <c r="F34" s="623"/>
      <c r="G34" s="624"/>
      <c r="H34" s="624"/>
      <c r="I34" s="624"/>
      <c r="J34" s="624"/>
      <c r="K34" s="625"/>
      <c r="L34" s="629"/>
      <c r="M34" s="624"/>
      <c r="N34" s="624"/>
      <c r="O34" s="624"/>
      <c r="P34" s="624"/>
      <c r="Q34" s="630"/>
      <c r="R34" s="633"/>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35"/>
      <c r="AY34" s="639"/>
      <c r="AZ34" s="640"/>
      <c r="BA34" s="640"/>
      <c r="BB34" s="640"/>
      <c r="BC34" s="640"/>
      <c r="BD34" s="640"/>
      <c r="BE34" s="640"/>
      <c r="BF34" s="640"/>
      <c r="BG34" s="640"/>
      <c r="BH34" s="640"/>
      <c r="BI34" s="641"/>
      <c r="BJ34" s="645"/>
      <c r="BK34" s="646"/>
      <c r="BL34" s="646"/>
      <c r="BM34" s="646"/>
      <c r="BN34" s="646"/>
      <c r="BO34" s="647"/>
      <c r="BP34" s="608"/>
      <c r="BQ34" s="609"/>
      <c r="BR34" s="609"/>
      <c r="BS34" s="609"/>
      <c r="BT34" s="609"/>
      <c r="BU34" s="610"/>
      <c r="BV34" s="611"/>
      <c r="BW34" s="612"/>
      <c r="BX34" s="612"/>
      <c r="BY34" s="612"/>
      <c r="BZ34" s="612"/>
      <c r="CA34" s="612"/>
      <c r="CB34" s="612"/>
      <c r="CC34" s="612"/>
      <c r="CD34" s="612"/>
      <c r="CE34" s="612"/>
      <c r="CF34" s="612"/>
      <c r="CG34" s="613"/>
      <c r="CH34" s="614"/>
      <c r="CI34" s="615"/>
      <c r="CJ34" s="615"/>
      <c r="CK34" s="615"/>
      <c r="CL34" s="615"/>
      <c r="CM34" s="615"/>
      <c r="CN34" s="615"/>
      <c r="CO34" s="6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9"/>
      <c r="D35" s="364"/>
      <c r="E35" s="365"/>
      <c r="F35" s="626"/>
      <c r="G35" s="627"/>
      <c r="H35" s="627"/>
      <c r="I35" s="627"/>
      <c r="J35" s="627"/>
      <c r="K35" s="628"/>
      <c r="L35" s="631"/>
      <c r="M35" s="627"/>
      <c r="N35" s="627"/>
      <c r="O35" s="627"/>
      <c r="P35" s="627"/>
      <c r="Q35" s="632"/>
      <c r="R35" s="636"/>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8"/>
      <c r="AY35" s="642"/>
      <c r="AZ35" s="643"/>
      <c r="BA35" s="643"/>
      <c r="BB35" s="643"/>
      <c r="BC35" s="643"/>
      <c r="BD35" s="643"/>
      <c r="BE35" s="643"/>
      <c r="BF35" s="643"/>
      <c r="BG35" s="643"/>
      <c r="BH35" s="643"/>
      <c r="BI35" s="644"/>
      <c r="BJ35" s="648"/>
      <c r="BK35" s="649"/>
      <c r="BL35" s="649"/>
      <c r="BM35" s="649"/>
      <c r="BN35" s="649"/>
      <c r="BO35" s="650"/>
      <c r="BP35" s="406"/>
      <c r="BQ35" s="406"/>
      <c r="BR35" s="406"/>
      <c r="BS35" s="406"/>
      <c r="BT35" s="406"/>
      <c r="BU35" s="407"/>
      <c r="BV35" s="620"/>
      <c r="BW35" s="621"/>
      <c r="BX35" s="621"/>
      <c r="BY35" s="621"/>
      <c r="BZ35" s="621"/>
      <c r="CA35" s="621"/>
      <c r="CB35" s="621"/>
      <c r="CC35" s="621"/>
      <c r="CD35" s="621"/>
      <c r="CE35" s="621"/>
      <c r="CF35" s="621"/>
      <c r="CG35" s="622"/>
      <c r="CH35" s="617"/>
      <c r="CI35" s="618"/>
      <c r="CJ35" s="618"/>
      <c r="CK35" s="618"/>
      <c r="CL35" s="618"/>
      <c r="CM35" s="618"/>
      <c r="CN35" s="618"/>
      <c r="CO35" s="619"/>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5">
        <v>14</v>
      </c>
      <c r="D36" s="360"/>
      <c r="E36" s="361"/>
      <c r="F36" s="623"/>
      <c r="G36" s="624"/>
      <c r="H36" s="624"/>
      <c r="I36" s="624"/>
      <c r="J36" s="624"/>
      <c r="K36" s="625"/>
      <c r="L36" s="629"/>
      <c r="M36" s="624"/>
      <c r="N36" s="624"/>
      <c r="O36" s="624"/>
      <c r="P36" s="624"/>
      <c r="Q36" s="630"/>
      <c r="R36" s="633"/>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5"/>
      <c r="AY36" s="639"/>
      <c r="AZ36" s="640"/>
      <c r="BA36" s="640"/>
      <c r="BB36" s="640"/>
      <c r="BC36" s="640"/>
      <c r="BD36" s="640"/>
      <c r="BE36" s="640"/>
      <c r="BF36" s="640"/>
      <c r="BG36" s="640"/>
      <c r="BH36" s="640"/>
      <c r="BI36" s="641"/>
      <c r="BJ36" s="645"/>
      <c r="BK36" s="646"/>
      <c r="BL36" s="646"/>
      <c r="BM36" s="646"/>
      <c r="BN36" s="646"/>
      <c r="BO36" s="647"/>
      <c r="BP36" s="608"/>
      <c r="BQ36" s="609"/>
      <c r="BR36" s="609"/>
      <c r="BS36" s="609"/>
      <c r="BT36" s="609"/>
      <c r="BU36" s="610"/>
      <c r="BV36" s="611"/>
      <c r="BW36" s="612"/>
      <c r="BX36" s="612"/>
      <c r="BY36" s="612"/>
      <c r="BZ36" s="612"/>
      <c r="CA36" s="612"/>
      <c r="CB36" s="612"/>
      <c r="CC36" s="612"/>
      <c r="CD36" s="612"/>
      <c r="CE36" s="612"/>
      <c r="CF36" s="612"/>
      <c r="CG36" s="613"/>
      <c r="CH36" s="614"/>
      <c r="CI36" s="615"/>
      <c r="CJ36" s="615"/>
      <c r="CK36" s="615"/>
      <c r="CL36" s="615"/>
      <c r="CM36" s="615"/>
      <c r="CN36" s="615"/>
      <c r="CO36" s="616"/>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9"/>
      <c r="D37" s="364"/>
      <c r="E37" s="365"/>
      <c r="F37" s="626"/>
      <c r="G37" s="627"/>
      <c r="H37" s="627"/>
      <c r="I37" s="627"/>
      <c r="J37" s="627"/>
      <c r="K37" s="628"/>
      <c r="L37" s="631"/>
      <c r="M37" s="627"/>
      <c r="N37" s="627"/>
      <c r="O37" s="627"/>
      <c r="P37" s="627"/>
      <c r="Q37" s="632"/>
      <c r="R37" s="636"/>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8"/>
      <c r="AY37" s="642"/>
      <c r="AZ37" s="643"/>
      <c r="BA37" s="643"/>
      <c r="BB37" s="643"/>
      <c r="BC37" s="643"/>
      <c r="BD37" s="643"/>
      <c r="BE37" s="643"/>
      <c r="BF37" s="643"/>
      <c r="BG37" s="643"/>
      <c r="BH37" s="643"/>
      <c r="BI37" s="644"/>
      <c r="BJ37" s="648"/>
      <c r="BK37" s="649"/>
      <c r="BL37" s="649"/>
      <c r="BM37" s="649"/>
      <c r="BN37" s="649"/>
      <c r="BO37" s="650"/>
      <c r="BP37" s="406"/>
      <c r="BQ37" s="406"/>
      <c r="BR37" s="406"/>
      <c r="BS37" s="406"/>
      <c r="BT37" s="406"/>
      <c r="BU37" s="407"/>
      <c r="BV37" s="620"/>
      <c r="BW37" s="621"/>
      <c r="BX37" s="621"/>
      <c r="BY37" s="621"/>
      <c r="BZ37" s="621"/>
      <c r="CA37" s="621"/>
      <c r="CB37" s="621"/>
      <c r="CC37" s="621"/>
      <c r="CD37" s="621"/>
      <c r="CE37" s="621"/>
      <c r="CF37" s="621"/>
      <c r="CG37" s="622"/>
      <c r="CH37" s="617"/>
      <c r="CI37" s="618"/>
      <c r="CJ37" s="618"/>
      <c r="CK37" s="618"/>
      <c r="CL37" s="618"/>
      <c r="CM37" s="618"/>
      <c r="CN37" s="618"/>
      <c r="CO37" s="619"/>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5">
        <v>15</v>
      </c>
      <c r="D38" s="360"/>
      <c r="E38" s="361"/>
      <c r="F38" s="623"/>
      <c r="G38" s="624"/>
      <c r="H38" s="624"/>
      <c r="I38" s="624"/>
      <c r="J38" s="624"/>
      <c r="K38" s="625"/>
      <c r="L38" s="629"/>
      <c r="M38" s="624"/>
      <c r="N38" s="624"/>
      <c r="O38" s="624"/>
      <c r="P38" s="624"/>
      <c r="Q38" s="630"/>
      <c r="R38" s="633"/>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5"/>
      <c r="AY38" s="639"/>
      <c r="AZ38" s="640"/>
      <c r="BA38" s="640"/>
      <c r="BB38" s="640"/>
      <c r="BC38" s="640"/>
      <c r="BD38" s="640"/>
      <c r="BE38" s="640"/>
      <c r="BF38" s="640"/>
      <c r="BG38" s="640"/>
      <c r="BH38" s="640"/>
      <c r="BI38" s="641"/>
      <c r="BJ38" s="645"/>
      <c r="BK38" s="646"/>
      <c r="BL38" s="646"/>
      <c r="BM38" s="646"/>
      <c r="BN38" s="646"/>
      <c r="BO38" s="647"/>
      <c r="BP38" s="608"/>
      <c r="BQ38" s="609"/>
      <c r="BR38" s="609"/>
      <c r="BS38" s="609"/>
      <c r="BT38" s="609"/>
      <c r="BU38" s="610"/>
      <c r="BV38" s="611"/>
      <c r="BW38" s="612"/>
      <c r="BX38" s="612"/>
      <c r="BY38" s="612"/>
      <c r="BZ38" s="612"/>
      <c r="CA38" s="612"/>
      <c r="CB38" s="612"/>
      <c r="CC38" s="612"/>
      <c r="CD38" s="612"/>
      <c r="CE38" s="612"/>
      <c r="CF38" s="612"/>
      <c r="CG38" s="613"/>
      <c r="CH38" s="614"/>
      <c r="CI38" s="615"/>
      <c r="CJ38" s="615"/>
      <c r="CK38" s="615"/>
      <c r="CL38" s="615"/>
      <c r="CM38" s="615"/>
      <c r="CN38" s="615"/>
      <c r="CO38" s="616"/>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9"/>
      <c r="D39" s="364"/>
      <c r="E39" s="365"/>
      <c r="F39" s="626"/>
      <c r="G39" s="627"/>
      <c r="H39" s="627"/>
      <c r="I39" s="627"/>
      <c r="J39" s="627"/>
      <c r="K39" s="628"/>
      <c r="L39" s="631"/>
      <c r="M39" s="627"/>
      <c r="N39" s="627"/>
      <c r="O39" s="627"/>
      <c r="P39" s="627"/>
      <c r="Q39" s="632"/>
      <c r="R39" s="636"/>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7"/>
      <c r="AT39" s="637"/>
      <c r="AU39" s="637"/>
      <c r="AV39" s="637"/>
      <c r="AW39" s="637"/>
      <c r="AX39" s="638"/>
      <c r="AY39" s="642"/>
      <c r="AZ39" s="643"/>
      <c r="BA39" s="643"/>
      <c r="BB39" s="643"/>
      <c r="BC39" s="643"/>
      <c r="BD39" s="643"/>
      <c r="BE39" s="643"/>
      <c r="BF39" s="643"/>
      <c r="BG39" s="643"/>
      <c r="BH39" s="643"/>
      <c r="BI39" s="644"/>
      <c r="BJ39" s="648"/>
      <c r="BK39" s="649"/>
      <c r="BL39" s="649"/>
      <c r="BM39" s="649"/>
      <c r="BN39" s="649"/>
      <c r="BO39" s="650"/>
      <c r="BP39" s="406"/>
      <c r="BQ39" s="406"/>
      <c r="BR39" s="406"/>
      <c r="BS39" s="406"/>
      <c r="BT39" s="406"/>
      <c r="BU39" s="407"/>
      <c r="BV39" s="620"/>
      <c r="BW39" s="621"/>
      <c r="BX39" s="621"/>
      <c r="BY39" s="621"/>
      <c r="BZ39" s="621"/>
      <c r="CA39" s="621"/>
      <c r="CB39" s="621"/>
      <c r="CC39" s="621"/>
      <c r="CD39" s="621"/>
      <c r="CE39" s="621"/>
      <c r="CF39" s="621"/>
      <c r="CG39" s="622"/>
      <c r="CH39" s="617"/>
      <c r="CI39" s="618"/>
      <c r="CJ39" s="618"/>
      <c r="CK39" s="618"/>
      <c r="CL39" s="618"/>
      <c r="CM39" s="618"/>
      <c r="CN39" s="618"/>
      <c r="CO39" s="6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5">
        <v>16</v>
      </c>
      <c r="D40" s="360"/>
      <c r="E40" s="361"/>
      <c r="F40" s="623"/>
      <c r="G40" s="624"/>
      <c r="H40" s="624"/>
      <c r="I40" s="624"/>
      <c r="J40" s="624"/>
      <c r="K40" s="625"/>
      <c r="L40" s="629"/>
      <c r="M40" s="624"/>
      <c r="N40" s="624"/>
      <c r="O40" s="624"/>
      <c r="P40" s="624"/>
      <c r="Q40" s="630"/>
      <c r="R40" s="633"/>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5"/>
      <c r="AY40" s="639"/>
      <c r="AZ40" s="640"/>
      <c r="BA40" s="640"/>
      <c r="BB40" s="640"/>
      <c r="BC40" s="640"/>
      <c r="BD40" s="640"/>
      <c r="BE40" s="640"/>
      <c r="BF40" s="640"/>
      <c r="BG40" s="640"/>
      <c r="BH40" s="640"/>
      <c r="BI40" s="641"/>
      <c r="BJ40" s="645"/>
      <c r="BK40" s="646"/>
      <c r="BL40" s="646"/>
      <c r="BM40" s="646"/>
      <c r="BN40" s="646"/>
      <c r="BO40" s="647"/>
      <c r="BP40" s="608"/>
      <c r="BQ40" s="609"/>
      <c r="BR40" s="609"/>
      <c r="BS40" s="609"/>
      <c r="BT40" s="609"/>
      <c r="BU40" s="610"/>
      <c r="BV40" s="611"/>
      <c r="BW40" s="612"/>
      <c r="BX40" s="612"/>
      <c r="BY40" s="612"/>
      <c r="BZ40" s="612"/>
      <c r="CA40" s="612"/>
      <c r="CB40" s="612"/>
      <c r="CC40" s="612"/>
      <c r="CD40" s="612"/>
      <c r="CE40" s="612"/>
      <c r="CF40" s="612"/>
      <c r="CG40" s="613"/>
      <c r="CH40" s="614"/>
      <c r="CI40" s="615"/>
      <c r="CJ40" s="615"/>
      <c r="CK40" s="615"/>
      <c r="CL40" s="615"/>
      <c r="CM40" s="615"/>
      <c r="CN40" s="615"/>
      <c r="CO40" s="6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9"/>
      <c r="D41" s="364"/>
      <c r="E41" s="365"/>
      <c r="F41" s="626"/>
      <c r="G41" s="627"/>
      <c r="H41" s="627"/>
      <c r="I41" s="627"/>
      <c r="J41" s="627"/>
      <c r="K41" s="628"/>
      <c r="L41" s="631"/>
      <c r="M41" s="627"/>
      <c r="N41" s="627"/>
      <c r="O41" s="627"/>
      <c r="P41" s="627"/>
      <c r="Q41" s="632"/>
      <c r="R41" s="636"/>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8"/>
      <c r="AY41" s="642"/>
      <c r="AZ41" s="643"/>
      <c r="BA41" s="643"/>
      <c r="BB41" s="643"/>
      <c r="BC41" s="643"/>
      <c r="BD41" s="643"/>
      <c r="BE41" s="643"/>
      <c r="BF41" s="643"/>
      <c r="BG41" s="643"/>
      <c r="BH41" s="643"/>
      <c r="BI41" s="644"/>
      <c r="BJ41" s="648"/>
      <c r="BK41" s="649"/>
      <c r="BL41" s="649"/>
      <c r="BM41" s="649"/>
      <c r="BN41" s="649"/>
      <c r="BO41" s="650"/>
      <c r="BP41" s="406"/>
      <c r="BQ41" s="406"/>
      <c r="BR41" s="406"/>
      <c r="BS41" s="406"/>
      <c r="BT41" s="406"/>
      <c r="BU41" s="407"/>
      <c r="BV41" s="620"/>
      <c r="BW41" s="621"/>
      <c r="BX41" s="621"/>
      <c r="BY41" s="621"/>
      <c r="BZ41" s="621"/>
      <c r="CA41" s="621"/>
      <c r="CB41" s="621"/>
      <c r="CC41" s="621"/>
      <c r="CD41" s="621"/>
      <c r="CE41" s="621"/>
      <c r="CF41" s="621"/>
      <c r="CG41" s="622"/>
      <c r="CH41" s="617"/>
      <c r="CI41" s="618"/>
      <c r="CJ41" s="618"/>
      <c r="CK41" s="618"/>
      <c r="CL41" s="618"/>
      <c r="CM41" s="618"/>
      <c r="CN41" s="618"/>
      <c r="CO41" s="6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5">
        <v>17</v>
      </c>
      <c r="D42" s="360"/>
      <c r="E42" s="361"/>
      <c r="F42" s="623"/>
      <c r="G42" s="624"/>
      <c r="H42" s="624"/>
      <c r="I42" s="624"/>
      <c r="J42" s="624"/>
      <c r="K42" s="625"/>
      <c r="L42" s="629"/>
      <c r="M42" s="624"/>
      <c r="N42" s="624"/>
      <c r="O42" s="624"/>
      <c r="P42" s="624"/>
      <c r="Q42" s="630"/>
      <c r="R42" s="633"/>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5"/>
      <c r="AY42" s="639"/>
      <c r="AZ42" s="640"/>
      <c r="BA42" s="640"/>
      <c r="BB42" s="640"/>
      <c r="BC42" s="640"/>
      <c r="BD42" s="640"/>
      <c r="BE42" s="640"/>
      <c r="BF42" s="640"/>
      <c r="BG42" s="640"/>
      <c r="BH42" s="640"/>
      <c r="BI42" s="641"/>
      <c r="BJ42" s="645"/>
      <c r="BK42" s="646"/>
      <c r="BL42" s="646"/>
      <c r="BM42" s="646"/>
      <c r="BN42" s="646"/>
      <c r="BO42" s="647"/>
      <c r="BP42" s="608"/>
      <c r="BQ42" s="609"/>
      <c r="BR42" s="609"/>
      <c r="BS42" s="609"/>
      <c r="BT42" s="609"/>
      <c r="BU42" s="610"/>
      <c r="BV42" s="611"/>
      <c r="BW42" s="612"/>
      <c r="BX42" s="612"/>
      <c r="BY42" s="612"/>
      <c r="BZ42" s="612"/>
      <c r="CA42" s="612"/>
      <c r="CB42" s="612"/>
      <c r="CC42" s="612"/>
      <c r="CD42" s="612"/>
      <c r="CE42" s="612"/>
      <c r="CF42" s="612"/>
      <c r="CG42" s="613"/>
      <c r="CH42" s="614"/>
      <c r="CI42" s="615"/>
      <c r="CJ42" s="615"/>
      <c r="CK42" s="615"/>
      <c r="CL42" s="615"/>
      <c r="CM42" s="615"/>
      <c r="CN42" s="615"/>
      <c r="CO42" s="6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9"/>
      <c r="D43" s="364"/>
      <c r="E43" s="365"/>
      <c r="F43" s="626"/>
      <c r="G43" s="627"/>
      <c r="H43" s="627"/>
      <c r="I43" s="627"/>
      <c r="J43" s="627"/>
      <c r="K43" s="628"/>
      <c r="L43" s="631"/>
      <c r="M43" s="627"/>
      <c r="N43" s="627"/>
      <c r="O43" s="627"/>
      <c r="P43" s="627"/>
      <c r="Q43" s="632"/>
      <c r="R43" s="636"/>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7"/>
      <c r="AR43" s="637"/>
      <c r="AS43" s="637"/>
      <c r="AT43" s="637"/>
      <c r="AU43" s="637"/>
      <c r="AV43" s="637"/>
      <c r="AW43" s="637"/>
      <c r="AX43" s="638"/>
      <c r="AY43" s="642"/>
      <c r="AZ43" s="643"/>
      <c r="BA43" s="643"/>
      <c r="BB43" s="643"/>
      <c r="BC43" s="643"/>
      <c r="BD43" s="643"/>
      <c r="BE43" s="643"/>
      <c r="BF43" s="643"/>
      <c r="BG43" s="643"/>
      <c r="BH43" s="643"/>
      <c r="BI43" s="644"/>
      <c r="BJ43" s="648"/>
      <c r="BK43" s="649"/>
      <c r="BL43" s="649"/>
      <c r="BM43" s="649"/>
      <c r="BN43" s="649"/>
      <c r="BO43" s="650"/>
      <c r="BP43" s="406"/>
      <c r="BQ43" s="406"/>
      <c r="BR43" s="406"/>
      <c r="BS43" s="406"/>
      <c r="BT43" s="406"/>
      <c r="BU43" s="407"/>
      <c r="BV43" s="620"/>
      <c r="BW43" s="621"/>
      <c r="BX43" s="621"/>
      <c r="BY43" s="621"/>
      <c r="BZ43" s="621"/>
      <c r="CA43" s="621"/>
      <c r="CB43" s="621"/>
      <c r="CC43" s="621"/>
      <c r="CD43" s="621"/>
      <c r="CE43" s="621"/>
      <c r="CF43" s="621"/>
      <c r="CG43" s="622"/>
      <c r="CH43" s="617"/>
      <c r="CI43" s="618"/>
      <c r="CJ43" s="618"/>
      <c r="CK43" s="618"/>
      <c r="CL43" s="618"/>
      <c r="CM43" s="618"/>
      <c r="CN43" s="618"/>
      <c r="CO43" s="6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5">
        <v>18</v>
      </c>
      <c r="D44" s="360"/>
      <c r="E44" s="361"/>
      <c r="F44" s="623"/>
      <c r="G44" s="624"/>
      <c r="H44" s="624"/>
      <c r="I44" s="624"/>
      <c r="J44" s="624"/>
      <c r="K44" s="625"/>
      <c r="L44" s="629"/>
      <c r="M44" s="624"/>
      <c r="N44" s="624"/>
      <c r="O44" s="624"/>
      <c r="P44" s="624"/>
      <c r="Q44" s="630"/>
      <c r="R44" s="633"/>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639"/>
      <c r="AZ44" s="640"/>
      <c r="BA44" s="640"/>
      <c r="BB44" s="640"/>
      <c r="BC44" s="640"/>
      <c r="BD44" s="640"/>
      <c r="BE44" s="640"/>
      <c r="BF44" s="640"/>
      <c r="BG44" s="640"/>
      <c r="BH44" s="640"/>
      <c r="BI44" s="641"/>
      <c r="BJ44" s="645"/>
      <c r="BK44" s="646"/>
      <c r="BL44" s="646"/>
      <c r="BM44" s="646"/>
      <c r="BN44" s="646"/>
      <c r="BO44" s="647"/>
      <c r="BP44" s="608"/>
      <c r="BQ44" s="609"/>
      <c r="BR44" s="609"/>
      <c r="BS44" s="609"/>
      <c r="BT44" s="609"/>
      <c r="BU44" s="610"/>
      <c r="BV44" s="611"/>
      <c r="BW44" s="612"/>
      <c r="BX44" s="612"/>
      <c r="BY44" s="612"/>
      <c r="BZ44" s="612"/>
      <c r="CA44" s="612"/>
      <c r="CB44" s="612"/>
      <c r="CC44" s="612"/>
      <c r="CD44" s="612"/>
      <c r="CE44" s="612"/>
      <c r="CF44" s="612"/>
      <c r="CG44" s="613"/>
      <c r="CH44" s="614"/>
      <c r="CI44" s="615"/>
      <c r="CJ44" s="615"/>
      <c r="CK44" s="615"/>
      <c r="CL44" s="615"/>
      <c r="CM44" s="615"/>
      <c r="CN44" s="615"/>
      <c r="CO44" s="6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9"/>
      <c r="D45" s="364"/>
      <c r="E45" s="365"/>
      <c r="F45" s="626"/>
      <c r="G45" s="627"/>
      <c r="H45" s="627"/>
      <c r="I45" s="627"/>
      <c r="J45" s="627"/>
      <c r="K45" s="628"/>
      <c r="L45" s="631"/>
      <c r="M45" s="627"/>
      <c r="N45" s="627"/>
      <c r="O45" s="627"/>
      <c r="P45" s="627"/>
      <c r="Q45" s="632"/>
      <c r="R45" s="636"/>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8"/>
      <c r="AY45" s="642"/>
      <c r="AZ45" s="643"/>
      <c r="BA45" s="643"/>
      <c r="BB45" s="643"/>
      <c r="BC45" s="643"/>
      <c r="BD45" s="643"/>
      <c r="BE45" s="643"/>
      <c r="BF45" s="643"/>
      <c r="BG45" s="643"/>
      <c r="BH45" s="643"/>
      <c r="BI45" s="644"/>
      <c r="BJ45" s="648"/>
      <c r="BK45" s="649"/>
      <c r="BL45" s="649"/>
      <c r="BM45" s="649"/>
      <c r="BN45" s="649"/>
      <c r="BO45" s="650"/>
      <c r="BP45" s="406"/>
      <c r="BQ45" s="406"/>
      <c r="BR45" s="406"/>
      <c r="BS45" s="406"/>
      <c r="BT45" s="406"/>
      <c r="BU45" s="407"/>
      <c r="BV45" s="620"/>
      <c r="BW45" s="621"/>
      <c r="BX45" s="621"/>
      <c r="BY45" s="621"/>
      <c r="BZ45" s="621"/>
      <c r="CA45" s="621"/>
      <c r="CB45" s="621"/>
      <c r="CC45" s="621"/>
      <c r="CD45" s="621"/>
      <c r="CE45" s="621"/>
      <c r="CF45" s="621"/>
      <c r="CG45" s="622"/>
      <c r="CH45" s="617"/>
      <c r="CI45" s="618"/>
      <c r="CJ45" s="618"/>
      <c r="CK45" s="618"/>
      <c r="CL45" s="618"/>
      <c r="CM45" s="618"/>
      <c r="CN45" s="618"/>
      <c r="CO45" s="6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5">
        <v>19</v>
      </c>
      <c r="D46" s="360"/>
      <c r="E46" s="361"/>
      <c r="F46" s="623"/>
      <c r="G46" s="624"/>
      <c r="H46" s="624"/>
      <c r="I46" s="624"/>
      <c r="J46" s="624"/>
      <c r="K46" s="625"/>
      <c r="L46" s="629"/>
      <c r="M46" s="624"/>
      <c r="N46" s="624"/>
      <c r="O46" s="624"/>
      <c r="P46" s="624"/>
      <c r="Q46" s="630"/>
      <c r="R46" s="633"/>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5"/>
      <c r="AY46" s="639"/>
      <c r="AZ46" s="640"/>
      <c r="BA46" s="640"/>
      <c r="BB46" s="640"/>
      <c r="BC46" s="640"/>
      <c r="BD46" s="640"/>
      <c r="BE46" s="640"/>
      <c r="BF46" s="640"/>
      <c r="BG46" s="640"/>
      <c r="BH46" s="640"/>
      <c r="BI46" s="641"/>
      <c r="BJ46" s="645"/>
      <c r="BK46" s="646"/>
      <c r="BL46" s="646"/>
      <c r="BM46" s="646"/>
      <c r="BN46" s="646"/>
      <c r="BO46" s="647"/>
      <c r="BP46" s="608"/>
      <c r="BQ46" s="609"/>
      <c r="BR46" s="609"/>
      <c r="BS46" s="609"/>
      <c r="BT46" s="609"/>
      <c r="BU46" s="610"/>
      <c r="BV46" s="611"/>
      <c r="BW46" s="612"/>
      <c r="BX46" s="612"/>
      <c r="BY46" s="612"/>
      <c r="BZ46" s="612"/>
      <c r="CA46" s="612"/>
      <c r="CB46" s="612"/>
      <c r="CC46" s="612"/>
      <c r="CD46" s="612"/>
      <c r="CE46" s="612"/>
      <c r="CF46" s="612"/>
      <c r="CG46" s="613"/>
      <c r="CH46" s="614"/>
      <c r="CI46" s="615"/>
      <c r="CJ46" s="615"/>
      <c r="CK46" s="615"/>
      <c r="CL46" s="615"/>
      <c r="CM46" s="615"/>
      <c r="CN46" s="615"/>
      <c r="CO46" s="6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9"/>
      <c r="D47" s="364"/>
      <c r="E47" s="365"/>
      <c r="F47" s="626"/>
      <c r="G47" s="627"/>
      <c r="H47" s="627"/>
      <c r="I47" s="627"/>
      <c r="J47" s="627"/>
      <c r="K47" s="628"/>
      <c r="L47" s="631"/>
      <c r="M47" s="627"/>
      <c r="N47" s="627"/>
      <c r="O47" s="627"/>
      <c r="P47" s="627"/>
      <c r="Q47" s="632"/>
      <c r="R47" s="636"/>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8"/>
      <c r="AY47" s="642"/>
      <c r="AZ47" s="643"/>
      <c r="BA47" s="643"/>
      <c r="BB47" s="643"/>
      <c r="BC47" s="643"/>
      <c r="BD47" s="643"/>
      <c r="BE47" s="643"/>
      <c r="BF47" s="643"/>
      <c r="BG47" s="643"/>
      <c r="BH47" s="643"/>
      <c r="BI47" s="644"/>
      <c r="BJ47" s="648"/>
      <c r="BK47" s="649"/>
      <c r="BL47" s="649"/>
      <c r="BM47" s="649"/>
      <c r="BN47" s="649"/>
      <c r="BO47" s="650"/>
      <c r="BP47" s="406"/>
      <c r="BQ47" s="406"/>
      <c r="BR47" s="406"/>
      <c r="BS47" s="406"/>
      <c r="BT47" s="406"/>
      <c r="BU47" s="407"/>
      <c r="BV47" s="620"/>
      <c r="BW47" s="621"/>
      <c r="BX47" s="621"/>
      <c r="BY47" s="621"/>
      <c r="BZ47" s="621"/>
      <c r="CA47" s="621"/>
      <c r="CB47" s="621"/>
      <c r="CC47" s="621"/>
      <c r="CD47" s="621"/>
      <c r="CE47" s="621"/>
      <c r="CF47" s="621"/>
      <c r="CG47" s="622"/>
      <c r="CH47" s="617"/>
      <c r="CI47" s="618"/>
      <c r="CJ47" s="618"/>
      <c r="CK47" s="618"/>
      <c r="CL47" s="618"/>
      <c r="CM47" s="618"/>
      <c r="CN47" s="618"/>
      <c r="CO47" s="6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5">
        <v>20</v>
      </c>
      <c r="D48" s="360"/>
      <c r="E48" s="361"/>
      <c r="F48" s="623"/>
      <c r="G48" s="624"/>
      <c r="H48" s="624"/>
      <c r="I48" s="624"/>
      <c r="J48" s="624"/>
      <c r="K48" s="625"/>
      <c r="L48" s="629"/>
      <c r="M48" s="624"/>
      <c r="N48" s="624"/>
      <c r="O48" s="624"/>
      <c r="P48" s="624"/>
      <c r="Q48" s="630"/>
      <c r="R48" s="633"/>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c r="AW48" s="634"/>
      <c r="AX48" s="635"/>
      <c r="AY48" s="639"/>
      <c r="AZ48" s="640"/>
      <c r="BA48" s="640"/>
      <c r="BB48" s="640"/>
      <c r="BC48" s="640"/>
      <c r="BD48" s="640"/>
      <c r="BE48" s="640"/>
      <c r="BF48" s="640"/>
      <c r="BG48" s="640"/>
      <c r="BH48" s="640"/>
      <c r="BI48" s="641"/>
      <c r="BJ48" s="645"/>
      <c r="BK48" s="646"/>
      <c r="BL48" s="646"/>
      <c r="BM48" s="646"/>
      <c r="BN48" s="646"/>
      <c r="BO48" s="647"/>
      <c r="BP48" s="608"/>
      <c r="BQ48" s="609"/>
      <c r="BR48" s="609"/>
      <c r="BS48" s="609"/>
      <c r="BT48" s="609"/>
      <c r="BU48" s="610"/>
      <c r="BV48" s="611"/>
      <c r="BW48" s="612"/>
      <c r="BX48" s="612"/>
      <c r="BY48" s="612"/>
      <c r="BZ48" s="612"/>
      <c r="CA48" s="612"/>
      <c r="CB48" s="612"/>
      <c r="CC48" s="612"/>
      <c r="CD48" s="612"/>
      <c r="CE48" s="612"/>
      <c r="CF48" s="612"/>
      <c r="CG48" s="613"/>
      <c r="CH48" s="614"/>
      <c r="CI48" s="615"/>
      <c r="CJ48" s="615"/>
      <c r="CK48" s="615"/>
      <c r="CL48" s="615"/>
      <c r="CM48" s="615"/>
      <c r="CN48" s="615"/>
      <c r="CO48" s="6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9"/>
      <c r="D49" s="364"/>
      <c r="E49" s="365"/>
      <c r="F49" s="626"/>
      <c r="G49" s="627"/>
      <c r="H49" s="627"/>
      <c r="I49" s="627"/>
      <c r="J49" s="627"/>
      <c r="K49" s="628"/>
      <c r="L49" s="631"/>
      <c r="M49" s="627"/>
      <c r="N49" s="627"/>
      <c r="O49" s="627"/>
      <c r="P49" s="627"/>
      <c r="Q49" s="632"/>
      <c r="R49" s="636"/>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8"/>
      <c r="AY49" s="642"/>
      <c r="AZ49" s="643"/>
      <c r="BA49" s="643"/>
      <c r="BB49" s="643"/>
      <c r="BC49" s="643"/>
      <c r="BD49" s="643"/>
      <c r="BE49" s="643"/>
      <c r="BF49" s="643"/>
      <c r="BG49" s="643"/>
      <c r="BH49" s="643"/>
      <c r="BI49" s="644"/>
      <c r="BJ49" s="648"/>
      <c r="BK49" s="649"/>
      <c r="BL49" s="649"/>
      <c r="BM49" s="649"/>
      <c r="BN49" s="649"/>
      <c r="BO49" s="650"/>
      <c r="BP49" s="406"/>
      <c r="BQ49" s="406"/>
      <c r="BR49" s="406"/>
      <c r="BS49" s="406"/>
      <c r="BT49" s="406"/>
      <c r="BU49" s="407"/>
      <c r="BV49" s="620"/>
      <c r="BW49" s="621"/>
      <c r="BX49" s="621"/>
      <c r="BY49" s="621"/>
      <c r="BZ49" s="621"/>
      <c r="CA49" s="621"/>
      <c r="CB49" s="621"/>
      <c r="CC49" s="621"/>
      <c r="CD49" s="621"/>
      <c r="CE49" s="621"/>
      <c r="CF49" s="621"/>
      <c r="CG49" s="622"/>
      <c r="CH49" s="617"/>
      <c r="CI49" s="618"/>
      <c r="CJ49" s="618"/>
      <c r="CK49" s="618"/>
      <c r="CL49" s="618"/>
      <c r="CM49" s="618"/>
      <c r="CN49" s="618"/>
      <c r="CO49" s="619"/>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4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400-000002000000}">
          <x14:formula1>
            <xm:f>リスト!$D$2:$D$5</xm:f>
          </x14:formula1>
          <xm:sqref>BJ10:BO49</xm:sqref>
        </x14:dataValidation>
        <x14:dataValidation type="list" allowBlank="1" showInputMessage="1" showErrorMessage="1" xr:uid="{00000000-0002-0000-1400-000003000000}">
          <x14:formula1>
            <xm:f>リスト!$G$1</xm:f>
          </x14:formula1>
          <xm:sqref>N5:AQ5</xm:sqref>
        </x14:dataValidation>
        <x14:dataValidation type="list" allowBlank="1" showInputMessage="1" showErrorMessage="1" xr:uid="{00000000-0002-0000-1400-000004000000}">
          <x14:formula1>
            <xm:f>リスト!$G$8</xm:f>
          </x14:formula1>
          <xm:sqref>BA5:CO5</xm:sqref>
        </x14:dataValidation>
        <x14:dataValidation type="list" allowBlank="1" showInputMessage="1" showErrorMessage="1" xr:uid="{76826199-AC20-4E87-9FD3-383482CEEF65}">
          <x14:formula1>
            <xm:f>宿泊費基準額世界用!$A$2:$A$49</xm:f>
          </x14:formula1>
          <xm:sqref>AY10:BI49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563F-5577-47A6-94CF-1C5BBB2D1A7E}">
  <sheetPr>
    <tabColor rgb="FF002060"/>
    <pageSetUpPr fitToPage="1"/>
  </sheetPr>
  <dimension ref="A1:ES568"/>
  <sheetViews>
    <sheetView view="pageBreakPreview" zoomScaleNormal="100" zoomScaleSheetLayoutView="100" workbookViewId="0">
      <pane ySplit="9" topLeftCell="A10" activePane="bottomLeft" state="frozen"/>
      <selection pane="bottomLeft" activeCell="BH16" sqref="BH16"/>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264</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1" t="s">
        <v>263</v>
      </c>
      <c r="BJ3" s="421"/>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2" t="s">
        <v>6</v>
      </c>
      <c r="C5" s="423"/>
      <c r="D5" s="423"/>
      <c r="E5" s="423"/>
      <c r="F5" s="423"/>
      <c r="G5" s="423"/>
      <c r="H5" s="423"/>
      <c r="I5" s="424"/>
      <c r="J5" s="425" t="s">
        <v>17</v>
      </c>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7"/>
      <c r="AK5" s="161"/>
      <c r="AL5" s="162"/>
      <c r="AM5" s="162"/>
      <c r="AN5" s="162"/>
      <c r="AO5" s="162"/>
      <c r="AP5" s="162"/>
      <c r="AQ5" s="162"/>
      <c r="AR5" s="162"/>
      <c r="AS5" s="162"/>
      <c r="AT5" s="163"/>
      <c r="AU5" s="163"/>
      <c r="AV5" s="163"/>
      <c r="AW5" s="163"/>
      <c r="AX5" s="163"/>
      <c r="AY5" s="163"/>
      <c r="AZ5" s="163"/>
      <c r="BA5" s="163"/>
      <c r="BB5" s="163"/>
      <c r="BC5" s="163"/>
      <c r="BD5" s="163"/>
      <c r="BE5" s="163"/>
      <c r="BF5" s="428"/>
      <c r="BG5" s="428"/>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9" t="s">
        <v>5</v>
      </c>
      <c r="C8" s="429"/>
      <c r="D8" s="429"/>
      <c r="E8" s="429"/>
      <c r="F8" s="429"/>
      <c r="G8" s="429"/>
      <c r="H8" s="429"/>
      <c r="I8" s="429"/>
      <c r="J8" s="429"/>
      <c r="K8" s="429"/>
      <c r="L8" s="429"/>
      <c r="M8" s="429"/>
      <c r="N8" s="431" t="s">
        <v>61</v>
      </c>
      <c r="O8" s="432"/>
      <c r="P8" s="433"/>
      <c r="Q8" s="166"/>
      <c r="R8" s="166"/>
      <c r="S8" s="434" t="s">
        <v>18</v>
      </c>
      <c r="T8" s="434"/>
      <c r="U8" s="434"/>
      <c r="V8" s="434"/>
      <c r="W8" s="434"/>
      <c r="X8" s="434"/>
      <c r="Y8" s="434" t="s">
        <v>23</v>
      </c>
      <c r="Z8" s="434"/>
      <c r="AA8" s="434"/>
      <c r="AB8" s="434"/>
      <c r="AC8" s="434"/>
      <c r="AD8" s="434"/>
      <c r="AE8" s="429" t="s">
        <v>19</v>
      </c>
      <c r="AF8" s="429"/>
      <c r="AG8" s="429"/>
      <c r="AH8" s="429"/>
      <c r="AI8" s="429"/>
      <c r="AJ8" s="429"/>
      <c r="AK8" s="434" t="s">
        <v>22</v>
      </c>
      <c r="AL8" s="434"/>
      <c r="AM8" s="434"/>
      <c r="AN8" s="434"/>
      <c r="AO8" s="434"/>
      <c r="AP8" s="434"/>
      <c r="AQ8" s="166"/>
      <c r="AR8" s="166"/>
      <c r="AS8" s="444" t="s">
        <v>30</v>
      </c>
      <c r="AT8" s="444"/>
      <c r="AU8" s="444"/>
      <c r="AV8" s="444"/>
      <c r="AW8" s="444"/>
      <c r="AX8" s="444"/>
      <c r="AY8" s="444"/>
      <c r="AZ8" s="444"/>
      <c r="BA8" s="444"/>
      <c r="BB8" s="444"/>
      <c r="BC8" s="444"/>
      <c r="BD8" s="444"/>
      <c r="BE8" s="444"/>
      <c r="BF8" s="444"/>
      <c r="BG8" s="436" t="s">
        <v>21</v>
      </c>
      <c r="BH8" s="437"/>
      <c r="BI8" s="437"/>
      <c r="BJ8" s="437"/>
      <c r="BK8" s="437"/>
      <c r="BL8" s="437"/>
      <c r="BM8" s="437"/>
      <c r="BN8" s="438"/>
      <c r="BO8" s="450" t="s">
        <v>33</v>
      </c>
      <c r="BP8" s="451"/>
      <c r="BQ8" s="451"/>
      <c r="BR8" s="451"/>
      <c r="BS8" s="451"/>
      <c r="BT8" s="451"/>
      <c r="BU8" s="452"/>
      <c r="BV8" s="450" t="s">
        <v>34</v>
      </c>
      <c r="BW8" s="451"/>
      <c r="BX8" s="451"/>
      <c r="BY8" s="451"/>
      <c r="BZ8" s="451"/>
      <c r="CA8" s="451"/>
      <c r="CB8" s="451"/>
      <c r="CC8" s="451"/>
      <c r="CD8" s="451"/>
      <c r="CE8" s="451"/>
      <c r="CF8" s="451"/>
      <c r="CG8" s="451"/>
      <c r="CH8" s="451"/>
      <c r="CI8" s="452"/>
      <c r="CJ8" s="436" t="s">
        <v>37</v>
      </c>
      <c r="CK8" s="437"/>
      <c r="CL8" s="437"/>
      <c r="CM8" s="437"/>
      <c r="CN8" s="437"/>
      <c r="CO8" s="437"/>
      <c r="CP8" s="438"/>
      <c r="CQ8" s="436" t="s">
        <v>38</v>
      </c>
      <c r="CR8" s="437"/>
      <c r="CS8" s="437"/>
      <c r="CT8" s="437"/>
      <c r="CU8" s="437"/>
      <c r="CV8" s="437"/>
      <c r="CW8" s="438"/>
      <c r="CX8" s="436" t="s">
        <v>22</v>
      </c>
      <c r="CY8" s="437"/>
      <c r="CZ8" s="437"/>
      <c r="DA8" s="437"/>
      <c r="DB8" s="437"/>
      <c r="DC8" s="437"/>
      <c r="DD8" s="438"/>
      <c r="DE8" s="442" t="s">
        <v>212</v>
      </c>
      <c r="DF8" s="166"/>
      <c r="DG8" s="166"/>
      <c r="DH8" s="166"/>
      <c r="DI8" s="166"/>
      <c r="DJ8" s="166"/>
      <c r="DK8" s="166"/>
    </row>
    <row r="9" spans="1:147" ht="15" customHeight="1">
      <c r="B9" s="430"/>
      <c r="C9" s="430"/>
      <c r="D9" s="430"/>
      <c r="E9" s="430"/>
      <c r="F9" s="430"/>
      <c r="G9" s="430"/>
      <c r="H9" s="430"/>
      <c r="I9" s="430"/>
      <c r="J9" s="430"/>
      <c r="K9" s="430"/>
      <c r="L9" s="430"/>
      <c r="M9" s="430"/>
      <c r="N9" s="431"/>
      <c r="O9" s="432"/>
      <c r="P9" s="433"/>
      <c r="Q9" s="166"/>
      <c r="R9" s="166"/>
      <c r="S9" s="435"/>
      <c r="T9" s="435"/>
      <c r="U9" s="435"/>
      <c r="V9" s="435"/>
      <c r="W9" s="435"/>
      <c r="X9" s="435"/>
      <c r="Y9" s="435"/>
      <c r="Z9" s="435"/>
      <c r="AA9" s="435"/>
      <c r="AB9" s="435"/>
      <c r="AC9" s="435"/>
      <c r="AD9" s="435"/>
      <c r="AE9" s="430"/>
      <c r="AF9" s="430"/>
      <c r="AG9" s="430"/>
      <c r="AH9" s="430"/>
      <c r="AI9" s="430"/>
      <c r="AJ9" s="430"/>
      <c r="AK9" s="435"/>
      <c r="AL9" s="435"/>
      <c r="AM9" s="435"/>
      <c r="AN9" s="435"/>
      <c r="AO9" s="435"/>
      <c r="AP9" s="435"/>
      <c r="AQ9" s="166"/>
      <c r="AR9" s="166"/>
      <c r="AS9" s="444" t="s">
        <v>31</v>
      </c>
      <c r="AT9" s="444"/>
      <c r="AU9" s="444"/>
      <c r="AV9" s="444"/>
      <c r="AW9" s="444"/>
      <c r="AX9" s="444"/>
      <c r="AY9" s="445"/>
      <c r="AZ9" s="446" t="s">
        <v>32</v>
      </c>
      <c r="BA9" s="444"/>
      <c r="BB9" s="444"/>
      <c r="BC9" s="444"/>
      <c r="BD9" s="444"/>
      <c r="BE9" s="444"/>
      <c r="BF9" s="444"/>
      <c r="BG9" s="439"/>
      <c r="BH9" s="440"/>
      <c r="BI9" s="440"/>
      <c r="BJ9" s="440"/>
      <c r="BK9" s="440"/>
      <c r="BL9" s="440"/>
      <c r="BM9" s="440"/>
      <c r="BN9" s="441"/>
      <c r="BO9" s="453"/>
      <c r="BP9" s="454"/>
      <c r="BQ9" s="454"/>
      <c r="BR9" s="454"/>
      <c r="BS9" s="454"/>
      <c r="BT9" s="454"/>
      <c r="BU9" s="455"/>
      <c r="BV9" s="447" t="s">
        <v>35</v>
      </c>
      <c r="BW9" s="448"/>
      <c r="BX9" s="448"/>
      <c r="BY9" s="448"/>
      <c r="BZ9" s="448"/>
      <c r="CA9" s="448"/>
      <c r="CB9" s="449"/>
      <c r="CC9" s="431" t="s">
        <v>36</v>
      </c>
      <c r="CD9" s="432"/>
      <c r="CE9" s="432"/>
      <c r="CF9" s="432"/>
      <c r="CG9" s="432"/>
      <c r="CH9" s="432"/>
      <c r="CI9" s="433"/>
      <c r="CJ9" s="439"/>
      <c r="CK9" s="440"/>
      <c r="CL9" s="440"/>
      <c r="CM9" s="440"/>
      <c r="CN9" s="440"/>
      <c r="CO9" s="440"/>
      <c r="CP9" s="441"/>
      <c r="CQ9" s="439"/>
      <c r="CR9" s="440"/>
      <c r="CS9" s="440"/>
      <c r="CT9" s="440"/>
      <c r="CU9" s="440"/>
      <c r="CV9" s="440"/>
      <c r="CW9" s="441"/>
      <c r="CX9" s="439"/>
      <c r="CY9" s="440"/>
      <c r="CZ9" s="440"/>
      <c r="DA9" s="440"/>
      <c r="DB9" s="440"/>
      <c r="DC9" s="440"/>
      <c r="DD9" s="441"/>
      <c r="DE9" s="443"/>
      <c r="DF9" s="166"/>
      <c r="DG9" s="166"/>
      <c r="DH9" s="166"/>
      <c r="DI9" s="166"/>
      <c r="DJ9" s="166"/>
      <c r="DK9" s="166"/>
      <c r="EQ9" s="167"/>
    </row>
    <row r="10" spans="1:147" ht="9.75" customHeight="1">
      <c r="B10" s="496" t="s">
        <v>137</v>
      </c>
      <c r="C10" s="497"/>
      <c r="D10" s="497"/>
      <c r="E10" s="497"/>
      <c r="F10" s="497"/>
      <c r="G10" s="497"/>
      <c r="H10" s="497"/>
      <c r="I10" s="497"/>
      <c r="J10" s="497"/>
      <c r="K10" s="497"/>
      <c r="L10" s="497"/>
      <c r="M10" s="498"/>
      <c r="N10" s="499">
        <v>1</v>
      </c>
      <c r="O10" s="500"/>
      <c r="P10" s="501"/>
      <c r="S10" s="502"/>
      <c r="T10" s="503"/>
      <c r="U10" s="503"/>
      <c r="V10" s="503"/>
      <c r="W10" s="503"/>
      <c r="X10" s="504"/>
      <c r="Y10" s="502"/>
      <c r="Z10" s="503"/>
      <c r="AA10" s="503"/>
      <c r="AB10" s="503"/>
      <c r="AC10" s="503"/>
      <c r="AD10" s="504"/>
      <c r="AE10" s="502"/>
      <c r="AF10" s="503"/>
      <c r="AG10" s="503"/>
      <c r="AH10" s="503"/>
      <c r="AI10" s="503"/>
      <c r="AJ10" s="504"/>
      <c r="AK10" s="502">
        <f>SUM(S10:AJ26)</f>
        <v>0</v>
      </c>
      <c r="AL10" s="503"/>
      <c r="AM10" s="503"/>
      <c r="AN10" s="503"/>
      <c r="AO10" s="503"/>
      <c r="AP10" s="504"/>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80">
        <f>SUM(AS11:CW11)</f>
        <v>0</v>
      </c>
      <c r="CY10" s="481"/>
      <c r="CZ10" s="481"/>
      <c r="DA10" s="481"/>
      <c r="DB10" s="481"/>
      <c r="DC10" s="481"/>
      <c r="DD10" s="171"/>
    </row>
    <row r="11" spans="1:147" ht="18.75" customHeight="1">
      <c r="B11" s="458"/>
      <c r="C11" s="459"/>
      <c r="D11" s="459"/>
      <c r="E11" s="459"/>
      <c r="F11" s="459"/>
      <c r="G11" s="459"/>
      <c r="H11" s="459"/>
      <c r="I11" s="459"/>
      <c r="J11" s="459"/>
      <c r="K11" s="459"/>
      <c r="L11" s="459"/>
      <c r="M11" s="465"/>
      <c r="N11" s="499"/>
      <c r="O11" s="500"/>
      <c r="P11" s="501"/>
      <c r="S11" s="505"/>
      <c r="T11" s="506"/>
      <c r="U11" s="506"/>
      <c r="V11" s="506"/>
      <c r="W11" s="506"/>
      <c r="X11" s="507"/>
      <c r="Y11" s="505"/>
      <c r="Z11" s="506"/>
      <c r="AA11" s="506"/>
      <c r="AB11" s="506"/>
      <c r="AC11" s="506"/>
      <c r="AD11" s="507"/>
      <c r="AE11" s="505"/>
      <c r="AF11" s="506"/>
      <c r="AG11" s="506"/>
      <c r="AH11" s="506"/>
      <c r="AI11" s="506"/>
      <c r="AJ11" s="507"/>
      <c r="AK11" s="505"/>
      <c r="AL11" s="506"/>
      <c r="AM11" s="506"/>
      <c r="AN11" s="506"/>
      <c r="AO11" s="506"/>
      <c r="AP11" s="507"/>
      <c r="AS11" s="484"/>
      <c r="AT11" s="485"/>
      <c r="AU11" s="485"/>
      <c r="AV11" s="485"/>
      <c r="AW11" s="485"/>
      <c r="AX11" s="485"/>
      <c r="AY11" s="486"/>
      <c r="AZ11" s="485"/>
      <c r="BA11" s="485"/>
      <c r="BB11" s="485"/>
      <c r="BC11" s="485"/>
      <c r="BD11" s="485"/>
      <c r="BE11" s="485"/>
      <c r="BF11" s="487"/>
      <c r="BG11" s="484">
        <f>SUM(BL21:BM26)</f>
        <v>0</v>
      </c>
      <c r="BH11" s="485"/>
      <c r="BI11" s="485"/>
      <c r="BJ11" s="485"/>
      <c r="BK11" s="485"/>
      <c r="BL11" s="485"/>
      <c r="BM11" s="485"/>
      <c r="BN11" s="487"/>
      <c r="BO11" s="484"/>
      <c r="BP11" s="485"/>
      <c r="BQ11" s="485"/>
      <c r="BR11" s="485"/>
      <c r="BS11" s="485"/>
      <c r="BT11" s="485"/>
      <c r="BU11" s="487"/>
      <c r="BV11" s="484"/>
      <c r="BW11" s="485"/>
      <c r="BX11" s="485"/>
      <c r="BY11" s="485"/>
      <c r="BZ11" s="485"/>
      <c r="CA11" s="485"/>
      <c r="CB11" s="487"/>
      <c r="CC11" s="484"/>
      <c r="CD11" s="485"/>
      <c r="CE11" s="485"/>
      <c r="CF11" s="485"/>
      <c r="CG11" s="485"/>
      <c r="CH11" s="485"/>
      <c r="CI11" s="487"/>
      <c r="CJ11" s="484"/>
      <c r="CK11" s="485"/>
      <c r="CL11" s="485"/>
      <c r="CM11" s="485"/>
      <c r="CN11" s="485"/>
      <c r="CO11" s="485"/>
      <c r="CP11" s="487"/>
      <c r="CQ11" s="484"/>
      <c r="CR11" s="485"/>
      <c r="CS11" s="485"/>
      <c r="CT11" s="485"/>
      <c r="CU11" s="485"/>
      <c r="CV11" s="485"/>
      <c r="CW11" s="487"/>
      <c r="CX11" s="482"/>
      <c r="CY11" s="483"/>
      <c r="CZ11" s="483"/>
      <c r="DA11" s="483"/>
      <c r="DB11" s="483"/>
      <c r="DC11" s="483"/>
      <c r="DD11" s="173"/>
      <c r="DE11" s="158" t="str">
        <f>IF(AK10=CX10,"○","一致していません")</f>
        <v>○</v>
      </c>
    </row>
    <row r="12" spans="1:147" ht="9" customHeight="1">
      <c r="B12" s="458"/>
      <c r="C12" s="459"/>
      <c r="D12" s="459"/>
      <c r="E12" s="459"/>
      <c r="F12" s="459"/>
      <c r="G12" s="459"/>
      <c r="H12" s="459"/>
      <c r="I12" s="459"/>
      <c r="J12" s="459"/>
      <c r="K12" s="459"/>
      <c r="L12" s="459"/>
      <c r="M12" s="465"/>
      <c r="N12" s="499"/>
      <c r="O12" s="500"/>
      <c r="P12" s="501"/>
      <c r="S12" s="505"/>
      <c r="T12" s="506"/>
      <c r="U12" s="506"/>
      <c r="V12" s="506"/>
      <c r="W12" s="506"/>
      <c r="X12" s="507"/>
      <c r="Y12" s="505"/>
      <c r="Z12" s="506"/>
      <c r="AA12" s="506"/>
      <c r="AB12" s="506"/>
      <c r="AC12" s="506"/>
      <c r="AD12" s="507"/>
      <c r="AE12" s="505"/>
      <c r="AF12" s="506"/>
      <c r="AG12" s="506"/>
      <c r="AH12" s="506"/>
      <c r="AI12" s="506"/>
      <c r="AJ12" s="507"/>
      <c r="AK12" s="505"/>
      <c r="AL12" s="506"/>
      <c r="AM12" s="506"/>
      <c r="AN12" s="506"/>
      <c r="AO12" s="506"/>
      <c r="AP12" s="507"/>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2"/>
      <c r="CY12" s="483"/>
      <c r="CZ12" s="483"/>
      <c r="DA12" s="483"/>
      <c r="DB12" s="483"/>
      <c r="DC12" s="483"/>
      <c r="DD12" s="173"/>
      <c r="DE12" s="456"/>
    </row>
    <row r="13" spans="1:147" ht="15" customHeight="1">
      <c r="B13" s="458"/>
      <c r="C13" s="459"/>
      <c r="D13" s="459"/>
      <c r="E13" s="459"/>
      <c r="F13" s="459"/>
      <c r="G13" s="459"/>
      <c r="H13" s="459"/>
      <c r="I13" s="459"/>
      <c r="J13" s="459"/>
      <c r="K13" s="459"/>
      <c r="L13" s="459"/>
      <c r="M13" s="465"/>
      <c r="N13" s="499"/>
      <c r="O13" s="500"/>
      <c r="P13" s="501"/>
      <c r="S13" s="505"/>
      <c r="T13" s="506"/>
      <c r="U13" s="506"/>
      <c r="V13" s="506"/>
      <c r="W13" s="506"/>
      <c r="X13" s="507"/>
      <c r="Y13" s="505"/>
      <c r="Z13" s="506"/>
      <c r="AA13" s="506"/>
      <c r="AB13" s="506"/>
      <c r="AC13" s="506"/>
      <c r="AD13" s="507"/>
      <c r="AE13" s="505"/>
      <c r="AF13" s="506"/>
      <c r="AG13" s="506"/>
      <c r="AH13" s="506"/>
      <c r="AI13" s="506"/>
      <c r="AJ13" s="507"/>
      <c r="AK13" s="505"/>
      <c r="AL13" s="506"/>
      <c r="AM13" s="506"/>
      <c r="AN13" s="506"/>
      <c r="AO13" s="506"/>
      <c r="AP13" s="507"/>
      <c r="AS13" s="180" t="s">
        <v>24</v>
      </c>
      <c r="AT13" s="181"/>
      <c r="AU13" s="181"/>
      <c r="AV13" s="181"/>
      <c r="AW13" s="181"/>
      <c r="AX13" s="181"/>
      <c r="AY13" s="182"/>
      <c r="AZ13" s="181"/>
      <c r="BA13" s="181"/>
      <c r="BB13" s="181"/>
      <c r="BC13" s="181"/>
      <c r="BD13" s="181"/>
      <c r="BE13" s="181"/>
      <c r="BF13" s="183"/>
      <c r="BG13" s="457" t="s">
        <v>194</v>
      </c>
      <c r="BH13" s="457"/>
      <c r="BI13" s="457"/>
      <c r="BJ13" s="457"/>
      <c r="BK13" s="457"/>
      <c r="BL13" s="457"/>
      <c r="BM13" s="457"/>
      <c r="BN13" s="457"/>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2"/>
      <c r="CY13" s="483"/>
      <c r="CZ13" s="483"/>
      <c r="DA13" s="483"/>
      <c r="DB13" s="483"/>
      <c r="DC13" s="483"/>
      <c r="DD13" s="173"/>
      <c r="DE13" s="456"/>
    </row>
    <row r="14" spans="1:147" ht="15" customHeight="1">
      <c r="B14" s="458"/>
      <c r="C14" s="459"/>
      <c r="D14" s="459"/>
      <c r="E14" s="459"/>
      <c r="F14" s="459"/>
      <c r="G14" s="459"/>
      <c r="H14" s="459"/>
      <c r="I14" s="459"/>
      <c r="J14" s="459"/>
      <c r="K14" s="459"/>
      <c r="L14" s="459"/>
      <c r="M14" s="465"/>
      <c r="N14" s="499"/>
      <c r="O14" s="500"/>
      <c r="P14" s="501"/>
      <c r="S14" s="505"/>
      <c r="T14" s="506"/>
      <c r="U14" s="506"/>
      <c r="V14" s="506"/>
      <c r="W14" s="506"/>
      <c r="X14" s="507"/>
      <c r="Y14" s="505"/>
      <c r="Z14" s="506"/>
      <c r="AA14" s="506"/>
      <c r="AB14" s="506"/>
      <c r="AC14" s="506"/>
      <c r="AD14" s="507"/>
      <c r="AE14" s="505"/>
      <c r="AF14" s="506"/>
      <c r="AG14" s="506"/>
      <c r="AH14" s="506"/>
      <c r="AI14" s="506"/>
      <c r="AJ14" s="507"/>
      <c r="AK14" s="505"/>
      <c r="AL14" s="506"/>
      <c r="AM14" s="506"/>
      <c r="AN14" s="506"/>
      <c r="AO14" s="506"/>
      <c r="AP14" s="507"/>
      <c r="AS14" s="458"/>
      <c r="AT14" s="459"/>
      <c r="AU14" s="459"/>
      <c r="AV14" s="459"/>
      <c r="AW14" s="459"/>
      <c r="AX14" s="459"/>
      <c r="AY14" s="460"/>
      <c r="AZ14" s="464"/>
      <c r="BA14" s="459"/>
      <c r="BB14" s="459"/>
      <c r="BC14" s="459"/>
      <c r="BD14" s="459"/>
      <c r="BE14" s="459"/>
      <c r="BF14" s="465"/>
      <c r="BG14" s="468" t="s">
        <v>208</v>
      </c>
      <c r="BH14" s="469"/>
      <c r="BI14" s="470" t="s">
        <v>207</v>
      </c>
      <c r="BJ14" s="472" t="s">
        <v>200</v>
      </c>
      <c r="BK14" s="472" t="s">
        <v>205</v>
      </c>
      <c r="BL14" s="474" t="s">
        <v>201</v>
      </c>
      <c r="BM14" s="475"/>
      <c r="BN14" s="476"/>
      <c r="BO14" s="458"/>
      <c r="BP14" s="459"/>
      <c r="BQ14" s="459"/>
      <c r="BR14" s="459"/>
      <c r="BS14" s="459"/>
      <c r="BT14" s="459"/>
      <c r="BU14" s="465"/>
      <c r="BV14" s="458"/>
      <c r="BW14" s="459"/>
      <c r="BX14" s="459"/>
      <c r="BY14" s="459"/>
      <c r="BZ14" s="459"/>
      <c r="CA14" s="459"/>
      <c r="CB14" s="465"/>
      <c r="CC14" s="458"/>
      <c r="CD14" s="459"/>
      <c r="CE14" s="459"/>
      <c r="CF14" s="459"/>
      <c r="CG14" s="459"/>
      <c r="CH14" s="459"/>
      <c r="CI14" s="465"/>
      <c r="CJ14" s="458"/>
      <c r="CK14" s="459"/>
      <c r="CL14" s="459"/>
      <c r="CM14" s="459"/>
      <c r="CN14" s="459"/>
      <c r="CO14" s="459"/>
      <c r="CP14" s="465"/>
      <c r="CQ14" s="458"/>
      <c r="CR14" s="459"/>
      <c r="CS14" s="459"/>
      <c r="CT14" s="459"/>
      <c r="CU14" s="459"/>
      <c r="CV14" s="459"/>
      <c r="CW14" s="465"/>
      <c r="CX14" s="482"/>
      <c r="CY14" s="483"/>
      <c r="CZ14" s="483"/>
      <c r="DA14" s="483"/>
      <c r="DB14" s="483"/>
      <c r="DC14" s="483"/>
      <c r="DD14" s="173"/>
      <c r="DE14" s="456"/>
    </row>
    <row r="15" spans="1:147" ht="13.5" customHeight="1">
      <c r="B15" s="458"/>
      <c r="C15" s="459"/>
      <c r="D15" s="459"/>
      <c r="E15" s="459"/>
      <c r="F15" s="459"/>
      <c r="G15" s="459"/>
      <c r="H15" s="459"/>
      <c r="I15" s="459"/>
      <c r="J15" s="459"/>
      <c r="K15" s="459"/>
      <c r="L15" s="459"/>
      <c r="M15" s="465"/>
      <c r="N15" s="499"/>
      <c r="O15" s="500"/>
      <c r="P15" s="501"/>
      <c r="S15" s="505"/>
      <c r="T15" s="506"/>
      <c r="U15" s="506"/>
      <c r="V15" s="506"/>
      <c r="W15" s="506"/>
      <c r="X15" s="507"/>
      <c r="Y15" s="505"/>
      <c r="Z15" s="506"/>
      <c r="AA15" s="506"/>
      <c r="AB15" s="506"/>
      <c r="AC15" s="506"/>
      <c r="AD15" s="507"/>
      <c r="AE15" s="505"/>
      <c r="AF15" s="506"/>
      <c r="AG15" s="506"/>
      <c r="AH15" s="506"/>
      <c r="AI15" s="506"/>
      <c r="AJ15" s="507"/>
      <c r="AK15" s="505"/>
      <c r="AL15" s="506"/>
      <c r="AM15" s="506"/>
      <c r="AN15" s="506"/>
      <c r="AO15" s="506"/>
      <c r="AP15" s="507"/>
      <c r="AS15" s="458"/>
      <c r="AT15" s="459"/>
      <c r="AU15" s="459"/>
      <c r="AV15" s="459"/>
      <c r="AW15" s="459"/>
      <c r="AX15" s="459"/>
      <c r="AY15" s="460"/>
      <c r="AZ15" s="464"/>
      <c r="BA15" s="459"/>
      <c r="BB15" s="459"/>
      <c r="BC15" s="459"/>
      <c r="BD15" s="459"/>
      <c r="BE15" s="459"/>
      <c r="BF15" s="465"/>
      <c r="BG15" s="185" t="s">
        <v>195</v>
      </c>
      <c r="BH15" s="186" t="s">
        <v>3</v>
      </c>
      <c r="BI15" s="471"/>
      <c r="BJ15" s="473"/>
      <c r="BK15" s="473"/>
      <c r="BL15" s="477"/>
      <c r="BM15" s="478"/>
      <c r="BN15" s="479"/>
      <c r="BO15" s="458"/>
      <c r="BP15" s="459"/>
      <c r="BQ15" s="459"/>
      <c r="BR15" s="459"/>
      <c r="BS15" s="459"/>
      <c r="BT15" s="459"/>
      <c r="BU15" s="465"/>
      <c r="BV15" s="458"/>
      <c r="BW15" s="459"/>
      <c r="BX15" s="459"/>
      <c r="BY15" s="459"/>
      <c r="BZ15" s="459"/>
      <c r="CA15" s="459"/>
      <c r="CB15" s="465"/>
      <c r="CC15" s="458"/>
      <c r="CD15" s="459"/>
      <c r="CE15" s="459"/>
      <c r="CF15" s="459"/>
      <c r="CG15" s="459"/>
      <c r="CH15" s="459"/>
      <c r="CI15" s="465"/>
      <c r="CJ15" s="458"/>
      <c r="CK15" s="459"/>
      <c r="CL15" s="459"/>
      <c r="CM15" s="459"/>
      <c r="CN15" s="459"/>
      <c r="CO15" s="459"/>
      <c r="CP15" s="465"/>
      <c r="CQ15" s="458"/>
      <c r="CR15" s="459"/>
      <c r="CS15" s="459"/>
      <c r="CT15" s="459"/>
      <c r="CU15" s="459"/>
      <c r="CV15" s="459"/>
      <c r="CW15" s="465"/>
      <c r="CX15" s="482"/>
      <c r="CY15" s="483"/>
      <c r="CZ15" s="483"/>
      <c r="DA15" s="483"/>
      <c r="DB15" s="483"/>
      <c r="DC15" s="483"/>
      <c r="DD15" s="173"/>
      <c r="DE15" s="456"/>
    </row>
    <row r="16" spans="1:147" ht="20.25" customHeight="1">
      <c r="B16" s="458"/>
      <c r="C16" s="459"/>
      <c r="D16" s="459"/>
      <c r="E16" s="459"/>
      <c r="F16" s="459"/>
      <c r="G16" s="459"/>
      <c r="H16" s="459"/>
      <c r="I16" s="459"/>
      <c r="J16" s="459"/>
      <c r="K16" s="459"/>
      <c r="L16" s="459"/>
      <c r="M16" s="465"/>
      <c r="N16" s="499"/>
      <c r="O16" s="500"/>
      <c r="P16" s="501"/>
      <c r="S16" s="505"/>
      <c r="T16" s="506"/>
      <c r="U16" s="506"/>
      <c r="V16" s="506"/>
      <c r="W16" s="506"/>
      <c r="X16" s="507"/>
      <c r="Y16" s="505"/>
      <c r="Z16" s="506"/>
      <c r="AA16" s="506"/>
      <c r="AB16" s="506"/>
      <c r="AC16" s="506"/>
      <c r="AD16" s="507"/>
      <c r="AE16" s="505"/>
      <c r="AF16" s="506"/>
      <c r="AG16" s="506"/>
      <c r="AH16" s="506"/>
      <c r="AI16" s="506"/>
      <c r="AJ16" s="507"/>
      <c r="AK16" s="505"/>
      <c r="AL16" s="506"/>
      <c r="AM16" s="506"/>
      <c r="AN16" s="506"/>
      <c r="AO16" s="506"/>
      <c r="AP16" s="507"/>
      <c r="AS16" s="458"/>
      <c r="AT16" s="459"/>
      <c r="AU16" s="459"/>
      <c r="AV16" s="459"/>
      <c r="AW16" s="459"/>
      <c r="AX16" s="459"/>
      <c r="AY16" s="460"/>
      <c r="AZ16" s="464"/>
      <c r="BA16" s="459"/>
      <c r="BB16" s="459"/>
      <c r="BC16" s="459"/>
      <c r="BD16" s="459"/>
      <c r="BE16" s="459"/>
      <c r="BF16" s="465"/>
      <c r="BG16" s="187"/>
      <c r="BH16" s="221">
        <f>IFERROR(VLOOKUP(【⑧世界】事業!AY10,宿泊費基準額世界用!_xlnm.Print_Area,2,FALSE),0)</f>
        <v>0</v>
      </c>
      <c r="BI16" s="222" t="str">
        <f>IFERROR(VLOOKUP(BG16,宿泊手当!$A$1:$B$5,2,FALSE),"食事の有無を選択")</f>
        <v>食事の有無を選択</v>
      </c>
      <c r="BJ16" s="223"/>
      <c r="BK16" s="223"/>
      <c r="BL16" s="490">
        <f>IFERROR(BH16+BI16,0)</f>
        <v>0</v>
      </c>
      <c r="BM16" s="491"/>
      <c r="BN16" s="188" t="s">
        <v>4</v>
      </c>
      <c r="BO16" s="458"/>
      <c r="BP16" s="459"/>
      <c r="BQ16" s="459"/>
      <c r="BR16" s="459"/>
      <c r="BS16" s="459"/>
      <c r="BT16" s="459"/>
      <c r="BU16" s="465"/>
      <c r="BV16" s="458"/>
      <c r="BW16" s="459"/>
      <c r="BX16" s="459"/>
      <c r="BY16" s="459"/>
      <c r="BZ16" s="459"/>
      <c r="CA16" s="459"/>
      <c r="CB16" s="465"/>
      <c r="CC16" s="458"/>
      <c r="CD16" s="459"/>
      <c r="CE16" s="459"/>
      <c r="CF16" s="459"/>
      <c r="CG16" s="459"/>
      <c r="CH16" s="459"/>
      <c r="CI16" s="465"/>
      <c r="CJ16" s="458"/>
      <c r="CK16" s="459"/>
      <c r="CL16" s="459"/>
      <c r="CM16" s="459"/>
      <c r="CN16" s="459"/>
      <c r="CO16" s="459"/>
      <c r="CP16" s="465"/>
      <c r="CQ16" s="458"/>
      <c r="CR16" s="459"/>
      <c r="CS16" s="459"/>
      <c r="CT16" s="459"/>
      <c r="CU16" s="459"/>
      <c r="CV16" s="459"/>
      <c r="CW16" s="465"/>
      <c r="CX16" s="482"/>
      <c r="CY16" s="483"/>
      <c r="CZ16" s="483"/>
      <c r="DA16" s="483"/>
      <c r="DB16" s="483"/>
      <c r="DC16" s="483"/>
      <c r="DD16" s="173"/>
      <c r="DE16" s="456"/>
    </row>
    <row r="17" spans="2:109" ht="20.25" customHeight="1">
      <c r="B17" s="458"/>
      <c r="C17" s="459"/>
      <c r="D17" s="459"/>
      <c r="E17" s="459"/>
      <c r="F17" s="459"/>
      <c r="G17" s="459"/>
      <c r="H17" s="459"/>
      <c r="I17" s="459"/>
      <c r="J17" s="459"/>
      <c r="K17" s="459"/>
      <c r="L17" s="459"/>
      <c r="M17" s="465"/>
      <c r="N17" s="499"/>
      <c r="O17" s="500"/>
      <c r="P17" s="501"/>
      <c r="S17" s="505"/>
      <c r="T17" s="506"/>
      <c r="U17" s="506"/>
      <c r="V17" s="506"/>
      <c r="W17" s="506"/>
      <c r="X17" s="507"/>
      <c r="Y17" s="505"/>
      <c r="Z17" s="506"/>
      <c r="AA17" s="506"/>
      <c r="AB17" s="506"/>
      <c r="AC17" s="506"/>
      <c r="AD17" s="507"/>
      <c r="AE17" s="505"/>
      <c r="AF17" s="506"/>
      <c r="AG17" s="506"/>
      <c r="AH17" s="506"/>
      <c r="AI17" s="506"/>
      <c r="AJ17" s="507"/>
      <c r="AK17" s="505"/>
      <c r="AL17" s="506"/>
      <c r="AM17" s="506"/>
      <c r="AN17" s="506"/>
      <c r="AO17" s="506"/>
      <c r="AP17" s="507"/>
      <c r="AS17" s="458"/>
      <c r="AT17" s="459"/>
      <c r="AU17" s="459"/>
      <c r="AV17" s="459"/>
      <c r="AW17" s="459"/>
      <c r="AX17" s="459"/>
      <c r="AY17" s="460"/>
      <c r="AZ17" s="464"/>
      <c r="BA17" s="459"/>
      <c r="BB17" s="459"/>
      <c r="BC17" s="459"/>
      <c r="BD17" s="459"/>
      <c r="BE17" s="459"/>
      <c r="BF17" s="465"/>
      <c r="BG17" s="187"/>
      <c r="BH17" s="221">
        <f>$BH$16</f>
        <v>0</v>
      </c>
      <c r="BI17" s="222" t="str">
        <f>IFERROR(VLOOKUP(BG17,宿泊手当!$A$1:$B$5,2,FALSE),"食事の有無を選択")</f>
        <v>食事の有無を選択</v>
      </c>
      <c r="BJ17" s="223"/>
      <c r="BK17" s="223"/>
      <c r="BL17" s="490">
        <f>IFERROR(BH17+BI17,0)</f>
        <v>0</v>
      </c>
      <c r="BM17" s="491"/>
      <c r="BN17" s="188" t="s">
        <v>4</v>
      </c>
      <c r="BO17" s="458"/>
      <c r="BP17" s="459"/>
      <c r="BQ17" s="459"/>
      <c r="BR17" s="459"/>
      <c r="BS17" s="459"/>
      <c r="BT17" s="459"/>
      <c r="BU17" s="465"/>
      <c r="BV17" s="458"/>
      <c r="BW17" s="459"/>
      <c r="BX17" s="459"/>
      <c r="BY17" s="459"/>
      <c r="BZ17" s="459"/>
      <c r="CA17" s="459"/>
      <c r="CB17" s="465"/>
      <c r="CC17" s="458"/>
      <c r="CD17" s="459"/>
      <c r="CE17" s="459"/>
      <c r="CF17" s="459"/>
      <c r="CG17" s="459"/>
      <c r="CH17" s="459"/>
      <c r="CI17" s="465"/>
      <c r="CJ17" s="458"/>
      <c r="CK17" s="459"/>
      <c r="CL17" s="459"/>
      <c r="CM17" s="459"/>
      <c r="CN17" s="459"/>
      <c r="CO17" s="459"/>
      <c r="CP17" s="465"/>
      <c r="CQ17" s="458"/>
      <c r="CR17" s="459"/>
      <c r="CS17" s="459"/>
      <c r="CT17" s="459"/>
      <c r="CU17" s="459"/>
      <c r="CV17" s="459"/>
      <c r="CW17" s="465"/>
      <c r="CX17" s="482"/>
      <c r="CY17" s="483"/>
      <c r="CZ17" s="483"/>
      <c r="DA17" s="483"/>
      <c r="DB17" s="483"/>
      <c r="DC17" s="483"/>
      <c r="DD17" s="173"/>
      <c r="DE17" s="456"/>
    </row>
    <row r="18" spans="2:109" ht="20.25" hidden="1" customHeight="1">
      <c r="B18" s="458"/>
      <c r="C18" s="459"/>
      <c r="D18" s="459"/>
      <c r="E18" s="459"/>
      <c r="F18" s="459"/>
      <c r="G18" s="459"/>
      <c r="H18" s="459"/>
      <c r="I18" s="459"/>
      <c r="J18" s="459"/>
      <c r="K18" s="459"/>
      <c r="L18" s="459"/>
      <c r="M18" s="465"/>
      <c r="N18" s="499"/>
      <c r="O18" s="500"/>
      <c r="P18" s="501"/>
      <c r="S18" s="505"/>
      <c r="T18" s="506"/>
      <c r="U18" s="506"/>
      <c r="V18" s="506"/>
      <c r="W18" s="506"/>
      <c r="X18" s="507"/>
      <c r="Y18" s="505"/>
      <c r="Z18" s="506"/>
      <c r="AA18" s="506"/>
      <c r="AB18" s="506"/>
      <c r="AC18" s="506"/>
      <c r="AD18" s="507"/>
      <c r="AE18" s="505"/>
      <c r="AF18" s="506"/>
      <c r="AG18" s="506"/>
      <c r="AH18" s="506"/>
      <c r="AI18" s="506"/>
      <c r="AJ18" s="507"/>
      <c r="AK18" s="505"/>
      <c r="AL18" s="506"/>
      <c r="AM18" s="506"/>
      <c r="AN18" s="506"/>
      <c r="AO18" s="506"/>
      <c r="AP18" s="507"/>
      <c r="AS18" s="458"/>
      <c r="AT18" s="459"/>
      <c r="AU18" s="459"/>
      <c r="AV18" s="459"/>
      <c r="AW18" s="459"/>
      <c r="AX18" s="459"/>
      <c r="AY18" s="460"/>
      <c r="AZ18" s="464"/>
      <c r="BA18" s="459"/>
      <c r="BB18" s="459"/>
      <c r="BC18" s="459"/>
      <c r="BD18" s="459"/>
      <c r="BE18" s="459"/>
      <c r="BF18" s="465"/>
      <c r="BG18" s="187"/>
      <c r="BH18" s="221">
        <f t="shared" ref="BH18:BH19" si="0">$BH$16</f>
        <v>0</v>
      </c>
      <c r="BI18" s="222" t="str">
        <f>IFERROR(VLOOKUP(BG18,宿泊手当!$A$1:$B$5,2,FALSE),"食事の有無を選択")</f>
        <v>食事の有無を選択</v>
      </c>
      <c r="BJ18" s="223"/>
      <c r="BK18" s="223"/>
      <c r="BL18" s="490">
        <f>IFERROR(BH18+BI18,0)</f>
        <v>0</v>
      </c>
      <c r="BM18" s="491"/>
      <c r="BN18" s="188" t="s">
        <v>4</v>
      </c>
      <c r="BO18" s="458"/>
      <c r="BP18" s="459"/>
      <c r="BQ18" s="459"/>
      <c r="BR18" s="459"/>
      <c r="BS18" s="459"/>
      <c r="BT18" s="459"/>
      <c r="BU18" s="465"/>
      <c r="BV18" s="458"/>
      <c r="BW18" s="459"/>
      <c r="BX18" s="459"/>
      <c r="BY18" s="459"/>
      <c r="BZ18" s="459"/>
      <c r="CA18" s="459"/>
      <c r="CB18" s="465"/>
      <c r="CC18" s="458"/>
      <c r="CD18" s="459"/>
      <c r="CE18" s="459"/>
      <c r="CF18" s="459"/>
      <c r="CG18" s="459"/>
      <c r="CH18" s="459"/>
      <c r="CI18" s="465"/>
      <c r="CJ18" s="458"/>
      <c r="CK18" s="459"/>
      <c r="CL18" s="459"/>
      <c r="CM18" s="459"/>
      <c r="CN18" s="459"/>
      <c r="CO18" s="459"/>
      <c r="CP18" s="465"/>
      <c r="CQ18" s="458"/>
      <c r="CR18" s="459"/>
      <c r="CS18" s="459"/>
      <c r="CT18" s="459"/>
      <c r="CU18" s="459"/>
      <c r="CV18" s="459"/>
      <c r="CW18" s="465"/>
      <c r="CX18" s="482"/>
      <c r="CY18" s="483"/>
      <c r="CZ18" s="483"/>
      <c r="DA18" s="483"/>
      <c r="DB18" s="483"/>
      <c r="DC18" s="483"/>
      <c r="DD18" s="173"/>
      <c r="DE18" s="456"/>
    </row>
    <row r="19" spans="2:109" ht="20.25" hidden="1" customHeight="1">
      <c r="B19" s="458"/>
      <c r="C19" s="459"/>
      <c r="D19" s="459"/>
      <c r="E19" s="459"/>
      <c r="F19" s="459"/>
      <c r="G19" s="459"/>
      <c r="H19" s="459"/>
      <c r="I19" s="459"/>
      <c r="J19" s="459"/>
      <c r="K19" s="459"/>
      <c r="L19" s="459"/>
      <c r="M19" s="465"/>
      <c r="N19" s="499"/>
      <c r="O19" s="500"/>
      <c r="P19" s="501"/>
      <c r="S19" s="505"/>
      <c r="T19" s="506"/>
      <c r="U19" s="506"/>
      <c r="V19" s="506"/>
      <c r="W19" s="506"/>
      <c r="X19" s="507"/>
      <c r="Y19" s="505"/>
      <c r="Z19" s="506"/>
      <c r="AA19" s="506"/>
      <c r="AB19" s="506"/>
      <c r="AC19" s="506"/>
      <c r="AD19" s="507"/>
      <c r="AE19" s="505"/>
      <c r="AF19" s="506"/>
      <c r="AG19" s="506"/>
      <c r="AH19" s="506"/>
      <c r="AI19" s="506"/>
      <c r="AJ19" s="507"/>
      <c r="AK19" s="505"/>
      <c r="AL19" s="506"/>
      <c r="AM19" s="506"/>
      <c r="AN19" s="506"/>
      <c r="AO19" s="506"/>
      <c r="AP19" s="507"/>
      <c r="AS19" s="458"/>
      <c r="AT19" s="459"/>
      <c r="AU19" s="459"/>
      <c r="AV19" s="459"/>
      <c r="AW19" s="459"/>
      <c r="AX19" s="459"/>
      <c r="AY19" s="460"/>
      <c r="AZ19" s="464"/>
      <c r="BA19" s="459"/>
      <c r="BB19" s="459"/>
      <c r="BC19" s="459"/>
      <c r="BD19" s="459"/>
      <c r="BE19" s="459"/>
      <c r="BF19" s="465"/>
      <c r="BG19" s="187"/>
      <c r="BH19" s="221">
        <f t="shared" si="0"/>
        <v>0</v>
      </c>
      <c r="BI19" s="222" t="str">
        <f>IFERROR(VLOOKUP(BG19,宿泊手当!$A$1:$B$5,2,FALSE),"食事の有無を選択")</f>
        <v>食事の有無を選択</v>
      </c>
      <c r="BJ19" s="223"/>
      <c r="BK19" s="223"/>
      <c r="BL19" s="490">
        <f>IFERROR(BH19+BI19,0)</f>
        <v>0</v>
      </c>
      <c r="BM19" s="491"/>
      <c r="BN19" s="188" t="s">
        <v>4</v>
      </c>
      <c r="BO19" s="458"/>
      <c r="BP19" s="459"/>
      <c r="BQ19" s="459"/>
      <c r="BR19" s="459"/>
      <c r="BS19" s="459"/>
      <c r="BT19" s="459"/>
      <c r="BU19" s="465"/>
      <c r="BV19" s="458"/>
      <c r="BW19" s="459"/>
      <c r="BX19" s="459"/>
      <c r="BY19" s="459"/>
      <c r="BZ19" s="459"/>
      <c r="CA19" s="459"/>
      <c r="CB19" s="465"/>
      <c r="CC19" s="458"/>
      <c r="CD19" s="459"/>
      <c r="CE19" s="459"/>
      <c r="CF19" s="459"/>
      <c r="CG19" s="459"/>
      <c r="CH19" s="459"/>
      <c r="CI19" s="465"/>
      <c r="CJ19" s="458"/>
      <c r="CK19" s="459"/>
      <c r="CL19" s="459"/>
      <c r="CM19" s="459"/>
      <c r="CN19" s="459"/>
      <c r="CO19" s="459"/>
      <c r="CP19" s="465"/>
      <c r="CQ19" s="458"/>
      <c r="CR19" s="459"/>
      <c r="CS19" s="459"/>
      <c r="CT19" s="459"/>
      <c r="CU19" s="459"/>
      <c r="CV19" s="459"/>
      <c r="CW19" s="465"/>
      <c r="CX19" s="482"/>
      <c r="CY19" s="483"/>
      <c r="CZ19" s="483"/>
      <c r="DA19" s="483"/>
      <c r="DB19" s="483"/>
      <c r="DC19" s="483"/>
      <c r="DD19" s="173"/>
      <c r="DE19" s="456"/>
    </row>
    <row r="20" spans="2:109" ht="15" customHeight="1">
      <c r="B20" s="458"/>
      <c r="C20" s="459"/>
      <c r="D20" s="459"/>
      <c r="E20" s="459"/>
      <c r="F20" s="459"/>
      <c r="G20" s="459"/>
      <c r="H20" s="459"/>
      <c r="I20" s="459"/>
      <c r="J20" s="459"/>
      <c r="K20" s="459"/>
      <c r="L20" s="459"/>
      <c r="M20" s="465"/>
      <c r="N20" s="499"/>
      <c r="O20" s="500"/>
      <c r="P20" s="501"/>
      <c r="S20" s="505"/>
      <c r="T20" s="506"/>
      <c r="U20" s="506"/>
      <c r="V20" s="506"/>
      <c r="W20" s="506"/>
      <c r="X20" s="507"/>
      <c r="Y20" s="505"/>
      <c r="Z20" s="506"/>
      <c r="AA20" s="506"/>
      <c r="AB20" s="506"/>
      <c r="AC20" s="506"/>
      <c r="AD20" s="507"/>
      <c r="AE20" s="505"/>
      <c r="AF20" s="506"/>
      <c r="AG20" s="506"/>
      <c r="AH20" s="506"/>
      <c r="AI20" s="506"/>
      <c r="AJ20" s="507"/>
      <c r="AK20" s="505"/>
      <c r="AL20" s="506"/>
      <c r="AM20" s="506"/>
      <c r="AN20" s="506"/>
      <c r="AO20" s="506"/>
      <c r="AP20" s="507"/>
      <c r="AS20" s="458"/>
      <c r="AT20" s="459"/>
      <c r="AU20" s="459"/>
      <c r="AV20" s="459"/>
      <c r="AW20" s="459"/>
      <c r="AX20" s="459"/>
      <c r="AY20" s="460"/>
      <c r="AZ20" s="464"/>
      <c r="BA20" s="459"/>
      <c r="BB20" s="459"/>
      <c r="BC20" s="459"/>
      <c r="BD20" s="459"/>
      <c r="BE20" s="459"/>
      <c r="BF20" s="465"/>
      <c r="BG20" s="492" t="s">
        <v>202</v>
      </c>
      <c r="BH20" s="492"/>
      <c r="BI20" s="492"/>
      <c r="BJ20" s="492"/>
      <c r="BK20" s="492"/>
      <c r="BL20" s="492"/>
      <c r="BM20" s="492"/>
      <c r="BN20" s="492"/>
      <c r="BO20" s="458"/>
      <c r="BP20" s="459"/>
      <c r="BQ20" s="459"/>
      <c r="BR20" s="459"/>
      <c r="BS20" s="459"/>
      <c r="BT20" s="459"/>
      <c r="BU20" s="465"/>
      <c r="BV20" s="458"/>
      <c r="BW20" s="459"/>
      <c r="BX20" s="459"/>
      <c r="BY20" s="459"/>
      <c r="BZ20" s="459"/>
      <c r="CA20" s="459"/>
      <c r="CB20" s="465"/>
      <c r="CC20" s="458"/>
      <c r="CD20" s="459"/>
      <c r="CE20" s="459"/>
      <c r="CF20" s="459"/>
      <c r="CG20" s="459"/>
      <c r="CH20" s="459"/>
      <c r="CI20" s="465"/>
      <c r="CJ20" s="458"/>
      <c r="CK20" s="459"/>
      <c r="CL20" s="459"/>
      <c r="CM20" s="459"/>
      <c r="CN20" s="459"/>
      <c r="CO20" s="459"/>
      <c r="CP20" s="465"/>
      <c r="CQ20" s="458"/>
      <c r="CR20" s="459"/>
      <c r="CS20" s="459"/>
      <c r="CT20" s="459"/>
      <c r="CU20" s="459"/>
      <c r="CV20" s="459"/>
      <c r="CW20" s="465"/>
      <c r="CX20" s="482"/>
      <c r="CY20" s="483"/>
      <c r="CZ20" s="483"/>
      <c r="DA20" s="483"/>
      <c r="DB20" s="483"/>
      <c r="DC20" s="483"/>
      <c r="DD20" s="173"/>
      <c r="DE20" s="456"/>
    </row>
    <row r="21" spans="2:109" ht="20.25" customHeight="1">
      <c r="B21" s="458"/>
      <c r="C21" s="459"/>
      <c r="D21" s="459"/>
      <c r="E21" s="459"/>
      <c r="F21" s="459"/>
      <c r="G21" s="459"/>
      <c r="H21" s="459"/>
      <c r="I21" s="459"/>
      <c r="J21" s="459"/>
      <c r="K21" s="459"/>
      <c r="L21" s="459"/>
      <c r="M21" s="465"/>
      <c r="N21" s="499"/>
      <c r="O21" s="500"/>
      <c r="P21" s="501"/>
      <c r="S21" s="505"/>
      <c r="T21" s="506"/>
      <c r="U21" s="506"/>
      <c r="V21" s="506"/>
      <c r="W21" s="506"/>
      <c r="X21" s="507"/>
      <c r="Y21" s="505"/>
      <c r="Z21" s="506"/>
      <c r="AA21" s="506"/>
      <c r="AB21" s="506"/>
      <c r="AC21" s="506"/>
      <c r="AD21" s="507"/>
      <c r="AE21" s="505"/>
      <c r="AF21" s="506"/>
      <c r="AG21" s="506"/>
      <c r="AH21" s="506"/>
      <c r="AI21" s="506"/>
      <c r="AJ21" s="507"/>
      <c r="AK21" s="505"/>
      <c r="AL21" s="506"/>
      <c r="AM21" s="506"/>
      <c r="AN21" s="506"/>
      <c r="AO21" s="506"/>
      <c r="AP21" s="507"/>
      <c r="AS21" s="458"/>
      <c r="AT21" s="459"/>
      <c r="AU21" s="459"/>
      <c r="AV21" s="459"/>
      <c r="AW21" s="459"/>
      <c r="AX21" s="459"/>
      <c r="AY21" s="460"/>
      <c r="AZ21" s="464"/>
      <c r="BA21" s="459"/>
      <c r="BB21" s="459"/>
      <c r="BC21" s="459"/>
      <c r="BD21" s="459"/>
      <c r="BE21" s="459"/>
      <c r="BF21" s="465"/>
      <c r="BG21" s="189"/>
      <c r="BH21" s="190"/>
      <c r="BI21" s="191" t="str">
        <f>IFERROR(VLOOKUP(BG21,宿泊手当!$A$1:$B$5,2,FALSE),"食事の有無を選択")</f>
        <v>食事の有無を選択</v>
      </c>
      <c r="BJ21" s="189"/>
      <c r="BK21" s="192"/>
      <c r="BL21" s="488">
        <f>IFERROR((BH21+BI21)*BJ21*BK21,0)</f>
        <v>0</v>
      </c>
      <c r="BM21" s="489"/>
      <c r="BN21" s="193" t="s">
        <v>4</v>
      </c>
      <c r="BO21" s="458"/>
      <c r="BP21" s="459"/>
      <c r="BQ21" s="459"/>
      <c r="BR21" s="459"/>
      <c r="BS21" s="459"/>
      <c r="BT21" s="459"/>
      <c r="BU21" s="465"/>
      <c r="BV21" s="458"/>
      <c r="BW21" s="459"/>
      <c r="BX21" s="459"/>
      <c r="BY21" s="459"/>
      <c r="BZ21" s="459"/>
      <c r="CA21" s="459"/>
      <c r="CB21" s="465"/>
      <c r="CC21" s="458"/>
      <c r="CD21" s="459"/>
      <c r="CE21" s="459"/>
      <c r="CF21" s="459"/>
      <c r="CG21" s="459"/>
      <c r="CH21" s="459"/>
      <c r="CI21" s="465"/>
      <c r="CJ21" s="458"/>
      <c r="CK21" s="459"/>
      <c r="CL21" s="459"/>
      <c r="CM21" s="459"/>
      <c r="CN21" s="459"/>
      <c r="CO21" s="459"/>
      <c r="CP21" s="465"/>
      <c r="CQ21" s="458"/>
      <c r="CR21" s="459"/>
      <c r="CS21" s="459"/>
      <c r="CT21" s="459"/>
      <c r="CU21" s="459"/>
      <c r="CV21" s="459"/>
      <c r="CW21" s="465"/>
      <c r="CX21" s="482"/>
      <c r="CY21" s="483"/>
      <c r="CZ21" s="483"/>
      <c r="DA21" s="483"/>
      <c r="DB21" s="483"/>
      <c r="DC21" s="483"/>
      <c r="DD21" s="173"/>
      <c r="DE21" s="456"/>
    </row>
    <row r="22" spans="2:109" ht="20.25" customHeight="1">
      <c r="B22" s="458"/>
      <c r="C22" s="459"/>
      <c r="D22" s="459"/>
      <c r="E22" s="459"/>
      <c r="F22" s="459"/>
      <c r="G22" s="459"/>
      <c r="H22" s="459"/>
      <c r="I22" s="459"/>
      <c r="J22" s="459"/>
      <c r="K22" s="459"/>
      <c r="L22" s="459"/>
      <c r="M22" s="465"/>
      <c r="N22" s="499"/>
      <c r="O22" s="500"/>
      <c r="P22" s="501"/>
      <c r="S22" s="505"/>
      <c r="T22" s="506"/>
      <c r="U22" s="506"/>
      <c r="V22" s="506"/>
      <c r="W22" s="506"/>
      <c r="X22" s="507"/>
      <c r="Y22" s="505"/>
      <c r="Z22" s="506"/>
      <c r="AA22" s="506"/>
      <c r="AB22" s="506"/>
      <c r="AC22" s="506"/>
      <c r="AD22" s="507"/>
      <c r="AE22" s="505"/>
      <c r="AF22" s="506"/>
      <c r="AG22" s="506"/>
      <c r="AH22" s="506"/>
      <c r="AI22" s="506"/>
      <c r="AJ22" s="507"/>
      <c r="AK22" s="505"/>
      <c r="AL22" s="506"/>
      <c r="AM22" s="506"/>
      <c r="AN22" s="506"/>
      <c r="AO22" s="506"/>
      <c r="AP22" s="507"/>
      <c r="AS22" s="458"/>
      <c r="AT22" s="459"/>
      <c r="AU22" s="459"/>
      <c r="AV22" s="459"/>
      <c r="AW22" s="459"/>
      <c r="AX22" s="459"/>
      <c r="AY22" s="460"/>
      <c r="AZ22" s="464"/>
      <c r="BA22" s="459"/>
      <c r="BB22" s="459"/>
      <c r="BC22" s="459"/>
      <c r="BD22" s="459"/>
      <c r="BE22" s="459"/>
      <c r="BF22" s="465"/>
      <c r="BG22" s="189"/>
      <c r="BH22" s="190"/>
      <c r="BI22" s="191" t="str">
        <f>IFERROR(VLOOKUP(BG22,宿泊手当!$A$1:$B$5,2,FALSE),"食事の有無を選択")</f>
        <v>食事の有無を選択</v>
      </c>
      <c r="BJ22" s="189"/>
      <c r="BK22" s="192"/>
      <c r="BL22" s="488">
        <f t="shared" ref="BL22:BL26" si="1">IFERROR((BH22+BI22)*BJ22*BK22,0)</f>
        <v>0</v>
      </c>
      <c r="BM22" s="489"/>
      <c r="BN22" s="193" t="s">
        <v>4</v>
      </c>
      <c r="BO22" s="458"/>
      <c r="BP22" s="459"/>
      <c r="BQ22" s="459"/>
      <c r="BR22" s="459"/>
      <c r="BS22" s="459"/>
      <c r="BT22" s="459"/>
      <c r="BU22" s="465"/>
      <c r="BV22" s="458"/>
      <c r="BW22" s="459"/>
      <c r="BX22" s="459"/>
      <c r="BY22" s="459"/>
      <c r="BZ22" s="459"/>
      <c r="CA22" s="459"/>
      <c r="CB22" s="465"/>
      <c r="CC22" s="458"/>
      <c r="CD22" s="459"/>
      <c r="CE22" s="459"/>
      <c r="CF22" s="459"/>
      <c r="CG22" s="459"/>
      <c r="CH22" s="459"/>
      <c r="CI22" s="465"/>
      <c r="CJ22" s="458"/>
      <c r="CK22" s="459"/>
      <c r="CL22" s="459"/>
      <c r="CM22" s="459"/>
      <c r="CN22" s="459"/>
      <c r="CO22" s="459"/>
      <c r="CP22" s="465"/>
      <c r="CQ22" s="458"/>
      <c r="CR22" s="459"/>
      <c r="CS22" s="459"/>
      <c r="CT22" s="459"/>
      <c r="CU22" s="459"/>
      <c r="CV22" s="459"/>
      <c r="CW22" s="465"/>
      <c r="CX22" s="482"/>
      <c r="CY22" s="483"/>
      <c r="CZ22" s="483"/>
      <c r="DA22" s="483"/>
      <c r="DB22" s="483"/>
      <c r="DC22" s="483"/>
      <c r="DD22" s="173"/>
      <c r="DE22" s="456"/>
    </row>
    <row r="23" spans="2:109" ht="20.25" customHeight="1">
      <c r="B23" s="458"/>
      <c r="C23" s="459"/>
      <c r="D23" s="459"/>
      <c r="E23" s="459"/>
      <c r="F23" s="459"/>
      <c r="G23" s="459"/>
      <c r="H23" s="459"/>
      <c r="I23" s="459"/>
      <c r="J23" s="459"/>
      <c r="K23" s="459"/>
      <c r="L23" s="459"/>
      <c r="M23" s="465"/>
      <c r="N23" s="499"/>
      <c r="O23" s="500"/>
      <c r="P23" s="501"/>
      <c r="S23" s="505"/>
      <c r="T23" s="506"/>
      <c r="U23" s="506"/>
      <c r="V23" s="506"/>
      <c r="W23" s="506"/>
      <c r="X23" s="507"/>
      <c r="Y23" s="505"/>
      <c r="Z23" s="506"/>
      <c r="AA23" s="506"/>
      <c r="AB23" s="506"/>
      <c r="AC23" s="506"/>
      <c r="AD23" s="507"/>
      <c r="AE23" s="505"/>
      <c r="AF23" s="506"/>
      <c r="AG23" s="506"/>
      <c r="AH23" s="506"/>
      <c r="AI23" s="506"/>
      <c r="AJ23" s="507"/>
      <c r="AK23" s="505"/>
      <c r="AL23" s="506"/>
      <c r="AM23" s="506"/>
      <c r="AN23" s="506"/>
      <c r="AO23" s="506"/>
      <c r="AP23" s="507"/>
      <c r="AS23" s="458"/>
      <c r="AT23" s="459"/>
      <c r="AU23" s="459"/>
      <c r="AV23" s="459"/>
      <c r="AW23" s="459"/>
      <c r="AX23" s="459"/>
      <c r="AY23" s="460"/>
      <c r="AZ23" s="464"/>
      <c r="BA23" s="459"/>
      <c r="BB23" s="459"/>
      <c r="BC23" s="459"/>
      <c r="BD23" s="459"/>
      <c r="BE23" s="459"/>
      <c r="BF23" s="465"/>
      <c r="BG23" s="189"/>
      <c r="BH23" s="190"/>
      <c r="BI23" s="191" t="str">
        <f>IFERROR(VLOOKUP(BG23,宿泊手当!$A$1:$B$5,2,FALSE),"食事の有無を選択")</f>
        <v>食事の有無を選択</v>
      </c>
      <c r="BJ23" s="189"/>
      <c r="BK23" s="192"/>
      <c r="BL23" s="488">
        <f t="shared" si="1"/>
        <v>0</v>
      </c>
      <c r="BM23" s="489"/>
      <c r="BN23" s="193" t="s">
        <v>4</v>
      </c>
      <c r="BO23" s="458"/>
      <c r="BP23" s="459"/>
      <c r="BQ23" s="459"/>
      <c r="BR23" s="459"/>
      <c r="BS23" s="459"/>
      <c r="BT23" s="459"/>
      <c r="BU23" s="465"/>
      <c r="BV23" s="458"/>
      <c r="BW23" s="459"/>
      <c r="BX23" s="459"/>
      <c r="BY23" s="459"/>
      <c r="BZ23" s="459"/>
      <c r="CA23" s="459"/>
      <c r="CB23" s="465"/>
      <c r="CC23" s="458"/>
      <c r="CD23" s="459"/>
      <c r="CE23" s="459"/>
      <c r="CF23" s="459"/>
      <c r="CG23" s="459"/>
      <c r="CH23" s="459"/>
      <c r="CI23" s="465"/>
      <c r="CJ23" s="458"/>
      <c r="CK23" s="459"/>
      <c r="CL23" s="459"/>
      <c r="CM23" s="459"/>
      <c r="CN23" s="459"/>
      <c r="CO23" s="459"/>
      <c r="CP23" s="465"/>
      <c r="CQ23" s="458"/>
      <c r="CR23" s="459"/>
      <c r="CS23" s="459"/>
      <c r="CT23" s="459"/>
      <c r="CU23" s="459"/>
      <c r="CV23" s="459"/>
      <c r="CW23" s="465"/>
      <c r="CX23" s="482"/>
      <c r="CY23" s="483"/>
      <c r="CZ23" s="483"/>
      <c r="DA23" s="483"/>
      <c r="DB23" s="483"/>
      <c r="DC23" s="483"/>
      <c r="DD23" s="173"/>
      <c r="DE23" s="456"/>
    </row>
    <row r="24" spans="2:109" ht="20.25" hidden="1" customHeight="1">
      <c r="B24" s="458"/>
      <c r="C24" s="459"/>
      <c r="D24" s="459"/>
      <c r="E24" s="459"/>
      <c r="F24" s="459"/>
      <c r="G24" s="459"/>
      <c r="H24" s="459"/>
      <c r="I24" s="459"/>
      <c r="J24" s="459"/>
      <c r="K24" s="459"/>
      <c r="L24" s="459"/>
      <c r="M24" s="465"/>
      <c r="N24" s="499"/>
      <c r="O24" s="500"/>
      <c r="P24" s="501"/>
      <c r="S24" s="505"/>
      <c r="T24" s="506"/>
      <c r="U24" s="506"/>
      <c r="V24" s="506"/>
      <c r="W24" s="506"/>
      <c r="X24" s="507"/>
      <c r="Y24" s="505"/>
      <c r="Z24" s="506"/>
      <c r="AA24" s="506"/>
      <c r="AB24" s="506"/>
      <c r="AC24" s="506"/>
      <c r="AD24" s="507"/>
      <c r="AE24" s="505"/>
      <c r="AF24" s="506"/>
      <c r="AG24" s="506"/>
      <c r="AH24" s="506"/>
      <c r="AI24" s="506"/>
      <c r="AJ24" s="507"/>
      <c r="AK24" s="505"/>
      <c r="AL24" s="506"/>
      <c r="AM24" s="506"/>
      <c r="AN24" s="506"/>
      <c r="AO24" s="506"/>
      <c r="AP24" s="507"/>
      <c r="AS24" s="458"/>
      <c r="AT24" s="459"/>
      <c r="AU24" s="459"/>
      <c r="AV24" s="459"/>
      <c r="AW24" s="459"/>
      <c r="AX24" s="459"/>
      <c r="AY24" s="460"/>
      <c r="AZ24" s="464"/>
      <c r="BA24" s="459"/>
      <c r="BB24" s="459"/>
      <c r="BC24" s="459"/>
      <c r="BD24" s="459"/>
      <c r="BE24" s="459"/>
      <c r="BF24" s="465"/>
      <c r="BG24" s="189"/>
      <c r="BH24" s="190"/>
      <c r="BI24" s="191" t="str">
        <f>IFERROR(VLOOKUP(BG24,宿泊手当!$A$1:$B$5,2,FALSE),"食事の有無を選択")</f>
        <v>食事の有無を選択</v>
      </c>
      <c r="BJ24" s="189"/>
      <c r="BK24" s="192"/>
      <c r="BL24" s="488">
        <f t="shared" si="1"/>
        <v>0</v>
      </c>
      <c r="BM24" s="489"/>
      <c r="BN24" s="193" t="s">
        <v>4</v>
      </c>
      <c r="BO24" s="458"/>
      <c r="BP24" s="459"/>
      <c r="BQ24" s="459"/>
      <c r="BR24" s="459"/>
      <c r="BS24" s="459"/>
      <c r="BT24" s="459"/>
      <c r="BU24" s="465"/>
      <c r="BV24" s="458"/>
      <c r="BW24" s="459"/>
      <c r="BX24" s="459"/>
      <c r="BY24" s="459"/>
      <c r="BZ24" s="459"/>
      <c r="CA24" s="459"/>
      <c r="CB24" s="465"/>
      <c r="CC24" s="458"/>
      <c r="CD24" s="459"/>
      <c r="CE24" s="459"/>
      <c r="CF24" s="459"/>
      <c r="CG24" s="459"/>
      <c r="CH24" s="459"/>
      <c r="CI24" s="465"/>
      <c r="CJ24" s="458"/>
      <c r="CK24" s="459"/>
      <c r="CL24" s="459"/>
      <c r="CM24" s="459"/>
      <c r="CN24" s="459"/>
      <c r="CO24" s="459"/>
      <c r="CP24" s="465"/>
      <c r="CQ24" s="458"/>
      <c r="CR24" s="459"/>
      <c r="CS24" s="459"/>
      <c r="CT24" s="459"/>
      <c r="CU24" s="459"/>
      <c r="CV24" s="459"/>
      <c r="CW24" s="465"/>
      <c r="CX24" s="482"/>
      <c r="CY24" s="483"/>
      <c r="CZ24" s="483"/>
      <c r="DA24" s="483"/>
      <c r="DB24" s="483"/>
      <c r="DC24" s="483"/>
      <c r="DD24" s="173"/>
      <c r="DE24" s="456"/>
    </row>
    <row r="25" spans="2:109" ht="20.25" hidden="1" customHeight="1">
      <c r="B25" s="458"/>
      <c r="C25" s="459"/>
      <c r="D25" s="459"/>
      <c r="E25" s="459"/>
      <c r="F25" s="459"/>
      <c r="G25" s="459"/>
      <c r="H25" s="459"/>
      <c r="I25" s="459"/>
      <c r="J25" s="459"/>
      <c r="K25" s="459"/>
      <c r="L25" s="459"/>
      <c r="M25" s="465"/>
      <c r="N25" s="499"/>
      <c r="O25" s="500"/>
      <c r="P25" s="501"/>
      <c r="S25" s="505"/>
      <c r="T25" s="506"/>
      <c r="U25" s="506"/>
      <c r="V25" s="506"/>
      <c r="W25" s="506"/>
      <c r="X25" s="507"/>
      <c r="Y25" s="505"/>
      <c r="Z25" s="506"/>
      <c r="AA25" s="506"/>
      <c r="AB25" s="506"/>
      <c r="AC25" s="506"/>
      <c r="AD25" s="507"/>
      <c r="AE25" s="505"/>
      <c r="AF25" s="506"/>
      <c r="AG25" s="506"/>
      <c r="AH25" s="506"/>
      <c r="AI25" s="506"/>
      <c r="AJ25" s="507"/>
      <c r="AK25" s="505"/>
      <c r="AL25" s="506"/>
      <c r="AM25" s="506"/>
      <c r="AN25" s="506"/>
      <c r="AO25" s="506"/>
      <c r="AP25" s="507"/>
      <c r="AS25" s="458"/>
      <c r="AT25" s="459"/>
      <c r="AU25" s="459"/>
      <c r="AV25" s="459"/>
      <c r="AW25" s="459"/>
      <c r="AX25" s="459"/>
      <c r="AY25" s="460"/>
      <c r="AZ25" s="464"/>
      <c r="BA25" s="459"/>
      <c r="BB25" s="459"/>
      <c r="BC25" s="459"/>
      <c r="BD25" s="459"/>
      <c r="BE25" s="459"/>
      <c r="BF25" s="465"/>
      <c r="BG25" s="189"/>
      <c r="BH25" s="190"/>
      <c r="BI25" s="191" t="str">
        <f>IFERROR(VLOOKUP(BG25,宿泊手当!$A$1:$B$5,2,FALSE),"食事の有無を選択")</f>
        <v>食事の有無を選択</v>
      </c>
      <c r="BJ25" s="189"/>
      <c r="BK25" s="192"/>
      <c r="BL25" s="488">
        <f t="shared" si="1"/>
        <v>0</v>
      </c>
      <c r="BM25" s="489"/>
      <c r="BN25" s="193" t="s">
        <v>4</v>
      </c>
      <c r="BO25" s="458"/>
      <c r="BP25" s="459"/>
      <c r="BQ25" s="459"/>
      <c r="BR25" s="459"/>
      <c r="BS25" s="459"/>
      <c r="BT25" s="459"/>
      <c r="BU25" s="465"/>
      <c r="BV25" s="458"/>
      <c r="BW25" s="459"/>
      <c r="BX25" s="459"/>
      <c r="BY25" s="459"/>
      <c r="BZ25" s="459"/>
      <c r="CA25" s="459"/>
      <c r="CB25" s="465"/>
      <c r="CC25" s="458"/>
      <c r="CD25" s="459"/>
      <c r="CE25" s="459"/>
      <c r="CF25" s="459"/>
      <c r="CG25" s="459"/>
      <c r="CH25" s="459"/>
      <c r="CI25" s="465"/>
      <c r="CJ25" s="458"/>
      <c r="CK25" s="459"/>
      <c r="CL25" s="459"/>
      <c r="CM25" s="459"/>
      <c r="CN25" s="459"/>
      <c r="CO25" s="459"/>
      <c r="CP25" s="465"/>
      <c r="CQ25" s="458"/>
      <c r="CR25" s="459"/>
      <c r="CS25" s="459"/>
      <c r="CT25" s="459"/>
      <c r="CU25" s="459"/>
      <c r="CV25" s="459"/>
      <c r="CW25" s="465"/>
      <c r="CX25" s="482"/>
      <c r="CY25" s="483"/>
      <c r="CZ25" s="483"/>
      <c r="DA25" s="483"/>
      <c r="DB25" s="483"/>
      <c r="DC25" s="483"/>
      <c r="DD25" s="173"/>
      <c r="DE25" s="456"/>
    </row>
    <row r="26" spans="2:109" ht="20.25" hidden="1" customHeight="1">
      <c r="B26" s="458"/>
      <c r="C26" s="459"/>
      <c r="D26" s="459"/>
      <c r="E26" s="459"/>
      <c r="F26" s="459"/>
      <c r="G26" s="459"/>
      <c r="H26" s="459"/>
      <c r="I26" s="459"/>
      <c r="J26" s="459"/>
      <c r="K26" s="459"/>
      <c r="L26" s="459"/>
      <c r="M26" s="465"/>
      <c r="N26" s="499"/>
      <c r="O26" s="500"/>
      <c r="P26" s="501"/>
      <c r="S26" s="505"/>
      <c r="T26" s="506"/>
      <c r="U26" s="506"/>
      <c r="V26" s="506"/>
      <c r="W26" s="506"/>
      <c r="X26" s="507"/>
      <c r="Y26" s="505"/>
      <c r="Z26" s="506"/>
      <c r="AA26" s="506"/>
      <c r="AB26" s="506"/>
      <c r="AC26" s="506"/>
      <c r="AD26" s="507"/>
      <c r="AE26" s="505"/>
      <c r="AF26" s="506"/>
      <c r="AG26" s="506"/>
      <c r="AH26" s="506"/>
      <c r="AI26" s="506"/>
      <c r="AJ26" s="507"/>
      <c r="AK26" s="505"/>
      <c r="AL26" s="506"/>
      <c r="AM26" s="506"/>
      <c r="AN26" s="506"/>
      <c r="AO26" s="506"/>
      <c r="AP26" s="507"/>
      <c r="AS26" s="458"/>
      <c r="AT26" s="459"/>
      <c r="AU26" s="459"/>
      <c r="AV26" s="459"/>
      <c r="AW26" s="459"/>
      <c r="AX26" s="459"/>
      <c r="AY26" s="460"/>
      <c r="AZ26" s="464"/>
      <c r="BA26" s="459"/>
      <c r="BB26" s="459"/>
      <c r="BC26" s="459"/>
      <c r="BD26" s="459"/>
      <c r="BE26" s="459"/>
      <c r="BF26" s="465"/>
      <c r="BG26" s="189"/>
      <c r="BH26" s="190"/>
      <c r="BI26" s="191" t="str">
        <f>IFERROR(VLOOKUP(BG26,宿泊手当!$A$1:$B$5,2,FALSE),"食事の有無を選択")</f>
        <v>食事の有無を選択</v>
      </c>
      <c r="BJ26" s="189"/>
      <c r="BK26" s="192"/>
      <c r="BL26" s="488">
        <f t="shared" si="1"/>
        <v>0</v>
      </c>
      <c r="BM26" s="489"/>
      <c r="BN26" s="193" t="s">
        <v>4</v>
      </c>
      <c r="BO26" s="458"/>
      <c r="BP26" s="459"/>
      <c r="BQ26" s="459"/>
      <c r="BR26" s="459"/>
      <c r="BS26" s="459"/>
      <c r="BT26" s="459"/>
      <c r="BU26" s="465"/>
      <c r="BV26" s="458"/>
      <c r="BW26" s="459"/>
      <c r="BX26" s="459"/>
      <c r="BY26" s="459"/>
      <c r="BZ26" s="459"/>
      <c r="CA26" s="459"/>
      <c r="CB26" s="465"/>
      <c r="CC26" s="458"/>
      <c r="CD26" s="459"/>
      <c r="CE26" s="459"/>
      <c r="CF26" s="459"/>
      <c r="CG26" s="459"/>
      <c r="CH26" s="459"/>
      <c r="CI26" s="465"/>
      <c r="CJ26" s="458"/>
      <c r="CK26" s="459"/>
      <c r="CL26" s="459"/>
      <c r="CM26" s="459"/>
      <c r="CN26" s="459"/>
      <c r="CO26" s="459"/>
      <c r="CP26" s="465"/>
      <c r="CQ26" s="458"/>
      <c r="CR26" s="459"/>
      <c r="CS26" s="459"/>
      <c r="CT26" s="459"/>
      <c r="CU26" s="459"/>
      <c r="CV26" s="459"/>
      <c r="CW26" s="465"/>
      <c r="CX26" s="482"/>
      <c r="CY26" s="483"/>
      <c r="CZ26" s="483"/>
      <c r="DA26" s="483"/>
      <c r="DB26" s="483"/>
      <c r="DC26" s="483"/>
      <c r="DD26" s="173"/>
      <c r="DE26" s="456"/>
    </row>
    <row r="27" spans="2:109" ht="15.75" customHeight="1">
      <c r="B27" s="461"/>
      <c r="C27" s="462"/>
      <c r="D27" s="462"/>
      <c r="E27" s="462"/>
      <c r="F27" s="462"/>
      <c r="G27" s="462"/>
      <c r="H27" s="462"/>
      <c r="I27" s="462"/>
      <c r="J27" s="462"/>
      <c r="K27" s="462"/>
      <c r="L27" s="462"/>
      <c r="M27" s="467"/>
      <c r="N27" s="499"/>
      <c r="O27" s="500"/>
      <c r="P27" s="501"/>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1"/>
      <c r="AT27" s="462"/>
      <c r="AU27" s="462"/>
      <c r="AV27" s="462"/>
      <c r="AW27" s="462"/>
      <c r="AX27" s="462"/>
      <c r="AY27" s="463"/>
      <c r="AZ27" s="466"/>
      <c r="BA27" s="462"/>
      <c r="BB27" s="462"/>
      <c r="BC27" s="462"/>
      <c r="BD27" s="462"/>
      <c r="BE27" s="462"/>
      <c r="BF27" s="467"/>
      <c r="BG27" s="493" t="s">
        <v>210</v>
      </c>
      <c r="BH27" s="494"/>
      <c r="BI27" s="494"/>
      <c r="BJ27" s="494"/>
      <c r="BK27" s="494"/>
      <c r="BL27" s="494"/>
      <c r="BM27" s="494"/>
      <c r="BN27" s="495"/>
      <c r="BO27" s="461"/>
      <c r="BP27" s="462"/>
      <c r="BQ27" s="462"/>
      <c r="BR27" s="462"/>
      <c r="BS27" s="462"/>
      <c r="BT27" s="462"/>
      <c r="BU27" s="467"/>
      <c r="BV27" s="461"/>
      <c r="BW27" s="462"/>
      <c r="BX27" s="462"/>
      <c r="BY27" s="462"/>
      <c r="BZ27" s="462"/>
      <c r="CA27" s="462"/>
      <c r="CB27" s="467"/>
      <c r="CC27" s="461"/>
      <c r="CD27" s="462"/>
      <c r="CE27" s="462"/>
      <c r="CF27" s="462"/>
      <c r="CG27" s="462"/>
      <c r="CH27" s="462"/>
      <c r="CI27" s="467"/>
      <c r="CJ27" s="461"/>
      <c r="CK27" s="462"/>
      <c r="CL27" s="462"/>
      <c r="CM27" s="462"/>
      <c r="CN27" s="462"/>
      <c r="CO27" s="462"/>
      <c r="CP27" s="467"/>
      <c r="CQ27" s="461"/>
      <c r="CR27" s="462"/>
      <c r="CS27" s="462"/>
      <c r="CT27" s="462"/>
      <c r="CU27" s="462"/>
      <c r="CV27" s="462"/>
      <c r="CW27" s="467"/>
      <c r="CX27" s="197"/>
      <c r="CY27" s="198"/>
      <c r="CZ27" s="198"/>
      <c r="DA27" s="198"/>
      <c r="DB27" s="198"/>
      <c r="DC27" s="198"/>
      <c r="DD27" s="199" t="s">
        <v>4</v>
      </c>
    </row>
    <row r="28" spans="2:109" ht="9.75" customHeight="1">
      <c r="B28" s="496"/>
      <c r="C28" s="497"/>
      <c r="D28" s="497"/>
      <c r="E28" s="497"/>
      <c r="F28" s="497"/>
      <c r="G28" s="497"/>
      <c r="H28" s="497"/>
      <c r="I28" s="497"/>
      <c r="J28" s="497"/>
      <c r="K28" s="497"/>
      <c r="L28" s="497"/>
      <c r="M28" s="498"/>
      <c r="N28" s="499">
        <v>2</v>
      </c>
      <c r="O28" s="500"/>
      <c r="P28" s="501"/>
      <c r="S28" s="502"/>
      <c r="T28" s="503"/>
      <c r="U28" s="503"/>
      <c r="V28" s="503"/>
      <c r="W28" s="503"/>
      <c r="X28" s="504"/>
      <c r="Y28" s="502"/>
      <c r="Z28" s="503"/>
      <c r="AA28" s="503"/>
      <c r="AB28" s="503"/>
      <c r="AC28" s="503"/>
      <c r="AD28" s="504"/>
      <c r="AE28" s="502"/>
      <c r="AF28" s="503"/>
      <c r="AG28" s="503"/>
      <c r="AH28" s="503"/>
      <c r="AI28" s="503"/>
      <c r="AJ28" s="504"/>
      <c r="AK28" s="502">
        <f>SUM(S28:AJ44)</f>
        <v>0</v>
      </c>
      <c r="AL28" s="503"/>
      <c r="AM28" s="503"/>
      <c r="AN28" s="503"/>
      <c r="AO28" s="503"/>
      <c r="AP28" s="504"/>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80">
        <f>SUM(AS29:CW29)</f>
        <v>0</v>
      </c>
      <c r="CY28" s="481"/>
      <c r="CZ28" s="481"/>
      <c r="DA28" s="481"/>
      <c r="DB28" s="481"/>
      <c r="DC28" s="481"/>
      <c r="DD28" s="171"/>
    </row>
    <row r="29" spans="2:109" ht="18.75" customHeight="1">
      <c r="B29" s="458"/>
      <c r="C29" s="459"/>
      <c r="D29" s="459"/>
      <c r="E29" s="459"/>
      <c r="F29" s="459"/>
      <c r="G29" s="459"/>
      <c r="H29" s="459"/>
      <c r="I29" s="459"/>
      <c r="J29" s="459"/>
      <c r="K29" s="459"/>
      <c r="L29" s="459"/>
      <c r="M29" s="465"/>
      <c r="N29" s="499"/>
      <c r="O29" s="500"/>
      <c r="P29" s="501"/>
      <c r="S29" s="505"/>
      <c r="T29" s="506"/>
      <c r="U29" s="506"/>
      <c r="V29" s="506"/>
      <c r="W29" s="506"/>
      <c r="X29" s="507"/>
      <c r="Y29" s="505"/>
      <c r="Z29" s="506"/>
      <c r="AA29" s="506"/>
      <c r="AB29" s="506"/>
      <c r="AC29" s="506"/>
      <c r="AD29" s="507"/>
      <c r="AE29" s="505"/>
      <c r="AF29" s="506"/>
      <c r="AG29" s="506"/>
      <c r="AH29" s="506"/>
      <c r="AI29" s="506"/>
      <c r="AJ29" s="507"/>
      <c r="AK29" s="505"/>
      <c r="AL29" s="506"/>
      <c r="AM29" s="506"/>
      <c r="AN29" s="506"/>
      <c r="AO29" s="506"/>
      <c r="AP29" s="507"/>
      <c r="AS29" s="484"/>
      <c r="AT29" s="485"/>
      <c r="AU29" s="485"/>
      <c r="AV29" s="485"/>
      <c r="AW29" s="485"/>
      <c r="AX29" s="485"/>
      <c r="AY29" s="486"/>
      <c r="AZ29" s="485"/>
      <c r="BA29" s="485"/>
      <c r="BB29" s="485"/>
      <c r="BC29" s="485"/>
      <c r="BD29" s="485"/>
      <c r="BE29" s="485"/>
      <c r="BF29" s="487"/>
      <c r="BG29" s="484">
        <f>SUM(BL39:BM44)</f>
        <v>0</v>
      </c>
      <c r="BH29" s="485"/>
      <c r="BI29" s="485"/>
      <c r="BJ29" s="485"/>
      <c r="BK29" s="485"/>
      <c r="BL29" s="485"/>
      <c r="BM29" s="485"/>
      <c r="BN29" s="487"/>
      <c r="BO29" s="484"/>
      <c r="BP29" s="485"/>
      <c r="BQ29" s="485"/>
      <c r="BR29" s="485"/>
      <c r="BS29" s="485"/>
      <c r="BT29" s="485"/>
      <c r="BU29" s="487"/>
      <c r="BV29" s="484"/>
      <c r="BW29" s="485"/>
      <c r="BX29" s="485"/>
      <c r="BY29" s="485"/>
      <c r="BZ29" s="485"/>
      <c r="CA29" s="485"/>
      <c r="CB29" s="487"/>
      <c r="CC29" s="484"/>
      <c r="CD29" s="485"/>
      <c r="CE29" s="485"/>
      <c r="CF29" s="485"/>
      <c r="CG29" s="485"/>
      <c r="CH29" s="485"/>
      <c r="CI29" s="487"/>
      <c r="CJ29" s="484"/>
      <c r="CK29" s="485"/>
      <c r="CL29" s="485"/>
      <c r="CM29" s="485"/>
      <c r="CN29" s="485"/>
      <c r="CO29" s="485"/>
      <c r="CP29" s="487"/>
      <c r="CQ29" s="484"/>
      <c r="CR29" s="485"/>
      <c r="CS29" s="485"/>
      <c r="CT29" s="485"/>
      <c r="CU29" s="485"/>
      <c r="CV29" s="485"/>
      <c r="CW29" s="487"/>
      <c r="CX29" s="482"/>
      <c r="CY29" s="483"/>
      <c r="CZ29" s="483"/>
      <c r="DA29" s="483"/>
      <c r="DB29" s="483"/>
      <c r="DC29" s="483"/>
      <c r="DD29" s="173"/>
      <c r="DE29" s="158" t="str">
        <f>IF(AK28=CX28,"○","一致していません")</f>
        <v>○</v>
      </c>
    </row>
    <row r="30" spans="2:109" ht="9" customHeight="1">
      <c r="B30" s="458"/>
      <c r="C30" s="459"/>
      <c r="D30" s="459"/>
      <c r="E30" s="459"/>
      <c r="F30" s="459"/>
      <c r="G30" s="459"/>
      <c r="H30" s="459"/>
      <c r="I30" s="459"/>
      <c r="J30" s="459"/>
      <c r="K30" s="459"/>
      <c r="L30" s="459"/>
      <c r="M30" s="465"/>
      <c r="N30" s="499"/>
      <c r="O30" s="500"/>
      <c r="P30" s="501"/>
      <c r="S30" s="505"/>
      <c r="T30" s="506"/>
      <c r="U30" s="506"/>
      <c r="V30" s="506"/>
      <c r="W30" s="506"/>
      <c r="X30" s="507"/>
      <c r="Y30" s="505"/>
      <c r="Z30" s="506"/>
      <c r="AA30" s="506"/>
      <c r="AB30" s="506"/>
      <c r="AC30" s="506"/>
      <c r="AD30" s="507"/>
      <c r="AE30" s="505"/>
      <c r="AF30" s="506"/>
      <c r="AG30" s="506"/>
      <c r="AH30" s="506"/>
      <c r="AI30" s="506"/>
      <c r="AJ30" s="507"/>
      <c r="AK30" s="505"/>
      <c r="AL30" s="506"/>
      <c r="AM30" s="506"/>
      <c r="AN30" s="506"/>
      <c r="AO30" s="506"/>
      <c r="AP30" s="507"/>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2"/>
      <c r="CY30" s="483"/>
      <c r="CZ30" s="483"/>
      <c r="DA30" s="483"/>
      <c r="DB30" s="483"/>
      <c r="DC30" s="483"/>
      <c r="DD30" s="173"/>
      <c r="DE30" s="456"/>
    </row>
    <row r="31" spans="2:109" ht="15" customHeight="1">
      <c r="B31" s="458"/>
      <c r="C31" s="459"/>
      <c r="D31" s="459"/>
      <c r="E31" s="459"/>
      <c r="F31" s="459"/>
      <c r="G31" s="459"/>
      <c r="H31" s="459"/>
      <c r="I31" s="459"/>
      <c r="J31" s="459"/>
      <c r="K31" s="459"/>
      <c r="L31" s="459"/>
      <c r="M31" s="465"/>
      <c r="N31" s="499"/>
      <c r="O31" s="500"/>
      <c r="P31" s="501"/>
      <c r="S31" s="505"/>
      <c r="T31" s="506"/>
      <c r="U31" s="506"/>
      <c r="V31" s="506"/>
      <c r="W31" s="506"/>
      <c r="X31" s="507"/>
      <c r="Y31" s="505"/>
      <c r="Z31" s="506"/>
      <c r="AA31" s="506"/>
      <c r="AB31" s="506"/>
      <c r="AC31" s="506"/>
      <c r="AD31" s="507"/>
      <c r="AE31" s="505"/>
      <c r="AF31" s="506"/>
      <c r="AG31" s="506"/>
      <c r="AH31" s="506"/>
      <c r="AI31" s="506"/>
      <c r="AJ31" s="507"/>
      <c r="AK31" s="505"/>
      <c r="AL31" s="506"/>
      <c r="AM31" s="506"/>
      <c r="AN31" s="506"/>
      <c r="AO31" s="506"/>
      <c r="AP31" s="507"/>
      <c r="AS31" s="180" t="s">
        <v>24</v>
      </c>
      <c r="AT31" s="181"/>
      <c r="AU31" s="181"/>
      <c r="AV31" s="181"/>
      <c r="AW31" s="181"/>
      <c r="AX31" s="181"/>
      <c r="AY31" s="182"/>
      <c r="AZ31" s="181"/>
      <c r="BA31" s="181"/>
      <c r="BB31" s="181"/>
      <c r="BC31" s="181"/>
      <c r="BD31" s="181"/>
      <c r="BE31" s="181"/>
      <c r="BF31" s="183"/>
      <c r="BG31" s="457" t="s">
        <v>194</v>
      </c>
      <c r="BH31" s="457"/>
      <c r="BI31" s="457"/>
      <c r="BJ31" s="457"/>
      <c r="BK31" s="457"/>
      <c r="BL31" s="457"/>
      <c r="BM31" s="457"/>
      <c r="BN31" s="457"/>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2"/>
      <c r="CY31" s="483"/>
      <c r="CZ31" s="483"/>
      <c r="DA31" s="483"/>
      <c r="DB31" s="483"/>
      <c r="DC31" s="483"/>
      <c r="DD31" s="173"/>
      <c r="DE31" s="456"/>
    </row>
    <row r="32" spans="2:109" ht="15" customHeight="1">
      <c r="B32" s="458"/>
      <c r="C32" s="459"/>
      <c r="D32" s="459"/>
      <c r="E32" s="459"/>
      <c r="F32" s="459"/>
      <c r="G32" s="459"/>
      <c r="H32" s="459"/>
      <c r="I32" s="459"/>
      <c r="J32" s="459"/>
      <c r="K32" s="459"/>
      <c r="L32" s="459"/>
      <c r="M32" s="465"/>
      <c r="N32" s="499"/>
      <c r="O32" s="500"/>
      <c r="P32" s="501"/>
      <c r="S32" s="505"/>
      <c r="T32" s="506"/>
      <c r="U32" s="506"/>
      <c r="V32" s="506"/>
      <c r="W32" s="506"/>
      <c r="X32" s="507"/>
      <c r="Y32" s="505"/>
      <c r="Z32" s="506"/>
      <c r="AA32" s="506"/>
      <c r="AB32" s="506"/>
      <c r="AC32" s="506"/>
      <c r="AD32" s="507"/>
      <c r="AE32" s="505"/>
      <c r="AF32" s="506"/>
      <c r="AG32" s="506"/>
      <c r="AH32" s="506"/>
      <c r="AI32" s="506"/>
      <c r="AJ32" s="507"/>
      <c r="AK32" s="505"/>
      <c r="AL32" s="506"/>
      <c r="AM32" s="506"/>
      <c r="AN32" s="506"/>
      <c r="AO32" s="506"/>
      <c r="AP32" s="507"/>
      <c r="AS32" s="458"/>
      <c r="AT32" s="459"/>
      <c r="AU32" s="459"/>
      <c r="AV32" s="459"/>
      <c r="AW32" s="459"/>
      <c r="AX32" s="459"/>
      <c r="AY32" s="460"/>
      <c r="AZ32" s="464"/>
      <c r="BA32" s="459"/>
      <c r="BB32" s="459"/>
      <c r="BC32" s="459"/>
      <c r="BD32" s="459"/>
      <c r="BE32" s="459"/>
      <c r="BF32" s="465"/>
      <c r="BG32" s="468" t="s">
        <v>208</v>
      </c>
      <c r="BH32" s="469"/>
      <c r="BI32" s="470" t="s">
        <v>207</v>
      </c>
      <c r="BJ32" s="472" t="s">
        <v>200</v>
      </c>
      <c r="BK32" s="472" t="s">
        <v>205</v>
      </c>
      <c r="BL32" s="474" t="s">
        <v>201</v>
      </c>
      <c r="BM32" s="475"/>
      <c r="BN32" s="476"/>
      <c r="BO32" s="458"/>
      <c r="BP32" s="459"/>
      <c r="BQ32" s="459"/>
      <c r="BR32" s="459"/>
      <c r="BS32" s="459"/>
      <c r="BT32" s="459"/>
      <c r="BU32" s="465"/>
      <c r="BV32" s="458"/>
      <c r="BW32" s="459"/>
      <c r="BX32" s="459"/>
      <c r="BY32" s="459"/>
      <c r="BZ32" s="459"/>
      <c r="CA32" s="459"/>
      <c r="CB32" s="465"/>
      <c r="CC32" s="458"/>
      <c r="CD32" s="459"/>
      <c r="CE32" s="459"/>
      <c r="CF32" s="459"/>
      <c r="CG32" s="459"/>
      <c r="CH32" s="459"/>
      <c r="CI32" s="465"/>
      <c r="CJ32" s="458"/>
      <c r="CK32" s="459"/>
      <c r="CL32" s="459"/>
      <c r="CM32" s="459"/>
      <c r="CN32" s="459"/>
      <c r="CO32" s="459"/>
      <c r="CP32" s="465"/>
      <c r="CQ32" s="458"/>
      <c r="CR32" s="459"/>
      <c r="CS32" s="459"/>
      <c r="CT32" s="459"/>
      <c r="CU32" s="459"/>
      <c r="CV32" s="459"/>
      <c r="CW32" s="465"/>
      <c r="CX32" s="482"/>
      <c r="CY32" s="483"/>
      <c r="CZ32" s="483"/>
      <c r="DA32" s="483"/>
      <c r="DB32" s="483"/>
      <c r="DC32" s="483"/>
      <c r="DD32" s="173"/>
      <c r="DE32" s="456"/>
    </row>
    <row r="33" spans="2:109" ht="13.5" customHeight="1">
      <c r="B33" s="458"/>
      <c r="C33" s="459"/>
      <c r="D33" s="459"/>
      <c r="E33" s="459"/>
      <c r="F33" s="459"/>
      <c r="G33" s="459"/>
      <c r="H33" s="459"/>
      <c r="I33" s="459"/>
      <c r="J33" s="459"/>
      <c r="K33" s="459"/>
      <c r="L33" s="459"/>
      <c r="M33" s="465"/>
      <c r="N33" s="499"/>
      <c r="O33" s="500"/>
      <c r="P33" s="501"/>
      <c r="S33" s="505"/>
      <c r="T33" s="506"/>
      <c r="U33" s="506"/>
      <c r="V33" s="506"/>
      <c r="W33" s="506"/>
      <c r="X33" s="507"/>
      <c r="Y33" s="505"/>
      <c r="Z33" s="506"/>
      <c r="AA33" s="506"/>
      <c r="AB33" s="506"/>
      <c r="AC33" s="506"/>
      <c r="AD33" s="507"/>
      <c r="AE33" s="505"/>
      <c r="AF33" s="506"/>
      <c r="AG33" s="506"/>
      <c r="AH33" s="506"/>
      <c r="AI33" s="506"/>
      <c r="AJ33" s="507"/>
      <c r="AK33" s="505"/>
      <c r="AL33" s="506"/>
      <c r="AM33" s="506"/>
      <c r="AN33" s="506"/>
      <c r="AO33" s="506"/>
      <c r="AP33" s="507"/>
      <c r="AS33" s="458"/>
      <c r="AT33" s="459"/>
      <c r="AU33" s="459"/>
      <c r="AV33" s="459"/>
      <c r="AW33" s="459"/>
      <c r="AX33" s="459"/>
      <c r="AY33" s="460"/>
      <c r="AZ33" s="464"/>
      <c r="BA33" s="459"/>
      <c r="BB33" s="459"/>
      <c r="BC33" s="459"/>
      <c r="BD33" s="459"/>
      <c r="BE33" s="459"/>
      <c r="BF33" s="465"/>
      <c r="BG33" s="185" t="s">
        <v>195</v>
      </c>
      <c r="BH33" s="186" t="s">
        <v>3</v>
      </c>
      <c r="BI33" s="471"/>
      <c r="BJ33" s="473"/>
      <c r="BK33" s="473"/>
      <c r="BL33" s="477"/>
      <c r="BM33" s="478"/>
      <c r="BN33" s="479"/>
      <c r="BO33" s="458"/>
      <c r="BP33" s="459"/>
      <c r="BQ33" s="459"/>
      <c r="BR33" s="459"/>
      <c r="BS33" s="459"/>
      <c r="BT33" s="459"/>
      <c r="BU33" s="465"/>
      <c r="BV33" s="458"/>
      <c r="BW33" s="459"/>
      <c r="BX33" s="459"/>
      <c r="BY33" s="459"/>
      <c r="BZ33" s="459"/>
      <c r="CA33" s="459"/>
      <c r="CB33" s="465"/>
      <c r="CC33" s="458"/>
      <c r="CD33" s="459"/>
      <c r="CE33" s="459"/>
      <c r="CF33" s="459"/>
      <c r="CG33" s="459"/>
      <c r="CH33" s="459"/>
      <c r="CI33" s="465"/>
      <c r="CJ33" s="458"/>
      <c r="CK33" s="459"/>
      <c r="CL33" s="459"/>
      <c r="CM33" s="459"/>
      <c r="CN33" s="459"/>
      <c r="CO33" s="459"/>
      <c r="CP33" s="465"/>
      <c r="CQ33" s="458"/>
      <c r="CR33" s="459"/>
      <c r="CS33" s="459"/>
      <c r="CT33" s="459"/>
      <c r="CU33" s="459"/>
      <c r="CV33" s="459"/>
      <c r="CW33" s="465"/>
      <c r="CX33" s="482"/>
      <c r="CY33" s="483"/>
      <c r="CZ33" s="483"/>
      <c r="DA33" s="483"/>
      <c r="DB33" s="483"/>
      <c r="DC33" s="483"/>
      <c r="DD33" s="173"/>
      <c r="DE33" s="456"/>
    </row>
    <row r="34" spans="2:109" ht="20.25" customHeight="1">
      <c r="B34" s="458"/>
      <c r="C34" s="459"/>
      <c r="D34" s="459"/>
      <c r="E34" s="459"/>
      <c r="F34" s="459"/>
      <c r="G34" s="459"/>
      <c r="H34" s="459"/>
      <c r="I34" s="459"/>
      <c r="J34" s="459"/>
      <c r="K34" s="459"/>
      <c r="L34" s="459"/>
      <c r="M34" s="465"/>
      <c r="N34" s="499"/>
      <c r="O34" s="500"/>
      <c r="P34" s="501"/>
      <c r="S34" s="505"/>
      <c r="T34" s="506"/>
      <c r="U34" s="506"/>
      <c r="V34" s="506"/>
      <c r="W34" s="506"/>
      <c r="X34" s="507"/>
      <c r="Y34" s="505"/>
      <c r="Z34" s="506"/>
      <c r="AA34" s="506"/>
      <c r="AB34" s="506"/>
      <c r="AC34" s="506"/>
      <c r="AD34" s="507"/>
      <c r="AE34" s="505"/>
      <c r="AF34" s="506"/>
      <c r="AG34" s="506"/>
      <c r="AH34" s="506"/>
      <c r="AI34" s="506"/>
      <c r="AJ34" s="507"/>
      <c r="AK34" s="505"/>
      <c r="AL34" s="506"/>
      <c r="AM34" s="506"/>
      <c r="AN34" s="506"/>
      <c r="AO34" s="506"/>
      <c r="AP34" s="507"/>
      <c r="AS34" s="458"/>
      <c r="AT34" s="459"/>
      <c r="AU34" s="459"/>
      <c r="AV34" s="459"/>
      <c r="AW34" s="459"/>
      <c r="AX34" s="459"/>
      <c r="AY34" s="460"/>
      <c r="AZ34" s="464"/>
      <c r="BA34" s="459"/>
      <c r="BB34" s="459"/>
      <c r="BC34" s="459"/>
      <c r="BD34" s="459"/>
      <c r="BE34" s="459"/>
      <c r="BF34" s="465"/>
      <c r="BG34" s="187"/>
      <c r="BH34" s="221">
        <f>IFERROR(VLOOKUP(【⑧世界】事業!AY12,宿泊費基準額世界用!_xlnm.Print_Area,2,FALSE),0)</f>
        <v>0</v>
      </c>
      <c r="BI34" s="222" t="str">
        <f>IFERROR(VLOOKUP(BG34,宿泊手当!$A$1:$B$5,2,FALSE),"食事の有無を選択")</f>
        <v>食事の有無を選択</v>
      </c>
      <c r="BJ34" s="223"/>
      <c r="BK34" s="223"/>
      <c r="BL34" s="490">
        <f>IFERROR(BH34+BI34,0)</f>
        <v>0</v>
      </c>
      <c r="BM34" s="491"/>
      <c r="BN34" s="188" t="s">
        <v>4</v>
      </c>
      <c r="BO34" s="458"/>
      <c r="BP34" s="459"/>
      <c r="BQ34" s="459"/>
      <c r="BR34" s="459"/>
      <c r="BS34" s="459"/>
      <c r="BT34" s="459"/>
      <c r="BU34" s="465"/>
      <c r="BV34" s="458"/>
      <c r="BW34" s="459"/>
      <c r="BX34" s="459"/>
      <c r="BY34" s="459"/>
      <c r="BZ34" s="459"/>
      <c r="CA34" s="459"/>
      <c r="CB34" s="465"/>
      <c r="CC34" s="458"/>
      <c r="CD34" s="459"/>
      <c r="CE34" s="459"/>
      <c r="CF34" s="459"/>
      <c r="CG34" s="459"/>
      <c r="CH34" s="459"/>
      <c r="CI34" s="465"/>
      <c r="CJ34" s="458"/>
      <c r="CK34" s="459"/>
      <c r="CL34" s="459"/>
      <c r="CM34" s="459"/>
      <c r="CN34" s="459"/>
      <c r="CO34" s="459"/>
      <c r="CP34" s="465"/>
      <c r="CQ34" s="458"/>
      <c r="CR34" s="459"/>
      <c r="CS34" s="459"/>
      <c r="CT34" s="459"/>
      <c r="CU34" s="459"/>
      <c r="CV34" s="459"/>
      <c r="CW34" s="465"/>
      <c r="CX34" s="482"/>
      <c r="CY34" s="483"/>
      <c r="CZ34" s="483"/>
      <c r="DA34" s="483"/>
      <c r="DB34" s="483"/>
      <c r="DC34" s="483"/>
      <c r="DD34" s="173"/>
      <c r="DE34" s="456"/>
    </row>
    <row r="35" spans="2:109" ht="20.25" customHeight="1">
      <c r="B35" s="458"/>
      <c r="C35" s="459"/>
      <c r="D35" s="459"/>
      <c r="E35" s="459"/>
      <c r="F35" s="459"/>
      <c r="G35" s="459"/>
      <c r="H35" s="459"/>
      <c r="I35" s="459"/>
      <c r="J35" s="459"/>
      <c r="K35" s="459"/>
      <c r="L35" s="459"/>
      <c r="M35" s="465"/>
      <c r="N35" s="499"/>
      <c r="O35" s="500"/>
      <c r="P35" s="501"/>
      <c r="S35" s="505"/>
      <c r="T35" s="506"/>
      <c r="U35" s="506"/>
      <c r="V35" s="506"/>
      <c r="W35" s="506"/>
      <c r="X35" s="507"/>
      <c r="Y35" s="505"/>
      <c r="Z35" s="506"/>
      <c r="AA35" s="506"/>
      <c r="AB35" s="506"/>
      <c r="AC35" s="506"/>
      <c r="AD35" s="507"/>
      <c r="AE35" s="505"/>
      <c r="AF35" s="506"/>
      <c r="AG35" s="506"/>
      <c r="AH35" s="506"/>
      <c r="AI35" s="506"/>
      <c r="AJ35" s="507"/>
      <c r="AK35" s="505"/>
      <c r="AL35" s="506"/>
      <c r="AM35" s="506"/>
      <c r="AN35" s="506"/>
      <c r="AO35" s="506"/>
      <c r="AP35" s="507"/>
      <c r="AS35" s="458"/>
      <c r="AT35" s="459"/>
      <c r="AU35" s="459"/>
      <c r="AV35" s="459"/>
      <c r="AW35" s="459"/>
      <c r="AX35" s="459"/>
      <c r="AY35" s="460"/>
      <c r="AZ35" s="464"/>
      <c r="BA35" s="459"/>
      <c r="BB35" s="459"/>
      <c r="BC35" s="459"/>
      <c r="BD35" s="459"/>
      <c r="BE35" s="459"/>
      <c r="BF35" s="465"/>
      <c r="BG35" s="187"/>
      <c r="BH35" s="221">
        <f>$BH$34</f>
        <v>0</v>
      </c>
      <c r="BI35" s="222" t="str">
        <f>IFERROR(VLOOKUP(BG35,宿泊手当!$A$1:$B$5,2,FALSE),"食事の有無を選択")</f>
        <v>食事の有無を選択</v>
      </c>
      <c r="BJ35" s="223"/>
      <c r="BK35" s="223"/>
      <c r="BL35" s="490">
        <f>IFERROR(BH35+BI35,0)</f>
        <v>0</v>
      </c>
      <c r="BM35" s="491"/>
      <c r="BN35" s="188" t="s">
        <v>4</v>
      </c>
      <c r="BO35" s="458"/>
      <c r="BP35" s="459"/>
      <c r="BQ35" s="459"/>
      <c r="BR35" s="459"/>
      <c r="BS35" s="459"/>
      <c r="BT35" s="459"/>
      <c r="BU35" s="465"/>
      <c r="BV35" s="458"/>
      <c r="BW35" s="459"/>
      <c r="BX35" s="459"/>
      <c r="BY35" s="459"/>
      <c r="BZ35" s="459"/>
      <c r="CA35" s="459"/>
      <c r="CB35" s="465"/>
      <c r="CC35" s="458"/>
      <c r="CD35" s="459"/>
      <c r="CE35" s="459"/>
      <c r="CF35" s="459"/>
      <c r="CG35" s="459"/>
      <c r="CH35" s="459"/>
      <c r="CI35" s="465"/>
      <c r="CJ35" s="458"/>
      <c r="CK35" s="459"/>
      <c r="CL35" s="459"/>
      <c r="CM35" s="459"/>
      <c r="CN35" s="459"/>
      <c r="CO35" s="459"/>
      <c r="CP35" s="465"/>
      <c r="CQ35" s="458"/>
      <c r="CR35" s="459"/>
      <c r="CS35" s="459"/>
      <c r="CT35" s="459"/>
      <c r="CU35" s="459"/>
      <c r="CV35" s="459"/>
      <c r="CW35" s="465"/>
      <c r="CX35" s="482"/>
      <c r="CY35" s="483"/>
      <c r="CZ35" s="483"/>
      <c r="DA35" s="483"/>
      <c r="DB35" s="483"/>
      <c r="DC35" s="483"/>
      <c r="DD35" s="173"/>
      <c r="DE35" s="456"/>
    </row>
    <row r="36" spans="2:109" ht="20.25" hidden="1" customHeight="1">
      <c r="B36" s="458"/>
      <c r="C36" s="459"/>
      <c r="D36" s="459"/>
      <c r="E36" s="459"/>
      <c r="F36" s="459"/>
      <c r="G36" s="459"/>
      <c r="H36" s="459"/>
      <c r="I36" s="459"/>
      <c r="J36" s="459"/>
      <c r="K36" s="459"/>
      <c r="L36" s="459"/>
      <c r="M36" s="465"/>
      <c r="N36" s="499"/>
      <c r="O36" s="500"/>
      <c r="P36" s="501"/>
      <c r="S36" s="505"/>
      <c r="T36" s="506"/>
      <c r="U36" s="506"/>
      <c r="V36" s="506"/>
      <c r="W36" s="506"/>
      <c r="X36" s="507"/>
      <c r="Y36" s="505"/>
      <c r="Z36" s="506"/>
      <c r="AA36" s="506"/>
      <c r="AB36" s="506"/>
      <c r="AC36" s="506"/>
      <c r="AD36" s="507"/>
      <c r="AE36" s="505"/>
      <c r="AF36" s="506"/>
      <c r="AG36" s="506"/>
      <c r="AH36" s="506"/>
      <c r="AI36" s="506"/>
      <c r="AJ36" s="507"/>
      <c r="AK36" s="505"/>
      <c r="AL36" s="506"/>
      <c r="AM36" s="506"/>
      <c r="AN36" s="506"/>
      <c r="AO36" s="506"/>
      <c r="AP36" s="507"/>
      <c r="AS36" s="458"/>
      <c r="AT36" s="459"/>
      <c r="AU36" s="459"/>
      <c r="AV36" s="459"/>
      <c r="AW36" s="459"/>
      <c r="AX36" s="459"/>
      <c r="AY36" s="460"/>
      <c r="AZ36" s="464"/>
      <c r="BA36" s="459"/>
      <c r="BB36" s="459"/>
      <c r="BC36" s="459"/>
      <c r="BD36" s="459"/>
      <c r="BE36" s="459"/>
      <c r="BF36" s="465"/>
      <c r="BG36" s="187"/>
      <c r="BH36" s="221">
        <f t="shared" ref="BH36:BH37" si="2">$BH$34</f>
        <v>0</v>
      </c>
      <c r="BI36" s="222" t="str">
        <f>IFERROR(VLOOKUP(BG36,宿泊手当!$A$1:$B$5,2,FALSE),"食事の有無を選択")</f>
        <v>食事の有無を選択</v>
      </c>
      <c r="BJ36" s="223"/>
      <c r="BK36" s="223"/>
      <c r="BL36" s="490">
        <f>IFERROR(BH36+BI36,0)</f>
        <v>0</v>
      </c>
      <c r="BM36" s="491"/>
      <c r="BN36" s="188" t="s">
        <v>4</v>
      </c>
      <c r="BO36" s="458"/>
      <c r="BP36" s="459"/>
      <c r="BQ36" s="459"/>
      <c r="BR36" s="459"/>
      <c r="BS36" s="459"/>
      <c r="BT36" s="459"/>
      <c r="BU36" s="465"/>
      <c r="BV36" s="458"/>
      <c r="BW36" s="459"/>
      <c r="BX36" s="459"/>
      <c r="BY36" s="459"/>
      <c r="BZ36" s="459"/>
      <c r="CA36" s="459"/>
      <c r="CB36" s="465"/>
      <c r="CC36" s="458"/>
      <c r="CD36" s="459"/>
      <c r="CE36" s="459"/>
      <c r="CF36" s="459"/>
      <c r="CG36" s="459"/>
      <c r="CH36" s="459"/>
      <c r="CI36" s="465"/>
      <c r="CJ36" s="458"/>
      <c r="CK36" s="459"/>
      <c r="CL36" s="459"/>
      <c r="CM36" s="459"/>
      <c r="CN36" s="459"/>
      <c r="CO36" s="459"/>
      <c r="CP36" s="465"/>
      <c r="CQ36" s="458"/>
      <c r="CR36" s="459"/>
      <c r="CS36" s="459"/>
      <c r="CT36" s="459"/>
      <c r="CU36" s="459"/>
      <c r="CV36" s="459"/>
      <c r="CW36" s="465"/>
      <c r="CX36" s="482"/>
      <c r="CY36" s="483"/>
      <c r="CZ36" s="483"/>
      <c r="DA36" s="483"/>
      <c r="DB36" s="483"/>
      <c r="DC36" s="483"/>
      <c r="DD36" s="173"/>
      <c r="DE36" s="456"/>
    </row>
    <row r="37" spans="2:109" ht="20.25" hidden="1" customHeight="1">
      <c r="B37" s="458"/>
      <c r="C37" s="459"/>
      <c r="D37" s="459"/>
      <c r="E37" s="459"/>
      <c r="F37" s="459"/>
      <c r="G37" s="459"/>
      <c r="H37" s="459"/>
      <c r="I37" s="459"/>
      <c r="J37" s="459"/>
      <c r="K37" s="459"/>
      <c r="L37" s="459"/>
      <c r="M37" s="465"/>
      <c r="N37" s="499"/>
      <c r="O37" s="500"/>
      <c r="P37" s="501"/>
      <c r="S37" s="505"/>
      <c r="T37" s="506"/>
      <c r="U37" s="506"/>
      <c r="V37" s="506"/>
      <c r="W37" s="506"/>
      <c r="X37" s="507"/>
      <c r="Y37" s="505"/>
      <c r="Z37" s="506"/>
      <c r="AA37" s="506"/>
      <c r="AB37" s="506"/>
      <c r="AC37" s="506"/>
      <c r="AD37" s="507"/>
      <c r="AE37" s="505"/>
      <c r="AF37" s="506"/>
      <c r="AG37" s="506"/>
      <c r="AH37" s="506"/>
      <c r="AI37" s="506"/>
      <c r="AJ37" s="507"/>
      <c r="AK37" s="505"/>
      <c r="AL37" s="506"/>
      <c r="AM37" s="506"/>
      <c r="AN37" s="506"/>
      <c r="AO37" s="506"/>
      <c r="AP37" s="507"/>
      <c r="AS37" s="458"/>
      <c r="AT37" s="459"/>
      <c r="AU37" s="459"/>
      <c r="AV37" s="459"/>
      <c r="AW37" s="459"/>
      <c r="AX37" s="459"/>
      <c r="AY37" s="460"/>
      <c r="AZ37" s="464"/>
      <c r="BA37" s="459"/>
      <c r="BB37" s="459"/>
      <c r="BC37" s="459"/>
      <c r="BD37" s="459"/>
      <c r="BE37" s="459"/>
      <c r="BF37" s="465"/>
      <c r="BG37" s="187"/>
      <c r="BH37" s="221">
        <f t="shared" si="2"/>
        <v>0</v>
      </c>
      <c r="BI37" s="222" t="str">
        <f>IFERROR(VLOOKUP(BG37,宿泊手当!$A$1:$B$5,2,FALSE),"食事の有無を選択")</f>
        <v>食事の有無を選択</v>
      </c>
      <c r="BJ37" s="223"/>
      <c r="BK37" s="223"/>
      <c r="BL37" s="490">
        <f>IFERROR(BH37+BI37,0)</f>
        <v>0</v>
      </c>
      <c r="BM37" s="491"/>
      <c r="BN37" s="188" t="s">
        <v>4</v>
      </c>
      <c r="BO37" s="458"/>
      <c r="BP37" s="459"/>
      <c r="BQ37" s="459"/>
      <c r="BR37" s="459"/>
      <c r="BS37" s="459"/>
      <c r="BT37" s="459"/>
      <c r="BU37" s="465"/>
      <c r="BV37" s="458"/>
      <c r="BW37" s="459"/>
      <c r="BX37" s="459"/>
      <c r="BY37" s="459"/>
      <c r="BZ37" s="459"/>
      <c r="CA37" s="459"/>
      <c r="CB37" s="465"/>
      <c r="CC37" s="458"/>
      <c r="CD37" s="459"/>
      <c r="CE37" s="459"/>
      <c r="CF37" s="459"/>
      <c r="CG37" s="459"/>
      <c r="CH37" s="459"/>
      <c r="CI37" s="465"/>
      <c r="CJ37" s="458"/>
      <c r="CK37" s="459"/>
      <c r="CL37" s="459"/>
      <c r="CM37" s="459"/>
      <c r="CN37" s="459"/>
      <c r="CO37" s="459"/>
      <c r="CP37" s="465"/>
      <c r="CQ37" s="458"/>
      <c r="CR37" s="459"/>
      <c r="CS37" s="459"/>
      <c r="CT37" s="459"/>
      <c r="CU37" s="459"/>
      <c r="CV37" s="459"/>
      <c r="CW37" s="465"/>
      <c r="CX37" s="482"/>
      <c r="CY37" s="483"/>
      <c r="CZ37" s="483"/>
      <c r="DA37" s="483"/>
      <c r="DB37" s="483"/>
      <c r="DC37" s="483"/>
      <c r="DD37" s="173"/>
      <c r="DE37" s="456"/>
    </row>
    <row r="38" spans="2:109" ht="15" customHeight="1">
      <c r="B38" s="458"/>
      <c r="C38" s="459"/>
      <c r="D38" s="459"/>
      <c r="E38" s="459"/>
      <c r="F38" s="459"/>
      <c r="G38" s="459"/>
      <c r="H38" s="459"/>
      <c r="I38" s="459"/>
      <c r="J38" s="459"/>
      <c r="K38" s="459"/>
      <c r="L38" s="459"/>
      <c r="M38" s="465"/>
      <c r="N38" s="499"/>
      <c r="O38" s="500"/>
      <c r="P38" s="501"/>
      <c r="S38" s="505"/>
      <c r="T38" s="506"/>
      <c r="U38" s="506"/>
      <c r="V38" s="506"/>
      <c r="W38" s="506"/>
      <c r="X38" s="507"/>
      <c r="Y38" s="505"/>
      <c r="Z38" s="506"/>
      <c r="AA38" s="506"/>
      <c r="AB38" s="506"/>
      <c r="AC38" s="506"/>
      <c r="AD38" s="507"/>
      <c r="AE38" s="505"/>
      <c r="AF38" s="506"/>
      <c r="AG38" s="506"/>
      <c r="AH38" s="506"/>
      <c r="AI38" s="506"/>
      <c r="AJ38" s="507"/>
      <c r="AK38" s="505"/>
      <c r="AL38" s="506"/>
      <c r="AM38" s="506"/>
      <c r="AN38" s="506"/>
      <c r="AO38" s="506"/>
      <c r="AP38" s="507"/>
      <c r="AS38" s="458"/>
      <c r="AT38" s="459"/>
      <c r="AU38" s="459"/>
      <c r="AV38" s="459"/>
      <c r="AW38" s="459"/>
      <c r="AX38" s="459"/>
      <c r="AY38" s="460"/>
      <c r="AZ38" s="464"/>
      <c r="BA38" s="459"/>
      <c r="BB38" s="459"/>
      <c r="BC38" s="459"/>
      <c r="BD38" s="459"/>
      <c r="BE38" s="459"/>
      <c r="BF38" s="465"/>
      <c r="BG38" s="492" t="s">
        <v>202</v>
      </c>
      <c r="BH38" s="492"/>
      <c r="BI38" s="492"/>
      <c r="BJ38" s="492"/>
      <c r="BK38" s="492"/>
      <c r="BL38" s="492"/>
      <c r="BM38" s="492"/>
      <c r="BN38" s="492"/>
      <c r="BO38" s="458"/>
      <c r="BP38" s="459"/>
      <c r="BQ38" s="459"/>
      <c r="BR38" s="459"/>
      <c r="BS38" s="459"/>
      <c r="BT38" s="459"/>
      <c r="BU38" s="465"/>
      <c r="BV38" s="458"/>
      <c r="BW38" s="459"/>
      <c r="BX38" s="459"/>
      <c r="BY38" s="459"/>
      <c r="BZ38" s="459"/>
      <c r="CA38" s="459"/>
      <c r="CB38" s="465"/>
      <c r="CC38" s="458"/>
      <c r="CD38" s="459"/>
      <c r="CE38" s="459"/>
      <c r="CF38" s="459"/>
      <c r="CG38" s="459"/>
      <c r="CH38" s="459"/>
      <c r="CI38" s="465"/>
      <c r="CJ38" s="458"/>
      <c r="CK38" s="459"/>
      <c r="CL38" s="459"/>
      <c r="CM38" s="459"/>
      <c r="CN38" s="459"/>
      <c r="CO38" s="459"/>
      <c r="CP38" s="465"/>
      <c r="CQ38" s="458"/>
      <c r="CR38" s="459"/>
      <c r="CS38" s="459"/>
      <c r="CT38" s="459"/>
      <c r="CU38" s="459"/>
      <c r="CV38" s="459"/>
      <c r="CW38" s="465"/>
      <c r="CX38" s="482"/>
      <c r="CY38" s="483"/>
      <c r="CZ38" s="483"/>
      <c r="DA38" s="483"/>
      <c r="DB38" s="483"/>
      <c r="DC38" s="483"/>
      <c r="DD38" s="173"/>
      <c r="DE38" s="456"/>
    </row>
    <row r="39" spans="2:109" ht="20.25" customHeight="1">
      <c r="B39" s="458"/>
      <c r="C39" s="459"/>
      <c r="D39" s="459"/>
      <c r="E39" s="459"/>
      <c r="F39" s="459"/>
      <c r="G39" s="459"/>
      <c r="H39" s="459"/>
      <c r="I39" s="459"/>
      <c r="J39" s="459"/>
      <c r="K39" s="459"/>
      <c r="L39" s="459"/>
      <c r="M39" s="465"/>
      <c r="N39" s="499"/>
      <c r="O39" s="500"/>
      <c r="P39" s="501"/>
      <c r="S39" s="505"/>
      <c r="T39" s="506"/>
      <c r="U39" s="506"/>
      <c r="V39" s="506"/>
      <c r="W39" s="506"/>
      <c r="X39" s="507"/>
      <c r="Y39" s="505"/>
      <c r="Z39" s="506"/>
      <c r="AA39" s="506"/>
      <c r="AB39" s="506"/>
      <c r="AC39" s="506"/>
      <c r="AD39" s="507"/>
      <c r="AE39" s="505"/>
      <c r="AF39" s="506"/>
      <c r="AG39" s="506"/>
      <c r="AH39" s="506"/>
      <c r="AI39" s="506"/>
      <c r="AJ39" s="507"/>
      <c r="AK39" s="505"/>
      <c r="AL39" s="506"/>
      <c r="AM39" s="506"/>
      <c r="AN39" s="506"/>
      <c r="AO39" s="506"/>
      <c r="AP39" s="507"/>
      <c r="AS39" s="458"/>
      <c r="AT39" s="459"/>
      <c r="AU39" s="459"/>
      <c r="AV39" s="459"/>
      <c r="AW39" s="459"/>
      <c r="AX39" s="459"/>
      <c r="AY39" s="460"/>
      <c r="AZ39" s="464"/>
      <c r="BA39" s="459"/>
      <c r="BB39" s="459"/>
      <c r="BC39" s="459"/>
      <c r="BD39" s="459"/>
      <c r="BE39" s="459"/>
      <c r="BF39" s="465"/>
      <c r="BG39" s="189"/>
      <c r="BH39" s="190"/>
      <c r="BI39" s="191" t="str">
        <f>IFERROR(VLOOKUP(BG39,宿泊手当!$A$1:$B$5,2,FALSE),"食事の有無を選択")</f>
        <v>食事の有無を選択</v>
      </c>
      <c r="BJ39" s="189"/>
      <c r="BK39" s="192"/>
      <c r="BL39" s="488">
        <f>IFERROR((BH39+BI39)*BJ39*BK39,0)</f>
        <v>0</v>
      </c>
      <c r="BM39" s="489"/>
      <c r="BN39" s="193" t="s">
        <v>4</v>
      </c>
      <c r="BO39" s="458"/>
      <c r="BP39" s="459"/>
      <c r="BQ39" s="459"/>
      <c r="BR39" s="459"/>
      <c r="BS39" s="459"/>
      <c r="BT39" s="459"/>
      <c r="BU39" s="465"/>
      <c r="BV39" s="458"/>
      <c r="BW39" s="459"/>
      <c r="BX39" s="459"/>
      <c r="BY39" s="459"/>
      <c r="BZ39" s="459"/>
      <c r="CA39" s="459"/>
      <c r="CB39" s="465"/>
      <c r="CC39" s="458"/>
      <c r="CD39" s="459"/>
      <c r="CE39" s="459"/>
      <c r="CF39" s="459"/>
      <c r="CG39" s="459"/>
      <c r="CH39" s="459"/>
      <c r="CI39" s="465"/>
      <c r="CJ39" s="458"/>
      <c r="CK39" s="459"/>
      <c r="CL39" s="459"/>
      <c r="CM39" s="459"/>
      <c r="CN39" s="459"/>
      <c r="CO39" s="459"/>
      <c r="CP39" s="465"/>
      <c r="CQ39" s="458"/>
      <c r="CR39" s="459"/>
      <c r="CS39" s="459"/>
      <c r="CT39" s="459"/>
      <c r="CU39" s="459"/>
      <c r="CV39" s="459"/>
      <c r="CW39" s="465"/>
      <c r="CX39" s="482"/>
      <c r="CY39" s="483"/>
      <c r="CZ39" s="483"/>
      <c r="DA39" s="483"/>
      <c r="DB39" s="483"/>
      <c r="DC39" s="483"/>
      <c r="DD39" s="173"/>
      <c r="DE39" s="456"/>
    </row>
    <row r="40" spans="2:109" ht="20.25" customHeight="1">
      <c r="B40" s="458"/>
      <c r="C40" s="459"/>
      <c r="D40" s="459"/>
      <c r="E40" s="459"/>
      <c r="F40" s="459"/>
      <c r="G40" s="459"/>
      <c r="H40" s="459"/>
      <c r="I40" s="459"/>
      <c r="J40" s="459"/>
      <c r="K40" s="459"/>
      <c r="L40" s="459"/>
      <c r="M40" s="465"/>
      <c r="N40" s="499"/>
      <c r="O40" s="500"/>
      <c r="P40" s="501"/>
      <c r="S40" s="505"/>
      <c r="T40" s="506"/>
      <c r="U40" s="506"/>
      <c r="V40" s="506"/>
      <c r="W40" s="506"/>
      <c r="X40" s="507"/>
      <c r="Y40" s="505"/>
      <c r="Z40" s="506"/>
      <c r="AA40" s="506"/>
      <c r="AB40" s="506"/>
      <c r="AC40" s="506"/>
      <c r="AD40" s="507"/>
      <c r="AE40" s="505"/>
      <c r="AF40" s="506"/>
      <c r="AG40" s="506"/>
      <c r="AH40" s="506"/>
      <c r="AI40" s="506"/>
      <c r="AJ40" s="507"/>
      <c r="AK40" s="505"/>
      <c r="AL40" s="506"/>
      <c r="AM40" s="506"/>
      <c r="AN40" s="506"/>
      <c r="AO40" s="506"/>
      <c r="AP40" s="507"/>
      <c r="AS40" s="458"/>
      <c r="AT40" s="459"/>
      <c r="AU40" s="459"/>
      <c r="AV40" s="459"/>
      <c r="AW40" s="459"/>
      <c r="AX40" s="459"/>
      <c r="AY40" s="460"/>
      <c r="AZ40" s="464"/>
      <c r="BA40" s="459"/>
      <c r="BB40" s="459"/>
      <c r="BC40" s="459"/>
      <c r="BD40" s="459"/>
      <c r="BE40" s="459"/>
      <c r="BF40" s="465"/>
      <c r="BG40" s="189"/>
      <c r="BH40" s="190"/>
      <c r="BI40" s="191" t="str">
        <f>IFERROR(VLOOKUP(BG40,宿泊手当!$A$1:$B$5,2,FALSE),"食事の有無を選択")</f>
        <v>食事の有無を選択</v>
      </c>
      <c r="BJ40" s="189"/>
      <c r="BK40" s="192"/>
      <c r="BL40" s="488">
        <f t="shared" ref="BL40:BL44" si="3">IFERROR((BH40+BI40)*BJ40*BK40,0)</f>
        <v>0</v>
      </c>
      <c r="BM40" s="489"/>
      <c r="BN40" s="193" t="s">
        <v>4</v>
      </c>
      <c r="BO40" s="458"/>
      <c r="BP40" s="459"/>
      <c r="BQ40" s="459"/>
      <c r="BR40" s="459"/>
      <c r="BS40" s="459"/>
      <c r="BT40" s="459"/>
      <c r="BU40" s="465"/>
      <c r="BV40" s="458"/>
      <c r="BW40" s="459"/>
      <c r="BX40" s="459"/>
      <c r="BY40" s="459"/>
      <c r="BZ40" s="459"/>
      <c r="CA40" s="459"/>
      <c r="CB40" s="465"/>
      <c r="CC40" s="458"/>
      <c r="CD40" s="459"/>
      <c r="CE40" s="459"/>
      <c r="CF40" s="459"/>
      <c r="CG40" s="459"/>
      <c r="CH40" s="459"/>
      <c r="CI40" s="465"/>
      <c r="CJ40" s="458"/>
      <c r="CK40" s="459"/>
      <c r="CL40" s="459"/>
      <c r="CM40" s="459"/>
      <c r="CN40" s="459"/>
      <c r="CO40" s="459"/>
      <c r="CP40" s="465"/>
      <c r="CQ40" s="458"/>
      <c r="CR40" s="459"/>
      <c r="CS40" s="459"/>
      <c r="CT40" s="459"/>
      <c r="CU40" s="459"/>
      <c r="CV40" s="459"/>
      <c r="CW40" s="465"/>
      <c r="CX40" s="482"/>
      <c r="CY40" s="483"/>
      <c r="CZ40" s="483"/>
      <c r="DA40" s="483"/>
      <c r="DB40" s="483"/>
      <c r="DC40" s="483"/>
      <c r="DD40" s="173"/>
      <c r="DE40" s="456"/>
    </row>
    <row r="41" spans="2:109" ht="20.25" customHeight="1">
      <c r="B41" s="458"/>
      <c r="C41" s="459"/>
      <c r="D41" s="459"/>
      <c r="E41" s="459"/>
      <c r="F41" s="459"/>
      <c r="G41" s="459"/>
      <c r="H41" s="459"/>
      <c r="I41" s="459"/>
      <c r="J41" s="459"/>
      <c r="K41" s="459"/>
      <c r="L41" s="459"/>
      <c r="M41" s="465"/>
      <c r="N41" s="499"/>
      <c r="O41" s="500"/>
      <c r="P41" s="501"/>
      <c r="S41" s="505"/>
      <c r="T41" s="506"/>
      <c r="U41" s="506"/>
      <c r="V41" s="506"/>
      <c r="W41" s="506"/>
      <c r="X41" s="507"/>
      <c r="Y41" s="505"/>
      <c r="Z41" s="506"/>
      <c r="AA41" s="506"/>
      <c r="AB41" s="506"/>
      <c r="AC41" s="506"/>
      <c r="AD41" s="507"/>
      <c r="AE41" s="505"/>
      <c r="AF41" s="506"/>
      <c r="AG41" s="506"/>
      <c r="AH41" s="506"/>
      <c r="AI41" s="506"/>
      <c r="AJ41" s="507"/>
      <c r="AK41" s="505"/>
      <c r="AL41" s="506"/>
      <c r="AM41" s="506"/>
      <c r="AN41" s="506"/>
      <c r="AO41" s="506"/>
      <c r="AP41" s="507"/>
      <c r="AS41" s="458"/>
      <c r="AT41" s="459"/>
      <c r="AU41" s="459"/>
      <c r="AV41" s="459"/>
      <c r="AW41" s="459"/>
      <c r="AX41" s="459"/>
      <c r="AY41" s="460"/>
      <c r="AZ41" s="464"/>
      <c r="BA41" s="459"/>
      <c r="BB41" s="459"/>
      <c r="BC41" s="459"/>
      <c r="BD41" s="459"/>
      <c r="BE41" s="459"/>
      <c r="BF41" s="465"/>
      <c r="BG41" s="189"/>
      <c r="BH41" s="190"/>
      <c r="BI41" s="191" t="str">
        <f>IFERROR(VLOOKUP(BG41,宿泊手当!$A$1:$B$5,2,FALSE),"食事の有無を選択")</f>
        <v>食事の有無を選択</v>
      </c>
      <c r="BJ41" s="189"/>
      <c r="BK41" s="192"/>
      <c r="BL41" s="488">
        <f t="shared" si="3"/>
        <v>0</v>
      </c>
      <c r="BM41" s="489"/>
      <c r="BN41" s="193" t="s">
        <v>4</v>
      </c>
      <c r="BO41" s="458"/>
      <c r="BP41" s="459"/>
      <c r="BQ41" s="459"/>
      <c r="BR41" s="459"/>
      <c r="BS41" s="459"/>
      <c r="BT41" s="459"/>
      <c r="BU41" s="465"/>
      <c r="BV41" s="458"/>
      <c r="BW41" s="459"/>
      <c r="BX41" s="459"/>
      <c r="BY41" s="459"/>
      <c r="BZ41" s="459"/>
      <c r="CA41" s="459"/>
      <c r="CB41" s="465"/>
      <c r="CC41" s="458"/>
      <c r="CD41" s="459"/>
      <c r="CE41" s="459"/>
      <c r="CF41" s="459"/>
      <c r="CG41" s="459"/>
      <c r="CH41" s="459"/>
      <c r="CI41" s="465"/>
      <c r="CJ41" s="458"/>
      <c r="CK41" s="459"/>
      <c r="CL41" s="459"/>
      <c r="CM41" s="459"/>
      <c r="CN41" s="459"/>
      <c r="CO41" s="459"/>
      <c r="CP41" s="465"/>
      <c r="CQ41" s="458"/>
      <c r="CR41" s="459"/>
      <c r="CS41" s="459"/>
      <c r="CT41" s="459"/>
      <c r="CU41" s="459"/>
      <c r="CV41" s="459"/>
      <c r="CW41" s="465"/>
      <c r="CX41" s="482"/>
      <c r="CY41" s="483"/>
      <c r="CZ41" s="483"/>
      <c r="DA41" s="483"/>
      <c r="DB41" s="483"/>
      <c r="DC41" s="483"/>
      <c r="DD41" s="173"/>
      <c r="DE41" s="456"/>
    </row>
    <row r="42" spans="2:109" ht="20.25" hidden="1" customHeight="1">
      <c r="B42" s="458"/>
      <c r="C42" s="459"/>
      <c r="D42" s="459"/>
      <c r="E42" s="459"/>
      <c r="F42" s="459"/>
      <c r="G42" s="459"/>
      <c r="H42" s="459"/>
      <c r="I42" s="459"/>
      <c r="J42" s="459"/>
      <c r="K42" s="459"/>
      <c r="L42" s="459"/>
      <c r="M42" s="465"/>
      <c r="N42" s="499"/>
      <c r="O42" s="500"/>
      <c r="P42" s="501"/>
      <c r="S42" s="505"/>
      <c r="T42" s="506"/>
      <c r="U42" s="506"/>
      <c r="V42" s="506"/>
      <c r="W42" s="506"/>
      <c r="X42" s="507"/>
      <c r="Y42" s="505"/>
      <c r="Z42" s="506"/>
      <c r="AA42" s="506"/>
      <c r="AB42" s="506"/>
      <c r="AC42" s="506"/>
      <c r="AD42" s="507"/>
      <c r="AE42" s="505"/>
      <c r="AF42" s="506"/>
      <c r="AG42" s="506"/>
      <c r="AH42" s="506"/>
      <c r="AI42" s="506"/>
      <c r="AJ42" s="507"/>
      <c r="AK42" s="505"/>
      <c r="AL42" s="506"/>
      <c r="AM42" s="506"/>
      <c r="AN42" s="506"/>
      <c r="AO42" s="506"/>
      <c r="AP42" s="507"/>
      <c r="AS42" s="458"/>
      <c r="AT42" s="459"/>
      <c r="AU42" s="459"/>
      <c r="AV42" s="459"/>
      <c r="AW42" s="459"/>
      <c r="AX42" s="459"/>
      <c r="AY42" s="460"/>
      <c r="AZ42" s="464"/>
      <c r="BA42" s="459"/>
      <c r="BB42" s="459"/>
      <c r="BC42" s="459"/>
      <c r="BD42" s="459"/>
      <c r="BE42" s="459"/>
      <c r="BF42" s="465"/>
      <c r="BG42" s="189"/>
      <c r="BH42" s="190"/>
      <c r="BI42" s="191" t="str">
        <f>IFERROR(VLOOKUP(BG42,宿泊手当!$A$1:$B$5,2,FALSE),"食事の有無を選択")</f>
        <v>食事の有無を選択</v>
      </c>
      <c r="BJ42" s="189"/>
      <c r="BK42" s="192"/>
      <c r="BL42" s="488">
        <f t="shared" si="3"/>
        <v>0</v>
      </c>
      <c r="BM42" s="489"/>
      <c r="BN42" s="193" t="s">
        <v>4</v>
      </c>
      <c r="BO42" s="458"/>
      <c r="BP42" s="459"/>
      <c r="BQ42" s="459"/>
      <c r="BR42" s="459"/>
      <c r="BS42" s="459"/>
      <c r="BT42" s="459"/>
      <c r="BU42" s="465"/>
      <c r="BV42" s="458"/>
      <c r="BW42" s="459"/>
      <c r="BX42" s="459"/>
      <c r="BY42" s="459"/>
      <c r="BZ42" s="459"/>
      <c r="CA42" s="459"/>
      <c r="CB42" s="465"/>
      <c r="CC42" s="458"/>
      <c r="CD42" s="459"/>
      <c r="CE42" s="459"/>
      <c r="CF42" s="459"/>
      <c r="CG42" s="459"/>
      <c r="CH42" s="459"/>
      <c r="CI42" s="465"/>
      <c r="CJ42" s="458"/>
      <c r="CK42" s="459"/>
      <c r="CL42" s="459"/>
      <c r="CM42" s="459"/>
      <c r="CN42" s="459"/>
      <c r="CO42" s="459"/>
      <c r="CP42" s="465"/>
      <c r="CQ42" s="458"/>
      <c r="CR42" s="459"/>
      <c r="CS42" s="459"/>
      <c r="CT42" s="459"/>
      <c r="CU42" s="459"/>
      <c r="CV42" s="459"/>
      <c r="CW42" s="465"/>
      <c r="CX42" s="482"/>
      <c r="CY42" s="483"/>
      <c r="CZ42" s="483"/>
      <c r="DA42" s="483"/>
      <c r="DB42" s="483"/>
      <c r="DC42" s="483"/>
      <c r="DD42" s="173"/>
      <c r="DE42" s="456"/>
    </row>
    <row r="43" spans="2:109" ht="20.25" hidden="1" customHeight="1">
      <c r="B43" s="458"/>
      <c r="C43" s="459"/>
      <c r="D43" s="459"/>
      <c r="E43" s="459"/>
      <c r="F43" s="459"/>
      <c r="G43" s="459"/>
      <c r="H43" s="459"/>
      <c r="I43" s="459"/>
      <c r="J43" s="459"/>
      <c r="K43" s="459"/>
      <c r="L43" s="459"/>
      <c r="M43" s="465"/>
      <c r="N43" s="499"/>
      <c r="O43" s="500"/>
      <c r="P43" s="501"/>
      <c r="S43" s="505"/>
      <c r="T43" s="506"/>
      <c r="U43" s="506"/>
      <c r="V43" s="506"/>
      <c r="W43" s="506"/>
      <c r="X43" s="507"/>
      <c r="Y43" s="505"/>
      <c r="Z43" s="506"/>
      <c r="AA43" s="506"/>
      <c r="AB43" s="506"/>
      <c r="AC43" s="506"/>
      <c r="AD43" s="507"/>
      <c r="AE43" s="505"/>
      <c r="AF43" s="506"/>
      <c r="AG43" s="506"/>
      <c r="AH43" s="506"/>
      <c r="AI43" s="506"/>
      <c r="AJ43" s="507"/>
      <c r="AK43" s="505"/>
      <c r="AL43" s="506"/>
      <c r="AM43" s="506"/>
      <c r="AN43" s="506"/>
      <c r="AO43" s="506"/>
      <c r="AP43" s="507"/>
      <c r="AS43" s="458"/>
      <c r="AT43" s="459"/>
      <c r="AU43" s="459"/>
      <c r="AV43" s="459"/>
      <c r="AW43" s="459"/>
      <c r="AX43" s="459"/>
      <c r="AY43" s="460"/>
      <c r="AZ43" s="464"/>
      <c r="BA43" s="459"/>
      <c r="BB43" s="459"/>
      <c r="BC43" s="459"/>
      <c r="BD43" s="459"/>
      <c r="BE43" s="459"/>
      <c r="BF43" s="465"/>
      <c r="BG43" s="189"/>
      <c r="BH43" s="190"/>
      <c r="BI43" s="191" t="str">
        <f>IFERROR(VLOOKUP(BG43,宿泊手当!$A$1:$B$5,2,FALSE),"食事の有無を選択")</f>
        <v>食事の有無を選択</v>
      </c>
      <c r="BJ43" s="189"/>
      <c r="BK43" s="192"/>
      <c r="BL43" s="488">
        <f t="shared" si="3"/>
        <v>0</v>
      </c>
      <c r="BM43" s="489"/>
      <c r="BN43" s="193" t="s">
        <v>4</v>
      </c>
      <c r="BO43" s="458"/>
      <c r="BP43" s="459"/>
      <c r="BQ43" s="459"/>
      <c r="BR43" s="459"/>
      <c r="BS43" s="459"/>
      <c r="BT43" s="459"/>
      <c r="BU43" s="465"/>
      <c r="BV43" s="458"/>
      <c r="BW43" s="459"/>
      <c r="BX43" s="459"/>
      <c r="BY43" s="459"/>
      <c r="BZ43" s="459"/>
      <c r="CA43" s="459"/>
      <c r="CB43" s="465"/>
      <c r="CC43" s="458"/>
      <c r="CD43" s="459"/>
      <c r="CE43" s="459"/>
      <c r="CF43" s="459"/>
      <c r="CG43" s="459"/>
      <c r="CH43" s="459"/>
      <c r="CI43" s="465"/>
      <c r="CJ43" s="458"/>
      <c r="CK43" s="459"/>
      <c r="CL43" s="459"/>
      <c r="CM43" s="459"/>
      <c r="CN43" s="459"/>
      <c r="CO43" s="459"/>
      <c r="CP43" s="465"/>
      <c r="CQ43" s="458"/>
      <c r="CR43" s="459"/>
      <c r="CS43" s="459"/>
      <c r="CT43" s="459"/>
      <c r="CU43" s="459"/>
      <c r="CV43" s="459"/>
      <c r="CW43" s="465"/>
      <c r="CX43" s="482"/>
      <c r="CY43" s="483"/>
      <c r="CZ43" s="483"/>
      <c r="DA43" s="483"/>
      <c r="DB43" s="483"/>
      <c r="DC43" s="483"/>
      <c r="DD43" s="173"/>
      <c r="DE43" s="456"/>
    </row>
    <row r="44" spans="2:109" ht="20.25" hidden="1" customHeight="1">
      <c r="B44" s="458"/>
      <c r="C44" s="459"/>
      <c r="D44" s="459"/>
      <c r="E44" s="459"/>
      <c r="F44" s="459"/>
      <c r="G44" s="459"/>
      <c r="H44" s="459"/>
      <c r="I44" s="459"/>
      <c r="J44" s="459"/>
      <c r="K44" s="459"/>
      <c r="L44" s="459"/>
      <c r="M44" s="465"/>
      <c r="N44" s="499"/>
      <c r="O44" s="500"/>
      <c r="P44" s="501"/>
      <c r="S44" s="505"/>
      <c r="T44" s="506"/>
      <c r="U44" s="506"/>
      <c r="V44" s="506"/>
      <c r="W44" s="506"/>
      <c r="X44" s="507"/>
      <c r="Y44" s="505"/>
      <c r="Z44" s="506"/>
      <c r="AA44" s="506"/>
      <c r="AB44" s="506"/>
      <c r="AC44" s="506"/>
      <c r="AD44" s="507"/>
      <c r="AE44" s="505"/>
      <c r="AF44" s="506"/>
      <c r="AG44" s="506"/>
      <c r="AH44" s="506"/>
      <c r="AI44" s="506"/>
      <c r="AJ44" s="507"/>
      <c r="AK44" s="505"/>
      <c r="AL44" s="506"/>
      <c r="AM44" s="506"/>
      <c r="AN44" s="506"/>
      <c r="AO44" s="506"/>
      <c r="AP44" s="507"/>
      <c r="AS44" s="458"/>
      <c r="AT44" s="459"/>
      <c r="AU44" s="459"/>
      <c r="AV44" s="459"/>
      <c r="AW44" s="459"/>
      <c r="AX44" s="459"/>
      <c r="AY44" s="460"/>
      <c r="AZ44" s="464"/>
      <c r="BA44" s="459"/>
      <c r="BB44" s="459"/>
      <c r="BC44" s="459"/>
      <c r="BD44" s="459"/>
      <c r="BE44" s="459"/>
      <c r="BF44" s="465"/>
      <c r="BG44" s="189"/>
      <c r="BH44" s="190"/>
      <c r="BI44" s="191" t="str">
        <f>IFERROR(VLOOKUP(BG44,宿泊手当!$A$1:$B$5,2,FALSE),"食事の有無を選択")</f>
        <v>食事の有無を選択</v>
      </c>
      <c r="BJ44" s="189"/>
      <c r="BK44" s="192"/>
      <c r="BL44" s="488">
        <f t="shared" si="3"/>
        <v>0</v>
      </c>
      <c r="BM44" s="489"/>
      <c r="BN44" s="193" t="s">
        <v>4</v>
      </c>
      <c r="BO44" s="458"/>
      <c r="BP44" s="459"/>
      <c r="BQ44" s="459"/>
      <c r="BR44" s="459"/>
      <c r="BS44" s="459"/>
      <c r="BT44" s="459"/>
      <c r="BU44" s="465"/>
      <c r="BV44" s="458"/>
      <c r="BW44" s="459"/>
      <c r="BX44" s="459"/>
      <c r="BY44" s="459"/>
      <c r="BZ44" s="459"/>
      <c r="CA44" s="459"/>
      <c r="CB44" s="465"/>
      <c r="CC44" s="458"/>
      <c r="CD44" s="459"/>
      <c r="CE44" s="459"/>
      <c r="CF44" s="459"/>
      <c r="CG44" s="459"/>
      <c r="CH44" s="459"/>
      <c r="CI44" s="465"/>
      <c r="CJ44" s="458"/>
      <c r="CK44" s="459"/>
      <c r="CL44" s="459"/>
      <c r="CM44" s="459"/>
      <c r="CN44" s="459"/>
      <c r="CO44" s="459"/>
      <c r="CP44" s="465"/>
      <c r="CQ44" s="458"/>
      <c r="CR44" s="459"/>
      <c r="CS44" s="459"/>
      <c r="CT44" s="459"/>
      <c r="CU44" s="459"/>
      <c r="CV44" s="459"/>
      <c r="CW44" s="465"/>
      <c r="CX44" s="482"/>
      <c r="CY44" s="483"/>
      <c r="CZ44" s="483"/>
      <c r="DA44" s="483"/>
      <c r="DB44" s="483"/>
      <c r="DC44" s="483"/>
      <c r="DD44" s="173"/>
      <c r="DE44" s="456"/>
    </row>
    <row r="45" spans="2:109" ht="15.75" customHeight="1">
      <c r="B45" s="461"/>
      <c r="C45" s="462"/>
      <c r="D45" s="462"/>
      <c r="E45" s="462"/>
      <c r="F45" s="462"/>
      <c r="G45" s="462"/>
      <c r="H45" s="462"/>
      <c r="I45" s="462"/>
      <c r="J45" s="462"/>
      <c r="K45" s="462"/>
      <c r="L45" s="462"/>
      <c r="M45" s="467"/>
      <c r="N45" s="499"/>
      <c r="O45" s="500"/>
      <c r="P45" s="501"/>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1"/>
      <c r="AT45" s="462"/>
      <c r="AU45" s="462"/>
      <c r="AV45" s="462"/>
      <c r="AW45" s="462"/>
      <c r="AX45" s="462"/>
      <c r="AY45" s="463"/>
      <c r="AZ45" s="466"/>
      <c r="BA45" s="462"/>
      <c r="BB45" s="462"/>
      <c r="BC45" s="462"/>
      <c r="BD45" s="462"/>
      <c r="BE45" s="462"/>
      <c r="BF45" s="467"/>
      <c r="BG45" s="493" t="s">
        <v>210</v>
      </c>
      <c r="BH45" s="494"/>
      <c r="BI45" s="494"/>
      <c r="BJ45" s="494"/>
      <c r="BK45" s="494"/>
      <c r="BL45" s="494"/>
      <c r="BM45" s="494"/>
      <c r="BN45" s="495"/>
      <c r="BO45" s="461"/>
      <c r="BP45" s="462"/>
      <c r="BQ45" s="462"/>
      <c r="BR45" s="462"/>
      <c r="BS45" s="462"/>
      <c r="BT45" s="462"/>
      <c r="BU45" s="467"/>
      <c r="BV45" s="461"/>
      <c r="BW45" s="462"/>
      <c r="BX45" s="462"/>
      <c r="BY45" s="462"/>
      <c r="BZ45" s="462"/>
      <c r="CA45" s="462"/>
      <c r="CB45" s="467"/>
      <c r="CC45" s="461"/>
      <c r="CD45" s="462"/>
      <c r="CE45" s="462"/>
      <c r="CF45" s="462"/>
      <c r="CG45" s="462"/>
      <c r="CH45" s="462"/>
      <c r="CI45" s="467"/>
      <c r="CJ45" s="461"/>
      <c r="CK45" s="462"/>
      <c r="CL45" s="462"/>
      <c r="CM45" s="462"/>
      <c r="CN45" s="462"/>
      <c r="CO45" s="462"/>
      <c r="CP45" s="467"/>
      <c r="CQ45" s="461"/>
      <c r="CR45" s="462"/>
      <c r="CS45" s="462"/>
      <c r="CT45" s="462"/>
      <c r="CU45" s="462"/>
      <c r="CV45" s="462"/>
      <c r="CW45" s="467"/>
      <c r="CX45" s="197"/>
      <c r="CY45" s="198"/>
      <c r="CZ45" s="198"/>
      <c r="DA45" s="198"/>
      <c r="DB45" s="198"/>
      <c r="DC45" s="198"/>
      <c r="DD45" s="199" t="s">
        <v>4</v>
      </c>
    </row>
    <row r="46" spans="2:109" ht="9.75" customHeight="1">
      <c r="B46" s="496"/>
      <c r="C46" s="497"/>
      <c r="D46" s="497"/>
      <c r="E46" s="497"/>
      <c r="F46" s="497"/>
      <c r="G46" s="497"/>
      <c r="H46" s="497"/>
      <c r="I46" s="497"/>
      <c r="J46" s="497"/>
      <c r="K46" s="497"/>
      <c r="L46" s="497"/>
      <c r="M46" s="498"/>
      <c r="N46" s="499">
        <v>3</v>
      </c>
      <c r="O46" s="500"/>
      <c r="P46" s="501"/>
      <c r="S46" s="502"/>
      <c r="T46" s="503"/>
      <c r="U46" s="503"/>
      <c r="V46" s="503"/>
      <c r="W46" s="503"/>
      <c r="X46" s="504"/>
      <c r="Y46" s="502"/>
      <c r="Z46" s="503"/>
      <c r="AA46" s="503"/>
      <c r="AB46" s="503"/>
      <c r="AC46" s="503"/>
      <c r="AD46" s="504"/>
      <c r="AE46" s="502"/>
      <c r="AF46" s="503"/>
      <c r="AG46" s="503"/>
      <c r="AH46" s="503"/>
      <c r="AI46" s="503"/>
      <c r="AJ46" s="504"/>
      <c r="AK46" s="502">
        <f>SUM(S46:AJ62)</f>
        <v>0</v>
      </c>
      <c r="AL46" s="503"/>
      <c r="AM46" s="503"/>
      <c r="AN46" s="503"/>
      <c r="AO46" s="503"/>
      <c r="AP46" s="504"/>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80">
        <f>SUM(AS47:CW47)</f>
        <v>0</v>
      </c>
      <c r="CY46" s="481"/>
      <c r="CZ46" s="481"/>
      <c r="DA46" s="481"/>
      <c r="DB46" s="481"/>
      <c r="DC46" s="481"/>
      <c r="DD46" s="171"/>
    </row>
    <row r="47" spans="2:109" ht="18.75" customHeight="1">
      <c r="B47" s="458"/>
      <c r="C47" s="459"/>
      <c r="D47" s="459"/>
      <c r="E47" s="459"/>
      <c r="F47" s="459"/>
      <c r="G47" s="459"/>
      <c r="H47" s="459"/>
      <c r="I47" s="459"/>
      <c r="J47" s="459"/>
      <c r="K47" s="459"/>
      <c r="L47" s="459"/>
      <c r="M47" s="465"/>
      <c r="N47" s="499"/>
      <c r="O47" s="500"/>
      <c r="P47" s="501"/>
      <c r="S47" s="505"/>
      <c r="T47" s="506"/>
      <c r="U47" s="506"/>
      <c r="V47" s="506"/>
      <c r="W47" s="506"/>
      <c r="X47" s="507"/>
      <c r="Y47" s="505"/>
      <c r="Z47" s="506"/>
      <c r="AA47" s="506"/>
      <c r="AB47" s="506"/>
      <c r="AC47" s="506"/>
      <c r="AD47" s="507"/>
      <c r="AE47" s="505"/>
      <c r="AF47" s="506"/>
      <c r="AG47" s="506"/>
      <c r="AH47" s="506"/>
      <c r="AI47" s="506"/>
      <c r="AJ47" s="507"/>
      <c r="AK47" s="505"/>
      <c r="AL47" s="506"/>
      <c r="AM47" s="506"/>
      <c r="AN47" s="506"/>
      <c r="AO47" s="506"/>
      <c r="AP47" s="507"/>
      <c r="AS47" s="484"/>
      <c r="AT47" s="485"/>
      <c r="AU47" s="485"/>
      <c r="AV47" s="485"/>
      <c r="AW47" s="485"/>
      <c r="AX47" s="485"/>
      <c r="AY47" s="486"/>
      <c r="AZ47" s="485"/>
      <c r="BA47" s="485"/>
      <c r="BB47" s="485"/>
      <c r="BC47" s="485"/>
      <c r="BD47" s="485"/>
      <c r="BE47" s="485"/>
      <c r="BF47" s="487"/>
      <c r="BG47" s="484">
        <f>SUM(BL57:BM62)</f>
        <v>0</v>
      </c>
      <c r="BH47" s="485"/>
      <c r="BI47" s="485"/>
      <c r="BJ47" s="485"/>
      <c r="BK47" s="485"/>
      <c r="BL47" s="485"/>
      <c r="BM47" s="485"/>
      <c r="BN47" s="487"/>
      <c r="BO47" s="484"/>
      <c r="BP47" s="485"/>
      <c r="BQ47" s="485"/>
      <c r="BR47" s="485"/>
      <c r="BS47" s="485"/>
      <c r="BT47" s="485"/>
      <c r="BU47" s="487"/>
      <c r="BV47" s="484"/>
      <c r="BW47" s="485"/>
      <c r="BX47" s="485"/>
      <c r="BY47" s="485"/>
      <c r="BZ47" s="485"/>
      <c r="CA47" s="485"/>
      <c r="CB47" s="487"/>
      <c r="CC47" s="484"/>
      <c r="CD47" s="485"/>
      <c r="CE47" s="485"/>
      <c r="CF47" s="485"/>
      <c r="CG47" s="485"/>
      <c r="CH47" s="485"/>
      <c r="CI47" s="487"/>
      <c r="CJ47" s="484"/>
      <c r="CK47" s="485"/>
      <c r="CL47" s="485"/>
      <c r="CM47" s="485"/>
      <c r="CN47" s="485"/>
      <c r="CO47" s="485"/>
      <c r="CP47" s="487"/>
      <c r="CQ47" s="484"/>
      <c r="CR47" s="485"/>
      <c r="CS47" s="485"/>
      <c r="CT47" s="485"/>
      <c r="CU47" s="485"/>
      <c r="CV47" s="485"/>
      <c r="CW47" s="487"/>
      <c r="CX47" s="482"/>
      <c r="CY47" s="483"/>
      <c r="CZ47" s="483"/>
      <c r="DA47" s="483"/>
      <c r="DB47" s="483"/>
      <c r="DC47" s="483"/>
      <c r="DD47" s="173"/>
      <c r="DE47" s="158" t="str">
        <f>IF(AK46=CX46,"○","一致していません")</f>
        <v>○</v>
      </c>
    </row>
    <row r="48" spans="2:109" ht="9" customHeight="1">
      <c r="B48" s="458"/>
      <c r="C48" s="459"/>
      <c r="D48" s="459"/>
      <c r="E48" s="459"/>
      <c r="F48" s="459"/>
      <c r="G48" s="459"/>
      <c r="H48" s="459"/>
      <c r="I48" s="459"/>
      <c r="J48" s="459"/>
      <c r="K48" s="459"/>
      <c r="L48" s="459"/>
      <c r="M48" s="465"/>
      <c r="N48" s="499"/>
      <c r="O48" s="500"/>
      <c r="P48" s="501"/>
      <c r="S48" s="505"/>
      <c r="T48" s="506"/>
      <c r="U48" s="506"/>
      <c r="V48" s="506"/>
      <c r="W48" s="506"/>
      <c r="X48" s="507"/>
      <c r="Y48" s="505"/>
      <c r="Z48" s="506"/>
      <c r="AA48" s="506"/>
      <c r="AB48" s="506"/>
      <c r="AC48" s="506"/>
      <c r="AD48" s="507"/>
      <c r="AE48" s="505"/>
      <c r="AF48" s="506"/>
      <c r="AG48" s="506"/>
      <c r="AH48" s="506"/>
      <c r="AI48" s="506"/>
      <c r="AJ48" s="507"/>
      <c r="AK48" s="505"/>
      <c r="AL48" s="506"/>
      <c r="AM48" s="506"/>
      <c r="AN48" s="506"/>
      <c r="AO48" s="506"/>
      <c r="AP48" s="507"/>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2"/>
      <c r="CY48" s="483"/>
      <c r="CZ48" s="483"/>
      <c r="DA48" s="483"/>
      <c r="DB48" s="483"/>
      <c r="DC48" s="483"/>
      <c r="DD48" s="173"/>
      <c r="DE48" s="456"/>
    </row>
    <row r="49" spans="2:109" ht="15" customHeight="1">
      <c r="B49" s="458"/>
      <c r="C49" s="459"/>
      <c r="D49" s="459"/>
      <c r="E49" s="459"/>
      <c r="F49" s="459"/>
      <c r="G49" s="459"/>
      <c r="H49" s="459"/>
      <c r="I49" s="459"/>
      <c r="J49" s="459"/>
      <c r="K49" s="459"/>
      <c r="L49" s="459"/>
      <c r="M49" s="465"/>
      <c r="N49" s="499"/>
      <c r="O49" s="500"/>
      <c r="P49" s="501"/>
      <c r="S49" s="505"/>
      <c r="T49" s="506"/>
      <c r="U49" s="506"/>
      <c r="V49" s="506"/>
      <c r="W49" s="506"/>
      <c r="X49" s="507"/>
      <c r="Y49" s="505"/>
      <c r="Z49" s="506"/>
      <c r="AA49" s="506"/>
      <c r="AB49" s="506"/>
      <c r="AC49" s="506"/>
      <c r="AD49" s="507"/>
      <c r="AE49" s="505"/>
      <c r="AF49" s="506"/>
      <c r="AG49" s="506"/>
      <c r="AH49" s="506"/>
      <c r="AI49" s="506"/>
      <c r="AJ49" s="507"/>
      <c r="AK49" s="505"/>
      <c r="AL49" s="506"/>
      <c r="AM49" s="506"/>
      <c r="AN49" s="506"/>
      <c r="AO49" s="506"/>
      <c r="AP49" s="507"/>
      <c r="AS49" s="180" t="s">
        <v>24</v>
      </c>
      <c r="AT49" s="181"/>
      <c r="AU49" s="181"/>
      <c r="AV49" s="181"/>
      <c r="AW49" s="181"/>
      <c r="AX49" s="181"/>
      <c r="AY49" s="182"/>
      <c r="AZ49" s="181"/>
      <c r="BA49" s="181"/>
      <c r="BB49" s="181"/>
      <c r="BC49" s="181"/>
      <c r="BD49" s="181"/>
      <c r="BE49" s="181"/>
      <c r="BF49" s="183"/>
      <c r="BG49" s="457" t="s">
        <v>194</v>
      </c>
      <c r="BH49" s="457"/>
      <c r="BI49" s="457"/>
      <c r="BJ49" s="457"/>
      <c r="BK49" s="457"/>
      <c r="BL49" s="457"/>
      <c r="BM49" s="457"/>
      <c r="BN49" s="457"/>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2"/>
      <c r="CY49" s="483"/>
      <c r="CZ49" s="483"/>
      <c r="DA49" s="483"/>
      <c r="DB49" s="483"/>
      <c r="DC49" s="483"/>
      <c r="DD49" s="173"/>
      <c r="DE49" s="456"/>
    </row>
    <row r="50" spans="2:109" ht="15" customHeight="1">
      <c r="B50" s="458"/>
      <c r="C50" s="459"/>
      <c r="D50" s="459"/>
      <c r="E50" s="459"/>
      <c r="F50" s="459"/>
      <c r="G50" s="459"/>
      <c r="H50" s="459"/>
      <c r="I50" s="459"/>
      <c r="J50" s="459"/>
      <c r="K50" s="459"/>
      <c r="L50" s="459"/>
      <c r="M50" s="465"/>
      <c r="N50" s="499"/>
      <c r="O50" s="500"/>
      <c r="P50" s="501"/>
      <c r="S50" s="505"/>
      <c r="T50" s="506"/>
      <c r="U50" s="506"/>
      <c r="V50" s="506"/>
      <c r="W50" s="506"/>
      <c r="X50" s="507"/>
      <c r="Y50" s="505"/>
      <c r="Z50" s="506"/>
      <c r="AA50" s="506"/>
      <c r="AB50" s="506"/>
      <c r="AC50" s="506"/>
      <c r="AD50" s="507"/>
      <c r="AE50" s="505"/>
      <c r="AF50" s="506"/>
      <c r="AG50" s="506"/>
      <c r="AH50" s="506"/>
      <c r="AI50" s="506"/>
      <c r="AJ50" s="507"/>
      <c r="AK50" s="505"/>
      <c r="AL50" s="506"/>
      <c r="AM50" s="506"/>
      <c r="AN50" s="506"/>
      <c r="AO50" s="506"/>
      <c r="AP50" s="507"/>
      <c r="AS50" s="458"/>
      <c r="AT50" s="459"/>
      <c r="AU50" s="459"/>
      <c r="AV50" s="459"/>
      <c r="AW50" s="459"/>
      <c r="AX50" s="459"/>
      <c r="AY50" s="460"/>
      <c r="AZ50" s="464"/>
      <c r="BA50" s="459"/>
      <c r="BB50" s="459"/>
      <c r="BC50" s="459"/>
      <c r="BD50" s="459"/>
      <c r="BE50" s="459"/>
      <c r="BF50" s="465"/>
      <c r="BG50" s="468" t="s">
        <v>208</v>
      </c>
      <c r="BH50" s="469"/>
      <c r="BI50" s="470" t="s">
        <v>207</v>
      </c>
      <c r="BJ50" s="472" t="s">
        <v>200</v>
      </c>
      <c r="BK50" s="472" t="s">
        <v>205</v>
      </c>
      <c r="BL50" s="474" t="s">
        <v>201</v>
      </c>
      <c r="BM50" s="475"/>
      <c r="BN50" s="476"/>
      <c r="BO50" s="458"/>
      <c r="BP50" s="459"/>
      <c r="BQ50" s="459"/>
      <c r="BR50" s="459"/>
      <c r="BS50" s="459"/>
      <c r="BT50" s="459"/>
      <c r="BU50" s="465"/>
      <c r="BV50" s="458"/>
      <c r="BW50" s="459"/>
      <c r="BX50" s="459"/>
      <c r="BY50" s="459"/>
      <c r="BZ50" s="459"/>
      <c r="CA50" s="459"/>
      <c r="CB50" s="465"/>
      <c r="CC50" s="458"/>
      <c r="CD50" s="459"/>
      <c r="CE50" s="459"/>
      <c r="CF50" s="459"/>
      <c r="CG50" s="459"/>
      <c r="CH50" s="459"/>
      <c r="CI50" s="465"/>
      <c r="CJ50" s="458"/>
      <c r="CK50" s="459"/>
      <c r="CL50" s="459"/>
      <c r="CM50" s="459"/>
      <c r="CN50" s="459"/>
      <c r="CO50" s="459"/>
      <c r="CP50" s="465"/>
      <c r="CQ50" s="458"/>
      <c r="CR50" s="459"/>
      <c r="CS50" s="459"/>
      <c r="CT50" s="459"/>
      <c r="CU50" s="459"/>
      <c r="CV50" s="459"/>
      <c r="CW50" s="465"/>
      <c r="CX50" s="482"/>
      <c r="CY50" s="483"/>
      <c r="CZ50" s="483"/>
      <c r="DA50" s="483"/>
      <c r="DB50" s="483"/>
      <c r="DC50" s="483"/>
      <c r="DD50" s="173"/>
      <c r="DE50" s="456"/>
    </row>
    <row r="51" spans="2:109" ht="13.5" customHeight="1">
      <c r="B51" s="458"/>
      <c r="C51" s="459"/>
      <c r="D51" s="459"/>
      <c r="E51" s="459"/>
      <c r="F51" s="459"/>
      <c r="G51" s="459"/>
      <c r="H51" s="459"/>
      <c r="I51" s="459"/>
      <c r="J51" s="459"/>
      <c r="K51" s="459"/>
      <c r="L51" s="459"/>
      <c r="M51" s="465"/>
      <c r="N51" s="499"/>
      <c r="O51" s="500"/>
      <c r="P51" s="501"/>
      <c r="S51" s="505"/>
      <c r="T51" s="506"/>
      <c r="U51" s="506"/>
      <c r="V51" s="506"/>
      <c r="W51" s="506"/>
      <c r="X51" s="507"/>
      <c r="Y51" s="505"/>
      <c r="Z51" s="506"/>
      <c r="AA51" s="506"/>
      <c r="AB51" s="506"/>
      <c r="AC51" s="506"/>
      <c r="AD51" s="507"/>
      <c r="AE51" s="505"/>
      <c r="AF51" s="506"/>
      <c r="AG51" s="506"/>
      <c r="AH51" s="506"/>
      <c r="AI51" s="506"/>
      <c r="AJ51" s="507"/>
      <c r="AK51" s="505"/>
      <c r="AL51" s="506"/>
      <c r="AM51" s="506"/>
      <c r="AN51" s="506"/>
      <c r="AO51" s="506"/>
      <c r="AP51" s="507"/>
      <c r="AS51" s="458"/>
      <c r="AT51" s="459"/>
      <c r="AU51" s="459"/>
      <c r="AV51" s="459"/>
      <c r="AW51" s="459"/>
      <c r="AX51" s="459"/>
      <c r="AY51" s="460"/>
      <c r="AZ51" s="464"/>
      <c r="BA51" s="459"/>
      <c r="BB51" s="459"/>
      <c r="BC51" s="459"/>
      <c r="BD51" s="459"/>
      <c r="BE51" s="459"/>
      <c r="BF51" s="465"/>
      <c r="BG51" s="185" t="s">
        <v>195</v>
      </c>
      <c r="BH51" s="186" t="s">
        <v>3</v>
      </c>
      <c r="BI51" s="471"/>
      <c r="BJ51" s="473"/>
      <c r="BK51" s="473"/>
      <c r="BL51" s="477"/>
      <c r="BM51" s="478"/>
      <c r="BN51" s="479"/>
      <c r="BO51" s="458"/>
      <c r="BP51" s="459"/>
      <c r="BQ51" s="459"/>
      <c r="BR51" s="459"/>
      <c r="BS51" s="459"/>
      <c r="BT51" s="459"/>
      <c r="BU51" s="465"/>
      <c r="BV51" s="458"/>
      <c r="BW51" s="459"/>
      <c r="BX51" s="459"/>
      <c r="BY51" s="459"/>
      <c r="BZ51" s="459"/>
      <c r="CA51" s="459"/>
      <c r="CB51" s="465"/>
      <c r="CC51" s="458"/>
      <c r="CD51" s="459"/>
      <c r="CE51" s="459"/>
      <c r="CF51" s="459"/>
      <c r="CG51" s="459"/>
      <c r="CH51" s="459"/>
      <c r="CI51" s="465"/>
      <c r="CJ51" s="458"/>
      <c r="CK51" s="459"/>
      <c r="CL51" s="459"/>
      <c r="CM51" s="459"/>
      <c r="CN51" s="459"/>
      <c r="CO51" s="459"/>
      <c r="CP51" s="465"/>
      <c r="CQ51" s="458"/>
      <c r="CR51" s="459"/>
      <c r="CS51" s="459"/>
      <c r="CT51" s="459"/>
      <c r="CU51" s="459"/>
      <c r="CV51" s="459"/>
      <c r="CW51" s="465"/>
      <c r="CX51" s="482"/>
      <c r="CY51" s="483"/>
      <c r="CZ51" s="483"/>
      <c r="DA51" s="483"/>
      <c r="DB51" s="483"/>
      <c r="DC51" s="483"/>
      <c r="DD51" s="173"/>
      <c r="DE51" s="456"/>
    </row>
    <row r="52" spans="2:109" ht="20.25" customHeight="1">
      <c r="B52" s="458"/>
      <c r="C52" s="459"/>
      <c r="D52" s="459"/>
      <c r="E52" s="459"/>
      <c r="F52" s="459"/>
      <c r="G52" s="459"/>
      <c r="H52" s="459"/>
      <c r="I52" s="459"/>
      <c r="J52" s="459"/>
      <c r="K52" s="459"/>
      <c r="L52" s="459"/>
      <c r="M52" s="465"/>
      <c r="N52" s="499"/>
      <c r="O52" s="500"/>
      <c r="P52" s="501"/>
      <c r="S52" s="505"/>
      <c r="T52" s="506"/>
      <c r="U52" s="506"/>
      <c r="V52" s="506"/>
      <c r="W52" s="506"/>
      <c r="X52" s="507"/>
      <c r="Y52" s="505"/>
      <c r="Z52" s="506"/>
      <c r="AA52" s="506"/>
      <c r="AB52" s="506"/>
      <c r="AC52" s="506"/>
      <c r="AD52" s="507"/>
      <c r="AE52" s="505"/>
      <c r="AF52" s="506"/>
      <c r="AG52" s="506"/>
      <c r="AH52" s="506"/>
      <c r="AI52" s="506"/>
      <c r="AJ52" s="507"/>
      <c r="AK52" s="505"/>
      <c r="AL52" s="506"/>
      <c r="AM52" s="506"/>
      <c r="AN52" s="506"/>
      <c r="AO52" s="506"/>
      <c r="AP52" s="507"/>
      <c r="AS52" s="458"/>
      <c r="AT52" s="459"/>
      <c r="AU52" s="459"/>
      <c r="AV52" s="459"/>
      <c r="AW52" s="459"/>
      <c r="AX52" s="459"/>
      <c r="AY52" s="460"/>
      <c r="AZ52" s="464"/>
      <c r="BA52" s="459"/>
      <c r="BB52" s="459"/>
      <c r="BC52" s="459"/>
      <c r="BD52" s="459"/>
      <c r="BE52" s="459"/>
      <c r="BF52" s="465"/>
      <c r="BG52" s="187"/>
      <c r="BH52" s="221">
        <f>IFERROR(VLOOKUP(【⑧世界】事業!AY14,宿泊費基準額世界用!_xlnm.Print_Area,2,FALSE),0)</f>
        <v>0</v>
      </c>
      <c r="BI52" s="222" t="str">
        <f>IFERROR(VLOOKUP(BG52,宿泊手当!$A$1:$B$5,2,FALSE),"食事の有無を選択")</f>
        <v>食事の有無を選択</v>
      </c>
      <c r="BJ52" s="223"/>
      <c r="BK52" s="223"/>
      <c r="BL52" s="490">
        <f>IFERROR(BH52+BI52,0)</f>
        <v>0</v>
      </c>
      <c r="BM52" s="491"/>
      <c r="BN52" s="188" t="s">
        <v>4</v>
      </c>
      <c r="BO52" s="458"/>
      <c r="BP52" s="459"/>
      <c r="BQ52" s="459"/>
      <c r="BR52" s="459"/>
      <c r="BS52" s="459"/>
      <c r="BT52" s="459"/>
      <c r="BU52" s="465"/>
      <c r="BV52" s="458"/>
      <c r="BW52" s="459"/>
      <c r="BX52" s="459"/>
      <c r="BY52" s="459"/>
      <c r="BZ52" s="459"/>
      <c r="CA52" s="459"/>
      <c r="CB52" s="465"/>
      <c r="CC52" s="458"/>
      <c r="CD52" s="459"/>
      <c r="CE52" s="459"/>
      <c r="CF52" s="459"/>
      <c r="CG52" s="459"/>
      <c r="CH52" s="459"/>
      <c r="CI52" s="465"/>
      <c r="CJ52" s="458"/>
      <c r="CK52" s="459"/>
      <c r="CL52" s="459"/>
      <c r="CM52" s="459"/>
      <c r="CN52" s="459"/>
      <c r="CO52" s="459"/>
      <c r="CP52" s="465"/>
      <c r="CQ52" s="458"/>
      <c r="CR52" s="459"/>
      <c r="CS52" s="459"/>
      <c r="CT52" s="459"/>
      <c r="CU52" s="459"/>
      <c r="CV52" s="459"/>
      <c r="CW52" s="465"/>
      <c r="CX52" s="482"/>
      <c r="CY52" s="483"/>
      <c r="CZ52" s="483"/>
      <c r="DA52" s="483"/>
      <c r="DB52" s="483"/>
      <c r="DC52" s="483"/>
      <c r="DD52" s="173"/>
      <c r="DE52" s="456"/>
    </row>
    <row r="53" spans="2:109" ht="20.25" customHeight="1">
      <c r="B53" s="458"/>
      <c r="C53" s="459"/>
      <c r="D53" s="459"/>
      <c r="E53" s="459"/>
      <c r="F53" s="459"/>
      <c r="G53" s="459"/>
      <c r="H53" s="459"/>
      <c r="I53" s="459"/>
      <c r="J53" s="459"/>
      <c r="K53" s="459"/>
      <c r="L53" s="459"/>
      <c r="M53" s="465"/>
      <c r="N53" s="499"/>
      <c r="O53" s="500"/>
      <c r="P53" s="501"/>
      <c r="S53" s="505"/>
      <c r="T53" s="506"/>
      <c r="U53" s="506"/>
      <c r="V53" s="506"/>
      <c r="W53" s="506"/>
      <c r="X53" s="507"/>
      <c r="Y53" s="505"/>
      <c r="Z53" s="506"/>
      <c r="AA53" s="506"/>
      <c r="AB53" s="506"/>
      <c r="AC53" s="506"/>
      <c r="AD53" s="507"/>
      <c r="AE53" s="505"/>
      <c r="AF53" s="506"/>
      <c r="AG53" s="506"/>
      <c r="AH53" s="506"/>
      <c r="AI53" s="506"/>
      <c r="AJ53" s="507"/>
      <c r="AK53" s="505"/>
      <c r="AL53" s="506"/>
      <c r="AM53" s="506"/>
      <c r="AN53" s="506"/>
      <c r="AO53" s="506"/>
      <c r="AP53" s="507"/>
      <c r="AS53" s="458"/>
      <c r="AT53" s="459"/>
      <c r="AU53" s="459"/>
      <c r="AV53" s="459"/>
      <c r="AW53" s="459"/>
      <c r="AX53" s="459"/>
      <c r="AY53" s="460"/>
      <c r="AZ53" s="464"/>
      <c r="BA53" s="459"/>
      <c r="BB53" s="459"/>
      <c r="BC53" s="459"/>
      <c r="BD53" s="459"/>
      <c r="BE53" s="459"/>
      <c r="BF53" s="465"/>
      <c r="BG53" s="187"/>
      <c r="BH53" s="221">
        <f>$BH$52</f>
        <v>0</v>
      </c>
      <c r="BI53" s="222" t="str">
        <f>IFERROR(VLOOKUP(BG53,宿泊手当!$A$1:$B$5,2,FALSE),"食事の有無を選択")</f>
        <v>食事の有無を選択</v>
      </c>
      <c r="BJ53" s="223"/>
      <c r="BK53" s="223"/>
      <c r="BL53" s="490">
        <f>IFERROR(BH53+BI53,0)</f>
        <v>0</v>
      </c>
      <c r="BM53" s="491"/>
      <c r="BN53" s="188" t="s">
        <v>4</v>
      </c>
      <c r="BO53" s="458"/>
      <c r="BP53" s="459"/>
      <c r="BQ53" s="459"/>
      <c r="BR53" s="459"/>
      <c r="BS53" s="459"/>
      <c r="BT53" s="459"/>
      <c r="BU53" s="465"/>
      <c r="BV53" s="458"/>
      <c r="BW53" s="459"/>
      <c r="BX53" s="459"/>
      <c r="BY53" s="459"/>
      <c r="BZ53" s="459"/>
      <c r="CA53" s="459"/>
      <c r="CB53" s="465"/>
      <c r="CC53" s="458"/>
      <c r="CD53" s="459"/>
      <c r="CE53" s="459"/>
      <c r="CF53" s="459"/>
      <c r="CG53" s="459"/>
      <c r="CH53" s="459"/>
      <c r="CI53" s="465"/>
      <c r="CJ53" s="458"/>
      <c r="CK53" s="459"/>
      <c r="CL53" s="459"/>
      <c r="CM53" s="459"/>
      <c r="CN53" s="459"/>
      <c r="CO53" s="459"/>
      <c r="CP53" s="465"/>
      <c r="CQ53" s="458"/>
      <c r="CR53" s="459"/>
      <c r="CS53" s="459"/>
      <c r="CT53" s="459"/>
      <c r="CU53" s="459"/>
      <c r="CV53" s="459"/>
      <c r="CW53" s="465"/>
      <c r="CX53" s="482"/>
      <c r="CY53" s="483"/>
      <c r="CZ53" s="483"/>
      <c r="DA53" s="483"/>
      <c r="DB53" s="483"/>
      <c r="DC53" s="483"/>
      <c r="DD53" s="173"/>
      <c r="DE53" s="456"/>
    </row>
    <row r="54" spans="2:109" ht="20.25" hidden="1" customHeight="1">
      <c r="B54" s="458"/>
      <c r="C54" s="459"/>
      <c r="D54" s="459"/>
      <c r="E54" s="459"/>
      <c r="F54" s="459"/>
      <c r="G54" s="459"/>
      <c r="H54" s="459"/>
      <c r="I54" s="459"/>
      <c r="J54" s="459"/>
      <c r="K54" s="459"/>
      <c r="L54" s="459"/>
      <c r="M54" s="465"/>
      <c r="N54" s="499"/>
      <c r="O54" s="500"/>
      <c r="P54" s="501"/>
      <c r="S54" s="505"/>
      <c r="T54" s="506"/>
      <c r="U54" s="506"/>
      <c r="V54" s="506"/>
      <c r="W54" s="506"/>
      <c r="X54" s="507"/>
      <c r="Y54" s="505"/>
      <c r="Z54" s="506"/>
      <c r="AA54" s="506"/>
      <c r="AB54" s="506"/>
      <c r="AC54" s="506"/>
      <c r="AD54" s="507"/>
      <c r="AE54" s="505"/>
      <c r="AF54" s="506"/>
      <c r="AG54" s="506"/>
      <c r="AH54" s="506"/>
      <c r="AI54" s="506"/>
      <c r="AJ54" s="507"/>
      <c r="AK54" s="505"/>
      <c r="AL54" s="506"/>
      <c r="AM54" s="506"/>
      <c r="AN54" s="506"/>
      <c r="AO54" s="506"/>
      <c r="AP54" s="507"/>
      <c r="AS54" s="458"/>
      <c r="AT54" s="459"/>
      <c r="AU54" s="459"/>
      <c r="AV54" s="459"/>
      <c r="AW54" s="459"/>
      <c r="AX54" s="459"/>
      <c r="AY54" s="460"/>
      <c r="AZ54" s="464"/>
      <c r="BA54" s="459"/>
      <c r="BB54" s="459"/>
      <c r="BC54" s="459"/>
      <c r="BD54" s="459"/>
      <c r="BE54" s="459"/>
      <c r="BF54" s="465"/>
      <c r="BG54" s="187"/>
      <c r="BH54" s="221">
        <f t="shared" ref="BH54:BH55" si="4">$BH$52</f>
        <v>0</v>
      </c>
      <c r="BI54" s="222" t="str">
        <f>IFERROR(VLOOKUP(BG54,宿泊手当!$A$1:$B$5,2,FALSE),"食事の有無を選択")</f>
        <v>食事の有無を選択</v>
      </c>
      <c r="BJ54" s="223"/>
      <c r="BK54" s="223"/>
      <c r="BL54" s="490">
        <f>IFERROR(BH54+BI54,0)</f>
        <v>0</v>
      </c>
      <c r="BM54" s="491"/>
      <c r="BN54" s="188" t="s">
        <v>4</v>
      </c>
      <c r="BO54" s="458"/>
      <c r="BP54" s="459"/>
      <c r="BQ54" s="459"/>
      <c r="BR54" s="459"/>
      <c r="BS54" s="459"/>
      <c r="BT54" s="459"/>
      <c r="BU54" s="465"/>
      <c r="BV54" s="458"/>
      <c r="BW54" s="459"/>
      <c r="BX54" s="459"/>
      <c r="BY54" s="459"/>
      <c r="BZ54" s="459"/>
      <c r="CA54" s="459"/>
      <c r="CB54" s="465"/>
      <c r="CC54" s="458"/>
      <c r="CD54" s="459"/>
      <c r="CE54" s="459"/>
      <c r="CF54" s="459"/>
      <c r="CG54" s="459"/>
      <c r="CH54" s="459"/>
      <c r="CI54" s="465"/>
      <c r="CJ54" s="458"/>
      <c r="CK54" s="459"/>
      <c r="CL54" s="459"/>
      <c r="CM54" s="459"/>
      <c r="CN54" s="459"/>
      <c r="CO54" s="459"/>
      <c r="CP54" s="465"/>
      <c r="CQ54" s="458"/>
      <c r="CR54" s="459"/>
      <c r="CS54" s="459"/>
      <c r="CT54" s="459"/>
      <c r="CU54" s="459"/>
      <c r="CV54" s="459"/>
      <c r="CW54" s="465"/>
      <c r="CX54" s="482"/>
      <c r="CY54" s="483"/>
      <c r="CZ54" s="483"/>
      <c r="DA54" s="483"/>
      <c r="DB54" s="483"/>
      <c r="DC54" s="483"/>
      <c r="DD54" s="173"/>
      <c r="DE54" s="456"/>
    </row>
    <row r="55" spans="2:109" ht="20.25" hidden="1" customHeight="1">
      <c r="B55" s="458"/>
      <c r="C55" s="459"/>
      <c r="D55" s="459"/>
      <c r="E55" s="459"/>
      <c r="F55" s="459"/>
      <c r="G55" s="459"/>
      <c r="H55" s="459"/>
      <c r="I55" s="459"/>
      <c r="J55" s="459"/>
      <c r="K55" s="459"/>
      <c r="L55" s="459"/>
      <c r="M55" s="465"/>
      <c r="N55" s="499"/>
      <c r="O55" s="500"/>
      <c r="P55" s="501"/>
      <c r="S55" s="505"/>
      <c r="T55" s="506"/>
      <c r="U55" s="506"/>
      <c r="V55" s="506"/>
      <c r="W55" s="506"/>
      <c r="X55" s="507"/>
      <c r="Y55" s="505"/>
      <c r="Z55" s="506"/>
      <c r="AA55" s="506"/>
      <c r="AB55" s="506"/>
      <c r="AC55" s="506"/>
      <c r="AD55" s="507"/>
      <c r="AE55" s="505"/>
      <c r="AF55" s="506"/>
      <c r="AG55" s="506"/>
      <c r="AH55" s="506"/>
      <c r="AI55" s="506"/>
      <c r="AJ55" s="507"/>
      <c r="AK55" s="505"/>
      <c r="AL55" s="506"/>
      <c r="AM55" s="506"/>
      <c r="AN55" s="506"/>
      <c r="AO55" s="506"/>
      <c r="AP55" s="507"/>
      <c r="AS55" s="458"/>
      <c r="AT55" s="459"/>
      <c r="AU55" s="459"/>
      <c r="AV55" s="459"/>
      <c r="AW55" s="459"/>
      <c r="AX55" s="459"/>
      <c r="AY55" s="460"/>
      <c r="AZ55" s="464"/>
      <c r="BA55" s="459"/>
      <c r="BB55" s="459"/>
      <c r="BC55" s="459"/>
      <c r="BD55" s="459"/>
      <c r="BE55" s="459"/>
      <c r="BF55" s="465"/>
      <c r="BG55" s="187"/>
      <c r="BH55" s="221">
        <f t="shared" si="4"/>
        <v>0</v>
      </c>
      <c r="BI55" s="222" t="str">
        <f>IFERROR(VLOOKUP(BG55,宿泊手当!$A$1:$B$5,2,FALSE),"食事の有無を選択")</f>
        <v>食事の有無を選択</v>
      </c>
      <c r="BJ55" s="223"/>
      <c r="BK55" s="223"/>
      <c r="BL55" s="490">
        <f>IFERROR(BH55+BI55,0)</f>
        <v>0</v>
      </c>
      <c r="BM55" s="491"/>
      <c r="BN55" s="188" t="s">
        <v>4</v>
      </c>
      <c r="BO55" s="458"/>
      <c r="BP55" s="459"/>
      <c r="BQ55" s="459"/>
      <c r="BR55" s="459"/>
      <c r="BS55" s="459"/>
      <c r="BT55" s="459"/>
      <c r="BU55" s="465"/>
      <c r="BV55" s="458"/>
      <c r="BW55" s="459"/>
      <c r="BX55" s="459"/>
      <c r="BY55" s="459"/>
      <c r="BZ55" s="459"/>
      <c r="CA55" s="459"/>
      <c r="CB55" s="465"/>
      <c r="CC55" s="458"/>
      <c r="CD55" s="459"/>
      <c r="CE55" s="459"/>
      <c r="CF55" s="459"/>
      <c r="CG55" s="459"/>
      <c r="CH55" s="459"/>
      <c r="CI55" s="465"/>
      <c r="CJ55" s="458"/>
      <c r="CK55" s="459"/>
      <c r="CL55" s="459"/>
      <c r="CM55" s="459"/>
      <c r="CN55" s="459"/>
      <c r="CO55" s="459"/>
      <c r="CP55" s="465"/>
      <c r="CQ55" s="458"/>
      <c r="CR55" s="459"/>
      <c r="CS55" s="459"/>
      <c r="CT55" s="459"/>
      <c r="CU55" s="459"/>
      <c r="CV55" s="459"/>
      <c r="CW55" s="465"/>
      <c r="CX55" s="482"/>
      <c r="CY55" s="483"/>
      <c r="CZ55" s="483"/>
      <c r="DA55" s="483"/>
      <c r="DB55" s="483"/>
      <c r="DC55" s="483"/>
      <c r="DD55" s="173"/>
      <c r="DE55" s="456"/>
    </row>
    <row r="56" spans="2:109" ht="15" customHeight="1">
      <c r="B56" s="458"/>
      <c r="C56" s="459"/>
      <c r="D56" s="459"/>
      <c r="E56" s="459"/>
      <c r="F56" s="459"/>
      <c r="G56" s="459"/>
      <c r="H56" s="459"/>
      <c r="I56" s="459"/>
      <c r="J56" s="459"/>
      <c r="K56" s="459"/>
      <c r="L56" s="459"/>
      <c r="M56" s="465"/>
      <c r="N56" s="499"/>
      <c r="O56" s="500"/>
      <c r="P56" s="501"/>
      <c r="S56" s="505"/>
      <c r="T56" s="506"/>
      <c r="U56" s="506"/>
      <c r="V56" s="506"/>
      <c r="W56" s="506"/>
      <c r="X56" s="507"/>
      <c r="Y56" s="505"/>
      <c r="Z56" s="506"/>
      <c r="AA56" s="506"/>
      <c r="AB56" s="506"/>
      <c r="AC56" s="506"/>
      <c r="AD56" s="507"/>
      <c r="AE56" s="505"/>
      <c r="AF56" s="506"/>
      <c r="AG56" s="506"/>
      <c r="AH56" s="506"/>
      <c r="AI56" s="506"/>
      <c r="AJ56" s="507"/>
      <c r="AK56" s="505"/>
      <c r="AL56" s="506"/>
      <c r="AM56" s="506"/>
      <c r="AN56" s="506"/>
      <c r="AO56" s="506"/>
      <c r="AP56" s="507"/>
      <c r="AS56" s="458"/>
      <c r="AT56" s="459"/>
      <c r="AU56" s="459"/>
      <c r="AV56" s="459"/>
      <c r="AW56" s="459"/>
      <c r="AX56" s="459"/>
      <c r="AY56" s="460"/>
      <c r="AZ56" s="464"/>
      <c r="BA56" s="459"/>
      <c r="BB56" s="459"/>
      <c r="BC56" s="459"/>
      <c r="BD56" s="459"/>
      <c r="BE56" s="459"/>
      <c r="BF56" s="465"/>
      <c r="BG56" s="492" t="s">
        <v>202</v>
      </c>
      <c r="BH56" s="492"/>
      <c r="BI56" s="492"/>
      <c r="BJ56" s="492"/>
      <c r="BK56" s="492"/>
      <c r="BL56" s="492"/>
      <c r="BM56" s="492"/>
      <c r="BN56" s="492"/>
      <c r="BO56" s="458"/>
      <c r="BP56" s="459"/>
      <c r="BQ56" s="459"/>
      <c r="BR56" s="459"/>
      <c r="BS56" s="459"/>
      <c r="BT56" s="459"/>
      <c r="BU56" s="465"/>
      <c r="BV56" s="458"/>
      <c r="BW56" s="459"/>
      <c r="BX56" s="459"/>
      <c r="BY56" s="459"/>
      <c r="BZ56" s="459"/>
      <c r="CA56" s="459"/>
      <c r="CB56" s="465"/>
      <c r="CC56" s="458"/>
      <c r="CD56" s="459"/>
      <c r="CE56" s="459"/>
      <c r="CF56" s="459"/>
      <c r="CG56" s="459"/>
      <c r="CH56" s="459"/>
      <c r="CI56" s="465"/>
      <c r="CJ56" s="458"/>
      <c r="CK56" s="459"/>
      <c r="CL56" s="459"/>
      <c r="CM56" s="459"/>
      <c r="CN56" s="459"/>
      <c r="CO56" s="459"/>
      <c r="CP56" s="465"/>
      <c r="CQ56" s="458"/>
      <c r="CR56" s="459"/>
      <c r="CS56" s="459"/>
      <c r="CT56" s="459"/>
      <c r="CU56" s="459"/>
      <c r="CV56" s="459"/>
      <c r="CW56" s="465"/>
      <c r="CX56" s="482"/>
      <c r="CY56" s="483"/>
      <c r="CZ56" s="483"/>
      <c r="DA56" s="483"/>
      <c r="DB56" s="483"/>
      <c r="DC56" s="483"/>
      <c r="DD56" s="173"/>
      <c r="DE56" s="456"/>
    </row>
    <row r="57" spans="2:109" ht="20.25" customHeight="1">
      <c r="B57" s="458"/>
      <c r="C57" s="459"/>
      <c r="D57" s="459"/>
      <c r="E57" s="459"/>
      <c r="F57" s="459"/>
      <c r="G57" s="459"/>
      <c r="H57" s="459"/>
      <c r="I57" s="459"/>
      <c r="J57" s="459"/>
      <c r="K57" s="459"/>
      <c r="L57" s="459"/>
      <c r="M57" s="465"/>
      <c r="N57" s="499"/>
      <c r="O57" s="500"/>
      <c r="P57" s="501"/>
      <c r="S57" s="505"/>
      <c r="T57" s="506"/>
      <c r="U57" s="506"/>
      <c r="V57" s="506"/>
      <c r="W57" s="506"/>
      <c r="X57" s="507"/>
      <c r="Y57" s="505"/>
      <c r="Z57" s="506"/>
      <c r="AA57" s="506"/>
      <c r="AB57" s="506"/>
      <c r="AC57" s="506"/>
      <c r="AD57" s="507"/>
      <c r="AE57" s="505"/>
      <c r="AF57" s="506"/>
      <c r="AG57" s="506"/>
      <c r="AH57" s="506"/>
      <c r="AI57" s="506"/>
      <c r="AJ57" s="507"/>
      <c r="AK57" s="505"/>
      <c r="AL57" s="506"/>
      <c r="AM57" s="506"/>
      <c r="AN57" s="506"/>
      <c r="AO57" s="506"/>
      <c r="AP57" s="507"/>
      <c r="AS57" s="458"/>
      <c r="AT57" s="459"/>
      <c r="AU57" s="459"/>
      <c r="AV57" s="459"/>
      <c r="AW57" s="459"/>
      <c r="AX57" s="459"/>
      <c r="AY57" s="460"/>
      <c r="AZ57" s="464"/>
      <c r="BA57" s="459"/>
      <c r="BB57" s="459"/>
      <c r="BC57" s="459"/>
      <c r="BD57" s="459"/>
      <c r="BE57" s="459"/>
      <c r="BF57" s="465"/>
      <c r="BG57" s="189"/>
      <c r="BH57" s="190"/>
      <c r="BI57" s="191" t="str">
        <f>IFERROR(VLOOKUP(BG57,宿泊手当!$A$1:$B$5,2,FALSE),"食事の有無を選択")</f>
        <v>食事の有無を選択</v>
      </c>
      <c r="BJ57" s="189"/>
      <c r="BK57" s="192"/>
      <c r="BL57" s="488">
        <f>IFERROR((BH57+BI57)*BJ57*BK57,0)</f>
        <v>0</v>
      </c>
      <c r="BM57" s="489"/>
      <c r="BN57" s="193" t="s">
        <v>4</v>
      </c>
      <c r="BO57" s="458"/>
      <c r="BP57" s="459"/>
      <c r="BQ57" s="459"/>
      <c r="BR57" s="459"/>
      <c r="BS57" s="459"/>
      <c r="BT57" s="459"/>
      <c r="BU57" s="465"/>
      <c r="BV57" s="458"/>
      <c r="BW57" s="459"/>
      <c r="BX57" s="459"/>
      <c r="BY57" s="459"/>
      <c r="BZ57" s="459"/>
      <c r="CA57" s="459"/>
      <c r="CB57" s="465"/>
      <c r="CC57" s="458"/>
      <c r="CD57" s="459"/>
      <c r="CE57" s="459"/>
      <c r="CF57" s="459"/>
      <c r="CG57" s="459"/>
      <c r="CH57" s="459"/>
      <c r="CI57" s="465"/>
      <c r="CJ57" s="458"/>
      <c r="CK57" s="459"/>
      <c r="CL57" s="459"/>
      <c r="CM57" s="459"/>
      <c r="CN57" s="459"/>
      <c r="CO57" s="459"/>
      <c r="CP57" s="465"/>
      <c r="CQ57" s="458"/>
      <c r="CR57" s="459"/>
      <c r="CS57" s="459"/>
      <c r="CT57" s="459"/>
      <c r="CU57" s="459"/>
      <c r="CV57" s="459"/>
      <c r="CW57" s="465"/>
      <c r="CX57" s="482"/>
      <c r="CY57" s="483"/>
      <c r="CZ57" s="483"/>
      <c r="DA57" s="483"/>
      <c r="DB57" s="483"/>
      <c r="DC57" s="483"/>
      <c r="DD57" s="173"/>
      <c r="DE57" s="456"/>
    </row>
    <row r="58" spans="2:109" ht="20.25" customHeight="1">
      <c r="B58" s="458"/>
      <c r="C58" s="459"/>
      <c r="D58" s="459"/>
      <c r="E58" s="459"/>
      <c r="F58" s="459"/>
      <c r="G58" s="459"/>
      <c r="H58" s="459"/>
      <c r="I58" s="459"/>
      <c r="J58" s="459"/>
      <c r="K58" s="459"/>
      <c r="L58" s="459"/>
      <c r="M58" s="465"/>
      <c r="N58" s="499"/>
      <c r="O58" s="500"/>
      <c r="P58" s="501"/>
      <c r="S58" s="505"/>
      <c r="T58" s="506"/>
      <c r="U58" s="506"/>
      <c r="V58" s="506"/>
      <c r="W58" s="506"/>
      <c r="X58" s="507"/>
      <c r="Y58" s="505"/>
      <c r="Z58" s="506"/>
      <c r="AA58" s="506"/>
      <c r="AB58" s="506"/>
      <c r="AC58" s="506"/>
      <c r="AD58" s="507"/>
      <c r="AE58" s="505"/>
      <c r="AF58" s="506"/>
      <c r="AG58" s="506"/>
      <c r="AH58" s="506"/>
      <c r="AI58" s="506"/>
      <c r="AJ58" s="507"/>
      <c r="AK58" s="505"/>
      <c r="AL58" s="506"/>
      <c r="AM58" s="506"/>
      <c r="AN58" s="506"/>
      <c r="AO58" s="506"/>
      <c r="AP58" s="507"/>
      <c r="AS58" s="458"/>
      <c r="AT58" s="459"/>
      <c r="AU58" s="459"/>
      <c r="AV58" s="459"/>
      <c r="AW58" s="459"/>
      <c r="AX58" s="459"/>
      <c r="AY58" s="460"/>
      <c r="AZ58" s="464"/>
      <c r="BA58" s="459"/>
      <c r="BB58" s="459"/>
      <c r="BC58" s="459"/>
      <c r="BD58" s="459"/>
      <c r="BE58" s="459"/>
      <c r="BF58" s="465"/>
      <c r="BG58" s="189"/>
      <c r="BH58" s="190"/>
      <c r="BI58" s="191" t="str">
        <f>IFERROR(VLOOKUP(BG58,宿泊手当!$A$1:$B$5,2,FALSE),"食事の有無を選択")</f>
        <v>食事の有無を選択</v>
      </c>
      <c r="BJ58" s="189"/>
      <c r="BK58" s="192"/>
      <c r="BL58" s="488">
        <f t="shared" ref="BL58:BL62" si="5">IFERROR((BH58+BI58)*BJ58*BK58,0)</f>
        <v>0</v>
      </c>
      <c r="BM58" s="489"/>
      <c r="BN58" s="193" t="s">
        <v>4</v>
      </c>
      <c r="BO58" s="458"/>
      <c r="BP58" s="459"/>
      <c r="BQ58" s="459"/>
      <c r="BR58" s="459"/>
      <c r="BS58" s="459"/>
      <c r="BT58" s="459"/>
      <c r="BU58" s="465"/>
      <c r="BV58" s="458"/>
      <c r="BW58" s="459"/>
      <c r="BX58" s="459"/>
      <c r="BY58" s="459"/>
      <c r="BZ58" s="459"/>
      <c r="CA58" s="459"/>
      <c r="CB58" s="465"/>
      <c r="CC58" s="458"/>
      <c r="CD58" s="459"/>
      <c r="CE58" s="459"/>
      <c r="CF58" s="459"/>
      <c r="CG58" s="459"/>
      <c r="CH58" s="459"/>
      <c r="CI58" s="465"/>
      <c r="CJ58" s="458"/>
      <c r="CK58" s="459"/>
      <c r="CL58" s="459"/>
      <c r="CM58" s="459"/>
      <c r="CN58" s="459"/>
      <c r="CO58" s="459"/>
      <c r="CP58" s="465"/>
      <c r="CQ58" s="458"/>
      <c r="CR58" s="459"/>
      <c r="CS58" s="459"/>
      <c r="CT58" s="459"/>
      <c r="CU58" s="459"/>
      <c r="CV58" s="459"/>
      <c r="CW58" s="465"/>
      <c r="CX58" s="482"/>
      <c r="CY58" s="483"/>
      <c r="CZ58" s="483"/>
      <c r="DA58" s="483"/>
      <c r="DB58" s="483"/>
      <c r="DC58" s="483"/>
      <c r="DD58" s="173"/>
      <c r="DE58" s="456"/>
    </row>
    <row r="59" spans="2:109" ht="20.25" customHeight="1">
      <c r="B59" s="458"/>
      <c r="C59" s="459"/>
      <c r="D59" s="459"/>
      <c r="E59" s="459"/>
      <c r="F59" s="459"/>
      <c r="G59" s="459"/>
      <c r="H59" s="459"/>
      <c r="I59" s="459"/>
      <c r="J59" s="459"/>
      <c r="K59" s="459"/>
      <c r="L59" s="459"/>
      <c r="M59" s="465"/>
      <c r="N59" s="499"/>
      <c r="O59" s="500"/>
      <c r="P59" s="501"/>
      <c r="S59" s="505"/>
      <c r="T59" s="506"/>
      <c r="U59" s="506"/>
      <c r="V59" s="506"/>
      <c r="W59" s="506"/>
      <c r="X59" s="507"/>
      <c r="Y59" s="505"/>
      <c r="Z59" s="506"/>
      <c r="AA59" s="506"/>
      <c r="AB59" s="506"/>
      <c r="AC59" s="506"/>
      <c r="AD59" s="507"/>
      <c r="AE59" s="505"/>
      <c r="AF59" s="506"/>
      <c r="AG59" s="506"/>
      <c r="AH59" s="506"/>
      <c r="AI59" s="506"/>
      <c r="AJ59" s="507"/>
      <c r="AK59" s="505"/>
      <c r="AL59" s="506"/>
      <c r="AM59" s="506"/>
      <c r="AN59" s="506"/>
      <c r="AO59" s="506"/>
      <c r="AP59" s="507"/>
      <c r="AS59" s="458"/>
      <c r="AT59" s="459"/>
      <c r="AU59" s="459"/>
      <c r="AV59" s="459"/>
      <c r="AW59" s="459"/>
      <c r="AX59" s="459"/>
      <c r="AY59" s="460"/>
      <c r="AZ59" s="464"/>
      <c r="BA59" s="459"/>
      <c r="BB59" s="459"/>
      <c r="BC59" s="459"/>
      <c r="BD59" s="459"/>
      <c r="BE59" s="459"/>
      <c r="BF59" s="465"/>
      <c r="BG59" s="189"/>
      <c r="BH59" s="190"/>
      <c r="BI59" s="191" t="str">
        <f>IFERROR(VLOOKUP(BG59,宿泊手当!$A$1:$B$5,2,FALSE),"食事の有無を選択")</f>
        <v>食事の有無を選択</v>
      </c>
      <c r="BJ59" s="189"/>
      <c r="BK59" s="192"/>
      <c r="BL59" s="488">
        <f t="shared" si="5"/>
        <v>0</v>
      </c>
      <c r="BM59" s="489"/>
      <c r="BN59" s="193" t="s">
        <v>4</v>
      </c>
      <c r="BO59" s="458"/>
      <c r="BP59" s="459"/>
      <c r="BQ59" s="459"/>
      <c r="BR59" s="459"/>
      <c r="BS59" s="459"/>
      <c r="BT59" s="459"/>
      <c r="BU59" s="465"/>
      <c r="BV59" s="458"/>
      <c r="BW59" s="459"/>
      <c r="BX59" s="459"/>
      <c r="BY59" s="459"/>
      <c r="BZ59" s="459"/>
      <c r="CA59" s="459"/>
      <c r="CB59" s="465"/>
      <c r="CC59" s="458"/>
      <c r="CD59" s="459"/>
      <c r="CE59" s="459"/>
      <c r="CF59" s="459"/>
      <c r="CG59" s="459"/>
      <c r="CH59" s="459"/>
      <c r="CI59" s="465"/>
      <c r="CJ59" s="458"/>
      <c r="CK59" s="459"/>
      <c r="CL59" s="459"/>
      <c r="CM59" s="459"/>
      <c r="CN59" s="459"/>
      <c r="CO59" s="459"/>
      <c r="CP59" s="465"/>
      <c r="CQ59" s="458"/>
      <c r="CR59" s="459"/>
      <c r="CS59" s="459"/>
      <c r="CT59" s="459"/>
      <c r="CU59" s="459"/>
      <c r="CV59" s="459"/>
      <c r="CW59" s="465"/>
      <c r="CX59" s="482"/>
      <c r="CY59" s="483"/>
      <c r="CZ59" s="483"/>
      <c r="DA59" s="483"/>
      <c r="DB59" s="483"/>
      <c r="DC59" s="483"/>
      <c r="DD59" s="173"/>
      <c r="DE59" s="456"/>
    </row>
    <row r="60" spans="2:109" ht="20.25" hidden="1" customHeight="1">
      <c r="B60" s="458"/>
      <c r="C60" s="459"/>
      <c r="D60" s="459"/>
      <c r="E60" s="459"/>
      <c r="F60" s="459"/>
      <c r="G60" s="459"/>
      <c r="H60" s="459"/>
      <c r="I60" s="459"/>
      <c r="J60" s="459"/>
      <c r="K60" s="459"/>
      <c r="L60" s="459"/>
      <c r="M60" s="465"/>
      <c r="N60" s="499"/>
      <c r="O60" s="500"/>
      <c r="P60" s="501"/>
      <c r="S60" s="505"/>
      <c r="T60" s="506"/>
      <c r="U60" s="506"/>
      <c r="V60" s="506"/>
      <c r="W60" s="506"/>
      <c r="X60" s="507"/>
      <c r="Y60" s="505"/>
      <c r="Z60" s="506"/>
      <c r="AA60" s="506"/>
      <c r="AB60" s="506"/>
      <c r="AC60" s="506"/>
      <c r="AD60" s="507"/>
      <c r="AE60" s="505"/>
      <c r="AF60" s="506"/>
      <c r="AG60" s="506"/>
      <c r="AH60" s="506"/>
      <c r="AI60" s="506"/>
      <c r="AJ60" s="507"/>
      <c r="AK60" s="505"/>
      <c r="AL60" s="506"/>
      <c r="AM60" s="506"/>
      <c r="AN60" s="506"/>
      <c r="AO60" s="506"/>
      <c r="AP60" s="507"/>
      <c r="AS60" s="458"/>
      <c r="AT60" s="459"/>
      <c r="AU60" s="459"/>
      <c r="AV60" s="459"/>
      <c r="AW60" s="459"/>
      <c r="AX60" s="459"/>
      <c r="AY60" s="460"/>
      <c r="AZ60" s="464"/>
      <c r="BA60" s="459"/>
      <c r="BB60" s="459"/>
      <c r="BC60" s="459"/>
      <c r="BD60" s="459"/>
      <c r="BE60" s="459"/>
      <c r="BF60" s="465"/>
      <c r="BG60" s="189"/>
      <c r="BH60" s="190"/>
      <c r="BI60" s="191" t="str">
        <f>IFERROR(VLOOKUP(BG60,宿泊手当!$A$1:$B$5,2,FALSE),"食事の有無を選択")</f>
        <v>食事の有無を選択</v>
      </c>
      <c r="BJ60" s="189"/>
      <c r="BK60" s="192"/>
      <c r="BL60" s="488">
        <f t="shared" ref="BL60" si="6">IFERROR((BH60+BI60)*BJ60*BK60,0)</f>
        <v>0</v>
      </c>
      <c r="BM60" s="489"/>
      <c r="BN60" s="193" t="s">
        <v>4</v>
      </c>
      <c r="BO60" s="458"/>
      <c r="BP60" s="459"/>
      <c r="BQ60" s="459"/>
      <c r="BR60" s="459"/>
      <c r="BS60" s="459"/>
      <c r="BT60" s="459"/>
      <c r="BU60" s="465"/>
      <c r="BV60" s="458"/>
      <c r="BW60" s="459"/>
      <c r="BX60" s="459"/>
      <c r="BY60" s="459"/>
      <c r="BZ60" s="459"/>
      <c r="CA60" s="459"/>
      <c r="CB60" s="465"/>
      <c r="CC60" s="458"/>
      <c r="CD60" s="459"/>
      <c r="CE60" s="459"/>
      <c r="CF60" s="459"/>
      <c r="CG60" s="459"/>
      <c r="CH60" s="459"/>
      <c r="CI60" s="465"/>
      <c r="CJ60" s="458"/>
      <c r="CK60" s="459"/>
      <c r="CL60" s="459"/>
      <c r="CM60" s="459"/>
      <c r="CN60" s="459"/>
      <c r="CO60" s="459"/>
      <c r="CP60" s="465"/>
      <c r="CQ60" s="458"/>
      <c r="CR60" s="459"/>
      <c r="CS60" s="459"/>
      <c r="CT60" s="459"/>
      <c r="CU60" s="459"/>
      <c r="CV60" s="459"/>
      <c r="CW60" s="465"/>
      <c r="CX60" s="482"/>
      <c r="CY60" s="483"/>
      <c r="CZ60" s="483"/>
      <c r="DA60" s="483"/>
      <c r="DB60" s="483"/>
      <c r="DC60" s="483"/>
      <c r="DD60" s="173"/>
      <c r="DE60" s="456"/>
    </row>
    <row r="61" spans="2:109" ht="20.25" hidden="1" customHeight="1">
      <c r="B61" s="458"/>
      <c r="C61" s="459"/>
      <c r="D61" s="459"/>
      <c r="E61" s="459"/>
      <c r="F61" s="459"/>
      <c r="G61" s="459"/>
      <c r="H61" s="459"/>
      <c r="I61" s="459"/>
      <c r="J61" s="459"/>
      <c r="K61" s="459"/>
      <c r="L61" s="459"/>
      <c r="M61" s="465"/>
      <c r="N61" s="499"/>
      <c r="O61" s="500"/>
      <c r="P61" s="501"/>
      <c r="S61" s="505"/>
      <c r="T61" s="506"/>
      <c r="U61" s="506"/>
      <c r="V61" s="506"/>
      <c r="W61" s="506"/>
      <c r="X61" s="507"/>
      <c r="Y61" s="505"/>
      <c r="Z61" s="506"/>
      <c r="AA61" s="506"/>
      <c r="AB61" s="506"/>
      <c r="AC61" s="506"/>
      <c r="AD61" s="507"/>
      <c r="AE61" s="505"/>
      <c r="AF61" s="506"/>
      <c r="AG61" s="506"/>
      <c r="AH61" s="506"/>
      <c r="AI61" s="506"/>
      <c r="AJ61" s="507"/>
      <c r="AK61" s="505"/>
      <c r="AL61" s="506"/>
      <c r="AM61" s="506"/>
      <c r="AN61" s="506"/>
      <c r="AO61" s="506"/>
      <c r="AP61" s="507"/>
      <c r="AS61" s="458"/>
      <c r="AT61" s="459"/>
      <c r="AU61" s="459"/>
      <c r="AV61" s="459"/>
      <c r="AW61" s="459"/>
      <c r="AX61" s="459"/>
      <c r="AY61" s="460"/>
      <c r="AZ61" s="464"/>
      <c r="BA61" s="459"/>
      <c r="BB61" s="459"/>
      <c r="BC61" s="459"/>
      <c r="BD61" s="459"/>
      <c r="BE61" s="459"/>
      <c r="BF61" s="465"/>
      <c r="BG61" s="189"/>
      <c r="BH61" s="190"/>
      <c r="BI61" s="191" t="str">
        <f>IFERROR(VLOOKUP(BG61,宿泊手当!$A$1:$B$5,2,FALSE),"食事の有無を選択")</f>
        <v>食事の有無を選択</v>
      </c>
      <c r="BJ61" s="189"/>
      <c r="BK61" s="192"/>
      <c r="BL61" s="488">
        <f t="shared" si="5"/>
        <v>0</v>
      </c>
      <c r="BM61" s="489"/>
      <c r="BN61" s="193" t="s">
        <v>4</v>
      </c>
      <c r="BO61" s="458"/>
      <c r="BP61" s="459"/>
      <c r="BQ61" s="459"/>
      <c r="BR61" s="459"/>
      <c r="BS61" s="459"/>
      <c r="BT61" s="459"/>
      <c r="BU61" s="465"/>
      <c r="BV61" s="458"/>
      <c r="BW61" s="459"/>
      <c r="BX61" s="459"/>
      <c r="BY61" s="459"/>
      <c r="BZ61" s="459"/>
      <c r="CA61" s="459"/>
      <c r="CB61" s="465"/>
      <c r="CC61" s="458"/>
      <c r="CD61" s="459"/>
      <c r="CE61" s="459"/>
      <c r="CF61" s="459"/>
      <c r="CG61" s="459"/>
      <c r="CH61" s="459"/>
      <c r="CI61" s="465"/>
      <c r="CJ61" s="458"/>
      <c r="CK61" s="459"/>
      <c r="CL61" s="459"/>
      <c r="CM61" s="459"/>
      <c r="CN61" s="459"/>
      <c r="CO61" s="459"/>
      <c r="CP61" s="465"/>
      <c r="CQ61" s="458"/>
      <c r="CR61" s="459"/>
      <c r="CS61" s="459"/>
      <c r="CT61" s="459"/>
      <c r="CU61" s="459"/>
      <c r="CV61" s="459"/>
      <c r="CW61" s="465"/>
      <c r="CX61" s="482"/>
      <c r="CY61" s="483"/>
      <c r="CZ61" s="483"/>
      <c r="DA61" s="483"/>
      <c r="DB61" s="483"/>
      <c r="DC61" s="483"/>
      <c r="DD61" s="173"/>
      <c r="DE61" s="456"/>
    </row>
    <row r="62" spans="2:109" ht="20.25" hidden="1" customHeight="1">
      <c r="B62" s="458"/>
      <c r="C62" s="459"/>
      <c r="D62" s="459"/>
      <c r="E62" s="459"/>
      <c r="F62" s="459"/>
      <c r="G62" s="459"/>
      <c r="H62" s="459"/>
      <c r="I62" s="459"/>
      <c r="J62" s="459"/>
      <c r="K62" s="459"/>
      <c r="L62" s="459"/>
      <c r="M62" s="465"/>
      <c r="N62" s="499"/>
      <c r="O62" s="500"/>
      <c r="P62" s="501"/>
      <c r="S62" s="505"/>
      <c r="T62" s="506"/>
      <c r="U62" s="506"/>
      <c r="V62" s="506"/>
      <c r="W62" s="506"/>
      <c r="X62" s="507"/>
      <c r="Y62" s="505"/>
      <c r="Z62" s="506"/>
      <c r="AA62" s="506"/>
      <c r="AB62" s="506"/>
      <c r="AC62" s="506"/>
      <c r="AD62" s="507"/>
      <c r="AE62" s="505"/>
      <c r="AF62" s="506"/>
      <c r="AG62" s="506"/>
      <c r="AH62" s="506"/>
      <c r="AI62" s="506"/>
      <c r="AJ62" s="507"/>
      <c r="AK62" s="505"/>
      <c r="AL62" s="506"/>
      <c r="AM62" s="506"/>
      <c r="AN62" s="506"/>
      <c r="AO62" s="506"/>
      <c r="AP62" s="507"/>
      <c r="AS62" s="458"/>
      <c r="AT62" s="459"/>
      <c r="AU62" s="459"/>
      <c r="AV62" s="459"/>
      <c r="AW62" s="459"/>
      <c r="AX62" s="459"/>
      <c r="AY62" s="460"/>
      <c r="AZ62" s="464"/>
      <c r="BA62" s="459"/>
      <c r="BB62" s="459"/>
      <c r="BC62" s="459"/>
      <c r="BD62" s="459"/>
      <c r="BE62" s="459"/>
      <c r="BF62" s="465"/>
      <c r="BG62" s="189"/>
      <c r="BH62" s="190"/>
      <c r="BI62" s="191" t="str">
        <f>IFERROR(VLOOKUP(BG62,宿泊手当!$A$1:$B$5,2,FALSE),"食事の有無を選択")</f>
        <v>食事の有無を選択</v>
      </c>
      <c r="BJ62" s="189"/>
      <c r="BK62" s="192"/>
      <c r="BL62" s="488">
        <f t="shared" si="5"/>
        <v>0</v>
      </c>
      <c r="BM62" s="489"/>
      <c r="BN62" s="193" t="s">
        <v>4</v>
      </c>
      <c r="BO62" s="458"/>
      <c r="BP62" s="459"/>
      <c r="BQ62" s="459"/>
      <c r="BR62" s="459"/>
      <c r="BS62" s="459"/>
      <c r="BT62" s="459"/>
      <c r="BU62" s="465"/>
      <c r="BV62" s="458"/>
      <c r="BW62" s="459"/>
      <c r="BX62" s="459"/>
      <c r="BY62" s="459"/>
      <c r="BZ62" s="459"/>
      <c r="CA62" s="459"/>
      <c r="CB62" s="465"/>
      <c r="CC62" s="458"/>
      <c r="CD62" s="459"/>
      <c r="CE62" s="459"/>
      <c r="CF62" s="459"/>
      <c r="CG62" s="459"/>
      <c r="CH62" s="459"/>
      <c r="CI62" s="465"/>
      <c r="CJ62" s="458"/>
      <c r="CK62" s="459"/>
      <c r="CL62" s="459"/>
      <c r="CM62" s="459"/>
      <c r="CN62" s="459"/>
      <c r="CO62" s="459"/>
      <c r="CP62" s="465"/>
      <c r="CQ62" s="458"/>
      <c r="CR62" s="459"/>
      <c r="CS62" s="459"/>
      <c r="CT62" s="459"/>
      <c r="CU62" s="459"/>
      <c r="CV62" s="459"/>
      <c r="CW62" s="465"/>
      <c r="CX62" s="482"/>
      <c r="CY62" s="483"/>
      <c r="CZ62" s="483"/>
      <c r="DA62" s="483"/>
      <c r="DB62" s="483"/>
      <c r="DC62" s="483"/>
      <c r="DD62" s="173"/>
      <c r="DE62" s="456"/>
    </row>
    <row r="63" spans="2:109" ht="15.75" customHeight="1">
      <c r="B63" s="461"/>
      <c r="C63" s="462"/>
      <c r="D63" s="462"/>
      <c r="E63" s="462"/>
      <c r="F63" s="462"/>
      <c r="G63" s="462"/>
      <c r="H63" s="462"/>
      <c r="I63" s="462"/>
      <c r="J63" s="462"/>
      <c r="K63" s="462"/>
      <c r="L63" s="462"/>
      <c r="M63" s="467"/>
      <c r="N63" s="499"/>
      <c r="O63" s="500"/>
      <c r="P63" s="501"/>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1"/>
      <c r="AT63" s="462"/>
      <c r="AU63" s="462"/>
      <c r="AV63" s="462"/>
      <c r="AW63" s="462"/>
      <c r="AX63" s="462"/>
      <c r="AY63" s="463"/>
      <c r="AZ63" s="466"/>
      <c r="BA63" s="462"/>
      <c r="BB63" s="462"/>
      <c r="BC63" s="462"/>
      <c r="BD63" s="462"/>
      <c r="BE63" s="462"/>
      <c r="BF63" s="467"/>
      <c r="BG63" s="493" t="s">
        <v>210</v>
      </c>
      <c r="BH63" s="494"/>
      <c r="BI63" s="494"/>
      <c r="BJ63" s="494"/>
      <c r="BK63" s="494"/>
      <c r="BL63" s="494"/>
      <c r="BM63" s="494"/>
      <c r="BN63" s="495"/>
      <c r="BO63" s="461"/>
      <c r="BP63" s="462"/>
      <c r="BQ63" s="462"/>
      <c r="BR63" s="462"/>
      <c r="BS63" s="462"/>
      <c r="BT63" s="462"/>
      <c r="BU63" s="467"/>
      <c r="BV63" s="461"/>
      <c r="BW63" s="462"/>
      <c r="BX63" s="462"/>
      <c r="BY63" s="462"/>
      <c r="BZ63" s="462"/>
      <c r="CA63" s="462"/>
      <c r="CB63" s="467"/>
      <c r="CC63" s="461"/>
      <c r="CD63" s="462"/>
      <c r="CE63" s="462"/>
      <c r="CF63" s="462"/>
      <c r="CG63" s="462"/>
      <c r="CH63" s="462"/>
      <c r="CI63" s="467"/>
      <c r="CJ63" s="461"/>
      <c r="CK63" s="462"/>
      <c r="CL63" s="462"/>
      <c r="CM63" s="462"/>
      <c r="CN63" s="462"/>
      <c r="CO63" s="462"/>
      <c r="CP63" s="467"/>
      <c r="CQ63" s="461"/>
      <c r="CR63" s="462"/>
      <c r="CS63" s="462"/>
      <c r="CT63" s="462"/>
      <c r="CU63" s="462"/>
      <c r="CV63" s="462"/>
      <c r="CW63" s="467"/>
      <c r="CX63" s="197"/>
      <c r="CY63" s="198"/>
      <c r="CZ63" s="198"/>
      <c r="DA63" s="198"/>
      <c r="DB63" s="198"/>
      <c r="DC63" s="198"/>
      <c r="DD63" s="199" t="s">
        <v>4</v>
      </c>
    </row>
    <row r="64" spans="2:109" ht="9.75" customHeight="1">
      <c r="B64" s="496"/>
      <c r="C64" s="497"/>
      <c r="D64" s="497"/>
      <c r="E64" s="497"/>
      <c r="F64" s="497"/>
      <c r="G64" s="497"/>
      <c r="H64" s="497"/>
      <c r="I64" s="497"/>
      <c r="J64" s="497"/>
      <c r="K64" s="497"/>
      <c r="L64" s="497"/>
      <c r="M64" s="498"/>
      <c r="N64" s="499">
        <v>4</v>
      </c>
      <c r="O64" s="500"/>
      <c r="P64" s="501"/>
      <c r="S64" s="502"/>
      <c r="T64" s="503"/>
      <c r="U64" s="503"/>
      <c r="V64" s="503"/>
      <c r="W64" s="503"/>
      <c r="X64" s="504"/>
      <c r="Y64" s="502"/>
      <c r="Z64" s="503"/>
      <c r="AA64" s="503"/>
      <c r="AB64" s="503"/>
      <c r="AC64" s="503"/>
      <c r="AD64" s="504"/>
      <c r="AE64" s="502"/>
      <c r="AF64" s="503"/>
      <c r="AG64" s="503"/>
      <c r="AH64" s="503"/>
      <c r="AI64" s="503"/>
      <c r="AJ64" s="504"/>
      <c r="AK64" s="502">
        <f>SUM(S64:AJ80)</f>
        <v>0</v>
      </c>
      <c r="AL64" s="503"/>
      <c r="AM64" s="503"/>
      <c r="AN64" s="503"/>
      <c r="AO64" s="503"/>
      <c r="AP64" s="504"/>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80">
        <f>SUM(AS65:CW65)</f>
        <v>0</v>
      </c>
      <c r="CY64" s="481"/>
      <c r="CZ64" s="481"/>
      <c r="DA64" s="481"/>
      <c r="DB64" s="481"/>
      <c r="DC64" s="481"/>
      <c r="DD64" s="171"/>
    </row>
    <row r="65" spans="2:109" ht="18.75" customHeight="1">
      <c r="B65" s="458"/>
      <c r="C65" s="459"/>
      <c r="D65" s="459"/>
      <c r="E65" s="459"/>
      <c r="F65" s="459"/>
      <c r="G65" s="459"/>
      <c r="H65" s="459"/>
      <c r="I65" s="459"/>
      <c r="J65" s="459"/>
      <c r="K65" s="459"/>
      <c r="L65" s="459"/>
      <c r="M65" s="465"/>
      <c r="N65" s="499"/>
      <c r="O65" s="500"/>
      <c r="P65" s="501"/>
      <c r="S65" s="505"/>
      <c r="T65" s="506"/>
      <c r="U65" s="506"/>
      <c r="V65" s="506"/>
      <c r="W65" s="506"/>
      <c r="X65" s="507"/>
      <c r="Y65" s="505"/>
      <c r="Z65" s="506"/>
      <c r="AA65" s="506"/>
      <c r="AB65" s="506"/>
      <c r="AC65" s="506"/>
      <c r="AD65" s="507"/>
      <c r="AE65" s="505"/>
      <c r="AF65" s="506"/>
      <c r="AG65" s="506"/>
      <c r="AH65" s="506"/>
      <c r="AI65" s="506"/>
      <c r="AJ65" s="507"/>
      <c r="AK65" s="505"/>
      <c r="AL65" s="506"/>
      <c r="AM65" s="506"/>
      <c r="AN65" s="506"/>
      <c r="AO65" s="506"/>
      <c r="AP65" s="507"/>
      <c r="AS65" s="484"/>
      <c r="AT65" s="485"/>
      <c r="AU65" s="485"/>
      <c r="AV65" s="485"/>
      <c r="AW65" s="485"/>
      <c r="AX65" s="485"/>
      <c r="AY65" s="486"/>
      <c r="AZ65" s="485"/>
      <c r="BA65" s="485"/>
      <c r="BB65" s="485"/>
      <c r="BC65" s="485"/>
      <c r="BD65" s="485"/>
      <c r="BE65" s="485"/>
      <c r="BF65" s="487"/>
      <c r="BG65" s="484">
        <f>SUM(BL75:BM80)</f>
        <v>0</v>
      </c>
      <c r="BH65" s="485"/>
      <c r="BI65" s="485"/>
      <c r="BJ65" s="485"/>
      <c r="BK65" s="485"/>
      <c r="BL65" s="485"/>
      <c r="BM65" s="485"/>
      <c r="BN65" s="487"/>
      <c r="BO65" s="484"/>
      <c r="BP65" s="485"/>
      <c r="BQ65" s="485"/>
      <c r="BR65" s="485"/>
      <c r="BS65" s="485"/>
      <c r="BT65" s="485"/>
      <c r="BU65" s="487"/>
      <c r="BV65" s="484"/>
      <c r="BW65" s="485"/>
      <c r="BX65" s="485"/>
      <c r="BY65" s="485"/>
      <c r="BZ65" s="485"/>
      <c r="CA65" s="485"/>
      <c r="CB65" s="487"/>
      <c r="CC65" s="484"/>
      <c r="CD65" s="485"/>
      <c r="CE65" s="485"/>
      <c r="CF65" s="485"/>
      <c r="CG65" s="485"/>
      <c r="CH65" s="485"/>
      <c r="CI65" s="487"/>
      <c r="CJ65" s="484"/>
      <c r="CK65" s="485"/>
      <c r="CL65" s="485"/>
      <c r="CM65" s="485"/>
      <c r="CN65" s="485"/>
      <c r="CO65" s="485"/>
      <c r="CP65" s="487"/>
      <c r="CQ65" s="484"/>
      <c r="CR65" s="485"/>
      <c r="CS65" s="485"/>
      <c r="CT65" s="485"/>
      <c r="CU65" s="485"/>
      <c r="CV65" s="485"/>
      <c r="CW65" s="487"/>
      <c r="CX65" s="482"/>
      <c r="CY65" s="483"/>
      <c r="CZ65" s="483"/>
      <c r="DA65" s="483"/>
      <c r="DB65" s="483"/>
      <c r="DC65" s="483"/>
      <c r="DD65" s="173"/>
      <c r="DE65" s="158" t="str">
        <f>IF(AK64=CX64,"○","一致していません")</f>
        <v>○</v>
      </c>
    </row>
    <row r="66" spans="2:109" ht="9" customHeight="1">
      <c r="B66" s="458"/>
      <c r="C66" s="459"/>
      <c r="D66" s="459"/>
      <c r="E66" s="459"/>
      <c r="F66" s="459"/>
      <c r="G66" s="459"/>
      <c r="H66" s="459"/>
      <c r="I66" s="459"/>
      <c r="J66" s="459"/>
      <c r="K66" s="459"/>
      <c r="L66" s="459"/>
      <c r="M66" s="465"/>
      <c r="N66" s="499"/>
      <c r="O66" s="500"/>
      <c r="P66" s="501"/>
      <c r="S66" s="505"/>
      <c r="T66" s="506"/>
      <c r="U66" s="506"/>
      <c r="V66" s="506"/>
      <c r="W66" s="506"/>
      <c r="X66" s="507"/>
      <c r="Y66" s="505"/>
      <c r="Z66" s="506"/>
      <c r="AA66" s="506"/>
      <c r="AB66" s="506"/>
      <c r="AC66" s="506"/>
      <c r="AD66" s="507"/>
      <c r="AE66" s="505"/>
      <c r="AF66" s="506"/>
      <c r="AG66" s="506"/>
      <c r="AH66" s="506"/>
      <c r="AI66" s="506"/>
      <c r="AJ66" s="507"/>
      <c r="AK66" s="505"/>
      <c r="AL66" s="506"/>
      <c r="AM66" s="506"/>
      <c r="AN66" s="506"/>
      <c r="AO66" s="506"/>
      <c r="AP66" s="507"/>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2"/>
      <c r="CY66" s="483"/>
      <c r="CZ66" s="483"/>
      <c r="DA66" s="483"/>
      <c r="DB66" s="483"/>
      <c r="DC66" s="483"/>
      <c r="DD66" s="173"/>
      <c r="DE66" s="456"/>
    </row>
    <row r="67" spans="2:109" ht="15" customHeight="1">
      <c r="B67" s="458"/>
      <c r="C67" s="459"/>
      <c r="D67" s="459"/>
      <c r="E67" s="459"/>
      <c r="F67" s="459"/>
      <c r="G67" s="459"/>
      <c r="H67" s="459"/>
      <c r="I67" s="459"/>
      <c r="J67" s="459"/>
      <c r="K67" s="459"/>
      <c r="L67" s="459"/>
      <c r="M67" s="465"/>
      <c r="N67" s="499"/>
      <c r="O67" s="500"/>
      <c r="P67" s="501"/>
      <c r="S67" s="505"/>
      <c r="T67" s="506"/>
      <c r="U67" s="506"/>
      <c r="V67" s="506"/>
      <c r="W67" s="506"/>
      <c r="X67" s="507"/>
      <c r="Y67" s="505"/>
      <c r="Z67" s="506"/>
      <c r="AA67" s="506"/>
      <c r="AB67" s="506"/>
      <c r="AC67" s="506"/>
      <c r="AD67" s="507"/>
      <c r="AE67" s="505"/>
      <c r="AF67" s="506"/>
      <c r="AG67" s="506"/>
      <c r="AH67" s="506"/>
      <c r="AI67" s="506"/>
      <c r="AJ67" s="507"/>
      <c r="AK67" s="505"/>
      <c r="AL67" s="506"/>
      <c r="AM67" s="506"/>
      <c r="AN67" s="506"/>
      <c r="AO67" s="506"/>
      <c r="AP67" s="507"/>
      <c r="AS67" s="180" t="s">
        <v>24</v>
      </c>
      <c r="AT67" s="181"/>
      <c r="AU67" s="181"/>
      <c r="AV67" s="181"/>
      <c r="AW67" s="181"/>
      <c r="AX67" s="181"/>
      <c r="AY67" s="182"/>
      <c r="AZ67" s="181"/>
      <c r="BA67" s="181"/>
      <c r="BB67" s="181"/>
      <c r="BC67" s="181"/>
      <c r="BD67" s="181"/>
      <c r="BE67" s="181"/>
      <c r="BF67" s="183"/>
      <c r="BG67" s="457" t="s">
        <v>194</v>
      </c>
      <c r="BH67" s="457"/>
      <c r="BI67" s="457"/>
      <c r="BJ67" s="457"/>
      <c r="BK67" s="457"/>
      <c r="BL67" s="457"/>
      <c r="BM67" s="457"/>
      <c r="BN67" s="457"/>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2"/>
      <c r="CY67" s="483"/>
      <c r="CZ67" s="483"/>
      <c r="DA67" s="483"/>
      <c r="DB67" s="483"/>
      <c r="DC67" s="483"/>
      <c r="DD67" s="173"/>
      <c r="DE67" s="456"/>
    </row>
    <row r="68" spans="2:109" ht="15" customHeight="1">
      <c r="B68" s="458"/>
      <c r="C68" s="459"/>
      <c r="D68" s="459"/>
      <c r="E68" s="459"/>
      <c r="F68" s="459"/>
      <c r="G68" s="459"/>
      <c r="H68" s="459"/>
      <c r="I68" s="459"/>
      <c r="J68" s="459"/>
      <c r="K68" s="459"/>
      <c r="L68" s="459"/>
      <c r="M68" s="465"/>
      <c r="N68" s="499"/>
      <c r="O68" s="500"/>
      <c r="P68" s="501"/>
      <c r="S68" s="505"/>
      <c r="T68" s="506"/>
      <c r="U68" s="506"/>
      <c r="V68" s="506"/>
      <c r="W68" s="506"/>
      <c r="X68" s="507"/>
      <c r="Y68" s="505"/>
      <c r="Z68" s="506"/>
      <c r="AA68" s="506"/>
      <c r="AB68" s="506"/>
      <c r="AC68" s="506"/>
      <c r="AD68" s="507"/>
      <c r="AE68" s="505"/>
      <c r="AF68" s="506"/>
      <c r="AG68" s="506"/>
      <c r="AH68" s="506"/>
      <c r="AI68" s="506"/>
      <c r="AJ68" s="507"/>
      <c r="AK68" s="505"/>
      <c r="AL68" s="506"/>
      <c r="AM68" s="506"/>
      <c r="AN68" s="506"/>
      <c r="AO68" s="506"/>
      <c r="AP68" s="507"/>
      <c r="AS68" s="458"/>
      <c r="AT68" s="459"/>
      <c r="AU68" s="459"/>
      <c r="AV68" s="459"/>
      <c r="AW68" s="459"/>
      <c r="AX68" s="459"/>
      <c r="AY68" s="460"/>
      <c r="AZ68" s="464"/>
      <c r="BA68" s="459"/>
      <c r="BB68" s="459"/>
      <c r="BC68" s="459"/>
      <c r="BD68" s="459"/>
      <c r="BE68" s="459"/>
      <c r="BF68" s="465"/>
      <c r="BG68" s="468" t="s">
        <v>208</v>
      </c>
      <c r="BH68" s="469"/>
      <c r="BI68" s="470" t="s">
        <v>207</v>
      </c>
      <c r="BJ68" s="472" t="s">
        <v>200</v>
      </c>
      <c r="BK68" s="472" t="s">
        <v>205</v>
      </c>
      <c r="BL68" s="474" t="s">
        <v>201</v>
      </c>
      <c r="BM68" s="475"/>
      <c r="BN68" s="476"/>
      <c r="BO68" s="458"/>
      <c r="BP68" s="459"/>
      <c r="BQ68" s="459"/>
      <c r="BR68" s="459"/>
      <c r="BS68" s="459"/>
      <c r="BT68" s="459"/>
      <c r="BU68" s="465"/>
      <c r="BV68" s="458"/>
      <c r="BW68" s="459"/>
      <c r="BX68" s="459"/>
      <c r="BY68" s="459"/>
      <c r="BZ68" s="459"/>
      <c r="CA68" s="459"/>
      <c r="CB68" s="465"/>
      <c r="CC68" s="458"/>
      <c r="CD68" s="459"/>
      <c r="CE68" s="459"/>
      <c r="CF68" s="459"/>
      <c r="CG68" s="459"/>
      <c r="CH68" s="459"/>
      <c r="CI68" s="465"/>
      <c r="CJ68" s="458"/>
      <c r="CK68" s="459"/>
      <c r="CL68" s="459"/>
      <c r="CM68" s="459"/>
      <c r="CN68" s="459"/>
      <c r="CO68" s="459"/>
      <c r="CP68" s="465"/>
      <c r="CQ68" s="458"/>
      <c r="CR68" s="459"/>
      <c r="CS68" s="459"/>
      <c r="CT68" s="459"/>
      <c r="CU68" s="459"/>
      <c r="CV68" s="459"/>
      <c r="CW68" s="465"/>
      <c r="CX68" s="482"/>
      <c r="CY68" s="483"/>
      <c r="CZ68" s="483"/>
      <c r="DA68" s="483"/>
      <c r="DB68" s="483"/>
      <c r="DC68" s="483"/>
      <c r="DD68" s="173"/>
      <c r="DE68" s="456"/>
    </row>
    <row r="69" spans="2:109" ht="13.5" customHeight="1">
      <c r="B69" s="458"/>
      <c r="C69" s="459"/>
      <c r="D69" s="459"/>
      <c r="E69" s="459"/>
      <c r="F69" s="459"/>
      <c r="G69" s="459"/>
      <c r="H69" s="459"/>
      <c r="I69" s="459"/>
      <c r="J69" s="459"/>
      <c r="K69" s="459"/>
      <c r="L69" s="459"/>
      <c r="M69" s="465"/>
      <c r="N69" s="499"/>
      <c r="O69" s="500"/>
      <c r="P69" s="501"/>
      <c r="S69" s="505"/>
      <c r="T69" s="506"/>
      <c r="U69" s="506"/>
      <c r="V69" s="506"/>
      <c r="W69" s="506"/>
      <c r="X69" s="507"/>
      <c r="Y69" s="505"/>
      <c r="Z69" s="506"/>
      <c r="AA69" s="506"/>
      <c r="AB69" s="506"/>
      <c r="AC69" s="506"/>
      <c r="AD69" s="507"/>
      <c r="AE69" s="505"/>
      <c r="AF69" s="506"/>
      <c r="AG69" s="506"/>
      <c r="AH69" s="506"/>
      <c r="AI69" s="506"/>
      <c r="AJ69" s="507"/>
      <c r="AK69" s="505"/>
      <c r="AL69" s="506"/>
      <c r="AM69" s="506"/>
      <c r="AN69" s="506"/>
      <c r="AO69" s="506"/>
      <c r="AP69" s="507"/>
      <c r="AS69" s="458"/>
      <c r="AT69" s="459"/>
      <c r="AU69" s="459"/>
      <c r="AV69" s="459"/>
      <c r="AW69" s="459"/>
      <c r="AX69" s="459"/>
      <c r="AY69" s="460"/>
      <c r="AZ69" s="464"/>
      <c r="BA69" s="459"/>
      <c r="BB69" s="459"/>
      <c r="BC69" s="459"/>
      <c r="BD69" s="459"/>
      <c r="BE69" s="459"/>
      <c r="BF69" s="465"/>
      <c r="BG69" s="185" t="s">
        <v>195</v>
      </c>
      <c r="BH69" s="186" t="s">
        <v>3</v>
      </c>
      <c r="BI69" s="471"/>
      <c r="BJ69" s="473"/>
      <c r="BK69" s="473"/>
      <c r="BL69" s="477"/>
      <c r="BM69" s="478"/>
      <c r="BN69" s="479"/>
      <c r="BO69" s="458"/>
      <c r="BP69" s="459"/>
      <c r="BQ69" s="459"/>
      <c r="BR69" s="459"/>
      <c r="BS69" s="459"/>
      <c r="BT69" s="459"/>
      <c r="BU69" s="465"/>
      <c r="BV69" s="458"/>
      <c r="BW69" s="459"/>
      <c r="BX69" s="459"/>
      <c r="BY69" s="459"/>
      <c r="BZ69" s="459"/>
      <c r="CA69" s="459"/>
      <c r="CB69" s="465"/>
      <c r="CC69" s="458"/>
      <c r="CD69" s="459"/>
      <c r="CE69" s="459"/>
      <c r="CF69" s="459"/>
      <c r="CG69" s="459"/>
      <c r="CH69" s="459"/>
      <c r="CI69" s="465"/>
      <c r="CJ69" s="458"/>
      <c r="CK69" s="459"/>
      <c r="CL69" s="459"/>
      <c r="CM69" s="459"/>
      <c r="CN69" s="459"/>
      <c r="CO69" s="459"/>
      <c r="CP69" s="465"/>
      <c r="CQ69" s="458"/>
      <c r="CR69" s="459"/>
      <c r="CS69" s="459"/>
      <c r="CT69" s="459"/>
      <c r="CU69" s="459"/>
      <c r="CV69" s="459"/>
      <c r="CW69" s="465"/>
      <c r="CX69" s="482"/>
      <c r="CY69" s="483"/>
      <c r="CZ69" s="483"/>
      <c r="DA69" s="483"/>
      <c r="DB69" s="483"/>
      <c r="DC69" s="483"/>
      <c r="DD69" s="173"/>
      <c r="DE69" s="456"/>
    </row>
    <row r="70" spans="2:109" ht="20.25" customHeight="1">
      <c r="B70" s="458"/>
      <c r="C70" s="459"/>
      <c r="D70" s="459"/>
      <c r="E70" s="459"/>
      <c r="F70" s="459"/>
      <c r="G70" s="459"/>
      <c r="H70" s="459"/>
      <c r="I70" s="459"/>
      <c r="J70" s="459"/>
      <c r="K70" s="459"/>
      <c r="L70" s="459"/>
      <c r="M70" s="465"/>
      <c r="N70" s="499"/>
      <c r="O70" s="500"/>
      <c r="P70" s="501"/>
      <c r="S70" s="505"/>
      <c r="T70" s="506"/>
      <c r="U70" s="506"/>
      <c r="V70" s="506"/>
      <c r="W70" s="506"/>
      <c r="X70" s="507"/>
      <c r="Y70" s="505"/>
      <c r="Z70" s="506"/>
      <c r="AA70" s="506"/>
      <c r="AB70" s="506"/>
      <c r="AC70" s="506"/>
      <c r="AD70" s="507"/>
      <c r="AE70" s="505"/>
      <c r="AF70" s="506"/>
      <c r="AG70" s="506"/>
      <c r="AH70" s="506"/>
      <c r="AI70" s="506"/>
      <c r="AJ70" s="507"/>
      <c r="AK70" s="505"/>
      <c r="AL70" s="506"/>
      <c r="AM70" s="506"/>
      <c r="AN70" s="506"/>
      <c r="AO70" s="506"/>
      <c r="AP70" s="507"/>
      <c r="AS70" s="458"/>
      <c r="AT70" s="459"/>
      <c r="AU70" s="459"/>
      <c r="AV70" s="459"/>
      <c r="AW70" s="459"/>
      <c r="AX70" s="459"/>
      <c r="AY70" s="460"/>
      <c r="AZ70" s="464"/>
      <c r="BA70" s="459"/>
      <c r="BB70" s="459"/>
      <c r="BC70" s="459"/>
      <c r="BD70" s="459"/>
      <c r="BE70" s="459"/>
      <c r="BF70" s="465"/>
      <c r="BG70" s="187"/>
      <c r="BH70" s="221">
        <f>IFERROR(VLOOKUP(【⑧世界】事業!AY16,宿泊費基準額世界用!_xlnm.Print_Area,2,FALSE),0)</f>
        <v>0</v>
      </c>
      <c r="BI70" s="222" t="str">
        <f>IFERROR(VLOOKUP(BG70,宿泊手当!$A$1:$B$5,2,FALSE),"食事の有無を選択")</f>
        <v>食事の有無を選択</v>
      </c>
      <c r="BJ70" s="223"/>
      <c r="BK70" s="223"/>
      <c r="BL70" s="490">
        <f>IFERROR(BH70+BI70,0)</f>
        <v>0</v>
      </c>
      <c r="BM70" s="491"/>
      <c r="BN70" s="188" t="s">
        <v>4</v>
      </c>
      <c r="BO70" s="458"/>
      <c r="BP70" s="459"/>
      <c r="BQ70" s="459"/>
      <c r="BR70" s="459"/>
      <c r="BS70" s="459"/>
      <c r="BT70" s="459"/>
      <c r="BU70" s="465"/>
      <c r="BV70" s="458"/>
      <c r="BW70" s="459"/>
      <c r="BX70" s="459"/>
      <c r="BY70" s="459"/>
      <c r="BZ70" s="459"/>
      <c r="CA70" s="459"/>
      <c r="CB70" s="465"/>
      <c r="CC70" s="458"/>
      <c r="CD70" s="459"/>
      <c r="CE70" s="459"/>
      <c r="CF70" s="459"/>
      <c r="CG70" s="459"/>
      <c r="CH70" s="459"/>
      <c r="CI70" s="465"/>
      <c r="CJ70" s="458"/>
      <c r="CK70" s="459"/>
      <c r="CL70" s="459"/>
      <c r="CM70" s="459"/>
      <c r="CN70" s="459"/>
      <c r="CO70" s="459"/>
      <c r="CP70" s="465"/>
      <c r="CQ70" s="458"/>
      <c r="CR70" s="459"/>
      <c r="CS70" s="459"/>
      <c r="CT70" s="459"/>
      <c r="CU70" s="459"/>
      <c r="CV70" s="459"/>
      <c r="CW70" s="465"/>
      <c r="CX70" s="482"/>
      <c r="CY70" s="483"/>
      <c r="CZ70" s="483"/>
      <c r="DA70" s="483"/>
      <c r="DB70" s="483"/>
      <c r="DC70" s="483"/>
      <c r="DD70" s="173"/>
      <c r="DE70" s="456"/>
    </row>
    <row r="71" spans="2:109" ht="20.25" customHeight="1">
      <c r="B71" s="458"/>
      <c r="C71" s="459"/>
      <c r="D71" s="459"/>
      <c r="E71" s="459"/>
      <c r="F71" s="459"/>
      <c r="G71" s="459"/>
      <c r="H71" s="459"/>
      <c r="I71" s="459"/>
      <c r="J71" s="459"/>
      <c r="K71" s="459"/>
      <c r="L71" s="459"/>
      <c r="M71" s="465"/>
      <c r="N71" s="499"/>
      <c r="O71" s="500"/>
      <c r="P71" s="501"/>
      <c r="S71" s="505"/>
      <c r="T71" s="506"/>
      <c r="U71" s="506"/>
      <c r="V71" s="506"/>
      <c r="W71" s="506"/>
      <c r="X71" s="507"/>
      <c r="Y71" s="505"/>
      <c r="Z71" s="506"/>
      <c r="AA71" s="506"/>
      <c r="AB71" s="506"/>
      <c r="AC71" s="506"/>
      <c r="AD71" s="507"/>
      <c r="AE71" s="505"/>
      <c r="AF71" s="506"/>
      <c r="AG71" s="506"/>
      <c r="AH71" s="506"/>
      <c r="AI71" s="506"/>
      <c r="AJ71" s="507"/>
      <c r="AK71" s="505"/>
      <c r="AL71" s="506"/>
      <c r="AM71" s="506"/>
      <c r="AN71" s="506"/>
      <c r="AO71" s="506"/>
      <c r="AP71" s="507"/>
      <c r="AS71" s="458"/>
      <c r="AT71" s="459"/>
      <c r="AU71" s="459"/>
      <c r="AV71" s="459"/>
      <c r="AW71" s="459"/>
      <c r="AX71" s="459"/>
      <c r="AY71" s="460"/>
      <c r="AZ71" s="464"/>
      <c r="BA71" s="459"/>
      <c r="BB71" s="459"/>
      <c r="BC71" s="459"/>
      <c r="BD71" s="459"/>
      <c r="BE71" s="459"/>
      <c r="BF71" s="465"/>
      <c r="BG71" s="187"/>
      <c r="BH71" s="221">
        <f>$BH$70</f>
        <v>0</v>
      </c>
      <c r="BI71" s="222" t="str">
        <f>IFERROR(VLOOKUP(BG71,宿泊手当!$A$1:$B$5,2,FALSE),"食事の有無を選択")</f>
        <v>食事の有無を選択</v>
      </c>
      <c r="BJ71" s="223"/>
      <c r="BK71" s="223"/>
      <c r="BL71" s="490">
        <f>IFERROR(BH71+BI71,0)</f>
        <v>0</v>
      </c>
      <c r="BM71" s="491"/>
      <c r="BN71" s="188" t="s">
        <v>4</v>
      </c>
      <c r="BO71" s="458"/>
      <c r="BP71" s="459"/>
      <c r="BQ71" s="459"/>
      <c r="BR71" s="459"/>
      <c r="BS71" s="459"/>
      <c r="BT71" s="459"/>
      <c r="BU71" s="465"/>
      <c r="BV71" s="458"/>
      <c r="BW71" s="459"/>
      <c r="BX71" s="459"/>
      <c r="BY71" s="459"/>
      <c r="BZ71" s="459"/>
      <c r="CA71" s="459"/>
      <c r="CB71" s="465"/>
      <c r="CC71" s="458"/>
      <c r="CD71" s="459"/>
      <c r="CE71" s="459"/>
      <c r="CF71" s="459"/>
      <c r="CG71" s="459"/>
      <c r="CH71" s="459"/>
      <c r="CI71" s="465"/>
      <c r="CJ71" s="458"/>
      <c r="CK71" s="459"/>
      <c r="CL71" s="459"/>
      <c r="CM71" s="459"/>
      <c r="CN71" s="459"/>
      <c r="CO71" s="459"/>
      <c r="CP71" s="465"/>
      <c r="CQ71" s="458"/>
      <c r="CR71" s="459"/>
      <c r="CS71" s="459"/>
      <c r="CT71" s="459"/>
      <c r="CU71" s="459"/>
      <c r="CV71" s="459"/>
      <c r="CW71" s="465"/>
      <c r="CX71" s="482"/>
      <c r="CY71" s="483"/>
      <c r="CZ71" s="483"/>
      <c r="DA71" s="483"/>
      <c r="DB71" s="483"/>
      <c r="DC71" s="483"/>
      <c r="DD71" s="173"/>
      <c r="DE71" s="456"/>
    </row>
    <row r="72" spans="2:109" ht="20.25" hidden="1" customHeight="1">
      <c r="B72" s="458"/>
      <c r="C72" s="459"/>
      <c r="D72" s="459"/>
      <c r="E72" s="459"/>
      <c r="F72" s="459"/>
      <c r="G72" s="459"/>
      <c r="H72" s="459"/>
      <c r="I72" s="459"/>
      <c r="J72" s="459"/>
      <c r="K72" s="459"/>
      <c r="L72" s="459"/>
      <c r="M72" s="465"/>
      <c r="N72" s="499"/>
      <c r="O72" s="500"/>
      <c r="P72" s="501"/>
      <c r="S72" s="505"/>
      <c r="T72" s="506"/>
      <c r="U72" s="506"/>
      <c r="V72" s="506"/>
      <c r="W72" s="506"/>
      <c r="X72" s="507"/>
      <c r="Y72" s="505"/>
      <c r="Z72" s="506"/>
      <c r="AA72" s="506"/>
      <c r="AB72" s="506"/>
      <c r="AC72" s="506"/>
      <c r="AD72" s="507"/>
      <c r="AE72" s="505"/>
      <c r="AF72" s="506"/>
      <c r="AG72" s="506"/>
      <c r="AH72" s="506"/>
      <c r="AI72" s="506"/>
      <c r="AJ72" s="507"/>
      <c r="AK72" s="505"/>
      <c r="AL72" s="506"/>
      <c r="AM72" s="506"/>
      <c r="AN72" s="506"/>
      <c r="AO72" s="506"/>
      <c r="AP72" s="507"/>
      <c r="AS72" s="458"/>
      <c r="AT72" s="459"/>
      <c r="AU72" s="459"/>
      <c r="AV72" s="459"/>
      <c r="AW72" s="459"/>
      <c r="AX72" s="459"/>
      <c r="AY72" s="460"/>
      <c r="AZ72" s="464"/>
      <c r="BA72" s="459"/>
      <c r="BB72" s="459"/>
      <c r="BC72" s="459"/>
      <c r="BD72" s="459"/>
      <c r="BE72" s="459"/>
      <c r="BF72" s="465"/>
      <c r="BG72" s="187"/>
      <c r="BH72" s="221">
        <f t="shared" ref="BH72:BH73" si="7">$BH$70</f>
        <v>0</v>
      </c>
      <c r="BI72" s="222" t="str">
        <f>IFERROR(VLOOKUP(BG72,宿泊手当!$A$1:$B$5,2,FALSE),"食事の有無を選択")</f>
        <v>食事の有無を選択</v>
      </c>
      <c r="BJ72" s="223"/>
      <c r="BK72" s="223"/>
      <c r="BL72" s="490">
        <f>IFERROR(BH72+BI72,0)</f>
        <v>0</v>
      </c>
      <c r="BM72" s="491"/>
      <c r="BN72" s="188" t="s">
        <v>4</v>
      </c>
      <c r="BO72" s="458"/>
      <c r="BP72" s="459"/>
      <c r="BQ72" s="459"/>
      <c r="BR72" s="459"/>
      <c r="BS72" s="459"/>
      <c r="BT72" s="459"/>
      <c r="BU72" s="465"/>
      <c r="BV72" s="458"/>
      <c r="BW72" s="459"/>
      <c r="BX72" s="459"/>
      <c r="BY72" s="459"/>
      <c r="BZ72" s="459"/>
      <c r="CA72" s="459"/>
      <c r="CB72" s="465"/>
      <c r="CC72" s="458"/>
      <c r="CD72" s="459"/>
      <c r="CE72" s="459"/>
      <c r="CF72" s="459"/>
      <c r="CG72" s="459"/>
      <c r="CH72" s="459"/>
      <c r="CI72" s="465"/>
      <c r="CJ72" s="458"/>
      <c r="CK72" s="459"/>
      <c r="CL72" s="459"/>
      <c r="CM72" s="459"/>
      <c r="CN72" s="459"/>
      <c r="CO72" s="459"/>
      <c r="CP72" s="465"/>
      <c r="CQ72" s="458"/>
      <c r="CR72" s="459"/>
      <c r="CS72" s="459"/>
      <c r="CT72" s="459"/>
      <c r="CU72" s="459"/>
      <c r="CV72" s="459"/>
      <c r="CW72" s="465"/>
      <c r="CX72" s="482"/>
      <c r="CY72" s="483"/>
      <c r="CZ72" s="483"/>
      <c r="DA72" s="483"/>
      <c r="DB72" s="483"/>
      <c r="DC72" s="483"/>
      <c r="DD72" s="173"/>
      <c r="DE72" s="456"/>
    </row>
    <row r="73" spans="2:109" ht="20.25" hidden="1" customHeight="1">
      <c r="B73" s="458"/>
      <c r="C73" s="459"/>
      <c r="D73" s="459"/>
      <c r="E73" s="459"/>
      <c r="F73" s="459"/>
      <c r="G73" s="459"/>
      <c r="H73" s="459"/>
      <c r="I73" s="459"/>
      <c r="J73" s="459"/>
      <c r="K73" s="459"/>
      <c r="L73" s="459"/>
      <c r="M73" s="465"/>
      <c r="N73" s="499"/>
      <c r="O73" s="500"/>
      <c r="P73" s="501"/>
      <c r="S73" s="505"/>
      <c r="T73" s="506"/>
      <c r="U73" s="506"/>
      <c r="V73" s="506"/>
      <c r="W73" s="506"/>
      <c r="X73" s="507"/>
      <c r="Y73" s="505"/>
      <c r="Z73" s="506"/>
      <c r="AA73" s="506"/>
      <c r="AB73" s="506"/>
      <c r="AC73" s="506"/>
      <c r="AD73" s="507"/>
      <c r="AE73" s="505"/>
      <c r="AF73" s="506"/>
      <c r="AG73" s="506"/>
      <c r="AH73" s="506"/>
      <c r="AI73" s="506"/>
      <c r="AJ73" s="507"/>
      <c r="AK73" s="505"/>
      <c r="AL73" s="506"/>
      <c r="AM73" s="506"/>
      <c r="AN73" s="506"/>
      <c r="AO73" s="506"/>
      <c r="AP73" s="507"/>
      <c r="AS73" s="458"/>
      <c r="AT73" s="459"/>
      <c r="AU73" s="459"/>
      <c r="AV73" s="459"/>
      <c r="AW73" s="459"/>
      <c r="AX73" s="459"/>
      <c r="AY73" s="460"/>
      <c r="AZ73" s="464"/>
      <c r="BA73" s="459"/>
      <c r="BB73" s="459"/>
      <c r="BC73" s="459"/>
      <c r="BD73" s="459"/>
      <c r="BE73" s="459"/>
      <c r="BF73" s="465"/>
      <c r="BG73" s="187"/>
      <c r="BH73" s="221">
        <f t="shared" si="7"/>
        <v>0</v>
      </c>
      <c r="BI73" s="222" t="str">
        <f>IFERROR(VLOOKUP(BG73,宿泊手当!$A$1:$B$5,2,FALSE),"食事の有無を選択")</f>
        <v>食事の有無を選択</v>
      </c>
      <c r="BJ73" s="223"/>
      <c r="BK73" s="223"/>
      <c r="BL73" s="490">
        <f>IFERROR(BH73+BI73,0)</f>
        <v>0</v>
      </c>
      <c r="BM73" s="491"/>
      <c r="BN73" s="188" t="s">
        <v>4</v>
      </c>
      <c r="BO73" s="458"/>
      <c r="BP73" s="459"/>
      <c r="BQ73" s="459"/>
      <c r="BR73" s="459"/>
      <c r="BS73" s="459"/>
      <c r="BT73" s="459"/>
      <c r="BU73" s="465"/>
      <c r="BV73" s="458"/>
      <c r="BW73" s="459"/>
      <c r="BX73" s="459"/>
      <c r="BY73" s="459"/>
      <c r="BZ73" s="459"/>
      <c r="CA73" s="459"/>
      <c r="CB73" s="465"/>
      <c r="CC73" s="458"/>
      <c r="CD73" s="459"/>
      <c r="CE73" s="459"/>
      <c r="CF73" s="459"/>
      <c r="CG73" s="459"/>
      <c r="CH73" s="459"/>
      <c r="CI73" s="465"/>
      <c r="CJ73" s="458"/>
      <c r="CK73" s="459"/>
      <c r="CL73" s="459"/>
      <c r="CM73" s="459"/>
      <c r="CN73" s="459"/>
      <c r="CO73" s="459"/>
      <c r="CP73" s="465"/>
      <c r="CQ73" s="458"/>
      <c r="CR73" s="459"/>
      <c r="CS73" s="459"/>
      <c r="CT73" s="459"/>
      <c r="CU73" s="459"/>
      <c r="CV73" s="459"/>
      <c r="CW73" s="465"/>
      <c r="CX73" s="482"/>
      <c r="CY73" s="483"/>
      <c r="CZ73" s="483"/>
      <c r="DA73" s="483"/>
      <c r="DB73" s="483"/>
      <c r="DC73" s="483"/>
      <c r="DD73" s="173"/>
      <c r="DE73" s="456"/>
    </row>
    <row r="74" spans="2:109" ht="15" customHeight="1">
      <c r="B74" s="458"/>
      <c r="C74" s="459"/>
      <c r="D74" s="459"/>
      <c r="E74" s="459"/>
      <c r="F74" s="459"/>
      <c r="G74" s="459"/>
      <c r="H74" s="459"/>
      <c r="I74" s="459"/>
      <c r="J74" s="459"/>
      <c r="K74" s="459"/>
      <c r="L74" s="459"/>
      <c r="M74" s="465"/>
      <c r="N74" s="499"/>
      <c r="O74" s="500"/>
      <c r="P74" s="501"/>
      <c r="S74" s="505"/>
      <c r="T74" s="506"/>
      <c r="U74" s="506"/>
      <c r="V74" s="506"/>
      <c r="W74" s="506"/>
      <c r="X74" s="507"/>
      <c r="Y74" s="505"/>
      <c r="Z74" s="506"/>
      <c r="AA74" s="506"/>
      <c r="AB74" s="506"/>
      <c r="AC74" s="506"/>
      <c r="AD74" s="507"/>
      <c r="AE74" s="505"/>
      <c r="AF74" s="506"/>
      <c r="AG74" s="506"/>
      <c r="AH74" s="506"/>
      <c r="AI74" s="506"/>
      <c r="AJ74" s="507"/>
      <c r="AK74" s="505"/>
      <c r="AL74" s="506"/>
      <c r="AM74" s="506"/>
      <c r="AN74" s="506"/>
      <c r="AO74" s="506"/>
      <c r="AP74" s="507"/>
      <c r="AS74" s="458"/>
      <c r="AT74" s="459"/>
      <c r="AU74" s="459"/>
      <c r="AV74" s="459"/>
      <c r="AW74" s="459"/>
      <c r="AX74" s="459"/>
      <c r="AY74" s="460"/>
      <c r="AZ74" s="464"/>
      <c r="BA74" s="459"/>
      <c r="BB74" s="459"/>
      <c r="BC74" s="459"/>
      <c r="BD74" s="459"/>
      <c r="BE74" s="459"/>
      <c r="BF74" s="465"/>
      <c r="BG74" s="492" t="s">
        <v>202</v>
      </c>
      <c r="BH74" s="492"/>
      <c r="BI74" s="492"/>
      <c r="BJ74" s="492"/>
      <c r="BK74" s="492"/>
      <c r="BL74" s="492"/>
      <c r="BM74" s="492"/>
      <c r="BN74" s="492"/>
      <c r="BO74" s="458"/>
      <c r="BP74" s="459"/>
      <c r="BQ74" s="459"/>
      <c r="BR74" s="459"/>
      <c r="BS74" s="459"/>
      <c r="BT74" s="459"/>
      <c r="BU74" s="465"/>
      <c r="BV74" s="458"/>
      <c r="BW74" s="459"/>
      <c r="BX74" s="459"/>
      <c r="BY74" s="459"/>
      <c r="BZ74" s="459"/>
      <c r="CA74" s="459"/>
      <c r="CB74" s="465"/>
      <c r="CC74" s="458"/>
      <c r="CD74" s="459"/>
      <c r="CE74" s="459"/>
      <c r="CF74" s="459"/>
      <c r="CG74" s="459"/>
      <c r="CH74" s="459"/>
      <c r="CI74" s="465"/>
      <c r="CJ74" s="458"/>
      <c r="CK74" s="459"/>
      <c r="CL74" s="459"/>
      <c r="CM74" s="459"/>
      <c r="CN74" s="459"/>
      <c r="CO74" s="459"/>
      <c r="CP74" s="465"/>
      <c r="CQ74" s="458"/>
      <c r="CR74" s="459"/>
      <c r="CS74" s="459"/>
      <c r="CT74" s="459"/>
      <c r="CU74" s="459"/>
      <c r="CV74" s="459"/>
      <c r="CW74" s="465"/>
      <c r="CX74" s="482"/>
      <c r="CY74" s="483"/>
      <c r="CZ74" s="483"/>
      <c r="DA74" s="483"/>
      <c r="DB74" s="483"/>
      <c r="DC74" s="483"/>
      <c r="DD74" s="173"/>
      <c r="DE74" s="456"/>
    </row>
    <row r="75" spans="2:109" ht="20.25" customHeight="1">
      <c r="B75" s="458"/>
      <c r="C75" s="459"/>
      <c r="D75" s="459"/>
      <c r="E75" s="459"/>
      <c r="F75" s="459"/>
      <c r="G75" s="459"/>
      <c r="H75" s="459"/>
      <c r="I75" s="459"/>
      <c r="J75" s="459"/>
      <c r="K75" s="459"/>
      <c r="L75" s="459"/>
      <c r="M75" s="465"/>
      <c r="N75" s="499"/>
      <c r="O75" s="500"/>
      <c r="P75" s="501"/>
      <c r="S75" s="505"/>
      <c r="T75" s="506"/>
      <c r="U75" s="506"/>
      <c r="V75" s="506"/>
      <c r="W75" s="506"/>
      <c r="X75" s="507"/>
      <c r="Y75" s="505"/>
      <c r="Z75" s="506"/>
      <c r="AA75" s="506"/>
      <c r="AB75" s="506"/>
      <c r="AC75" s="506"/>
      <c r="AD75" s="507"/>
      <c r="AE75" s="505"/>
      <c r="AF75" s="506"/>
      <c r="AG75" s="506"/>
      <c r="AH75" s="506"/>
      <c r="AI75" s="506"/>
      <c r="AJ75" s="507"/>
      <c r="AK75" s="505"/>
      <c r="AL75" s="506"/>
      <c r="AM75" s="506"/>
      <c r="AN75" s="506"/>
      <c r="AO75" s="506"/>
      <c r="AP75" s="507"/>
      <c r="AS75" s="458"/>
      <c r="AT75" s="459"/>
      <c r="AU75" s="459"/>
      <c r="AV75" s="459"/>
      <c r="AW75" s="459"/>
      <c r="AX75" s="459"/>
      <c r="AY75" s="460"/>
      <c r="AZ75" s="464"/>
      <c r="BA75" s="459"/>
      <c r="BB75" s="459"/>
      <c r="BC75" s="459"/>
      <c r="BD75" s="459"/>
      <c r="BE75" s="459"/>
      <c r="BF75" s="465"/>
      <c r="BG75" s="189"/>
      <c r="BH75" s="190"/>
      <c r="BI75" s="191" t="str">
        <f>IFERROR(VLOOKUP(BG75,宿泊手当!$A$1:$B$5,2,FALSE),"食事の有無を選択")</f>
        <v>食事の有無を選択</v>
      </c>
      <c r="BJ75" s="189"/>
      <c r="BK75" s="192"/>
      <c r="BL75" s="488">
        <f>IFERROR((BH75+BI75)*BJ75*BK75,0)</f>
        <v>0</v>
      </c>
      <c r="BM75" s="489"/>
      <c r="BN75" s="193" t="s">
        <v>4</v>
      </c>
      <c r="BO75" s="458"/>
      <c r="BP75" s="459"/>
      <c r="BQ75" s="459"/>
      <c r="BR75" s="459"/>
      <c r="BS75" s="459"/>
      <c r="BT75" s="459"/>
      <c r="BU75" s="465"/>
      <c r="BV75" s="458"/>
      <c r="BW75" s="459"/>
      <c r="BX75" s="459"/>
      <c r="BY75" s="459"/>
      <c r="BZ75" s="459"/>
      <c r="CA75" s="459"/>
      <c r="CB75" s="465"/>
      <c r="CC75" s="458"/>
      <c r="CD75" s="459"/>
      <c r="CE75" s="459"/>
      <c r="CF75" s="459"/>
      <c r="CG75" s="459"/>
      <c r="CH75" s="459"/>
      <c r="CI75" s="465"/>
      <c r="CJ75" s="458"/>
      <c r="CK75" s="459"/>
      <c r="CL75" s="459"/>
      <c r="CM75" s="459"/>
      <c r="CN75" s="459"/>
      <c r="CO75" s="459"/>
      <c r="CP75" s="465"/>
      <c r="CQ75" s="458"/>
      <c r="CR75" s="459"/>
      <c r="CS75" s="459"/>
      <c r="CT75" s="459"/>
      <c r="CU75" s="459"/>
      <c r="CV75" s="459"/>
      <c r="CW75" s="465"/>
      <c r="CX75" s="482"/>
      <c r="CY75" s="483"/>
      <c r="CZ75" s="483"/>
      <c r="DA75" s="483"/>
      <c r="DB75" s="483"/>
      <c r="DC75" s="483"/>
      <c r="DD75" s="173"/>
      <c r="DE75" s="456"/>
    </row>
    <row r="76" spans="2:109" ht="20.25" customHeight="1">
      <c r="B76" s="458"/>
      <c r="C76" s="459"/>
      <c r="D76" s="459"/>
      <c r="E76" s="459"/>
      <c r="F76" s="459"/>
      <c r="G76" s="459"/>
      <c r="H76" s="459"/>
      <c r="I76" s="459"/>
      <c r="J76" s="459"/>
      <c r="K76" s="459"/>
      <c r="L76" s="459"/>
      <c r="M76" s="465"/>
      <c r="N76" s="499"/>
      <c r="O76" s="500"/>
      <c r="P76" s="501"/>
      <c r="S76" s="505"/>
      <c r="T76" s="506"/>
      <c r="U76" s="506"/>
      <c r="V76" s="506"/>
      <c r="W76" s="506"/>
      <c r="X76" s="507"/>
      <c r="Y76" s="505"/>
      <c r="Z76" s="506"/>
      <c r="AA76" s="506"/>
      <c r="AB76" s="506"/>
      <c r="AC76" s="506"/>
      <c r="AD76" s="507"/>
      <c r="AE76" s="505"/>
      <c r="AF76" s="506"/>
      <c r="AG76" s="506"/>
      <c r="AH76" s="506"/>
      <c r="AI76" s="506"/>
      <c r="AJ76" s="507"/>
      <c r="AK76" s="505"/>
      <c r="AL76" s="506"/>
      <c r="AM76" s="506"/>
      <c r="AN76" s="506"/>
      <c r="AO76" s="506"/>
      <c r="AP76" s="507"/>
      <c r="AS76" s="458"/>
      <c r="AT76" s="459"/>
      <c r="AU76" s="459"/>
      <c r="AV76" s="459"/>
      <c r="AW76" s="459"/>
      <c r="AX76" s="459"/>
      <c r="AY76" s="460"/>
      <c r="AZ76" s="464"/>
      <c r="BA76" s="459"/>
      <c r="BB76" s="459"/>
      <c r="BC76" s="459"/>
      <c r="BD76" s="459"/>
      <c r="BE76" s="459"/>
      <c r="BF76" s="465"/>
      <c r="BG76" s="189"/>
      <c r="BH76" s="190"/>
      <c r="BI76" s="191" t="str">
        <f>IFERROR(VLOOKUP(BG76,宿泊手当!$A$1:$B$5,2,FALSE),"食事の有無を選択")</f>
        <v>食事の有無を選択</v>
      </c>
      <c r="BJ76" s="189"/>
      <c r="BK76" s="192"/>
      <c r="BL76" s="488">
        <f t="shared" ref="BL76:BL80" si="8">IFERROR((BH76+BI76)*BJ76*BK76,0)</f>
        <v>0</v>
      </c>
      <c r="BM76" s="489"/>
      <c r="BN76" s="193" t="s">
        <v>4</v>
      </c>
      <c r="BO76" s="458"/>
      <c r="BP76" s="459"/>
      <c r="BQ76" s="459"/>
      <c r="BR76" s="459"/>
      <c r="BS76" s="459"/>
      <c r="BT76" s="459"/>
      <c r="BU76" s="465"/>
      <c r="BV76" s="458"/>
      <c r="BW76" s="459"/>
      <c r="BX76" s="459"/>
      <c r="BY76" s="459"/>
      <c r="BZ76" s="459"/>
      <c r="CA76" s="459"/>
      <c r="CB76" s="465"/>
      <c r="CC76" s="458"/>
      <c r="CD76" s="459"/>
      <c r="CE76" s="459"/>
      <c r="CF76" s="459"/>
      <c r="CG76" s="459"/>
      <c r="CH76" s="459"/>
      <c r="CI76" s="465"/>
      <c r="CJ76" s="458"/>
      <c r="CK76" s="459"/>
      <c r="CL76" s="459"/>
      <c r="CM76" s="459"/>
      <c r="CN76" s="459"/>
      <c r="CO76" s="459"/>
      <c r="CP76" s="465"/>
      <c r="CQ76" s="458"/>
      <c r="CR76" s="459"/>
      <c r="CS76" s="459"/>
      <c r="CT76" s="459"/>
      <c r="CU76" s="459"/>
      <c r="CV76" s="459"/>
      <c r="CW76" s="465"/>
      <c r="CX76" s="482"/>
      <c r="CY76" s="483"/>
      <c r="CZ76" s="483"/>
      <c r="DA76" s="483"/>
      <c r="DB76" s="483"/>
      <c r="DC76" s="483"/>
      <c r="DD76" s="173"/>
      <c r="DE76" s="456"/>
    </row>
    <row r="77" spans="2:109" ht="20.25" customHeight="1">
      <c r="B77" s="458"/>
      <c r="C77" s="459"/>
      <c r="D77" s="459"/>
      <c r="E77" s="459"/>
      <c r="F77" s="459"/>
      <c r="G77" s="459"/>
      <c r="H77" s="459"/>
      <c r="I77" s="459"/>
      <c r="J77" s="459"/>
      <c r="K77" s="459"/>
      <c r="L77" s="459"/>
      <c r="M77" s="465"/>
      <c r="N77" s="499"/>
      <c r="O77" s="500"/>
      <c r="P77" s="501"/>
      <c r="S77" s="505"/>
      <c r="T77" s="506"/>
      <c r="U77" s="506"/>
      <c r="V77" s="506"/>
      <c r="W77" s="506"/>
      <c r="X77" s="507"/>
      <c r="Y77" s="505"/>
      <c r="Z77" s="506"/>
      <c r="AA77" s="506"/>
      <c r="AB77" s="506"/>
      <c r="AC77" s="506"/>
      <c r="AD77" s="507"/>
      <c r="AE77" s="505"/>
      <c r="AF77" s="506"/>
      <c r="AG77" s="506"/>
      <c r="AH77" s="506"/>
      <c r="AI77" s="506"/>
      <c r="AJ77" s="507"/>
      <c r="AK77" s="505"/>
      <c r="AL77" s="506"/>
      <c r="AM77" s="506"/>
      <c r="AN77" s="506"/>
      <c r="AO77" s="506"/>
      <c r="AP77" s="507"/>
      <c r="AS77" s="458"/>
      <c r="AT77" s="459"/>
      <c r="AU77" s="459"/>
      <c r="AV77" s="459"/>
      <c r="AW77" s="459"/>
      <c r="AX77" s="459"/>
      <c r="AY77" s="460"/>
      <c r="AZ77" s="464"/>
      <c r="BA77" s="459"/>
      <c r="BB77" s="459"/>
      <c r="BC77" s="459"/>
      <c r="BD77" s="459"/>
      <c r="BE77" s="459"/>
      <c r="BF77" s="465"/>
      <c r="BG77" s="189"/>
      <c r="BH77" s="190"/>
      <c r="BI77" s="191" t="str">
        <f>IFERROR(VLOOKUP(BG77,宿泊手当!$A$1:$B$5,2,FALSE),"食事の有無を選択")</f>
        <v>食事の有無を選択</v>
      </c>
      <c r="BJ77" s="189"/>
      <c r="BK77" s="192"/>
      <c r="BL77" s="488">
        <f t="shared" si="8"/>
        <v>0</v>
      </c>
      <c r="BM77" s="489"/>
      <c r="BN77" s="193" t="s">
        <v>4</v>
      </c>
      <c r="BO77" s="458"/>
      <c r="BP77" s="459"/>
      <c r="BQ77" s="459"/>
      <c r="BR77" s="459"/>
      <c r="BS77" s="459"/>
      <c r="BT77" s="459"/>
      <c r="BU77" s="465"/>
      <c r="BV77" s="458"/>
      <c r="BW77" s="459"/>
      <c r="BX77" s="459"/>
      <c r="BY77" s="459"/>
      <c r="BZ77" s="459"/>
      <c r="CA77" s="459"/>
      <c r="CB77" s="465"/>
      <c r="CC77" s="458"/>
      <c r="CD77" s="459"/>
      <c r="CE77" s="459"/>
      <c r="CF77" s="459"/>
      <c r="CG77" s="459"/>
      <c r="CH77" s="459"/>
      <c r="CI77" s="465"/>
      <c r="CJ77" s="458"/>
      <c r="CK77" s="459"/>
      <c r="CL77" s="459"/>
      <c r="CM77" s="459"/>
      <c r="CN77" s="459"/>
      <c r="CO77" s="459"/>
      <c r="CP77" s="465"/>
      <c r="CQ77" s="458"/>
      <c r="CR77" s="459"/>
      <c r="CS77" s="459"/>
      <c r="CT77" s="459"/>
      <c r="CU77" s="459"/>
      <c r="CV77" s="459"/>
      <c r="CW77" s="465"/>
      <c r="CX77" s="482"/>
      <c r="CY77" s="483"/>
      <c r="CZ77" s="483"/>
      <c r="DA77" s="483"/>
      <c r="DB77" s="483"/>
      <c r="DC77" s="483"/>
      <c r="DD77" s="173"/>
      <c r="DE77" s="456"/>
    </row>
    <row r="78" spans="2:109" ht="20.25" hidden="1" customHeight="1">
      <c r="B78" s="458"/>
      <c r="C78" s="459"/>
      <c r="D78" s="459"/>
      <c r="E78" s="459"/>
      <c r="F78" s="459"/>
      <c r="G78" s="459"/>
      <c r="H78" s="459"/>
      <c r="I78" s="459"/>
      <c r="J78" s="459"/>
      <c r="K78" s="459"/>
      <c r="L78" s="459"/>
      <c r="M78" s="465"/>
      <c r="N78" s="499"/>
      <c r="O78" s="500"/>
      <c r="P78" s="501"/>
      <c r="S78" s="505"/>
      <c r="T78" s="506"/>
      <c r="U78" s="506"/>
      <c r="V78" s="506"/>
      <c r="W78" s="506"/>
      <c r="X78" s="507"/>
      <c r="Y78" s="505"/>
      <c r="Z78" s="506"/>
      <c r="AA78" s="506"/>
      <c r="AB78" s="506"/>
      <c r="AC78" s="506"/>
      <c r="AD78" s="507"/>
      <c r="AE78" s="505"/>
      <c r="AF78" s="506"/>
      <c r="AG78" s="506"/>
      <c r="AH78" s="506"/>
      <c r="AI78" s="506"/>
      <c r="AJ78" s="507"/>
      <c r="AK78" s="505"/>
      <c r="AL78" s="506"/>
      <c r="AM78" s="506"/>
      <c r="AN78" s="506"/>
      <c r="AO78" s="506"/>
      <c r="AP78" s="507"/>
      <c r="AS78" s="458"/>
      <c r="AT78" s="459"/>
      <c r="AU78" s="459"/>
      <c r="AV78" s="459"/>
      <c r="AW78" s="459"/>
      <c r="AX78" s="459"/>
      <c r="AY78" s="460"/>
      <c r="AZ78" s="464"/>
      <c r="BA78" s="459"/>
      <c r="BB78" s="459"/>
      <c r="BC78" s="459"/>
      <c r="BD78" s="459"/>
      <c r="BE78" s="459"/>
      <c r="BF78" s="465"/>
      <c r="BG78" s="189"/>
      <c r="BH78" s="190"/>
      <c r="BI78" s="191" t="str">
        <f>IFERROR(VLOOKUP(BG78,宿泊手当!$A$1:$B$5,2,FALSE),"食事の有無を選択")</f>
        <v>食事の有無を選択</v>
      </c>
      <c r="BJ78" s="189"/>
      <c r="BK78" s="192"/>
      <c r="BL78" s="488">
        <f t="shared" si="8"/>
        <v>0</v>
      </c>
      <c r="BM78" s="489"/>
      <c r="BN78" s="193" t="s">
        <v>4</v>
      </c>
      <c r="BO78" s="458"/>
      <c r="BP78" s="459"/>
      <c r="BQ78" s="459"/>
      <c r="BR78" s="459"/>
      <c r="BS78" s="459"/>
      <c r="BT78" s="459"/>
      <c r="BU78" s="465"/>
      <c r="BV78" s="458"/>
      <c r="BW78" s="459"/>
      <c r="BX78" s="459"/>
      <c r="BY78" s="459"/>
      <c r="BZ78" s="459"/>
      <c r="CA78" s="459"/>
      <c r="CB78" s="465"/>
      <c r="CC78" s="458"/>
      <c r="CD78" s="459"/>
      <c r="CE78" s="459"/>
      <c r="CF78" s="459"/>
      <c r="CG78" s="459"/>
      <c r="CH78" s="459"/>
      <c r="CI78" s="465"/>
      <c r="CJ78" s="458"/>
      <c r="CK78" s="459"/>
      <c r="CL78" s="459"/>
      <c r="CM78" s="459"/>
      <c r="CN78" s="459"/>
      <c r="CO78" s="459"/>
      <c r="CP78" s="465"/>
      <c r="CQ78" s="458"/>
      <c r="CR78" s="459"/>
      <c r="CS78" s="459"/>
      <c r="CT78" s="459"/>
      <c r="CU78" s="459"/>
      <c r="CV78" s="459"/>
      <c r="CW78" s="465"/>
      <c r="CX78" s="482"/>
      <c r="CY78" s="483"/>
      <c r="CZ78" s="483"/>
      <c r="DA78" s="483"/>
      <c r="DB78" s="483"/>
      <c r="DC78" s="483"/>
      <c r="DD78" s="173"/>
      <c r="DE78" s="456"/>
    </row>
    <row r="79" spans="2:109" ht="20.25" hidden="1" customHeight="1">
      <c r="B79" s="458"/>
      <c r="C79" s="459"/>
      <c r="D79" s="459"/>
      <c r="E79" s="459"/>
      <c r="F79" s="459"/>
      <c r="G79" s="459"/>
      <c r="H79" s="459"/>
      <c r="I79" s="459"/>
      <c r="J79" s="459"/>
      <c r="K79" s="459"/>
      <c r="L79" s="459"/>
      <c r="M79" s="465"/>
      <c r="N79" s="499"/>
      <c r="O79" s="500"/>
      <c r="P79" s="501"/>
      <c r="S79" s="505"/>
      <c r="T79" s="506"/>
      <c r="U79" s="506"/>
      <c r="V79" s="506"/>
      <c r="W79" s="506"/>
      <c r="X79" s="507"/>
      <c r="Y79" s="505"/>
      <c r="Z79" s="506"/>
      <c r="AA79" s="506"/>
      <c r="AB79" s="506"/>
      <c r="AC79" s="506"/>
      <c r="AD79" s="507"/>
      <c r="AE79" s="505"/>
      <c r="AF79" s="506"/>
      <c r="AG79" s="506"/>
      <c r="AH79" s="506"/>
      <c r="AI79" s="506"/>
      <c r="AJ79" s="507"/>
      <c r="AK79" s="505"/>
      <c r="AL79" s="506"/>
      <c r="AM79" s="506"/>
      <c r="AN79" s="506"/>
      <c r="AO79" s="506"/>
      <c r="AP79" s="507"/>
      <c r="AS79" s="458"/>
      <c r="AT79" s="459"/>
      <c r="AU79" s="459"/>
      <c r="AV79" s="459"/>
      <c r="AW79" s="459"/>
      <c r="AX79" s="459"/>
      <c r="AY79" s="460"/>
      <c r="AZ79" s="464"/>
      <c r="BA79" s="459"/>
      <c r="BB79" s="459"/>
      <c r="BC79" s="459"/>
      <c r="BD79" s="459"/>
      <c r="BE79" s="459"/>
      <c r="BF79" s="465"/>
      <c r="BG79" s="189"/>
      <c r="BH79" s="190"/>
      <c r="BI79" s="191" t="str">
        <f>IFERROR(VLOOKUP(BG79,宿泊手当!$A$1:$B$5,2,FALSE),"食事の有無を選択")</f>
        <v>食事の有無を選択</v>
      </c>
      <c r="BJ79" s="189"/>
      <c r="BK79" s="192"/>
      <c r="BL79" s="488">
        <f t="shared" si="8"/>
        <v>0</v>
      </c>
      <c r="BM79" s="489"/>
      <c r="BN79" s="193" t="s">
        <v>4</v>
      </c>
      <c r="BO79" s="458"/>
      <c r="BP79" s="459"/>
      <c r="BQ79" s="459"/>
      <c r="BR79" s="459"/>
      <c r="BS79" s="459"/>
      <c r="BT79" s="459"/>
      <c r="BU79" s="465"/>
      <c r="BV79" s="458"/>
      <c r="BW79" s="459"/>
      <c r="BX79" s="459"/>
      <c r="BY79" s="459"/>
      <c r="BZ79" s="459"/>
      <c r="CA79" s="459"/>
      <c r="CB79" s="465"/>
      <c r="CC79" s="458"/>
      <c r="CD79" s="459"/>
      <c r="CE79" s="459"/>
      <c r="CF79" s="459"/>
      <c r="CG79" s="459"/>
      <c r="CH79" s="459"/>
      <c r="CI79" s="465"/>
      <c r="CJ79" s="458"/>
      <c r="CK79" s="459"/>
      <c r="CL79" s="459"/>
      <c r="CM79" s="459"/>
      <c r="CN79" s="459"/>
      <c r="CO79" s="459"/>
      <c r="CP79" s="465"/>
      <c r="CQ79" s="458"/>
      <c r="CR79" s="459"/>
      <c r="CS79" s="459"/>
      <c r="CT79" s="459"/>
      <c r="CU79" s="459"/>
      <c r="CV79" s="459"/>
      <c r="CW79" s="465"/>
      <c r="CX79" s="482"/>
      <c r="CY79" s="483"/>
      <c r="CZ79" s="483"/>
      <c r="DA79" s="483"/>
      <c r="DB79" s="483"/>
      <c r="DC79" s="483"/>
      <c r="DD79" s="173"/>
      <c r="DE79" s="456"/>
    </row>
    <row r="80" spans="2:109" ht="20.25" hidden="1" customHeight="1">
      <c r="B80" s="458"/>
      <c r="C80" s="459"/>
      <c r="D80" s="459"/>
      <c r="E80" s="459"/>
      <c r="F80" s="459"/>
      <c r="G80" s="459"/>
      <c r="H80" s="459"/>
      <c r="I80" s="459"/>
      <c r="J80" s="459"/>
      <c r="K80" s="459"/>
      <c r="L80" s="459"/>
      <c r="M80" s="465"/>
      <c r="N80" s="499"/>
      <c r="O80" s="500"/>
      <c r="P80" s="501"/>
      <c r="S80" s="505"/>
      <c r="T80" s="506"/>
      <c r="U80" s="506"/>
      <c r="V80" s="506"/>
      <c r="W80" s="506"/>
      <c r="X80" s="507"/>
      <c r="Y80" s="505"/>
      <c r="Z80" s="506"/>
      <c r="AA80" s="506"/>
      <c r="AB80" s="506"/>
      <c r="AC80" s="506"/>
      <c r="AD80" s="507"/>
      <c r="AE80" s="505"/>
      <c r="AF80" s="506"/>
      <c r="AG80" s="506"/>
      <c r="AH80" s="506"/>
      <c r="AI80" s="506"/>
      <c r="AJ80" s="507"/>
      <c r="AK80" s="505"/>
      <c r="AL80" s="506"/>
      <c r="AM80" s="506"/>
      <c r="AN80" s="506"/>
      <c r="AO80" s="506"/>
      <c r="AP80" s="507"/>
      <c r="AS80" s="458"/>
      <c r="AT80" s="459"/>
      <c r="AU80" s="459"/>
      <c r="AV80" s="459"/>
      <c r="AW80" s="459"/>
      <c r="AX80" s="459"/>
      <c r="AY80" s="460"/>
      <c r="AZ80" s="464"/>
      <c r="BA80" s="459"/>
      <c r="BB80" s="459"/>
      <c r="BC80" s="459"/>
      <c r="BD80" s="459"/>
      <c r="BE80" s="459"/>
      <c r="BF80" s="465"/>
      <c r="BG80" s="189"/>
      <c r="BH80" s="190"/>
      <c r="BI80" s="191" t="str">
        <f>IFERROR(VLOOKUP(BG80,宿泊手当!$A$1:$B$5,2,FALSE),"食事の有無を選択")</f>
        <v>食事の有無を選択</v>
      </c>
      <c r="BJ80" s="189"/>
      <c r="BK80" s="192"/>
      <c r="BL80" s="488">
        <f t="shared" si="8"/>
        <v>0</v>
      </c>
      <c r="BM80" s="489"/>
      <c r="BN80" s="193" t="s">
        <v>4</v>
      </c>
      <c r="BO80" s="458"/>
      <c r="BP80" s="459"/>
      <c r="BQ80" s="459"/>
      <c r="BR80" s="459"/>
      <c r="BS80" s="459"/>
      <c r="BT80" s="459"/>
      <c r="BU80" s="465"/>
      <c r="BV80" s="458"/>
      <c r="BW80" s="459"/>
      <c r="BX80" s="459"/>
      <c r="BY80" s="459"/>
      <c r="BZ80" s="459"/>
      <c r="CA80" s="459"/>
      <c r="CB80" s="465"/>
      <c r="CC80" s="458"/>
      <c r="CD80" s="459"/>
      <c r="CE80" s="459"/>
      <c r="CF80" s="459"/>
      <c r="CG80" s="459"/>
      <c r="CH80" s="459"/>
      <c r="CI80" s="465"/>
      <c r="CJ80" s="458"/>
      <c r="CK80" s="459"/>
      <c r="CL80" s="459"/>
      <c r="CM80" s="459"/>
      <c r="CN80" s="459"/>
      <c r="CO80" s="459"/>
      <c r="CP80" s="465"/>
      <c r="CQ80" s="458"/>
      <c r="CR80" s="459"/>
      <c r="CS80" s="459"/>
      <c r="CT80" s="459"/>
      <c r="CU80" s="459"/>
      <c r="CV80" s="459"/>
      <c r="CW80" s="465"/>
      <c r="CX80" s="482"/>
      <c r="CY80" s="483"/>
      <c r="CZ80" s="483"/>
      <c r="DA80" s="483"/>
      <c r="DB80" s="483"/>
      <c r="DC80" s="483"/>
      <c r="DD80" s="173"/>
      <c r="DE80" s="456"/>
    </row>
    <row r="81" spans="2:109" ht="15.75" customHeight="1">
      <c r="B81" s="461"/>
      <c r="C81" s="462"/>
      <c r="D81" s="462"/>
      <c r="E81" s="462"/>
      <c r="F81" s="462"/>
      <c r="G81" s="462"/>
      <c r="H81" s="462"/>
      <c r="I81" s="462"/>
      <c r="J81" s="462"/>
      <c r="K81" s="462"/>
      <c r="L81" s="462"/>
      <c r="M81" s="467"/>
      <c r="N81" s="499"/>
      <c r="O81" s="500"/>
      <c r="P81" s="501"/>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1"/>
      <c r="AT81" s="462"/>
      <c r="AU81" s="462"/>
      <c r="AV81" s="462"/>
      <c r="AW81" s="462"/>
      <c r="AX81" s="462"/>
      <c r="AY81" s="463"/>
      <c r="AZ81" s="466"/>
      <c r="BA81" s="462"/>
      <c r="BB81" s="462"/>
      <c r="BC81" s="462"/>
      <c r="BD81" s="462"/>
      <c r="BE81" s="462"/>
      <c r="BF81" s="467"/>
      <c r="BG81" s="493" t="s">
        <v>210</v>
      </c>
      <c r="BH81" s="494"/>
      <c r="BI81" s="494"/>
      <c r="BJ81" s="494"/>
      <c r="BK81" s="494"/>
      <c r="BL81" s="494"/>
      <c r="BM81" s="494"/>
      <c r="BN81" s="495"/>
      <c r="BO81" s="461"/>
      <c r="BP81" s="462"/>
      <c r="BQ81" s="462"/>
      <c r="BR81" s="462"/>
      <c r="BS81" s="462"/>
      <c r="BT81" s="462"/>
      <c r="BU81" s="467"/>
      <c r="BV81" s="461"/>
      <c r="BW81" s="462"/>
      <c r="BX81" s="462"/>
      <c r="BY81" s="462"/>
      <c r="BZ81" s="462"/>
      <c r="CA81" s="462"/>
      <c r="CB81" s="467"/>
      <c r="CC81" s="461"/>
      <c r="CD81" s="462"/>
      <c r="CE81" s="462"/>
      <c r="CF81" s="462"/>
      <c r="CG81" s="462"/>
      <c r="CH81" s="462"/>
      <c r="CI81" s="467"/>
      <c r="CJ81" s="461"/>
      <c r="CK81" s="462"/>
      <c r="CL81" s="462"/>
      <c r="CM81" s="462"/>
      <c r="CN81" s="462"/>
      <c r="CO81" s="462"/>
      <c r="CP81" s="467"/>
      <c r="CQ81" s="461"/>
      <c r="CR81" s="462"/>
      <c r="CS81" s="462"/>
      <c r="CT81" s="462"/>
      <c r="CU81" s="462"/>
      <c r="CV81" s="462"/>
      <c r="CW81" s="467"/>
      <c r="CX81" s="197"/>
      <c r="CY81" s="198"/>
      <c r="CZ81" s="198"/>
      <c r="DA81" s="198"/>
      <c r="DB81" s="198"/>
      <c r="DC81" s="198"/>
      <c r="DD81" s="199" t="s">
        <v>4</v>
      </c>
    </row>
    <row r="82" spans="2:109" ht="9.75" customHeight="1">
      <c r="B82" s="496"/>
      <c r="C82" s="497"/>
      <c r="D82" s="497"/>
      <c r="E82" s="497"/>
      <c r="F82" s="497"/>
      <c r="G82" s="497"/>
      <c r="H82" s="497"/>
      <c r="I82" s="497"/>
      <c r="J82" s="497"/>
      <c r="K82" s="497"/>
      <c r="L82" s="497"/>
      <c r="M82" s="498"/>
      <c r="N82" s="499">
        <v>5</v>
      </c>
      <c r="O82" s="500"/>
      <c r="P82" s="501"/>
      <c r="S82" s="502"/>
      <c r="T82" s="503"/>
      <c r="U82" s="503"/>
      <c r="V82" s="503"/>
      <c r="W82" s="503"/>
      <c r="X82" s="504"/>
      <c r="Y82" s="502"/>
      <c r="Z82" s="503"/>
      <c r="AA82" s="503"/>
      <c r="AB82" s="503"/>
      <c r="AC82" s="503"/>
      <c r="AD82" s="504"/>
      <c r="AE82" s="502"/>
      <c r="AF82" s="503"/>
      <c r="AG82" s="503"/>
      <c r="AH82" s="503"/>
      <c r="AI82" s="503"/>
      <c r="AJ82" s="504"/>
      <c r="AK82" s="502">
        <f>SUM(S82:AJ98)</f>
        <v>0</v>
      </c>
      <c r="AL82" s="503"/>
      <c r="AM82" s="503"/>
      <c r="AN82" s="503"/>
      <c r="AO82" s="503"/>
      <c r="AP82" s="504"/>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80">
        <f>SUM(AS83:CW83)</f>
        <v>0</v>
      </c>
      <c r="CY82" s="481"/>
      <c r="CZ82" s="481"/>
      <c r="DA82" s="481"/>
      <c r="DB82" s="481"/>
      <c r="DC82" s="481"/>
      <c r="DD82" s="171"/>
    </row>
    <row r="83" spans="2:109" ht="18.75" customHeight="1">
      <c r="B83" s="458"/>
      <c r="C83" s="459"/>
      <c r="D83" s="459"/>
      <c r="E83" s="459"/>
      <c r="F83" s="459"/>
      <c r="G83" s="459"/>
      <c r="H83" s="459"/>
      <c r="I83" s="459"/>
      <c r="J83" s="459"/>
      <c r="K83" s="459"/>
      <c r="L83" s="459"/>
      <c r="M83" s="465"/>
      <c r="N83" s="499"/>
      <c r="O83" s="500"/>
      <c r="P83" s="501"/>
      <c r="S83" s="505"/>
      <c r="T83" s="506"/>
      <c r="U83" s="506"/>
      <c r="V83" s="506"/>
      <c r="W83" s="506"/>
      <c r="X83" s="507"/>
      <c r="Y83" s="505"/>
      <c r="Z83" s="506"/>
      <c r="AA83" s="506"/>
      <c r="AB83" s="506"/>
      <c r="AC83" s="506"/>
      <c r="AD83" s="507"/>
      <c r="AE83" s="505"/>
      <c r="AF83" s="506"/>
      <c r="AG83" s="506"/>
      <c r="AH83" s="506"/>
      <c r="AI83" s="506"/>
      <c r="AJ83" s="507"/>
      <c r="AK83" s="505"/>
      <c r="AL83" s="506"/>
      <c r="AM83" s="506"/>
      <c r="AN83" s="506"/>
      <c r="AO83" s="506"/>
      <c r="AP83" s="507"/>
      <c r="AS83" s="484"/>
      <c r="AT83" s="485"/>
      <c r="AU83" s="485"/>
      <c r="AV83" s="485"/>
      <c r="AW83" s="485"/>
      <c r="AX83" s="485"/>
      <c r="AY83" s="486"/>
      <c r="AZ83" s="485"/>
      <c r="BA83" s="485"/>
      <c r="BB83" s="485"/>
      <c r="BC83" s="485"/>
      <c r="BD83" s="485"/>
      <c r="BE83" s="485"/>
      <c r="BF83" s="487"/>
      <c r="BG83" s="484">
        <f>SUM(BL93:BM98)</f>
        <v>0</v>
      </c>
      <c r="BH83" s="485"/>
      <c r="BI83" s="485"/>
      <c r="BJ83" s="485"/>
      <c r="BK83" s="485"/>
      <c r="BL83" s="485"/>
      <c r="BM83" s="485"/>
      <c r="BN83" s="487"/>
      <c r="BO83" s="484"/>
      <c r="BP83" s="485"/>
      <c r="BQ83" s="485"/>
      <c r="BR83" s="485"/>
      <c r="BS83" s="485"/>
      <c r="BT83" s="485"/>
      <c r="BU83" s="487"/>
      <c r="BV83" s="484"/>
      <c r="BW83" s="485"/>
      <c r="BX83" s="485"/>
      <c r="BY83" s="485"/>
      <c r="BZ83" s="485"/>
      <c r="CA83" s="485"/>
      <c r="CB83" s="487"/>
      <c r="CC83" s="484"/>
      <c r="CD83" s="485"/>
      <c r="CE83" s="485"/>
      <c r="CF83" s="485"/>
      <c r="CG83" s="485"/>
      <c r="CH83" s="485"/>
      <c r="CI83" s="487"/>
      <c r="CJ83" s="484"/>
      <c r="CK83" s="485"/>
      <c r="CL83" s="485"/>
      <c r="CM83" s="485"/>
      <c r="CN83" s="485"/>
      <c r="CO83" s="485"/>
      <c r="CP83" s="487"/>
      <c r="CQ83" s="484"/>
      <c r="CR83" s="485"/>
      <c r="CS83" s="485"/>
      <c r="CT83" s="485"/>
      <c r="CU83" s="485"/>
      <c r="CV83" s="485"/>
      <c r="CW83" s="487"/>
      <c r="CX83" s="482"/>
      <c r="CY83" s="483"/>
      <c r="CZ83" s="483"/>
      <c r="DA83" s="483"/>
      <c r="DB83" s="483"/>
      <c r="DC83" s="483"/>
      <c r="DD83" s="173"/>
      <c r="DE83" s="158" t="str">
        <f>IF(AK82=CX82,"○","一致していません")</f>
        <v>○</v>
      </c>
    </row>
    <row r="84" spans="2:109" ht="9" customHeight="1">
      <c r="B84" s="458"/>
      <c r="C84" s="459"/>
      <c r="D84" s="459"/>
      <c r="E84" s="459"/>
      <c r="F84" s="459"/>
      <c r="G84" s="459"/>
      <c r="H84" s="459"/>
      <c r="I84" s="459"/>
      <c r="J84" s="459"/>
      <c r="K84" s="459"/>
      <c r="L84" s="459"/>
      <c r="M84" s="465"/>
      <c r="N84" s="499"/>
      <c r="O84" s="500"/>
      <c r="P84" s="501"/>
      <c r="S84" s="505"/>
      <c r="T84" s="506"/>
      <c r="U84" s="506"/>
      <c r="V84" s="506"/>
      <c r="W84" s="506"/>
      <c r="X84" s="507"/>
      <c r="Y84" s="505"/>
      <c r="Z84" s="506"/>
      <c r="AA84" s="506"/>
      <c r="AB84" s="506"/>
      <c r="AC84" s="506"/>
      <c r="AD84" s="507"/>
      <c r="AE84" s="505"/>
      <c r="AF84" s="506"/>
      <c r="AG84" s="506"/>
      <c r="AH84" s="506"/>
      <c r="AI84" s="506"/>
      <c r="AJ84" s="507"/>
      <c r="AK84" s="505"/>
      <c r="AL84" s="506"/>
      <c r="AM84" s="506"/>
      <c r="AN84" s="506"/>
      <c r="AO84" s="506"/>
      <c r="AP84" s="507"/>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2"/>
      <c r="CY84" s="483"/>
      <c r="CZ84" s="483"/>
      <c r="DA84" s="483"/>
      <c r="DB84" s="483"/>
      <c r="DC84" s="483"/>
      <c r="DD84" s="173"/>
      <c r="DE84" s="456"/>
    </row>
    <row r="85" spans="2:109" ht="15" customHeight="1">
      <c r="B85" s="458"/>
      <c r="C85" s="459"/>
      <c r="D85" s="459"/>
      <c r="E85" s="459"/>
      <c r="F85" s="459"/>
      <c r="G85" s="459"/>
      <c r="H85" s="459"/>
      <c r="I85" s="459"/>
      <c r="J85" s="459"/>
      <c r="K85" s="459"/>
      <c r="L85" s="459"/>
      <c r="M85" s="465"/>
      <c r="N85" s="499"/>
      <c r="O85" s="500"/>
      <c r="P85" s="501"/>
      <c r="S85" s="505"/>
      <c r="T85" s="506"/>
      <c r="U85" s="506"/>
      <c r="V85" s="506"/>
      <c r="W85" s="506"/>
      <c r="X85" s="507"/>
      <c r="Y85" s="505"/>
      <c r="Z85" s="506"/>
      <c r="AA85" s="506"/>
      <c r="AB85" s="506"/>
      <c r="AC85" s="506"/>
      <c r="AD85" s="507"/>
      <c r="AE85" s="505"/>
      <c r="AF85" s="506"/>
      <c r="AG85" s="506"/>
      <c r="AH85" s="506"/>
      <c r="AI85" s="506"/>
      <c r="AJ85" s="507"/>
      <c r="AK85" s="505"/>
      <c r="AL85" s="506"/>
      <c r="AM85" s="506"/>
      <c r="AN85" s="506"/>
      <c r="AO85" s="506"/>
      <c r="AP85" s="507"/>
      <c r="AS85" s="180" t="s">
        <v>24</v>
      </c>
      <c r="AT85" s="181"/>
      <c r="AU85" s="181"/>
      <c r="AV85" s="181"/>
      <c r="AW85" s="181"/>
      <c r="AX85" s="181"/>
      <c r="AY85" s="182"/>
      <c r="AZ85" s="181"/>
      <c r="BA85" s="181"/>
      <c r="BB85" s="181"/>
      <c r="BC85" s="181"/>
      <c r="BD85" s="181"/>
      <c r="BE85" s="181"/>
      <c r="BF85" s="183"/>
      <c r="BG85" s="457" t="s">
        <v>194</v>
      </c>
      <c r="BH85" s="457"/>
      <c r="BI85" s="457"/>
      <c r="BJ85" s="457"/>
      <c r="BK85" s="457"/>
      <c r="BL85" s="457"/>
      <c r="BM85" s="457"/>
      <c r="BN85" s="457"/>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2"/>
      <c r="CY85" s="483"/>
      <c r="CZ85" s="483"/>
      <c r="DA85" s="483"/>
      <c r="DB85" s="483"/>
      <c r="DC85" s="483"/>
      <c r="DD85" s="173"/>
      <c r="DE85" s="456"/>
    </row>
    <row r="86" spans="2:109" ht="15" customHeight="1">
      <c r="B86" s="458"/>
      <c r="C86" s="459"/>
      <c r="D86" s="459"/>
      <c r="E86" s="459"/>
      <c r="F86" s="459"/>
      <c r="G86" s="459"/>
      <c r="H86" s="459"/>
      <c r="I86" s="459"/>
      <c r="J86" s="459"/>
      <c r="K86" s="459"/>
      <c r="L86" s="459"/>
      <c r="M86" s="465"/>
      <c r="N86" s="499"/>
      <c r="O86" s="500"/>
      <c r="P86" s="501"/>
      <c r="S86" s="505"/>
      <c r="T86" s="506"/>
      <c r="U86" s="506"/>
      <c r="V86" s="506"/>
      <c r="W86" s="506"/>
      <c r="X86" s="507"/>
      <c r="Y86" s="505"/>
      <c r="Z86" s="506"/>
      <c r="AA86" s="506"/>
      <c r="AB86" s="506"/>
      <c r="AC86" s="506"/>
      <c r="AD86" s="507"/>
      <c r="AE86" s="505"/>
      <c r="AF86" s="506"/>
      <c r="AG86" s="506"/>
      <c r="AH86" s="506"/>
      <c r="AI86" s="506"/>
      <c r="AJ86" s="507"/>
      <c r="AK86" s="505"/>
      <c r="AL86" s="506"/>
      <c r="AM86" s="506"/>
      <c r="AN86" s="506"/>
      <c r="AO86" s="506"/>
      <c r="AP86" s="507"/>
      <c r="AS86" s="458"/>
      <c r="AT86" s="459"/>
      <c r="AU86" s="459"/>
      <c r="AV86" s="459"/>
      <c r="AW86" s="459"/>
      <c r="AX86" s="459"/>
      <c r="AY86" s="460"/>
      <c r="AZ86" s="464"/>
      <c r="BA86" s="459"/>
      <c r="BB86" s="459"/>
      <c r="BC86" s="459"/>
      <c r="BD86" s="459"/>
      <c r="BE86" s="459"/>
      <c r="BF86" s="465"/>
      <c r="BG86" s="468" t="s">
        <v>208</v>
      </c>
      <c r="BH86" s="469"/>
      <c r="BI86" s="470" t="s">
        <v>207</v>
      </c>
      <c r="BJ86" s="472" t="s">
        <v>200</v>
      </c>
      <c r="BK86" s="472" t="s">
        <v>205</v>
      </c>
      <c r="BL86" s="474" t="s">
        <v>201</v>
      </c>
      <c r="BM86" s="475"/>
      <c r="BN86" s="476"/>
      <c r="BO86" s="458"/>
      <c r="BP86" s="459"/>
      <c r="BQ86" s="459"/>
      <c r="BR86" s="459"/>
      <c r="BS86" s="459"/>
      <c r="BT86" s="459"/>
      <c r="BU86" s="465"/>
      <c r="BV86" s="458"/>
      <c r="BW86" s="459"/>
      <c r="BX86" s="459"/>
      <c r="BY86" s="459"/>
      <c r="BZ86" s="459"/>
      <c r="CA86" s="459"/>
      <c r="CB86" s="465"/>
      <c r="CC86" s="458"/>
      <c r="CD86" s="459"/>
      <c r="CE86" s="459"/>
      <c r="CF86" s="459"/>
      <c r="CG86" s="459"/>
      <c r="CH86" s="459"/>
      <c r="CI86" s="465"/>
      <c r="CJ86" s="458"/>
      <c r="CK86" s="459"/>
      <c r="CL86" s="459"/>
      <c r="CM86" s="459"/>
      <c r="CN86" s="459"/>
      <c r="CO86" s="459"/>
      <c r="CP86" s="465"/>
      <c r="CQ86" s="458"/>
      <c r="CR86" s="459"/>
      <c r="CS86" s="459"/>
      <c r="CT86" s="459"/>
      <c r="CU86" s="459"/>
      <c r="CV86" s="459"/>
      <c r="CW86" s="465"/>
      <c r="CX86" s="482"/>
      <c r="CY86" s="483"/>
      <c r="CZ86" s="483"/>
      <c r="DA86" s="483"/>
      <c r="DB86" s="483"/>
      <c r="DC86" s="483"/>
      <c r="DD86" s="173"/>
      <c r="DE86" s="456"/>
    </row>
    <row r="87" spans="2:109" ht="13.5" customHeight="1">
      <c r="B87" s="458"/>
      <c r="C87" s="459"/>
      <c r="D87" s="459"/>
      <c r="E87" s="459"/>
      <c r="F87" s="459"/>
      <c r="G87" s="459"/>
      <c r="H87" s="459"/>
      <c r="I87" s="459"/>
      <c r="J87" s="459"/>
      <c r="K87" s="459"/>
      <c r="L87" s="459"/>
      <c r="M87" s="465"/>
      <c r="N87" s="499"/>
      <c r="O87" s="500"/>
      <c r="P87" s="501"/>
      <c r="S87" s="505"/>
      <c r="T87" s="506"/>
      <c r="U87" s="506"/>
      <c r="V87" s="506"/>
      <c r="W87" s="506"/>
      <c r="X87" s="507"/>
      <c r="Y87" s="505"/>
      <c r="Z87" s="506"/>
      <c r="AA87" s="506"/>
      <c r="AB87" s="506"/>
      <c r="AC87" s="506"/>
      <c r="AD87" s="507"/>
      <c r="AE87" s="505"/>
      <c r="AF87" s="506"/>
      <c r="AG87" s="506"/>
      <c r="AH87" s="506"/>
      <c r="AI87" s="506"/>
      <c r="AJ87" s="507"/>
      <c r="AK87" s="505"/>
      <c r="AL87" s="506"/>
      <c r="AM87" s="506"/>
      <c r="AN87" s="506"/>
      <c r="AO87" s="506"/>
      <c r="AP87" s="507"/>
      <c r="AS87" s="458"/>
      <c r="AT87" s="459"/>
      <c r="AU87" s="459"/>
      <c r="AV87" s="459"/>
      <c r="AW87" s="459"/>
      <c r="AX87" s="459"/>
      <c r="AY87" s="460"/>
      <c r="AZ87" s="464"/>
      <c r="BA87" s="459"/>
      <c r="BB87" s="459"/>
      <c r="BC87" s="459"/>
      <c r="BD87" s="459"/>
      <c r="BE87" s="459"/>
      <c r="BF87" s="465"/>
      <c r="BG87" s="185" t="s">
        <v>195</v>
      </c>
      <c r="BH87" s="186" t="s">
        <v>3</v>
      </c>
      <c r="BI87" s="471"/>
      <c r="BJ87" s="473"/>
      <c r="BK87" s="473"/>
      <c r="BL87" s="477"/>
      <c r="BM87" s="478"/>
      <c r="BN87" s="479"/>
      <c r="BO87" s="458"/>
      <c r="BP87" s="459"/>
      <c r="BQ87" s="459"/>
      <c r="BR87" s="459"/>
      <c r="BS87" s="459"/>
      <c r="BT87" s="459"/>
      <c r="BU87" s="465"/>
      <c r="BV87" s="458"/>
      <c r="BW87" s="459"/>
      <c r="BX87" s="459"/>
      <c r="BY87" s="459"/>
      <c r="BZ87" s="459"/>
      <c r="CA87" s="459"/>
      <c r="CB87" s="465"/>
      <c r="CC87" s="458"/>
      <c r="CD87" s="459"/>
      <c r="CE87" s="459"/>
      <c r="CF87" s="459"/>
      <c r="CG87" s="459"/>
      <c r="CH87" s="459"/>
      <c r="CI87" s="465"/>
      <c r="CJ87" s="458"/>
      <c r="CK87" s="459"/>
      <c r="CL87" s="459"/>
      <c r="CM87" s="459"/>
      <c r="CN87" s="459"/>
      <c r="CO87" s="459"/>
      <c r="CP87" s="465"/>
      <c r="CQ87" s="458"/>
      <c r="CR87" s="459"/>
      <c r="CS87" s="459"/>
      <c r="CT87" s="459"/>
      <c r="CU87" s="459"/>
      <c r="CV87" s="459"/>
      <c r="CW87" s="465"/>
      <c r="CX87" s="482"/>
      <c r="CY87" s="483"/>
      <c r="CZ87" s="483"/>
      <c r="DA87" s="483"/>
      <c r="DB87" s="483"/>
      <c r="DC87" s="483"/>
      <c r="DD87" s="173"/>
      <c r="DE87" s="456"/>
    </row>
    <row r="88" spans="2:109" ht="20.25" customHeight="1">
      <c r="B88" s="458"/>
      <c r="C88" s="459"/>
      <c r="D88" s="459"/>
      <c r="E88" s="459"/>
      <c r="F88" s="459"/>
      <c r="G88" s="459"/>
      <c r="H88" s="459"/>
      <c r="I88" s="459"/>
      <c r="J88" s="459"/>
      <c r="K88" s="459"/>
      <c r="L88" s="459"/>
      <c r="M88" s="465"/>
      <c r="N88" s="499"/>
      <c r="O88" s="500"/>
      <c r="P88" s="501"/>
      <c r="S88" s="505"/>
      <c r="T88" s="506"/>
      <c r="U88" s="506"/>
      <c r="V88" s="506"/>
      <c r="W88" s="506"/>
      <c r="X88" s="507"/>
      <c r="Y88" s="505"/>
      <c r="Z88" s="506"/>
      <c r="AA88" s="506"/>
      <c r="AB88" s="506"/>
      <c r="AC88" s="506"/>
      <c r="AD88" s="507"/>
      <c r="AE88" s="505"/>
      <c r="AF88" s="506"/>
      <c r="AG88" s="506"/>
      <c r="AH88" s="506"/>
      <c r="AI88" s="506"/>
      <c r="AJ88" s="507"/>
      <c r="AK88" s="505"/>
      <c r="AL88" s="506"/>
      <c r="AM88" s="506"/>
      <c r="AN88" s="506"/>
      <c r="AO88" s="506"/>
      <c r="AP88" s="507"/>
      <c r="AS88" s="458"/>
      <c r="AT88" s="459"/>
      <c r="AU88" s="459"/>
      <c r="AV88" s="459"/>
      <c r="AW88" s="459"/>
      <c r="AX88" s="459"/>
      <c r="AY88" s="460"/>
      <c r="AZ88" s="464"/>
      <c r="BA88" s="459"/>
      <c r="BB88" s="459"/>
      <c r="BC88" s="459"/>
      <c r="BD88" s="459"/>
      <c r="BE88" s="459"/>
      <c r="BF88" s="465"/>
      <c r="BG88" s="187"/>
      <c r="BH88" s="221">
        <f>IFERROR(VLOOKUP(【⑧世界】事業!AY18,宿泊費基準額世界用!_xlnm.Print_Area,2,FALSE),0)</f>
        <v>0</v>
      </c>
      <c r="BI88" s="222" t="str">
        <f>IFERROR(VLOOKUP(BG88,宿泊手当!$A$1:$B$5,2,FALSE),"食事の有無を選択")</f>
        <v>食事の有無を選択</v>
      </c>
      <c r="BJ88" s="223"/>
      <c r="BK88" s="223"/>
      <c r="BL88" s="490">
        <f>IFERROR(BH88+BI88,0)</f>
        <v>0</v>
      </c>
      <c r="BM88" s="491"/>
      <c r="BN88" s="188" t="s">
        <v>4</v>
      </c>
      <c r="BO88" s="458"/>
      <c r="BP88" s="459"/>
      <c r="BQ88" s="459"/>
      <c r="BR88" s="459"/>
      <c r="BS88" s="459"/>
      <c r="BT88" s="459"/>
      <c r="BU88" s="465"/>
      <c r="BV88" s="458"/>
      <c r="BW88" s="459"/>
      <c r="BX88" s="459"/>
      <c r="BY88" s="459"/>
      <c r="BZ88" s="459"/>
      <c r="CA88" s="459"/>
      <c r="CB88" s="465"/>
      <c r="CC88" s="458"/>
      <c r="CD88" s="459"/>
      <c r="CE88" s="459"/>
      <c r="CF88" s="459"/>
      <c r="CG88" s="459"/>
      <c r="CH88" s="459"/>
      <c r="CI88" s="465"/>
      <c r="CJ88" s="458"/>
      <c r="CK88" s="459"/>
      <c r="CL88" s="459"/>
      <c r="CM88" s="459"/>
      <c r="CN88" s="459"/>
      <c r="CO88" s="459"/>
      <c r="CP88" s="465"/>
      <c r="CQ88" s="458"/>
      <c r="CR88" s="459"/>
      <c r="CS88" s="459"/>
      <c r="CT88" s="459"/>
      <c r="CU88" s="459"/>
      <c r="CV88" s="459"/>
      <c r="CW88" s="465"/>
      <c r="CX88" s="482"/>
      <c r="CY88" s="483"/>
      <c r="CZ88" s="483"/>
      <c r="DA88" s="483"/>
      <c r="DB88" s="483"/>
      <c r="DC88" s="483"/>
      <c r="DD88" s="173"/>
      <c r="DE88" s="456"/>
    </row>
    <row r="89" spans="2:109" ht="20.25" customHeight="1">
      <c r="B89" s="458"/>
      <c r="C89" s="459"/>
      <c r="D89" s="459"/>
      <c r="E89" s="459"/>
      <c r="F89" s="459"/>
      <c r="G89" s="459"/>
      <c r="H89" s="459"/>
      <c r="I89" s="459"/>
      <c r="J89" s="459"/>
      <c r="K89" s="459"/>
      <c r="L89" s="459"/>
      <c r="M89" s="465"/>
      <c r="N89" s="499"/>
      <c r="O89" s="500"/>
      <c r="P89" s="501"/>
      <c r="S89" s="505"/>
      <c r="T89" s="506"/>
      <c r="U89" s="506"/>
      <c r="V89" s="506"/>
      <c r="W89" s="506"/>
      <c r="X89" s="507"/>
      <c r="Y89" s="505"/>
      <c r="Z89" s="506"/>
      <c r="AA89" s="506"/>
      <c r="AB89" s="506"/>
      <c r="AC89" s="506"/>
      <c r="AD89" s="507"/>
      <c r="AE89" s="505"/>
      <c r="AF89" s="506"/>
      <c r="AG89" s="506"/>
      <c r="AH89" s="506"/>
      <c r="AI89" s="506"/>
      <c r="AJ89" s="507"/>
      <c r="AK89" s="505"/>
      <c r="AL89" s="506"/>
      <c r="AM89" s="506"/>
      <c r="AN89" s="506"/>
      <c r="AO89" s="506"/>
      <c r="AP89" s="507"/>
      <c r="AS89" s="458"/>
      <c r="AT89" s="459"/>
      <c r="AU89" s="459"/>
      <c r="AV89" s="459"/>
      <c r="AW89" s="459"/>
      <c r="AX89" s="459"/>
      <c r="AY89" s="460"/>
      <c r="AZ89" s="464"/>
      <c r="BA89" s="459"/>
      <c r="BB89" s="459"/>
      <c r="BC89" s="459"/>
      <c r="BD89" s="459"/>
      <c r="BE89" s="459"/>
      <c r="BF89" s="465"/>
      <c r="BG89" s="187"/>
      <c r="BH89" s="221">
        <f>$BH$88</f>
        <v>0</v>
      </c>
      <c r="BI89" s="222" t="str">
        <f>IFERROR(VLOOKUP(BG89,宿泊手当!$A$1:$B$5,2,FALSE),"食事の有無を選択")</f>
        <v>食事の有無を選択</v>
      </c>
      <c r="BJ89" s="223"/>
      <c r="BK89" s="223"/>
      <c r="BL89" s="490">
        <f>IFERROR(BH89+BI89,0)</f>
        <v>0</v>
      </c>
      <c r="BM89" s="491"/>
      <c r="BN89" s="188" t="s">
        <v>4</v>
      </c>
      <c r="BO89" s="458"/>
      <c r="BP89" s="459"/>
      <c r="BQ89" s="459"/>
      <c r="BR89" s="459"/>
      <c r="BS89" s="459"/>
      <c r="BT89" s="459"/>
      <c r="BU89" s="465"/>
      <c r="BV89" s="458"/>
      <c r="BW89" s="459"/>
      <c r="BX89" s="459"/>
      <c r="BY89" s="459"/>
      <c r="BZ89" s="459"/>
      <c r="CA89" s="459"/>
      <c r="CB89" s="465"/>
      <c r="CC89" s="458"/>
      <c r="CD89" s="459"/>
      <c r="CE89" s="459"/>
      <c r="CF89" s="459"/>
      <c r="CG89" s="459"/>
      <c r="CH89" s="459"/>
      <c r="CI89" s="465"/>
      <c r="CJ89" s="458"/>
      <c r="CK89" s="459"/>
      <c r="CL89" s="459"/>
      <c r="CM89" s="459"/>
      <c r="CN89" s="459"/>
      <c r="CO89" s="459"/>
      <c r="CP89" s="465"/>
      <c r="CQ89" s="458"/>
      <c r="CR89" s="459"/>
      <c r="CS89" s="459"/>
      <c r="CT89" s="459"/>
      <c r="CU89" s="459"/>
      <c r="CV89" s="459"/>
      <c r="CW89" s="465"/>
      <c r="CX89" s="482"/>
      <c r="CY89" s="483"/>
      <c r="CZ89" s="483"/>
      <c r="DA89" s="483"/>
      <c r="DB89" s="483"/>
      <c r="DC89" s="483"/>
      <c r="DD89" s="173"/>
      <c r="DE89" s="456"/>
    </row>
    <row r="90" spans="2:109" ht="20.25" hidden="1" customHeight="1">
      <c r="B90" s="458"/>
      <c r="C90" s="459"/>
      <c r="D90" s="459"/>
      <c r="E90" s="459"/>
      <c r="F90" s="459"/>
      <c r="G90" s="459"/>
      <c r="H90" s="459"/>
      <c r="I90" s="459"/>
      <c r="J90" s="459"/>
      <c r="K90" s="459"/>
      <c r="L90" s="459"/>
      <c r="M90" s="465"/>
      <c r="N90" s="499"/>
      <c r="O90" s="500"/>
      <c r="P90" s="501"/>
      <c r="S90" s="505"/>
      <c r="T90" s="506"/>
      <c r="U90" s="506"/>
      <c r="V90" s="506"/>
      <c r="W90" s="506"/>
      <c r="X90" s="507"/>
      <c r="Y90" s="505"/>
      <c r="Z90" s="506"/>
      <c r="AA90" s="506"/>
      <c r="AB90" s="506"/>
      <c r="AC90" s="506"/>
      <c r="AD90" s="507"/>
      <c r="AE90" s="505"/>
      <c r="AF90" s="506"/>
      <c r="AG90" s="506"/>
      <c r="AH90" s="506"/>
      <c r="AI90" s="506"/>
      <c r="AJ90" s="507"/>
      <c r="AK90" s="505"/>
      <c r="AL90" s="506"/>
      <c r="AM90" s="506"/>
      <c r="AN90" s="506"/>
      <c r="AO90" s="506"/>
      <c r="AP90" s="507"/>
      <c r="AS90" s="458"/>
      <c r="AT90" s="459"/>
      <c r="AU90" s="459"/>
      <c r="AV90" s="459"/>
      <c r="AW90" s="459"/>
      <c r="AX90" s="459"/>
      <c r="AY90" s="460"/>
      <c r="AZ90" s="464"/>
      <c r="BA90" s="459"/>
      <c r="BB90" s="459"/>
      <c r="BC90" s="459"/>
      <c r="BD90" s="459"/>
      <c r="BE90" s="459"/>
      <c r="BF90" s="465"/>
      <c r="BG90" s="187"/>
      <c r="BH90" s="221">
        <f t="shared" ref="BH90:BH91" si="9">$BH$88</f>
        <v>0</v>
      </c>
      <c r="BI90" s="222" t="str">
        <f>IFERROR(VLOOKUP(BG90,宿泊手当!$A$1:$B$5,2,FALSE),"食事の有無を選択")</f>
        <v>食事の有無を選択</v>
      </c>
      <c r="BJ90" s="223"/>
      <c r="BK90" s="223"/>
      <c r="BL90" s="490">
        <f>IFERROR(BH90+BI90,0)</f>
        <v>0</v>
      </c>
      <c r="BM90" s="491"/>
      <c r="BN90" s="188" t="s">
        <v>4</v>
      </c>
      <c r="BO90" s="458"/>
      <c r="BP90" s="459"/>
      <c r="BQ90" s="459"/>
      <c r="BR90" s="459"/>
      <c r="BS90" s="459"/>
      <c r="BT90" s="459"/>
      <c r="BU90" s="465"/>
      <c r="BV90" s="458"/>
      <c r="BW90" s="459"/>
      <c r="BX90" s="459"/>
      <c r="BY90" s="459"/>
      <c r="BZ90" s="459"/>
      <c r="CA90" s="459"/>
      <c r="CB90" s="465"/>
      <c r="CC90" s="458"/>
      <c r="CD90" s="459"/>
      <c r="CE90" s="459"/>
      <c r="CF90" s="459"/>
      <c r="CG90" s="459"/>
      <c r="CH90" s="459"/>
      <c r="CI90" s="465"/>
      <c r="CJ90" s="458"/>
      <c r="CK90" s="459"/>
      <c r="CL90" s="459"/>
      <c r="CM90" s="459"/>
      <c r="CN90" s="459"/>
      <c r="CO90" s="459"/>
      <c r="CP90" s="465"/>
      <c r="CQ90" s="458"/>
      <c r="CR90" s="459"/>
      <c r="CS90" s="459"/>
      <c r="CT90" s="459"/>
      <c r="CU90" s="459"/>
      <c r="CV90" s="459"/>
      <c r="CW90" s="465"/>
      <c r="CX90" s="482"/>
      <c r="CY90" s="483"/>
      <c r="CZ90" s="483"/>
      <c r="DA90" s="483"/>
      <c r="DB90" s="483"/>
      <c r="DC90" s="483"/>
      <c r="DD90" s="173"/>
      <c r="DE90" s="456"/>
    </row>
    <row r="91" spans="2:109" ht="20.25" hidden="1" customHeight="1">
      <c r="B91" s="458"/>
      <c r="C91" s="459"/>
      <c r="D91" s="459"/>
      <c r="E91" s="459"/>
      <c r="F91" s="459"/>
      <c r="G91" s="459"/>
      <c r="H91" s="459"/>
      <c r="I91" s="459"/>
      <c r="J91" s="459"/>
      <c r="K91" s="459"/>
      <c r="L91" s="459"/>
      <c r="M91" s="465"/>
      <c r="N91" s="499"/>
      <c r="O91" s="500"/>
      <c r="P91" s="501"/>
      <c r="S91" s="505"/>
      <c r="T91" s="506"/>
      <c r="U91" s="506"/>
      <c r="V91" s="506"/>
      <c r="W91" s="506"/>
      <c r="X91" s="507"/>
      <c r="Y91" s="505"/>
      <c r="Z91" s="506"/>
      <c r="AA91" s="506"/>
      <c r="AB91" s="506"/>
      <c r="AC91" s="506"/>
      <c r="AD91" s="507"/>
      <c r="AE91" s="505"/>
      <c r="AF91" s="506"/>
      <c r="AG91" s="506"/>
      <c r="AH91" s="506"/>
      <c r="AI91" s="506"/>
      <c r="AJ91" s="507"/>
      <c r="AK91" s="505"/>
      <c r="AL91" s="506"/>
      <c r="AM91" s="506"/>
      <c r="AN91" s="506"/>
      <c r="AO91" s="506"/>
      <c r="AP91" s="507"/>
      <c r="AS91" s="458"/>
      <c r="AT91" s="459"/>
      <c r="AU91" s="459"/>
      <c r="AV91" s="459"/>
      <c r="AW91" s="459"/>
      <c r="AX91" s="459"/>
      <c r="AY91" s="460"/>
      <c r="AZ91" s="464"/>
      <c r="BA91" s="459"/>
      <c r="BB91" s="459"/>
      <c r="BC91" s="459"/>
      <c r="BD91" s="459"/>
      <c r="BE91" s="459"/>
      <c r="BF91" s="465"/>
      <c r="BG91" s="187"/>
      <c r="BH91" s="221">
        <f t="shared" si="9"/>
        <v>0</v>
      </c>
      <c r="BI91" s="222" t="str">
        <f>IFERROR(VLOOKUP(BG91,宿泊手当!$A$1:$B$5,2,FALSE),"食事の有無を選択")</f>
        <v>食事の有無を選択</v>
      </c>
      <c r="BJ91" s="223"/>
      <c r="BK91" s="223"/>
      <c r="BL91" s="490">
        <f>IFERROR(BH91+BI91,0)</f>
        <v>0</v>
      </c>
      <c r="BM91" s="491"/>
      <c r="BN91" s="188" t="s">
        <v>4</v>
      </c>
      <c r="BO91" s="458"/>
      <c r="BP91" s="459"/>
      <c r="BQ91" s="459"/>
      <c r="BR91" s="459"/>
      <c r="BS91" s="459"/>
      <c r="BT91" s="459"/>
      <c r="BU91" s="465"/>
      <c r="BV91" s="458"/>
      <c r="BW91" s="459"/>
      <c r="BX91" s="459"/>
      <c r="BY91" s="459"/>
      <c r="BZ91" s="459"/>
      <c r="CA91" s="459"/>
      <c r="CB91" s="465"/>
      <c r="CC91" s="458"/>
      <c r="CD91" s="459"/>
      <c r="CE91" s="459"/>
      <c r="CF91" s="459"/>
      <c r="CG91" s="459"/>
      <c r="CH91" s="459"/>
      <c r="CI91" s="465"/>
      <c r="CJ91" s="458"/>
      <c r="CK91" s="459"/>
      <c r="CL91" s="459"/>
      <c r="CM91" s="459"/>
      <c r="CN91" s="459"/>
      <c r="CO91" s="459"/>
      <c r="CP91" s="465"/>
      <c r="CQ91" s="458"/>
      <c r="CR91" s="459"/>
      <c r="CS91" s="459"/>
      <c r="CT91" s="459"/>
      <c r="CU91" s="459"/>
      <c r="CV91" s="459"/>
      <c r="CW91" s="465"/>
      <c r="CX91" s="482"/>
      <c r="CY91" s="483"/>
      <c r="CZ91" s="483"/>
      <c r="DA91" s="483"/>
      <c r="DB91" s="483"/>
      <c r="DC91" s="483"/>
      <c r="DD91" s="173"/>
      <c r="DE91" s="456"/>
    </row>
    <row r="92" spans="2:109" ht="15" customHeight="1">
      <c r="B92" s="458"/>
      <c r="C92" s="459"/>
      <c r="D92" s="459"/>
      <c r="E92" s="459"/>
      <c r="F92" s="459"/>
      <c r="G92" s="459"/>
      <c r="H92" s="459"/>
      <c r="I92" s="459"/>
      <c r="J92" s="459"/>
      <c r="K92" s="459"/>
      <c r="L92" s="459"/>
      <c r="M92" s="465"/>
      <c r="N92" s="499"/>
      <c r="O92" s="500"/>
      <c r="P92" s="501"/>
      <c r="S92" s="505"/>
      <c r="T92" s="506"/>
      <c r="U92" s="506"/>
      <c r="V92" s="506"/>
      <c r="W92" s="506"/>
      <c r="X92" s="507"/>
      <c r="Y92" s="505"/>
      <c r="Z92" s="506"/>
      <c r="AA92" s="506"/>
      <c r="AB92" s="506"/>
      <c r="AC92" s="506"/>
      <c r="AD92" s="507"/>
      <c r="AE92" s="505"/>
      <c r="AF92" s="506"/>
      <c r="AG92" s="506"/>
      <c r="AH92" s="506"/>
      <c r="AI92" s="506"/>
      <c r="AJ92" s="507"/>
      <c r="AK92" s="505"/>
      <c r="AL92" s="506"/>
      <c r="AM92" s="506"/>
      <c r="AN92" s="506"/>
      <c r="AO92" s="506"/>
      <c r="AP92" s="507"/>
      <c r="AS92" s="458"/>
      <c r="AT92" s="459"/>
      <c r="AU92" s="459"/>
      <c r="AV92" s="459"/>
      <c r="AW92" s="459"/>
      <c r="AX92" s="459"/>
      <c r="AY92" s="460"/>
      <c r="AZ92" s="464"/>
      <c r="BA92" s="459"/>
      <c r="BB92" s="459"/>
      <c r="BC92" s="459"/>
      <c r="BD92" s="459"/>
      <c r="BE92" s="459"/>
      <c r="BF92" s="465"/>
      <c r="BG92" s="492" t="s">
        <v>202</v>
      </c>
      <c r="BH92" s="492"/>
      <c r="BI92" s="492"/>
      <c r="BJ92" s="492"/>
      <c r="BK92" s="492"/>
      <c r="BL92" s="492"/>
      <c r="BM92" s="492"/>
      <c r="BN92" s="492"/>
      <c r="BO92" s="458"/>
      <c r="BP92" s="459"/>
      <c r="BQ92" s="459"/>
      <c r="BR92" s="459"/>
      <c r="BS92" s="459"/>
      <c r="BT92" s="459"/>
      <c r="BU92" s="465"/>
      <c r="BV92" s="458"/>
      <c r="BW92" s="459"/>
      <c r="BX92" s="459"/>
      <c r="BY92" s="459"/>
      <c r="BZ92" s="459"/>
      <c r="CA92" s="459"/>
      <c r="CB92" s="465"/>
      <c r="CC92" s="458"/>
      <c r="CD92" s="459"/>
      <c r="CE92" s="459"/>
      <c r="CF92" s="459"/>
      <c r="CG92" s="459"/>
      <c r="CH92" s="459"/>
      <c r="CI92" s="465"/>
      <c r="CJ92" s="458"/>
      <c r="CK92" s="459"/>
      <c r="CL92" s="459"/>
      <c r="CM92" s="459"/>
      <c r="CN92" s="459"/>
      <c r="CO92" s="459"/>
      <c r="CP92" s="465"/>
      <c r="CQ92" s="458"/>
      <c r="CR92" s="459"/>
      <c r="CS92" s="459"/>
      <c r="CT92" s="459"/>
      <c r="CU92" s="459"/>
      <c r="CV92" s="459"/>
      <c r="CW92" s="465"/>
      <c r="CX92" s="482"/>
      <c r="CY92" s="483"/>
      <c r="CZ92" s="483"/>
      <c r="DA92" s="483"/>
      <c r="DB92" s="483"/>
      <c r="DC92" s="483"/>
      <c r="DD92" s="173"/>
      <c r="DE92" s="456"/>
    </row>
    <row r="93" spans="2:109" ht="20.25" customHeight="1">
      <c r="B93" s="458"/>
      <c r="C93" s="459"/>
      <c r="D93" s="459"/>
      <c r="E93" s="459"/>
      <c r="F93" s="459"/>
      <c r="G93" s="459"/>
      <c r="H93" s="459"/>
      <c r="I93" s="459"/>
      <c r="J93" s="459"/>
      <c r="K93" s="459"/>
      <c r="L93" s="459"/>
      <c r="M93" s="465"/>
      <c r="N93" s="499"/>
      <c r="O93" s="500"/>
      <c r="P93" s="501"/>
      <c r="S93" s="505"/>
      <c r="T93" s="506"/>
      <c r="U93" s="506"/>
      <c r="V93" s="506"/>
      <c r="W93" s="506"/>
      <c r="X93" s="507"/>
      <c r="Y93" s="505"/>
      <c r="Z93" s="506"/>
      <c r="AA93" s="506"/>
      <c r="AB93" s="506"/>
      <c r="AC93" s="506"/>
      <c r="AD93" s="507"/>
      <c r="AE93" s="505"/>
      <c r="AF93" s="506"/>
      <c r="AG93" s="506"/>
      <c r="AH93" s="506"/>
      <c r="AI93" s="506"/>
      <c r="AJ93" s="507"/>
      <c r="AK93" s="505"/>
      <c r="AL93" s="506"/>
      <c r="AM93" s="506"/>
      <c r="AN93" s="506"/>
      <c r="AO93" s="506"/>
      <c r="AP93" s="507"/>
      <c r="AS93" s="458"/>
      <c r="AT93" s="459"/>
      <c r="AU93" s="459"/>
      <c r="AV93" s="459"/>
      <c r="AW93" s="459"/>
      <c r="AX93" s="459"/>
      <c r="AY93" s="460"/>
      <c r="AZ93" s="464"/>
      <c r="BA93" s="459"/>
      <c r="BB93" s="459"/>
      <c r="BC93" s="459"/>
      <c r="BD93" s="459"/>
      <c r="BE93" s="459"/>
      <c r="BF93" s="465"/>
      <c r="BG93" s="189"/>
      <c r="BH93" s="190"/>
      <c r="BI93" s="191" t="str">
        <f>IFERROR(VLOOKUP(BG93,宿泊手当!$A$1:$B$5,2,FALSE),"食事の有無を選択")</f>
        <v>食事の有無を選択</v>
      </c>
      <c r="BJ93" s="189"/>
      <c r="BK93" s="192"/>
      <c r="BL93" s="488">
        <f>IFERROR((BH93+BI93)*BJ93*BK93,0)</f>
        <v>0</v>
      </c>
      <c r="BM93" s="489"/>
      <c r="BN93" s="193" t="s">
        <v>4</v>
      </c>
      <c r="BO93" s="458"/>
      <c r="BP93" s="459"/>
      <c r="BQ93" s="459"/>
      <c r="BR93" s="459"/>
      <c r="BS93" s="459"/>
      <c r="BT93" s="459"/>
      <c r="BU93" s="465"/>
      <c r="BV93" s="458"/>
      <c r="BW93" s="459"/>
      <c r="BX93" s="459"/>
      <c r="BY93" s="459"/>
      <c r="BZ93" s="459"/>
      <c r="CA93" s="459"/>
      <c r="CB93" s="465"/>
      <c r="CC93" s="458"/>
      <c r="CD93" s="459"/>
      <c r="CE93" s="459"/>
      <c r="CF93" s="459"/>
      <c r="CG93" s="459"/>
      <c r="CH93" s="459"/>
      <c r="CI93" s="465"/>
      <c r="CJ93" s="458"/>
      <c r="CK93" s="459"/>
      <c r="CL93" s="459"/>
      <c r="CM93" s="459"/>
      <c r="CN93" s="459"/>
      <c r="CO93" s="459"/>
      <c r="CP93" s="465"/>
      <c r="CQ93" s="458"/>
      <c r="CR93" s="459"/>
      <c r="CS93" s="459"/>
      <c r="CT93" s="459"/>
      <c r="CU93" s="459"/>
      <c r="CV93" s="459"/>
      <c r="CW93" s="465"/>
      <c r="CX93" s="482"/>
      <c r="CY93" s="483"/>
      <c r="CZ93" s="483"/>
      <c r="DA93" s="483"/>
      <c r="DB93" s="483"/>
      <c r="DC93" s="483"/>
      <c r="DD93" s="173"/>
      <c r="DE93" s="456"/>
    </row>
    <row r="94" spans="2:109" ht="20.25" customHeight="1">
      <c r="B94" s="458"/>
      <c r="C94" s="459"/>
      <c r="D94" s="459"/>
      <c r="E94" s="459"/>
      <c r="F94" s="459"/>
      <c r="G94" s="459"/>
      <c r="H94" s="459"/>
      <c r="I94" s="459"/>
      <c r="J94" s="459"/>
      <c r="K94" s="459"/>
      <c r="L94" s="459"/>
      <c r="M94" s="465"/>
      <c r="N94" s="499"/>
      <c r="O94" s="500"/>
      <c r="P94" s="501"/>
      <c r="S94" s="505"/>
      <c r="T94" s="506"/>
      <c r="U94" s="506"/>
      <c r="V94" s="506"/>
      <c r="W94" s="506"/>
      <c r="X94" s="507"/>
      <c r="Y94" s="505"/>
      <c r="Z94" s="506"/>
      <c r="AA94" s="506"/>
      <c r="AB94" s="506"/>
      <c r="AC94" s="506"/>
      <c r="AD94" s="507"/>
      <c r="AE94" s="505"/>
      <c r="AF94" s="506"/>
      <c r="AG94" s="506"/>
      <c r="AH94" s="506"/>
      <c r="AI94" s="506"/>
      <c r="AJ94" s="507"/>
      <c r="AK94" s="505"/>
      <c r="AL94" s="506"/>
      <c r="AM94" s="506"/>
      <c r="AN94" s="506"/>
      <c r="AO94" s="506"/>
      <c r="AP94" s="507"/>
      <c r="AS94" s="458"/>
      <c r="AT94" s="459"/>
      <c r="AU94" s="459"/>
      <c r="AV94" s="459"/>
      <c r="AW94" s="459"/>
      <c r="AX94" s="459"/>
      <c r="AY94" s="460"/>
      <c r="AZ94" s="464"/>
      <c r="BA94" s="459"/>
      <c r="BB94" s="459"/>
      <c r="BC94" s="459"/>
      <c r="BD94" s="459"/>
      <c r="BE94" s="459"/>
      <c r="BF94" s="465"/>
      <c r="BG94" s="189"/>
      <c r="BH94" s="190"/>
      <c r="BI94" s="191" t="str">
        <f>IFERROR(VLOOKUP(BG94,宿泊手当!$A$1:$B$5,2,FALSE),"食事の有無を選択")</f>
        <v>食事の有無を選択</v>
      </c>
      <c r="BJ94" s="189"/>
      <c r="BK94" s="192"/>
      <c r="BL94" s="488">
        <f t="shared" ref="BL94:BL98" si="10">IFERROR((BH94+BI94)*BJ94*BK94,0)</f>
        <v>0</v>
      </c>
      <c r="BM94" s="489"/>
      <c r="BN94" s="193" t="s">
        <v>4</v>
      </c>
      <c r="BO94" s="458"/>
      <c r="BP94" s="459"/>
      <c r="BQ94" s="459"/>
      <c r="BR94" s="459"/>
      <c r="BS94" s="459"/>
      <c r="BT94" s="459"/>
      <c r="BU94" s="465"/>
      <c r="BV94" s="458"/>
      <c r="BW94" s="459"/>
      <c r="BX94" s="459"/>
      <c r="BY94" s="459"/>
      <c r="BZ94" s="459"/>
      <c r="CA94" s="459"/>
      <c r="CB94" s="465"/>
      <c r="CC94" s="458"/>
      <c r="CD94" s="459"/>
      <c r="CE94" s="459"/>
      <c r="CF94" s="459"/>
      <c r="CG94" s="459"/>
      <c r="CH94" s="459"/>
      <c r="CI94" s="465"/>
      <c r="CJ94" s="458"/>
      <c r="CK94" s="459"/>
      <c r="CL94" s="459"/>
      <c r="CM94" s="459"/>
      <c r="CN94" s="459"/>
      <c r="CO94" s="459"/>
      <c r="CP94" s="465"/>
      <c r="CQ94" s="458"/>
      <c r="CR94" s="459"/>
      <c r="CS94" s="459"/>
      <c r="CT94" s="459"/>
      <c r="CU94" s="459"/>
      <c r="CV94" s="459"/>
      <c r="CW94" s="465"/>
      <c r="CX94" s="482"/>
      <c r="CY94" s="483"/>
      <c r="CZ94" s="483"/>
      <c r="DA94" s="483"/>
      <c r="DB94" s="483"/>
      <c r="DC94" s="483"/>
      <c r="DD94" s="173"/>
      <c r="DE94" s="456"/>
    </row>
    <row r="95" spans="2:109" ht="20.25" customHeight="1">
      <c r="B95" s="458"/>
      <c r="C95" s="459"/>
      <c r="D95" s="459"/>
      <c r="E95" s="459"/>
      <c r="F95" s="459"/>
      <c r="G95" s="459"/>
      <c r="H95" s="459"/>
      <c r="I95" s="459"/>
      <c r="J95" s="459"/>
      <c r="K95" s="459"/>
      <c r="L95" s="459"/>
      <c r="M95" s="465"/>
      <c r="N95" s="499"/>
      <c r="O95" s="500"/>
      <c r="P95" s="501"/>
      <c r="S95" s="505"/>
      <c r="T95" s="506"/>
      <c r="U95" s="506"/>
      <c r="V95" s="506"/>
      <c r="W95" s="506"/>
      <c r="X95" s="507"/>
      <c r="Y95" s="505"/>
      <c r="Z95" s="506"/>
      <c r="AA95" s="506"/>
      <c r="AB95" s="506"/>
      <c r="AC95" s="506"/>
      <c r="AD95" s="507"/>
      <c r="AE95" s="505"/>
      <c r="AF95" s="506"/>
      <c r="AG95" s="506"/>
      <c r="AH95" s="506"/>
      <c r="AI95" s="506"/>
      <c r="AJ95" s="507"/>
      <c r="AK95" s="505"/>
      <c r="AL95" s="506"/>
      <c r="AM95" s="506"/>
      <c r="AN95" s="506"/>
      <c r="AO95" s="506"/>
      <c r="AP95" s="507"/>
      <c r="AS95" s="458"/>
      <c r="AT95" s="459"/>
      <c r="AU95" s="459"/>
      <c r="AV95" s="459"/>
      <c r="AW95" s="459"/>
      <c r="AX95" s="459"/>
      <c r="AY95" s="460"/>
      <c r="AZ95" s="464"/>
      <c r="BA95" s="459"/>
      <c r="BB95" s="459"/>
      <c r="BC95" s="459"/>
      <c r="BD95" s="459"/>
      <c r="BE95" s="459"/>
      <c r="BF95" s="465"/>
      <c r="BG95" s="189"/>
      <c r="BH95" s="190"/>
      <c r="BI95" s="191" t="str">
        <f>IFERROR(VLOOKUP(BG95,宿泊手当!$A$1:$B$5,2,FALSE),"食事の有無を選択")</f>
        <v>食事の有無を選択</v>
      </c>
      <c r="BJ95" s="189"/>
      <c r="BK95" s="192"/>
      <c r="BL95" s="488">
        <f t="shared" si="10"/>
        <v>0</v>
      </c>
      <c r="BM95" s="489"/>
      <c r="BN95" s="193" t="s">
        <v>4</v>
      </c>
      <c r="BO95" s="458"/>
      <c r="BP95" s="459"/>
      <c r="BQ95" s="459"/>
      <c r="BR95" s="459"/>
      <c r="BS95" s="459"/>
      <c r="BT95" s="459"/>
      <c r="BU95" s="465"/>
      <c r="BV95" s="458"/>
      <c r="BW95" s="459"/>
      <c r="BX95" s="459"/>
      <c r="BY95" s="459"/>
      <c r="BZ95" s="459"/>
      <c r="CA95" s="459"/>
      <c r="CB95" s="465"/>
      <c r="CC95" s="458"/>
      <c r="CD95" s="459"/>
      <c r="CE95" s="459"/>
      <c r="CF95" s="459"/>
      <c r="CG95" s="459"/>
      <c r="CH95" s="459"/>
      <c r="CI95" s="465"/>
      <c r="CJ95" s="458"/>
      <c r="CK95" s="459"/>
      <c r="CL95" s="459"/>
      <c r="CM95" s="459"/>
      <c r="CN95" s="459"/>
      <c r="CO95" s="459"/>
      <c r="CP95" s="465"/>
      <c r="CQ95" s="458"/>
      <c r="CR95" s="459"/>
      <c r="CS95" s="459"/>
      <c r="CT95" s="459"/>
      <c r="CU95" s="459"/>
      <c r="CV95" s="459"/>
      <c r="CW95" s="465"/>
      <c r="CX95" s="482"/>
      <c r="CY95" s="483"/>
      <c r="CZ95" s="483"/>
      <c r="DA95" s="483"/>
      <c r="DB95" s="483"/>
      <c r="DC95" s="483"/>
      <c r="DD95" s="173"/>
      <c r="DE95" s="456"/>
    </row>
    <row r="96" spans="2:109" ht="20.25" hidden="1" customHeight="1">
      <c r="B96" s="458"/>
      <c r="C96" s="459"/>
      <c r="D96" s="459"/>
      <c r="E96" s="459"/>
      <c r="F96" s="459"/>
      <c r="G96" s="459"/>
      <c r="H96" s="459"/>
      <c r="I96" s="459"/>
      <c r="J96" s="459"/>
      <c r="K96" s="459"/>
      <c r="L96" s="459"/>
      <c r="M96" s="465"/>
      <c r="N96" s="499"/>
      <c r="O96" s="500"/>
      <c r="P96" s="501"/>
      <c r="S96" s="505"/>
      <c r="T96" s="506"/>
      <c r="U96" s="506"/>
      <c r="V96" s="506"/>
      <c r="W96" s="506"/>
      <c r="X96" s="507"/>
      <c r="Y96" s="505"/>
      <c r="Z96" s="506"/>
      <c r="AA96" s="506"/>
      <c r="AB96" s="506"/>
      <c r="AC96" s="506"/>
      <c r="AD96" s="507"/>
      <c r="AE96" s="505"/>
      <c r="AF96" s="506"/>
      <c r="AG96" s="506"/>
      <c r="AH96" s="506"/>
      <c r="AI96" s="506"/>
      <c r="AJ96" s="507"/>
      <c r="AK96" s="505"/>
      <c r="AL96" s="506"/>
      <c r="AM96" s="506"/>
      <c r="AN96" s="506"/>
      <c r="AO96" s="506"/>
      <c r="AP96" s="507"/>
      <c r="AS96" s="458"/>
      <c r="AT96" s="459"/>
      <c r="AU96" s="459"/>
      <c r="AV96" s="459"/>
      <c r="AW96" s="459"/>
      <c r="AX96" s="459"/>
      <c r="AY96" s="460"/>
      <c r="AZ96" s="464"/>
      <c r="BA96" s="459"/>
      <c r="BB96" s="459"/>
      <c r="BC96" s="459"/>
      <c r="BD96" s="459"/>
      <c r="BE96" s="459"/>
      <c r="BF96" s="465"/>
      <c r="BG96" s="189"/>
      <c r="BH96" s="190"/>
      <c r="BI96" s="191" t="str">
        <f>IFERROR(VLOOKUP(BG96,宿泊手当!$A$1:$B$5,2,FALSE),"食事の有無を選択")</f>
        <v>食事の有無を選択</v>
      </c>
      <c r="BJ96" s="189"/>
      <c r="BK96" s="192"/>
      <c r="BL96" s="488">
        <f t="shared" si="10"/>
        <v>0</v>
      </c>
      <c r="BM96" s="489"/>
      <c r="BN96" s="193" t="s">
        <v>4</v>
      </c>
      <c r="BO96" s="458"/>
      <c r="BP96" s="459"/>
      <c r="BQ96" s="459"/>
      <c r="BR96" s="459"/>
      <c r="BS96" s="459"/>
      <c r="BT96" s="459"/>
      <c r="BU96" s="465"/>
      <c r="BV96" s="458"/>
      <c r="BW96" s="459"/>
      <c r="BX96" s="459"/>
      <c r="BY96" s="459"/>
      <c r="BZ96" s="459"/>
      <c r="CA96" s="459"/>
      <c r="CB96" s="465"/>
      <c r="CC96" s="458"/>
      <c r="CD96" s="459"/>
      <c r="CE96" s="459"/>
      <c r="CF96" s="459"/>
      <c r="CG96" s="459"/>
      <c r="CH96" s="459"/>
      <c r="CI96" s="465"/>
      <c r="CJ96" s="458"/>
      <c r="CK96" s="459"/>
      <c r="CL96" s="459"/>
      <c r="CM96" s="459"/>
      <c r="CN96" s="459"/>
      <c r="CO96" s="459"/>
      <c r="CP96" s="465"/>
      <c r="CQ96" s="458"/>
      <c r="CR96" s="459"/>
      <c r="CS96" s="459"/>
      <c r="CT96" s="459"/>
      <c r="CU96" s="459"/>
      <c r="CV96" s="459"/>
      <c r="CW96" s="465"/>
      <c r="CX96" s="482"/>
      <c r="CY96" s="483"/>
      <c r="CZ96" s="483"/>
      <c r="DA96" s="483"/>
      <c r="DB96" s="483"/>
      <c r="DC96" s="483"/>
      <c r="DD96" s="173"/>
      <c r="DE96" s="456"/>
    </row>
    <row r="97" spans="2:109" ht="20.25" hidden="1" customHeight="1">
      <c r="B97" s="458"/>
      <c r="C97" s="459"/>
      <c r="D97" s="459"/>
      <c r="E97" s="459"/>
      <c r="F97" s="459"/>
      <c r="G97" s="459"/>
      <c r="H97" s="459"/>
      <c r="I97" s="459"/>
      <c r="J97" s="459"/>
      <c r="K97" s="459"/>
      <c r="L97" s="459"/>
      <c r="M97" s="465"/>
      <c r="N97" s="499"/>
      <c r="O97" s="500"/>
      <c r="P97" s="501"/>
      <c r="S97" s="505"/>
      <c r="T97" s="506"/>
      <c r="U97" s="506"/>
      <c r="V97" s="506"/>
      <c r="W97" s="506"/>
      <c r="X97" s="507"/>
      <c r="Y97" s="505"/>
      <c r="Z97" s="506"/>
      <c r="AA97" s="506"/>
      <c r="AB97" s="506"/>
      <c r="AC97" s="506"/>
      <c r="AD97" s="507"/>
      <c r="AE97" s="505"/>
      <c r="AF97" s="506"/>
      <c r="AG97" s="506"/>
      <c r="AH97" s="506"/>
      <c r="AI97" s="506"/>
      <c r="AJ97" s="507"/>
      <c r="AK97" s="505"/>
      <c r="AL97" s="506"/>
      <c r="AM97" s="506"/>
      <c r="AN97" s="506"/>
      <c r="AO97" s="506"/>
      <c r="AP97" s="507"/>
      <c r="AS97" s="458"/>
      <c r="AT97" s="459"/>
      <c r="AU97" s="459"/>
      <c r="AV97" s="459"/>
      <c r="AW97" s="459"/>
      <c r="AX97" s="459"/>
      <c r="AY97" s="460"/>
      <c r="AZ97" s="464"/>
      <c r="BA97" s="459"/>
      <c r="BB97" s="459"/>
      <c r="BC97" s="459"/>
      <c r="BD97" s="459"/>
      <c r="BE97" s="459"/>
      <c r="BF97" s="465"/>
      <c r="BG97" s="189"/>
      <c r="BH97" s="190"/>
      <c r="BI97" s="191" t="str">
        <f>IFERROR(VLOOKUP(BG97,宿泊手当!$A$1:$B$5,2,FALSE),"食事の有無を選択")</f>
        <v>食事の有無を選択</v>
      </c>
      <c r="BJ97" s="189"/>
      <c r="BK97" s="192"/>
      <c r="BL97" s="488">
        <f t="shared" si="10"/>
        <v>0</v>
      </c>
      <c r="BM97" s="489"/>
      <c r="BN97" s="193" t="s">
        <v>4</v>
      </c>
      <c r="BO97" s="458"/>
      <c r="BP97" s="459"/>
      <c r="BQ97" s="459"/>
      <c r="BR97" s="459"/>
      <c r="BS97" s="459"/>
      <c r="BT97" s="459"/>
      <c r="BU97" s="465"/>
      <c r="BV97" s="458"/>
      <c r="BW97" s="459"/>
      <c r="BX97" s="459"/>
      <c r="BY97" s="459"/>
      <c r="BZ97" s="459"/>
      <c r="CA97" s="459"/>
      <c r="CB97" s="465"/>
      <c r="CC97" s="458"/>
      <c r="CD97" s="459"/>
      <c r="CE97" s="459"/>
      <c r="CF97" s="459"/>
      <c r="CG97" s="459"/>
      <c r="CH97" s="459"/>
      <c r="CI97" s="465"/>
      <c r="CJ97" s="458"/>
      <c r="CK97" s="459"/>
      <c r="CL97" s="459"/>
      <c r="CM97" s="459"/>
      <c r="CN97" s="459"/>
      <c r="CO97" s="459"/>
      <c r="CP97" s="465"/>
      <c r="CQ97" s="458"/>
      <c r="CR97" s="459"/>
      <c r="CS97" s="459"/>
      <c r="CT97" s="459"/>
      <c r="CU97" s="459"/>
      <c r="CV97" s="459"/>
      <c r="CW97" s="465"/>
      <c r="CX97" s="482"/>
      <c r="CY97" s="483"/>
      <c r="CZ97" s="483"/>
      <c r="DA97" s="483"/>
      <c r="DB97" s="483"/>
      <c r="DC97" s="483"/>
      <c r="DD97" s="173"/>
      <c r="DE97" s="456"/>
    </row>
    <row r="98" spans="2:109" ht="20.25" hidden="1" customHeight="1">
      <c r="B98" s="458"/>
      <c r="C98" s="459"/>
      <c r="D98" s="459"/>
      <c r="E98" s="459"/>
      <c r="F98" s="459"/>
      <c r="G98" s="459"/>
      <c r="H98" s="459"/>
      <c r="I98" s="459"/>
      <c r="J98" s="459"/>
      <c r="K98" s="459"/>
      <c r="L98" s="459"/>
      <c r="M98" s="465"/>
      <c r="N98" s="499"/>
      <c r="O98" s="500"/>
      <c r="P98" s="501"/>
      <c r="S98" s="505"/>
      <c r="T98" s="506"/>
      <c r="U98" s="506"/>
      <c r="V98" s="506"/>
      <c r="W98" s="506"/>
      <c r="X98" s="507"/>
      <c r="Y98" s="505"/>
      <c r="Z98" s="506"/>
      <c r="AA98" s="506"/>
      <c r="AB98" s="506"/>
      <c r="AC98" s="506"/>
      <c r="AD98" s="507"/>
      <c r="AE98" s="505"/>
      <c r="AF98" s="506"/>
      <c r="AG98" s="506"/>
      <c r="AH98" s="506"/>
      <c r="AI98" s="506"/>
      <c r="AJ98" s="507"/>
      <c r="AK98" s="505"/>
      <c r="AL98" s="506"/>
      <c r="AM98" s="506"/>
      <c r="AN98" s="506"/>
      <c r="AO98" s="506"/>
      <c r="AP98" s="507"/>
      <c r="AS98" s="458"/>
      <c r="AT98" s="459"/>
      <c r="AU98" s="459"/>
      <c r="AV98" s="459"/>
      <c r="AW98" s="459"/>
      <c r="AX98" s="459"/>
      <c r="AY98" s="460"/>
      <c r="AZ98" s="464"/>
      <c r="BA98" s="459"/>
      <c r="BB98" s="459"/>
      <c r="BC98" s="459"/>
      <c r="BD98" s="459"/>
      <c r="BE98" s="459"/>
      <c r="BF98" s="465"/>
      <c r="BG98" s="189"/>
      <c r="BH98" s="190"/>
      <c r="BI98" s="191" t="str">
        <f>IFERROR(VLOOKUP(BG98,宿泊手当!$A$1:$B$5,2,FALSE),"食事の有無を選択")</f>
        <v>食事の有無を選択</v>
      </c>
      <c r="BJ98" s="189"/>
      <c r="BK98" s="192"/>
      <c r="BL98" s="488">
        <f t="shared" si="10"/>
        <v>0</v>
      </c>
      <c r="BM98" s="489"/>
      <c r="BN98" s="193" t="s">
        <v>4</v>
      </c>
      <c r="BO98" s="458"/>
      <c r="BP98" s="459"/>
      <c r="BQ98" s="459"/>
      <c r="BR98" s="459"/>
      <c r="BS98" s="459"/>
      <c r="BT98" s="459"/>
      <c r="BU98" s="465"/>
      <c r="BV98" s="458"/>
      <c r="BW98" s="459"/>
      <c r="BX98" s="459"/>
      <c r="BY98" s="459"/>
      <c r="BZ98" s="459"/>
      <c r="CA98" s="459"/>
      <c r="CB98" s="465"/>
      <c r="CC98" s="458"/>
      <c r="CD98" s="459"/>
      <c r="CE98" s="459"/>
      <c r="CF98" s="459"/>
      <c r="CG98" s="459"/>
      <c r="CH98" s="459"/>
      <c r="CI98" s="465"/>
      <c r="CJ98" s="458"/>
      <c r="CK98" s="459"/>
      <c r="CL98" s="459"/>
      <c r="CM98" s="459"/>
      <c r="CN98" s="459"/>
      <c r="CO98" s="459"/>
      <c r="CP98" s="465"/>
      <c r="CQ98" s="458"/>
      <c r="CR98" s="459"/>
      <c r="CS98" s="459"/>
      <c r="CT98" s="459"/>
      <c r="CU98" s="459"/>
      <c r="CV98" s="459"/>
      <c r="CW98" s="465"/>
      <c r="CX98" s="482"/>
      <c r="CY98" s="483"/>
      <c r="CZ98" s="483"/>
      <c r="DA98" s="483"/>
      <c r="DB98" s="483"/>
      <c r="DC98" s="483"/>
      <c r="DD98" s="173"/>
      <c r="DE98" s="456"/>
    </row>
    <row r="99" spans="2:109" ht="15.75" customHeight="1">
      <c r="B99" s="461"/>
      <c r="C99" s="462"/>
      <c r="D99" s="462"/>
      <c r="E99" s="462"/>
      <c r="F99" s="462"/>
      <c r="G99" s="462"/>
      <c r="H99" s="462"/>
      <c r="I99" s="462"/>
      <c r="J99" s="462"/>
      <c r="K99" s="462"/>
      <c r="L99" s="462"/>
      <c r="M99" s="467"/>
      <c r="N99" s="499"/>
      <c r="O99" s="500"/>
      <c r="P99" s="501"/>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1"/>
      <c r="AT99" s="462"/>
      <c r="AU99" s="462"/>
      <c r="AV99" s="462"/>
      <c r="AW99" s="462"/>
      <c r="AX99" s="462"/>
      <c r="AY99" s="463"/>
      <c r="AZ99" s="466"/>
      <c r="BA99" s="462"/>
      <c r="BB99" s="462"/>
      <c r="BC99" s="462"/>
      <c r="BD99" s="462"/>
      <c r="BE99" s="462"/>
      <c r="BF99" s="467"/>
      <c r="BG99" s="493" t="s">
        <v>210</v>
      </c>
      <c r="BH99" s="494"/>
      <c r="BI99" s="494"/>
      <c r="BJ99" s="494"/>
      <c r="BK99" s="494"/>
      <c r="BL99" s="494"/>
      <c r="BM99" s="494"/>
      <c r="BN99" s="495"/>
      <c r="BO99" s="461"/>
      <c r="BP99" s="462"/>
      <c r="BQ99" s="462"/>
      <c r="BR99" s="462"/>
      <c r="BS99" s="462"/>
      <c r="BT99" s="462"/>
      <c r="BU99" s="467"/>
      <c r="BV99" s="461"/>
      <c r="BW99" s="462"/>
      <c r="BX99" s="462"/>
      <c r="BY99" s="462"/>
      <c r="BZ99" s="462"/>
      <c r="CA99" s="462"/>
      <c r="CB99" s="467"/>
      <c r="CC99" s="461"/>
      <c r="CD99" s="462"/>
      <c r="CE99" s="462"/>
      <c r="CF99" s="462"/>
      <c r="CG99" s="462"/>
      <c r="CH99" s="462"/>
      <c r="CI99" s="467"/>
      <c r="CJ99" s="461"/>
      <c r="CK99" s="462"/>
      <c r="CL99" s="462"/>
      <c r="CM99" s="462"/>
      <c r="CN99" s="462"/>
      <c r="CO99" s="462"/>
      <c r="CP99" s="467"/>
      <c r="CQ99" s="461"/>
      <c r="CR99" s="462"/>
      <c r="CS99" s="462"/>
      <c r="CT99" s="462"/>
      <c r="CU99" s="462"/>
      <c r="CV99" s="462"/>
      <c r="CW99" s="467"/>
      <c r="CX99" s="197"/>
      <c r="CY99" s="198"/>
      <c r="CZ99" s="198"/>
      <c r="DA99" s="198"/>
      <c r="DB99" s="198"/>
      <c r="DC99" s="198"/>
      <c r="DD99" s="199" t="s">
        <v>4</v>
      </c>
    </row>
    <row r="100" spans="2:109" ht="9.75" customHeight="1">
      <c r="B100" s="496"/>
      <c r="C100" s="497"/>
      <c r="D100" s="497"/>
      <c r="E100" s="497"/>
      <c r="F100" s="497"/>
      <c r="G100" s="497"/>
      <c r="H100" s="497"/>
      <c r="I100" s="497"/>
      <c r="J100" s="497"/>
      <c r="K100" s="497"/>
      <c r="L100" s="497"/>
      <c r="M100" s="498"/>
      <c r="N100" s="499">
        <v>6</v>
      </c>
      <c r="O100" s="500"/>
      <c r="P100" s="501"/>
      <c r="S100" s="502"/>
      <c r="T100" s="503"/>
      <c r="U100" s="503"/>
      <c r="V100" s="503"/>
      <c r="W100" s="503"/>
      <c r="X100" s="504"/>
      <c r="Y100" s="502"/>
      <c r="Z100" s="503"/>
      <c r="AA100" s="503"/>
      <c r="AB100" s="503"/>
      <c r="AC100" s="503"/>
      <c r="AD100" s="504"/>
      <c r="AE100" s="502"/>
      <c r="AF100" s="503"/>
      <c r="AG100" s="503"/>
      <c r="AH100" s="503"/>
      <c r="AI100" s="503"/>
      <c r="AJ100" s="504"/>
      <c r="AK100" s="502">
        <f>SUM(S100:AJ116)</f>
        <v>0</v>
      </c>
      <c r="AL100" s="503"/>
      <c r="AM100" s="503"/>
      <c r="AN100" s="503"/>
      <c r="AO100" s="503"/>
      <c r="AP100" s="504"/>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80">
        <f>SUM(AS101:CW101)</f>
        <v>0</v>
      </c>
      <c r="CY100" s="481"/>
      <c r="CZ100" s="481"/>
      <c r="DA100" s="481"/>
      <c r="DB100" s="481"/>
      <c r="DC100" s="481"/>
      <c r="DD100" s="171"/>
    </row>
    <row r="101" spans="2:109" ht="18.75" customHeight="1">
      <c r="B101" s="458"/>
      <c r="C101" s="459"/>
      <c r="D101" s="459"/>
      <c r="E101" s="459"/>
      <c r="F101" s="459"/>
      <c r="G101" s="459"/>
      <c r="H101" s="459"/>
      <c r="I101" s="459"/>
      <c r="J101" s="459"/>
      <c r="K101" s="459"/>
      <c r="L101" s="459"/>
      <c r="M101" s="465"/>
      <c r="N101" s="499"/>
      <c r="O101" s="500"/>
      <c r="P101" s="501"/>
      <c r="S101" s="505"/>
      <c r="T101" s="506"/>
      <c r="U101" s="506"/>
      <c r="V101" s="506"/>
      <c r="W101" s="506"/>
      <c r="X101" s="507"/>
      <c r="Y101" s="505"/>
      <c r="Z101" s="506"/>
      <c r="AA101" s="506"/>
      <c r="AB101" s="506"/>
      <c r="AC101" s="506"/>
      <c r="AD101" s="507"/>
      <c r="AE101" s="505"/>
      <c r="AF101" s="506"/>
      <c r="AG101" s="506"/>
      <c r="AH101" s="506"/>
      <c r="AI101" s="506"/>
      <c r="AJ101" s="507"/>
      <c r="AK101" s="505"/>
      <c r="AL101" s="506"/>
      <c r="AM101" s="506"/>
      <c r="AN101" s="506"/>
      <c r="AO101" s="506"/>
      <c r="AP101" s="507"/>
      <c r="AS101" s="484"/>
      <c r="AT101" s="485"/>
      <c r="AU101" s="485"/>
      <c r="AV101" s="485"/>
      <c r="AW101" s="485"/>
      <c r="AX101" s="485"/>
      <c r="AY101" s="486"/>
      <c r="AZ101" s="485"/>
      <c r="BA101" s="485"/>
      <c r="BB101" s="485"/>
      <c r="BC101" s="485"/>
      <c r="BD101" s="485"/>
      <c r="BE101" s="485"/>
      <c r="BF101" s="487"/>
      <c r="BG101" s="484">
        <f>SUM(BL111:BM116)</f>
        <v>0</v>
      </c>
      <c r="BH101" s="485"/>
      <c r="BI101" s="485"/>
      <c r="BJ101" s="485"/>
      <c r="BK101" s="485"/>
      <c r="BL101" s="485"/>
      <c r="BM101" s="485"/>
      <c r="BN101" s="487"/>
      <c r="BO101" s="484"/>
      <c r="BP101" s="485"/>
      <c r="BQ101" s="485"/>
      <c r="BR101" s="485"/>
      <c r="BS101" s="485"/>
      <c r="BT101" s="485"/>
      <c r="BU101" s="487"/>
      <c r="BV101" s="484"/>
      <c r="BW101" s="485"/>
      <c r="BX101" s="485"/>
      <c r="BY101" s="485"/>
      <c r="BZ101" s="485"/>
      <c r="CA101" s="485"/>
      <c r="CB101" s="487"/>
      <c r="CC101" s="484"/>
      <c r="CD101" s="485"/>
      <c r="CE101" s="485"/>
      <c r="CF101" s="485"/>
      <c r="CG101" s="485"/>
      <c r="CH101" s="485"/>
      <c r="CI101" s="487"/>
      <c r="CJ101" s="484"/>
      <c r="CK101" s="485"/>
      <c r="CL101" s="485"/>
      <c r="CM101" s="485"/>
      <c r="CN101" s="485"/>
      <c r="CO101" s="485"/>
      <c r="CP101" s="487"/>
      <c r="CQ101" s="484"/>
      <c r="CR101" s="485"/>
      <c r="CS101" s="485"/>
      <c r="CT101" s="485"/>
      <c r="CU101" s="485"/>
      <c r="CV101" s="485"/>
      <c r="CW101" s="487"/>
      <c r="CX101" s="482"/>
      <c r="CY101" s="483"/>
      <c r="CZ101" s="483"/>
      <c r="DA101" s="483"/>
      <c r="DB101" s="483"/>
      <c r="DC101" s="483"/>
      <c r="DD101" s="173"/>
      <c r="DE101" s="158" t="str">
        <f>IF(AK100=CX100,"○","一致していません")</f>
        <v>○</v>
      </c>
    </row>
    <row r="102" spans="2:109" ht="9" customHeight="1">
      <c r="B102" s="458"/>
      <c r="C102" s="459"/>
      <c r="D102" s="459"/>
      <c r="E102" s="459"/>
      <c r="F102" s="459"/>
      <c r="G102" s="459"/>
      <c r="H102" s="459"/>
      <c r="I102" s="459"/>
      <c r="J102" s="459"/>
      <c r="K102" s="459"/>
      <c r="L102" s="459"/>
      <c r="M102" s="465"/>
      <c r="N102" s="499"/>
      <c r="O102" s="500"/>
      <c r="P102" s="501"/>
      <c r="S102" s="505"/>
      <c r="T102" s="506"/>
      <c r="U102" s="506"/>
      <c r="V102" s="506"/>
      <c r="W102" s="506"/>
      <c r="X102" s="507"/>
      <c r="Y102" s="505"/>
      <c r="Z102" s="506"/>
      <c r="AA102" s="506"/>
      <c r="AB102" s="506"/>
      <c r="AC102" s="506"/>
      <c r="AD102" s="507"/>
      <c r="AE102" s="505"/>
      <c r="AF102" s="506"/>
      <c r="AG102" s="506"/>
      <c r="AH102" s="506"/>
      <c r="AI102" s="506"/>
      <c r="AJ102" s="507"/>
      <c r="AK102" s="505"/>
      <c r="AL102" s="506"/>
      <c r="AM102" s="506"/>
      <c r="AN102" s="506"/>
      <c r="AO102" s="506"/>
      <c r="AP102" s="507"/>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2"/>
      <c r="CY102" s="483"/>
      <c r="CZ102" s="483"/>
      <c r="DA102" s="483"/>
      <c r="DB102" s="483"/>
      <c r="DC102" s="483"/>
      <c r="DD102" s="173"/>
      <c r="DE102" s="456"/>
    </row>
    <row r="103" spans="2:109" ht="15" customHeight="1">
      <c r="B103" s="458"/>
      <c r="C103" s="459"/>
      <c r="D103" s="459"/>
      <c r="E103" s="459"/>
      <c r="F103" s="459"/>
      <c r="G103" s="459"/>
      <c r="H103" s="459"/>
      <c r="I103" s="459"/>
      <c r="J103" s="459"/>
      <c r="K103" s="459"/>
      <c r="L103" s="459"/>
      <c r="M103" s="465"/>
      <c r="N103" s="499"/>
      <c r="O103" s="500"/>
      <c r="P103" s="501"/>
      <c r="S103" s="505"/>
      <c r="T103" s="506"/>
      <c r="U103" s="506"/>
      <c r="V103" s="506"/>
      <c r="W103" s="506"/>
      <c r="X103" s="507"/>
      <c r="Y103" s="505"/>
      <c r="Z103" s="506"/>
      <c r="AA103" s="506"/>
      <c r="AB103" s="506"/>
      <c r="AC103" s="506"/>
      <c r="AD103" s="507"/>
      <c r="AE103" s="505"/>
      <c r="AF103" s="506"/>
      <c r="AG103" s="506"/>
      <c r="AH103" s="506"/>
      <c r="AI103" s="506"/>
      <c r="AJ103" s="507"/>
      <c r="AK103" s="505"/>
      <c r="AL103" s="506"/>
      <c r="AM103" s="506"/>
      <c r="AN103" s="506"/>
      <c r="AO103" s="506"/>
      <c r="AP103" s="507"/>
      <c r="AS103" s="180" t="s">
        <v>24</v>
      </c>
      <c r="AT103" s="181"/>
      <c r="AU103" s="181"/>
      <c r="AV103" s="181"/>
      <c r="AW103" s="181"/>
      <c r="AX103" s="181"/>
      <c r="AY103" s="182"/>
      <c r="AZ103" s="181"/>
      <c r="BA103" s="181"/>
      <c r="BB103" s="181"/>
      <c r="BC103" s="181"/>
      <c r="BD103" s="181"/>
      <c r="BE103" s="181"/>
      <c r="BF103" s="183"/>
      <c r="BG103" s="457" t="s">
        <v>194</v>
      </c>
      <c r="BH103" s="457"/>
      <c r="BI103" s="457"/>
      <c r="BJ103" s="457"/>
      <c r="BK103" s="457"/>
      <c r="BL103" s="457"/>
      <c r="BM103" s="457"/>
      <c r="BN103" s="457"/>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2"/>
      <c r="CY103" s="483"/>
      <c r="CZ103" s="483"/>
      <c r="DA103" s="483"/>
      <c r="DB103" s="483"/>
      <c r="DC103" s="483"/>
      <c r="DD103" s="173"/>
      <c r="DE103" s="456"/>
    </row>
    <row r="104" spans="2:109" ht="15" customHeight="1">
      <c r="B104" s="458"/>
      <c r="C104" s="459"/>
      <c r="D104" s="459"/>
      <c r="E104" s="459"/>
      <c r="F104" s="459"/>
      <c r="G104" s="459"/>
      <c r="H104" s="459"/>
      <c r="I104" s="459"/>
      <c r="J104" s="459"/>
      <c r="K104" s="459"/>
      <c r="L104" s="459"/>
      <c r="M104" s="465"/>
      <c r="N104" s="499"/>
      <c r="O104" s="500"/>
      <c r="P104" s="501"/>
      <c r="S104" s="505"/>
      <c r="T104" s="506"/>
      <c r="U104" s="506"/>
      <c r="V104" s="506"/>
      <c r="W104" s="506"/>
      <c r="X104" s="507"/>
      <c r="Y104" s="505"/>
      <c r="Z104" s="506"/>
      <c r="AA104" s="506"/>
      <c r="AB104" s="506"/>
      <c r="AC104" s="506"/>
      <c r="AD104" s="507"/>
      <c r="AE104" s="505"/>
      <c r="AF104" s="506"/>
      <c r="AG104" s="506"/>
      <c r="AH104" s="506"/>
      <c r="AI104" s="506"/>
      <c r="AJ104" s="507"/>
      <c r="AK104" s="505"/>
      <c r="AL104" s="506"/>
      <c r="AM104" s="506"/>
      <c r="AN104" s="506"/>
      <c r="AO104" s="506"/>
      <c r="AP104" s="507"/>
      <c r="AS104" s="458"/>
      <c r="AT104" s="459"/>
      <c r="AU104" s="459"/>
      <c r="AV104" s="459"/>
      <c r="AW104" s="459"/>
      <c r="AX104" s="459"/>
      <c r="AY104" s="460"/>
      <c r="AZ104" s="464"/>
      <c r="BA104" s="459"/>
      <c r="BB104" s="459"/>
      <c r="BC104" s="459"/>
      <c r="BD104" s="459"/>
      <c r="BE104" s="459"/>
      <c r="BF104" s="465"/>
      <c r="BG104" s="468" t="s">
        <v>208</v>
      </c>
      <c r="BH104" s="469"/>
      <c r="BI104" s="470" t="s">
        <v>207</v>
      </c>
      <c r="BJ104" s="472" t="s">
        <v>200</v>
      </c>
      <c r="BK104" s="472" t="s">
        <v>205</v>
      </c>
      <c r="BL104" s="474" t="s">
        <v>201</v>
      </c>
      <c r="BM104" s="475"/>
      <c r="BN104" s="476"/>
      <c r="BO104" s="458"/>
      <c r="BP104" s="459"/>
      <c r="BQ104" s="459"/>
      <c r="BR104" s="459"/>
      <c r="BS104" s="459"/>
      <c r="BT104" s="459"/>
      <c r="BU104" s="465"/>
      <c r="BV104" s="458"/>
      <c r="BW104" s="459"/>
      <c r="BX104" s="459"/>
      <c r="BY104" s="459"/>
      <c r="BZ104" s="459"/>
      <c r="CA104" s="459"/>
      <c r="CB104" s="465"/>
      <c r="CC104" s="458"/>
      <c r="CD104" s="459"/>
      <c r="CE104" s="459"/>
      <c r="CF104" s="459"/>
      <c r="CG104" s="459"/>
      <c r="CH104" s="459"/>
      <c r="CI104" s="465"/>
      <c r="CJ104" s="458"/>
      <c r="CK104" s="459"/>
      <c r="CL104" s="459"/>
      <c r="CM104" s="459"/>
      <c r="CN104" s="459"/>
      <c r="CO104" s="459"/>
      <c r="CP104" s="465"/>
      <c r="CQ104" s="458"/>
      <c r="CR104" s="459"/>
      <c r="CS104" s="459"/>
      <c r="CT104" s="459"/>
      <c r="CU104" s="459"/>
      <c r="CV104" s="459"/>
      <c r="CW104" s="465"/>
      <c r="CX104" s="482"/>
      <c r="CY104" s="483"/>
      <c r="CZ104" s="483"/>
      <c r="DA104" s="483"/>
      <c r="DB104" s="483"/>
      <c r="DC104" s="483"/>
      <c r="DD104" s="173"/>
      <c r="DE104" s="456"/>
    </row>
    <row r="105" spans="2:109" ht="13.5" customHeight="1">
      <c r="B105" s="458"/>
      <c r="C105" s="459"/>
      <c r="D105" s="459"/>
      <c r="E105" s="459"/>
      <c r="F105" s="459"/>
      <c r="G105" s="459"/>
      <c r="H105" s="459"/>
      <c r="I105" s="459"/>
      <c r="J105" s="459"/>
      <c r="K105" s="459"/>
      <c r="L105" s="459"/>
      <c r="M105" s="465"/>
      <c r="N105" s="499"/>
      <c r="O105" s="500"/>
      <c r="P105" s="501"/>
      <c r="S105" s="505"/>
      <c r="T105" s="506"/>
      <c r="U105" s="506"/>
      <c r="V105" s="506"/>
      <c r="W105" s="506"/>
      <c r="X105" s="507"/>
      <c r="Y105" s="505"/>
      <c r="Z105" s="506"/>
      <c r="AA105" s="506"/>
      <c r="AB105" s="506"/>
      <c r="AC105" s="506"/>
      <c r="AD105" s="507"/>
      <c r="AE105" s="505"/>
      <c r="AF105" s="506"/>
      <c r="AG105" s="506"/>
      <c r="AH105" s="506"/>
      <c r="AI105" s="506"/>
      <c r="AJ105" s="507"/>
      <c r="AK105" s="505"/>
      <c r="AL105" s="506"/>
      <c r="AM105" s="506"/>
      <c r="AN105" s="506"/>
      <c r="AO105" s="506"/>
      <c r="AP105" s="507"/>
      <c r="AS105" s="458"/>
      <c r="AT105" s="459"/>
      <c r="AU105" s="459"/>
      <c r="AV105" s="459"/>
      <c r="AW105" s="459"/>
      <c r="AX105" s="459"/>
      <c r="AY105" s="460"/>
      <c r="AZ105" s="464"/>
      <c r="BA105" s="459"/>
      <c r="BB105" s="459"/>
      <c r="BC105" s="459"/>
      <c r="BD105" s="459"/>
      <c r="BE105" s="459"/>
      <c r="BF105" s="465"/>
      <c r="BG105" s="185" t="s">
        <v>195</v>
      </c>
      <c r="BH105" s="186" t="s">
        <v>3</v>
      </c>
      <c r="BI105" s="471"/>
      <c r="BJ105" s="473"/>
      <c r="BK105" s="473"/>
      <c r="BL105" s="477"/>
      <c r="BM105" s="478"/>
      <c r="BN105" s="479"/>
      <c r="BO105" s="458"/>
      <c r="BP105" s="459"/>
      <c r="BQ105" s="459"/>
      <c r="BR105" s="459"/>
      <c r="BS105" s="459"/>
      <c r="BT105" s="459"/>
      <c r="BU105" s="465"/>
      <c r="BV105" s="458"/>
      <c r="BW105" s="459"/>
      <c r="BX105" s="459"/>
      <c r="BY105" s="459"/>
      <c r="BZ105" s="459"/>
      <c r="CA105" s="459"/>
      <c r="CB105" s="465"/>
      <c r="CC105" s="458"/>
      <c r="CD105" s="459"/>
      <c r="CE105" s="459"/>
      <c r="CF105" s="459"/>
      <c r="CG105" s="459"/>
      <c r="CH105" s="459"/>
      <c r="CI105" s="465"/>
      <c r="CJ105" s="458"/>
      <c r="CK105" s="459"/>
      <c r="CL105" s="459"/>
      <c r="CM105" s="459"/>
      <c r="CN105" s="459"/>
      <c r="CO105" s="459"/>
      <c r="CP105" s="465"/>
      <c r="CQ105" s="458"/>
      <c r="CR105" s="459"/>
      <c r="CS105" s="459"/>
      <c r="CT105" s="459"/>
      <c r="CU105" s="459"/>
      <c r="CV105" s="459"/>
      <c r="CW105" s="465"/>
      <c r="CX105" s="482"/>
      <c r="CY105" s="483"/>
      <c r="CZ105" s="483"/>
      <c r="DA105" s="483"/>
      <c r="DB105" s="483"/>
      <c r="DC105" s="483"/>
      <c r="DD105" s="173"/>
      <c r="DE105" s="456"/>
    </row>
    <row r="106" spans="2:109" ht="20.25" customHeight="1">
      <c r="B106" s="458"/>
      <c r="C106" s="459"/>
      <c r="D106" s="459"/>
      <c r="E106" s="459"/>
      <c r="F106" s="459"/>
      <c r="G106" s="459"/>
      <c r="H106" s="459"/>
      <c r="I106" s="459"/>
      <c r="J106" s="459"/>
      <c r="K106" s="459"/>
      <c r="L106" s="459"/>
      <c r="M106" s="465"/>
      <c r="N106" s="499"/>
      <c r="O106" s="500"/>
      <c r="P106" s="501"/>
      <c r="S106" s="505"/>
      <c r="T106" s="506"/>
      <c r="U106" s="506"/>
      <c r="V106" s="506"/>
      <c r="W106" s="506"/>
      <c r="X106" s="507"/>
      <c r="Y106" s="505"/>
      <c r="Z106" s="506"/>
      <c r="AA106" s="506"/>
      <c r="AB106" s="506"/>
      <c r="AC106" s="506"/>
      <c r="AD106" s="507"/>
      <c r="AE106" s="505"/>
      <c r="AF106" s="506"/>
      <c r="AG106" s="506"/>
      <c r="AH106" s="506"/>
      <c r="AI106" s="506"/>
      <c r="AJ106" s="507"/>
      <c r="AK106" s="505"/>
      <c r="AL106" s="506"/>
      <c r="AM106" s="506"/>
      <c r="AN106" s="506"/>
      <c r="AO106" s="506"/>
      <c r="AP106" s="507"/>
      <c r="AS106" s="458"/>
      <c r="AT106" s="459"/>
      <c r="AU106" s="459"/>
      <c r="AV106" s="459"/>
      <c r="AW106" s="459"/>
      <c r="AX106" s="459"/>
      <c r="AY106" s="460"/>
      <c r="AZ106" s="464"/>
      <c r="BA106" s="459"/>
      <c r="BB106" s="459"/>
      <c r="BC106" s="459"/>
      <c r="BD106" s="459"/>
      <c r="BE106" s="459"/>
      <c r="BF106" s="465"/>
      <c r="BG106" s="187"/>
      <c r="BH106" s="221">
        <f>IFERROR(VLOOKUP(【⑧世界】事業!AY20,宿泊費基準額世界用!_xlnm.Print_Area,2,FALSE),0)</f>
        <v>0</v>
      </c>
      <c r="BI106" s="222" t="str">
        <f>IFERROR(VLOOKUP(BG106,宿泊手当!$A$1:$B$5,2,FALSE),"食事の有無を選択")</f>
        <v>食事の有無を選択</v>
      </c>
      <c r="BJ106" s="223"/>
      <c r="BK106" s="223"/>
      <c r="BL106" s="490">
        <f>IFERROR(BH106+BI106,0)</f>
        <v>0</v>
      </c>
      <c r="BM106" s="491"/>
      <c r="BN106" s="188" t="s">
        <v>4</v>
      </c>
      <c r="BO106" s="458"/>
      <c r="BP106" s="459"/>
      <c r="BQ106" s="459"/>
      <c r="BR106" s="459"/>
      <c r="BS106" s="459"/>
      <c r="BT106" s="459"/>
      <c r="BU106" s="465"/>
      <c r="BV106" s="458"/>
      <c r="BW106" s="459"/>
      <c r="BX106" s="459"/>
      <c r="BY106" s="459"/>
      <c r="BZ106" s="459"/>
      <c r="CA106" s="459"/>
      <c r="CB106" s="465"/>
      <c r="CC106" s="458"/>
      <c r="CD106" s="459"/>
      <c r="CE106" s="459"/>
      <c r="CF106" s="459"/>
      <c r="CG106" s="459"/>
      <c r="CH106" s="459"/>
      <c r="CI106" s="465"/>
      <c r="CJ106" s="458"/>
      <c r="CK106" s="459"/>
      <c r="CL106" s="459"/>
      <c r="CM106" s="459"/>
      <c r="CN106" s="459"/>
      <c r="CO106" s="459"/>
      <c r="CP106" s="465"/>
      <c r="CQ106" s="458"/>
      <c r="CR106" s="459"/>
      <c r="CS106" s="459"/>
      <c r="CT106" s="459"/>
      <c r="CU106" s="459"/>
      <c r="CV106" s="459"/>
      <c r="CW106" s="465"/>
      <c r="CX106" s="482"/>
      <c r="CY106" s="483"/>
      <c r="CZ106" s="483"/>
      <c r="DA106" s="483"/>
      <c r="DB106" s="483"/>
      <c r="DC106" s="483"/>
      <c r="DD106" s="173"/>
      <c r="DE106" s="456"/>
    </row>
    <row r="107" spans="2:109" ht="20.25" customHeight="1">
      <c r="B107" s="458"/>
      <c r="C107" s="459"/>
      <c r="D107" s="459"/>
      <c r="E107" s="459"/>
      <c r="F107" s="459"/>
      <c r="G107" s="459"/>
      <c r="H107" s="459"/>
      <c r="I107" s="459"/>
      <c r="J107" s="459"/>
      <c r="K107" s="459"/>
      <c r="L107" s="459"/>
      <c r="M107" s="465"/>
      <c r="N107" s="499"/>
      <c r="O107" s="500"/>
      <c r="P107" s="501"/>
      <c r="S107" s="505"/>
      <c r="T107" s="506"/>
      <c r="U107" s="506"/>
      <c r="V107" s="506"/>
      <c r="W107" s="506"/>
      <c r="X107" s="507"/>
      <c r="Y107" s="505"/>
      <c r="Z107" s="506"/>
      <c r="AA107" s="506"/>
      <c r="AB107" s="506"/>
      <c r="AC107" s="506"/>
      <c r="AD107" s="507"/>
      <c r="AE107" s="505"/>
      <c r="AF107" s="506"/>
      <c r="AG107" s="506"/>
      <c r="AH107" s="506"/>
      <c r="AI107" s="506"/>
      <c r="AJ107" s="507"/>
      <c r="AK107" s="505"/>
      <c r="AL107" s="506"/>
      <c r="AM107" s="506"/>
      <c r="AN107" s="506"/>
      <c r="AO107" s="506"/>
      <c r="AP107" s="507"/>
      <c r="AS107" s="458"/>
      <c r="AT107" s="459"/>
      <c r="AU107" s="459"/>
      <c r="AV107" s="459"/>
      <c r="AW107" s="459"/>
      <c r="AX107" s="459"/>
      <c r="AY107" s="460"/>
      <c r="AZ107" s="464"/>
      <c r="BA107" s="459"/>
      <c r="BB107" s="459"/>
      <c r="BC107" s="459"/>
      <c r="BD107" s="459"/>
      <c r="BE107" s="459"/>
      <c r="BF107" s="465"/>
      <c r="BG107" s="187"/>
      <c r="BH107" s="221">
        <f>$BH$106</f>
        <v>0</v>
      </c>
      <c r="BI107" s="222" t="str">
        <f>IFERROR(VLOOKUP(BG107,宿泊手当!$A$1:$B$5,2,FALSE),"食事の有無を選択")</f>
        <v>食事の有無を選択</v>
      </c>
      <c r="BJ107" s="223"/>
      <c r="BK107" s="223"/>
      <c r="BL107" s="490">
        <f>IFERROR(BH107+BI107,0)</f>
        <v>0</v>
      </c>
      <c r="BM107" s="491"/>
      <c r="BN107" s="188" t="s">
        <v>4</v>
      </c>
      <c r="BO107" s="458"/>
      <c r="BP107" s="459"/>
      <c r="BQ107" s="459"/>
      <c r="BR107" s="459"/>
      <c r="BS107" s="459"/>
      <c r="BT107" s="459"/>
      <c r="BU107" s="465"/>
      <c r="BV107" s="458"/>
      <c r="BW107" s="459"/>
      <c r="BX107" s="459"/>
      <c r="BY107" s="459"/>
      <c r="BZ107" s="459"/>
      <c r="CA107" s="459"/>
      <c r="CB107" s="465"/>
      <c r="CC107" s="458"/>
      <c r="CD107" s="459"/>
      <c r="CE107" s="459"/>
      <c r="CF107" s="459"/>
      <c r="CG107" s="459"/>
      <c r="CH107" s="459"/>
      <c r="CI107" s="465"/>
      <c r="CJ107" s="458"/>
      <c r="CK107" s="459"/>
      <c r="CL107" s="459"/>
      <c r="CM107" s="459"/>
      <c r="CN107" s="459"/>
      <c r="CO107" s="459"/>
      <c r="CP107" s="465"/>
      <c r="CQ107" s="458"/>
      <c r="CR107" s="459"/>
      <c r="CS107" s="459"/>
      <c r="CT107" s="459"/>
      <c r="CU107" s="459"/>
      <c r="CV107" s="459"/>
      <c r="CW107" s="465"/>
      <c r="CX107" s="482"/>
      <c r="CY107" s="483"/>
      <c r="CZ107" s="483"/>
      <c r="DA107" s="483"/>
      <c r="DB107" s="483"/>
      <c r="DC107" s="483"/>
      <c r="DD107" s="173"/>
      <c r="DE107" s="456"/>
    </row>
    <row r="108" spans="2:109" ht="20.25" hidden="1" customHeight="1">
      <c r="B108" s="458"/>
      <c r="C108" s="459"/>
      <c r="D108" s="459"/>
      <c r="E108" s="459"/>
      <c r="F108" s="459"/>
      <c r="G108" s="459"/>
      <c r="H108" s="459"/>
      <c r="I108" s="459"/>
      <c r="J108" s="459"/>
      <c r="K108" s="459"/>
      <c r="L108" s="459"/>
      <c r="M108" s="465"/>
      <c r="N108" s="499"/>
      <c r="O108" s="500"/>
      <c r="P108" s="501"/>
      <c r="S108" s="505"/>
      <c r="T108" s="506"/>
      <c r="U108" s="506"/>
      <c r="V108" s="506"/>
      <c r="W108" s="506"/>
      <c r="X108" s="507"/>
      <c r="Y108" s="505"/>
      <c r="Z108" s="506"/>
      <c r="AA108" s="506"/>
      <c r="AB108" s="506"/>
      <c r="AC108" s="506"/>
      <c r="AD108" s="507"/>
      <c r="AE108" s="505"/>
      <c r="AF108" s="506"/>
      <c r="AG108" s="506"/>
      <c r="AH108" s="506"/>
      <c r="AI108" s="506"/>
      <c r="AJ108" s="507"/>
      <c r="AK108" s="505"/>
      <c r="AL108" s="506"/>
      <c r="AM108" s="506"/>
      <c r="AN108" s="506"/>
      <c r="AO108" s="506"/>
      <c r="AP108" s="507"/>
      <c r="AS108" s="458"/>
      <c r="AT108" s="459"/>
      <c r="AU108" s="459"/>
      <c r="AV108" s="459"/>
      <c r="AW108" s="459"/>
      <c r="AX108" s="459"/>
      <c r="AY108" s="460"/>
      <c r="AZ108" s="464"/>
      <c r="BA108" s="459"/>
      <c r="BB108" s="459"/>
      <c r="BC108" s="459"/>
      <c r="BD108" s="459"/>
      <c r="BE108" s="459"/>
      <c r="BF108" s="465"/>
      <c r="BG108" s="187"/>
      <c r="BH108" s="221">
        <f t="shared" ref="BH108:BH109" si="11">$BH$106</f>
        <v>0</v>
      </c>
      <c r="BI108" s="222" t="str">
        <f>IFERROR(VLOOKUP(BG108,宿泊手当!$A$1:$B$5,2,FALSE),"食事の有無を選択")</f>
        <v>食事の有無を選択</v>
      </c>
      <c r="BJ108" s="223"/>
      <c r="BK108" s="223"/>
      <c r="BL108" s="490">
        <f>IFERROR(BH108+BI108,0)</f>
        <v>0</v>
      </c>
      <c r="BM108" s="491"/>
      <c r="BN108" s="188" t="s">
        <v>4</v>
      </c>
      <c r="BO108" s="458"/>
      <c r="BP108" s="459"/>
      <c r="BQ108" s="459"/>
      <c r="BR108" s="459"/>
      <c r="BS108" s="459"/>
      <c r="BT108" s="459"/>
      <c r="BU108" s="465"/>
      <c r="BV108" s="458"/>
      <c r="BW108" s="459"/>
      <c r="BX108" s="459"/>
      <c r="BY108" s="459"/>
      <c r="BZ108" s="459"/>
      <c r="CA108" s="459"/>
      <c r="CB108" s="465"/>
      <c r="CC108" s="458"/>
      <c r="CD108" s="459"/>
      <c r="CE108" s="459"/>
      <c r="CF108" s="459"/>
      <c r="CG108" s="459"/>
      <c r="CH108" s="459"/>
      <c r="CI108" s="465"/>
      <c r="CJ108" s="458"/>
      <c r="CK108" s="459"/>
      <c r="CL108" s="459"/>
      <c r="CM108" s="459"/>
      <c r="CN108" s="459"/>
      <c r="CO108" s="459"/>
      <c r="CP108" s="465"/>
      <c r="CQ108" s="458"/>
      <c r="CR108" s="459"/>
      <c r="CS108" s="459"/>
      <c r="CT108" s="459"/>
      <c r="CU108" s="459"/>
      <c r="CV108" s="459"/>
      <c r="CW108" s="465"/>
      <c r="CX108" s="482"/>
      <c r="CY108" s="483"/>
      <c r="CZ108" s="483"/>
      <c r="DA108" s="483"/>
      <c r="DB108" s="483"/>
      <c r="DC108" s="483"/>
      <c r="DD108" s="173"/>
      <c r="DE108" s="456"/>
    </row>
    <row r="109" spans="2:109" ht="20.25" hidden="1" customHeight="1">
      <c r="B109" s="458"/>
      <c r="C109" s="459"/>
      <c r="D109" s="459"/>
      <c r="E109" s="459"/>
      <c r="F109" s="459"/>
      <c r="G109" s="459"/>
      <c r="H109" s="459"/>
      <c r="I109" s="459"/>
      <c r="J109" s="459"/>
      <c r="K109" s="459"/>
      <c r="L109" s="459"/>
      <c r="M109" s="465"/>
      <c r="N109" s="499"/>
      <c r="O109" s="500"/>
      <c r="P109" s="501"/>
      <c r="S109" s="505"/>
      <c r="T109" s="506"/>
      <c r="U109" s="506"/>
      <c r="V109" s="506"/>
      <c r="W109" s="506"/>
      <c r="X109" s="507"/>
      <c r="Y109" s="505"/>
      <c r="Z109" s="506"/>
      <c r="AA109" s="506"/>
      <c r="AB109" s="506"/>
      <c r="AC109" s="506"/>
      <c r="AD109" s="507"/>
      <c r="AE109" s="505"/>
      <c r="AF109" s="506"/>
      <c r="AG109" s="506"/>
      <c r="AH109" s="506"/>
      <c r="AI109" s="506"/>
      <c r="AJ109" s="507"/>
      <c r="AK109" s="505"/>
      <c r="AL109" s="506"/>
      <c r="AM109" s="506"/>
      <c r="AN109" s="506"/>
      <c r="AO109" s="506"/>
      <c r="AP109" s="507"/>
      <c r="AS109" s="458"/>
      <c r="AT109" s="459"/>
      <c r="AU109" s="459"/>
      <c r="AV109" s="459"/>
      <c r="AW109" s="459"/>
      <c r="AX109" s="459"/>
      <c r="AY109" s="460"/>
      <c r="AZ109" s="464"/>
      <c r="BA109" s="459"/>
      <c r="BB109" s="459"/>
      <c r="BC109" s="459"/>
      <c r="BD109" s="459"/>
      <c r="BE109" s="459"/>
      <c r="BF109" s="465"/>
      <c r="BG109" s="187"/>
      <c r="BH109" s="221">
        <f t="shared" si="11"/>
        <v>0</v>
      </c>
      <c r="BI109" s="222" t="str">
        <f>IFERROR(VLOOKUP(BG109,宿泊手当!$A$1:$B$5,2,FALSE),"食事の有無を選択")</f>
        <v>食事の有無を選択</v>
      </c>
      <c r="BJ109" s="223"/>
      <c r="BK109" s="223"/>
      <c r="BL109" s="490">
        <f>IFERROR(BH109+BI109,0)</f>
        <v>0</v>
      </c>
      <c r="BM109" s="491"/>
      <c r="BN109" s="188" t="s">
        <v>4</v>
      </c>
      <c r="BO109" s="458"/>
      <c r="BP109" s="459"/>
      <c r="BQ109" s="459"/>
      <c r="BR109" s="459"/>
      <c r="BS109" s="459"/>
      <c r="BT109" s="459"/>
      <c r="BU109" s="465"/>
      <c r="BV109" s="458"/>
      <c r="BW109" s="459"/>
      <c r="BX109" s="459"/>
      <c r="BY109" s="459"/>
      <c r="BZ109" s="459"/>
      <c r="CA109" s="459"/>
      <c r="CB109" s="465"/>
      <c r="CC109" s="458"/>
      <c r="CD109" s="459"/>
      <c r="CE109" s="459"/>
      <c r="CF109" s="459"/>
      <c r="CG109" s="459"/>
      <c r="CH109" s="459"/>
      <c r="CI109" s="465"/>
      <c r="CJ109" s="458"/>
      <c r="CK109" s="459"/>
      <c r="CL109" s="459"/>
      <c r="CM109" s="459"/>
      <c r="CN109" s="459"/>
      <c r="CO109" s="459"/>
      <c r="CP109" s="465"/>
      <c r="CQ109" s="458"/>
      <c r="CR109" s="459"/>
      <c r="CS109" s="459"/>
      <c r="CT109" s="459"/>
      <c r="CU109" s="459"/>
      <c r="CV109" s="459"/>
      <c r="CW109" s="465"/>
      <c r="CX109" s="482"/>
      <c r="CY109" s="483"/>
      <c r="CZ109" s="483"/>
      <c r="DA109" s="483"/>
      <c r="DB109" s="483"/>
      <c r="DC109" s="483"/>
      <c r="DD109" s="173"/>
      <c r="DE109" s="456"/>
    </row>
    <row r="110" spans="2:109" ht="15" customHeight="1">
      <c r="B110" s="458"/>
      <c r="C110" s="459"/>
      <c r="D110" s="459"/>
      <c r="E110" s="459"/>
      <c r="F110" s="459"/>
      <c r="G110" s="459"/>
      <c r="H110" s="459"/>
      <c r="I110" s="459"/>
      <c r="J110" s="459"/>
      <c r="K110" s="459"/>
      <c r="L110" s="459"/>
      <c r="M110" s="465"/>
      <c r="N110" s="499"/>
      <c r="O110" s="500"/>
      <c r="P110" s="501"/>
      <c r="S110" s="505"/>
      <c r="T110" s="506"/>
      <c r="U110" s="506"/>
      <c r="V110" s="506"/>
      <c r="W110" s="506"/>
      <c r="X110" s="507"/>
      <c r="Y110" s="505"/>
      <c r="Z110" s="506"/>
      <c r="AA110" s="506"/>
      <c r="AB110" s="506"/>
      <c r="AC110" s="506"/>
      <c r="AD110" s="507"/>
      <c r="AE110" s="505"/>
      <c r="AF110" s="506"/>
      <c r="AG110" s="506"/>
      <c r="AH110" s="506"/>
      <c r="AI110" s="506"/>
      <c r="AJ110" s="507"/>
      <c r="AK110" s="505"/>
      <c r="AL110" s="506"/>
      <c r="AM110" s="506"/>
      <c r="AN110" s="506"/>
      <c r="AO110" s="506"/>
      <c r="AP110" s="507"/>
      <c r="AS110" s="458"/>
      <c r="AT110" s="459"/>
      <c r="AU110" s="459"/>
      <c r="AV110" s="459"/>
      <c r="AW110" s="459"/>
      <c r="AX110" s="459"/>
      <c r="AY110" s="460"/>
      <c r="AZ110" s="464"/>
      <c r="BA110" s="459"/>
      <c r="BB110" s="459"/>
      <c r="BC110" s="459"/>
      <c r="BD110" s="459"/>
      <c r="BE110" s="459"/>
      <c r="BF110" s="465"/>
      <c r="BG110" s="492" t="s">
        <v>202</v>
      </c>
      <c r="BH110" s="492"/>
      <c r="BI110" s="492"/>
      <c r="BJ110" s="492"/>
      <c r="BK110" s="492"/>
      <c r="BL110" s="492"/>
      <c r="BM110" s="492"/>
      <c r="BN110" s="492"/>
      <c r="BO110" s="458"/>
      <c r="BP110" s="459"/>
      <c r="BQ110" s="459"/>
      <c r="BR110" s="459"/>
      <c r="BS110" s="459"/>
      <c r="BT110" s="459"/>
      <c r="BU110" s="465"/>
      <c r="BV110" s="458"/>
      <c r="BW110" s="459"/>
      <c r="BX110" s="459"/>
      <c r="BY110" s="459"/>
      <c r="BZ110" s="459"/>
      <c r="CA110" s="459"/>
      <c r="CB110" s="465"/>
      <c r="CC110" s="458"/>
      <c r="CD110" s="459"/>
      <c r="CE110" s="459"/>
      <c r="CF110" s="459"/>
      <c r="CG110" s="459"/>
      <c r="CH110" s="459"/>
      <c r="CI110" s="465"/>
      <c r="CJ110" s="458"/>
      <c r="CK110" s="459"/>
      <c r="CL110" s="459"/>
      <c r="CM110" s="459"/>
      <c r="CN110" s="459"/>
      <c r="CO110" s="459"/>
      <c r="CP110" s="465"/>
      <c r="CQ110" s="458"/>
      <c r="CR110" s="459"/>
      <c r="CS110" s="459"/>
      <c r="CT110" s="459"/>
      <c r="CU110" s="459"/>
      <c r="CV110" s="459"/>
      <c r="CW110" s="465"/>
      <c r="CX110" s="482"/>
      <c r="CY110" s="483"/>
      <c r="CZ110" s="483"/>
      <c r="DA110" s="483"/>
      <c r="DB110" s="483"/>
      <c r="DC110" s="483"/>
      <c r="DD110" s="173"/>
      <c r="DE110" s="456"/>
    </row>
    <row r="111" spans="2:109" ht="20.25" customHeight="1">
      <c r="B111" s="458"/>
      <c r="C111" s="459"/>
      <c r="D111" s="459"/>
      <c r="E111" s="459"/>
      <c r="F111" s="459"/>
      <c r="G111" s="459"/>
      <c r="H111" s="459"/>
      <c r="I111" s="459"/>
      <c r="J111" s="459"/>
      <c r="K111" s="459"/>
      <c r="L111" s="459"/>
      <c r="M111" s="465"/>
      <c r="N111" s="499"/>
      <c r="O111" s="500"/>
      <c r="P111" s="501"/>
      <c r="S111" s="505"/>
      <c r="T111" s="506"/>
      <c r="U111" s="506"/>
      <c r="V111" s="506"/>
      <c r="W111" s="506"/>
      <c r="X111" s="507"/>
      <c r="Y111" s="505"/>
      <c r="Z111" s="506"/>
      <c r="AA111" s="506"/>
      <c r="AB111" s="506"/>
      <c r="AC111" s="506"/>
      <c r="AD111" s="507"/>
      <c r="AE111" s="505"/>
      <c r="AF111" s="506"/>
      <c r="AG111" s="506"/>
      <c r="AH111" s="506"/>
      <c r="AI111" s="506"/>
      <c r="AJ111" s="507"/>
      <c r="AK111" s="505"/>
      <c r="AL111" s="506"/>
      <c r="AM111" s="506"/>
      <c r="AN111" s="506"/>
      <c r="AO111" s="506"/>
      <c r="AP111" s="507"/>
      <c r="AS111" s="458"/>
      <c r="AT111" s="459"/>
      <c r="AU111" s="459"/>
      <c r="AV111" s="459"/>
      <c r="AW111" s="459"/>
      <c r="AX111" s="459"/>
      <c r="AY111" s="460"/>
      <c r="AZ111" s="464"/>
      <c r="BA111" s="459"/>
      <c r="BB111" s="459"/>
      <c r="BC111" s="459"/>
      <c r="BD111" s="459"/>
      <c r="BE111" s="459"/>
      <c r="BF111" s="465"/>
      <c r="BG111" s="189"/>
      <c r="BH111" s="190"/>
      <c r="BI111" s="191" t="str">
        <f>IFERROR(VLOOKUP(BG111,宿泊手当!$A$1:$B$5,2,FALSE),"食事の有無を選択")</f>
        <v>食事の有無を選択</v>
      </c>
      <c r="BJ111" s="189"/>
      <c r="BK111" s="192"/>
      <c r="BL111" s="488">
        <f>IFERROR((BH111+BI111)*BJ111*BK111,0)</f>
        <v>0</v>
      </c>
      <c r="BM111" s="489"/>
      <c r="BN111" s="193" t="s">
        <v>4</v>
      </c>
      <c r="BO111" s="458"/>
      <c r="BP111" s="459"/>
      <c r="BQ111" s="459"/>
      <c r="BR111" s="459"/>
      <c r="BS111" s="459"/>
      <c r="BT111" s="459"/>
      <c r="BU111" s="465"/>
      <c r="BV111" s="458"/>
      <c r="BW111" s="459"/>
      <c r="BX111" s="459"/>
      <c r="BY111" s="459"/>
      <c r="BZ111" s="459"/>
      <c r="CA111" s="459"/>
      <c r="CB111" s="465"/>
      <c r="CC111" s="458"/>
      <c r="CD111" s="459"/>
      <c r="CE111" s="459"/>
      <c r="CF111" s="459"/>
      <c r="CG111" s="459"/>
      <c r="CH111" s="459"/>
      <c r="CI111" s="465"/>
      <c r="CJ111" s="458"/>
      <c r="CK111" s="459"/>
      <c r="CL111" s="459"/>
      <c r="CM111" s="459"/>
      <c r="CN111" s="459"/>
      <c r="CO111" s="459"/>
      <c r="CP111" s="465"/>
      <c r="CQ111" s="458"/>
      <c r="CR111" s="459"/>
      <c r="CS111" s="459"/>
      <c r="CT111" s="459"/>
      <c r="CU111" s="459"/>
      <c r="CV111" s="459"/>
      <c r="CW111" s="465"/>
      <c r="CX111" s="482"/>
      <c r="CY111" s="483"/>
      <c r="CZ111" s="483"/>
      <c r="DA111" s="483"/>
      <c r="DB111" s="483"/>
      <c r="DC111" s="483"/>
      <c r="DD111" s="173"/>
      <c r="DE111" s="456"/>
    </row>
    <row r="112" spans="2:109" ht="20.25" customHeight="1">
      <c r="B112" s="458"/>
      <c r="C112" s="459"/>
      <c r="D112" s="459"/>
      <c r="E112" s="459"/>
      <c r="F112" s="459"/>
      <c r="G112" s="459"/>
      <c r="H112" s="459"/>
      <c r="I112" s="459"/>
      <c r="J112" s="459"/>
      <c r="K112" s="459"/>
      <c r="L112" s="459"/>
      <c r="M112" s="465"/>
      <c r="N112" s="499"/>
      <c r="O112" s="500"/>
      <c r="P112" s="501"/>
      <c r="S112" s="505"/>
      <c r="T112" s="506"/>
      <c r="U112" s="506"/>
      <c r="V112" s="506"/>
      <c r="W112" s="506"/>
      <c r="X112" s="507"/>
      <c r="Y112" s="505"/>
      <c r="Z112" s="506"/>
      <c r="AA112" s="506"/>
      <c r="AB112" s="506"/>
      <c r="AC112" s="506"/>
      <c r="AD112" s="507"/>
      <c r="AE112" s="505"/>
      <c r="AF112" s="506"/>
      <c r="AG112" s="506"/>
      <c r="AH112" s="506"/>
      <c r="AI112" s="506"/>
      <c r="AJ112" s="507"/>
      <c r="AK112" s="505"/>
      <c r="AL112" s="506"/>
      <c r="AM112" s="506"/>
      <c r="AN112" s="506"/>
      <c r="AO112" s="506"/>
      <c r="AP112" s="507"/>
      <c r="AS112" s="458"/>
      <c r="AT112" s="459"/>
      <c r="AU112" s="459"/>
      <c r="AV112" s="459"/>
      <c r="AW112" s="459"/>
      <c r="AX112" s="459"/>
      <c r="AY112" s="460"/>
      <c r="AZ112" s="464"/>
      <c r="BA112" s="459"/>
      <c r="BB112" s="459"/>
      <c r="BC112" s="459"/>
      <c r="BD112" s="459"/>
      <c r="BE112" s="459"/>
      <c r="BF112" s="465"/>
      <c r="BG112" s="189"/>
      <c r="BH112" s="190"/>
      <c r="BI112" s="191" t="str">
        <f>IFERROR(VLOOKUP(BG112,宿泊手当!$A$1:$B$5,2,FALSE),"食事の有無を選択")</f>
        <v>食事の有無を選択</v>
      </c>
      <c r="BJ112" s="189"/>
      <c r="BK112" s="192"/>
      <c r="BL112" s="488">
        <f t="shared" ref="BL112:BL116" si="12">IFERROR((BH112+BI112)*BJ112*BK112,0)</f>
        <v>0</v>
      </c>
      <c r="BM112" s="489"/>
      <c r="BN112" s="193" t="s">
        <v>4</v>
      </c>
      <c r="BO112" s="458"/>
      <c r="BP112" s="459"/>
      <c r="BQ112" s="459"/>
      <c r="BR112" s="459"/>
      <c r="BS112" s="459"/>
      <c r="BT112" s="459"/>
      <c r="BU112" s="465"/>
      <c r="BV112" s="458"/>
      <c r="BW112" s="459"/>
      <c r="BX112" s="459"/>
      <c r="BY112" s="459"/>
      <c r="BZ112" s="459"/>
      <c r="CA112" s="459"/>
      <c r="CB112" s="465"/>
      <c r="CC112" s="458"/>
      <c r="CD112" s="459"/>
      <c r="CE112" s="459"/>
      <c r="CF112" s="459"/>
      <c r="CG112" s="459"/>
      <c r="CH112" s="459"/>
      <c r="CI112" s="465"/>
      <c r="CJ112" s="458"/>
      <c r="CK112" s="459"/>
      <c r="CL112" s="459"/>
      <c r="CM112" s="459"/>
      <c r="CN112" s="459"/>
      <c r="CO112" s="459"/>
      <c r="CP112" s="465"/>
      <c r="CQ112" s="458"/>
      <c r="CR112" s="459"/>
      <c r="CS112" s="459"/>
      <c r="CT112" s="459"/>
      <c r="CU112" s="459"/>
      <c r="CV112" s="459"/>
      <c r="CW112" s="465"/>
      <c r="CX112" s="482"/>
      <c r="CY112" s="483"/>
      <c r="CZ112" s="483"/>
      <c r="DA112" s="483"/>
      <c r="DB112" s="483"/>
      <c r="DC112" s="483"/>
      <c r="DD112" s="173"/>
      <c r="DE112" s="456"/>
    </row>
    <row r="113" spans="2:109" ht="20.25" customHeight="1">
      <c r="B113" s="458"/>
      <c r="C113" s="459"/>
      <c r="D113" s="459"/>
      <c r="E113" s="459"/>
      <c r="F113" s="459"/>
      <c r="G113" s="459"/>
      <c r="H113" s="459"/>
      <c r="I113" s="459"/>
      <c r="J113" s="459"/>
      <c r="K113" s="459"/>
      <c r="L113" s="459"/>
      <c r="M113" s="465"/>
      <c r="N113" s="499"/>
      <c r="O113" s="500"/>
      <c r="P113" s="501"/>
      <c r="S113" s="505"/>
      <c r="T113" s="506"/>
      <c r="U113" s="506"/>
      <c r="V113" s="506"/>
      <c r="W113" s="506"/>
      <c r="X113" s="507"/>
      <c r="Y113" s="505"/>
      <c r="Z113" s="506"/>
      <c r="AA113" s="506"/>
      <c r="AB113" s="506"/>
      <c r="AC113" s="506"/>
      <c r="AD113" s="507"/>
      <c r="AE113" s="505"/>
      <c r="AF113" s="506"/>
      <c r="AG113" s="506"/>
      <c r="AH113" s="506"/>
      <c r="AI113" s="506"/>
      <c r="AJ113" s="507"/>
      <c r="AK113" s="505"/>
      <c r="AL113" s="506"/>
      <c r="AM113" s="506"/>
      <c r="AN113" s="506"/>
      <c r="AO113" s="506"/>
      <c r="AP113" s="507"/>
      <c r="AS113" s="458"/>
      <c r="AT113" s="459"/>
      <c r="AU113" s="459"/>
      <c r="AV113" s="459"/>
      <c r="AW113" s="459"/>
      <c r="AX113" s="459"/>
      <c r="AY113" s="460"/>
      <c r="AZ113" s="464"/>
      <c r="BA113" s="459"/>
      <c r="BB113" s="459"/>
      <c r="BC113" s="459"/>
      <c r="BD113" s="459"/>
      <c r="BE113" s="459"/>
      <c r="BF113" s="465"/>
      <c r="BG113" s="189"/>
      <c r="BH113" s="190"/>
      <c r="BI113" s="191" t="str">
        <f>IFERROR(VLOOKUP(BG113,宿泊手当!$A$1:$B$5,2,FALSE),"食事の有無を選択")</f>
        <v>食事の有無を選択</v>
      </c>
      <c r="BJ113" s="189"/>
      <c r="BK113" s="192"/>
      <c r="BL113" s="488">
        <f t="shared" si="12"/>
        <v>0</v>
      </c>
      <c r="BM113" s="489"/>
      <c r="BN113" s="193" t="s">
        <v>4</v>
      </c>
      <c r="BO113" s="458"/>
      <c r="BP113" s="459"/>
      <c r="BQ113" s="459"/>
      <c r="BR113" s="459"/>
      <c r="BS113" s="459"/>
      <c r="BT113" s="459"/>
      <c r="BU113" s="465"/>
      <c r="BV113" s="458"/>
      <c r="BW113" s="459"/>
      <c r="BX113" s="459"/>
      <c r="BY113" s="459"/>
      <c r="BZ113" s="459"/>
      <c r="CA113" s="459"/>
      <c r="CB113" s="465"/>
      <c r="CC113" s="458"/>
      <c r="CD113" s="459"/>
      <c r="CE113" s="459"/>
      <c r="CF113" s="459"/>
      <c r="CG113" s="459"/>
      <c r="CH113" s="459"/>
      <c r="CI113" s="465"/>
      <c r="CJ113" s="458"/>
      <c r="CK113" s="459"/>
      <c r="CL113" s="459"/>
      <c r="CM113" s="459"/>
      <c r="CN113" s="459"/>
      <c r="CO113" s="459"/>
      <c r="CP113" s="465"/>
      <c r="CQ113" s="458"/>
      <c r="CR113" s="459"/>
      <c r="CS113" s="459"/>
      <c r="CT113" s="459"/>
      <c r="CU113" s="459"/>
      <c r="CV113" s="459"/>
      <c r="CW113" s="465"/>
      <c r="CX113" s="482"/>
      <c r="CY113" s="483"/>
      <c r="CZ113" s="483"/>
      <c r="DA113" s="483"/>
      <c r="DB113" s="483"/>
      <c r="DC113" s="483"/>
      <c r="DD113" s="173"/>
      <c r="DE113" s="456"/>
    </row>
    <row r="114" spans="2:109" ht="20.25" hidden="1" customHeight="1">
      <c r="B114" s="458"/>
      <c r="C114" s="459"/>
      <c r="D114" s="459"/>
      <c r="E114" s="459"/>
      <c r="F114" s="459"/>
      <c r="G114" s="459"/>
      <c r="H114" s="459"/>
      <c r="I114" s="459"/>
      <c r="J114" s="459"/>
      <c r="K114" s="459"/>
      <c r="L114" s="459"/>
      <c r="M114" s="465"/>
      <c r="N114" s="499"/>
      <c r="O114" s="500"/>
      <c r="P114" s="501"/>
      <c r="S114" s="505"/>
      <c r="T114" s="506"/>
      <c r="U114" s="506"/>
      <c r="V114" s="506"/>
      <c r="W114" s="506"/>
      <c r="X114" s="507"/>
      <c r="Y114" s="505"/>
      <c r="Z114" s="506"/>
      <c r="AA114" s="506"/>
      <c r="AB114" s="506"/>
      <c r="AC114" s="506"/>
      <c r="AD114" s="507"/>
      <c r="AE114" s="505"/>
      <c r="AF114" s="506"/>
      <c r="AG114" s="506"/>
      <c r="AH114" s="506"/>
      <c r="AI114" s="506"/>
      <c r="AJ114" s="507"/>
      <c r="AK114" s="505"/>
      <c r="AL114" s="506"/>
      <c r="AM114" s="506"/>
      <c r="AN114" s="506"/>
      <c r="AO114" s="506"/>
      <c r="AP114" s="507"/>
      <c r="AS114" s="458"/>
      <c r="AT114" s="459"/>
      <c r="AU114" s="459"/>
      <c r="AV114" s="459"/>
      <c r="AW114" s="459"/>
      <c r="AX114" s="459"/>
      <c r="AY114" s="460"/>
      <c r="AZ114" s="464"/>
      <c r="BA114" s="459"/>
      <c r="BB114" s="459"/>
      <c r="BC114" s="459"/>
      <c r="BD114" s="459"/>
      <c r="BE114" s="459"/>
      <c r="BF114" s="465"/>
      <c r="BG114" s="189"/>
      <c r="BH114" s="190"/>
      <c r="BI114" s="191" t="str">
        <f>IFERROR(VLOOKUP(BG114,宿泊手当!$A$1:$B$5,2,FALSE),"食事の有無を選択")</f>
        <v>食事の有無を選択</v>
      </c>
      <c r="BJ114" s="189"/>
      <c r="BK114" s="192"/>
      <c r="BL114" s="488">
        <f t="shared" si="12"/>
        <v>0</v>
      </c>
      <c r="BM114" s="489"/>
      <c r="BN114" s="193" t="s">
        <v>4</v>
      </c>
      <c r="BO114" s="458"/>
      <c r="BP114" s="459"/>
      <c r="BQ114" s="459"/>
      <c r="BR114" s="459"/>
      <c r="BS114" s="459"/>
      <c r="BT114" s="459"/>
      <c r="BU114" s="465"/>
      <c r="BV114" s="458"/>
      <c r="BW114" s="459"/>
      <c r="BX114" s="459"/>
      <c r="BY114" s="459"/>
      <c r="BZ114" s="459"/>
      <c r="CA114" s="459"/>
      <c r="CB114" s="465"/>
      <c r="CC114" s="458"/>
      <c r="CD114" s="459"/>
      <c r="CE114" s="459"/>
      <c r="CF114" s="459"/>
      <c r="CG114" s="459"/>
      <c r="CH114" s="459"/>
      <c r="CI114" s="465"/>
      <c r="CJ114" s="458"/>
      <c r="CK114" s="459"/>
      <c r="CL114" s="459"/>
      <c r="CM114" s="459"/>
      <c r="CN114" s="459"/>
      <c r="CO114" s="459"/>
      <c r="CP114" s="465"/>
      <c r="CQ114" s="458"/>
      <c r="CR114" s="459"/>
      <c r="CS114" s="459"/>
      <c r="CT114" s="459"/>
      <c r="CU114" s="459"/>
      <c r="CV114" s="459"/>
      <c r="CW114" s="465"/>
      <c r="CX114" s="482"/>
      <c r="CY114" s="483"/>
      <c r="CZ114" s="483"/>
      <c r="DA114" s="483"/>
      <c r="DB114" s="483"/>
      <c r="DC114" s="483"/>
      <c r="DD114" s="173"/>
      <c r="DE114" s="456"/>
    </row>
    <row r="115" spans="2:109" ht="20.25" hidden="1" customHeight="1">
      <c r="B115" s="458"/>
      <c r="C115" s="459"/>
      <c r="D115" s="459"/>
      <c r="E115" s="459"/>
      <c r="F115" s="459"/>
      <c r="G115" s="459"/>
      <c r="H115" s="459"/>
      <c r="I115" s="459"/>
      <c r="J115" s="459"/>
      <c r="K115" s="459"/>
      <c r="L115" s="459"/>
      <c r="M115" s="465"/>
      <c r="N115" s="499"/>
      <c r="O115" s="500"/>
      <c r="P115" s="501"/>
      <c r="S115" s="505"/>
      <c r="T115" s="506"/>
      <c r="U115" s="506"/>
      <c r="V115" s="506"/>
      <c r="W115" s="506"/>
      <c r="X115" s="507"/>
      <c r="Y115" s="505"/>
      <c r="Z115" s="506"/>
      <c r="AA115" s="506"/>
      <c r="AB115" s="506"/>
      <c r="AC115" s="506"/>
      <c r="AD115" s="507"/>
      <c r="AE115" s="505"/>
      <c r="AF115" s="506"/>
      <c r="AG115" s="506"/>
      <c r="AH115" s="506"/>
      <c r="AI115" s="506"/>
      <c r="AJ115" s="507"/>
      <c r="AK115" s="505"/>
      <c r="AL115" s="506"/>
      <c r="AM115" s="506"/>
      <c r="AN115" s="506"/>
      <c r="AO115" s="506"/>
      <c r="AP115" s="507"/>
      <c r="AS115" s="458"/>
      <c r="AT115" s="459"/>
      <c r="AU115" s="459"/>
      <c r="AV115" s="459"/>
      <c r="AW115" s="459"/>
      <c r="AX115" s="459"/>
      <c r="AY115" s="460"/>
      <c r="AZ115" s="464"/>
      <c r="BA115" s="459"/>
      <c r="BB115" s="459"/>
      <c r="BC115" s="459"/>
      <c r="BD115" s="459"/>
      <c r="BE115" s="459"/>
      <c r="BF115" s="465"/>
      <c r="BG115" s="189"/>
      <c r="BH115" s="190"/>
      <c r="BI115" s="191" t="str">
        <f>IFERROR(VLOOKUP(BG115,宿泊手当!$A$1:$B$5,2,FALSE),"食事の有無を選択")</f>
        <v>食事の有無を選択</v>
      </c>
      <c r="BJ115" s="189"/>
      <c r="BK115" s="192"/>
      <c r="BL115" s="488">
        <f t="shared" si="12"/>
        <v>0</v>
      </c>
      <c r="BM115" s="489"/>
      <c r="BN115" s="193" t="s">
        <v>4</v>
      </c>
      <c r="BO115" s="458"/>
      <c r="BP115" s="459"/>
      <c r="BQ115" s="459"/>
      <c r="BR115" s="459"/>
      <c r="BS115" s="459"/>
      <c r="BT115" s="459"/>
      <c r="BU115" s="465"/>
      <c r="BV115" s="458"/>
      <c r="BW115" s="459"/>
      <c r="BX115" s="459"/>
      <c r="BY115" s="459"/>
      <c r="BZ115" s="459"/>
      <c r="CA115" s="459"/>
      <c r="CB115" s="465"/>
      <c r="CC115" s="458"/>
      <c r="CD115" s="459"/>
      <c r="CE115" s="459"/>
      <c r="CF115" s="459"/>
      <c r="CG115" s="459"/>
      <c r="CH115" s="459"/>
      <c r="CI115" s="465"/>
      <c r="CJ115" s="458"/>
      <c r="CK115" s="459"/>
      <c r="CL115" s="459"/>
      <c r="CM115" s="459"/>
      <c r="CN115" s="459"/>
      <c r="CO115" s="459"/>
      <c r="CP115" s="465"/>
      <c r="CQ115" s="458"/>
      <c r="CR115" s="459"/>
      <c r="CS115" s="459"/>
      <c r="CT115" s="459"/>
      <c r="CU115" s="459"/>
      <c r="CV115" s="459"/>
      <c r="CW115" s="465"/>
      <c r="CX115" s="482"/>
      <c r="CY115" s="483"/>
      <c r="CZ115" s="483"/>
      <c r="DA115" s="483"/>
      <c r="DB115" s="483"/>
      <c r="DC115" s="483"/>
      <c r="DD115" s="173"/>
      <c r="DE115" s="456"/>
    </row>
    <row r="116" spans="2:109" ht="20.25" hidden="1" customHeight="1">
      <c r="B116" s="458"/>
      <c r="C116" s="459"/>
      <c r="D116" s="459"/>
      <c r="E116" s="459"/>
      <c r="F116" s="459"/>
      <c r="G116" s="459"/>
      <c r="H116" s="459"/>
      <c r="I116" s="459"/>
      <c r="J116" s="459"/>
      <c r="K116" s="459"/>
      <c r="L116" s="459"/>
      <c r="M116" s="465"/>
      <c r="N116" s="499"/>
      <c r="O116" s="500"/>
      <c r="P116" s="501"/>
      <c r="S116" s="505"/>
      <c r="T116" s="506"/>
      <c r="U116" s="506"/>
      <c r="V116" s="506"/>
      <c r="W116" s="506"/>
      <c r="X116" s="507"/>
      <c r="Y116" s="505"/>
      <c r="Z116" s="506"/>
      <c r="AA116" s="506"/>
      <c r="AB116" s="506"/>
      <c r="AC116" s="506"/>
      <c r="AD116" s="507"/>
      <c r="AE116" s="505"/>
      <c r="AF116" s="506"/>
      <c r="AG116" s="506"/>
      <c r="AH116" s="506"/>
      <c r="AI116" s="506"/>
      <c r="AJ116" s="507"/>
      <c r="AK116" s="505"/>
      <c r="AL116" s="506"/>
      <c r="AM116" s="506"/>
      <c r="AN116" s="506"/>
      <c r="AO116" s="506"/>
      <c r="AP116" s="507"/>
      <c r="AS116" s="458"/>
      <c r="AT116" s="459"/>
      <c r="AU116" s="459"/>
      <c r="AV116" s="459"/>
      <c r="AW116" s="459"/>
      <c r="AX116" s="459"/>
      <c r="AY116" s="460"/>
      <c r="AZ116" s="464"/>
      <c r="BA116" s="459"/>
      <c r="BB116" s="459"/>
      <c r="BC116" s="459"/>
      <c r="BD116" s="459"/>
      <c r="BE116" s="459"/>
      <c r="BF116" s="465"/>
      <c r="BG116" s="189"/>
      <c r="BH116" s="190"/>
      <c r="BI116" s="191" t="str">
        <f>IFERROR(VLOOKUP(BG116,宿泊手当!$A$1:$B$5,2,FALSE),"食事の有無を選択")</f>
        <v>食事の有無を選択</v>
      </c>
      <c r="BJ116" s="189"/>
      <c r="BK116" s="192"/>
      <c r="BL116" s="488">
        <f t="shared" si="12"/>
        <v>0</v>
      </c>
      <c r="BM116" s="489"/>
      <c r="BN116" s="193" t="s">
        <v>4</v>
      </c>
      <c r="BO116" s="458"/>
      <c r="BP116" s="459"/>
      <c r="BQ116" s="459"/>
      <c r="BR116" s="459"/>
      <c r="BS116" s="459"/>
      <c r="BT116" s="459"/>
      <c r="BU116" s="465"/>
      <c r="BV116" s="458"/>
      <c r="BW116" s="459"/>
      <c r="BX116" s="459"/>
      <c r="BY116" s="459"/>
      <c r="BZ116" s="459"/>
      <c r="CA116" s="459"/>
      <c r="CB116" s="465"/>
      <c r="CC116" s="458"/>
      <c r="CD116" s="459"/>
      <c r="CE116" s="459"/>
      <c r="CF116" s="459"/>
      <c r="CG116" s="459"/>
      <c r="CH116" s="459"/>
      <c r="CI116" s="465"/>
      <c r="CJ116" s="458"/>
      <c r="CK116" s="459"/>
      <c r="CL116" s="459"/>
      <c r="CM116" s="459"/>
      <c r="CN116" s="459"/>
      <c r="CO116" s="459"/>
      <c r="CP116" s="465"/>
      <c r="CQ116" s="458"/>
      <c r="CR116" s="459"/>
      <c r="CS116" s="459"/>
      <c r="CT116" s="459"/>
      <c r="CU116" s="459"/>
      <c r="CV116" s="459"/>
      <c r="CW116" s="465"/>
      <c r="CX116" s="482"/>
      <c r="CY116" s="483"/>
      <c r="CZ116" s="483"/>
      <c r="DA116" s="483"/>
      <c r="DB116" s="483"/>
      <c r="DC116" s="483"/>
      <c r="DD116" s="173"/>
      <c r="DE116" s="456"/>
    </row>
    <row r="117" spans="2:109" ht="15.75" customHeight="1">
      <c r="B117" s="461"/>
      <c r="C117" s="462"/>
      <c r="D117" s="462"/>
      <c r="E117" s="462"/>
      <c r="F117" s="462"/>
      <c r="G117" s="462"/>
      <c r="H117" s="462"/>
      <c r="I117" s="462"/>
      <c r="J117" s="462"/>
      <c r="K117" s="462"/>
      <c r="L117" s="462"/>
      <c r="M117" s="467"/>
      <c r="N117" s="499"/>
      <c r="O117" s="500"/>
      <c r="P117" s="501"/>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1"/>
      <c r="AT117" s="462"/>
      <c r="AU117" s="462"/>
      <c r="AV117" s="462"/>
      <c r="AW117" s="462"/>
      <c r="AX117" s="462"/>
      <c r="AY117" s="463"/>
      <c r="AZ117" s="466"/>
      <c r="BA117" s="462"/>
      <c r="BB117" s="462"/>
      <c r="BC117" s="462"/>
      <c r="BD117" s="462"/>
      <c r="BE117" s="462"/>
      <c r="BF117" s="467"/>
      <c r="BG117" s="493" t="s">
        <v>210</v>
      </c>
      <c r="BH117" s="494"/>
      <c r="BI117" s="494"/>
      <c r="BJ117" s="494"/>
      <c r="BK117" s="494"/>
      <c r="BL117" s="494"/>
      <c r="BM117" s="494"/>
      <c r="BN117" s="495"/>
      <c r="BO117" s="461"/>
      <c r="BP117" s="462"/>
      <c r="BQ117" s="462"/>
      <c r="BR117" s="462"/>
      <c r="BS117" s="462"/>
      <c r="BT117" s="462"/>
      <c r="BU117" s="467"/>
      <c r="BV117" s="461"/>
      <c r="BW117" s="462"/>
      <c r="BX117" s="462"/>
      <c r="BY117" s="462"/>
      <c r="BZ117" s="462"/>
      <c r="CA117" s="462"/>
      <c r="CB117" s="467"/>
      <c r="CC117" s="461"/>
      <c r="CD117" s="462"/>
      <c r="CE117" s="462"/>
      <c r="CF117" s="462"/>
      <c r="CG117" s="462"/>
      <c r="CH117" s="462"/>
      <c r="CI117" s="467"/>
      <c r="CJ117" s="461"/>
      <c r="CK117" s="462"/>
      <c r="CL117" s="462"/>
      <c r="CM117" s="462"/>
      <c r="CN117" s="462"/>
      <c r="CO117" s="462"/>
      <c r="CP117" s="467"/>
      <c r="CQ117" s="461"/>
      <c r="CR117" s="462"/>
      <c r="CS117" s="462"/>
      <c r="CT117" s="462"/>
      <c r="CU117" s="462"/>
      <c r="CV117" s="462"/>
      <c r="CW117" s="467"/>
      <c r="CX117" s="197"/>
      <c r="CY117" s="198"/>
      <c r="CZ117" s="198"/>
      <c r="DA117" s="198"/>
      <c r="DB117" s="198"/>
      <c r="DC117" s="198"/>
      <c r="DD117" s="199" t="s">
        <v>4</v>
      </c>
    </row>
    <row r="118" spans="2:109" ht="9.75" customHeight="1">
      <c r="B118" s="496"/>
      <c r="C118" s="497"/>
      <c r="D118" s="497"/>
      <c r="E118" s="497"/>
      <c r="F118" s="497"/>
      <c r="G118" s="497"/>
      <c r="H118" s="497"/>
      <c r="I118" s="497"/>
      <c r="J118" s="497"/>
      <c r="K118" s="497"/>
      <c r="L118" s="497"/>
      <c r="M118" s="498"/>
      <c r="N118" s="499">
        <v>7</v>
      </c>
      <c r="O118" s="500"/>
      <c r="P118" s="501"/>
      <c r="S118" s="502"/>
      <c r="T118" s="503"/>
      <c r="U118" s="503"/>
      <c r="V118" s="503"/>
      <c r="W118" s="503"/>
      <c r="X118" s="504"/>
      <c r="Y118" s="502"/>
      <c r="Z118" s="503"/>
      <c r="AA118" s="503"/>
      <c r="AB118" s="503"/>
      <c r="AC118" s="503"/>
      <c r="AD118" s="504"/>
      <c r="AE118" s="502"/>
      <c r="AF118" s="503"/>
      <c r="AG118" s="503"/>
      <c r="AH118" s="503"/>
      <c r="AI118" s="503"/>
      <c r="AJ118" s="504"/>
      <c r="AK118" s="502">
        <f>SUM(S118:AJ134)</f>
        <v>0</v>
      </c>
      <c r="AL118" s="503"/>
      <c r="AM118" s="503"/>
      <c r="AN118" s="503"/>
      <c r="AO118" s="503"/>
      <c r="AP118" s="504"/>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80">
        <f>SUM(AS119:CW119)</f>
        <v>0</v>
      </c>
      <c r="CY118" s="481"/>
      <c r="CZ118" s="481"/>
      <c r="DA118" s="481"/>
      <c r="DB118" s="481"/>
      <c r="DC118" s="481"/>
      <c r="DD118" s="171"/>
    </row>
    <row r="119" spans="2:109" ht="18.75" customHeight="1">
      <c r="B119" s="458"/>
      <c r="C119" s="459"/>
      <c r="D119" s="459"/>
      <c r="E119" s="459"/>
      <c r="F119" s="459"/>
      <c r="G119" s="459"/>
      <c r="H119" s="459"/>
      <c r="I119" s="459"/>
      <c r="J119" s="459"/>
      <c r="K119" s="459"/>
      <c r="L119" s="459"/>
      <c r="M119" s="465"/>
      <c r="N119" s="499"/>
      <c r="O119" s="500"/>
      <c r="P119" s="501"/>
      <c r="S119" s="505"/>
      <c r="T119" s="506"/>
      <c r="U119" s="506"/>
      <c r="V119" s="506"/>
      <c r="W119" s="506"/>
      <c r="X119" s="507"/>
      <c r="Y119" s="505"/>
      <c r="Z119" s="506"/>
      <c r="AA119" s="506"/>
      <c r="AB119" s="506"/>
      <c r="AC119" s="506"/>
      <c r="AD119" s="507"/>
      <c r="AE119" s="505"/>
      <c r="AF119" s="506"/>
      <c r="AG119" s="506"/>
      <c r="AH119" s="506"/>
      <c r="AI119" s="506"/>
      <c r="AJ119" s="507"/>
      <c r="AK119" s="505"/>
      <c r="AL119" s="506"/>
      <c r="AM119" s="506"/>
      <c r="AN119" s="506"/>
      <c r="AO119" s="506"/>
      <c r="AP119" s="507"/>
      <c r="AS119" s="484"/>
      <c r="AT119" s="485"/>
      <c r="AU119" s="485"/>
      <c r="AV119" s="485"/>
      <c r="AW119" s="485"/>
      <c r="AX119" s="485"/>
      <c r="AY119" s="486"/>
      <c r="AZ119" s="485"/>
      <c r="BA119" s="485"/>
      <c r="BB119" s="485"/>
      <c r="BC119" s="485"/>
      <c r="BD119" s="485"/>
      <c r="BE119" s="485"/>
      <c r="BF119" s="487"/>
      <c r="BG119" s="484">
        <f>SUM(BL129:BM134)</f>
        <v>0</v>
      </c>
      <c r="BH119" s="485"/>
      <c r="BI119" s="485"/>
      <c r="BJ119" s="485"/>
      <c r="BK119" s="485"/>
      <c r="BL119" s="485"/>
      <c r="BM119" s="485"/>
      <c r="BN119" s="487"/>
      <c r="BO119" s="484"/>
      <c r="BP119" s="485"/>
      <c r="BQ119" s="485"/>
      <c r="BR119" s="485"/>
      <c r="BS119" s="485"/>
      <c r="BT119" s="485"/>
      <c r="BU119" s="487"/>
      <c r="BV119" s="484"/>
      <c r="BW119" s="485"/>
      <c r="BX119" s="485"/>
      <c r="BY119" s="485"/>
      <c r="BZ119" s="485"/>
      <c r="CA119" s="485"/>
      <c r="CB119" s="487"/>
      <c r="CC119" s="484"/>
      <c r="CD119" s="485"/>
      <c r="CE119" s="485"/>
      <c r="CF119" s="485"/>
      <c r="CG119" s="485"/>
      <c r="CH119" s="485"/>
      <c r="CI119" s="487"/>
      <c r="CJ119" s="484"/>
      <c r="CK119" s="485"/>
      <c r="CL119" s="485"/>
      <c r="CM119" s="485"/>
      <c r="CN119" s="485"/>
      <c r="CO119" s="485"/>
      <c r="CP119" s="487"/>
      <c r="CQ119" s="484"/>
      <c r="CR119" s="485"/>
      <c r="CS119" s="485"/>
      <c r="CT119" s="485"/>
      <c r="CU119" s="485"/>
      <c r="CV119" s="485"/>
      <c r="CW119" s="487"/>
      <c r="CX119" s="482"/>
      <c r="CY119" s="483"/>
      <c r="CZ119" s="483"/>
      <c r="DA119" s="483"/>
      <c r="DB119" s="483"/>
      <c r="DC119" s="483"/>
      <c r="DD119" s="173"/>
      <c r="DE119" s="158" t="str">
        <f>IF(AK118=CX118,"○","一致していません")</f>
        <v>○</v>
      </c>
    </row>
    <row r="120" spans="2:109" ht="9" customHeight="1">
      <c r="B120" s="458"/>
      <c r="C120" s="459"/>
      <c r="D120" s="459"/>
      <c r="E120" s="459"/>
      <c r="F120" s="459"/>
      <c r="G120" s="459"/>
      <c r="H120" s="459"/>
      <c r="I120" s="459"/>
      <c r="J120" s="459"/>
      <c r="K120" s="459"/>
      <c r="L120" s="459"/>
      <c r="M120" s="465"/>
      <c r="N120" s="499"/>
      <c r="O120" s="500"/>
      <c r="P120" s="501"/>
      <c r="S120" s="505"/>
      <c r="T120" s="506"/>
      <c r="U120" s="506"/>
      <c r="V120" s="506"/>
      <c r="W120" s="506"/>
      <c r="X120" s="507"/>
      <c r="Y120" s="505"/>
      <c r="Z120" s="506"/>
      <c r="AA120" s="506"/>
      <c r="AB120" s="506"/>
      <c r="AC120" s="506"/>
      <c r="AD120" s="507"/>
      <c r="AE120" s="505"/>
      <c r="AF120" s="506"/>
      <c r="AG120" s="506"/>
      <c r="AH120" s="506"/>
      <c r="AI120" s="506"/>
      <c r="AJ120" s="507"/>
      <c r="AK120" s="505"/>
      <c r="AL120" s="506"/>
      <c r="AM120" s="506"/>
      <c r="AN120" s="506"/>
      <c r="AO120" s="506"/>
      <c r="AP120" s="507"/>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2"/>
      <c r="CY120" s="483"/>
      <c r="CZ120" s="483"/>
      <c r="DA120" s="483"/>
      <c r="DB120" s="483"/>
      <c r="DC120" s="483"/>
      <c r="DD120" s="173"/>
      <c r="DE120" s="456"/>
    </row>
    <row r="121" spans="2:109" ht="15" customHeight="1">
      <c r="B121" s="458"/>
      <c r="C121" s="459"/>
      <c r="D121" s="459"/>
      <c r="E121" s="459"/>
      <c r="F121" s="459"/>
      <c r="G121" s="459"/>
      <c r="H121" s="459"/>
      <c r="I121" s="459"/>
      <c r="J121" s="459"/>
      <c r="K121" s="459"/>
      <c r="L121" s="459"/>
      <c r="M121" s="465"/>
      <c r="N121" s="499"/>
      <c r="O121" s="500"/>
      <c r="P121" s="501"/>
      <c r="S121" s="505"/>
      <c r="T121" s="506"/>
      <c r="U121" s="506"/>
      <c r="V121" s="506"/>
      <c r="W121" s="506"/>
      <c r="X121" s="507"/>
      <c r="Y121" s="505"/>
      <c r="Z121" s="506"/>
      <c r="AA121" s="506"/>
      <c r="AB121" s="506"/>
      <c r="AC121" s="506"/>
      <c r="AD121" s="507"/>
      <c r="AE121" s="505"/>
      <c r="AF121" s="506"/>
      <c r="AG121" s="506"/>
      <c r="AH121" s="506"/>
      <c r="AI121" s="506"/>
      <c r="AJ121" s="507"/>
      <c r="AK121" s="505"/>
      <c r="AL121" s="506"/>
      <c r="AM121" s="506"/>
      <c r="AN121" s="506"/>
      <c r="AO121" s="506"/>
      <c r="AP121" s="507"/>
      <c r="AS121" s="180" t="s">
        <v>24</v>
      </c>
      <c r="AT121" s="181"/>
      <c r="AU121" s="181"/>
      <c r="AV121" s="181"/>
      <c r="AW121" s="181"/>
      <c r="AX121" s="181"/>
      <c r="AY121" s="182"/>
      <c r="AZ121" s="181"/>
      <c r="BA121" s="181"/>
      <c r="BB121" s="181"/>
      <c r="BC121" s="181"/>
      <c r="BD121" s="181"/>
      <c r="BE121" s="181"/>
      <c r="BF121" s="183"/>
      <c r="BG121" s="457" t="s">
        <v>194</v>
      </c>
      <c r="BH121" s="457"/>
      <c r="BI121" s="457"/>
      <c r="BJ121" s="457"/>
      <c r="BK121" s="457"/>
      <c r="BL121" s="457"/>
      <c r="BM121" s="457"/>
      <c r="BN121" s="457"/>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2"/>
      <c r="CY121" s="483"/>
      <c r="CZ121" s="483"/>
      <c r="DA121" s="483"/>
      <c r="DB121" s="483"/>
      <c r="DC121" s="483"/>
      <c r="DD121" s="173"/>
      <c r="DE121" s="456"/>
    </row>
    <row r="122" spans="2:109" ht="15" customHeight="1">
      <c r="B122" s="458"/>
      <c r="C122" s="459"/>
      <c r="D122" s="459"/>
      <c r="E122" s="459"/>
      <c r="F122" s="459"/>
      <c r="G122" s="459"/>
      <c r="H122" s="459"/>
      <c r="I122" s="459"/>
      <c r="J122" s="459"/>
      <c r="K122" s="459"/>
      <c r="L122" s="459"/>
      <c r="M122" s="465"/>
      <c r="N122" s="499"/>
      <c r="O122" s="500"/>
      <c r="P122" s="501"/>
      <c r="S122" s="505"/>
      <c r="T122" s="506"/>
      <c r="U122" s="506"/>
      <c r="V122" s="506"/>
      <c r="W122" s="506"/>
      <c r="X122" s="507"/>
      <c r="Y122" s="505"/>
      <c r="Z122" s="506"/>
      <c r="AA122" s="506"/>
      <c r="AB122" s="506"/>
      <c r="AC122" s="506"/>
      <c r="AD122" s="507"/>
      <c r="AE122" s="505"/>
      <c r="AF122" s="506"/>
      <c r="AG122" s="506"/>
      <c r="AH122" s="506"/>
      <c r="AI122" s="506"/>
      <c r="AJ122" s="507"/>
      <c r="AK122" s="505"/>
      <c r="AL122" s="506"/>
      <c r="AM122" s="506"/>
      <c r="AN122" s="506"/>
      <c r="AO122" s="506"/>
      <c r="AP122" s="507"/>
      <c r="AS122" s="458"/>
      <c r="AT122" s="459"/>
      <c r="AU122" s="459"/>
      <c r="AV122" s="459"/>
      <c r="AW122" s="459"/>
      <c r="AX122" s="459"/>
      <c r="AY122" s="460"/>
      <c r="AZ122" s="464"/>
      <c r="BA122" s="459"/>
      <c r="BB122" s="459"/>
      <c r="BC122" s="459"/>
      <c r="BD122" s="459"/>
      <c r="BE122" s="459"/>
      <c r="BF122" s="465"/>
      <c r="BG122" s="468" t="s">
        <v>208</v>
      </c>
      <c r="BH122" s="469"/>
      <c r="BI122" s="470" t="s">
        <v>207</v>
      </c>
      <c r="BJ122" s="472" t="s">
        <v>200</v>
      </c>
      <c r="BK122" s="472" t="s">
        <v>205</v>
      </c>
      <c r="BL122" s="474" t="s">
        <v>201</v>
      </c>
      <c r="BM122" s="475"/>
      <c r="BN122" s="476"/>
      <c r="BO122" s="458"/>
      <c r="BP122" s="459"/>
      <c r="BQ122" s="459"/>
      <c r="BR122" s="459"/>
      <c r="BS122" s="459"/>
      <c r="BT122" s="459"/>
      <c r="BU122" s="465"/>
      <c r="BV122" s="458"/>
      <c r="BW122" s="459"/>
      <c r="BX122" s="459"/>
      <c r="BY122" s="459"/>
      <c r="BZ122" s="459"/>
      <c r="CA122" s="459"/>
      <c r="CB122" s="465"/>
      <c r="CC122" s="458"/>
      <c r="CD122" s="459"/>
      <c r="CE122" s="459"/>
      <c r="CF122" s="459"/>
      <c r="CG122" s="459"/>
      <c r="CH122" s="459"/>
      <c r="CI122" s="465"/>
      <c r="CJ122" s="458"/>
      <c r="CK122" s="459"/>
      <c r="CL122" s="459"/>
      <c r="CM122" s="459"/>
      <c r="CN122" s="459"/>
      <c r="CO122" s="459"/>
      <c r="CP122" s="465"/>
      <c r="CQ122" s="458"/>
      <c r="CR122" s="459"/>
      <c r="CS122" s="459"/>
      <c r="CT122" s="459"/>
      <c r="CU122" s="459"/>
      <c r="CV122" s="459"/>
      <c r="CW122" s="465"/>
      <c r="CX122" s="482"/>
      <c r="CY122" s="483"/>
      <c r="CZ122" s="483"/>
      <c r="DA122" s="483"/>
      <c r="DB122" s="483"/>
      <c r="DC122" s="483"/>
      <c r="DD122" s="173"/>
      <c r="DE122" s="456"/>
    </row>
    <row r="123" spans="2:109" ht="13.5" customHeight="1">
      <c r="B123" s="458"/>
      <c r="C123" s="459"/>
      <c r="D123" s="459"/>
      <c r="E123" s="459"/>
      <c r="F123" s="459"/>
      <c r="G123" s="459"/>
      <c r="H123" s="459"/>
      <c r="I123" s="459"/>
      <c r="J123" s="459"/>
      <c r="K123" s="459"/>
      <c r="L123" s="459"/>
      <c r="M123" s="465"/>
      <c r="N123" s="499"/>
      <c r="O123" s="500"/>
      <c r="P123" s="501"/>
      <c r="S123" s="505"/>
      <c r="T123" s="506"/>
      <c r="U123" s="506"/>
      <c r="V123" s="506"/>
      <c r="W123" s="506"/>
      <c r="X123" s="507"/>
      <c r="Y123" s="505"/>
      <c r="Z123" s="506"/>
      <c r="AA123" s="506"/>
      <c r="AB123" s="506"/>
      <c r="AC123" s="506"/>
      <c r="AD123" s="507"/>
      <c r="AE123" s="505"/>
      <c r="AF123" s="506"/>
      <c r="AG123" s="506"/>
      <c r="AH123" s="506"/>
      <c r="AI123" s="506"/>
      <c r="AJ123" s="507"/>
      <c r="AK123" s="505"/>
      <c r="AL123" s="506"/>
      <c r="AM123" s="506"/>
      <c r="AN123" s="506"/>
      <c r="AO123" s="506"/>
      <c r="AP123" s="507"/>
      <c r="AS123" s="458"/>
      <c r="AT123" s="459"/>
      <c r="AU123" s="459"/>
      <c r="AV123" s="459"/>
      <c r="AW123" s="459"/>
      <c r="AX123" s="459"/>
      <c r="AY123" s="460"/>
      <c r="AZ123" s="464"/>
      <c r="BA123" s="459"/>
      <c r="BB123" s="459"/>
      <c r="BC123" s="459"/>
      <c r="BD123" s="459"/>
      <c r="BE123" s="459"/>
      <c r="BF123" s="465"/>
      <c r="BG123" s="185" t="s">
        <v>195</v>
      </c>
      <c r="BH123" s="186" t="s">
        <v>3</v>
      </c>
      <c r="BI123" s="471"/>
      <c r="BJ123" s="473"/>
      <c r="BK123" s="473"/>
      <c r="BL123" s="477"/>
      <c r="BM123" s="478"/>
      <c r="BN123" s="479"/>
      <c r="BO123" s="458"/>
      <c r="BP123" s="459"/>
      <c r="BQ123" s="459"/>
      <c r="BR123" s="459"/>
      <c r="BS123" s="459"/>
      <c r="BT123" s="459"/>
      <c r="BU123" s="465"/>
      <c r="BV123" s="458"/>
      <c r="BW123" s="459"/>
      <c r="BX123" s="459"/>
      <c r="BY123" s="459"/>
      <c r="BZ123" s="459"/>
      <c r="CA123" s="459"/>
      <c r="CB123" s="465"/>
      <c r="CC123" s="458"/>
      <c r="CD123" s="459"/>
      <c r="CE123" s="459"/>
      <c r="CF123" s="459"/>
      <c r="CG123" s="459"/>
      <c r="CH123" s="459"/>
      <c r="CI123" s="465"/>
      <c r="CJ123" s="458"/>
      <c r="CK123" s="459"/>
      <c r="CL123" s="459"/>
      <c r="CM123" s="459"/>
      <c r="CN123" s="459"/>
      <c r="CO123" s="459"/>
      <c r="CP123" s="465"/>
      <c r="CQ123" s="458"/>
      <c r="CR123" s="459"/>
      <c r="CS123" s="459"/>
      <c r="CT123" s="459"/>
      <c r="CU123" s="459"/>
      <c r="CV123" s="459"/>
      <c r="CW123" s="465"/>
      <c r="CX123" s="482"/>
      <c r="CY123" s="483"/>
      <c r="CZ123" s="483"/>
      <c r="DA123" s="483"/>
      <c r="DB123" s="483"/>
      <c r="DC123" s="483"/>
      <c r="DD123" s="173"/>
      <c r="DE123" s="456"/>
    </row>
    <row r="124" spans="2:109" ht="20.25" customHeight="1">
      <c r="B124" s="458"/>
      <c r="C124" s="459"/>
      <c r="D124" s="459"/>
      <c r="E124" s="459"/>
      <c r="F124" s="459"/>
      <c r="G124" s="459"/>
      <c r="H124" s="459"/>
      <c r="I124" s="459"/>
      <c r="J124" s="459"/>
      <c r="K124" s="459"/>
      <c r="L124" s="459"/>
      <c r="M124" s="465"/>
      <c r="N124" s="499"/>
      <c r="O124" s="500"/>
      <c r="P124" s="501"/>
      <c r="S124" s="505"/>
      <c r="T124" s="506"/>
      <c r="U124" s="506"/>
      <c r="V124" s="506"/>
      <c r="W124" s="506"/>
      <c r="X124" s="507"/>
      <c r="Y124" s="505"/>
      <c r="Z124" s="506"/>
      <c r="AA124" s="506"/>
      <c r="AB124" s="506"/>
      <c r="AC124" s="506"/>
      <c r="AD124" s="507"/>
      <c r="AE124" s="505"/>
      <c r="AF124" s="506"/>
      <c r="AG124" s="506"/>
      <c r="AH124" s="506"/>
      <c r="AI124" s="506"/>
      <c r="AJ124" s="507"/>
      <c r="AK124" s="505"/>
      <c r="AL124" s="506"/>
      <c r="AM124" s="506"/>
      <c r="AN124" s="506"/>
      <c r="AO124" s="506"/>
      <c r="AP124" s="507"/>
      <c r="AS124" s="458"/>
      <c r="AT124" s="459"/>
      <c r="AU124" s="459"/>
      <c r="AV124" s="459"/>
      <c r="AW124" s="459"/>
      <c r="AX124" s="459"/>
      <c r="AY124" s="460"/>
      <c r="AZ124" s="464"/>
      <c r="BA124" s="459"/>
      <c r="BB124" s="459"/>
      <c r="BC124" s="459"/>
      <c r="BD124" s="459"/>
      <c r="BE124" s="459"/>
      <c r="BF124" s="465"/>
      <c r="BG124" s="187"/>
      <c r="BH124" s="221">
        <f>IFERROR(VLOOKUP(【⑧世界】事業!AY22,宿泊費基準額世界用!_xlnm.Print_Area,2,FALSE),0)</f>
        <v>0</v>
      </c>
      <c r="BI124" s="222" t="str">
        <f>IFERROR(VLOOKUP(BG124,宿泊手当!$A$1:$B$5,2,FALSE),"食事の有無を選択")</f>
        <v>食事の有無を選択</v>
      </c>
      <c r="BJ124" s="223"/>
      <c r="BK124" s="223"/>
      <c r="BL124" s="490">
        <f>IFERROR(BH124+BI124,0)</f>
        <v>0</v>
      </c>
      <c r="BM124" s="491"/>
      <c r="BN124" s="188" t="s">
        <v>4</v>
      </c>
      <c r="BO124" s="458"/>
      <c r="BP124" s="459"/>
      <c r="BQ124" s="459"/>
      <c r="BR124" s="459"/>
      <c r="BS124" s="459"/>
      <c r="BT124" s="459"/>
      <c r="BU124" s="465"/>
      <c r="BV124" s="458"/>
      <c r="BW124" s="459"/>
      <c r="BX124" s="459"/>
      <c r="BY124" s="459"/>
      <c r="BZ124" s="459"/>
      <c r="CA124" s="459"/>
      <c r="CB124" s="465"/>
      <c r="CC124" s="458"/>
      <c r="CD124" s="459"/>
      <c r="CE124" s="459"/>
      <c r="CF124" s="459"/>
      <c r="CG124" s="459"/>
      <c r="CH124" s="459"/>
      <c r="CI124" s="465"/>
      <c r="CJ124" s="458"/>
      <c r="CK124" s="459"/>
      <c r="CL124" s="459"/>
      <c r="CM124" s="459"/>
      <c r="CN124" s="459"/>
      <c r="CO124" s="459"/>
      <c r="CP124" s="465"/>
      <c r="CQ124" s="458"/>
      <c r="CR124" s="459"/>
      <c r="CS124" s="459"/>
      <c r="CT124" s="459"/>
      <c r="CU124" s="459"/>
      <c r="CV124" s="459"/>
      <c r="CW124" s="465"/>
      <c r="CX124" s="482"/>
      <c r="CY124" s="483"/>
      <c r="CZ124" s="483"/>
      <c r="DA124" s="483"/>
      <c r="DB124" s="483"/>
      <c r="DC124" s="483"/>
      <c r="DD124" s="173"/>
      <c r="DE124" s="456"/>
    </row>
    <row r="125" spans="2:109" ht="20.25" customHeight="1">
      <c r="B125" s="458"/>
      <c r="C125" s="459"/>
      <c r="D125" s="459"/>
      <c r="E125" s="459"/>
      <c r="F125" s="459"/>
      <c r="G125" s="459"/>
      <c r="H125" s="459"/>
      <c r="I125" s="459"/>
      <c r="J125" s="459"/>
      <c r="K125" s="459"/>
      <c r="L125" s="459"/>
      <c r="M125" s="465"/>
      <c r="N125" s="499"/>
      <c r="O125" s="500"/>
      <c r="P125" s="501"/>
      <c r="S125" s="505"/>
      <c r="T125" s="506"/>
      <c r="U125" s="506"/>
      <c r="V125" s="506"/>
      <c r="W125" s="506"/>
      <c r="X125" s="507"/>
      <c r="Y125" s="505"/>
      <c r="Z125" s="506"/>
      <c r="AA125" s="506"/>
      <c r="AB125" s="506"/>
      <c r="AC125" s="506"/>
      <c r="AD125" s="507"/>
      <c r="AE125" s="505"/>
      <c r="AF125" s="506"/>
      <c r="AG125" s="506"/>
      <c r="AH125" s="506"/>
      <c r="AI125" s="506"/>
      <c r="AJ125" s="507"/>
      <c r="AK125" s="505"/>
      <c r="AL125" s="506"/>
      <c r="AM125" s="506"/>
      <c r="AN125" s="506"/>
      <c r="AO125" s="506"/>
      <c r="AP125" s="507"/>
      <c r="AS125" s="458"/>
      <c r="AT125" s="459"/>
      <c r="AU125" s="459"/>
      <c r="AV125" s="459"/>
      <c r="AW125" s="459"/>
      <c r="AX125" s="459"/>
      <c r="AY125" s="460"/>
      <c r="AZ125" s="464"/>
      <c r="BA125" s="459"/>
      <c r="BB125" s="459"/>
      <c r="BC125" s="459"/>
      <c r="BD125" s="459"/>
      <c r="BE125" s="459"/>
      <c r="BF125" s="465"/>
      <c r="BG125" s="187"/>
      <c r="BH125" s="221">
        <f>$BH$124</f>
        <v>0</v>
      </c>
      <c r="BI125" s="222" t="str">
        <f>IFERROR(VLOOKUP(BG125,宿泊手当!$A$1:$B$5,2,FALSE),"食事の有無を選択")</f>
        <v>食事の有無を選択</v>
      </c>
      <c r="BJ125" s="223"/>
      <c r="BK125" s="223"/>
      <c r="BL125" s="490">
        <f>IFERROR(BH125+BI125,0)</f>
        <v>0</v>
      </c>
      <c r="BM125" s="491"/>
      <c r="BN125" s="188" t="s">
        <v>4</v>
      </c>
      <c r="BO125" s="458"/>
      <c r="BP125" s="459"/>
      <c r="BQ125" s="459"/>
      <c r="BR125" s="459"/>
      <c r="BS125" s="459"/>
      <c r="BT125" s="459"/>
      <c r="BU125" s="465"/>
      <c r="BV125" s="458"/>
      <c r="BW125" s="459"/>
      <c r="BX125" s="459"/>
      <c r="BY125" s="459"/>
      <c r="BZ125" s="459"/>
      <c r="CA125" s="459"/>
      <c r="CB125" s="465"/>
      <c r="CC125" s="458"/>
      <c r="CD125" s="459"/>
      <c r="CE125" s="459"/>
      <c r="CF125" s="459"/>
      <c r="CG125" s="459"/>
      <c r="CH125" s="459"/>
      <c r="CI125" s="465"/>
      <c r="CJ125" s="458"/>
      <c r="CK125" s="459"/>
      <c r="CL125" s="459"/>
      <c r="CM125" s="459"/>
      <c r="CN125" s="459"/>
      <c r="CO125" s="459"/>
      <c r="CP125" s="465"/>
      <c r="CQ125" s="458"/>
      <c r="CR125" s="459"/>
      <c r="CS125" s="459"/>
      <c r="CT125" s="459"/>
      <c r="CU125" s="459"/>
      <c r="CV125" s="459"/>
      <c r="CW125" s="465"/>
      <c r="CX125" s="482"/>
      <c r="CY125" s="483"/>
      <c r="CZ125" s="483"/>
      <c r="DA125" s="483"/>
      <c r="DB125" s="483"/>
      <c r="DC125" s="483"/>
      <c r="DD125" s="173"/>
      <c r="DE125" s="456"/>
    </row>
    <row r="126" spans="2:109" ht="20.25" hidden="1" customHeight="1">
      <c r="B126" s="458"/>
      <c r="C126" s="459"/>
      <c r="D126" s="459"/>
      <c r="E126" s="459"/>
      <c r="F126" s="459"/>
      <c r="G126" s="459"/>
      <c r="H126" s="459"/>
      <c r="I126" s="459"/>
      <c r="J126" s="459"/>
      <c r="K126" s="459"/>
      <c r="L126" s="459"/>
      <c r="M126" s="465"/>
      <c r="N126" s="499"/>
      <c r="O126" s="500"/>
      <c r="P126" s="501"/>
      <c r="S126" s="505"/>
      <c r="T126" s="506"/>
      <c r="U126" s="506"/>
      <c r="V126" s="506"/>
      <c r="W126" s="506"/>
      <c r="X126" s="507"/>
      <c r="Y126" s="505"/>
      <c r="Z126" s="506"/>
      <c r="AA126" s="506"/>
      <c r="AB126" s="506"/>
      <c r="AC126" s="506"/>
      <c r="AD126" s="507"/>
      <c r="AE126" s="505"/>
      <c r="AF126" s="506"/>
      <c r="AG126" s="506"/>
      <c r="AH126" s="506"/>
      <c r="AI126" s="506"/>
      <c r="AJ126" s="507"/>
      <c r="AK126" s="505"/>
      <c r="AL126" s="506"/>
      <c r="AM126" s="506"/>
      <c r="AN126" s="506"/>
      <c r="AO126" s="506"/>
      <c r="AP126" s="507"/>
      <c r="AS126" s="458"/>
      <c r="AT126" s="459"/>
      <c r="AU126" s="459"/>
      <c r="AV126" s="459"/>
      <c r="AW126" s="459"/>
      <c r="AX126" s="459"/>
      <c r="AY126" s="460"/>
      <c r="AZ126" s="464"/>
      <c r="BA126" s="459"/>
      <c r="BB126" s="459"/>
      <c r="BC126" s="459"/>
      <c r="BD126" s="459"/>
      <c r="BE126" s="459"/>
      <c r="BF126" s="465"/>
      <c r="BG126" s="187"/>
      <c r="BH126" s="221">
        <f t="shared" ref="BH126:BH127" si="13">$BH$124</f>
        <v>0</v>
      </c>
      <c r="BI126" s="222" t="str">
        <f>IFERROR(VLOOKUP(BG126,宿泊手当!$A$1:$B$5,2,FALSE),"食事の有無を選択")</f>
        <v>食事の有無を選択</v>
      </c>
      <c r="BJ126" s="223"/>
      <c r="BK126" s="223"/>
      <c r="BL126" s="490">
        <f>IFERROR(BH126+BI126,0)</f>
        <v>0</v>
      </c>
      <c r="BM126" s="491"/>
      <c r="BN126" s="188" t="s">
        <v>4</v>
      </c>
      <c r="BO126" s="458"/>
      <c r="BP126" s="459"/>
      <c r="BQ126" s="459"/>
      <c r="BR126" s="459"/>
      <c r="BS126" s="459"/>
      <c r="BT126" s="459"/>
      <c r="BU126" s="465"/>
      <c r="BV126" s="458"/>
      <c r="BW126" s="459"/>
      <c r="BX126" s="459"/>
      <c r="BY126" s="459"/>
      <c r="BZ126" s="459"/>
      <c r="CA126" s="459"/>
      <c r="CB126" s="465"/>
      <c r="CC126" s="458"/>
      <c r="CD126" s="459"/>
      <c r="CE126" s="459"/>
      <c r="CF126" s="459"/>
      <c r="CG126" s="459"/>
      <c r="CH126" s="459"/>
      <c r="CI126" s="465"/>
      <c r="CJ126" s="458"/>
      <c r="CK126" s="459"/>
      <c r="CL126" s="459"/>
      <c r="CM126" s="459"/>
      <c r="CN126" s="459"/>
      <c r="CO126" s="459"/>
      <c r="CP126" s="465"/>
      <c r="CQ126" s="458"/>
      <c r="CR126" s="459"/>
      <c r="CS126" s="459"/>
      <c r="CT126" s="459"/>
      <c r="CU126" s="459"/>
      <c r="CV126" s="459"/>
      <c r="CW126" s="465"/>
      <c r="CX126" s="482"/>
      <c r="CY126" s="483"/>
      <c r="CZ126" s="483"/>
      <c r="DA126" s="483"/>
      <c r="DB126" s="483"/>
      <c r="DC126" s="483"/>
      <c r="DD126" s="173"/>
      <c r="DE126" s="456"/>
    </row>
    <row r="127" spans="2:109" ht="20.25" hidden="1" customHeight="1">
      <c r="B127" s="458"/>
      <c r="C127" s="459"/>
      <c r="D127" s="459"/>
      <c r="E127" s="459"/>
      <c r="F127" s="459"/>
      <c r="G127" s="459"/>
      <c r="H127" s="459"/>
      <c r="I127" s="459"/>
      <c r="J127" s="459"/>
      <c r="K127" s="459"/>
      <c r="L127" s="459"/>
      <c r="M127" s="465"/>
      <c r="N127" s="499"/>
      <c r="O127" s="500"/>
      <c r="P127" s="501"/>
      <c r="S127" s="505"/>
      <c r="T127" s="506"/>
      <c r="U127" s="506"/>
      <c r="V127" s="506"/>
      <c r="W127" s="506"/>
      <c r="X127" s="507"/>
      <c r="Y127" s="505"/>
      <c r="Z127" s="506"/>
      <c r="AA127" s="506"/>
      <c r="AB127" s="506"/>
      <c r="AC127" s="506"/>
      <c r="AD127" s="507"/>
      <c r="AE127" s="505"/>
      <c r="AF127" s="506"/>
      <c r="AG127" s="506"/>
      <c r="AH127" s="506"/>
      <c r="AI127" s="506"/>
      <c r="AJ127" s="507"/>
      <c r="AK127" s="505"/>
      <c r="AL127" s="506"/>
      <c r="AM127" s="506"/>
      <c r="AN127" s="506"/>
      <c r="AO127" s="506"/>
      <c r="AP127" s="507"/>
      <c r="AS127" s="458"/>
      <c r="AT127" s="459"/>
      <c r="AU127" s="459"/>
      <c r="AV127" s="459"/>
      <c r="AW127" s="459"/>
      <c r="AX127" s="459"/>
      <c r="AY127" s="460"/>
      <c r="AZ127" s="464"/>
      <c r="BA127" s="459"/>
      <c r="BB127" s="459"/>
      <c r="BC127" s="459"/>
      <c r="BD127" s="459"/>
      <c r="BE127" s="459"/>
      <c r="BF127" s="465"/>
      <c r="BG127" s="187"/>
      <c r="BH127" s="221">
        <f t="shared" si="13"/>
        <v>0</v>
      </c>
      <c r="BI127" s="222" t="str">
        <f>IFERROR(VLOOKUP(BG127,宿泊手当!$A$1:$B$5,2,FALSE),"食事の有無を選択")</f>
        <v>食事の有無を選択</v>
      </c>
      <c r="BJ127" s="223"/>
      <c r="BK127" s="223"/>
      <c r="BL127" s="490">
        <f>IFERROR(BH127+BI127,0)</f>
        <v>0</v>
      </c>
      <c r="BM127" s="491"/>
      <c r="BN127" s="188" t="s">
        <v>4</v>
      </c>
      <c r="BO127" s="458"/>
      <c r="BP127" s="459"/>
      <c r="BQ127" s="459"/>
      <c r="BR127" s="459"/>
      <c r="BS127" s="459"/>
      <c r="BT127" s="459"/>
      <c r="BU127" s="465"/>
      <c r="BV127" s="458"/>
      <c r="BW127" s="459"/>
      <c r="BX127" s="459"/>
      <c r="BY127" s="459"/>
      <c r="BZ127" s="459"/>
      <c r="CA127" s="459"/>
      <c r="CB127" s="465"/>
      <c r="CC127" s="458"/>
      <c r="CD127" s="459"/>
      <c r="CE127" s="459"/>
      <c r="CF127" s="459"/>
      <c r="CG127" s="459"/>
      <c r="CH127" s="459"/>
      <c r="CI127" s="465"/>
      <c r="CJ127" s="458"/>
      <c r="CK127" s="459"/>
      <c r="CL127" s="459"/>
      <c r="CM127" s="459"/>
      <c r="CN127" s="459"/>
      <c r="CO127" s="459"/>
      <c r="CP127" s="465"/>
      <c r="CQ127" s="458"/>
      <c r="CR127" s="459"/>
      <c r="CS127" s="459"/>
      <c r="CT127" s="459"/>
      <c r="CU127" s="459"/>
      <c r="CV127" s="459"/>
      <c r="CW127" s="465"/>
      <c r="CX127" s="482"/>
      <c r="CY127" s="483"/>
      <c r="CZ127" s="483"/>
      <c r="DA127" s="483"/>
      <c r="DB127" s="483"/>
      <c r="DC127" s="483"/>
      <c r="DD127" s="173"/>
      <c r="DE127" s="456"/>
    </row>
    <row r="128" spans="2:109" ht="15" customHeight="1">
      <c r="B128" s="458"/>
      <c r="C128" s="459"/>
      <c r="D128" s="459"/>
      <c r="E128" s="459"/>
      <c r="F128" s="459"/>
      <c r="G128" s="459"/>
      <c r="H128" s="459"/>
      <c r="I128" s="459"/>
      <c r="J128" s="459"/>
      <c r="K128" s="459"/>
      <c r="L128" s="459"/>
      <c r="M128" s="465"/>
      <c r="N128" s="499"/>
      <c r="O128" s="500"/>
      <c r="P128" s="501"/>
      <c r="S128" s="505"/>
      <c r="T128" s="506"/>
      <c r="U128" s="506"/>
      <c r="V128" s="506"/>
      <c r="W128" s="506"/>
      <c r="X128" s="507"/>
      <c r="Y128" s="505"/>
      <c r="Z128" s="506"/>
      <c r="AA128" s="506"/>
      <c r="AB128" s="506"/>
      <c r="AC128" s="506"/>
      <c r="AD128" s="507"/>
      <c r="AE128" s="505"/>
      <c r="AF128" s="506"/>
      <c r="AG128" s="506"/>
      <c r="AH128" s="506"/>
      <c r="AI128" s="506"/>
      <c r="AJ128" s="507"/>
      <c r="AK128" s="505"/>
      <c r="AL128" s="506"/>
      <c r="AM128" s="506"/>
      <c r="AN128" s="506"/>
      <c r="AO128" s="506"/>
      <c r="AP128" s="507"/>
      <c r="AS128" s="458"/>
      <c r="AT128" s="459"/>
      <c r="AU128" s="459"/>
      <c r="AV128" s="459"/>
      <c r="AW128" s="459"/>
      <c r="AX128" s="459"/>
      <c r="AY128" s="460"/>
      <c r="AZ128" s="464"/>
      <c r="BA128" s="459"/>
      <c r="BB128" s="459"/>
      <c r="BC128" s="459"/>
      <c r="BD128" s="459"/>
      <c r="BE128" s="459"/>
      <c r="BF128" s="465"/>
      <c r="BG128" s="492" t="s">
        <v>202</v>
      </c>
      <c r="BH128" s="492"/>
      <c r="BI128" s="492"/>
      <c r="BJ128" s="492"/>
      <c r="BK128" s="492"/>
      <c r="BL128" s="492"/>
      <c r="BM128" s="492"/>
      <c r="BN128" s="492"/>
      <c r="BO128" s="458"/>
      <c r="BP128" s="459"/>
      <c r="BQ128" s="459"/>
      <c r="BR128" s="459"/>
      <c r="BS128" s="459"/>
      <c r="BT128" s="459"/>
      <c r="BU128" s="465"/>
      <c r="BV128" s="458"/>
      <c r="BW128" s="459"/>
      <c r="BX128" s="459"/>
      <c r="BY128" s="459"/>
      <c r="BZ128" s="459"/>
      <c r="CA128" s="459"/>
      <c r="CB128" s="465"/>
      <c r="CC128" s="458"/>
      <c r="CD128" s="459"/>
      <c r="CE128" s="459"/>
      <c r="CF128" s="459"/>
      <c r="CG128" s="459"/>
      <c r="CH128" s="459"/>
      <c r="CI128" s="465"/>
      <c r="CJ128" s="458"/>
      <c r="CK128" s="459"/>
      <c r="CL128" s="459"/>
      <c r="CM128" s="459"/>
      <c r="CN128" s="459"/>
      <c r="CO128" s="459"/>
      <c r="CP128" s="465"/>
      <c r="CQ128" s="458"/>
      <c r="CR128" s="459"/>
      <c r="CS128" s="459"/>
      <c r="CT128" s="459"/>
      <c r="CU128" s="459"/>
      <c r="CV128" s="459"/>
      <c r="CW128" s="465"/>
      <c r="CX128" s="482"/>
      <c r="CY128" s="483"/>
      <c r="CZ128" s="483"/>
      <c r="DA128" s="483"/>
      <c r="DB128" s="483"/>
      <c r="DC128" s="483"/>
      <c r="DD128" s="173"/>
      <c r="DE128" s="456"/>
    </row>
    <row r="129" spans="2:109" ht="20.25" customHeight="1">
      <c r="B129" s="458"/>
      <c r="C129" s="459"/>
      <c r="D129" s="459"/>
      <c r="E129" s="459"/>
      <c r="F129" s="459"/>
      <c r="G129" s="459"/>
      <c r="H129" s="459"/>
      <c r="I129" s="459"/>
      <c r="J129" s="459"/>
      <c r="K129" s="459"/>
      <c r="L129" s="459"/>
      <c r="M129" s="465"/>
      <c r="N129" s="499"/>
      <c r="O129" s="500"/>
      <c r="P129" s="501"/>
      <c r="S129" s="505"/>
      <c r="T129" s="506"/>
      <c r="U129" s="506"/>
      <c r="V129" s="506"/>
      <c r="W129" s="506"/>
      <c r="X129" s="507"/>
      <c r="Y129" s="505"/>
      <c r="Z129" s="506"/>
      <c r="AA129" s="506"/>
      <c r="AB129" s="506"/>
      <c r="AC129" s="506"/>
      <c r="AD129" s="507"/>
      <c r="AE129" s="505"/>
      <c r="AF129" s="506"/>
      <c r="AG129" s="506"/>
      <c r="AH129" s="506"/>
      <c r="AI129" s="506"/>
      <c r="AJ129" s="507"/>
      <c r="AK129" s="505"/>
      <c r="AL129" s="506"/>
      <c r="AM129" s="506"/>
      <c r="AN129" s="506"/>
      <c r="AO129" s="506"/>
      <c r="AP129" s="507"/>
      <c r="AS129" s="458"/>
      <c r="AT129" s="459"/>
      <c r="AU129" s="459"/>
      <c r="AV129" s="459"/>
      <c r="AW129" s="459"/>
      <c r="AX129" s="459"/>
      <c r="AY129" s="460"/>
      <c r="AZ129" s="464"/>
      <c r="BA129" s="459"/>
      <c r="BB129" s="459"/>
      <c r="BC129" s="459"/>
      <c r="BD129" s="459"/>
      <c r="BE129" s="459"/>
      <c r="BF129" s="465"/>
      <c r="BG129" s="189"/>
      <c r="BH129" s="190"/>
      <c r="BI129" s="191" t="str">
        <f>IFERROR(VLOOKUP(BG129,宿泊手当!$A$1:$B$5,2,FALSE),"食事の有無を選択")</f>
        <v>食事の有無を選択</v>
      </c>
      <c r="BJ129" s="189"/>
      <c r="BK129" s="192"/>
      <c r="BL129" s="488">
        <f>IFERROR((BH129+BI129)*BJ129*BK129,0)</f>
        <v>0</v>
      </c>
      <c r="BM129" s="489"/>
      <c r="BN129" s="193" t="s">
        <v>4</v>
      </c>
      <c r="BO129" s="458"/>
      <c r="BP129" s="459"/>
      <c r="BQ129" s="459"/>
      <c r="BR129" s="459"/>
      <c r="BS129" s="459"/>
      <c r="BT129" s="459"/>
      <c r="BU129" s="465"/>
      <c r="BV129" s="458"/>
      <c r="BW129" s="459"/>
      <c r="BX129" s="459"/>
      <c r="BY129" s="459"/>
      <c r="BZ129" s="459"/>
      <c r="CA129" s="459"/>
      <c r="CB129" s="465"/>
      <c r="CC129" s="458"/>
      <c r="CD129" s="459"/>
      <c r="CE129" s="459"/>
      <c r="CF129" s="459"/>
      <c r="CG129" s="459"/>
      <c r="CH129" s="459"/>
      <c r="CI129" s="465"/>
      <c r="CJ129" s="458"/>
      <c r="CK129" s="459"/>
      <c r="CL129" s="459"/>
      <c r="CM129" s="459"/>
      <c r="CN129" s="459"/>
      <c r="CO129" s="459"/>
      <c r="CP129" s="465"/>
      <c r="CQ129" s="458"/>
      <c r="CR129" s="459"/>
      <c r="CS129" s="459"/>
      <c r="CT129" s="459"/>
      <c r="CU129" s="459"/>
      <c r="CV129" s="459"/>
      <c r="CW129" s="465"/>
      <c r="CX129" s="482"/>
      <c r="CY129" s="483"/>
      <c r="CZ129" s="483"/>
      <c r="DA129" s="483"/>
      <c r="DB129" s="483"/>
      <c r="DC129" s="483"/>
      <c r="DD129" s="173"/>
      <c r="DE129" s="456"/>
    </row>
    <row r="130" spans="2:109" ht="20.25" customHeight="1">
      <c r="B130" s="458"/>
      <c r="C130" s="459"/>
      <c r="D130" s="459"/>
      <c r="E130" s="459"/>
      <c r="F130" s="459"/>
      <c r="G130" s="459"/>
      <c r="H130" s="459"/>
      <c r="I130" s="459"/>
      <c r="J130" s="459"/>
      <c r="K130" s="459"/>
      <c r="L130" s="459"/>
      <c r="M130" s="465"/>
      <c r="N130" s="499"/>
      <c r="O130" s="500"/>
      <c r="P130" s="501"/>
      <c r="S130" s="505"/>
      <c r="T130" s="506"/>
      <c r="U130" s="506"/>
      <c r="V130" s="506"/>
      <c r="W130" s="506"/>
      <c r="X130" s="507"/>
      <c r="Y130" s="505"/>
      <c r="Z130" s="506"/>
      <c r="AA130" s="506"/>
      <c r="AB130" s="506"/>
      <c r="AC130" s="506"/>
      <c r="AD130" s="507"/>
      <c r="AE130" s="505"/>
      <c r="AF130" s="506"/>
      <c r="AG130" s="506"/>
      <c r="AH130" s="506"/>
      <c r="AI130" s="506"/>
      <c r="AJ130" s="507"/>
      <c r="AK130" s="505"/>
      <c r="AL130" s="506"/>
      <c r="AM130" s="506"/>
      <c r="AN130" s="506"/>
      <c r="AO130" s="506"/>
      <c r="AP130" s="507"/>
      <c r="AS130" s="458"/>
      <c r="AT130" s="459"/>
      <c r="AU130" s="459"/>
      <c r="AV130" s="459"/>
      <c r="AW130" s="459"/>
      <c r="AX130" s="459"/>
      <c r="AY130" s="460"/>
      <c r="AZ130" s="464"/>
      <c r="BA130" s="459"/>
      <c r="BB130" s="459"/>
      <c r="BC130" s="459"/>
      <c r="BD130" s="459"/>
      <c r="BE130" s="459"/>
      <c r="BF130" s="465"/>
      <c r="BG130" s="189"/>
      <c r="BH130" s="190"/>
      <c r="BI130" s="191" t="str">
        <f>IFERROR(VLOOKUP(BG130,宿泊手当!$A$1:$B$5,2,FALSE),"食事の有無を選択")</f>
        <v>食事の有無を選択</v>
      </c>
      <c r="BJ130" s="189"/>
      <c r="BK130" s="192"/>
      <c r="BL130" s="488">
        <f t="shared" ref="BL130:BL134" si="14">IFERROR((BH130+BI130)*BJ130*BK130,0)</f>
        <v>0</v>
      </c>
      <c r="BM130" s="489"/>
      <c r="BN130" s="193" t="s">
        <v>4</v>
      </c>
      <c r="BO130" s="458"/>
      <c r="BP130" s="459"/>
      <c r="BQ130" s="459"/>
      <c r="BR130" s="459"/>
      <c r="BS130" s="459"/>
      <c r="BT130" s="459"/>
      <c r="BU130" s="465"/>
      <c r="BV130" s="458"/>
      <c r="BW130" s="459"/>
      <c r="BX130" s="459"/>
      <c r="BY130" s="459"/>
      <c r="BZ130" s="459"/>
      <c r="CA130" s="459"/>
      <c r="CB130" s="465"/>
      <c r="CC130" s="458"/>
      <c r="CD130" s="459"/>
      <c r="CE130" s="459"/>
      <c r="CF130" s="459"/>
      <c r="CG130" s="459"/>
      <c r="CH130" s="459"/>
      <c r="CI130" s="465"/>
      <c r="CJ130" s="458"/>
      <c r="CK130" s="459"/>
      <c r="CL130" s="459"/>
      <c r="CM130" s="459"/>
      <c r="CN130" s="459"/>
      <c r="CO130" s="459"/>
      <c r="CP130" s="465"/>
      <c r="CQ130" s="458"/>
      <c r="CR130" s="459"/>
      <c r="CS130" s="459"/>
      <c r="CT130" s="459"/>
      <c r="CU130" s="459"/>
      <c r="CV130" s="459"/>
      <c r="CW130" s="465"/>
      <c r="CX130" s="482"/>
      <c r="CY130" s="483"/>
      <c r="CZ130" s="483"/>
      <c r="DA130" s="483"/>
      <c r="DB130" s="483"/>
      <c r="DC130" s="483"/>
      <c r="DD130" s="173"/>
      <c r="DE130" s="456"/>
    </row>
    <row r="131" spans="2:109" ht="20.25" customHeight="1">
      <c r="B131" s="458"/>
      <c r="C131" s="459"/>
      <c r="D131" s="459"/>
      <c r="E131" s="459"/>
      <c r="F131" s="459"/>
      <c r="G131" s="459"/>
      <c r="H131" s="459"/>
      <c r="I131" s="459"/>
      <c r="J131" s="459"/>
      <c r="K131" s="459"/>
      <c r="L131" s="459"/>
      <c r="M131" s="465"/>
      <c r="N131" s="499"/>
      <c r="O131" s="500"/>
      <c r="P131" s="501"/>
      <c r="S131" s="505"/>
      <c r="T131" s="506"/>
      <c r="U131" s="506"/>
      <c r="V131" s="506"/>
      <c r="W131" s="506"/>
      <c r="X131" s="507"/>
      <c r="Y131" s="505"/>
      <c r="Z131" s="506"/>
      <c r="AA131" s="506"/>
      <c r="AB131" s="506"/>
      <c r="AC131" s="506"/>
      <c r="AD131" s="507"/>
      <c r="AE131" s="505"/>
      <c r="AF131" s="506"/>
      <c r="AG131" s="506"/>
      <c r="AH131" s="506"/>
      <c r="AI131" s="506"/>
      <c r="AJ131" s="507"/>
      <c r="AK131" s="505"/>
      <c r="AL131" s="506"/>
      <c r="AM131" s="506"/>
      <c r="AN131" s="506"/>
      <c r="AO131" s="506"/>
      <c r="AP131" s="507"/>
      <c r="AS131" s="458"/>
      <c r="AT131" s="459"/>
      <c r="AU131" s="459"/>
      <c r="AV131" s="459"/>
      <c r="AW131" s="459"/>
      <c r="AX131" s="459"/>
      <c r="AY131" s="460"/>
      <c r="AZ131" s="464"/>
      <c r="BA131" s="459"/>
      <c r="BB131" s="459"/>
      <c r="BC131" s="459"/>
      <c r="BD131" s="459"/>
      <c r="BE131" s="459"/>
      <c r="BF131" s="465"/>
      <c r="BG131" s="189"/>
      <c r="BH131" s="190"/>
      <c r="BI131" s="191" t="str">
        <f>IFERROR(VLOOKUP(BG131,宿泊手当!$A$1:$B$5,2,FALSE),"食事の有無を選択")</f>
        <v>食事の有無を選択</v>
      </c>
      <c r="BJ131" s="189"/>
      <c r="BK131" s="192"/>
      <c r="BL131" s="488">
        <f t="shared" si="14"/>
        <v>0</v>
      </c>
      <c r="BM131" s="489"/>
      <c r="BN131" s="193" t="s">
        <v>4</v>
      </c>
      <c r="BO131" s="458"/>
      <c r="BP131" s="459"/>
      <c r="BQ131" s="459"/>
      <c r="BR131" s="459"/>
      <c r="BS131" s="459"/>
      <c r="BT131" s="459"/>
      <c r="BU131" s="465"/>
      <c r="BV131" s="458"/>
      <c r="BW131" s="459"/>
      <c r="BX131" s="459"/>
      <c r="BY131" s="459"/>
      <c r="BZ131" s="459"/>
      <c r="CA131" s="459"/>
      <c r="CB131" s="465"/>
      <c r="CC131" s="458"/>
      <c r="CD131" s="459"/>
      <c r="CE131" s="459"/>
      <c r="CF131" s="459"/>
      <c r="CG131" s="459"/>
      <c r="CH131" s="459"/>
      <c r="CI131" s="465"/>
      <c r="CJ131" s="458"/>
      <c r="CK131" s="459"/>
      <c r="CL131" s="459"/>
      <c r="CM131" s="459"/>
      <c r="CN131" s="459"/>
      <c r="CO131" s="459"/>
      <c r="CP131" s="465"/>
      <c r="CQ131" s="458"/>
      <c r="CR131" s="459"/>
      <c r="CS131" s="459"/>
      <c r="CT131" s="459"/>
      <c r="CU131" s="459"/>
      <c r="CV131" s="459"/>
      <c r="CW131" s="465"/>
      <c r="CX131" s="482"/>
      <c r="CY131" s="483"/>
      <c r="CZ131" s="483"/>
      <c r="DA131" s="483"/>
      <c r="DB131" s="483"/>
      <c r="DC131" s="483"/>
      <c r="DD131" s="173"/>
      <c r="DE131" s="456"/>
    </row>
    <row r="132" spans="2:109" ht="20.25" hidden="1" customHeight="1">
      <c r="B132" s="458"/>
      <c r="C132" s="459"/>
      <c r="D132" s="459"/>
      <c r="E132" s="459"/>
      <c r="F132" s="459"/>
      <c r="G132" s="459"/>
      <c r="H132" s="459"/>
      <c r="I132" s="459"/>
      <c r="J132" s="459"/>
      <c r="K132" s="459"/>
      <c r="L132" s="459"/>
      <c r="M132" s="465"/>
      <c r="N132" s="499"/>
      <c r="O132" s="500"/>
      <c r="P132" s="501"/>
      <c r="S132" s="505"/>
      <c r="T132" s="506"/>
      <c r="U132" s="506"/>
      <c r="V132" s="506"/>
      <c r="W132" s="506"/>
      <c r="X132" s="507"/>
      <c r="Y132" s="505"/>
      <c r="Z132" s="506"/>
      <c r="AA132" s="506"/>
      <c r="AB132" s="506"/>
      <c r="AC132" s="506"/>
      <c r="AD132" s="507"/>
      <c r="AE132" s="505"/>
      <c r="AF132" s="506"/>
      <c r="AG132" s="506"/>
      <c r="AH132" s="506"/>
      <c r="AI132" s="506"/>
      <c r="AJ132" s="507"/>
      <c r="AK132" s="505"/>
      <c r="AL132" s="506"/>
      <c r="AM132" s="506"/>
      <c r="AN132" s="506"/>
      <c r="AO132" s="506"/>
      <c r="AP132" s="507"/>
      <c r="AS132" s="458"/>
      <c r="AT132" s="459"/>
      <c r="AU132" s="459"/>
      <c r="AV132" s="459"/>
      <c r="AW132" s="459"/>
      <c r="AX132" s="459"/>
      <c r="AY132" s="460"/>
      <c r="AZ132" s="464"/>
      <c r="BA132" s="459"/>
      <c r="BB132" s="459"/>
      <c r="BC132" s="459"/>
      <c r="BD132" s="459"/>
      <c r="BE132" s="459"/>
      <c r="BF132" s="465"/>
      <c r="BG132" s="189"/>
      <c r="BH132" s="190"/>
      <c r="BI132" s="191" t="str">
        <f>IFERROR(VLOOKUP(BG132,宿泊手当!$A$1:$B$5,2,FALSE),"食事の有無を選択")</f>
        <v>食事の有無を選択</v>
      </c>
      <c r="BJ132" s="189"/>
      <c r="BK132" s="192"/>
      <c r="BL132" s="488">
        <f t="shared" si="14"/>
        <v>0</v>
      </c>
      <c r="BM132" s="489"/>
      <c r="BN132" s="193" t="s">
        <v>4</v>
      </c>
      <c r="BO132" s="458"/>
      <c r="BP132" s="459"/>
      <c r="BQ132" s="459"/>
      <c r="BR132" s="459"/>
      <c r="BS132" s="459"/>
      <c r="BT132" s="459"/>
      <c r="BU132" s="465"/>
      <c r="BV132" s="458"/>
      <c r="BW132" s="459"/>
      <c r="BX132" s="459"/>
      <c r="BY132" s="459"/>
      <c r="BZ132" s="459"/>
      <c r="CA132" s="459"/>
      <c r="CB132" s="465"/>
      <c r="CC132" s="458"/>
      <c r="CD132" s="459"/>
      <c r="CE132" s="459"/>
      <c r="CF132" s="459"/>
      <c r="CG132" s="459"/>
      <c r="CH132" s="459"/>
      <c r="CI132" s="465"/>
      <c r="CJ132" s="458"/>
      <c r="CK132" s="459"/>
      <c r="CL132" s="459"/>
      <c r="CM132" s="459"/>
      <c r="CN132" s="459"/>
      <c r="CO132" s="459"/>
      <c r="CP132" s="465"/>
      <c r="CQ132" s="458"/>
      <c r="CR132" s="459"/>
      <c r="CS132" s="459"/>
      <c r="CT132" s="459"/>
      <c r="CU132" s="459"/>
      <c r="CV132" s="459"/>
      <c r="CW132" s="465"/>
      <c r="CX132" s="482"/>
      <c r="CY132" s="483"/>
      <c r="CZ132" s="483"/>
      <c r="DA132" s="483"/>
      <c r="DB132" s="483"/>
      <c r="DC132" s="483"/>
      <c r="DD132" s="173"/>
      <c r="DE132" s="456"/>
    </row>
    <row r="133" spans="2:109" ht="20.25" hidden="1" customHeight="1">
      <c r="B133" s="458"/>
      <c r="C133" s="459"/>
      <c r="D133" s="459"/>
      <c r="E133" s="459"/>
      <c r="F133" s="459"/>
      <c r="G133" s="459"/>
      <c r="H133" s="459"/>
      <c r="I133" s="459"/>
      <c r="J133" s="459"/>
      <c r="K133" s="459"/>
      <c r="L133" s="459"/>
      <c r="M133" s="465"/>
      <c r="N133" s="499"/>
      <c r="O133" s="500"/>
      <c r="P133" s="501"/>
      <c r="S133" s="505"/>
      <c r="T133" s="506"/>
      <c r="U133" s="506"/>
      <c r="V133" s="506"/>
      <c r="W133" s="506"/>
      <c r="X133" s="507"/>
      <c r="Y133" s="505"/>
      <c r="Z133" s="506"/>
      <c r="AA133" s="506"/>
      <c r="AB133" s="506"/>
      <c r="AC133" s="506"/>
      <c r="AD133" s="507"/>
      <c r="AE133" s="505"/>
      <c r="AF133" s="506"/>
      <c r="AG133" s="506"/>
      <c r="AH133" s="506"/>
      <c r="AI133" s="506"/>
      <c r="AJ133" s="507"/>
      <c r="AK133" s="505"/>
      <c r="AL133" s="506"/>
      <c r="AM133" s="506"/>
      <c r="AN133" s="506"/>
      <c r="AO133" s="506"/>
      <c r="AP133" s="507"/>
      <c r="AS133" s="458"/>
      <c r="AT133" s="459"/>
      <c r="AU133" s="459"/>
      <c r="AV133" s="459"/>
      <c r="AW133" s="459"/>
      <c r="AX133" s="459"/>
      <c r="AY133" s="460"/>
      <c r="AZ133" s="464"/>
      <c r="BA133" s="459"/>
      <c r="BB133" s="459"/>
      <c r="BC133" s="459"/>
      <c r="BD133" s="459"/>
      <c r="BE133" s="459"/>
      <c r="BF133" s="465"/>
      <c r="BG133" s="189"/>
      <c r="BH133" s="190"/>
      <c r="BI133" s="191" t="str">
        <f>IFERROR(VLOOKUP(BG133,宿泊手当!$A$1:$B$5,2,FALSE),"食事の有無を選択")</f>
        <v>食事の有無を選択</v>
      </c>
      <c r="BJ133" s="189"/>
      <c r="BK133" s="192"/>
      <c r="BL133" s="488">
        <f t="shared" si="14"/>
        <v>0</v>
      </c>
      <c r="BM133" s="489"/>
      <c r="BN133" s="193" t="s">
        <v>4</v>
      </c>
      <c r="BO133" s="458"/>
      <c r="BP133" s="459"/>
      <c r="BQ133" s="459"/>
      <c r="BR133" s="459"/>
      <c r="BS133" s="459"/>
      <c r="BT133" s="459"/>
      <c r="BU133" s="465"/>
      <c r="BV133" s="458"/>
      <c r="BW133" s="459"/>
      <c r="BX133" s="459"/>
      <c r="BY133" s="459"/>
      <c r="BZ133" s="459"/>
      <c r="CA133" s="459"/>
      <c r="CB133" s="465"/>
      <c r="CC133" s="458"/>
      <c r="CD133" s="459"/>
      <c r="CE133" s="459"/>
      <c r="CF133" s="459"/>
      <c r="CG133" s="459"/>
      <c r="CH133" s="459"/>
      <c r="CI133" s="465"/>
      <c r="CJ133" s="458"/>
      <c r="CK133" s="459"/>
      <c r="CL133" s="459"/>
      <c r="CM133" s="459"/>
      <c r="CN133" s="459"/>
      <c r="CO133" s="459"/>
      <c r="CP133" s="465"/>
      <c r="CQ133" s="458"/>
      <c r="CR133" s="459"/>
      <c r="CS133" s="459"/>
      <c r="CT133" s="459"/>
      <c r="CU133" s="459"/>
      <c r="CV133" s="459"/>
      <c r="CW133" s="465"/>
      <c r="CX133" s="482"/>
      <c r="CY133" s="483"/>
      <c r="CZ133" s="483"/>
      <c r="DA133" s="483"/>
      <c r="DB133" s="483"/>
      <c r="DC133" s="483"/>
      <c r="DD133" s="173"/>
      <c r="DE133" s="456"/>
    </row>
    <row r="134" spans="2:109" ht="20.25" hidden="1" customHeight="1">
      <c r="B134" s="458"/>
      <c r="C134" s="459"/>
      <c r="D134" s="459"/>
      <c r="E134" s="459"/>
      <c r="F134" s="459"/>
      <c r="G134" s="459"/>
      <c r="H134" s="459"/>
      <c r="I134" s="459"/>
      <c r="J134" s="459"/>
      <c r="K134" s="459"/>
      <c r="L134" s="459"/>
      <c r="M134" s="465"/>
      <c r="N134" s="499"/>
      <c r="O134" s="500"/>
      <c r="P134" s="501"/>
      <c r="S134" s="505"/>
      <c r="T134" s="506"/>
      <c r="U134" s="506"/>
      <c r="V134" s="506"/>
      <c r="W134" s="506"/>
      <c r="X134" s="507"/>
      <c r="Y134" s="505"/>
      <c r="Z134" s="506"/>
      <c r="AA134" s="506"/>
      <c r="AB134" s="506"/>
      <c r="AC134" s="506"/>
      <c r="AD134" s="507"/>
      <c r="AE134" s="505"/>
      <c r="AF134" s="506"/>
      <c r="AG134" s="506"/>
      <c r="AH134" s="506"/>
      <c r="AI134" s="506"/>
      <c r="AJ134" s="507"/>
      <c r="AK134" s="505"/>
      <c r="AL134" s="506"/>
      <c r="AM134" s="506"/>
      <c r="AN134" s="506"/>
      <c r="AO134" s="506"/>
      <c r="AP134" s="507"/>
      <c r="AS134" s="458"/>
      <c r="AT134" s="459"/>
      <c r="AU134" s="459"/>
      <c r="AV134" s="459"/>
      <c r="AW134" s="459"/>
      <c r="AX134" s="459"/>
      <c r="AY134" s="460"/>
      <c r="AZ134" s="464"/>
      <c r="BA134" s="459"/>
      <c r="BB134" s="459"/>
      <c r="BC134" s="459"/>
      <c r="BD134" s="459"/>
      <c r="BE134" s="459"/>
      <c r="BF134" s="465"/>
      <c r="BG134" s="189"/>
      <c r="BH134" s="190"/>
      <c r="BI134" s="191" t="str">
        <f>IFERROR(VLOOKUP(BG134,宿泊手当!$A$1:$B$5,2,FALSE),"食事の有無を選択")</f>
        <v>食事の有無を選択</v>
      </c>
      <c r="BJ134" s="189"/>
      <c r="BK134" s="192"/>
      <c r="BL134" s="488">
        <f t="shared" si="14"/>
        <v>0</v>
      </c>
      <c r="BM134" s="489"/>
      <c r="BN134" s="193" t="s">
        <v>4</v>
      </c>
      <c r="BO134" s="458"/>
      <c r="BP134" s="459"/>
      <c r="BQ134" s="459"/>
      <c r="BR134" s="459"/>
      <c r="BS134" s="459"/>
      <c r="BT134" s="459"/>
      <c r="BU134" s="465"/>
      <c r="BV134" s="458"/>
      <c r="BW134" s="459"/>
      <c r="BX134" s="459"/>
      <c r="BY134" s="459"/>
      <c r="BZ134" s="459"/>
      <c r="CA134" s="459"/>
      <c r="CB134" s="465"/>
      <c r="CC134" s="458"/>
      <c r="CD134" s="459"/>
      <c r="CE134" s="459"/>
      <c r="CF134" s="459"/>
      <c r="CG134" s="459"/>
      <c r="CH134" s="459"/>
      <c r="CI134" s="465"/>
      <c r="CJ134" s="458"/>
      <c r="CK134" s="459"/>
      <c r="CL134" s="459"/>
      <c r="CM134" s="459"/>
      <c r="CN134" s="459"/>
      <c r="CO134" s="459"/>
      <c r="CP134" s="465"/>
      <c r="CQ134" s="458"/>
      <c r="CR134" s="459"/>
      <c r="CS134" s="459"/>
      <c r="CT134" s="459"/>
      <c r="CU134" s="459"/>
      <c r="CV134" s="459"/>
      <c r="CW134" s="465"/>
      <c r="CX134" s="482"/>
      <c r="CY134" s="483"/>
      <c r="CZ134" s="483"/>
      <c r="DA134" s="483"/>
      <c r="DB134" s="483"/>
      <c r="DC134" s="483"/>
      <c r="DD134" s="173"/>
      <c r="DE134" s="456"/>
    </row>
    <row r="135" spans="2:109" ht="15.75" customHeight="1">
      <c r="B135" s="461"/>
      <c r="C135" s="462"/>
      <c r="D135" s="462"/>
      <c r="E135" s="462"/>
      <c r="F135" s="462"/>
      <c r="G135" s="462"/>
      <c r="H135" s="462"/>
      <c r="I135" s="462"/>
      <c r="J135" s="462"/>
      <c r="K135" s="462"/>
      <c r="L135" s="462"/>
      <c r="M135" s="467"/>
      <c r="N135" s="499"/>
      <c r="O135" s="500"/>
      <c r="P135" s="501"/>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1"/>
      <c r="AT135" s="462"/>
      <c r="AU135" s="462"/>
      <c r="AV135" s="462"/>
      <c r="AW135" s="462"/>
      <c r="AX135" s="462"/>
      <c r="AY135" s="463"/>
      <c r="AZ135" s="466"/>
      <c r="BA135" s="462"/>
      <c r="BB135" s="462"/>
      <c r="BC135" s="462"/>
      <c r="BD135" s="462"/>
      <c r="BE135" s="462"/>
      <c r="BF135" s="467"/>
      <c r="BG135" s="493" t="s">
        <v>210</v>
      </c>
      <c r="BH135" s="494"/>
      <c r="BI135" s="494"/>
      <c r="BJ135" s="494"/>
      <c r="BK135" s="494"/>
      <c r="BL135" s="494"/>
      <c r="BM135" s="494"/>
      <c r="BN135" s="495"/>
      <c r="BO135" s="461"/>
      <c r="BP135" s="462"/>
      <c r="BQ135" s="462"/>
      <c r="BR135" s="462"/>
      <c r="BS135" s="462"/>
      <c r="BT135" s="462"/>
      <c r="BU135" s="467"/>
      <c r="BV135" s="461"/>
      <c r="BW135" s="462"/>
      <c r="BX135" s="462"/>
      <c r="BY135" s="462"/>
      <c r="BZ135" s="462"/>
      <c r="CA135" s="462"/>
      <c r="CB135" s="467"/>
      <c r="CC135" s="461"/>
      <c r="CD135" s="462"/>
      <c r="CE135" s="462"/>
      <c r="CF135" s="462"/>
      <c r="CG135" s="462"/>
      <c r="CH135" s="462"/>
      <c r="CI135" s="467"/>
      <c r="CJ135" s="461"/>
      <c r="CK135" s="462"/>
      <c r="CL135" s="462"/>
      <c r="CM135" s="462"/>
      <c r="CN135" s="462"/>
      <c r="CO135" s="462"/>
      <c r="CP135" s="467"/>
      <c r="CQ135" s="461"/>
      <c r="CR135" s="462"/>
      <c r="CS135" s="462"/>
      <c r="CT135" s="462"/>
      <c r="CU135" s="462"/>
      <c r="CV135" s="462"/>
      <c r="CW135" s="467"/>
      <c r="CX135" s="197"/>
      <c r="CY135" s="198"/>
      <c r="CZ135" s="198"/>
      <c r="DA135" s="198"/>
      <c r="DB135" s="198"/>
      <c r="DC135" s="198"/>
      <c r="DD135" s="199" t="s">
        <v>4</v>
      </c>
    </row>
    <row r="136" spans="2:109" ht="9.75" customHeight="1">
      <c r="B136" s="496"/>
      <c r="C136" s="497"/>
      <c r="D136" s="497"/>
      <c r="E136" s="497"/>
      <c r="F136" s="497"/>
      <c r="G136" s="497"/>
      <c r="H136" s="497"/>
      <c r="I136" s="497"/>
      <c r="J136" s="497"/>
      <c r="K136" s="497"/>
      <c r="L136" s="497"/>
      <c r="M136" s="498"/>
      <c r="N136" s="499">
        <v>8</v>
      </c>
      <c r="O136" s="500"/>
      <c r="P136" s="501"/>
      <c r="S136" s="502"/>
      <c r="T136" s="503"/>
      <c r="U136" s="503"/>
      <c r="V136" s="503"/>
      <c r="W136" s="503"/>
      <c r="X136" s="504"/>
      <c r="Y136" s="502"/>
      <c r="Z136" s="503"/>
      <c r="AA136" s="503"/>
      <c r="AB136" s="503"/>
      <c r="AC136" s="503"/>
      <c r="AD136" s="504"/>
      <c r="AE136" s="502"/>
      <c r="AF136" s="503"/>
      <c r="AG136" s="503"/>
      <c r="AH136" s="503"/>
      <c r="AI136" s="503"/>
      <c r="AJ136" s="504"/>
      <c r="AK136" s="502">
        <f>SUM(S136:AJ152)</f>
        <v>0</v>
      </c>
      <c r="AL136" s="503"/>
      <c r="AM136" s="503"/>
      <c r="AN136" s="503"/>
      <c r="AO136" s="503"/>
      <c r="AP136" s="504"/>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80">
        <f>SUM(AS137:CW137)</f>
        <v>0</v>
      </c>
      <c r="CY136" s="481"/>
      <c r="CZ136" s="481"/>
      <c r="DA136" s="481"/>
      <c r="DB136" s="481"/>
      <c r="DC136" s="481"/>
      <c r="DD136" s="171"/>
    </row>
    <row r="137" spans="2:109" ht="18.75" customHeight="1">
      <c r="B137" s="458"/>
      <c r="C137" s="459"/>
      <c r="D137" s="459"/>
      <c r="E137" s="459"/>
      <c r="F137" s="459"/>
      <c r="G137" s="459"/>
      <c r="H137" s="459"/>
      <c r="I137" s="459"/>
      <c r="J137" s="459"/>
      <c r="K137" s="459"/>
      <c r="L137" s="459"/>
      <c r="M137" s="465"/>
      <c r="N137" s="499"/>
      <c r="O137" s="500"/>
      <c r="P137" s="501"/>
      <c r="S137" s="505"/>
      <c r="T137" s="506"/>
      <c r="U137" s="506"/>
      <c r="V137" s="506"/>
      <c r="W137" s="506"/>
      <c r="X137" s="507"/>
      <c r="Y137" s="505"/>
      <c r="Z137" s="506"/>
      <c r="AA137" s="506"/>
      <c r="AB137" s="506"/>
      <c r="AC137" s="506"/>
      <c r="AD137" s="507"/>
      <c r="AE137" s="505"/>
      <c r="AF137" s="506"/>
      <c r="AG137" s="506"/>
      <c r="AH137" s="506"/>
      <c r="AI137" s="506"/>
      <c r="AJ137" s="507"/>
      <c r="AK137" s="505"/>
      <c r="AL137" s="506"/>
      <c r="AM137" s="506"/>
      <c r="AN137" s="506"/>
      <c r="AO137" s="506"/>
      <c r="AP137" s="507"/>
      <c r="AS137" s="484"/>
      <c r="AT137" s="485"/>
      <c r="AU137" s="485"/>
      <c r="AV137" s="485"/>
      <c r="AW137" s="485"/>
      <c r="AX137" s="485"/>
      <c r="AY137" s="486"/>
      <c r="AZ137" s="485"/>
      <c r="BA137" s="485"/>
      <c r="BB137" s="485"/>
      <c r="BC137" s="485"/>
      <c r="BD137" s="485"/>
      <c r="BE137" s="485"/>
      <c r="BF137" s="487"/>
      <c r="BG137" s="484">
        <f>SUM(BL147:BM152)</f>
        <v>0</v>
      </c>
      <c r="BH137" s="485"/>
      <c r="BI137" s="485"/>
      <c r="BJ137" s="485"/>
      <c r="BK137" s="485"/>
      <c r="BL137" s="485"/>
      <c r="BM137" s="485"/>
      <c r="BN137" s="487"/>
      <c r="BO137" s="484"/>
      <c r="BP137" s="485"/>
      <c r="BQ137" s="485"/>
      <c r="BR137" s="485"/>
      <c r="BS137" s="485"/>
      <c r="BT137" s="485"/>
      <c r="BU137" s="487"/>
      <c r="BV137" s="484"/>
      <c r="BW137" s="485"/>
      <c r="BX137" s="485"/>
      <c r="BY137" s="485"/>
      <c r="BZ137" s="485"/>
      <c r="CA137" s="485"/>
      <c r="CB137" s="487"/>
      <c r="CC137" s="484"/>
      <c r="CD137" s="485"/>
      <c r="CE137" s="485"/>
      <c r="CF137" s="485"/>
      <c r="CG137" s="485"/>
      <c r="CH137" s="485"/>
      <c r="CI137" s="487"/>
      <c r="CJ137" s="484"/>
      <c r="CK137" s="485"/>
      <c r="CL137" s="485"/>
      <c r="CM137" s="485"/>
      <c r="CN137" s="485"/>
      <c r="CO137" s="485"/>
      <c r="CP137" s="487"/>
      <c r="CQ137" s="484"/>
      <c r="CR137" s="485"/>
      <c r="CS137" s="485"/>
      <c r="CT137" s="485"/>
      <c r="CU137" s="485"/>
      <c r="CV137" s="485"/>
      <c r="CW137" s="487"/>
      <c r="CX137" s="482"/>
      <c r="CY137" s="483"/>
      <c r="CZ137" s="483"/>
      <c r="DA137" s="483"/>
      <c r="DB137" s="483"/>
      <c r="DC137" s="483"/>
      <c r="DD137" s="173"/>
      <c r="DE137" s="158" t="str">
        <f>IF(AK136=CX136,"○","一致していません")</f>
        <v>○</v>
      </c>
    </row>
    <row r="138" spans="2:109" ht="9" customHeight="1">
      <c r="B138" s="458"/>
      <c r="C138" s="459"/>
      <c r="D138" s="459"/>
      <c r="E138" s="459"/>
      <c r="F138" s="459"/>
      <c r="G138" s="459"/>
      <c r="H138" s="459"/>
      <c r="I138" s="459"/>
      <c r="J138" s="459"/>
      <c r="K138" s="459"/>
      <c r="L138" s="459"/>
      <c r="M138" s="465"/>
      <c r="N138" s="499"/>
      <c r="O138" s="500"/>
      <c r="P138" s="501"/>
      <c r="S138" s="505"/>
      <c r="T138" s="506"/>
      <c r="U138" s="506"/>
      <c r="V138" s="506"/>
      <c r="W138" s="506"/>
      <c r="X138" s="507"/>
      <c r="Y138" s="505"/>
      <c r="Z138" s="506"/>
      <c r="AA138" s="506"/>
      <c r="AB138" s="506"/>
      <c r="AC138" s="506"/>
      <c r="AD138" s="507"/>
      <c r="AE138" s="505"/>
      <c r="AF138" s="506"/>
      <c r="AG138" s="506"/>
      <c r="AH138" s="506"/>
      <c r="AI138" s="506"/>
      <c r="AJ138" s="507"/>
      <c r="AK138" s="505"/>
      <c r="AL138" s="506"/>
      <c r="AM138" s="506"/>
      <c r="AN138" s="506"/>
      <c r="AO138" s="506"/>
      <c r="AP138" s="507"/>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2"/>
      <c r="CY138" s="483"/>
      <c r="CZ138" s="483"/>
      <c r="DA138" s="483"/>
      <c r="DB138" s="483"/>
      <c r="DC138" s="483"/>
      <c r="DD138" s="173"/>
      <c r="DE138" s="456"/>
    </row>
    <row r="139" spans="2:109" ht="15" customHeight="1">
      <c r="B139" s="458"/>
      <c r="C139" s="459"/>
      <c r="D139" s="459"/>
      <c r="E139" s="459"/>
      <c r="F139" s="459"/>
      <c r="G139" s="459"/>
      <c r="H139" s="459"/>
      <c r="I139" s="459"/>
      <c r="J139" s="459"/>
      <c r="K139" s="459"/>
      <c r="L139" s="459"/>
      <c r="M139" s="465"/>
      <c r="N139" s="499"/>
      <c r="O139" s="500"/>
      <c r="P139" s="501"/>
      <c r="S139" s="505"/>
      <c r="T139" s="506"/>
      <c r="U139" s="506"/>
      <c r="V139" s="506"/>
      <c r="W139" s="506"/>
      <c r="X139" s="507"/>
      <c r="Y139" s="505"/>
      <c r="Z139" s="506"/>
      <c r="AA139" s="506"/>
      <c r="AB139" s="506"/>
      <c r="AC139" s="506"/>
      <c r="AD139" s="507"/>
      <c r="AE139" s="505"/>
      <c r="AF139" s="506"/>
      <c r="AG139" s="506"/>
      <c r="AH139" s="506"/>
      <c r="AI139" s="506"/>
      <c r="AJ139" s="507"/>
      <c r="AK139" s="505"/>
      <c r="AL139" s="506"/>
      <c r="AM139" s="506"/>
      <c r="AN139" s="506"/>
      <c r="AO139" s="506"/>
      <c r="AP139" s="507"/>
      <c r="AS139" s="180" t="s">
        <v>24</v>
      </c>
      <c r="AT139" s="181"/>
      <c r="AU139" s="181"/>
      <c r="AV139" s="181"/>
      <c r="AW139" s="181"/>
      <c r="AX139" s="181"/>
      <c r="AY139" s="182"/>
      <c r="AZ139" s="181"/>
      <c r="BA139" s="181"/>
      <c r="BB139" s="181"/>
      <c r="BC139" s="181"/>
      <c r="BD139" s="181"/>
      <c r="BE139" s="181"/>
      <c r="BF139" s="183"/>
      <c r="BG139" s="457" t="s">
        <v>194</v>
      </c>
      <c r="BH139" s="457"/>
      <c r="BI139" s="457"/>
      <c r="BJ139" s="457"/>
      <c r="BK139" s="457"/>
      <c r="BL139" s="457"/>
      <c r="BM139" s="457"/>
      <c r="BN139" s="457"/>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2"/>
      <c r="CY139" s="483"/>
      <c r="CZ139" s="483"/>
      <c r="DA139" s="483"/>
      <c r="DB139" s="483"/>
      <c r="DC139" s="483"/>
      <c r="DD139" s="173"/>
      <c r="DE139" s="456"/>
    </row>
    <row r="140" spans="2:109" ht="15" customHeight="1">
      <c r="B140" s="458"/>
      <c r="C140" s="459"/>
      <c r="D140" s="459"/>
      <c r="E140" s="459"/>
      <c r="F140" s="459"/>
      <c r="G140" s="459"/>
      <c r="H140" s="459"/>
      <c r="I140" s="459"/>
      <c r="J140" s="459"/>
      <c r="K140" s="459"/>
      <c r="L140" s="459"/>
      <c r="M140" s="465"/>
      <c r="N140" s="499"/>
      <c r="O140" s="500"/>
      <c r="P140" s="501"/>
      <c r="S140" s="505"/>
      <c r="T140" s="506"/>
      <c r="U140" s="506"/>
      <c r="V140" s="506"/>
      <c r="W140" s="506"/>
      <c r="X140" s="507"/>
      <c r="Y140" s="505"/>
      <c r="Z140" s="506"/>
      <c r="AA140" s="506"/>
      <c r="AB140" s="506"/>
      <c r="AC140" s="506"/>
      <c r="AD140" s="507"/>
      <c r="AE140" s="505"/>
      <c r="AF140" s="506"/>
      <c r="AG140" s="506"/>
      <c r="AH140" s="506"/>
      <c r="AI140" s="506"/>
      <c r="AJ140" s="507"/>
      <c r="AK140" s="505"/>
      <c r="AL140" s="506"/>
      <c r="AM140" s="506"/>
      <c r="AN140" s="506"/>
      <c r="AO140" s="506"/>
      <c r="AP140" s="507"/>
      <c r="AS140" s="458"/>
      <c r="AT140" s="459"/>
      <c r="AU140" s="459"/>
      <c r="AV140" s="459"/>
      <c r="AW140" s="459"/>
      <c r="AX140" s="459"/>
      <c r="AY140" s="460"/>
      <c r="AZ140" s="464"/>
      <c r="BA140" s="459"/>
      <c r="BB140" s="459"/>
      <c r="BC140" s="459"/>
      <c r="BD140" s="459"/>
      <c r="BE140" s="459"/>
      <c r="BF140" s="465"/>
      <c r="BG140" s="468" t="s">
        <v>208</v>
      </c>
      <c r="BH140" s="469"/>
      <c r="BI140" s="470" t="s">
        <v>207</v>
      </c>
      <c r="BJ140" s="472" t="s">
        <v>200</v>
      </c>
      <c r="BK140" s="472" t="s">
        <v>205</v>
      </c>
      <c r="BL140" s="474" t="s">
        <v>201</v>
      </c>
      <c r="BM140" s="475"/>
      <c r="BN140" s="476"/>
      <c r="BO140" s="458"/>
      <c r="BP140" s="459"/>
      <c r="BQ140" s="459"/>
      <c r="BR140" s="459"/>
      <c r="BS140" s="459"/>
      <c r="BT140" s="459"/>
      <c r="BU140" s="465"/>
      <c r="BV140" s="458"/>
      <c r="BW140" s="459"/>
      <c r="BX140" s="459"/>
      <c r="BY140" s="459"/>
      <c r="BZ140" s="459"/>
      <c r="CA140" s="459"/>
      <c r="CB140" s="465"/>
      <c r="CC140" s="458"/>
      <c r="CD140" s="459"/>
      <c r="CE140" s="459"/>
      <c r="CF140" s="459"/>
      <c r="CG140" s="459"/>
      <c r="CH140" s="459"/>
      <c r="CI140" s="465"/>
      <c r="CJ140" s="458"/>
      <c r="CK140" s="459"/>
      <c r="CL140" s="459"/>
      <c r="CM140" s="459"/>
      <c r="CN140" s="459"/>
      <c r="CO140" s="459"/>
      <c r="CP140" s="465"/>
      <c r="CQ140" s="458"/>
      <c r="CR140" s="459"/>
      <c r="CS140" s="459"/>
      <c r="CT140" s="459"/>
      <c r="CU140" s="459"/>
      <c r="CV140" s="459"/>
      <c r="CW140" s="465"/>
      <c r="CX140" s="482"/>
      <c r="CY140" s="483"/>
      <c r="CZ140" s="483"/>
      <c r="DA140" s="483"/>
      <c r="DB140" s="483"/>
      <c r="DC140" s="483"/>
      <c r="DD140" s="173"/>
      <c r="DE140" s="456"/>
    </row>
    <row r="141" spans="2:109" ht="13.5" customHeight="1">
      <c r="B141" s="458"/>
      <c r="C141" s="459"/>
      <c r="D141" s="459"/>
      <c r="E141" s="459"/>
      <c r="F141" s="459"/>
      <c r="G141" s="459"/>
      <c r="H141" s="459"/>
      <c r="I141" s="459"/>
      <c r="J141" s="459"/>
      <c r="K141" s="459"/>
      <c r="L141" s="459"/>
      <c r="M141" s="465"/>
      <c r="N141" s="499"/>
      <c r="O141" s="500"/>
      <c r="P141" s="501"/>
      <c r="S141" s="505"/>
      <c r="T141" s="506"/>
      <c r="U141" s="506"/>
      <c r="V141" s="506"/>
      <c r="W141" s="506"/>
      <c r="X141" s="507"/>
      <c r="Y141" s="505"/>
      <c r="Z141" s="506"/>
      <c r="AA141" s="506"/>
      <c r="AB141" s="506"/>
      <c r="AC141" s="506"/>
      <c r="AD141" s="507"/>
      <c r="AE141" s="505"/>
      <c r="AF141" s="506"/>
      <c r="AG141" s="506"/>
      <c r="AH141" s="506"/>
      <c r="AI141" s="506"/>
      <c r="AJ141" s="507"/>
      <c r="AK141" s="505"/>
      <c r="AL141" s="506"/>
      <c r="AM141" s="506"/>
      <c r="AN141" s="506"/>
      <c r="AO141" s="506"/>
      <c r="AP141" s="507"/>
      <c r="AS141" s="458"/>
      <c r="AT141" s="459"/>
      <c r="AU141" s="459"/>
      <c r="AV141" s="459"/>
      <c r="AW141" s="459"/>
      <c r="AX141" s="459"/>
      <c r="AY141" s="460"/>
      <c r="AZ141" s="464"/>
      <c r="BA141" s="459"/>
      <c r="BB141" s="459"/>
      <c r="BC141" s="459"/>
      <c r="BD141" s="459"/>
      <c r="BE141" s="459"/>
      <c r="BF141" s="465"/>
      <c r="BG141" s="185" t="s">
        <v>195</v>
      </c>
      <c r="BH141" s="186" t="s">
        <v>3</v>
      </c>
      <c r="BI141" s="471"/>
      <c r="BJ141" s="473"/>
      <c r="BK141" s="473"/>
      <c r="BL141" s="477"/>
      <c r="BM141" s="478"/>
      <c r="BN141" s="479"/>
      <c r="BO141" s="458"/>
      <c r="BP141" s="459"/>
      <c r="BQ141" s="459"/>
      <c r="BR141" s="459"/>
      <c r="BS141" s="459"/>
      <c r="BT141" s="459"/>
      <c r="BU141" s="465"/>
      <c r="BV141" s="458"/>
      <c r="BW141" s="459"/>
      <c r="BX141" s="459"/>
      <c r="BY141" s="459"/>
      <c r="BZ141" s="459"/>
      <c r="CA141" s="459"/>
      <c r="CB141" s="465"/>
      <c r="CC141" s="458"/>
      <c r="CD141" s="459"/>
      <c r="CE141" s="459"/>
      <c r="CF141" s="459"/>
      <c r="CG141" s="459"/>
      <c r="CH141" s="459"/>
      <c r="CI141" s="465"/>
      <c r="CJ141" s="458"/>
      <c r="CK141" s="459"/>
      <c r="CL141" s="459"/>
      <c r="CM141" s="459"/>
      <c r="CN141" s="459"/>
      <c r="CO141" s="459"/>
      <c r="CP141" s="465"/>
      <c r="CQ141" s="458"/>
      <c r="CR141" s="459"/>
      <c r="CS141" s="459"/>
      <c r="CT141" s="459"/>
      <c r="CU141" s="459"/>
      <c r="CV141" s="459"/>
      <c r="CW141" s="465"/>
      <c r="CX141" s="482"/>
      <c r="CY141" s="483"/>
      <c r="CZ141" s="483"/>
      <c r="DA141" s="483"/>
      <c r="DB141" s="483"/>
      <c r="DC141" s="483"/>
      <c r="DD141" s="173"/>
      <c r="DE141" s="456"/>
    </row>
    <row r="142" spans="2:109" ht="20.25" customHeight="1">
      <c r="B142" s="458"/>
      <c r="C142" s="459"/>
      <c r="D142" s="459"/>
      <c r="E142" s="459"/>
      <c r="F142" s="459"/>
      <c r="G142" s="459"/>
      <c r="H142" s="459"/>
      <c r="I142" s="459"/>
      <c r="J142" s="459"/>
      <c r="K142" s="459"/>
      <c r="L142" s="459"/>
      <c r="M142" s="465"/>
      <c r="N142" s="499"/>
      <c r="O142" s="500"/>
      <c r="P142" s="501"/>
      <c r="S142" s="505"/>
      <c r="T142" s="506"/>
      <c r="U142" s="506"/>
      <c r="V142" s="506"/>
      <c r="W142" s="506"/>
      <c r="X142" s="507"/>
      <c r="Y142" s="505"/>
      <c r="Z142" s="506"/>
      <c r="AA142" s="506"/>
      <c r="AB142" s="506"/>
      <c r="AC142" s="506"/>
      <c r="AD142" s="507"/>
      <c r="AE142" s="505"/>
      <c r="AF142" s="506"/>
      <c r="AG142" s="506"/>
      <c r="AH142" s="506"/>
      <c r="AI142" s="506"/>
      <c r="AJ142" s="507"/>
      <c r="AK142" s="505"/>
      <c r="AL142" s="506"/>
      <c r="AM142" s="506"/>
      <c r="AN142" s="506"/>
      <c r="AO142" s="506"/>
      <c r="AP142" s="507"/>
      <c r="AS142" s="458"/>
      <c r="AT142" s="459"/>
      <c r="AU142" s="459"/>
      <c r="AV142" s="459"/>
      <c r="AW142" s="459"/>
      <c r="AX142" s="459"/>
      <c r="AY142" s="460"/>
      <c r="AZ142" s="464"/>
      <c r="BA142" s="459"/>
      <c r="BB142" s="459"/>
      <c r="BC142" s="459"/>
      <c r="BD142" s="459"/>
      <c r="BE142" s="459"/>
      <c r="BF142" s="465"/>
      <c r="BG142" s="187"/>
      <c r="BH142" s="221">
        <f>IFERROR(VLOOKUP(【⑧世界】事業!AY24,宿泊費基準額世界用!_xlnm.Print_Area,2,FALSE),0)</f>
        <v>0</v>
      </c>
      <c r="BI142" s="222" t="str">
        <f>IFERROR(VLOOKUP(BG142,宿泊手当!$A$1:$B$5,2,FALSE),"食事の有無を選択")</f>
        <v>食事の有無を選択</v>
      </c>
      <c r="BJ142" s="223"/>
      <c r="BK142" s="223"/>
      <c r="BL142" s="490">
        <f>IFERROR(BH142+BI142,0)</f>
        <v>0</v>
      </c>
      <c r="BM142" s="491"/>
      <c r="BN142" s="188" t="s">
        <v>4</v>
      </c>
      <c r="BO142" s="458"/>
      <c r="BP142" s="459"/>
      <c r="BQ142" s="459"/>
      <c r="BR142" s="459"/>
      <c r="BS142" s="459"/>
      <c r="BT142" s="459"/>
      <c r="BU142" s="465"/>
      <c r="BV142" s="458"/>
      <c r="BW142" s="459"/>
      <c r="BX142" s="459"/>
      <c r="BY142" s="459"/>
      <c r="BZ142" s="459"/>
      <c r="CA142" s="459"/>
      <c r="CB142" s="465"/>
      <c r="CC142" s="458"/>
      <c r="CD142" s="459"/>
      <c r="CE142" s="459"/>
      <c r="CF142" s="459"/>
      <c r="CG142" s="459"/>
      <c r="CH142" s="459"/>
      <c r="CI142" s="465"/>
      <c r="CJ142" s="458"/>
      <c r="CK142" s="459"/>
      <c r="CL142" s="459"/>
      <c r="CM142" s="459"/>
      <c r="CN142" s="459"/>
      <c r="CO142" s="459"/>
      <c r="CP142" s="465"/>
      <c r="CQ142" s="458"/>
      <c r="CR142" s="459"/>
      <c r="CS142" s="459"/>
      <c r="CT142" s="459"/>
      <c r="CU142" s="459"/>
      <c r="CV142" s="459"/>
      <c r="CW142" s="465"/>
      <c r="CX142" s="482"/>
      <c r="CY142" s="483"/>
      <c r="CZ142" s="483"/>
      <c r="DA142" s="483"/>
      <c r="DB142" s="483"/>
      <c r="DC142" s="483"/>
      <c r="DD142" s="173"/>
      <c r="DE142" s="456"/>
    </row>
    <row r="143" spans="2:109" ht="20.25" customHeight="1">
      <c r="B143" s="458"/>
      <c r="C143" s="459"/>
      <c r="D143" s="459"/>
      <c r="E143" s="459"/>
      <c r="F143" s="459"/>
      <c r="G143" s="459"/>
      <c r="H143" s="459"/>
      <c r="I143" s="459"/>
      <c r="J143" s="459"/>
      <c r="K143" s="459"/>
      <c r="L143" s="459"/>
      <c r="M143" s="465"/>
      <c r="N143" s="499"/>
      <c r="O143" s="500"/>
      <c r="P143" s="501"/>
      <c r="S143" s="505"/>
      <c r="T143" s="506"/>
      <c r="U143" s="506"/>
      <c r="V143" s="506"/>
      <c r="W143" s="506"/>
      <c r="X143" s="507"/>
      <c r="Y143" s="505"/>
      <c r="Z143" s="506"/>
      <c r="AA143" s="506"/>
      <c r="AB143" s="506"/>
      <c r="AC143" s="506"/>
      <c r="AD143" s="507"/>
      <c r="AE143" s="505"/>
      <c r="AF143" s="506"/>
      <c r="AG143" s="506"/>
      <c r="AH143" s="506"/>
      <c r="AI143" s="506"/>
      <c r="AJ143" s="507"/>
      <c r="AK143" s="505"/>
      <c r="AL143" s="506"/>
      <c r="AM143" s="506"/>
      <c r="AN143" s="506"/>
      <c r="AO143" s="506"/>
      <c r="AP143" s="507"/>
      <c r="AS143" s="458"/>
      <c r="AT143" s="459"/>
      <c r="AU143" s="459"/>
      <c r="AV143" s="459"/>
      <c r="AW143" s="459"/>
      <c r="AX143" s="459"/>
      <c r="AY143" s="460"/>
      <c r="AZ143" s="464"/>
      <c r="BA143" s="459"/>
      <c r="BB143" s="459"/>
      <c r="BC143" s="459"/>
      <c r="BD143" s="459"/>
      <c r="BE143" s="459"/>
      <c r="BF143" s="465"/>
      <c r="BG143" s="187"/>
      <c r="BH143" s="221">
        <f>$BH$142</f>
        <v>0</v>
      </c>
      <c r="BI143" s="222" t="str">
        <f>IFERROR(VLOOKUP(BG143,宿泊手当!$A$1:$B$5,2,FALSE),"食事の有無を選択")</f>
        <v>食事の有無を選択</v>
      </c>
      <c r="BJ143" s="223"/>
      <c r="BK143" s="223"/>
      <c r="BL143" s="490">
        <f>IFERROR(BH143+BI143,0)</f>
        <v>0</v>
      </c>
      <c r="BM143" s="491"/>
      <c r="BN143" s="188" t="s">
        <v>4</v>
      </c>
      <c r="BO143" s="458"/>
      <c r="BP143" s="459"/>
      <c r="BQ143" s="459"/>
      <c r="BR143" s="459"/>
      <c r="BS143" s="459"/>
      <c r="BT143" s="459"/>
      <c r="BU143" s="465"/>
      <c r="BV143" s="458"/>
      <c r="BW143" s="459"/>
      <c r="BX143" s="459"/>
      <c r="BY143" s="459"/>
      <c r="BZ143" s="459"/>
      <c r="CA143" s="459"/>
      <c r="CB143" s="465"/>
      <c r="CC143" s="458"/>
      <c r="CD143" s="459"/>
      <c r="CE143" s="459"/>
      <c r="CF143" s="459"/>
      <c r="CG143" s="459"/>
      <c r="CH143" s="459"/>
      <c r="CI143" s="465"/>
      <c r="CJ143" s="458"/>
      <c r="CK143" s="459"/>
      <c r="CL143" s="459"/>
      <c r="CM143" s="459"/>
      <c r="CN143" s="459"/>
      <c r="CO143" s="459"/>
      <c r="CP143" s="465"/>
      <c r="CQ143" s="458"/>
      <c r="CR143" s="459"/>
      <c r="CS143" s="459"/>
      <c r="CT143" s="459"/>
      <c r="CU143" s="459"/>
      <c r="CV143" s="459"/>
      <c r="CW143" s="465"/>
      <c r="CX143" s="482"/>
      <c r="CY143" s="483"/>
      <c r="CZ143" s="483"/>
      <c r="DA143" s="483"/>
      <c r="DB143" s="483"/>
      <c r="DC143" s="483"/>
      <c r="DD143" s="173"/>
      <c r="DE143" s="456"/>
    </row>
    <row r="144" spans="2:109" ht="20.25" hidden="1" customHeight="1">
      <c r="B144" s="458"/>
      <c r="C144" s="459"/>
      <c r="D144" s="459"/>
      <c r="E144" s="459"/>
      <c r="F144" s="459"/>
      <c r="G144" s="459"/>
      <c r="H144" s="459"/>
      <c r="I144" s="459"/>
      <c r="J144" s="459"/>
      <c r="K144" s="459"/>
      <c r="L144" s="459"/>
      <c r="M144" s="465"/>
      <c r="N144" s="499"/>
      <c r="O144" s="500"/>
      <c r="P144" s="501"/>
      <c r="S144" s="505"/>
      <c r="T144" s="506"/>
      <c r="U144" s="506"/>
      <c r="V144" s="506"/>
      <c r="W144" s="506"/>
      <c r="X144" s="507"/>
      <c r="Y144" s="505"/>
      <c r="Z144" s="506"/>
      <c r="AA144" s="506"/>
      <c r="AB144" s="506"/>
      <c r="AC144" s="506"/>
      <c r="AD144" s="507"/>
      <c r="AE144" s="505"/>
      <c r="AF144" s="506"/>
      <c r="AG144" s="506"/>
      <c r="AH144" s="506"/>
      <c r="AI144" s="506"/>
      <c r="AJ144" s="507"/>
      <c r="AK144" s="505"/>
      <c r="AL144" s="506"/>
      <c r="AM144" s="506"/>
      <c r="AN144" s="506"/>
      <c r="AO144" s="506"/>
      <c r="AP144" s="507"/>
      <c r="AS144" s="458"/>
      <c r="AT144" s="459"/>
      <c r="AU144" s="459"/>
      <c r="AV144" s="459"/>
      <c r="AW144" s="459"/>
      <c r="AX144" s="459"/>
      <c r="AY144" s="460"/>
      <c r="AZ144" s="464"/>
      <c r="BA144" s="459"/>
      <c r="BB144" s="459"/>
      <c r="BC144" s="459"/>
      <c r="BD144" s="459"/>
      <c r="BE144" s="459"/>
      <c r="BF144" s="465"/>
      <c r="BG144" s="187"/>
      <c r="BH144" s="221">
        <f t="shared" ref="BH144:BH145" si="15">$BH$142</f>
        <v>0</v>
      </c>
      <c r="BI144" s="222" t="str">
        <f>IFERROR(VLOOKUP(BG144,宿泊手当!$A$1:$B$5,2,FALSE),"食事の有無を選択")</f>
        <v>食事の有無を選択</v>
      </c>
      <c r="BJ144" s="223"/>
      <c r="BK144" s="223"/>
      <c r="BL144" s="490">
        <f>IFERROR(BH144+BI144,0)</f>
        <v>0</v>
      </c>
      <c r="BM144" s="491"/>
      <c r="BN144" s="188" t="s">
        <v>4</v>
      </c>
      <c r="BO144" s="458"/>
      <c r="BP144" s="459"/>
      <c r="BQ144" s="459"/>
      <c r="BR144" s="459"/>
      <c r="BS144" s="459"/>
      <c r="BT144" s="459"/>
      <c r="BU144" s="465"/>
      <c r="BV144" s="458"/>
      <c r="BW144" s="459"/>
      <c r="BX144" s="459"/>
      <c r="BY144" s="459"/>
      <c r="BZ144" s="459"/>
      <c r="CA144" s="459"/>
      <c r="CB144" s="465"/>
      <c r="CC144" s="458"/>
      <c r="CD144" s="459"/>
      <c r="CE144" s="459"/>
      <c r="CF144" s="459"/>
      <c r="CG144" s="459"/>
      <c r="CH144" s="459"/>
      <c r="CI144" s="465"/>
      <c r="CJ144" s="458"/>
      <c r="CK144" s="459"/>
      <c r="CL144" s="459"/>
      <c r="CM144" s="459"/>
      <c r="CN144" s="459"/>
      <c r="CO144" s="459"/>
      <c r="CP144" s="465"/>
      <c r="CQ144" s="458"/>
      <c r="CR144" s="459"/>
      <c r="CS144" s="459"/>
      <c r="CT144" s="459"/>
      <c r="CU144" s="459"/>
      <c r="CV144" s="459"/>
      <c r="CW144" s="465"/>
      <c r="CX144" s="482"/>
      <c r="CY144" s="483"/>
      <c r="CZ144" s="483"/>
      <c r="DA144" s="483"/>
      <c r="DB144" s="483"/>
      <c r="DC144" s="483"/>
      <c r="DD144" s="173"/>
      <c r="DE144" s="456"/>
    </row>
    <row r="145" spans="2:109" ht="20.25" hidden="1" customHeight="1">
      <c r="B145" s="458"/>
      <c r="C145" s="459"/>
      <c r="D145" s="459"/>
      <c r="E145" s="459"/>
      <c r="F145" s="459"/>
      <c r="G145" s="459"/>
      <c r="H145" s="459"/>
      <c r="I145" s="459"/>
      <c r="J145" s="459"/>
      <c r="K145" s="459"/>
      <c r="L145" s="459"/>
      <c r="M145" s="465"/>
      <c r="N145" s="499"/>
      <c r="O145" s="500"/>
      <c r="P145" s="501"/>
      <c r="S145" s="505"/>
      <c r="T145" s="506"/>
      <c r="U145" s="506"/>
      <c r="V145" s="506"/>
      <c r="W145" s="506"/>
      <c r="X145" s="507"/>
      <c r="Y145" s="505"/>
      <c r="Z145" s="506"/>
      <c r="AA145" s="506"/>
      <c r="AB145" s="506"/>
      <c r="AC145" s="506"/>
      <c r="AD145" s="507"/>
      <c r="AE145" s="505"/>
      <c r="AF145" s="506"/>
      <c r="AG145" s="506"/>
      <c r="AH145" s="506"/>
      <c r="AI145" s="506"/>
      <c r="AJ145" s="507"/>
      <c r="AK145" s="505"/>
      <c r="AL145" s="506"/>
      <c r="AM145" s="506"/>
      <c r="AN145" s="506"/>
      <c r="AO145" s="506"/>
      <c r="AP145" s="507"/>
      <c r="AS145" s="458"/>
      <c r="AT145" s="459"/>
      <c r="AU145" s="459"/>
      <c r="AV145" s="459"/>
      <c r="AW145" s="459"/>
      <c r="AX145" s="459"/>
      <c r="AY145" s="460"/>
      <c r="AZ145" s="464"/>
      <c r="BA145" s="459"/>
      <c r="BB145" s="459"/>
      <c r="BC145" s="459"/>
      <c r="BD145" s="459"/>
      <c r="BE145" s="459"/>
      <c r="BF145" s="465"/>
      <c r="BG145" s="187"/>
      <c r="BH145" s="221">
        <f t="shared" si="15"/>
        <v>0</v>
      </c>
      <c r="BI145" s="222" t="str">
        <f>IFERROR(VLOOKUP(BG145,宿泊手当!$A$1:$B$5,2,FALSE),"食事の有無を選択")</f>
        <v>食事の有無を選択</v>
      </c>
      <c r="BJ145" s="223"/>
      <c r="BK145" s="223"/>
      <c r="BL145" s="490">
        <f>IFERROR(BH145+BI145,0)</f>
        <v>0</v>
      </c>
      <c r="BM145" s="491"/>
      <c r="BN145" s="188" t="s">
        <v>4</v>
      </c>
      <c r="BO145" s="458"/>
      <c r="BP145" s="459"/>
      <c r="BQ145" s="459"/>
      <c r="BR145" s="459"/>
      <c r="BS145" s="459"/>
      <c r="BT145" s="459"/>
      <c r="BU145" s="465"/>
      <c r="BV145" s="458"/>
      <c r="BW145" s="459"/>
      <c r="BX145" s="459"/>
      <c r="BY145" s="459"/>
      <c r="BZ145" s="459"/>
      <c r="CA145" s="459"/>
      <c r="CB145" s="465"/>
      <c r="CC145" s="458"/>
      <c r="CD145" s="459"/>
      <c r="CE145" s="459"/>
      <c r="CF145" s="459"/>
      <c r="CG145" s="459"/>
      <c r="CH145" s="459"/>
      <c r="CI145" s="465"/>
      <c r="CJ145" s="458"/>
      <c r="CK145" s="459"/>
      <c r="CL145" s="459"/>
      <c r="CM145" s="459"/>
      <c r="CN145" s="459"/>
      <c r="CO145" s="459"/>
      <c r="CP145" s="465"/>
      <c r="CQ145" s="458"/>
      <c r="CR145" s="459"/>
      <c r="CS145" s="459"/>
      <c r="CT145" s="459"/>
      <c r="CU145" s="459"/>
      <c r="CV145" s="459"/>
      <c r="CW145" s="465"/>
      <c r="CX145" s="482"/>
      <c r="CY145" s="483"/>
      <c r="CZ145" s="483"/>
      <c r="DA145" s="483"/>
      <c r="DB145" s="483"/>
      <c r="DC145" s="483"/>
      <c r="DD145" s="173"/>
      <c r="DE145" s="456"/>
    </row>
    <row r="146" spans="2:109" ht="15" customHeight="1">
      <c r="B146" s="458"/>
      <c r="C146" s="459"/>
      <c r="D146" s="459"/>
      <c r="E146" s="459"/>
      <c r="F146" s="459"/>
      <c r="G146" s="459"/>
      <c r="H146" s="459"/>
      <c r="I146" s="459"/>
      <c r="J146" s="459"/>
      <c r="K146" s="459"/>
      <c r="L146" s="459"/>
      <c r="M146" s="465"/>
      <c r="N146" s="499"/>
      <c r="O146" s="500"/>
      <c r="P146" s="501"/>
      <c r="S146" s="505"/>
      <c r="T146" s="506"/>
      <c r="U146" s="506"/>
      <c r="V146" s="506"/>
      <c r="W146" s="506"/>
      <c r="X146" s="507"/>
      <c r="Y146" s="505"/>
      <c r="Z146" s="506"/>
      <c r="AA146" s="506"/>
      <c r="AB146" s="506"/>
      <c r="AC146" s="506"/>
      <c r="AD146" s="507"/>
      <c r="AE146" s="505"/>
      <c r="AF146" s="506"/>
      <c r="AG146" s="506"/>
      <c r="AH146" s="506"/>
      <c r="AI146" s="506"/>
      <c r="AJ146" s="507"/>
      <c r="AK146" s="505"/>
      <c r="AL146" s="506"/>
      <c r="AM146" s="506"/>
      <c r="AN146" s="506"/>
      <c r="AO146" s="506"/>
      <c r="AP146" s="507"/>
      <c r="AS146" s="458"/>
      <c r="AT146" s="459"/>
      <c r="AU146" s="459"/>
      <c r="AV146" s="459"/>
      <c r="AW146" s="459"/>
      <c r="AX146" s="459"/>
      <c r="AY146" s="460"/>
      <c r="AZ146" s="464"/>
      <c r="BA146" s="459"/>
      <c r="BB146" s="459"/>
      <c r="BC146" s="459"/>
      <c r="BD146" s="459"/>
      <c r="BE146" s="459"/>
      <c r="BF146" s="465"/>
      <c r="BG146" s="492" t="s">
        <v>202</v>
      </c>
      <c r="BH146" s="492"/>
      <c r="BI146" s="492"/>
      <c r="BJ146" s="492"/>
      <c r="BK146" s="492"/>
      <c r="BL146" s="492"/>
      <c r="BM146" s="492"/>
      <c r="BN146" s="492"/>
      <c r="BO146" s="458"/>
      <c r="BP146" s="459"/>
      <c r="BQ146" s="459"/>
      <c r="BR146" s="459"/>
      <c r="BS146" s="459"/>
      <c r="BT146" s="459"/>
      <c r="BU146" s="465"/>
      <c r="BV146" s="458"/>
      <c r="BW146" s="459"/>
      <c r="BX146" s="459"/>
      <c r="BY146" s="459"/>
      <c r="BZ146" s="459"/>
      <c r="CA146" s="459"/>
      <c r="CB146" s="465"/>
      <c r="CC146" s="458"/>
      <c r="CD146" s="459"/>
      <c r="CE146" s="459"/>
      <c r="CF146" s="459"/>
      <c r="CG146" s="459"/>
      <c r="CH146" s="459"/>
      <c r="CI146" s="465"/>
      <c r="CJ146" s="458"/>
      <c r="CK146" s="459"/>
      <c r="CL146" s="459"/>
      <c r="CM146" s="459"/>
      <c r="CN146" s="459"/>
      <c r="CO146" s="459"/>
      <c r="CP146" s="465"/>
      <c r="CQ146" s="458"/>
      <c r="CR146" s="459"/>
      <c r="CS146" s="459"/>
      <c r="CT146" s="459"/>
      <c r="CU146" s="459"/>
      <c r="CV146" s="459"/>
      <c r="CW146" s="465"/>
      <c r="CX146" s="482"/>
      <c r="CY146" s="483"/>
      <c r="CZ146" s="483"/>
      <c r="DA146" s="483"/>
      <c r="DB146" s="483"/>
      <c r="DC146" s="483"/>
      <c r="DD146" s="173"/>
      <c r="DE146" s="456"/>
    </row>
    <row r="147" spans="2:109" ht="20.25" customHeight="1">
      <c r="B147" s="458"/>
      <c r="C147" s="459"/>
      <c r="D147" s="459"/>
      <c r="E147" s="459"/>
      <c r="F147" s="459"/>
      <c r="G147" s="459"/>
      <c r="H147" s="459"/>
      <c r="I147" s="459"/>
      <c r="J147" s="459"/>
      <c r="K147" s="459"/>
      <c r="L147" s="459"/>
      <c r="M147" s="465"/>
      <c r="N147" s="499"/>
      <c r="O147" s="500"/>
      <c r="P147" s="501"/>
      <c r="S147" s="505"/>
      <c r="T147" s="506"/>
      <c r="U147" s="506"/>
      <c r="V147" s="506"/>
      <c r="W147" s="506"/>
      <c r="X147" s="507"/>
      <c r="Y147" s="505"/>
      <c r="Z147" s="506"/>
      <c r="AA147" s="506"/>
      <c r="AB147" s="506"/>
      <c r="AC147" s="506"/>
      <c r="AD147" s="507"/>
      <c r="AE147" s="505"/>
      <c r="AF147" s="506"/>
      <c r="AG147" s="506"/>
      <c r="AH147" s="506"/>
      <c r="AI147" s="506"/>
      <c r="AJ147" s="507"/>
      <c r="AK147" s="505"/>
      <c r="AL147" s="506"/>
      <c r="AM147" s="506"/>
      <c r="AN147" s="506"/>
      <c r="AO147" s="506"/>
      <c r="AP147" s="507"/>
      <c r="AS147" s="458"/>
      <c r="AT147" s="459"/>
      <c r="AU147" s="459"/>
      <c r="AV147" s="459"/>
      <c r="AW147" s="459"/>
      <c r="AX147" s="459"/>
      <c r="AY147" s="460"/>
      <c r="AZ147" s="464"/>
      <c r="BA147" s="459"/>
      <c r="BB147" s="459"/>
      <c r="BC147" s="459"/>
      <c r="BD147" s="459"/>
      <c r="BE147" s="459"/>
      <c r="BF147" s="465"/>
      <c r="BG147" s="189"/>
      <c r="BH147" s="190"/>
      <c r="BI147" s="191" t="str">
        <f>IFERROR(VLOOKUP(BG147,宿泊手当!$A$1:$B$5,2,FALSE),"食事の有無を選択")</f>
        <v>食事の有無を選択</v>
      </c>
      <c r="BJ147" s="189"/>
      <c r="BK147" s="192"/>
      <c r="BL147" s="488">
        <f>IFERROR((BH147+BI147)*BJ147*BK147,0)</f>
        <v>0</v>
      </c>
      <c r="BM147" s="489"/>
      <c r="BN147" s="193" t="s">
        <v>4</v>
      </c>
      <c r="BO147" s="458"/>
      <c r="BP147" s="459"/>
      <c r="BQ147" s="459"/>
      <c r="BR147" s="459"/>
      <c r="BS147" s="459"/>
      <c r="BT147" s="459"/>
      <c r="BU147" s="465"/>
      <c r="BV147" s="458"/>
      <c r="BW147" s="459"/>
      <c r="BX147" s="459"/>
      <c r="BY147" s="459"/>
      <c r="BZ147" s="459"/>
      <c r="CA147" s="459"/>
      <c r="CB147" s="465"/>
      <c r="CC147" s="458"/>
      <c r="CD147" s="459"/>
      <c r="CE147" s="459"/>
      <c r="CF147" s="459"/>
      <c r="CG147" s="459"/>
      <c r="CH147" s="459"/>
      <c r="CI147" s="465"/>
      <c r="CJ147" s="458"/>
      <c r="CK147" s="459"/>
      <c r="CL147" s="459"/>
      <c r="CM147" s="459"/>
      <c r="CN147" s="459"/>
      <c r="CO147" s="459"/>
      <c r="CP147" s="465"/>
      <c r="CQ147" s="458"/>
      <c r="CR147" s="459"/>
      <c r="CS147" s="459"/>
      <c r="CT147" s="459"/>
      <c r="CU147" s="459"/>
      <c r="CV147" s="459"/>
      <c r="CW147" s="465"/>
      <c r="CX147" s="482"/>
      <c r="CY147" s="483"/>
      <c r="CZ147" s="483"/>
      <c r="DA147" s="483"/>
      <c r="DB147" s="483"/>
      <c r="DC147" s="483"/>
      <c r="DD147" s="173"/>
      <c r="DE147" s="456"/>
    </row>
    <row r="148" spans="2:109" ht="20.25" customHeight="1">
      <c r="B148" s="458"/>
      <c r="C148" s="459"/>
      <c r="D148" s="459"/>
      <c r="E148" s="459"/>
      <c r="F148" s="459"/>
      <c r="G148" s="459"/>
      <c r="H148" s="459"/>
      <c r="I148" s="459"/>
      <c r="J148" s="459"/>
      <c r="K148" s="459"/>
      <c r="L148" s="459"/>
      <c r="M148" s="465"/>
      <c r="N148" s="499"/>
      <c r="O148" s="500"/>
      <c r="P148" s="501"/>
      <c r="S148" s="505"/>
      <c r="T148" s="506"/>
      <c r="U148" s="506"/>
      <c r="V148" s="506"/>
      <c r="W148" s="506"/>
      <c r="X148" s="507"/>
      <c r="Y148" s="505"/>
      <c r="Z148" s="506"/>
      <c r="AA148" s="506"/>
      <c r="AB148" s="506"/>
      <c r="AC148" s="506"/>
      <c r="AD148" s="507"/>
      <c r="AE148" s="505"/>
      <c r="AF148" s="506"/>
      <c r="AG148" s="506"/>
      <c r="AH148" s="506"/>
      <c r="AI148" s="506"/>
      <c r="AJ148" s="507"/>
      <c r="AK148" s="505"/>
      <c r="AL148" s="506"/>
      <c r="AM148" s="506"/>
      <c r="AN148" s="506"/>
      <c r="AO148" s="506"/>
      <c r="AP148" s="507"/>
      <c r="AS148" s="458"/>
      <c r="AT148" s="459"/>
      <c r="AU148" s="459"/>
      <c r="AV148" s="459"/>
      <c r="AW148" s="459"/>
      <c r="AX148" s="459"/>
      <c r="AY148" s="460"/>
      <c r="AZ148" s="464"/>
      <c r="BA148" s="459"/>
      <c r="BB148" s="459"/>
      <c r="BC148" s="459"/>
      <c r="BD148" s="459"/>
      <c r="BE148" s="459"/>
      <c r="BF148" s="465"/>
      <c r="BG148" s="189"/>
      <c r="BH148" s="190"/>
      <c r="BI148" s="191" t="str">
        <f>IFERROR(VLOOKUP(BG148,宿泊手当!$A$1:$B$5,2,FALSE),"食事の有無を選択")</f>
        <v>食事の有無を選択</v>
      </c>
      <c r="BJ148" s="189"/>
      <c r="BK148" s="192"/>
      <c r="BL148" s="488">
        <f t="shared" ref="BL148:BL152" si="16">IFERROR((BH148+BI148)*BJ148*BK148,0)</f>
        <v>0</v>
      </c>
      <c r="BM148" s="489"/>
      <c r="BN148" s="193" t="s">
        <v>4</v>
      </c>
      <c r="BO148" s="458"/>
      <c r="BP148" s="459"/>
      <c r="BQ148" s="459"/>
      <c r="BR148" s="459"/>
      <c r="BS148" s="459"/>
      <c r="BT148" s="459"/>
      <c r="BU148" s="465"/>
      <c r="BV148" s="458"/>
      <c r="BW148" s="459"/>
      <c r="BX148" s="459"/>
      <c r="BY148" s="459"/>
      <c r="BZ148" s="459"/>
      <c r="CA148" s="459"/>
      <c r="CB148" s="465"/>
      <c r="CC148" s="458"/>
      <c r="CD148" s="459"/>
      <c r="CE148" s="459"/>
      <c r="CF148" s="459"/>
      <c r="CG148" s="459"/>
      <c r="CH148" s="459"/>
      <c r="CI148" s="465"/>
      <c r="CJ148" s="458"/>
      <c r="CK148" s="459"/>
      <c r="CL148" s="459"/>
      <c r="CM148" s="459"/>
      <c r="CN148" s="459"/>
      <c r="CO148" s="459"/>
      <c r="CP148" s="465"/>
      <c r="CQ148" s="458"/>
      <c r="CR148" s="459"/>
      <c r="CS148" s="459"/>
      <c r="CT148" s="459"/>
      <c r="CU148" s="459"/>
      <c r="CV148" s="459"/>
      <c r="CW148" s="465"/>
      <c r="CX148" s="482"/>
      <c r="CY148" s="483"/>
      <c r="CZ148" s="483"/>
      <c r="DA148" s="483"/>
      <c r="DB148" s="483"/>
      <c r="DC148" s="483"/>
      <c r="DD148" s="173"/>
      <c r="DE148" s="456"/>
    </row>
    <row r="149" spans="2:109" ht="20.25" customHeight="1">
      <c r="B149" s="458"/>
      <c r="C149" s="459"/>
      <c r="D149" s="459"/>
      <c r="E149" s="459"/>
      <c r="F149" s="459"/>
      <c r="G149" s="459"/>
      <c r="H149" s="459"/>
      <c r="I149" s="459"/>
      <c r="J149" s="459"/>
      <c r="K149" s="459"/>
      <c r="L149" s="459"/>
      <c r="M149" s="465"/>
      <c r="N149" s="499"/>
      <c r="O149" s="500"/>
      <c r="P149" s="501"/>
      <c r="S149" s="505"/>
      <c r="T149" s="506"/>
      <c r="U149" s="506"/>
      <c r="V149" s="506"/>
      <c r="W149" s="506"/>
      <c r="X149" s="507"/>
      <c r="Y149" s="505"/>
      <c r="Z149" s="506"/>
      <c r="AA149" s="506"/>
      <c r="AB149" s="506"/>
      <c r="AC149" s="506"/>
      <c r="AD149" s="507"/>
      <c r="AE149" s="505"/>
      <c r="AF149" s="506"/>
      <c r="AG149" s="506"/>
      <c r="AH149" s="506"/>
      <c r="AI149" s="506"/>
      <c r="AJ149" s="507"/>
      <c r="AK149" s="505"/>
      <c r="AL149" s="506"/>
      <c r="AM149" s="506"/>
      <c r="AN149" s="506"/>
      <c r="AO149" s="506"/>
      <c r="AP149" s="507"/>
      <c r="AS149" s="458"/>
      <c r="AT149" s="459"/>
      <c r="AU149" s="459"/>
      <c r="AV149" s="459"/>
      <c r="AW149" s="459"/>
      <c r="AX149" s="459"/>
      <c r="AY149" s="460"/>
      <c r="AZ149" s="464"/>
      <c r="BA149" s="459"/>
      <c r="BB149" s="459"/>
      <c r="BC149" s="459"/>
      <c r="BD149" s="459"/>
      <c r="BE149" s="459"/>
      <c r="BF149" s="465"/>
      <c r="BG149" s="189"/>
      <c r="BH149" s="190"/>
      <c r="BI149" s="191" t="str">
        <f>IFERROR(VLOOKUP(BG149,宿泊手当!$A$1:$B$5,2,FALSE),"食事の有無を選択")</f>
        <v>食事の有無を選択</v>
      </c>
      <c r="BJ149" s="189"/>
      <c r="BK149" s="192"/>
      <c r="BL149" s="488">
        <f t="shared" si="16"/>
        <v>0</v>
      </c>
      <c r="BM149" s="489"/>
      <c r="BN149" s="193" t="s">
        <v>4</v>
      </c>
      <c r="BO149" s="458"/>
      <c r="BP149" s="459"/>
      <c r="BQ149" s="459"/>
      <c r="BR149" s="459"/>
      <c r="BS149" s="459"/>
      <c r="BT149" s="459"/>
      <c r="BU149" s="465"/>
      <c r="BV149" s="458"/>
      <c r="BW149" s="459"/>
      <c r="BX149" s="459"/>
      <c r="BY149" s="459"/>
      <c r="BZ149" s="459"/>
      <c r="CA149" s="459"/>
      <c r="CB149" s="465"/>
      <c r="CC149" s="458"/>
      <c r="CD149" s="459"/>
      <c r="CE149" s="459"/>
      <c r="CF149" s="459"/>
      <c r="CG149" s="459"/>
      <c r="CH149" s="459"/>
      <c r="CI149" s="465"/>
      <c r="CJ149" s="458"/>
      <c r="CK149" s="459"/>
      <c r="CL149" s="459"/>
      <c r="CM149" s="459"/>
      <c r="CN149" s="459"/>
      <c r="CO149" s="459"/>
      <c r="CP149" s="465"/>
      <c r="CQ149" s="458"/>
      <c r="CR149" s="459"/>
      <c r="CS149" s="459"/>
      <c r="CT149" s="459"/>
      <c r="CU149" s="459"/>
      <c r="CV149" s="459"/>
      <c r="CW149" s="465"/>
      <c r="CX149" s="482"/>
      <c r="CY149" s="483"/>
      <c r="CZ149" s="483"/>
      <c r="DA149" s="483"/>
      <c r="DB149" s="483"/>
      <c r="DC149" s="483"/>
      <c r="DD149" s="173"/>
      <c r="DE149" s="456"/>
    </row>
    <row r="150" spans="2:109" ht="20.25" hidden="1" customHeight="1">
      <c r="B150" s="458"/>
      <c r="C150" s="459"/>
      <c r="D150" s="459"/>
      <c r="E150" s="459"/>
      <c r="F150" s="459"/>
      <c r="G150" s="459"/>
      <c r="H150" s="459"/>
      <c r="I150" s="459"/>
      <c r="J150" s="459"/>
      <c r="K150" s="459"/>
      <c r="L150" s="459"/>
      <c r="M150" s="465"/>
      <c r="N150" s="499"/>
      <c r="O150" s="500"/>
      <c r="P150" s="501"/>
      <c r="S150" s="505"/>
      <c r="T150" s="506"/>
      <c r="U150" s="506"/>
      <c r="V150" s="506"/>
      <c r="W150" s="506"/>
      <c r="X150" s="507"/>
      <c r="Y150" s="505"/>
      <c r="Z150" s="506"/>
      <c r="AA150" s="506"/>
      <c r="AB150" s="506"/>
      <c r="AC150" s="506"/>
      <c r="AD150" s="507"/>
      <c r="AE150" s="505"/>
      <c r="AF150" s="506"/>
      <c r="AG150" s="506"/>
      <c r="AH150" s="506"/>
      <c r="AI150" s="506"/>
      <c r="AJ150" s="507"/>
      <c r="AK150" s="505"/>
      <c r="AL150" s="506"/>
      <c r="AM150" s="506"/>
      <c r="AN150" s="506"/>
      <c r="AO150" s="506"/>
      <c r="AP150" s="507"/>
      <c r="AS150" s="458"/>
      <c r="AT150" s="459"/>
      <c r="AU150" s="459"/>
      <c r="AV150" s="459"/>
      <c r="AW150" s="459"/>
      <c r="AX150" s="459"/>
      <c r="AY150" s="460"/>
      <c r="AZ150" s="464"/>
      <c r="BA150" s="459"/>
      <c r="BB150" s="459"/>
      <c r="BC150" s="459"/>
      <c r="BD150" s="459"/>
      <c r="BE150" s="459"/>
      <c r="BF150" s="465"/>
      <c r="BG150" s="189"/>
      <c r="BH150" s="190"/>
      <c r="BI150" s="191" t="str">
        <f>IFERROR(VLOOKUP(BG150,宿泊手当!$A$1:$B$5,2,FALSE),"食事の有無を選択")</f>
        <v>食事の有無を選択</v>
      </c>
      <c r="BJ150" s="189"/>
      <c r="BK150" s="192"/>
      <c r="BL150" s="488">
        <f t="shared" si="16"/>
        <v>0</v>
      </c>
      <c r="BM150" s="489"/>
      <c r="BN150" s="193" t="s">
        <v>4</v>
      </c>
      <c r="BO150" s="458"/>
      <c r="BP150" s="459"/>
      <c r="BQ150" s="459"/>
      <c r="BR150" s="459"/>
      <c r="BS150" s="459"/>
      <c r="BT150" s="459"/>
      <c r="BU150" s="465"/>
      <c r="BV150" s="458"/>
      <c r="BW150" s="459"/>
      <c r="BX150" s="459"/>
      <c r="BY150" s="459"/>
      <c r="BZ150" s="459"/>
      <c r="CA150" s="459"/>
      <c r="CB150" s="465"/>
      <c r="CC150" s="458"/>
      <c r="CD150" s="459"/>
      <c r="CE150" s="459"/>
      <c r="CF150" s="459"/>
      <c r="CG150" s="459"/>
      <c r="CH150" s="459"/>
      <c r="CI150" s="465"/>
      <c r="CJ150" s="458"/>
      <c r="CK150" s="459"/>
      <c r="CL150" s="459"/>
      <c r="CM150" s="459"/>
      <c r="CN150" s="459"/>
      <c r="CO150" s="459"/>
      <c r="CP150" s="465"/>
      <c r="CQ150" s="458"/>
      <c r="CR150" s="459"/>
      <c r="CS150" s="459"/>
      <c r="CT150" s="459"/>
      <c r="CU150" s="459"/>
      <c r="CV150" s="459"/>
      <c r="CW150" s="465"/>
      <c r="CX150" s="482"/>
      <c r="CY150" s="483"/>
      <c r="CZ150" s="483"/>
      <c r="DA150" s="483"/>
      <c r="DB150" s="483"/>
      <c r="DC150" s="483"/>
      <c r="DD150" s="173"/>
      <c r="DE150" s="456"/>
    </row>
    <row r="151" spans="2:109" ht="20.25" hidden="1" customHeight="1">
      <c r="B151" s="458"/>
      <c r="C151" s="459"/>
      <c r="D151" s="459"/>
      <c r="E151" s="459"/>
      <c r="F151" s="459"/>
      <c r="G151" s="459"/>
      <c r="H151" s="459"/>
      <c r="I151" s="459"/>
      <c r="J151" s="459"/>
      <c r="K151" s="459"/>
      <c r="L151" s="459"/>
      <c r="M151" s="465"/>
      <c r="N151" s="499"/>
      <c r="O151" s="500"/>
      <c r="P151" s="501"/>
      <c r="S151" s="505"/>
      <c r="T151" s="506"/>
      <c r="U151" s="506"/>
      <c r="V151" s="506"/>
      <c r="W151" s="506"/>
      <c r="X151" s="507"/>
      <c r="Y151" s="505"/>
      <c r="Z151" s="506"/>
      <c r="AA151" s="506"/>
      <c r="AB151" s="506"/>
      <c r="AC151" s="506"/>
      <c r="AD151" s="507"/>
      <c r="AE151" s="505"/>
      <c r="AF151" s="506"/>
      <c r="AG151" s="506"/>
      <c r="AH151" s="506"/>
      <c r="AI151" s="506"/>
      <c r="AJ151" s="507"/>
      <c r="AK151" s="505"/>
      <c r="AL151" s="506"/>
      <c r="AM151" s="506"/>
      <c r="AN151" s="506"/>
      <c r="AO151" s="506"/>
      <c r="AP151" s="507"/>
      <c r="AS151" s="458"/>
      <c r="AT151" s="459"/>
      <c r="AU151" s="459"/>
      <c r="AV151" s="459"/>
      <c r="AW151" s="459"/>
      <c r="AX151" s="459"/>
      <c r="AY151" s="460"/>
      <c r="AZ151" s="464"/>
      <c r="BA151" s="459"/>
      <c r="BB151" s="459"/>
      <c r="BC151" s="459"/>
      <c r="BD151" s="459"/>
      <c r="BE151" s="459"/>
      <c r="BF151" s="465"/>
      <c r="BG151" s="189"/>
      <c r="BH151" s="190"/>
      <c r="BI151" s="191" t="str">
        <f>IFERROR(VLOOKUP(BG151,宿泊手当!$A$1:$B$5,2,FALSE),"食事の有無を選択")</f>
        <v>食事の有無を選択</v>
      </c>
      <c r="BJ151" s="189"/>
      <c r="BK151" s="192"/>
      <c r="BL151" s="488">
        <f t="shared" si="16"/>
        <v>0</v>
      </c>
      <c r="BM151" s="489"/>
      <c r="BN151" s="193" t="s">
        <v>4</v>
      </c>
      <c r="BO151" s="458"/>
      <c r="BP151" s="459"/>
      <c r="BQ151" s="459"/>
      <c r="BR151" s="459"/>
      <c r="BS151" s="459"/>
      <c r="BT151" s="459"/>
      <c r="BU151" s="465"/>
      <c r="BV151" s="458"/>
      <c r="BW151" s="459"/>
      <c r="BX151" s="459"/>
      <c r="BY151" s="459"/>
      <c r="BZ151" s="459"/>
      <c r="CA151" s="459"/>
      <c r="CB151" s="465"/>
      <c r="CC151" s="458"/>
      <c r="CD151" s="459"/>
      <c r="CE151" s="459"/>
      <c r="CF151" s="459"/>
      <c r="CG151" s="459"/>
      <c r="CH151" s="459"/>
      <c r="CI151" s="465"/>
      <c r="CJ151" s="458"/>
      <c r="CK151" s="459"/>
      <c r="CL151" s="459"/>
      <c r="CM151" s="459"/>
      <c r="CN151" s="459"/>
      <c r="CO151" s="459"/>
      <c r="CP151" s="465"/>
      <c r="CQ151" s="458"/>
      <c r="CR151" s="459"/>
      <c r="CS151" s="459"/>
      <c r="CT151" s="459"/>
      <c r="CU151" s="459"/>
      <c r="CV151" s="459"/>
      <c r="CW151" s="465"/>
      <c r="CX151" s="482"/>
      <c r="CY151" s="483"/>
      <c r="CZ151" s="483"/>
      <c r="DA151" s="483"/>
      <c r="DB151" s="483"/>
      <c r="DC151" s="483"/>
      <c r="DD151" s="173"/>
      <c r="DE151" s="456"/>
    </row>
    <row r="152" spans="2:109" ht="20.25" hidden="1" customHeight="1">
      <c r="B152" s="458"/>
      <c r="C152" s="459"/>
      <c r="D152" s="459"/>
      <c r="E152" s="459"/>
      <c r="F152" s="459"/>
      <c r="G152" s="459"/>
      <c r="H152" s="459"/>
      <c r="I152" s="459"/>
      <c r="J152" s="459"/>
      <c r="K152" s="459"/>
      <c r="L152" s="459"/>
      <c r="M152" s="465"/>
      <c r="N152" s="499"/>
      <c r="O152" s="500"/>
      <c r="P152" s="501"/>
      <c r="S152" s="505"/>
      <c r="T152" s="506"/>
      <c r="U152" s="506"/>
      <c r="V152" s="506"/>
      <c r="W152" s="506"/>
      <c r="X152" s="507"/>
      <c r="Y152" s="505"/>
      <c r="Z152" s="506"/>
      <c r="AA152" s="506"/>
      <c r="AB152" s="506"/>
      <c r="AC152" s="506"/>
      <c r="AD152" s="507"/>
      <c r="AE152" s="505"/>
      <c r="AF152" s="506"/>
      <c r="AG152" s="506"/>
      <c r="AH152" s="506"/>
      <c r="AI152" s="506"/>
      <c r="AJ152" s="507"/>
      <c r="AK152" s="505"/>
      <c r="AL152" s="506"/>
      <c r="AM152" s="506"/>
      <c r="AN152" s="506"/>
      <c r="AO152" s="506"/>
      <c r="AP152" s="507"/>
      <c r="AS152" s="458"/>
      <c r="AT152" s="459"/>
      <c r="AU152" s="459"/>
      <c r="AV152" s="459"/>
      <c r="AW152" s="459"/>
      <c r="AX152" s="459"/>
      <c r="AY152" s="460"/>
      <c r="AZ152" s="464"/>
      <c r="BA152" s="459"/>
      <c r="BB152" s="459"/>
      <c r="BC152" s="459"/>
      <c r="BD152" s="459"/>
      <c r="BE152" s="459"/>
      <c r="BF152" s="465"/>
      <c r="BG152" s="189"/>
      <c r="BH152" s="190"/>
      <c r="BI152" s="191" t="str">
        <f>IFERROR(VLOOKUP(BG152,宿泊手当!$A$1:$B$5,2,FALSE),"食事の有無を選択")</f>
        <v>食事の有無を選択</v>
      </c>
      <c r="BJ152" s="189"/>
      <c r="BK152" s="192"/>
      <c r="BL152" s="488">
        <f t="shared" si="16"/>
        <v>0</v>
      </c>
      <c r="BM152" s="489"/>
      <c r="BN152" s="193" t="s">
        <v>4</v>
      </c>
      <c r="BO152" s="458"/>
      <c r="BP152" s="459"/>
      <c r="BQ152" s="459"/>
      <c r="BR152" s="459"/>
      <c r="BS152" s="459"/>
      <c r="BT152" s="459"/>
      <c r="BU152" s="465"/>
      <c r="BV152" s="458"/>
      <c r="BW152" s="459"/>
      <c r="BX152" s="459"/>
      <c r="BY152" s="459"/>
      <c r="BZ152" s="459"/>
      <c r="CA152" s="459"/>
      <c r="CB152" s="465"/>
      <c r="CC152" s="458"/>
      <c r="CD152" s="459"/>
      <c r="CE152" s="459"/>
      <c r="CF152" s="459"/>
      <c r="CG152" s="459"/>
      <c r="CH152" s="459"/>
      <c r="CI152" s="465"/>
      <c r="CJ152" s="458"/>
      <c r="CK152" s="459"/>
      <c r="CL152" s="459"/>
      <c r="CM152" s="459"/>
      <c r="CN152" s="459"/>
      <c r="CO152" s="459"/>
      <c r="CP152" s="465"/>
      <c r="CQ152" s="458"/>
      <c r="CR152" s="459"/>
      <c r="CS152" s="459"/>
      <c r="CT152" s="459"/>
      <c r="CU152" s="459"/>
      <c r="CV152" s="459"/>
      <c r="CW152" s="465"/>
      <c r="CX152" s="482"/>
      <c r="CY152" s="483"/>
      <c r="CZ152" s="483"/>
      <c r="DA152" s="483"/>
      <c r="DB152" s="483"/>
      <c r="DC152" s="483"/>
      <c r="DD152" s="173"/>
      <c r="DE152" s="456"/>
    </row>
    <row r="153" spans="2:109" ht="15.75" customHeight="1" thickBot="1">
      <c r="B153" s="461"/>
      <c r="C153" s="462"/>
      <c r="D153" s="462"/>
      <c r="E153" s="462"/>
      <c r="F153" s="462"/>
      <c r="G153" s="462"/>
      <c r="H153" s="462"/>
      <c r="I153" s="462"/>
      <c r="J153" s="462"/>
      <c r="K153" s="462"/>
      <c r="L153" s="462"/>
      <c r="M153" s="467"/>
      <c r="N153" s="499"/>
      <c r="O153" s="500"/>
      <c r="P153" s="501"/>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1"/>
      <c r="AT153" s="462"/>
      <c r="AU153" s="462"/>
      <c r="AV153" s="462"/>
      <c r="AW153" s="462"/>
      <c r="AX153" s="462"/>
      <c r="AY153" s="463"/>
      <c r="AZ153" s="466"/>
      <c r="BA153" s="462"/>
      <c r="BB153" s="462"/>
      <c r="BC153" s="462"/>
      <c r="BD153" s="462"/>
      <c r="BE153" s="462"/>
      <c r="BF153" s="467"/>
      <c r="BG153" s="493" t="s">
        <v>210</v>
      </c>
      <c r="BH153" s="494"/>
      <c r="BI153" s="494"/>
      <c r="BJ153" s="494"/>
      <c r="BK153" s="494"/>
      <c r="BL153" s="494"/>
      <c r="BM153" s="494"/>
      <c r="BN153" s="495"/>
      <c r="BO153" s="461"/>
      <c r="BP153" s="462"/>
      <c r="BQ153" s="462"/>
      <c r="BR153" s="462"/>
      <c r="BS153" s="462"/>
      <c r="BT153" s="462"/>
      <c r="BU153" s="467"/>
      <c r="BV153" s="461"/>
      <c r="BW153" s="462"/>
      <c r="BX153" s="462"/>
      <c r="BY153" s="462"/>
      <c r="BZ153" s="462"/>
      <c r="CA153" s="462"/>
      <c r="CB153" s="467"/>
      <c r="CC153" s="461"/>
      <c r="CD153" s="462"/>
      <c r="CE153" s="462"/>
      <c r="CF153" s="462"/>
      <c r="CG153" s="462"/>
      <c r="CH153" s="462"/>
      <c r="CI153" s="467"/>
      <c r="CJ153" s="461"/>
      <c r="CK153" s="462"/>
      <c r="CL153" s="462"/>
      <c r="CM153" s="462"/>
      <c r="CN153" s="462"/>
      <c r="CO153" s="462"/>
      <c r="CP153" s="467"/>
      <c r="CQ153" s="461"/>
      <c r="CR153" s="462"/>
      <c r="CS153" s="462"/>
      <c r="CT153" s="462"/>
      <c r="CU153" s="462"/>
      <c r="CV153" s="462"/>
      <c r="CW153" s="467"/>
      <c r="CX153" s="197"/>
      <c r="CY153" s="198"/>
      <c r="CZ153" s="198"/>
      <c r="DA153" s="198"/>
      <c r="DB153" s="198"/>
      <c r="DC153" s="198"/>
      <c r="DD153" s="199" t="s">
        <v>4</v>
      </c>
    </row>
    <row r="154" spans="2:109" ht="9.75" hidden="1" customHeight="1">
      <c r="B154" s="496"/>
      <c r="C154" s="497"/>
      <c r="D154" s="497"/>
      <c r="E154" s="497"/>
      <c r="F154" s="497"/>
      <c r="G154" s="497"/>
      <c r="H154" s="497"/>
      <c r="I154" s="497"/>
      <c r="J154" s="497"/>
      <c r="K154" s="497"/>
      <c r="L154" s="497"/>
      <c r="M154" s="498"/>
      <c r="N154" s="499">
        <v>9</v>
      </c>
      <c r="O154" s="500"/>
      <c r="P154" s="501"/>
      <c r="S154" s="502"/>
      <c r="T154" s="503"/>
      <c r="U154" s="503"/>
      <c r="V154" s="503"/>
      <c r="W154" s="503"/>
      <c r="X154" s="504"/>
      <c r="Y154" s="502"/>
      <c r="Z154" s="503"/>
      <c r="AA154" s="503"/>
      <c r="AB154" s="503"/>
      <c r="AC154" s="503"/>
      <c r="AD154" s="504"/>
      <c r="AE154" s="502"/>
      <c r="AF154" s="503"/>
      <c r="AG154" s="503"/>
      <c r="AH154" s="503"/>
      <c r="AI154" s="503"/>
      <c r="AJ154" s="504"/>
      <c r="AK154" s="502">
        <f>SUM(S154:AJ170)</f>
        <v>0</v>
      </c>
      <c r="AL154" s="503"/>
      <c r="AM154" s="503"/>
      <c r="AN154" s="503"/>
      <c r="AO154" s="503"/>
      <c r="AP154" s="504"/>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80">
        <f>SUM(AS155:CW155)</f>
        <v>0</v>
      </c>
      <c r="CY154" s="481"/>
      <c r="CZ154" s="481"/>
      <c r="DA154" s="481"/>
      <c r="DB154" s="481"/>
      <c r="DC154" s="481"/>
      <c r="DD154" s="171"/>
    </row>
    <row r="155" spans="2:109" ht="18.75" hidden="1" customHeight="1">
      <c r="B155" s="458"/>
      <c r="C155" s="459"/>
      <c r="D155" s="459"/>
      <c r="E155" s="459"/>
      <c r="F155" s="459"/>
      <c r="G155" s="459"/>
      <c r="H155" s="459"/>
      <c r="I155" s="459"/>
      <c r="J155" s="459"/>
      <c r="K155" s="459"/>
      <c r="L155" s="459"/>
      <c r="M155" s="465"/>
      <c r="N155" s="499"/>
      <c r="O155" s="500"/>
      <c r="P155" s="501"/>
      <c r="S155" s="505"/>
      <c r="T155" s="506"/>
      <c r="U155" s="506"/>
      <c r="V155" s="506"/>
      <c r="W155" s="506"/>
      <c r="X155" s="507"/>
      <c r="Y155" s="505"/>
      <c r="Z155" s="506"/>
      <c r="AA155" s="506"/>
      <c r="AB155" s="506"/>
      <c r="AC155" s="506"/>
      <c r="AD155" s="507"/>
      <c r="AE155" s="505"/>
      <c r="AF155" s="506"/>
      <c r="AG155" s="506"/>
      <c r="AH155" s="506"/>
      <c r="AI155" s="506"/>
      <c r="AJ155" s="507"/>
      <c r="AK155" s="505"/>
      <c r="AL155" s="506"/>
      <c r="AM155" s="506"/>
      <c r="AN155" s="506"/>
      <c r="AO155" s="506"/>
      <c r="AP155" s="507"/>
      <c r="AS155" s="484"/>
      <c r="AT155" s="485"/>
      <c r="AU155" s="485"/>
      <c r="AV155" s="485"/>
      <c r="AW155" s="485"/>
      <c r="AX155" s="485"/>
      <c r="AY155" s="486"/>
      <c r="AZ155" s="485"/>
      <c r="BA155" s="485"/>
      <c r="BB155" s="485"/>
      <c r="BC155" s="485"/>
      <c r="BD155" s="485"/>
      <c r="BE155" s="485"/>
      <c r="BF155" s="487"/>
      <c r="BG155" s="484">
        <f>SUM(BL165:BM170)</f>
        <v>0</v>
      </c>
      <c r="BH155" s="485"/>
      <c r="BI155" s="485"/>
      <c r="BJ155" s="485"/>
      <c r="BK155" s="485"/>
      <c r="BL155" s="485"/>
      <c r="BM155" s="485"/>
      <c r="BN155" s="487"/>
      <c r="BO155" s="484"/>
      <c r="BP155" s="485"/>
      <c r="BQ155" s="485"/>
      <c r="BR155" s="485"/>
      <c r="BS155" s="485"/>
      <c r="BT155" s="485"/>
      <c r="BU155" s="487"/>
      <c r="BV155" s="484"/>
      <c r="BW155" s="485"/>
      <c r="BX155" s="485"/>
      <c r="BY155" s="485"/>
      <c r="BZ155" s="485"/>
      <c r="CA155" s="485"/>
      <c r="CB155" s="487"/>
      <c r="CC155" s="484"/>
      <c r="CD155" s="485"/>
      <c r="CE155" s="485"/>
      <c r="CF155" s="485"/>
      <c r="CG155" s="485"/>
      <c r="CH155" s="485"/>
      <c r="CI155" s="487"/>
      <c r="CJ155" s="484"/>
      <c r="CK155" s="485"/>
      <c r="CL155" s="485"/>
      <c r="CM155" s="485"/>
      <c r="CN155" s="485"/>
      <c r="CO155" s="485"/>
      <c r="CP155" s="487"/>
      <c r="CQ155" s="484"/>
      <c r="CR155" s="485"/>
      <c r="CS155" s="485"/>
      <c r="CT155" s="485"/>
      <c r="CU155" s="485"/>
      <c r="CV155" s="485"/>
      <c r="CW155" s="487"/>
      <c r="CX155" s="482"/>
      <c r="CY155" s="483"/>
      <c r="CZ155" s="483"/>
      <c r="DA155" s="483"/>
      <c r="DB155" s="483"/>
      <c r="DC155" s="483"/>
      <c r="DD155" s="173"/>
      <c r="DE155" s="158" t="str">
        <f>IF(AK154=CX154,"○","一致していません")</f>
        <v>○</v>
      </c>
    </row>
    <row r="156" spans="2:109" ht="9" hidden="1" customHeight="1">
      <c r="B156" s="458"/>
      <c r="C156" s="459"/>
      <c r="D156" s="459"/>
      <c r="E156" s="459"/>
      <c r="F156" s="459"/>
      <c r="G156" s="459"/>
      <c r="H156" s="459"/>
      <c r="I156" s="459"/>
      <c r="J156" s="459"/>
      <c r="K156" s="459"/>
      <c r="L156" s="459"/>
      <c r="M156" s="465"/>
      <c r="N156" s="499"/>
      <c r="O156" s="500"/>
      <c r="P156" s="501"/>
      <c r="S156" s="505"/>
      <c r="T156" s="506"/>
      <c r="U156" s="506"/>
      <c r="V156" s="506"/>
      <c r="W156" s="506"/>
      <c r="X156" s="507"/>
      <c r="Y156" s="505"/>
      <c r="Z156" s="506"/>
      <c r="AA156" s="506"/>
      <c r="AB156" s="506"/>
      <c r="AC156" s="506"/>
      <c r="AD156" s="507"/>
      <c r="AE156" s="505"/>
      <c r="AF156" s="506"/>
      <c r="AG156" s="506"/>
      <c r="AH156" s="506"/>
      <c r="AI156" s="506"/>
      <c r="AJ156" s="507"/>
      <c r="AK156" s="505"/>
      <c r="AL156" s="506"/>
      <c r="AM156" s="506"/>
      <c r="AN156" s="506"/>
      <c r="AO156" s="506"/>
      <c r="AP156" s="507"/>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2"/>
      <c r="CY156" s="483"/>
      <c r="CZ156" s="483"/>
      <c r="DA156" s="483"/>
      <c r="DB156" s="483"/>
      <c r="DC156" s="483"/>
      <c r="DD156" s="173"/>
      <c r="DE156" s="456"/>
    </row>
    <row r="157" spans="2:109" ht="15" hidden="1" customHeight="1">
      <c r="B157" s="458"/>
      <c r="C157" s="459"/>
      <c r="D157" s="459"/>
      <c r="E157" s="459"/>
      <c r="F157" s="459"/>
      <c r="G157" s="459"/>
      <c r="H157" s="459"/>
      <c r="I157" s="459"/>
      <c r="J157" s="459"/>
      <c r="K157" s="459"/>
      <c r="L157" s="459"/>
      <c r="M157" s="465"/>
      <c r="N157" s="499"/>
      <c r="O157" s="500"/>
      <c r="P157" s="501"/>
      <c r="S157" s="505"/>
      <c r="T157" s="506"/>
      <c r="U157" s="506"/>
      <c r="V157" s="506"/>
      <c r="W157" s="506"/>
      <c r="X157" s="507"/>
      <c r="Y157" s="505"/>
      <c r="Z157" s="506"/>
      <c r="AA157" s="506"/>
      <c r="AB157" s="506"/>
      <c r="AC157" s="506"/>
      <c r="AD157" s="507"/>
      <c r="AE157" s="505"/>
      <c r="AF157" s="506"/>
      <c r="AG157" s="506"/>
      <c r="AH157" s="506"/>
      <c r="AI157" s="506"/>
      <c r="AJ157" s="507"/>
      <c r="AK157" s="505"/>
      <c r="AL157" s="506"/>
      <c r="AM157" s="506"/>
      <c r="AN157" s="506"/>
      <c r="AO157" s="506"/>
      <c r="AP157" s="507"/>
      <c r="AS157" s="180" t="s">
        <v>24</v>
      </c>
      <c r="AT157" s="181"/>
      <c r="AU157" s="181"/>
      <c r="AV157" s="181"/>
      <c r="AW157" s="181"/>
      <c r="AX157" s="181"/>
      <c r="AY157" s="182"/>
      <c r="AZ157" s="181"/>
      <c r="BA157" s="181"/>
      <c r="BB157" s="181"/>
      <c r="BC157" s="181"/>
      <c r="BD157" s="181"/>
      <c r="BE157" s="181"/>
      <c r="BF157" s="183"/>
      <c r="BG157" s="457" t="s">
        <v>194</v>
      </c>
      <c r="BH157" s="457"/>
      <c r="BI157" s="457"/>
      <c r="BJ157" s="457"/>
      <c r="BK157" s="457"/>
      <c r="BL157" s="457"/>
      <c r="BM157" s="457"/>
      <c r="BN157" s="457"/>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2"/>
      <c r="CY157" s="483"/>
      <c r="CZ157" s="483"/>
      <c r="DA157" s="483"/>
      <c r="DB157" s="483"/>
      <c r="DC157" s="483"/>
      <c r="DD157" s="173"/>
      <c r="DE157" s="456"/>
    </row>
    <row r="158" spans="2:109" ht="15" hidden="1" customHeight="1">
      <c r="B158" s="458"/>
      <c r="C158" s="459"/>
      <c r="D158" s="459"/>
      <c r="E158" s="459"/>
      <c r="F158" s="459"/>
      <c r="G158" s="459"/>
      <c r="H158" s="459"/>
      <c r="I158" s="459"/>
      <c r="J158" s="459"/>
      <c r="K158" s="459"/>
      <c r="L158" s="459"/>
      <c r="M158" s="465"/>
      <c r="N158" s="499"/>
      <c r="O158" s="500"/>
      <c r="P158" s="501"/>
      <c r="S158" s="505"/>
      <c r="T158" s="506"/>
      <c r="U158" s="506"/>
      <c r="V158" s="506"/>
      <c r="W158" s="506"/>
      <c r="X158" s="507"/>
      <c r="Y158" s="505"/>
      <c r="Z158" s="506"/>
      <c r="AA158" s="506"/>
      <c r="AB158" s="506"/>
      <c r="AC158" s="506"/>
      <c r="AD158" s="507"/>
      <c r="AE158" s="505"/>
      <c r="AF158" s="506"/>
      <c r="AG158" s="506"/>
      <c r="AH158" s="506"/>
      <c r="AI158" s="506"/>
      <c r="AJ158" s="507"/>
      <c r="AK158" s="505"/>
      <c r="AL158" s="506"/>
      <c r="AM158" s="506"/>
      <c r="AN158" s="506"/>
      <c r="AO158" s="506"/>
      <c r="AP158" s="507"/>
      <c r="AS158" s="458"/>
      <c r="AT158" s="459"/>
      <c r="AU158" s="459"/>
      <c r="AV158" s="459"/>
      <c r="AW158" s="459"/>
      <c r="AX158" s="459"/>
      <c r="AY158" s="460"/>
      <c r="AZ158" s="464"/>
      <c r="BA158" s="459"/>
      <c r="BB158" s="459"/>
      <c r="BC158" s="459"/>
      <c r="BD158" s="459"/>
      <c r="BE158" s="459"/>
      <c r="BF158" s="465"/>
      <c r="BG158" s="468" t="s">
        <v>208</v>
      </c>
      <c r="BH158" s="469"/>
      <c r="BI158" s="470" t="s">
        <v>207</v>
      </c>
      <c r="BJ158" s="472" t="s">
        <v>200</v>
      </c>
      <c r="BK158" s="472" t="s">
        <v>205</v>
      </c>
      <c r="BL158" s="474" t="s">
        <v>201</v>
      </c>
      <c r="BM158" s="475"/>
      <c r="BN158" s="476"/>
      <c r="BO158" s="458"/>
      <c r="BP158" s="459"/>
      <c r="BQ158" s="459"/>
      <c r="BR158" s="459"/>
      <c r="BS158" s="459"/>
      <c r="BT158" s="459"/>
      <c r="BU158" s="465"/>
      <c r="BV158" s="458"/>
      <c r="BW158" s="459"/>
      <c r="BX158" s="459"/>
      <c r="BY158" s="459"/>
      <c r="BZ158" s="459"/>
      <c r="CA158" s="459"/>
      <c r="CB158" s="465"/>
      <c r="CC158" s="458"/>
      <c r="CD158" s="459"/>
      <c r="CE158" s="459"/>
      <c r="CF158" s="459"/>
      <c r="CG158" s="459"/>
      <c r="CH158" s="459"/>
      <c r="CI158" s="465"/>
      <c r="CJ158" s="458"/>
      <c r="CK158" s="459"/>
      <c r="CL158" s="459"/>
      <c r="CM158" s="459"/>
      <c r="CN158" s="459"/>
      <c r="CO158" s="459"/>
      <c r="CP158" s="465"/>
      <c r="CQ158" s="458"/>
      <c r="CR158" s="459"/>
      <c r="CS158" s="459"/>
      <c r="CT158" s="459"/>
      <c r="CU158" s="459"/>
      <c r="CV158" s="459"/>
      <c r="CW158" s="465"/>
      <c r="CX158" s="482"/>
      <c r="CY158" s="483"/>
      <c r="CZ158" s="483"/>
      <c r="DA158" s="483"/>
      <c r="DB158" s="483"/>
      <c r="DC158" s="483"/>
      <c r="DD158" s="173"/>
      <c r="DE158" s="456"/>
    </row>
    <row r="159" spans="2:109" ht="13.5" hidden="1" customHeight="1">
      <c r="B159" s="458"/>
      <c r="C159" s="459"/>
      <c r="D159" s="459"/>
      <c r="E159" s="459"/>
      <c r="F159" s="459"/>
      <c r="G159" s="459"/>
      <c r="H159" s="459"/>
      <c r="I159" s="459"/>
      <c r="J159" s="459"/>
      <c r="K159" s="459"/>
      <c r="L159" s="459"/>
      <c r="M159" s="465"/>
      <c r="N159" s="499"/>
      <c r="O159" s="500"/>
      <c r="P159" s="501"/>
      <c r="S159" s="505"/>
      <c r="T159" s="506"/>
      <c r="U159" s="506"/>
      <c r="V159" s="506"/>
      <c r="W159" s="506"/>
      <c r="X159" s="507"/>
      <c r="Y159" s="505"/>
      <c r="Z159" s="506"/>
      <c r="AA159" s="506"/>
      <c r="AB159" s="506"/>
      <c r="AC159" s="506"/>
      <c r="AD159" s="507"/>
      <c r="AE159" s="505"/>
      <c r="AF159" s="506"/>
      <c r="AG159" s="506"/>
      <c r="AH159" s="506"/>
      <c r="AI159" s="506"/>
      <c r="AJ159" s="507"/>
      <c r="AK159" s="505"/>
      <c r="AL159" s="506"/>
      <c r="AM159" s="506"/>
      <c r="AN159" s="506"/>
      <c r="AO159" s="506"/>
      <c r="AP159" s="507"/>
      <c r="AS159" s="458"/>
      <c r="AT159" s="459"/>
      <c r="AU159" s="459"/>
      <c r="AV159" s="459"/>
      <c r="AW159" s="459"/>
      <c r="AX159" s="459"/>
      <c r="AY159" s="460"/>
      <c r="AZ159" s="464"/>
      <c r="BA159" s="459"/>
      <c r="BB159" s="459"/>
      <c r="BC159" s="459"/>
      <c r="BD159" s="459"/>
      <c r="BE159" s="459"/>
      <c r="BF159" s="465"/>
      <c r="BG159" s="185" t="s">
        <v>195</v>
      </c>
      <c r="BH159" s="186" t="s">
        <v>3</v>
      </c>
      <c r="BI159" s="471"/>
      <c r="BJ159" s="473"/>
      <c r="BK159" s="473"/>
      <c r="BL159" s="477"/>
      <c r="BM159" s="478"/>
      <c r="BN159" s="479"/>
      <c r="BO159" s="458"/>
      <c r="BP159" s="459"/>
      <c r="BQ159" s="459"/>
      <c r="BR159" s="459"/>
      <c r="BS159" s="459"/>
      <c r="BT159" s="459"/>
      <c r="BU159" s="465"/>
      <c r="BV159" s="458"/>
      <c r="BW159" s="459"/>
      <c r="BX159" s="459"/>
      <c r="BY159" s="459"/>
      <c r="BZ159" s="459"/>
      <c r="CA159" s="459"/>
      <c r="CB159" s="465"/>
      <c r="CC159" s="458"/>
      <c r="CD159" s="459"/>
      <c r="CE159" s="459"/>
      <c r="CF159" s="459"/>
      <c r="CG159" s="459"/>
      <c r="CH159" s="459"/>
      <c r="CI159" s="465"/>
      <c r="CJ159" s="458"/>
      <c r="CK159" s="459"/>
      <c r="CL159" s="459"/>
      <c r="CM159" s="459"/>
      <c r="CN159" s="459"/>
      <c r="CO159" s="459"/>
      <c r="CP159" s="465"/>
      <c r="CQ159" s="458"/>
      <c r="CR159" s="459"/>
      <c r="CS159" s="459"/>
      <c r="CT159" s="459"/>
      <c r="CU159" s="459"/>
      <c r="CV159" s="459"/>
      <c r="CW159" s="465"/>
      <c r="CX159" s="482"/>
      <c r="CY159" s="483"/>
      <c r="CZ159" s="483"/>
      <c r="DA159" s="483"/>
      <c r="DB159" s="483"/>
      <c r="DC159" s="483"/>
      <c r="DD159" s="173"/>
      <c r="DE159" s="456"/>
    </row>
    <row r="160" spans="2:109" ht="20.25" hidden="1" customHeight="1">
      <c r="B160" s="458"/>
      <c r="C160" s="459"/>
      <c r="D160" s="459"/>
      <c r="E160" s="459"/>
      <c r="F160" s="459"/>
      <c r="G160" s="459"/>
      <c r="H160" s="459"/>
      <c r="I160" s="459"/>
      <c r="J160" s="459"/>
      <c r="K160" s="459"/>
      <c r="L160" s="459"/>
      <c r="M160" s="465"/>
      <c r="N160" s="499"/>
      <c r="O160" s="500"/>
      <c r="P160" s="501"/>
      <c r="S160" s="505"/>
      <c r="T160" s="506"/>
      <c r="U160" s="506"/>
      <c r="V160" s="506"/>
      <c r="W160" s="506"/>
      <c r="X160" s="507"/>
      <c r="Y160" s="505"/>
      <c r="Z160" s="506"/>
      <c r="AA160" s="506"/>
      <c r="AB160" s="506"/>
      <c r="AC160" s="506"/>
      <c r="AD160" s="507"/>
      <c r="AE160" s="505"/>
      <c r="AF160" s="506"/>
      <c r="AG160" s="506"/>
      <c r="AH160" s="506"/>
      <c r="AI160" s="506"/>
      <c r="AJ160" s="507"/>
      <c r="AK160" s="505"/>
      <c r="AL160" s="506"/>
      <c r="AM160" s="506"/>
      <c r="AN160" s="506"/>
      <c r="AO160" s="506"/>
      <c r="AP160" s="507"/>
      <c r="AS160" s="458"/>
      <c r="AT160" s="459"/>
      <c r="AU160" s="459"/>
      <c r="AV160" s="459"/>
      <c r="AW160" s="459"/>
      <c r="AX160" s="459"/>
      <c r="AY160" s="460"/>
      <c r="AZ160" s="464"/>
      <c r="BA160" s="459"/>
      <c r="BB160" s="459"/>
      <c r="BC160" s="459"/>
      <c r="BD160" s="459"/>
      <c r="BE160" s="459"/>
      <c r="BF160" s="465"/>
      <c r="BG160" s="187"/>
      <c r="BH160" s="221">
        <f>IFERROR(VLOOKUP(【⑧世界】事業!AY26,宿泊費基準額世界用!_xlnm.Print_Area,2,FALSE),0)</f>
        <v>0</v>
      </c>
      <c r="BI160" s="222" t="str">
        <f>IFERROR(VLOOKUP(BG160,宿泊手当!$A$1:$B$5,2,FALSE),"食事の有無を選択")</f>
        <v>食事の有無を選択</v>
      </c>
      <c r="BJ160" s="223"/>
      <c r="BK160" s="223"/>
      <c r="BL160" s="490">
        <f>IFERROR(BH160+BI160,0)</f>
        <v>0</v>
      </c>
      <c r="BM160" s="491"/>
      <c r="BN160" s="188" t="s">
        <v>4</v>
      </c>
      <c r="BO160" s="458"/>
      <c r="BP160" s="459"/>
      <c r="BQ160" s="459"/>
      <c r="BR160" s="459"/>
      <c r="BS160" s="459"/>
      <c r="BT160" s="459"/>
      <c r="BU160" s="465"/>
      <c r="BV160" s="458"/>
      <c r="BW160" s="459"/>
      <c r="BX160" s="459"/>
      <c r="BY160" s="459"/>
      <c r="BZ160" s="459"/>
      <c r="CA160" s="459"/>
      <c r="CB160" s="465"/>
      <c r="CC160" s="458"/>
      <c r="CD160" s="459"/>
      <c r="CE160" s="459"/>
      <c r="CF160" s="459"/>
      <c r="CG160" s="459"/>
      <c r="CH160" s="459"/>
      <c r="CI160" s="465"/>
      <c r="CJ160" s="458"/>
      <c r="CK160" s="459"/>
      <c r="CL160" s="459"/>
      <c r="CM160" s="459"/>
      <c r="CN160" s="459"/>
      <c r="CO160" s="459"/>
      <c r="CP160" s="465"/>
      <c r="CQ160" s="458"/>
      <c r="CR160" s="459"/>
      <c r="CS160" s="459"/>
      <c r="CT160" s="459"/>
      <c r="CU160" s="459"/>
      <c r="CV160" s="459"/>
      <c r="CW160" s="465"/>
      <c r="CX160" s="482"/>
      <c r="CY160" s="483"/>
      <c r="CZ160" s="483"/>
      <c r="DA160" s="483"/>
      <c r="DB160" s="483"/>
      <c r="DC160" s="483"/>
      <c r="DD160" s="173"/>
      <c r="DE160" s="456"/>
    </row>
    <row r="161" spans="2:109" ht="20.25" hidden="1" customHeight="1">
      <c r="B161" s="458"/>
      <c r="C161" s="459"/>
      <c r="D161" s="459"/>
      <c r="E161" s="459"/>
      <c r="F161" s="459"/>
      <c r="G161" s="459"/>
      <c r="H161" s="459"/>
      <c r="I161" s="459"/>
      <c r="J161" s="459"/>
      <c r="K161" s="459"/>
      <c r="L161" s="459"/>
      <c r="M161" s="465"/>
      <c r="N161" s="499"/>
      <c r="O161" s="500"/>
      <c r="P161" s="501"/>
      <c r="S161" s="505"/>
      <c r="T161" s="506"/>
      <c r="U161" s="506"/>
      <c r="V161" s="506"/>
      <c r="W161" s="506"/>
      <c r="X161" s="507"/>
      <c r="Y161" s="505"/>
      <c r="Z161" s="506"/>
      <c r="AA161" s="506"/>
      <c r="AB161" s="506"/>
      <c r="AC161" s="506"/>
      <c r="AD161" s="507"/>
      <c r="AE161" s="505"/>
      <c r="AF161" s="506"/>
      <c r="AG161" s="506"/>
      <c r="AH161" s="506"/>
      <c r="AI161" s="506"/>
      <c r="AJ161" s="507"/>
      <c r="AK161" s="505"/>
      <c r="AL161" s="506"/>
      <c r="AM161" s="506"/>
      <c r="AN161" s="506"/>
      <c r="AO161" s="506"/>
      <c r="AP161" s="507"/>
      <c r="AS161" s="458"/>
      <c r="AT161" s="459"/>
      <c r="AU161" s="459"/>
      <c r="AV161" s="459"/>
      <c r="AW161" s="459"/>
      <c r="AX161" s="459"/>
      <c r="AY161" s="460"/>
      <c r="AZ161" s="464"/>
      <c r="BA161" s="459"/>
      <c r="BB161" s="459"/>
      <c r="BC161" s="459"/>
      <c r="BD161" s="459"/>
      <c r="BE161" s="459"/>
      <c r="BF161" s="465"/>
      <c r="BG161" s="187"/>
      <c r="BH161" s="221">
        <f>$BH$160</f>
        <v>0</v>
      </c>
      <c r="BI161" s="222" t="str">
        <f>IFERROR(VLOOKUP(BG161,宿泊手当!$A$1:$B$5,2,FALSE),"食事の有無を選択")</f>
        <v>食事の有無を選択</v>
      </c>
      <c r="BJ161" s="223"/>
      <c r="BK161" s="223"/>
      <c r="BL161" s="490">
        <f>IFERROR(BH161+BI161,0)</f>
        <v>0</v>
      </c>
      <c r="BM161" s="491"/>
      <c r="BN161" s="188" t="s">
        <v>4</v>
      </c>
      <c r="BO161" s="458"/>
      <c r="BP161" s="459"/>
      <c r="BQ161" s="459"/>
      <c r="BR161" s="459"/>
      <c r="BS161" s="459"/>
      <c r="BT161" s="459"/>
      <c r="BU161" s="465"/>
      <c r="BV161" s="458"/>
      <c r="BW161" s="459"/>
      <c r="BX161" s="459"/>
      <c r="BY161" s="459"/>
      <c r="BZ161" s="459"/>
      <c r="CA161" s="459"/>
      <c r="CB161" s="465"/>
      <c r="CC161" s="458"/>
      <c r="CD161" s="459"/>
      <c r="CE161" s="459"/>
      <c r="CF161" s="459"/>
      <c r="CG161" s="459"/>
      <c r="CH161" s="459"/>
      <c r="CI161" s="465"/>
      <c r="CJ161" s="458"/>
      <c r="CK161" s="459"/>
      <c r="CL161" s="459"/>
      <c r="CM161" s="459"/>
      <c r="CN161" s="459"/>
      <c r="CO161" s="459"/>
      <c r="CP161" s="465"/>
      <c r="CQ161" s="458"/>
      <c r="CR161" s="459"/>
      <c r="CS161" s="459"/>
      <c r="CT161" s="459"/>
      <c r="CU161" s="459"/>
      <c r="CV161" s="459"/>
      <c r="CW161" s="465"/>
      <c r="CX161" s="482"/>
      <c r="CY161" s="483"/>
      <c r="CZ161" s="483"/>
      <c r="DA161" s="483"/>
      <c r="DB161" s="483"/>
      <c r="DC161" s="483"/>
      <c r="DD161" s="173"/>
      <c r="DE161" s="456"/>
    </row>
    <row r="162" spans="2:109" ht="20.25" hidden="1" customHeight="1">
      <c r="B162" s="458"/>
      <c r="C162" s="459"/>
      <c r="D162" s="459"/>
      <c r="E162" s="459"/>
      <c r="F162" s="459"/>
      <c r="G162" s="459"/>
      <c r="H162" s="459"/>
      <c r="I162" s="459"/>
      <c r="J162" s="459"/>
      <c r="K162" s="459"/>
      <c r="L162" s="459"/>
      <c r="M162" s="465"/>
      <c r="N162" s="499"/>
      <c r="O162" s="500"/>
      <c r="P162" s="501"/>
      <c r="S162" s="505"/>
      <c r="T162" s="506"/>
      <c r="U162" s="506"/>
      <c r="V162" s="506"/>
      <c r="W162" s="506"/>
      <c r="X162" s="507"/>
      <c r="Y162" s="505"/>
      <c r="Z162" s="506"/>
      <c r="AA162" s="506"/>
      <c r="AB162" s="506"/>
      <c r="AC162" s="506"/>
      <c r="AD162" s="507"/>
      <c r="AE162" s="505"/>
      <c r="AF162" s="506"/>
      <c r="AG162" s="506"/>
      <c r="AH162" s="506"/>
      <c r="AI162" s="506"/>
      <c r="AJ162" s="507"/>
      <c r="AK162" s="505"/>
      <c r="AL162" s="506"/>
      <c r="AM162" s="506"/>
      <c r="AN162" s="506"/>
      <c r="AO162" s="506"/>
      <c r="AP162" s="507"/>
      <c r="AS162" s="458"/>
      <c r="AT162" s="459"/>
      <c r="AU162" s="459"/>
      <c r="AV162" s="459"/>
      <c r="AW162" s="459"/>
      <c r="AX162" s="459"/>
      <c r="AY162" s="460"/>
      <c r="AZ162" s="464"/>
      <c r="BA162" s="459"/>
      <c r="BB162" s="459"/>
      <c r="BC162" s="459"/>
      <c r="BD162" s="459"/>
      <c r="BE162" s="459"/>
      <c r="BF162" s="465"/>
      <c r="BG162" s="187"/>
      <c r="BH162" s="221">
        <f t="shared" ref="BH162:BH163" si="17">$BH$160</f>
        <v>0</v>
      </c>
      <c r="BI162" s="222" t="str">
        <f>IFERROR(VLOOKUP(BG162,宿泊手当!$A$1:$B$5,2,FALSE),"食事の有無を選択")</f>
        <v>食事の有無を選択</v>
      </c>
      <c r="BJ162" s="223"/>
      <c r="BK162" s="223"/>
      <c r="BL162" s="490">
        <f>IFERROR(BH162+BI162,0)</f>
        <v>0</v>
      </c>
      <c r="BM162" s="491"/>
      <c r="BN162" s="188" t="s">
        <v>4</v>
      </c>
      <c r="BO162" s="458"/>
      <c r="BP162" s="459"/>
      <c r="BQ162" s="459"/>
      <c r="BR162" s="459"/>
      <c r="BS162" s="459"/>
      <c r="BT162" s="459"/>
      <c r="BU162" s="465"/>
      <c r="BV162" s="458"/>
      <c r="BW162" s="459"/>
      <c r="BX162" s="459"/>
      <c r="BY162" s="459"/>
      <c r="BZ162" s="459"/>
      <c r="CA162" s="459"/>
      <c r="CB162" s="465"/>
      <c r="CC162" s="458"/>
      <c r="CD162" s="459"/>
      <c r="CE162" s="459"/>
      <c r="CF162" s="459"/>
      <c r="CG162" s="459"/>
      <c r="CH162" s="459"/>
      <c r="CI162" s="465"/>
      <c r="CJ162" s="458"/>
      <c r="CK162" s="459"/>
      <c r="CL162" s="459"/>
      <c r="CM162" s="459"/>
      <c r="CN162" s="459"/>
      <c r="CO162" s="459"/>
      <c r="CP162" s="465"/>
      <c r="CQ162" s="458"/>
      <c r="CR162" s="459"/>
      <c r="CS162" s="459"/>
      <c r="CT162" s="459"/>
      <c r="CU162" s="459"/>
      <c r="CV162" s="459"/>
      <c r="CW162" s="465"/>
      <c r="CX162" s="482"/>
      <c r="CY162" s="483"/>
      <c r="CZ162" s="483"/>
      <c r="DA162" s="483"/>
      <c r="DB162" s="483"/>
      <c r="DC162" s="483"/>
      <c r="DD162" s="173"/>
      <c r="DE162" s="456"/>
    </row>
    <row r="163" spans="2:109" ht="20.25" hidden="1" customHeight="1">
      <c r="B163" s="458"/>
      <c r="C163" s="459"/>
      <c r="D163" s="459"/>
      <c r="E163" s="459"/>
      <c r="F163" s="459"/>
      <c r="G163" s="459"/>
      <c r="H163" s="459"/>
      <c r="I163" s="459"/>
      <c r="J163" s="459"/>
      <c r="K163" s="459"/>
      <c r="L163" s="459"/>
      <c r="M163" s="465"/>
      <c r="N163" s="499"/>
      <c r="O163" s="500"/>
      <c r="P163" s="501"/>
      <c r="S163" s="505"/>
      <c r="T163" s="506"/>
      <c r="U163" s="506"/>
      <c r="V163" s="506"/>
      <c r="W163" s="506"/>
      <c r="X163" s="507"/>
      <c r="Y163" s="505"/>
      <c r="Z163" s="506"/>
      <c r="AA163" s="506"/>
      <c r="AB163" s="506"/>
      <c r="AC163" s="506"/>
      <c r="AD163" s="507"/>
      <c r="AE163" s="505"/>
      <c r="AF163" s="506"/>
      <c r="AG163" s="506"/>
      <c r="AH163" s="506"/>
      <c r="AI163" s="506"/>
      <c r="AJ163" s="507"/>
      <c r="AK163" s="505"/>
      <c r="AL163" s="506"/>
      <c r="AM163" s="506"/>
      <c r="AN163" s="506"/>
      <c r="AO163" s="506"/>
      <c r="AP163" s="507"/>
      <c r="AS163" s="458"/>
      <c r="AT163" s="459"/>
      <c r="AU163" s="459"/>
      <c r="AV163" s="459"/>
      <c r="AW163" s="459"/>
      <c r="AX163" s="459"/>
      <c r="AY163" s="460"/>
      <c r="AZ163" s="464"/>
      <c r="BA163" s="459"/>
      <c r="BB163" s="459"/>
      <c r="BC163" s="459"/>
      <c r="BD163" s="459"/>
      <c r="BE163" s="459"/>
      <c r="BF163" s="465"/>
      <c r="BG163" s="187"/>
      <c r="BH163" s="221">
        <f t="shared" si="17"/>
        <v>0</v>
      </c>
      <c r="BI163" s="222" t="str">
        <f>IFERROR(VLOOKUP(BG163,宿泊手当!$A$1:$B$5,2,FALSE),"食事の有無を選択")</f>
        <v>食事の有無を選択</v>
      </c>
      <c r="BJ163" s="223"/>
      <c r="BK163" s="223"/>
      <c r="BL163" s="490">
        <f>IFERROR(BH163+BI163,0)</f>
        <v>0</v>
      </c>
      <c r="BM163" s="491"/>
      <c r="BN163" s="188" t="s">
        <v>4</v>
      </c>
      <c r="BO163" s="458"/>
      <c r="BP163" s="459"/>
      <c r="BQ163" s="459"/>
      <c r="BR163" s="459"/>
      <c r="BS163" s="459"/>
      <c r="BT163" s="459"/>
      <c r="BU163" s="465"/>
      <c r="BV163" s="458"/>
      <c r="BW163" s="459"/>
      <c r="BX163" s="459"/>
      <c r="BY163" s="459"/>
      <c r="BZ163" s="459"/>
      <c r="CA163" s="459"/>
      <c r="CB163" s="465"/>
      <c r="CC163" s="458"/>
      <c r="CD163" s="459"/>
      <c r="CE163" s="459"/>
      <c r="CF163" s="459"/>
      <c r="CG163" s="459"/>
      <c r="CH163" s="459"/>
      <c r="CI163" s="465"/>
      <c r="CJ163" s="458"/>
      <c r="CK163" s="459"/>
      <c r="CL163" s="459"/>
      <c r="CM163" s="459"/>
      <c r="CN163" s="459"/>
      <c r="CO163" s="459"/>
      <c r="CP163" s="465"/>
      <c r="CQ163" s="458"/>
      <c r="CR163" s="459"/>
      <c r="CS163" s="459"/>
      <c r="CT163" s="459"/>
      <c r="CU163" s="459"/>
      <c r="CV163" s="459"/>
      <c r="CW163" s="465"/>
      <c r="CX163" s="482"/>
      <c r="CY163" s="483"/>
      <c r="CZ163" s="483"/>
      <c r="DA163" s="483"/>
      <c r="DB163" s="483"/>
      <c r="DC163" s="483"/>
      <c r="DD163" s="173"/>
      <c r="DE163" s="456"/>
    </row>
    <row r="164" spans="2:109" ht="15" hidden="1" customHeight="1">
      <c r="B164" s="458"/>
      <c r="C164" s="459"/>
      <c r="D164" s="459"/>
      <c r="E164" s="459"/>
      <c r="F164" s="459"/>
      <c r="G164" s="459"/>
      <c r="H164" s="459"/>
      <c r="I164" s="459"/>
      <c r="J164" s="459"/>
      <c r="K164" s="459"/>
      <c r="L164" s="459"/>
      <c r="M164" s="465"/>
      <c r="N164" s="499"/>
      <c r="O164" s="500"/>
      <c r="P164" s="501"/>
      <c r="S164" s="505"/>
      <c r="T164" s="506"/>
      <c r="U164" s="506"/>
      <c r="V164" s="506"/>
      <c r="W164" s="506"/>
      <c r="X164" s="507"/>
      <c r="Y164" s="505"/>
      <c r="Z164" s="506"/>
      <c r="AA164" s="506"/>
      <c r="AB164" s="506"/>
      <c r="AC164" s="506"/>
      <c r="AD164" s="507"/>
      <c r="AE164" s="505"/>
      <c r="AF164" s="506"/>
      <c r="AG164" s="506"/>
      <c r="AH164" s="506"/>
      <c r="AI164" s="506"/>
      <c r="AJ164" s="507"/>
      <c r="AK164" s="505"/>
      <c r="AL164" s="506"/>
      <c r="AM164" s="506"/>
      <c r="AN164" s="506"/>
      <c r="AO164" s="506"/>
      <c r="AP164" s="507"/>
      <c r="AS164" s="458"/>
      <c r="AT164" s="459"/>
      <c r="AU164" s="459"/>
      <c r="AV164" s="459"/>
      <c r="AW164" s="459"/>
      <c r="AX164" s="459"/>
      <c r="AY164" s="460"/>
      <c r="AZ164" s="464"/>
      <c r="BA164" s="459"/>
      <c r="BB164" s="459"/>
      <c r="BC164" s="459"/>
      <c r="BD164" s="459"/>
      <c r="BE164" s="459"/>
      <c r="BF164" s="465"/>
      <c r="BG164" s="492" t="s">
        <v>202</v>
      </c>
      <c r="BH164" s="492"/>
      <c r="BI164" s="492"/>
      <c r="BJ164" s="492"/>
      <c r="BK164" s="492"/>
      <c r="BL164" s="492"/>
      <c r="BM164" s="492"/>
      <c r="BN164" s="492"/>
      <c r="BO164" s="458"/>
      <c r="BP164" s="459"/>
      <c r="BQ164" s="459"/>
      <c r="BR164" s="459"/>
      <c r="BS164" s="459"/>
      <c r="BT164" s="459"/>
      <c r="BU164" s="465"/>
      <c r="BV164" s="458"/>
      <c r="BW164" s="459"/>
      <c r="BX164" s="459"/>
      <c r="BY164" s="459"/>
      <c r="BZ164" s="459"/>
      <c r="CA164" s="459"/>
      <c r="CB164" s="465"/>
      <c r="CC164" s="458"/>
      <c r="CD164" s="459"/>
      <c r="CE164" s="459"/>
      <c r="CF164" s="459"/>
      <c r="CG164" s="459"/>
      <c r="CH164" s="459"/>
      <c r="CI164" s="465"/>
      <c r="CJ164" s="458"/>
      <c r="CK164" s="459"/>
      <c r="CL164" s="459"/>
      <c r="CM164" s="459"/>
      <c r="CN164" s="459"/>
      <c r="CO164" s="459"/>
      <c r="CP164" s="465"/>
      <c r="CQ164" s="458"/>
      <c r="CR164" s="459"/>
      <c r="CS164" s="459"/>
      <c r="CT164" s="459"/>
      <c r="CU164" s="459"/>
      <c r="CV164" s="459"/>
      <c r="CW164" s="465"/>
      <c r="CX164" s="482"/>
      <c r="CY164" s="483"/>
      <c r="CZ164" s="483"/>
      <c r="DA164" s="483"/>
      <c r="DB164" s="483"/>
      <c r="DC164" s="483"/>
      <c r="DD164" s="173"/>
      <c r="DE164" s="456"/>
    </row>
    <row r="165" spans="2:109" ht="20.25" hidden="1" customHeight="1">
      <c r="B165" s="458"/>
      <c r="C165" s="459"/>
      <c r="D165" s="459"/>
      <c r="E165" s="459"/>
      <c r="F165" s="459"/>
      <c r="G165" s="459"/>
      <c r="H165" s="459"/>
      <c r="I165" s="459"/>
      <c r="J165" s="459"/>
      <c r="K165" s="459"/>
      <c r="L165" s="459"/>
      <c r="M165" s="465"/>
      <c r="N165" s="499"/>
      <c r="O165" s="500"/>
      <c r="P165" s="501"/>
      <c r="S165" s="505"/>
      <c r="T165" s="506"/>
      <c r="U165" s="506"/>
      <c r="V165" s="506"/>
      <c r="W165" s="506"/>
      <c r="X165" s="507"/>
      <c r="Y165" s="505"/>
      <c r="Z165" s="506"/>
      <c r="AA165" s="506"/>
      <c r="AB165" s="506"/>
      <c r="AC165" s="506"/>
      <c r="AD165" s="507"/>
      <c r="AE165" s="505"/>
      <c r="AF165" s="506"/>
      <c r="AG165" s="506"/>
      <c r="AH165" s="506"/>
      <c r="AI165" s="506"/>
      <c r="AJ165" s="507"/>
      <c r="AK165" s="505"/>
      <c r="AL165" s="506"/>
      <c r="AM165" s="506"/>
      <c r="AN165" s="506"/>
      <c r="AO165" s="506"/>
      <c r="AP165" s="507"/>
      <c r="AS165" s="458"/>
      <c r="AT165" s="459"/>
      <c r="AU165" s="459"/>
      <c r="AV165" s="459"/>
      <c r="AW165" s="459"/>
      <c r="AX165" s="459"/>
      <c r="AY165" s="460"/>
      <c r="AZ165" s="464"/>
      <c r="BA165" s="459"/>
      <c r="BB165" s="459"/>
      <c r="BC165" s="459"/>
      <c r="BD165" s="459"/>
      <c r="BE165" s="459"/>
      <c r="BF165" s="465"/>
      <c r="BG165" s="189"/>
      <c r="BH165" s="190"/>
      <c r="BI165" s="191" t="str">
        <f>IFERROR(VLOOKUP(BG165,宿泊手当!$A$1:$B$5,2,FALSE),"食事の有無を選択")</f>
        <v>食事の有無を選択</v>
      </c>
      <c r="BJ165" s="189"/>
      <c r="BK165" s="192"/>
      <c r="BL165" s="488">
        <f>IFERROR((BH165+BI165)*BJ165*BK165,0)</f>
        <v>0</v>
      </c>
      <c r="BM165" s="489"/>
      <c r="BN165" s="193" t="s">
        <v>4</v>
      </c>
      <c r="BO165" s="458"/>
      <c r="BP165" s="459"/>
      <c r="BQ165" s="459"/>
      <c r="BR165" s="459"/>
      <c r="BS165" s="459"/>
      <c r="BT165" s="459"/>
      <c r="BU165" s="465"/>
      <c r="BV165" s="458"/>
      <c r="BW165" s="459"/>
      <c r="BX165" s="459"/>
      <c r="BY165" s="459"/>
      <c r="BZ165" s="459"/>
      <c r="CA165" s="459"/>
      <c r="CB165" s="465"/>
      <c r="CC165" s="458"/>
      <c r="CD165" s="459"/>
      <c r="CE165" s="459"/>
      <c r="CF165" s="459"/>
      <c r="CG165" s="459"/>
      <c r="CH165" s="459"/>
      <c r="CI165" s="465"/>
      <c r="CJ165" s="458"/>
      <c r="CK165" s="459"/>
      <c r="CL165" s="459"/>
      <c r="CM165" s="459"/>
      <c r="CN165" s="459"/>
      <c r="CO165" s="459"/>
      <c r="CP165" s="465"/>
      <c r="CQ165" s="458"/>
      <c r="CR165" s="459"/>
      <c r="CS165" s="459"/>
      <c r="CT165" s="459"/>
      <c r="CU165" s="459"/>
      <c r="CV165" s="459"/>
      <c r="CW165" s="465"/>
      <c r="CX165" s="482"/>
      <c r="CY165" s="483"/>
      <c r="CZ165" s="483"/>
      <c r="DA165" s="483"/>
      <c r="DB165" s="483"/>
      <c r="DC165" s="483"/>
      <c r="DD165" s="173"/>
      <c r="DE165" s="456"/>
    </row>
    <row r="166" spans="2:109" ht="20.25" hidden="1" customHeight="1">
      <c r="B166" s="458"/>
      <c r="C166" s="459"/>
      <c r="D166" s="459"/>
      <c r="E166" s="459"/>
      <c r="F166" s="459"/>
      <c r="G166" s="459"/>
      <c r="H166" s="459"/>
      <c r="I166" s="459"/>
      <c r="J166" s="459"/>
      <c r="K166" s="459"/>
      <c r="L166" s="459"/>
      <c r="M166" s="465"/>
      <c r="N166" s="499"/>
      <c r="O166" s="500"/>
      <c r="P166" s="501"/>
      <c r="S166" s="505"/>
      <c r="T166" s="506"/>
      <c r="U166" s="506"/>
      <c r="V166" s="506"/>
      <c r="W166" s="506"/>
      <c r="X166" s="507"/>
      <c r="Y166" s="505"/>
      <c r="Z166" s="506"/>
      <c r="AA166" s="506"/>
      <c r="AB166" s="506"/>
      <c r="AC166" s="506"/>
      <c r="AD166" s="507"/>
      <c r="AE166" s="505"/>
      <c r="AF166" s="506"/>
      <c r="AG166" s="506"/>
      <c r="AH166" s="506"/>
      <c r="AI166" s="506"/>
      <c r="AJ166" s="507"/>
      <c r="AK166" s="505"/>
      <c r="AL166" s="506"/>
      <c r="AM166" s="506"/>
      <c r="AN166" s="506"/>
      <c r="AO166" s="506"/>
      <c r="AP166" s="507"/>
      <c r="AS166" s="458"/>
      <c r="AT166" s="459"/>
      <c r="AU166" s="459"/>
      <c r="AV166" s="459"/>
      <c r="AW166" s="459"/>
      <c r="AX166" s="459"/>
      <c r="AY166" s="460"/>
      <c r="AZ166" s="464"/>
      <c r="BA166" s="459"/>
      <c r="BB166" s="459"/>
      <c r="BC166" s="459"/>
      <c r="BD166" s="459"/>
      <c r="BE166" s="459"/>
      <c r="BF166" s="465"/>
      <c r="BG166" s="189"/>
      <c r="BH166" s="190"/>
      <c r="BI166" s="191" t="str">
        <f>IFERROR(VLOOKUP(BG166,宿泊手当!$A$1:$B$5,2,FALSE),"食事の有無を選択")</f>
        <v>食事の有無を選択</v>
      </c>
      <c r="BJ166" s="189"/>
      <c r="BK166" s="192"/>
      <c r="BL166" s="488">
        <f t="shared" ref="BL166:BL170" si="18">IFERROR((BH166+BI166)*BJ166*BK166,0)</f>
        <v>0</v>
      </c>
      <c r="BM166" s="489"/>
      <c r="BN166" s="193" t="s">
        <v>4</v>
      </c>
      <c r="BO166" s="458"/>
      <c r="BP166" s="459"/>
      <c r="BQ166" s="459"/>
      <c r="BR166" s="459"/>
      <c r="BS166" s="459"/>
      <c r="BT166" s="459"/>
      <c r="BU166" s="465"/>
      <c r="BV166" s="458"/>
      <c r="BW166" s="459"/>
      <c r="BX166" s="459"/>
      <c r="BY166" s="459"/>
      <c r="BZ166" s="459"/>
      <c r="CA166" s="459"/>
      <c r="CB166" s="465"/>
      <c r="CC166" s="458"/>
      <c r="CD166" s="459"/>
      <c r="CE166" s="459"/>
      <c r="CF166" s="459"/>
      <c r="CG166" s="459"/>
      <c r="CH166" s="459"/>
      <c r="CI166" s="465"/>
      <c r="CJ166" s="458"/>
      <c r="CK166" s="459"/>
      <c r="CL166" s="459"/>
      <c r="CM166" s="459"/>
      <c r="CN166" s="459"/>
      <c r="CO166" s="459"/>
      <c r="CP166" s="465"/>
      <c r="CQ166" s="458"/>
      <c r="CR166" s="459"/>
      <c r="CS166" s="459"/>
      <c r="CT166" s="459"/>
      <c r="CU166" s="459"/>
      <c r="CV166" s="459"/>
      <c r="CW166" s="465"/>
      <c r="CX166" s="482"/>
      <c r="CY166" s="483"/>
      <c r="CZ166" s="483"/>
      <c r="DA166" s="483"/>
      <c r="DB166" s="483"/>
      <c r="DC166" s="483"/>
      <c r="DD166" s="173"/>
      <c r="DE166" s="456"/>
    </row>
    <row r="167" spans="2:109" ht="20.25" hidden="1" customHeight="1">
      <c r="B167" s="458"/>
      <c r="C167" s="459"/>
      <c r="D167" s="459"/>
      <c r="E167" s="459"/>
      <c r="F167" s="459"/>
      <c r="G167" s="459"/>
      <c r="H167" s="459"/>
      <c r="I167" s="459"/>
      <c r="J167" s="459"/>
      <c r="K167" s="459"/>
      <c r="L167" s="459"/>
      <c r="M167" s="465"/>
      <c r="N167" s="499"/>
      <c r="O167" s="500"/>
      <c r="P167" s="501"/>
      <c r="S167" s="505"/>
      <c r="T167" s="506"/>
      <c r="U167" s="506"/>
      <c r="V167" s="506"/>
      <c r="W167" s="506"/>
      <c r="X167" s="507"/>
      <c r="Y167" s="505"/>
      <c r="Z167" s="506"/>
      <c r="AA167" s="506"/>
      <c r="AB167" s="506"/>
      <c r="AC167" s="506"/>
      <c r="AD167" s="507"/>
      <c r="AE167" s="505"/>
      <c r="AF167" s="506"/>
      <c r="AG167" s="506"/>
      <c r="AH167" s="506"/>
      <c r="AI167" s="506"/>
      <c r="AJ167" s="507"/>
      <c r="AK167" s="505"/>
      <c r="AL167" s="506"/>
      <c r="AM167" s="506"/>
      <c r="AN167" s="506"/>
      <c r="AO167" s="506"/>
      <c r="AP167" s="507"/>
      <c r="AS167" s="458"/>
      <c r="AT167" s="459"/>
      <c r="AU167" s="459"/>
      <c r="AV167" s="459"/>
      <c r="AW167" s="459"/>
      <c r="AX167" s="459"/>
      <c r="AY167" s="460"/>
      <c r="AZ167" s="464"/>
      <c r="BA167" s="459"/>
      <c r="BB167" s="459"/>
      <c r="BC167" s="459"/>
      <c r="BD167" s="459"/>
      <c r="BE167" s="459"/>
      <c r="BF167" s="465"/>
      <c r="BG167" s="189"/>
      <c r="BH167" s="190"/>
      <c r="BI167" s="191" t="str">
        <f>IFERROR(VLOOKUP(BG167,宿泊手当!$A$1:$B$5,2,FALSE),"食事の有無を選択")</f>
        <v>食事の有無を選択</v>
      </c>
      <c r="BJ167" s="189"/>
      <c r="BK167" s="192"/>
      <c r="BL167" s="488">
        <f t="shared" si="18"/>
        <v>0</v>
      </c>
      <c r="BM167" s="489"/>
      <c r="BN167" s="193" t="s">
        <v>4</v>
      </c>
      <c r="BO167" s="458"/>
      <c r="BP167" s="459"/>
      <c r="BQ167" s="459"/>
      <c r="BR167" s="459"/>
      <c r="BS167" s="459"/>
      <c r="BT167" s="459"/>
      <c r="BU167" s="465"/>
      <c r="BV167" s="458"/>
      <c r="BW167" s="459"/>
      <c r="BX167" s="459"/>
      <c r="BY167" s="459"/>
      <c r="BZ167" s="459"/>
      <c r="CA167" s="459"/>
      <c r="CB167" s="465"/>
      <c r="CC167" s="458"/>
      <c r="CD167" s="459"/>
      <c r="CE167" s="459"/>
      <c r="CF167" s="459"/>
      <c r="CG167" s="459"/>
      <c r="CH167" s="459"/>
      <c r="CI167" s="465"/>
      <c r="CJ167" s="458"/>
      <c r="CK167" s="459"/>
      <c r="CL167" s="459"/>
      <c r="CM167" s="459"/>
      <c r="CN167" s="459"/>
      <c r="CO167" s="459"/>
      <c r="CP167" s="465"/>
      <c r="CQ167" s="458"/>
      <c r="CR167" s="459"/>
      <c r="CS167" s="459"/>
      <c r="CT167" s="459"/>
      <c r="CU167" s="459"/>
      <c r="CV167" s="459"/>
      <c r="CW167" s="465"/>
      <c r="CX167" s="482"/>
      <c r="CY167" s="483"/>
      <c r="CZ167" s="483"/>
      <c r="DA167" s="483"/>
      <c r="DB167" s="483"/>
      <c r="DC167" s="483"/>
      <c r="DD167" s="173"/>
      <c r="DE167" s="456"/>
    </row>
    <row r="168" spans="2:109" ht="20.25" hidden="1" customHeight="1">
      <c r="B168" s="458"/>
      <c r="C168" s="459"/>
      <c r="D168" s="459"/>
      <c r="E168" s="459"/>
      <c r="F168" s="459"/>
      <c r="G168" s="459"/>
      <c r="H168" s="459"/>
      <c r="I168" s="459"/>
      <c r="J168" s="459"/>
      <c r="K168" s="459"/>
      <c r="L168" s="459"/>
      <c r="M168" s="465"/>
      <c r="N168" s="499"/>
      <c r="O168" s="500"/>
      <c r="P168" s="501"/>
      <c r="S168" s="505"/>
      <c r="T168" s="506"/>
      <c r="U168" s="506"/>
      <c r="V168" s="506"/>
      <c r="W168" s="506"/>
      <c r="X168" s="507"/>
      <c r="Y168" s="505"/>
      <c r="Z168" s="506"/>
      <c r="AA168" s="506"/>
      <c r="AB168" s="506"/>
      <c r="AC168" s="506"/>
      <c r="AD168" s="507"/>
      <c r="AE168" s="505"/>
      <c r="AF168" s="506"/>
      <c r="AG168" s="506"/>
      <c r="AH168" s="506"/>
      <c r="AI168" s="506"/>
      <c r="AJ168" s="507"/>
      <c r="AK168" s="505"/>
      <c r="AL168" s="506"/>
      <c r="AM168" s="506"/>
      <c r="AN168" s="506"/>
      <c r="AO168" s="506"/>
      <c r="AP168" s="507"/>
      <c r="AS168" s="458"/>
      <c r="AT168" s="459"/>
      <c r="AU168" s="459"/>
      <c r="AV168" s="459"/>
      <c r="AW168" s="459"/>
      <c r="AX168" s="459"/>
      <c r="AY168" s="460"/>
      <c r="AZ168" s="464"/>
      <c r="BA168" s="459"/>
      <c r="BB168" s="459"/>
      <c r="BC168" s="459"/>
      <c r="BD168" s="459"/>
      <c r="BE168" s="459"/>
      <c r="BF168" s="465"/>
      <c r="BG168" s="189"/>
      <c r="BH168" s="190"/>
      <c r="BI168" s="191" t="str">
        <f>IFERROR(VLOOKUP(BG168,宿泊手当!$A$1:$B$5,2,FALSE),"食事の有無を選択")</f>
        <v>食事の有無を選択</v>
      </c>
      <c r="BJ168" s="189"/>
      <c r="BK168" s="192"/>
      <c r="BL168" s="488">
        <f t="shared" si="18"/>
        <v>0</v>
      </c>
      <c r="BM168" s="489"/>
      <c r="BN168" s="193" t="s">
        <v>4</v>
      </c>
      <c r="BO168" s="458"/>
      <c r="BP168" s="459"/>
      <c r="BQ168" s="459"/>
      <c r="BR168" s="459"/>
      <c r="BS168" s="459"/>
      <c r="BT168" s="459"/>
      <c r="BU168" s="465"/>
      <c r="BV168" s="458"/>
      <c r="BW168" s="459"/>
      <c r="BX168" s="459"/>
      <c r="BY168" s="459"/>
      <c r="BZ168" s="459"/>
      <c r="CA168" s="459"/>
      <c r="CB168" s="465"/>
      <c r="CC168" s="458"/>
      <c r="CD168" s="459"/>
      <c r="CE168" s="459"/>
      <c r="CF168" s="459"/>
      <c r="CG168" s="459"/>
      <c r="CH168" s="459"/>
      <c r="CI168" s="465"/>
      <c r="CJ168" s="458"/>
      <c r="CK168" s="459"/>
      <c r="CL168" s="459"/>
      <c r="CM168" s="459"/>
      <c r="CN168" s="459"/>
      <c r="CO168" s="459"/>
      <c r="CP168" s="465"/>
      <c r="CQ168" s="458"/>
      <c r="CR168" s="459"/>
      <c r="CS168" s="459"/>
      <c r="CT168" s="459"/>
      <c r="CU168" s="459"/>
      <c r="CV168" s="459"/>
      <c r="CW168" s="465"/>
      <c r="CX168" s="482"/>
      <c r="CY168" s="483"/>
      <c r="CZ168" s="483"/>
      <c r="DA168" s="483"/>
      <c r="DB168" s="483"/>
      <c r="DC168" s="483"/>
      <c r="DD168" s="173"/>
      <c r="DE168" s="456"/>
    </row>
    <row r="169" spans="2:109" ht="20.25" hidden="1" customHeight="1">
      <c r="B169" s="458"/>
      <c r="C169" s="459"/>
      <c r="D169" s="459"/>
      <c r="E169" s="459"/>
      <c r="F169" s="459"/>
      <c r="G169" s="459"/>
      <c r="H169" s="459"/>
      <c r="I169" s="459"/>
      <c r="J169" s="459"/>
      <c r="K169" s="459"/>
      <c r="L169" s="459"/>
      <c r="M169" s="465"/>
      <c r="N169" s="499"/>
      <c r="O169" s="500"/>
      <c r="P169" s="501"/>
      <c r="S169" s="505"/>
      <c r="T169" s="506"/>
      <c r="U169" s="506"/>
      <c r="V169" s="506"/>
      <c r="W169" s="506"/>
      <c r="X169" s="507"/>
      <c r="Y169" s="505"/>
      <c r="Z169" s="506"/>
      <c r="AA169" s="506"/>
      <c r="AB169" s="506"/>
      <c r="AC169" s="506"/>
      <c r="AD169" s="507"/>
      <c r="AE169" s="505"/>
      <c r="AF169" s="506"/>
      <c r="AG169" s="506"/>
      <c r="AH169" s="506"/>
      <c r="AI169" s="506"/>
      <c r="AJ169" s="507"/>
      <c r="AK169" s="505"/>
      <c r="AL169" s="506"/>
      <c r="AM169" s="506"/>
      <c r="AN169" s="506"/>
      <c r="AO169" s="506"/>
      <c r="AP169" s="507"/>
      <c r="AS169" s="458"/>
      <c r="AT169" s="459"/>
      <c r="AU169" s="459"/>
      <c r="AV169" s="459"/>
      <c r="AW169" s="459"/>
      <c r="AX169" s="459"/>
      <c r="AY169" s="460"/>
      <c r="AZ169" s="464"/>
      <c r="BA169" s="459"/>
      <c r="BB169" s="459"/>
      <c r="BC169" s="459"/>
      <c r="BD169" s="459"/>
      <c r="BE169" s="459"/>
      <c r="BF169" s="465"/>
      <c r="BG169" s="189"/>
      <c r="BH169" s="190"/>
      <c r="BI169" s="191" t="str">
        <f>IFERROR(VLOOKUP(BG169,宿泊手当!$A$1:$B$5,2,FALSE),"食事の有無を選択")</f>
        <v>食事の有無を選択</v>
      </c>
      <c r="BJ169" s="189"/>
      <c r="BK169" s="192"/>
      <c r="BL169" s="488">
        <f t="shared" si="18"/>
        <v>0</v>
      </c>
      <c r="BM169" s="489"/>
      <c r="BN169" s="193" t="s">
        <v>4</v>
      </c>
      <c r="BO169" s="458"/>
      <c r="BP169" s="459"/>
      <c r="BQ169" s="459"/>
      <c r="BR169" s="459"/>
      <c r="BS169" s="459"/>
      <c r="BT169" s="459"/>
      <c r="BU169" s="465"/>
      <c r="BV169" s="458"/>
      <c r="BW169" s="459"/>
      <c r="BX169" s="459"/>
      <c r="BY169" s="459"/>
      <c r="BZ169" s="459"/>
      <c r="CA169" s="459"/>
      <c r="CB169" s="465"/>
      <c r="CC169" s="458"/>
      <c r="CD169" s="459"/>
      <c r="CE169" s="459"/>
      <c r="CF169" s="459"/>
      <c r="CG169" s="459"/>
      <c r="CH169" s="459"/>
      <c r="CI169" s="465"/>
      <c r="CJ169" s="458"/>
      <c r="CK169" s="459"/>
      <c r="CL169" s="459"/>
      <c r="CM169" s="459"/>
      <c r="CN169" s="459"/>
      <c r="CO169" s="459"/>
      <c r="CP169" s="465"/>
      <c r="CQ169" s="458"/>
      <c r="CR169" s="459"/>
      <c r="CS169" s="459"/>
      <c r="CT169" s="459"/>
      <c r="CU169" s="459"/>
      <c r="CV169" s="459"/>
      <c r="CW169" s="465"/>
      <c r="CX169" s="482"/>
      <c r="CY169" s="483"/>
      <c r="CZ169" s="483"/>
      <c r="DA169" s="483"/>
      <c r="DB169" s="483"/>
      <c r="DC169" s="483"/>
      <c r="DD169" s="173"/>
      <c r="DE169" s="456"/>
    </row>
    <row r="170" spans="2:109" ht="20.25" hidden="1" customHeight="1">
      <c r="B170" s="458"/>
      <c r="C170" s="459"/>
      <c r="D170" s="459"/>
      <c r="E170" s="459"/>
      <c r="F170" s="459"/>
      <c r="G170" s="459"/>
      <c r="H170" s="459"/>
      <c r="I170" s="459"/>
      <c r="J170" s="459"/>
      <c r="K170" s="459"/>
      <c r="L170" s="459"/>
      <c r="M170" s="465"/>
      <c r="N170" s="499"/>
      <c r="O170" s="500"/>
      <c r="P170" s="501"/>
      <c r="S170" s="505"/>
      <c r="T170" s="506"/>
      <c r="U170" s="506"/>
      <c r="V170" s="506"/>
      <c r="W170" s="506"/>
      <c r="X170" s="507"/>
      <c r="Y170" s="505"/>
      <c r="Z170" s="506"/>
      <c r="AA170" s="506"/>
      <c r="AB170" s="506"/>
      <c r="AC170" s="506"/>
      <c r="AD170" s="507"/>
      <c r="AE170" s="505"/>
      <c r="AF170" s="506"/>
      <c r="AG170" s="506"/>
      <c r="AH170" s="506"/>
      <c r="AI170" s="506"/>
      <c r="AJ170" s="507"/>
      <c r="AK170" s="505"/>
      <c r="AL170" s="506"/>
      <c r="AM170" s="506"/>
      <c r="AN170" s="506"/>
      <c r="AO170" s="506"/>
      <c r="AP170" s="507"/>
      <c r="AS170" s="458"/>
      <c r="AT170" s="459"/>
      <c r="AU170" s="459"/>
      <c r="AV170" s="459"/>
      <c r="AW170" s="459"/>
      <c r="AX170" s="459"/>
      <c r="AY170" s="460"/>
      <c r="AZ170" s="464"/>
      <c r="BA170" s="459"/>
      <c r="BB170" s="459"/>
      <c r="BC170" s="459"/>
      <c r="BD170" s="459"/>
      <c r="BE170" s="459"/>
      <c r="BF170" s="465"/>
      <c r="BG170" s="189"/>
      <c r="BH170" s="190"/>
      <c r="BI170" s="191" t="str">
        <f>IFERROR(VLOOKUP(BG170,宿泊手当!$A$1:$B$5,2,FALSE),"食事の有無を選択")</f>
        <v>食事の有無を選択</v>
      </c>
      <c r="BJ170" s="189"/>
      <c r="BK170" s="192"/>
      <c r="BL170" s="488">
        <f t="shared" si="18"/>
        <v>0</v>
      </c>
      <c r="BM170" s="489"/>
      <c r="BN170" s="193" t="s">
        <v>4</v>
      </c>
      <c r="BO170" s="458"/>
      <c r="BP170" s="459"/>
      <c r="BQ170" s="459"/>
      <c r="BR170" s="459"/>
      <c r="BS170" s="459"/>
      <c r="BT170" s="459"/>
      <c r="BU170" s="465"/>
      <c r="BV170" s="458"/>
      <c r="BW170" s="459"/>
      <c r="BX170" s="459"/>
      <c r="BY170" s="459"/>
      <c r="BZ170" s="459"/>
      <c r="CA170" s="459"/>
      <c r="CB170" s="465"/>
      <c r="CC170" s="458"/>
      <c r="CD170" s="459"/>
      <c r="CE170" s="459"/>
      <c r="CF170" s="459"/>
      <c r="CG170" s="459"/>
      <c r="CH170" s="459"/>
      <c r="CI170" s="465"/>
      <c r="CJ170" s="458"/>
      <c r="CK170" s="459"/>
      <c r="CL170" s="459"/>
      <c r="CM170" s="459"/>
      <c r="CN170" s="459"/>
      <c r="CO170" s="459"/>
      <c r="CP170" s="465"/>
      <c r="CQ170" s="458"/>
      <c r="CR170" s="459"/>
      <c r="CS170" s="459"/>
      <c r="CT170" s="459"/>
      <c r="CU170" s="459"/>
      <c r="CV170" s="459"/>
      <c r="CW170" s="465"/>
      <c r="CX170" s="482"/>
      <c r="CY170" s="483"/>
      <c r="CZ170" s="483"/>
      <c r="DA170" s="483"/>
      <c r="DB170" s="483"/>
      <c r="DC170" s="483"/>
      <c r="DD170" s="173"/>
      <c r="DE170" s="456"/>
    </row>
    <row r="171" spans="2:109" ht="15.75" hidden="1" customHeight="1">
      <c r="B171" s="461"/>
      <c r="C171" s="462"/>
      <c r="D171" s="462"/>
      <c r="E171" s="462"/>
      <c r="F171" s="462"/>
      <c r="G171" s="462"/>
      <c r="H171" s="462"/>
      <c r="I171" s="462"/>
      <c r="J171" s="462"/>
      <c r="K171" s="462"/>
      <c r="L171" s="462"/>
      <c r="M171" s="467"/>
      <c r="N171" s="499"/>
      <c r="O171" s="500"/>
      <c r="P171" s="501"/>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1"/>
      <c r="AT171" s="462"/>
      <c r="AU171" s="462"/>
      <c r="AV171" s="462"/>
      <c r="AW171" s="462"/>
      <c r="AX171" s="462"/>
      <c r="AY171" s="463"/>
      <c r="AZ171" s="466"/>
      <c r="BA171" s="462"/>
      <c r="BB171" s="462"/>
      <c r="BC171" s="462"/>
      <c r="BD171" s="462"/>
      <c r="BE171" s="462"/>
      <c r="BF171" s="467"/>
      <c r="BG171" s="493" t="s">
        <v>210</v>
      </c>
      <c r="BH171" s="494"/>
      <c r="BI171" s="494"/>
      <c r="BJ171" s="494"/>
      <c r="BK171" s="494"/>
      <c r="BL171" s="494"/>
      <c r="BM171" s="494"/>
      <c r="BN171" s="495"/>
      <c r="BO171" s="461"/>
      <c r="BP171" s="462"/>
      <c r="BQ171" s="462"/>
      <c r="BR171" s="462"/>
      <c r="BS171" s="462"/>
      <c r="BT171" s="462"/>
      <c r="BU171" s="467"/>
      <c r="BV171" s="461"/>
      <c r="BW171" s="462"/>
      <c r="BX171" s="462"/>
      <c r="BY171" s="462"/>
      <c r="BZ171" s="462"/>
      <c r="CA171" s="462"/>
      <c r="CB171" s="467"/>
      <c r="CC171" s="461"/>
      <c r="CD171" s="462"/>
      <c r="CE171" s="462"/>
      <c r="CF171" s="462"/>
      <c r="CG171" s="462"/>
      <c r="CH171" s="462"/>
      <c r="CI171" s="467"/>
      <c r="CJ171" s="461"/>
      <c r="CK171" s="462"/>
      <c r="CL171" s="462"/>
      <c r="CM171" s="462"/>
      <c r="CN171" s="462"/>
      <c r="CO171" s="462"/>
      <c r="CP171" s="467"/>
      <c r="CQ171" s="461"/>
      <c r="CR171" s="462"/>
      <c r="CS171" s="462"/>
      <c r="CT171" s="462"/>
      <c r="CU171" s="462"/>
      <c r="CV171" s="462"/>
      <c r="CW171" s="467"/>
      <c r="CX171" s="197"/>
      <c r="CY171" s="198"/>
      <c r="CZ171" s="198"/>
      <c r="DA171" s="198"/>
      <c r="DB171" s="198"/>
      <c r="DC171" s="198"/>
      <c r="DD171" s="199" t="s">
        <v>4</v>
      </c>
    </row>
    <row r="172" spans="2:109" ht="9.75" hidden="1" customHeight="1">
      <c r="B172" s="496"/>
      <c r="C172" s="497"/>
      <c r="D172" s="497"/>
      <c r="E172" s="497"/>
      <c r="F172" s="497"/>
      <c r="G172" s="497"/>
      <c r="H172" s="497"/>
      <c r="I172" s="497"/>
      <c r="J172" s="497"/>
      <c r="K172" s="497"/>
      <c r="L172" s="497"/>
      <c r="M172" s="498"/>
      <c r="N172" s="499">
        <v>10</v>
      </c>
      <c r="O172" s="500"/>
      <c r="P172" s="501"/>
      <c r="S172" s="502"/>
      <c r="T172" s="503"/>
      <c r="U172" s="503"/>
      <c r="V172" s="503"/>
      <c r="W172" s="503"/>
      <c r="X172" s="504"/>
      <c r="Y172" s="502"/>
      <c r="Z172" s="503"/>
      <c r="AA172" s="503"/>
      <c r="AB172" s="503"/>
      <c r="AC172" s="503"/>
      <c r="AD172" s="504"/>
      <c r="AE172" s="502"/>
      <c r="AF172" s="503"/>
      <c r="AG172" s="503"/>
      <c r="AH172" s="503"/>
      <c r="AI172" s="503"/>
      <c r="AJ172" s="504"/>
      <c r="AK172" s="502">
        <f>SUM(S172:AJ188)</f>
        <v>0</v>
      </c>
      <c r="AL172" s="503"/>
      <c r="AM172" s="503"/>
      <c r="AN172" s="503"/>
      <c r="AO172" s="503"/>
      <c r="AP172" s="504"/>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80">
        <f>SUM(AS173:CW173)</f>
        <v>0</v>
      </c>
      <c r="CY172" s="481"/>
      <c r="CZ172" s="481"/>
      <c r="DA172" s="481"/>
      <c r="DB172" s="481"/>
      <c r="DC172" s="481"/>
      <c r="DD172" s="171"/>
    </row>
    <row r="173" spans="2:109" ht="18.75" hidden="1" customHeight="1">
      <c r="B173" s="458"/>
      <c r="C173" s="459"/>
      <c r="D173" s="459"/>
      <c r="E173" s="459"/>
      <c r="F173" s="459"/>
      <c r="G173" s="459"/>
      <c r="H173" s="459"/>
      <c r="I173" s="459"/>
      <c r="J173" s="459"/>
      <c r="K173" s="459"/>
      <c r="L173" s="459"/>
      <c r="M173" s="465"/>
      <c r="N173" s="499"/>
      <c r="O173" s="500"/>
      <c r="P173" s="501"/>
      <c r="S173" s="505"/>
      <c r="T173" s="506"/>
      <c r="U173" s="506"/>
      <c r="V173" s="506"/>
      <c r="W173" s="506"/>
      <c r="X173" s="507"/>
      <c r="Y173" s="505"/>
      <c r="Z173" s="506"/>
      <c r="AA173" s="506"/>
      <c r="AB173" s="506"/>
      <c r="AC173" s="506"/>
      <c r="AD173" s="507"/>
      <c r="AE173" s="505"/>
      <c r="AF173" s="506"/>
      <c r="AG173" s="506"/>
      <c r="AH173" s="506"/>
      <c r="AI173" s="506"/>
      <c r="AJ173" s="507"/>
      <c r="AK173" s="505"/>
      <c r="AL173" s="506"/>
      <c r="AM173" s="506"/>
      <c r="AN173" s="506"/>
      <c r="AO173" s="506"/>
      <c r="AP173" s="507"/>
      <c r="AS173" s="484"/>
      <c r="AT173" s="485"/>
      <c r="AU173" s="485"/>
      <c r="AV173" s="485"/>
      <c r="AW173" s="485"/>
      <c r="AX173" s="485"/>
      <c r="AY173" s="486"/>
      <c r="AZ173" s="485"/>
      <c r="BA173" s="485"/>
      <c r="BB173" s="485"/>
      <c r="BC173" s="485"/>
      <c r="BD173" s="485"/>
      <c r="BE173" s="485"/>
      <c r="BF173" s="487"/>
      <c r="BG173" s="484">
        <f>SUM(BL183:BM188)</f>
        <v>0</v>
      </c>
      <c r="BH173" s="485"/>
      <c r="BI173" s="485"/>
      <c r="BJ173" s="485"/>
      <c r="BK173" s="485"/>
      <c r="BL173" s="485"/>
      <c r="BM173" s="485"/>
      <c r="BN173" s="487"/>
      <c r="BO173" s="484"/>
      <c r="BP173" s="485"/>
      <c r="BQ173" s="485"/>
      <c r="BR173" s="485"/>
      <c r="BS173" s="485"/>
      <c r="BT173" s="485"/>
      <c r="BU173" s="487"/>
      <c r="BV173" s="484"/>
      <c r="BW173" s="485"/>
      <c r="BX173" s="485"/>
      <c r="BY173" s="485"/>
      <c r="BZ173" s="485"/>
      <c r="CA173" s="485"/>
      <c r="CB173" s="487"/>
      <c r="CC173" s="484"/>
      <c r="CD173" s="485"/>
      <c r="CE173" s="485"/>
      <c r="CF173" s="485"/>
      <c r="CG173" s="485"/>
      <c r="CH173" s="485"/>
      <c r="CI173" s="487"/>
      <c r="CJ173" s="484"/>
      <c r="CK173" s="485"/>
      <c r="CL173" s="485"/>
      <c r="CM173" s="485"/>
      <c r="CN173" s="485"/>
      <c r="CO173" s="485"/>
      <c r="CP173" s="487"/>
      <c r="CQ173" s="484"/>
      <c r="CR173" s="485"/>
      <c r="CS173" s="485"/>
      <c r="CT173" s="485"/>
      <c r="CU173" s="485"/>
      <c r="CV173" s="485"/>
      <c r="CW173" s="487"/>
      <c r="CX173" s="482"/>
      <c r="CY173" s="483"/>
      <c r="CZ173" s="483"/>
      <c r="DA173" s="483"/>
      <c r="DB173" s="483"/>
      <c r="DC173" s="483"/>
      <c r="DD173" s="173"/>
      <c r="DE173" s="158" t="str">
        <f>IF(AK172=CX172,"○","一致していません")</f>
        <v>○</v>
      </c>
    </row>
    <row r="174" spans="2:109" ht="9" hidden="1" customHeight="1">
      <c r="B174" s="458"/>
      <c r="C174" s="459"/>
      <c r="D174" s="459"/>
      <c r="E174" s="459"/>
      <c r="F174" s="459"/>
      <c r="G174" s="459"/>
      <c r="H174" s="459"/>
      <c r="I174" s="459"/>
      <c r="J174" s="459"/>
      <c r="K174" s="459"/>
      <c r="L174" s="459"/>
      <c r="M174" s="465"/>
      <c r="N174" s="499"/>
      <c r="O174" s="500"/>
      <c r="P174" s="501"/>
      <c r="S174" s="505"/>
      <c r="T174" s="506"/>
      <c r="U174" s="506"/>
      <c r="V174" s="506"/>
      <c r="W174" s="506"/>
      <c r="X174" s="507"/>
      <c r="Y174" s="505"/>
      <c r="Z174" s="506"/>
      <c r="AA174" s="506"/>
      <c r="AB174" s="506"/>
      <c r="AC174" s="506"/>
      <c r="AD174" s="507"/>
      <c r="AE174" s="505"/>
      <c r="AF174" s="506"/>
      <c r="AG174" s="506"/>
      <c r="AH174" s="506"/>
      <c r="AI174" s="506"/>
      <c r="AJ174" s="507"/>
      <c r="AK174" s="505"/>
      <c r="AL174" s="506"/>
      <c r="AM174" s="506"/>
      <c r="AN174" s="506"/>
      <c r="AO174" s="506"/>
      <c r="AP174" s="507"/>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2"/>
      <c r="CY174" s="483"/>
      <c r="CZ174" s="483"/>
      <c r="DA174" s="483"/>
      <c r="DB174" s="483"/>
      <c r="DC174" s="483"/>
      <c r="DD174" s="173"/>
      <c r="DE174" s="456"/>
    </row>
    <row r="175" spans="2:109" ht="15" hidden="1" customHeight="1">
      <c r="B175" s="458"/>
      <c r="C175" s="459"/>
      <c r="D175" s="459"/>
      <c r="E175" s="459"/>
      <c r="F175" s="459"/>
      <c r="G175" s="459"/>
      <c r="H175" s="459"/>
      <c r="I175" s="459"/>
      <c r="J175" s="459"/>
      <c r="K175" s="459"/>
      <c r="L175" s="459"/>
      <c r="M175" s="465"/>
      <c r="N175" s="499"/>
      <c r="O175" s="500"/>
      <c r="P175" s="501"/>
      <c r="S175" s="505"/>
      <c r="T175" s="506"/>
      <c r="U175" s="506"/>
      <c r="V175" s="506"/>
      <c r="W175" s="506"/>
      <c r="X175" s="507"/>
      <c r="Y175" s="505"/>
      <c r="Z175" s="506"/>
      <c r="AA175" s="506"/>
      <c r="AB175" s="506"/>
      <c r="AC175" s="506"/>
      <c r="AD175" s="507"/>
      <c r="AE175" s="505"/>
      <c r="AF175" s="506"/>
      <c r="AG175" s="506"/>
      <c r="AH175" s="506"/>
      <c r="AI175" s="506"/>
      <c r="AJ175" s="507"/>
      <c r="AK175" s="505"/>
      <c r="AL175" s="506"/>
      <c r="AM175" s="506"/>
      <c r="AN175" s="506"/>
      <c r="AO175" s="506"/>
      <c r="AP175" s="507"/>
      <c r="AS175" s="180" t="s">
        <v>24</v>
      </c>
      <c r="AT175" s="181"/>
      <c r="AU175" s="181"/>
      <c r="AV175" s="181"/>
      <c r="AW175" s="181"/>
      <c r="AX175" s="181"/>
      <c r="AY175" s="182"/>
      <c r="AZ175" s="181"/>
      <c r="BA175" s="181"/>
      <c r="BB175" s="181"/>
      <c r="BC175" s="181"/>
      <c r="BD175" s="181"/>
      <c r="BE175" s="181"/>
      <c r="BF175" s="183"/>
      <c r="BG175" s="457" t="s">
        <v>194</v>
      </c>
      <c r="BH175" s="457"/>
      <c r="BI175" s="457"/>
      <c r="BJ175" s="457"/>
      <c r="BK175" s="457"/>
      <c r="BL175" s="457"/>
      <c r="BM175" s="457"/>
      <c r="BN175" s="457"/>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2"/>
      <c r="CY175" s="483"/>
      <c r="CZ175" s="483"/>
      <c r="DA175" s="483"/>
      <c r="DB175" s="483"/>
      <c r="DC175" s="483"/>
      <c r="DD175" s="173"/>
      <c r="DE175" s="456"/>
    </row>
    <row r="176" spans="2:109" ht="15" hidden="1" customHeight="1">
      <c r="B176" s="458"/>
      <c r="C176" s="459"/>
      <c r="D176" s="459"/>
      <c r="E176" s="459"/>
      <c r="F176" s="459"/>
      <c r="G176" s="459"/>
      <c r="H176" s="459"/>
      <c r="I176" s="459"/>
      <c r="J176" s="459"/>
      <c r="K176" s="459"/>
      <c r="L176" s="459"/>
      <c r="M176" s="465"/>
      <c r="N176" s="499"/>
      <c r="O176" s="500"/>
      <c r="P176" s="501"/>
      <c r="S176" s="505"/>
      <c r="T176" s="506"/>
      <c r="U176" s="506"/>
      <c r="V176" s="506"/>
      <c r="W176" s="506"/>
      <c r="X176" s="507"/>
      <c r="Y176" s="505"/>
      <c r="Z176" s="506"/>
      <c r="AA176" s="506"/>
      <c r="AB176" s="506"/>
      <c r="AC176" s="506"/>
      <c r="AD176" s="507"/>
      <c r="AE176" s="505"/>
      <c r="AF176" s="506"/>
      <c r="AG176" s="506"/>
      <c r="AH176" s="506"/>
      <c r="AI176" s="506"/>
      <c r="AJ176" s="507"/>
      <c r="AK176" s="505"/>
      <c r="AL176" s="506"/>
      <c r="AM176" s="506"/>
      <c r="AN176" s="506"/>
      <c r="AO176" s="506"/>
      <c r="AP176" s="507"/>
      <c r="AS176" s="458"/>
      <c r="AT176" s="459"/>
      <c r="AU176" s="459"/>
      <c r="AV176" s="459"/>
      <c r="AW176" s="459"/>
      <c r="AX176" s="459"/>
      <c r="AY176" s="460"/>
      <c r="AZ176" s="464"/>
      <c r="BA176" s="459"/>
      <c r="BB176" s="459"/>
      <c r="BC176" s="459"/>
      <c r="BD176" s="459"/>
      <c r="BE176" s="459"/>
      <c r="BF176" s="465"/>
      <c r="BG176" s="468" t="s">
        <v>208</v>
      </c>
      <c r="BH176" s="469"/>
      <c r="BI176" s="470" t="s">
        <v>207</v>
      </c>
      <c r="BJ176" s="472" t="s">
        <v>200</v>
      </c>
      <c r="BK176" s="472" t="s">
        <v>205</v>
      </c>
      <c r="BL176" s="474" t="s">
        <v>201</v>
      </c>
      <c r="BM176" s="475"/>
      <c r="BN176" s="476"/>
      <c r="BO176" s="458"/>
      <c r="BP176" s="459"/>
      <c r="BQ176" s="459"/>
      <c r="BR176" s="459"/>
      <c r="BS176" s="459"/>
      <c r="BT176" s="459"/>
      <c r="BU176" s="465"/>
      <c r="BV176" s="458"/>
      <c r="BW176" s="459"/>
      <c r="BX176" s="459"/>
      <c r="BY176" s="459"/>
      <c r="BZ176" s="459"/>
      <c r="CA176" s="459"/>
      <c r="CB176" s="465"/>
      <c r="CC176" s="458"/>
      <c r="CD176" s="459"/>
      <c r="CE176" s="459"/>
      <c r="CF176" s="459"/>
      <c r="CG176" s="459"/>
      <c r="CH176" s="459"/>
      <c r="CI176" s="465"/>
      <c r="CJ176" s="458"/>
      <c r="CK176" s="459"/>
      <c r="CL176" s="459"/>
      <c r="CM176" s="459"/>
      <c r="CN176" s="459"/>
      <c r="CO176" s="459"/>
      <c r="CP176" s="465"/>
      <c r="CQ176" s="458"/>
      <c r="CR176" s="459"/>
      <c r="CS176" s="459"/>
      <c r="CT176" s="459"/>
      <c r="CU176" s="459"/>
      <c r="CV176" s="459"/>
      <c r="CW176" s="465"/>
      <c r="CX176" s="482"/>
      <c r="CY176" s="483"/>
      <c r="CZ176" s="483"/>
      <c r="DA176" s="483"/>
      <c r="DB176" s="483"/>
      <c r="DC176" s="483"/>
      <c r="DD176" s="173"/>
      <c r="DE176" s="456"/>
    </row>
    <row r="177" spans="2:109" ht="13.5" hidden="1" customHeight="1">
      <c r="B177" s="458"/>
      <c r="C177" s="459"/>
      <c r="D177" s="459"/>
      <c r="E177" s="459"/>
      <c r="F177" s="459"/>
      <c r="G177" s="459"/>
      <c r="H177" s="459"/>
      <c r="I177" s="459"/>
      <c r="J177" s="459"/>
      <c r="K177" s="459"/>
      <c r="L177" s="459"/>
      <c r="M177" s="465"/>
      <c r="N177" s="499"/>
      <c r="O177" s="500"/>
      <c r="P177" s="501"/>
      <c r="S177" s="505"/>
      <c r="T177" s="506"/>
      <c r="U177" s="506"/>
      <c r="V177" s="506"/>
      <c r="W177" s="506"/>
      <c r="X177" s="507"/>
      <c r="Y177" s="505"/>
      <c r="Z177" s="506"/>
      <c r="AA177" s="506"/>
      <c r="AB177" s="506"/>
      <c r="AC177" s="506"/>
      <c r="AD177" s="507"/>
      <c r="AE177" s="505"/>
      <c r="AF177" s="506"/>
      <c r="AG177" s="506"/>
      <c r="AH177" s="506"/>
      <c r="AI177" s="506"/>
      <c r="AJ177" s="507"/>
      <c r="AK177" s="505"/>
      <c r="AL177" s="506"/>
      <c r="AM177" s="506"/>
      <c r="AN177" s="506"/>
      <c r="AO177" s="506"/>
      <c r="AP177" s="507"/>
      <c r="AS177" s="458"/>
      <c r="AT177" s="459"/>
      <c r="AU177" s="459"/>
      <c r="AV177" s="459"/>
      <c r="AW177" s="459"/>
      <c r="AX177" s="459"/>
      <c r="AY177" s="460"/>
      <c r="AZ177" s="464"/>
      <c r="BA177" s="459"/>
      <c r="BB177" s="459"/>
      <c r="BC177" s="459"/>
      <c r="BD177" s="459"/>
      <c r="BE177" s="459"/>
      <c r="BF177" s="465"/>
      <c r="BG177" s="185" t="s">
        <v>195</v>
      </c>
      <c r="BH177" s="186" t="s">
        <v>3</v>
      </c>
      <c r="BI177" s="471"/>
      <c r="BJ177" s="473"/>
      <c r="BK177" s="473"/>
      <c r="BL177" s="477"/>
      <c r="BM177" s="478"/>
      <c r="BN177" s="479"/>
      <c r="BO177" s="458"/>
      <c r="BP177" s="459"/>
      <c r="BQ177" s="459"/>
      <c r="BR177" s="459"/>
      <c r="BS177" s="459"/>
      <c r="BT177" s="459"/>
      <c r="BU177" s="465"/>
      <c r="BV177" s="458"/>
      <c r="BW177" s="459"/>
      <c r="BX177" s="459"/>
      <c r="BY177" s="459"/>
      <c r="BZ177" s="459"/>
      <c r="CA177" s="459"/>
      <c r="CB177" s="465"/>
      <c r="CC177" s="458"/>
      <c r="CD177" s="459"/>
      <c r="CE177" s="459"/>
      <c r="CF177" s="459"/>
      <c r="CG177" s="459"/>
      <c r="CH177" s="459"/>
      <c r="CI177" s="465"/>
      <c r="CJ177" s="458"/>
      <c r="CK177" s="459"/>
      <c r="CL177" s="459"/>
      <c r="CM177" s="459"/>
      <c r="CN177" s="459"/>
      <c r="CO177" s="459"/>
      <c r="CP177" s="465"/>
      <c r="CQ177" s="458"/>
      <c r="CR177" s="459"/>
      <c r="CS177" s="459"/>
      <c r="CT177" s="459"/>
      <c r="CU177" s="459"/>
      <c r="CV177" s="459"/>
      <c r="CW177" s="465"/>
      <c r="CX177" s="482"/>
      <c r="CY177" s="483"/>
      <c r="CZ177" s="483"/>
      <c r="DA177" s="483"/>
      <c r="DB177" s="483"/>
      <c r="DC177" s="483"/>
      <c r="DD177" s="173"/>
      <c r="DE177" s="456"/>
    </row>
    <row r="178" spans="2:109" ht="20.25" hidden="1" customHeight="1">
      <c r="B178" s="458"/>
      <c r="C178" s="459"/>
      <c r="D178" s="459"/>
      <c r="E178" s="459"/>
      <c r="F178" s="459"/>
      <c r="G178" s="459"/>
      <c r="H178" s="459"/>
      <c r="I178" s="459"/>
      <c r="J178" s="459"/>
      <c r="K178" s="459"/>
      <c r="L178" s="459"/>
      <c r="M178" s="465"/>
      <c r="N178" s="499"/>
      <c r="O178" s="500"/>
      <c r="P178" s="501"/>
      <c r="S178" s="505"/>
      <c r="T178" s="506"/>
      <c r="U178" s="506"/>
      <c r="V178" s="506"/>
      <c r="W178" s="506"/>
      <c r="X178" s="507"/>
      <c r="Y178" s="505"/>
      <c r="Z178" s="506"/>
      <c r="AA178" s="506"/>
      <c r="AB178" s="506"/>
      <c r="AC178" s="506"/>
      <c r="AD178" s="507"/>
      <c r="AE178" s="505"/>
      <c r="AF178" s="506"/>
      <c r="AG178" s="506"/>
      <c r="AH178" s="506"/>
      <c r="AI178" s="506"/>
      <c r="AJ178" s="507"/>
      <c r="AK178" s="505"/>
      <c r="AL178" s="506"/>
      <c r="AM178" s="506"/>
      <c r="AN178" s="506"/>
      <c r="AO178" s="506"/>
      <c r="AP178" s="507"/>
      <c r="AS178" s="458"/>
      <c r="AT178" s="459"/>
      <c r="AU178" s="459"/>
      <c r="AV178" s="459"/>
      <c r="AW178" s="459"/>
      <c r="AX178" s="459"/>
      <c r="AY178" s="460"/>
      <c r="AZ178" s="464"/>
      <c r="BA178" s="459"/>
      <c r="BB178" s="459"/>
      <c r="BC178" s="459"/>
      <c r="BD178" s="459"/>
      <c r="BE178" s="459"/>
      <c r="BF178" s="465"/>
      <c r="BG178" s="187"/>
      <c r="BH178" s="221">
        <f>IFERROR(VLOOKUP(【⑧世界】事業!AY28,宿泊費基準額世界用!_xlnm.Print_Area,2,FALSE),0)</f>
        <v>0</v>
      </c>
      <c r="BI178" s="222" t="str">
        <f>IFERROR(VLOOKUP(BG178,宿泊手当!$A$1:$B$5,2,FALSE),"食事の有無を選択")</f>
        <v>食事の有無を選択</v>
      </c>
      <c r="BJ178" s="223"/>
      <c r="BK178" s="223"/>
      <c r="BL178" s="490">
        <f>IFERROR(BH178+BI178,0)</f>
        <v>0</v>
      </c>
      <c r="BM178" s="491"/>
      <c r="BN178" s="188" t="s">
        <v>4</v>
      </c>
      <c r="BO178" s="458"/>
      <c r="BP178" s="459"/>
      <c r="BQ178" s="459"/>
      <c r="BR178" s="459"/>
      <c r="BS178" s="459"/>
      <c r="BT178" s="459"/>
      <c r="BU178" s="465"/>
      <c r="BV178" s="458"/>
      <c r="BW178" s="459"/>
      <c r="BX178" s="459"/>
      <c r="BY178" s="459"/>
      <c r="BZ178" s="459"/>
      <c r="CA178" s="459"/>
      <c r="CB178" s="465"/>
      <c r="CC178" s="458"/>
      <c r="CD178" s="459"/>
      <c r="CE178" s="459"/>
      <c r="CF178" s="459"/>
      <c r="CG178" s="459"/>
      <c r="CH178" s="459"/>
      <c r="CI178" s="465"/>
      <c r="CJ178" s="458"/>
      <c r="CK178" s="459"/>
      <c r="CL178" s="459"/>
      <c r="CM178" s="459"/>
      <c r="CN178" s="459"/>
      <c r="CO178" s="459"/>
      <c r="CP178" s="465"/>
      <c r="CQ178" s="458"/>
      <c r="CR178" s="459"/>
      <c r="CS178" s="459"/>
      <c r="CT178" s="459"/>
      <c r="CU178" s="459"/>
      <c r="CV178" s="459"/>
      <c r="CW178" s="465"/>
      <c r="CX178" s="482"/>
      <c r="CY178" s="483"/>
      <c r="CZ178" s="483"/>
      <c r="DA178" s="483"/>
      <c r="DB178" s="483"/>
      <c r="DC178" s="483"/>
      <c r="DD178" s="173"/>
      <c r="DE178" s="456"/>
    </row>
    <row r="179" spans="2:109" ht="20.25" hidden="1" customHeight="1">
      <c r="B179" s="458"/>
      <c r="C179" s="459"/>
      <c r="D179" s="459"/>
      <c r="E179" s="459"/>
      <c r="F179" s="459"/>
      <c r="G179" s="459"/>
      <c r="H179" s="459"/>
      <c r="I179" s="459"/>
      <c r="J179" s="459"/>
      <c r="K179" s="459"/>
      <c r="L179" s="459"/>
      <c r="M179" s="465"/>
      <c r="N179" s="499"/>
      <c r="O179" s="500"/>
      <c r="P179" s="501"/>
      <c r="S179" s="505"/>
      <c r="T179" s="506"/>
      <c r="U179" s="506"/>
      <c r="V179" s="506"/>
      <c r="W179" s="506"/>
      <c r="X179" s="507"/>
      <c r="Y179" s="505"/>
      <c r="Z179" s="506"/>
      <c r="AA179" s="506"/>
      <c r="AB179" s="506"/>
      <c r="AC179" s="506"/>
      <c r="AD179" s="507"/>
      <c r="AE179" s="505"/>
      <c r="AF179" s="506"/>
      <c r="AG179" s="506"/>
      <c r="AH179" s="506"/>
      <c r="AI179" s="506"/>
      <c r="AJ179" s="507"/>
      <c r="AK179" s="505"/>
      <c r="AL179" s="506"/>
      <c r="AM179" s="506"/>
      <c r="AN179" s="506"/>
      <c r="AO179" s="506"/>
      <c r="AP179" s="507"/>
      <c r="AS179" s="458"/>
      <c r="AT179" s="459"/>
      <c r="AU179" s="459"/>
      <c r="AV179" s="459"/>
      <c r="AW179" s="459"/>
      <c r="AX179" s="459"/>
      <c r="AY179" s="460"/>
      <c r="AZ179" s="464"/>
      <c r="BA179" s="459"/>
      <c r="BB179" s="459"/>
      <c r="BC179" s="459"/>
      <c r="BD179" s="459"/>
      <c r="BE179" s="459"/>
      <c r="BF179" s="465"/>
      <c r="BG179" s="187"/>
      <c r="BH179" s="221">
        <f>$BH$178</f>
        <v>0</v>
      </c>
      <c r="BI179" s="222" t="str">
        <f>IFERROR(VLOOKUP(BG179,宿泊手当!$A$1:$B$5,2,FALSE),"食事の有無を選択")</f>
        <v>食事の有無を選択</v>
      </c>
      <c r="BJ179" s="223"/>
      <c r="BK179" s="223"/>
      <c r="BL179" s="490">
        <f>IFERROR(BH179+BI179,0)</f>
        <v>0</v>
      </c>
      <c r="BM179" s="491"/>
      <c r="BN179" s="188" t="s">
        <v>4</v>
      </c>
      <c r="BO179" s="458"/>
      <c r="BP179" s="459"/>
      <c r="BQ179" s="459"/>
      <c r="BR179" s="459"/>
      <c r="BS179" s="459"/>
      <c r="BT179" s="459"/>
      <c r="BU179" s="465"/>
      <c r="BV179" s="458"/>
      <c r="BW179" s="459"/>
      <c r="BX179" s="459"/>
      <c r="BY179" s="459"/>
      <c r="BZ179" s="459"/>
      <c r="CA179" s="459"/>
      <c r="CB179" s="465"/>
      <c r="CC179" s="458"/>
      <c r="CD179" s="459"/>
      <c r="CE179" s="459"/>
      <c r="CF179" s="459"/>
      <c r="CG179" s="459"/>
      <c r="CH179" s="459"/>
      <c r="CI179" s="465"/>
      <c r="CJ179" s="458"/>
      <c r="CK179" s="459"/>
      <c r="CL179" s="459"/>
      <c r="CM179" s="459"/>
      <c r="CN179" s="459"/>
      <c r="CO179" s="459"/>
      <c r="CP179" s="465"/>
      <c r="CQ179" s="458"/>
      <c r="CR179" s="459"/>
      <c r="CS179" s="459"/>
      <c r="CT179" s="459"/>
      <c r="CU179" s="459"/>
      <c r="CV179" s="459"/>
      <c r="CW179" s="465"/>
      <c r="CX179" s="482"/>
      <c r="CY179" s="483"/>
      <c r="CZ179" s="483"/>
      <c r="DA179" s="483"/>
      <c r="DB179" s="483"/>
      <c r="DC179" s="483"/>
      <c r="DD179" s="173"/>
      <c r="DE179" s="456"/>
    </row>
    <row r="180" spans="2:109" ht="20.25" hidden="1" customHeight="1">
      <c r="B180" s="458"/>
      <c r="C180" s="459"/>
      <c r="D180" s="459"/>
      <c r="E180" s="459"/>
      <c r="F180" s="459"/>
      <c r="G180" s="459"/>
      <c r="H180" s="459"/>
      <c r="I180" s="459"/>
      <c r="J180" s="459"/>
      <c r="K180" s="459"/>
      <c r="L180" s="459"/>
      <c r="M180" s="465"/>
      <c r="N180" s="499"/>
      <c r="O180" s="500"/>
      <c r="P180" s="501"/>
      <c r="S180" s="505"/>
      <c r="T180" s="506"/>
      <c r="U180" s="506"/>
      <c r="V180" s="506"/>
      <c r="W180" s="506"/>
      <c r="X180" s="507"/>
      <c r="Y180" s="505"/>
      <c r="Z180" s="506"/>
      <c r="AA180" s="506"/>
      <c r="AB180" s="506"/>
      <c r="AC180" s="506"/>
      <c r="AD180" s="507"/>
      <c r="AE180" s="505"/>
      <c r="AF180" s="506"/>
      <c r="AG180" s="506"/>
      <c r="AH180" s="506"/>
      <c r="AI180" s="506"/>
      <c r="AJ180" s="507"/>
      <c r="AK180" s="505"/>
      <c r="AL180" s="506"/>
      <c r="AM180" s="506"/>
      <c r="AN180" s="506"/>
      <c r="AO180" s="506"/>
      <c r="AP180" s="507"/>
      <c r="AS180" s="458"/>
      <c r="AT180" s="459"/>
      <c r="AU180" s="459"/>
      <c r="AV180" s="459"/>
      <c r="AW180" s="459"/>
      <c r="AX180" s="459"/>
      <c r="AY180" s="460"/>
      <c r="AZ180" s="464"/>
      <c r="BA180" s="459"/>
      <c r="BB180" s="459"/>
      <c r="BC180" s="459"/>
      <c r="BD180" s="459"/>
      <c r="BE180" s="459"/>
      <c r="BF180" s="465"/>
      <c r="BG180" s="187"/>
      <c r="BH180" s="221">
        <f t="shared" ref="BH180:BH181" si="19">$BH$178</f>
        <v>0</v>
      </c>
      <c r="BI180" s="222" t="str">
        <f>IFERROR(VLOOKUP(BG180,宿泊手当!$A$1:$B$5,2,FALSE),"食事の有無を選択")</f>
        <v>食事の有無を選択</v>
      </c>
      <c r="BJ180" s="223"/>
      <c r="BK180" s="223"/>
      <c r="BL180" s="490">
        <f>IFERROR(BH180+BI180,0)</f>
        <v>0</v>
      </c>
      <c r="BM180" s="491"/>
      <c r="BN180" s="188" t="s">
        <v>4</v>
      </c>
      <c r="BO180" s="458"/>
      <c r="BP180" s="459"/>
      <c r="BQ180" s="459"/>
      <c r="BR180" s="459"/>
      <c r="BS180" s="459"/>
      <c r="BT180" s="459"/>
      <c r="BU180" s="465"/>
      <c r="BV180" s="458"/>
      <c r="BW180" s="459"/>
      <c r="BX180" s="459"/>
      <c r="BY180" s="459"/>
      <c r="BZ180" s="459"/>
      <c r="CA180" s="459"/>
      <c r="CB180" s="465"/>
      <c r="CC180" s="458"/>
      <c r="CD180" s="459"/>
      <c r="CE180" s="459"/>
      <c r="CF180" s="459"/>
      <c r="CG180" s="459"/>
      <c r="CH180" s="459"/>
      <c r="CI180" s="465"/>
      <c r="CJ180" s="458"/>
      <c r="CK180" s="459"/>
      <c r="CL180" s="459"/>
      <c r="CM180" s="459"/>
      <c r="CN180" s="459"/>
      <c r="CO180" s="459"/>
      <c r="CP180" s="465"/>
      <c r="CQ180" s="458"/>
      <c r="CR180" s="459"/>
      <c r="CS180" s="459"/>
      <c r="CT180" s="459"/>
      <c r="CU180" s="459"/>
      <c r="CV180" s="459"/>
      <c r="CW180" s="465"/>
      <c r="CX180" s="482"/>
      <c r="CY180" s="483"/>
      <c r="CZ180" s="483"/>
      <c r="DA180" s="483"/>
      <c r="DB180" s="483"/>
      <c r="DC180" s="483"/>
      <c r="DD180" s="173"/>
      <c r="DE180" s="456"/>
    </row>
    <row r="181" spans="2:109" ht="20.25" hidden="1" customHeight="1">
      <c r="B181" s="458"/>
      <c r="C181" s="459"/>
      <c r="D181" s="459"/>
      <c r="E181" s="459"/>
      <c r="F181" s="459"/>
      <c r="G181" s="459"/>
      <c r="H181" s="459"/>
      <c r="I181" s="459"/>
      <c r="J181" s="459"/>
      <c r="K181" s="459"/>
      <c r="L181" s="459"/>
      <c r="M181" s="465"/>
      <c r="N181" s="499"/>
      <c r="O181" s="500"/>
      <c r="P181" s="501"/>
      <c r="S181" s="505"/>
      <c r="T181" s="506"/>
      <c r="U181" s="506"/>
      <c r="V181" s="506"/>
      <c r="W181" s="506"/>
      <c r="X181" s="507"/>
      <c r="Y181" s="505"/>
      <c r="Z181" s="506"/>
      <c r="AA181" s="506"/>
      <c r="AB181" s="506"/>
      <c r="AC181" s="506"/>
      <c r="AD181" s="507"/>
      <c r="AE181" s="505"/>
      <c r="AF181" s="506"/>
      <c r="AG181" s="506"/>
      <c r="AH181" s="506"/>
      <c r="AI181" s="506"/>
      <c r="AJ181" s="507"/>
      <c r="AK181" s="505"/>
      <c r="AL181" s="506"/>
      <c r="AM181" s="506"/>
      <c r="AN181" s="506"/>
      <c r="AO181" s="506"/>
      <c r="AP181" s="507"/>
      <c r="AS181" s="458"/>
      <c r="AT181" s="459"/>
      <c r="AU181" s="459"/>
      <c r="AV181" s="459"/>
      <c r="AW181" s="459"/>
      <c r="AX181" s="459"/>
      <c r="AY181" s="460"/>
      <c r="AZ181" s="464"/>
      <c r="BA181" s="459"/>
      <c r="BB181" s="459"/>
      <c r="BC181" s="459"/>
      <c r="BD181" s="459"/>
      <c r="BE181" s="459"/>
      <c r="BF181" s="465"/>
      <c r="BG181" s="187"/>
      <c r="BH181" s="221">
        <f t="shared" si="19"/>
        <v>0</v>
      </c>
      <c r="BI181" s="222" t="str">
        <f>IFERROR(VLOOKUP(BG181,宿泊手当!$A$1:$B$5,2,FALSE),"食事の有無を選択")</f>
        <v>食事の有無を選択</v>
      </c>
      <c r="BJ181" s="223"/>
      <c r="BK181" s="223"/>
      <c r="BL181" s="490">
        <f>IFERROR(BH181+BI181,0)</f>
        <v>0</v>
      </c>
      <c r="BM181" s="491"/>
      <c r="BN181" s="188" t="s">
        <v>4</v>
      </c>
      <c r="BO181" s="458"/>
      <c r="BP181" s="459"/>
      <c r="BQ181" s="459"/>
      <c r="BR181" s="459"/>
      <c r="BS181" s="459"/>
      <c r="BT181" s="459"/>
      <c r="BU181" s="465"/>
      <c r="BV181" s="458"/>
      <c r="BW181" s="459"/>
      <c r="BX181" s="459"/>
      <c r="BY181" s="459"/>
      <c r="BZ181" s="459"/>
      <c r="CA181" s="459"/>
      <c r="CB181" s="465"/>
      <c r="CC181" s="458"/>
      <c r="CD181" s="459"/>
      <c r="CE181" s="459"/>
      <c r="CF181" s="459"/>
      <c r="CG181" s="459"/>
      <c r="CH181" s="459"/>
      <c r="CI181" s="465"/>
      <c r="CJ181" s="458"/>
      <c r="CK181" s="459"/>
      <c r="CL181" s="459"/>
      <c r="CM181" s="459"/>
      <c r="CN181" s="459"/>
      <c r="CO181" s="459"/>
      <c r="CP181" s="465"/>
      <c r="CQ181" s="458"/>
      <c r="CR181" s="459"/>
      <c r="CS181" s="459"/>
      <c r="CT181" s="459"/>
      <c r="CU181" s="459"/>
      <c r="CV181" s="459"/>
      <c r="CW181" s="465"/>
      <c r="CX181" s="482"/>
      <c r="CY181" s="483"/>
      <c r="CZ181" s="483"/>
      <c r="DA181" s="483"/>
      <c r="DB181" s="483"/>
      <c r="DC181" s="483"/>
      <c r="DD181" s="173"/>
      <c r="DE181" s="456"/>
    </row>
    <row r="182" spans="2:109" ht="15" hidden="1" customHeight="1">
      <c r="B182" s="458"/>
      <c r="C182" s="459"/>
      <c r="D182" s="459"/>
      <c r="E182" s="459"/>
      <c r="F182" s="459"/>
      <c r="G182" s="459"/>
      <c r="H182" s="459"/>
      <c r="I182" s="459"/>
      <c r="J182" s="459"/>
      <c r="K182" s="459"/>
      <c r="L182" s="459"/>
      <c r="M182" s="465"/>
      <c r="N182" s="499"/>
      <c r="O182" s="500"/>
      <c r="P182" s="501"/>
      <c r="S182" s="505"/>
      <c r="T182" s="506"/>
      <c r="U182" s="506"/>
      <c r="V182" s="506"/>
      <c r="W182" s="506"/>
      <c r="X182" s="507"/>
      <c r="Y182" s="505"/>
      <c r="Z182" s="506"/>
      <c r="AA182" s="506"/>
      <c r="AB182" s="506"/>
      <c r="AC182" s="506"/>
      <c r="AD182" s="507"/>
      <c r="AE182" s="505"/>
      <c r="AF182" s="506"/>
      <c r="AG182" s="506"/>
      <c r="AH182" s="506"/>
      <c r="AI182" s="506"/>
      <c r="AJ182" s="507"/>
      <c r="AK182" s="505"/>
      <c r="AL182" s="506"/>
      <c r="AM182" s="506"/>
      <c r="AN182" s="506"/>
      <c r="AO182" s="506"/>
      <c r="AP182" s="507"/>
      <c r="AS182" s="458"/>
      <c r="AT182" s="459"/>
      <c r="AU182" s="459"/>
      <c r="AV182" s="459"/>
      <c r="AW182" s="459"/>
      <c r="AX182" s="459"/>
      <c r="AY182" s="460"/>
      <c r="AZ182" s="464"/>
      <c r="BA182" s="459"/>
      <c r="BB182" s="459"/>
      <c r="BC182" s="459"/>
      <c r="BD182" s="459"/>
      <c r="BE182" s="459"/>
      <c r="BF182" s="465"/>
      <c r="BG182" s="492" t="s">
        <v>202</v>
      </c>
      <c r="BH182" s="492"/>
      <c r="BI182" s="492"/>
      <c r="BJ182" s="492"/>
      <c r="BK182" s="492"/>
      <c r="BL182" s="492"/>
      <c r="BM182" s="492"/>
      <c r="BN182" s="492"/>
      <c r="BO182" s="458"/>
      <c r="BP182" s="459"/>
      <c r="BQ182" s="459"/>
      <c r="BR182" s="459"/>
      <c r="BS182" s="459"/>
      <c r="BT182" s="459"/>
      <c r="BU182" s="465"/>
      <c r="BV182" s="458"/>
      <c r="BW182" s="459"/>
      <c r="BX182" s="459"/>
      <c r="BY182" s="459"/>
      <c r="BZ182" s="459"/>
      <c r="CA182" s="459"/>
      <c r="CB182" s="465"/>
      <c r="CC182" s="458"/>
      <c r="CD182" s="459"/>
      <c r="CE182" s="459"/>
      <c r="CF182" s="459"/>
      <c r="CG182" s="459"/>
      <c r="CH182" s="459"/>
      <c r="CI182" s="465"/>
      <c r="CJ182" s="458"/>
      <c r="CK182" s="459"/>
      <c r="CL182" s="459"/>
      <c r="CM182" s="459"/>
      <c r="CN182" s="459"/>
      <c r="CO182" s="459"/>
      <c r="CP182" s="465"/>
      <c r="CQ182" s="458"/>
      <c r="CR182" s="459"/>
      <c r="CS182" s="459"/>
      <c r="CT182" s="459"/>
      <c r="CU182" s="459"/>
      <c r="CV182" s="459"/>
      <c r="CW182" s="465"/>
      <c r="CX182" s="482"/>
      <c r="CY182" s="483"/>
      <c r="CZ182" s="483"/>
      <c r="DA182" s="483"/>
      <c r="DB182" s="483"/>
      <c r="DC182" s="483"/>
      <c r="DD182" s="173"/>
      <c r="DE182" s="456"/>
    </row>
    <row r="183" spans="2:109" ht="20.25" hidden="1" customHeight="1">
      <c r="B183" s="458"/>
      <c r="C183" s="459"/>
      <c r="D183" s="459"/>
      <c r="E183" s="459"/>
      <c r="F183" s="459"/>
      <c r="G183" s="459"/>
      <c r="H183" s="459"/>
      <c r="I183" s="459"/>
      <c r="J183" s="459"/>
      <c r="K183" s="459"/>
      <c r="L183" s="459"/>
      <c r="M183" s="465"/>
      <c r="N183" s="499"/>
      <c r="O183" s="500"/>
      <c r="P183" s="501"/>
      <c r="S183" s="505"/>
      <c r="T183" s="506"/>
      <c r="U183" s="506"/>
      <c r="V183" s="506"/>
      <c r="W183" s="506"/>
      <c r="X183" s="507"/>
      <c r="Y183" s="505"/>
      <c r="Z183" s="506"/>
      <c r="AA183" s="506"/>
      <c r="AB183" s="506"/>
      <c r="AC183" s="506"/>
      <c r="AD183" s="507"/>
      <c r="AE183" s="505"/>
      <c r="AF183" s="506"/>
      <c r="AG183" s="506"/>
      <c r="AH183" s="506"/>
      <c r="AI183" s="506"/>
      <c r="AJ183" s="507"/>
      <c r="AK183" s="505"/>
      <c r="AL183" s="506"/>
      <c r="AM183" s="506"/>
      <c r="AN183" s="506"/>
      <c r="AO183" s="506"/>
      <c r="AP183" s="507"/>
      <c r="AS183" s="458"/>
      <c r="AT183" s="459"/>
      <c r="AU183" s="459"/>
      <c r="AV183" s="459"/>
      <c r="AW183" s="459"/>
      <c r="AX183" s="459"/>
      <c r="AY183" s="460"/>
      <c r="AZ183" s="464"/>
      <c r="BA183" s="459"/>
      <c r="BB183" s="459"/>
      <c r="BC183" s="459"/>
      <c r="BD183" s="459"/>
      <c r="BE183" s="459"/>
      <c r="BF183" s="465"/>
      <c r="BG183" s="189"/>
      <c r="BH183" s="190"/>
      <c r="BI183" s="191" t="str">
        <f>IFERROR(VLOOKUP(BG183,宿泊手当!$A$1:$B$5,2,FALSE),"食事の有無を選択")</f>
        <v>食事の有無を選択</v>
      </c>
      <c r="BJ183" s="189"/>
      <c r="BK183" s="192"/>
      <c r="BL183" s="488">
        <f>IFERROR((BH183+BI183)*BJ183*BK183,0)</f>
        <v>0</v>
      </c>
      <c r="BM183" s="489"/>
      <c r="BN183" s="193" t="s">
        <v>4</v>
      </c>
      <c r="BO183" s="458"/>
      <c r="BP183" s="459"/>
      <c r="BQ183" s="459"/>
      <c r="BR183" s="459"/>
      <c r="BS183" s="459"/>
      <c r="BT183" s="459"/>
      <c r="BU183" s="465"/>
      <c r="BV183" s="458"/>
      <c r="BW183" s="459"/>
      <c r="BX183" s="459"/>
      <c r="BY183" s="459"/>
      <c r="BZ183" s="459"/>
      <c r="CA183" s="459"/>
      <c r="CB183" s="465"/>
      <c r="CC183" s="458"/>
      <c r="CD183" s="459"/>
      <c r="CE183" s="459"/>
      <c r="CF183" s="459"/>
      <c r="CG183" s="459"/>
      <c r="CH183" s="459"/>
      <c r="CI183" s="465"/>
      <c r="CJ183" s="458"/>
      <c r="CK183" s="459"/>
      <c r="CL183" s="459"/>
      <c r="CM183" s="459"/>
      <c r="CN183" s="459"/>
      <c r="CO183" s="459"/>
      <c r="CP183" s="465"/>
      <c r="CQ183" s="458"/>
      <c r="CR183" s="459"/>
      <c r="CS183" s="459"/>
      <c r="CT183" s="459"/>
      <c r="CU183" s="459"/>
      <c r="CV183" s="459"/>
      <c r="CW183" s="465"/>
      <c r="CX183" s="482"/>
      <c r="CY183" s="483"/>
      <c r="CZ183" s="483"/>
      <c r="DA183" s="483"/>
      <c r="DB183" s="483"/>
      <c r="DC183" s="483"/>
      <c r="DD183" s="173"/>
      <c r="DE183" s="456"/>
    </row>
    <row r="184" spans="2:109" ht="20.25" hidden="1" customHeight="1">
      <c r="B184" s="458"/>
      <c r="C184" s="459"/>
      <c r="D184" s="459"/>
      <c r="E184" s="459"/>
      <c r="F184" s="459"/>
      <c r="G184" s="459"/>
      <c r="H184" s="459"/>
      <c r="I184" s="459"/>
      <c r="J184" s="459"/>
      <c r="K184" s="459"/>
      <c r="L184" s="459"/>
      <c r="M184" s="465"/>
      <c r="N184" s="499"/>
      <c r="O184" s="500"/>
      <c r="P184" s="501"/>
      <c r="S184" s="505"/>
      <c r="T184" s="506"/>
      <c r="U184" s="506"/>
      <c r="V184" s="506"/>
      <c r="W184" s="506"/>
      <c r="X184" s="507"/>
      <c r="Y184" s="505"/>
      <c r="Z184" s="506"/>
      <c r="AA184" s="506"/>
      <c r="AB184" s="506"/>
      <c r="AC184" s="506"/>
      <c r="AD184" s="507"/>
      <c r="AE184" s="505"/>
      <c r="AF184" s="506"/>
      <c r="AG184" s="506"/>
      <c r="AH184" s="506"/>
      <c r="AI184" s="506"/>
      <c r="AJ184" s="507"/>
      <c r="AK184" s="505"/>
      <c r="AL184" s="506"/>
      <c r="AM184" s="506"/>
      <c r="AN184" s="506"/>
      <c r="AO184" s="506"/>
      <c r="AP184" s="507"/>
      <c r="AS184" s="458"/>
      <c r="AT184" s="459"/>
      <c r="AU184" s="459"/>
      <c r="AV184" s="459"/>
      <c r="AW184" s="459"/>
      <c r="AX184" s="459"/>
      <c r="AY184" s="460"/>
      <c r="AZ184" s="464"/>
      <c r="BA184" s="459"/>
      <c r="BB184" s="459"/>
      <c r="BC184" s="459"/>
      <c r="BD184" s="459"/>
      <c r="BE184" s="459"/>
      <c r="BF184" s="465"/>
      <c r="BG184" s="189"/>
      <c r="BH184" s="190"/>
      <c r="BI184" s="191" t="str">
        <f>IFERROR(VLOOKUP(BG184,宿泊手当!$A$1:$B$5,2,FALSE),"食事の有無を選択")</f>
        <v>食事の有無を選択</v>
      </c>
      <c r="BJ184" s="189"/>
      <c r="BK184" s="192"/>
      <c r="BL184" s="488">
        <f t="shared" ref="BL184:BL188" si="20">IFERROR((BH184+BI184)*BJ184*BK184,0)</f>
        <v>0</v>
      </c>
      <c r="BM184" s="489"/>
      <c r="BN184" s="193" t="s">
        <v>4</v>
      </c>
      <c r="BO184" s="458"/>
      <c r="BP184" s="459"/>
      <c r="BQ184" s="459"/>
      <c r="BR184" s="459"/>
      <c r="BS184" s="459"/>
      <c r="BT184" s="459"/>
      <c r="BU184" s="465"/>
      <c r="BV184" s="458"/>
      <c r="BW184" s="459"/>
      <c r="BX184" s="459"/>
      <c r="BY184" s="459"/>
      <c r="BZ184" s="459"/>
      <c r="CA184" s="459"/>
      <c r="CB184" s="465"/>
      <c r="CC184" s="458"/>
      <c r="CD184" s="459"/>
      <c r="CE184" s="459"/>
      <c r="CF184" s="459"/>
      <c r="CG184" s="459"/>
      <c r="CH184" s="459"/>
      <c r="CI184" s="465"/>
      <c r="CJ184" s="458"/>
      <c r="CK184" s="459"/>
      <c r="CL184" s="459"/>
      <c r="CM184" s="459"/>
      <c r="CN184" s="459"/>
      <c r="CO184" s="459"/>
      <c r="CP184" s="465"/>
      <c r="CQ184" s="458"/>
      <c r="CR184" s="459"/>
      <c r="CS184" s="459"/>
      <c r="CT184" s="459"/>
      <c r="CU184" s="459"/>
      <c r="CV184" s="459"/>
      <c r="CW184" s="465"/>
      <c r="CX184" s="482"/>
      <c r="CY184" s="483"/>
      <c r="CZ184" s="483"/>
      <c r="DA184" s="483"/>
      <c r="DB184" s="483"/>
      <c r="DC184" s="483"/>
      <c r="DD184" s="173"/>
      <c r="DE184" s="456"/>
    </row>
    <row r="185" spans="2:109" ht="20.25" hidden="1" customHeight="1">
      <c r="B185" s="458"/>
      <c r="C185" s="459"/>
      <c r="D185" s="459"/>
      <c r="E185" s="459"/>
      <c r="F185" s="459"/>
      <c r="G185" s="459"/>
      <c r="H185" s="459"/>
      <c r="I185" s="459"/>
      <c r="J185" s="459"/>
      <c r="K185" s="459"/>
      <c r="L185" s="459"/>
      <c r="M185" s="465"/>
      <c r="N185" s="499"/>
      <c r="O185" s="500"/>
      <c r="P185" s="501"/>
      <c r="S185" s="505"/>
      <c r="T185" s="506"/>
      <c r="U185" s="506"/>
      <c r="V185" s="506"/>
      <c r="W185" s="506"/>
      <c r="X185" s="507"/>
      <c r="Y185" s="505"/>
      <c r="Z185" s="506"/>
      <c r="AA185" s="506"/>
      <c r="AB185" s="506"/>
      <c r="AC185" s="506"/>
      <c r="AD185" s="507"/>
      <c r="AE185" s="505"/>
      <c r="AF185" s="506"/>
      <c r="AG185" s="506"/>
      <c r="AH185" s="506"/>
      <c r="AI185" s="506"/>
      <c r="AJ185" s="507"/>
      <c r="AK185" s="505"/>
      <c r="AL185" s="506"/>
      <c r="AM185" s="506"/>
      <c r="AN185" s="506"/>
      <c r="AO185" s="506"/>
      <c r="AP185" s="507"/>
      <c r="AS185" s="458"/>
      <c r="AT185" s="459"/>
      <c r="AU185" s="459"/>
      <c r="AV185" s="459"/>
      <c r="AW185" s="459"/>
      <c r="AX185" s="459"/>
      <c r="AY185" s="460"/>
      <c r="AZ185" s="464"/>
      <c r="BA185" s="459"/>
      <c r="BB185" s="459"/>
      <c r="BC185" s="459"/>
      <c r="BD185" s="459"/>
      <c r="BE185" s="459"/>
      <c r="BF185" s="465"/>
      <c r="BG185" s="189"/>
      <c r="BH185" s="190"/>
      <c r="BI185" s="191" t="str">
        <f>IFERROR(VLOOKUP(BG185,宿泊手当!$A$1:$B$5,2,FALSE),"食事の有無を選択")</f>
        <v>食事の有無を選択</v>
      </c>
      <c r="BJ185" s="189"/>
      <c r="BK185" s="192"/>
      <c r="BL185" s="488">
        <f t="shared" si="20"/>
        <v>0</v>
      </c>
      <c r="BM185" s="489"/>
      <c r="BN185" s="193" t="s">
        <v>4</v>
      </c>
      <c r="BO185" s="458"/>
      <c r="BP185" s="459"/>
      <c r="BQ185" s="459"/>
      <c r="BR185" s="459"/>
      <c r="BS185" s="459"/>
      <c r="BT185" s="459"/>
      <c r="BU185" s="465"/>
      <c r="BV185" s="458"/>
      <c r="BW185" s="459"/>
      <c r="BX185" s="459"/>
      <c r="BY185" s="459"/>
      <c r="BZ185" s="459"/>
      <c r="CA185" s="459"/>
      <c r="CB185" s="465"/>
      <c r="CC185" s="458"/>
      <c r="CD185" s="459"/>
      <c r="CE185" s="459"/>
      <c r="CF185" s="459"/>
      <c r="CG185" s="459"/>
      <c r="CH185" s="459"/>
      <c r="CI185" s="465"/>
      <c r="CJ185" s="458"/>
      <c r="CK185" s="459"/>
      <c r="CL185" s="459"/>
      <c r="CM185" s="459"/>
      <c r="CN185" s="459"/>
      <c r="CO185" s="459"/>
      <c r="CP185" s="465"/>
      <c r="CQ185" s="458"/>
      <c r="CR185" s="459"/>
      <c r="CS185" s="459"/>
      <c r="CT185" s="459"/>
      <c r="CU185" s="459"/>
      <c r="CV185" s="459"/>
      <c r="CW185" s="465"/>
      <c r="CX185" s="482"/>
      <c r="CY185" s="483"/>
      <c r="CZ185" s="483"/>
      <c r="DA185" s="483"/>
      <c r="DB185" s="483"/>
      <c r="DC185" s="483"/>
      <c r="DD185" s="173"/>
      <c r="DE185" s="456"/>
    </row>
    <row r="186" spans="2:109" ht="20.25" hidden="1" customHeight="1">
      <c r="B186" s="458"/>
      <c r="C186" s="459"/>
      <c r="D186" s="459"/>
      <c r="E186" s="459"/>
      <c r="F186" s="459"/>
      <c r="G186" s="459"/>
      <c r="H186" s="459"/>
      <c r="I186" s="459"/>
      <c r="J186" s="459"/>
      <c r="K186" s="459"/>
      <c r="L186" s="459"/>
      <c r="M186" s="465"/>
      <c r="N186" s="499"/>
      <c r="O186" s="500"/>
      <c r="P186" s="501"/>
      <c r="S186" s="505"/>
      <c r="T186" s="506"/>
      <c r="U186" s="506"/>
      <c r="V186" s="506"/>
      <c r="W186" s="506"/>
      <c r="X186" s="507"/>
      <c r="Y186" s="505"/>
      <c r="Z186" s="506"/>
      <c r="AA186" s="506"/>
      <c r="AB186" s="506"/>
      <c r="AC186" s="506"/>
      <c r="AD186" s="507"/>
      <c r="AE186" s="505"/>
      <c r="AF186" s="506"/>
      <c r="AG186" s="506"/>
      <c r="AH186" s="506"/>
      <c r="AI186" s="506"/>
      <c r="AJ186" s="507"/>
      <c r="AK186" s="505"/>
      <c r="AL186" s="506"/>
      <c r="AM186" s="506"/>
      <c r="AN186" s="506"/>
      <c r="AO186" s="506"/>
      <c r="AP186" s="507"/>
      <c r="AS186" s="458"/>
      <c r="AT186" s="459"/>
      <c r="AU186" s="459"/>
      <c r="AV186" s="459"/>
      <c r="AW186" s="459"/>
      <c r="AX186" s="459"/>
      <c r="AY186" s="460"/>
      <c r="AZ186" s="464"/>
      <c r="BA186" s="459"/>
      <c r="BB186" s="459"/>
      <c r="BC186" s="459"/>
      <c r="BD186" s="459"/>
      <c r="BE186" s="459"/>
      <c r="BF186" s="465"/>
      <c r="BG186" s="189"/>
      <c r="BH186" s="190"/>
      <c r="BI186" s="191" t="str">
        <f>IFERROR(VLOOKUP(BG186,宿泊手当!$A$1:$B$5,2,FALSE),"食事の有無を選択")</f>
        <v>食事の有無を選択</v>
      </c>
      <c r="BJ186" s="189"/>
      <c r="BK186" s="192"/>
      <c r="BL186" s="488">
        <f t="shared" si="20"/>
        <v>0</v>
      </c>
      <c r="BM186" s="489"/>
      <c r="BN186" s="193" t="s">
        <v>4</v>
      </c>
      <c r="BO186" s="458"/>
      <c r="BP186" s="459"/>
      <c r="BQ186" s="459"/>
      <c r="BR186" s="459"/>
      <c r="BS186" s="459"/>
      <c r="BT186" s="459"/>
      <c r="BU186" s="465"/>
      <c r="BV186" s="458"/>
      <c r="BW186" s="459"/>
      <c r="BX186" s="459"/>
      <c r="BY186" s="459"/>
      <c r="BZ186" s="459"/>
      <c r="CA186" s="459"/>
      <c r="CB186" s="465"/>
      <c r="CC186" s="458"/>
      <c r="CD186" s="459"/>
      <c r="CE186" s="459"/>
      <c r="CF186" s="459"/>
      <c r="CG186" s="459"/>
      <c r="CH186" s="459"/>
      <c r="CI186" s="465"/>
      <c r="CJ186" s="458"/>
      <c r="CK186" s="459"/>
      <c r="CL186" s="459"/>
      <c r="CM186" s="459"/>
      <c r="CN186" s="459"/>
      <c r="CO186" s="459"/>
      <c r="CP186" s="465"/>
      <c r="CQ186" s="458"/>
      <c r="CR186" s="459"/>
      <c r="CS186" s="459"/>
      <c r="CT186" s="459"/>
      <c r="CU186" s="459"/>
      <c r="CV186" s="459"/>
      <c r="CW186" s="465"/>
      <c r="CX186" s="482"/>
      <c r="CY186" s="483"/>
      <c r="CZ186" s="483"/>
      <c r="DA186" s="483"/>
      <c r="DB186" s="483"/>
      <c r="DC186" s="483"/>
      <c r="DD186" s="173"/>
      <c r="DE186" s="456"/>
    </row>
    <row r="187" spans="2:109" ht="20.25" hidden="1" customHeight="1">
      <c r="B187" s="458"/>
      <c r="C187" s="459"/>
      <c r="D187" s="459"/>
      <c r="E187" s="459"/>
      <c r="F187" s="459"/>
      <c r="G187" s="459"/>
      <c r="H187" s="459"/>
      <c r="I187" s="459"/>
      <c r="J187" s="459"/>
      <c r="K187" s="459"/>
      <c r="L187" s="459"/>
      <c r="M187" s="465"/>
      <c r="N187" s="499"/>
      <c r="O187" s="500"/>
      <c r="P187" s="501"/>
      <c r="S187" s="505"/>
      <c r="T187" s="506"/>
      <c r="U187" s="506"/>
      <c r="V187" s="506"/>
      <c r="W187" s="506"/>
      <c r="X187" s="507"/>
      <c r="Y187" s="505"/>
      <c r="Z187" s="506"/>
      <c r="AA187" s="506"/>
      <c r="AB187" s="506"/>
      <c r="AC187" s="506"/>
      <c r="AD187" s="507"/>
      <c r="AE187" s="505"/>
      <c r="AF187" s="506"/>
      <c r="AG187" s="506"/>
      <c r="AH187" s="506"/>
      <c r="AI187" s="506"/>
      <c r="AJ187" s="507"/>
      <c r="AK187" s="505"/>
      <c r="AL187" s="506"/>
      <c r="AM187" s="506"/>
      <c r="AN187" s="506"/>
      <c r="AO187" s="506"/>
      <c r="AP187" s="507"/>
      <c r="AS187" s="458"/>
      <c r="AT187" s="459"/>
      <c r="AU187" s="459"/>
      <c r="AV187" s="459"/>
      <c r="AW187" s="459"/>
      <c r="AX187" s="459"/>
      <c r="AY187" s="460"/>
      <c r="AZ187" s="464"/>
      <c r="BA187" s="459"/>
      <c r="BB187" s="459"/>
      <c r="BC187" s="459"/>
      <c r="BD187" s="459"/>
      <c r="BE187" s="459"/>
      <c r="BF187" s="465"/>
      <c r="BG187" s="189"/>
      <c r="BH187" s="190"/>
      <c r="BI187" s="191" t="str">
        <f>IFERROR(VLOOKUP(BG187,宿泊手当!$A$1:$B$5,2,FALSE),"食事の有無を選択")</f>
        <v>食事の有無を選択</v>
      </c>
      <c r="BJ187" s="189"/>
      <c r="BK187" s="192"/>
      <c r="BL187" s="488">
        <f t="shared" si="20"/>
        <v>0</v>
      </c>
      <c r="BM187" s="489"/>
      <c r="BN187" s="193" t="s">
        <v>4</v>
      </c>
      <c r="BO187" s="458"/>
      <c r="BP187" s="459"/>
      <c r="BQ187" s="459"/>
      <c r="BR187" s="459"/>
      <c r="BS187" s="459"/>
      <c r="BT187" s="459"/>
      <c r="BU187" s="465"/>
      <c r="BV187" s="458"/>
      <c r="BW187" s="459"/>
      <c r="BX187" s="459"/>
      <c r="BY187" s="459"/>
      <c r="BZ187" s="459"/>
      <c r="CA187" s="459"/>
      <c r="CB187" s="465"/>
      <c r="CC187" s="458"/>
      <c r="CD187" s="459"/>
      <c r="CE187" s="459"/>
      <c r="CF187" s="459"/>
      <c r="CG187" s="459"/>
      <c r="CH187" s="459"/>
      <c r="CI187" s="465"/>
      <c r="CJ187" s="458"/>
      <c r="CK187" s="459"/>
      <c r="CL187" s="459"/>
      <c r="CM187" s="459"/>
      <c r="CN187" s="459"/>
      <c r="CO187" s="459"/>
      <c r="CP187" s="465"/>
      <c r="CQ187" s="458"/>
      <c r="CR187" s="459"/>
      <c r="CS187" s="459"/>
      <c r="CT187" s="459"/>
      <c r="CU187" s="459"/>
      <c r="CV187" s="459"/>
      <c r="CW187" s="465"/>
      <c r="CX187" s="482"/>
      <c r="CY187" s="483"/>
      <c r="CZ187" s="483"/>
      <c r="DA187" s="483"/>
      <c r="DB187" s="483"/>
      <c r="DC187" s="483"/>
      <c r="DD187" s="173"/>
      <c r="DE187" s="456"/>
    </row>
    <row r="188" spans="2:109" ht="20.25" hidden="1" customHeight="1">
      <c r="B188" s="458"/>
      <c r="C188" s="459"/>
      <c r="D188" s="459"/>
      <c r="E188" s="459"/>
      <c r="F188" s="459"/>
      <c r="G188" s="459"/>
      <c r="H188" s="459"/>
      <c r="I188" s="459"/>
      <c r="J188" s="459"/>
      <c r="K188" s="459"/>
      <c r="L188" s="459"/>
      <c r="M188" s="465"/>
      <c r="N188" s="499"/>
      <c r="O188" s="500"/>
      <c r="P188" s="501"/>
      <c r="S188" s="505"/>
      <c r="T188" s="506"/>
      <c r="U188" s="506"/>
      <c r="V188" s="506"/>
      <c r="W188" s="506"/>
      <c r="X188" s="507"/>
      <c r="Y188" s="505"/>
      <c r="Z188" s="506"/>
      <c r="AA188" s="506"/>
      <c r="AB188" s="506"/>
      <c r="AC188" s="506"/>
      <c r="AD188" s="507"/>
      <c r="AE188" s="505"/>
      <c r="AF188" s="506"/>
      <c r="AG188" s="506"/>
      <c r="AH188" s="506"/>
      <c r="AI188" s="506"/>
      <c r="AJ188" s="507"/>
      <c r="AK188" s="505"/>
      <c r="AL188" s="506"/>
      <c r="AM188" s="506"/>
      <c r="AN188" s="506"/>
      <c r="AO188" s="506"/>
      <c r="AP188" s="507"/>
      <c r="AS188" s="458"/>
      <c r="AT188" s="459"/>
      <c r="AU188" s="459"/>
      <c r="AV188" s="459"/>
      <c r="AW188" s="459"/>
      <c r="AX188" s="459"/>
      <c r="AY188" s="460"/>
      <c r="AZ188" s="464"/>
      <c r="BA188" s="459"/>
      <c r="BB188" s="459"/>
      <c r="BC188" s="459"/>
      <c r="BD188" s="459"/>
      <c r="BE188" s="459"/>
      <c r="BF188" s="465"/>
      <c r="BG188" s="189"/>
      <c r="BH188" s="190"/>
      <c r="BI188" s="191" t="str">
        <f>IFERROR(VLOOKUP(BG188,宿泊手当!$A$1:$B$5,2,FALSE),"食事の有無を選択")</f>
        <v>食事の有無を選択</v>
      </c>
      <c r="BJ188" s="189"/>
      <c r="BK188" s="192"/>
      <c r="BL188" s="488">
        <f t="shared" si="20"/>
        <v>0</v>
      </c>
      <c r="BM188" s="489"/>
      <c r="BN188" s="193" t="s">
        <v>4</v>
      </c>
      <c r="BO188" s="458"/>
      <c r="BP188" s="459"/>
      <c r="BQ188" s="459"/>
      <c r="BR188" s="459"/>
      <c r="BS188" s="459"/>
      <c r="BT188" s="459"/>
      <c r="BU188" s="465"/>
      <c r="BV188" s="458"/>
      <c r="BW188" s="459"/>
      <c r="BX188" s="459"/>
      <c r="BY188" s="459"/>
      <c r="BZ188" s="459"/>
      <c r="CA188" s="459"/>
      <c r="CB188" s="465"/>
      <c r="CC188" s="458"/>
      <c r="CD188" s="459"/>
      <c r="CE188" s="459"/>
      <c r="CF188" s="459"/>
      <c r="CG188" s="459"/>
      <c r="CH188" s="459"/>
      <c r="CI188" s="465"/>
      <c r="CJ188" s="458"/>
      <c r="CK188" s="459"/>
      <c r="CL188" s="459"/>
      <c r="CM188" s="459"/>
      <c r="CN188" s="459"/>
      <c r="CO188" s="459"/>
      <c r="CP188" s="465"/>
      <c r="CQ188" s="458"/>
      <c r="CR188" s="459"/>
      <c r="CS188" s="459"/>
      <c r="CT188" s="459"/>
      <c r="CU188" s="459"/>
      <c r="CV188" s="459"/>
      <c r="CW188" s="465"/>
      <c r="CX188" s="482"/>
      <c r="CY188" s="483"/>
      <c r="CZ188" s="483"/>
      <c r="DA188" s="483"/>
      <c r="DB188" s="483"/>
      <c r="DC188" s="483"/>
      <c r="DD188" s="173"/>
      <c r="DE188" s="456"/>
    </row>
    <row r="189" spans="2:109" ht="15.75" hidden="1" customHeight="1">
      <c r="B189" s="461"/>
      <c r="C189" s="462"/>
      <c r="D189" s="462"/>
      <c r="E189" s="462"/>
      <c r="F189" s="462"/>
      <c r="G189" s="462"/>
      <c r="H189" s="462"/>
      <c r="I189" s="462"/>
      <c r="J189" s="462"/>
      <c r="K189" s="462"/>
      <c r="L189" s="462"/>
      <c r="M189" s="467"/>
      <c r="N189" s="499"/>
      <c r="O189" s="500"/>
      <c r="P189" s="501"/>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1"/>
      <c r="AT189" s="462"/>
      <c r="AU189" s="462"/>
      <c r="AV189" s="462"/>
      <c r="AW189" s="462"/>
      <c r="AX189" s="462"/>
      <c r="AY189" s="463"/>
      <c r="AZ189" s="466"/>
      <c r="BA189" s="462"/>
      <c r="BB189" s="462"/>
      <c r="BC189" s="462"/>
      <c r="BD189" s="462"/>
      <c r="BE189" s="462"/>
      <c r="BF189" s="467"/>
      <c r="BG189" s="493" t="s">
        <v>210</v>
      </c>
      <c r="BH189" s="494"/>
      <c r="BI189" s="494"/>
      <c r="BJ189" s="494"/>
      <c r="BK189" s="494"/>
      <c r="BL189" s="494"/>
      <c r="BM189" s="494"/>
      <c r="BN189" s="495"/>
      <c r="BO189" s="461"/>
      <c r="BP189" s="462"/>
      <c r="BQ189" s="462"/>
      <c r="BR189" s="462"/>
      <c r="BS189" s="462"/>
      <c r="BT189" s="462"/>
      <c r="BU189" s="467"/>
      <c r="BV189" s="461"/>
      <c r="BW189" s="462"/>
      <c r="BX189" s="462"/>
      <c r="BY189" s="462"/>
      <c r="BZ189" s="462"/>
      <c r="CA189" s="462"/>
      <c r="CB189" s="467"/>
      <c r="CC189" s="461"/>
      <c r="CD189" s="462"/>
      <c r="CE189" s="462"/>
      <c r="CF189" s="462"/>
      <c r="CG189" s="462"/>
      <c r="CH189" s="462"/>
      <c r="CI189" s="467"/>
      <c r="CJ189" s="461"/>
      <c r="CK189" s="462"/>
      <c r="CL189" s="462"/>
      <c r="CM189" s="462"/>
      <c r="CN189" s="462"/>
      <c r="CO189" s="462"/>
      <c r="CP189" s="467"/>
      <c r="CQ189" s="461"/>
      <c r="CR189" s="462"/>
      <c r="CS189" s="462"/>
      <c r="CT189" s="462"/>
      <c r="CU189" s="462"/>
      <c r="CV189" s="462"/>
      <c r="CW189" s="467"/>
      <c r="CX189" s="197"/>
      <c r="CY189" s="198"/>
      <c r="CZ189" s="198"/>
      <c r="DA189" s="198"/>
      <c r="DB189" s="198"/>
      <c r="DC189" s="198"/>
      <c r="DD189" s="199" t="s">
        <v>4</v>
      </c>
    </row>
    <row r="190" spans="2:109" ht="9.75" hidden="1" customHeight="1">
      <c r="B190" s="496"/>
      <c r="C190" s="497"/>
      <c r="D190" s="497"/>
      <c r="E190" s="497"/>
      <c r="F190" s="497"/>
      <c r="G190" s="497"/>
      <c r="H190" s="497"/>
      <c r="I190" s="497"/>
      <c r="J190" s="497"/>
      <c r="K190" s="497"/>
      <c r="L190" s="497"/>
      <c r="M190" s="498"/>
      <c r="N190" s="499">
        <v>11</v>
      </c>
      <c r="O190" s="500"/>
      <c r="P190" s="501"/>
      <c r="S190" s="502"/>
      <c r="T190" s="503"/>
      <c r="U190" s="503"/>
      <c r="V190" s="503"/>
      <c r="W190" s="503"/>
      <c r="X190" s="504"/>
      <c r="Y190" s="502"/>
      <c r="Z190" s="503"/>
      <c r="AA190" s="503"/>
      <c r="AB190" s="503"/>
      <c r="AC190" s="503"/>
      <c r="AD190" s="504"/>
      <c r="AE190" s="502"/>
      <c r="AF190" s="503"/>
      <c r="AG190" s="503"/>
      <c r="AH190" s="503"/>
      <c r="AI190" s="503"/>
      <c r="AJ190" s="504"/>
      <c r="AK190" s="502">
        <f>SUM(S190:AJ206)</f>
        <v>0</v>
      </c>
      <c r="AL190" s="503"/>
      <c r="AM190" s="503"/>
      <c r="AN190" s="503"/>
      <c r="AO190" s="503"/>
      <c r="AP190" s="504"/>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80">
        <f>SUM(AS191:CW191)</f>
        <v>0</v>
      </c>
      <c r="CY190" s="481"/>
      <c r="CZ190" s="481"/>
      <c r="DA190" s="481"/>
      <c r="DB190" s="481"/>
      <c r="DC190" s="481"/>
      <c r="DD190" s="171"/>
    </row>
    <row r="191" spans="2:109" ht="18.75" hidden="1" customHeight="1">
      <c r="B191" s="458"/>
      <c r="C191" s="459"/>
      <c r="D191" s="459"/>
      <c r="E191" s="459"/>
      <c r="F191" s="459"/>
      <c r="G191" s="459"/>
      <c r="H191" s="459"/>
      <c r="I191" s="459"/>
      <c r="J191" s="459"/>
      <c r="K191" s="459"/>
      <c r="L191" s="459"/>
      <c r="M191" s="465"/>
      <c r="N191" s="499"/>
      <c r="O191" s="500"/>
      <c r="P191" s="501"/>
      <c r="S191" s="505"/>
      <c r="T191" s="506"/>
      <c r="U191" s="506"/>
      <c r="V191" s="506"/>
      <c r="W191" s="506"/>
      <c r="X191" s="507"/>
      <c r="Y191" s="505"/>
      <c r="Z191" s="506"/>
      <c r="AA191" s="506"/>
      <c r="AB191" s="506"/>
      <c r="AC191" s="506"/>
      <c r="AD191" s="507"/>
      <c r="AE191" s="505"/>
      <c r="AF191" s="506"/>
      <c r="AG191" s="506"/>
      <c r="AH191" s="506"/>
      <c r="AI191" s="506"/>
      <c r="AJ191" s="507"/>
      <c r="AK191" s="505"/>
      <c r="AL191" s="506"/>
      <c r="AM191" s="506"/>
      <c r="AN191" s="506"/>
      <c r="AO191" s="506"/>
      <c r="AP191" s="507"/>
      <c r="AS191" s="484"/>
      <c r="AT191" s="485"/>
      <c r="AU191" s="485"/>
      <c r="AV191" s="485"/>
      <c r="AW191" s="485"/>
      <c r="AX191" s="485"/>
      <c r="AY191" s="486"/>
      <c r="AZ191" s="485"/>
      <c r="BA191" s="485"/>
      <c r="BB191" s="485"/>
      <c r="BC191" s="485"/>
      <c r="BD191" s="485"/>
      <c r="BE191" s="485"/>
      <c r="BF191" s="487"/>
      <c r="BG191" s="484">
        <f>SUM(BL201:BM206)</f>
        <v>0</v>
      </c>
      <c r="BH191" s="485"/>
      <c r="BI191" s="485"/>
      <c r="BJ191" s="485"/>
      <c r="BK191" s="485"/>
      <c r="BL191" s="485"/>
      <c r="BM191" s="485"/>
      <c r="BN191" s="487"/>
      <c r="BO191" s="484"/>
      <c r="BP191" s="485"/>
      <c r="BQ191" s="485"/>
      <c r="BR191" s="485"/>
      <c r="BS191" s="485"/>
      <c r="BT191" s="485"/>
      <c r="BU191" s="487"/>
      <c r="BV191" s="484"/>
      <c r="BW191" s="485"/>
      <c r="BX191" s="485"/>
      <c r="BY191" s="485"/>
      <c r="BZ191" s="485"/>
      <c r="CA191" s="485"/>
      <c r="CB191" s="487"/>
      <c r="CC191" s="484"/>
      <c r="CD191" s="485"/>
      <c r="CE191" s="485"/>
      <c r="CF191" s="485"/>
      <c r="CG191" s="485"/>
      <c r="CH191" s="485"/>
      <c r="CI191" s="487"/>
      <c r="CJ191" s="484"/>
      <c r="CK191" s="485"/>
      <c r="CL191" s="485"/>
      <c r="CM191" s="485"/>
      <c r="CN191" s="485"/>
      <c r="CO191" s="485"/>
      <c r="CP191" s="487"/>
      <c r="CQ191" s="484"/>
      <c r="CR191" s="485"/>
      <c r="CS191" s="485"/>
      <c r="CT191" s="485"/>
      <c r="CU191" s="485"/>
      <c r="CV191" s="485"/>
      <c r="CW191" s="487"/>
      <c r="CX191" s="482"/>
      <c r="CY191" s="483"/>
      <c r="CZ191" s="483"/>
      <c r="DA191" s="483"/>
      <c r="DB191" s="483"/>
      <c r="DC191" s="483"/>
      <c r="DD191" s="173"/>
      <c r="DE191" s="158" t="str">
        <f>IF(AK190=CX190,"○","一致していません")</f>
        <v>○</v>
      </c>
    </row>
    <row r="192" spans="2:109" ht="9" hidden="1" customHeight="1">
      <c r="B192" s="458"/>
      <c r="C192" s="459"/>
      <c r="D192" s="459"/>
      <c r="E192" s="459"/>
      <c r="F192" s="459"/>
      <c r="G192" s="459"/>
      <c r="H192" s="459"/>
      <c r="I192" s="459"/>
      <c r="J192" s="459"/>
      <c r="K192" s="459"/>
      <c r="L192" s="459"/>
      <c r="M192" s="465"/>
      <c r="N192" s="499"/>
      <c r="O192" s="500"/>
      <c r="P192" s="501"/>
      <c r="S192" s="505"/>
      <c r="T192" s="506"/>
      <c r="U192" s="506"/>
      <c r="V192" s="506"/>
      <c r="W192" s="506"/>
      <c r="X192" s="507"/>
      <c r="Y192" s="505"/>
      <c r="Z192" s="506"/>
      <c r="AA192" s="506"/>
      <c r="AB192" s="506"/>
      <c r="AC192" s="506"/>
      <c r="AD192" s="507"/>
      <c r="AE192" s="505"/>
      <c r="AF192" s="506"/>
      <c r="AG192" s="506"/>
      <c r="AH192" s="506"/>
      <c r="AI192" s="506"/>
      <c r="AJ192" s="507"/>
      <c r="AK192" s="505"/>
      <c r="AL192" s="506"/>
      <c r="AM192" s="506"/>
      <c r="AN192" s="506"/>
      <c r="AO192" s="506"/>
      <c r="AP192" s="507"/>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2"/>
      <c r="CY192" s="483"/>
      <c r="CZ192" s="483"/>
      <c r="DA192" s="483"/>
      <c r="DB192" s="483"/>
      <c r="DC192" s="483"/>
      <c r="DD192" s="173"/>
      <c r="DE192" s="456"/>
    </row>
    <row r="193" spans="2:109" ht="15" hidden="1" customHeight="1">
      <c r="B193" s="458"/>
      <c r="C193" s="459"/>
      <c r="D193" s="459"/>
      <c r="E193" s="459"/>
      <c r="F193" s="459"/>
      <c r="G193" s="459"/>
      <c r="H193" s="459"/>
      <c r="I193" s="459"/>
      <c r="J193" s="459"/>
      <c r="K193" s="459"/>
      <c r="L193" s="459"/>
      <c r="M193" s="465"/>
      <c r="N193" s="499"/>
      <c r="O193" s="500"/>
      <c r="P193" s="501"/>
      <c r="S193" s="505"/>
      <c r="T193" s="506"/>
      <c r="U193" s="506"/>
      <c r="V193" s="506"/>
      <c r="W193" s="506"/>
      <c r="X193" s="507"/>
      <c r="Y193" s="505"/>
      <c r="Z193" s="506"/>
      <c r="AA193" s="506"/>
      <c r="AB193" s="506"/>
      <c r="AC193" s="506"/>
      <c r="AD193" s="507"/>
      <c r="AE193" s="505"/>
      <c r="AF193" s="506"/>
      <c r="AG193" s="506"/>
      <c r="AH193" s="506"/>
      <c r="AI193" s="506"/>
      <c r="AJ193" s="507"/>
      <c r="AK193" s="505"/>
      <c r="AL193" s="506"/>
      <c r="AM193" s="506"/>
      <c r="AN193" s="506"/>
      <c r="AO193" s="506"/>
      <c r="AP193" s="507"/>
      <c r="AS193" s="180" t="s">
        <v>24</v>
      </c>
      <c r="AT193" s="181"/>
      <c r="AU193" s="181"/>
      <c r="AV193" s="181"/>
      <c r="AW193" s="181"/>
      <c r="AX193" s="181"/>
      <c r="AY193" s="182"/>
      <c r="AZ193" s="181"/>
      <c r="BA193" s="181"/>
      <c r="BB193" s="181"/>
      <c r="BC193" s="181"/>
      <c r="BD193" s="181"/>
      <c r="BE193" s="181"/>
      <c r="BF193" s="183"/>
      <c r="BG193" s="457" t="s">
        <v>194</v>
      </c>
      <c r="BH193" s="457"/>
      <c r="BI193" s="457"/>
      <c r="BJ193" s="457"/>
      <c r="BK193" s="457"/>
      <c r="BL193" s="457"/>
      <c r="BM193" s="457"/>
      <c r="BN193" s="457"/>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2"/>
      <c r="CY193" s="483"/>
      <c r="CZ193" s="483"/>
      <c r="DA193" s="483"/>
      <c r="DB193" s="483"/>
      <c r="DC193" s="483"/>
      <c r="DD193" s="173"/>
      <c r="DE193" s="456"/>
    </row>
    <row r="194" spans="2:109" ht="15" hidden="1" customHeight="1">
      <c r="B194" s="458"/>
      <c r="C194" s="459"/>
      <c r="D194" s="459"/>
      <c r="E194" s="459"/>
      <c r="F194" s="459"/>
      <c r="G194" s="459"/>
      <c r="H194" s="459"/>
      <c r="I194" s="459"/>
      <c r="J194" s="459"/>
      <c r="K194" s="459"/>
      <c r="L194" s="459"/>
      <c r="M194" s="465"/>
      <c r="N194" s="499"/>
      <c r="O194" s="500"/>
      <c r="P194" s="501"/>
      <c r="S194" s="505"/>
      <c r="T194" s="506"/>
      <c r="U194" s="506"/>
      <c r="V194" s="506"/>
      <c r="W194" s="506"/>
      <c r="X194" s="507"/>
      <c r="Y194" s="505"/>
      <c r="Z194" s="506"/>
      <c r="AA194" s="506"/>
      <c r="AB194" s="506"/>
      <c r="AC194" s="506"/>
      <c r="AD194" s="507"/>
      <c r="AE194" s="505"/>
      <c r="AF194" s="506"/>
      <c r="AG194" s="506"/>
      <c r="AH194" s="506"/>
      <c r="AI194" s="506"/>
      <c r="AJ194" s="507"/>
      <c r="AK194" s="505"/>
      <c r="AL194" s="506"/>
      <c r="AM194" s="506"/>
      <c r="AN194" s="506"/>
      <c r="AO194" s="506"/>
      <c r="AP194" s="507"/>
      <c r="AS194" s="458"/>
      <c r="AT194" s="459"/>
      <c r="AU194" s="459"/>
      <c r="AV194" s="459"/>
      <c r="AW194" s="459"/>
      <c r="AX194" s="459"/>
      <c r="AY194" s="460"/>
      <c r="AZ194" s="464"/>
      <c r="BA194" s="459"/>
      <c r="BB194" s="459"/>
      <c r="BC194" s="459"/>
      <c r="BD194" s="459"/>
      <c r="BE194" s="459"/>
      <c r="BF194" s="465"/>
      <c r="BG194" s="468" t="s">
        <v>208</v>
      </c>
      <c r="BH194" s="469"/>
      <c r="BI194" s="470" t="s">
        <v>207</v>
      </c>
      <c r="BJ194" s="472" t="s">
        <v>200</v>
      </c>
      <c r="BK194" s="472" t="s">
        <v>205</v>
      </c>
      <c r="BL194" s="474" t="s">
        <v>201</v>
      </c>
      <c r="BM194" s="475"/>
      <c r="BN194" s="476"/>
      <c r="BO194" s="458"/>
      <c r="BP194" s="459"/>
      <c r="BQ194" s="459"/>
      <c r="BR194" s="459"/>
      <c r="BS194" s="459"/>
      <c r="BT194" s="459"/>
      <c r="BU194" s="465"/>
      <c r="BV194" s="458"/>
      <c r="BW194" s="459"/>
      <c r="BX194" s="459"/>
      <c r="BY194" s="459"/>
      <c r="BZ194" s="459"/>
      <c r="CA194" s="459"/>
      <c r="CB194" s="465"/>
      <c r="CC194" s="458"/>
      <c r="CD194" s="459"/>
      <c r="CE194" s="459"/>
      <c r="CF194" s="459"/>
      <c r="CG194" s="459"/>
      <c r="CH194" s="459"/>
      <c r="CI194" s="465"/>
      <c r="CJ194" s="458"/>
      <c r="CK194" s="459"/>
      <c r="CL194" s="459"/>
      <c r="CM194" s="459"/>
      <c r="CN194" s="459"/>
      <c r="CO194" s="459"/>
      <c r="CP194" s="465"/>
      <c r="CQ194" s="458"/>
      <c r="CR194" s="459"/>
      <c r="CS194" s="459"/>
      <c r="CT194" s="459"/>
      <c r="CU194" s="459"/>
      <c r="CV194" s="459"/>
      <c r="CW194" s="465"/>
      <c r="CX194" s="482"/>
      <c r="CY194" s="483"/>
      <c r="CZ194" s="483"/>
      <c r="DA194" s="483"/>
      <c r="DB194" s="483"/>
      <c r="DC194" s="483"/>
      <c r="DD194" s="173"/>
      <c r="DE194" s="456"/>
    </row>
    <row r="195" spans="2:109" ht="13.5" hidden="1" customHeight="1">
      <c r="B195" s="458"/>
      <c r="C195" s="459"/>
      <c r="D195" s="459"/>
      <c r="E195" s="459"/>
      <c r="F195" s="459"/>
      <c r="G195" s="459"/>
      <c r="H195" s="459"/>
      <c r="I195" s="459"/>
      <c r="J195" s="459"/>
      <c r="K195" s="459"/>
      <c r="L195" s="459"/>
      <c r="M195" s="465"/>
      <c r="N195" s="499"/>
      <c r="O195" s="500"/>
      <c r="P195" s="501"/>
      <c r="S195" s="505"/>
      <c r="T195" s="506"/>
      <c r="U195" s="506"/>
      <c r="V195" s="506"/>
      <c r="W195" s="506"/>
      <c r="X195" s="507"/>
      <c r="Y195" s="505"/>
      <c r="Z195" s="506"/>
      <c r="AA195" s="506"/>
      <c r="AB195" s="506"/>
      <c r="AC195" s="506"/>
      <c r="AD195" s="507"/>
      <c r="AE195" s="505"/>
      <c r="AF195" s="506"/>
      <c r="AG195" s="506"/>
      <c r="AH195" s="506"/>
      <c r="AI195" s="506"/>
      <c r="AJ195" s="507"/>
      <c r="AK195" s="505"/>
      <c r="AL195" s="506"/>
      <c r="AM195" s="506"/>
      <c r="AN195" s="506"/>
      <c r="AO195" s="506"/>
      <c r="AP195" s="507"/>
      <c r="AS195" s="458"/>
      <c r="AT195" s="459"/>
      <c r="AU195" s="459"/>
      <c r="AV195" s="459"/>
      <c r="AW195" s="459"/>
      <c r="AX195" s="459"/>
      <c r="AY195" s="460"/>
      <c r="AZ195" s="464"/>
      <c r="BA195" s="459"/>
      <c r="BB195" s="459"/>
      <c r="BC195" s="459"/>
      <c r="BD195" s="459"/>
      <c r="BE195" s="459"/>
      <c r="BF195" s="465"/>
      <c r="BG195" s="185" t="s">
        <v>195</v>
      </c>
      <c r="BH195" s="186" t="s">
        <v>3</v>
      </c>
      <c r="BI195" s="471"/>
      <c r="BJ195" s="473"/>
      <c r="BK195" s="473"/>
      <c r="BL195" s="477"/>
      <c r="BM195" s="478"/>
      <c r="BN195" s="479"/>
      <c r="BO195" s="458"/>
      <c r="BP195" s="459"/>
      <c r="BQ195" s="459"/>
      <c r="BR195" s="459"/>
      <c r="BS195" s="459"/>
      <c r="BT195" s="459"/>
      <c r="BU195" s="465"/>
      <c r="BV195" s="458"/>
      <c r="BW195" s="459"/>
      <c r="BX195" s="459"/>
      <c r="BY195" s="459"/>
      <c r="BZ195" s="459"/>
      <c r="CA195" s="459"/>
      <c r="CB195" s="465"/>
      <c r="CC195" s="458"/>
      <c r="CD195" s="459"/>
      <c r="CE195" s="459"/>
      <c r="CF195" s="459"/>
      <c r="CG195" s="459"/>
      <c r="CH195" s="459"/>
      <c r="CI195" s="465"/>
      <c r="CJ195" s="458"/>
      <c r="CK195" s="459"/>
      <c r="CL195" s="459"/>
      <c r="CM195" s="459"/>
      <c r="CN195" s="459"/>
      <c r="CO195" s="459"/>
      <c r="CP195" s="465"/>
      <c r="CQ195" s="458"/>
      <c r="CR195" s="459"/>
      <c r="CS195" s="459"/>
      <c r="CT195" s="459"/>
      <c r="CU195" s="459"/>
      <c r="CV195" s="459"/>
      <c r="CW195" s="465"/>
      <c r="CX195" s="482"/>
      <c r="CY195" s="483"/>
      <c r="CZ195" s="483"/>
      <c r="DA195" s="483"/>
      <c r="DB195" s="483"/>
      <c r="DC195" s="483"/>
      <c r="DD195" s="173"/>
      <c r="DE195" s="456"/>
    </row>
    <row r="196" spans="2:109" ht="20.25" hidden="1" customHeight="1">
      <c r="B196" s="458"/>
      <c r="C196" s="459"/>
      <c r="D196" s="459"/>
      <c r="E196" s="459"/>
      <c r="F196" s="459"/>
      <c r="G196" s="459"/>
      <c r="H196" s="459"/>
      <c r="I196" s="459"/>
      <c r="J196" s="459"/>
      <c r="K196" s="459"/>
      <c r="L196" s="459"/>
      <c r="M196" s="465"/>
      <c r="N196" s="499"/>
      <c r="O196" s="500"/>
      <c r="P196" s="501"/>
      <c r="S196" s="505"/>
      <c r="T196" s="506"/>
      <c r="U196" s="506"/>
      <c r="V196" s="506"/>
      <c r="W196" s="506"/>
      <c r="X196" s="507"/>
      <c r="Y196" s="505"/>
      <c r="Z196" s="506"/>
      <c r="AA196" s="506"/>
      <c r="AB196" s="506"/>
      <c r="AC196" s="506"/>
      <c r="AD196" s="507"/>
      <c r="AE196" s="505"/>
      <c r="AF196" s="506"/>
      <c r="AG196" s="506"/>
      <c r="AH196" s="506"/>
      <c r="AI196" s="506"/>
      <c r="AJ196" s="507"/>
      <c r="AK196" s="505"/>
      <c r="AL196" s="506"/>
      <c r="AM196" s="506"/>
      <c r="AN196" s="506"/>
      <c r="AO196" s="506"/>
      <c r="AP196" s="507"/>
      <c r="AS196" s="458"/>
      <c r="AT196" s="459"/>
      <c r="AU196" s="459"/>
      <c r="AV196" s="459"/>
      <c r="AW196" s="459"/>
      <c r="AX196" s="459"/>
      <c r="AY196" s="460"/>
      <c r="AZ196" s="464"/>
      <c r="BA196" s="459"/>
      <c r="BB196" s="459"/>
      <c r="BC196" s="459"/>
      <c r="BD196" s="459"/>
      <c r="BE196" s="459"/>
      <c r="BF196" s="465"/>
      <c r="BG196" s="187"/>
      <c r="BH196" s="221">
        <f>IFERROR(VLOOKUP(【⑧世界】事業!AY30,宿泊費基準額世界用!_xlnm.Print_Area,2,FALSE),0)</f>
        <v>0</v>
      </c>
      <c r="BI196" s="222" t="str">
        <f>IFERROR(VLOOKUP(BG196,宿泊手当!$A$1:$B$5,2,FALSE),"食事の有無を選択")</f>
        <v>食事の有無を選択</v>
      </c>
      <c r="BJ196" s="223"/>
      <c r="BK196" s="223"/>
      <c r="BL196" s="490">
        <f>IFERROR(BH196+BI196,0)</f>
        <v>0</v>
      </c>
      <c r="BM196" s="491"/>
      <c r="BN196" s="188" t="s">
        <v>4</v>
      </c>
      <c r="BO196" s="458"/>
      <c r="BP196" s="459"/>
      <c r="BQ196" s="459"/>
      <c r="BR196" s="459"/>
      <c r="BS196" s="459"/>
      <c r="BT196" s="459"/>
      <c r="BU196" s="465"/>
      <c r="BV196" s="458"/>
      <c r="BW196" s="459"/>
      <c r="BX196" s="459"/>
      <c r="BY196" s="459"/>
      <c r="BZ196" s="459"/>
      <c r="CA196" s="459"/>
      <c r="CB196" s="465"/>
      <c r="CC196" s="458"/>
      <c r="CD196" s="459"/>
      <c r="CE196" s="459"/>
      <c r="CF196" s="459"/>
      <c r="CG196" s="459"/>
      <c r="CH196" s="459"/>
      <c r="CI196" s="465"/>
      <c r="CJ196" s="458"/>
      <c r="CK196" s="459"/>
      <c r="CL196" s="459"/>
      <c r="CM196" s="459"/>
      <c r="CN196" s="459"/>
      <c r="CO196" s="459"/>
      <c r="CP196" s="465"/>
      <c r="CQ196" s="458"/>
      <c r="CR196" s="459"/>
      <c r="CS196" s="459"/>
      <c r="CT196" s="459"/>
      <c r="CU196" s="459"/>
      <c r="CV196" s="459"/>
      <c r="CW196" s="465"/>
      <c r="CX196" s="482"/>
      <c r="CY196" s="483"/>
      <c r="CZ196" s="483"/>
      <c r="DA196" s="483"/>
      <c r="DB196" s="483"/>
      <c r="DC196" s="483"/>
      <c r="DD196" s="173"/>
      <c r="DE196" s="456"/>
    </row>
    <row r="197" spans="2:109" ht="20.25" hidden="1" customHeight="1">
      <c r="B197" s="458"/>
      <c r="C197" s="459"/>
      <c r="D197" s="459"/>
      <c r="E197" s="459"/>
      <c r="F197" s="459"/>
      <c r="G197" s="459"/>
      <c r="H197" s="459"/>
      <c r="I197" s="459"/>
      <c r="J197" s="459"/>
      <c r="K197" s="459"/>
      <c r="L197" s="459"/>
      <c r="M197" s="465"/>
      <c r="N197" s="499"/>
      <c r="O197" s="500"/>
      <c r="P197" s="501"/>
      <c r="S197" s="505"/>
      <c r="T197" s="506"/>
      <c r="U197" s="506"/>
      <c r="V197" s="506"/>
      <c r="W197" s="506"/>
      <c r="X197" s="507"/>
      <c r="Y197" s="505"/>
      <c r="Z197" s="506"/>
      <c r="AA197" s="506"/>
      <c r="AB197" s="506"/>
      <c r="AC197" s="506"/>
      <c r="AD197" s="507"/>
      <c r="AE197" s="505"/>
      <c r="AF197" s="506"/>
      <c r="AG197" s="506"/>
      <c r="AH197" s="506"/>
      <c r="AI197" s="506"/>
      <c r="AJ197" s="507"/>
      <c r="AK197" s="505"/>
      <c r="AL197" s="506"/>
      <c r="AM197" s="506"/>
      <c r="AN197" s="506"/>
      <c r="AO197" s="506"/>
      <c r="AP197" s="507"/>
      <c r="AS197" s="458"/>
      <c r="AT197" s="459"/>
      <c r="AU197" s="459"/>
      <c r="AV197" s="459"/>
      <c r="AW197" s="459"/>
      <c r="AX197" s="459"/>
      <c r="AY197" s="460"/>
      <c r="AZ197" s="464"/>
      <c r="BA197" s="459"/>
      <c r="BB197" s="459"/>
      <c r="BC197" s="459"/>
      <c r="BD197" s="459"/>
      <c r="BE197" s="459"/>
      <c r="BF197" s="465"/>
      <c r="BG197" s="187"/>
      <c r="BH197" s="221">
        <f>$BH$196</f>
        <v>0</v>
      </c>
      <c r="BI197" s="222" t="str">
        <f>IFERROR(VLOOKUP(BG197,宿泊手当!$A$1:$B$5,2,FALSE),"食事の有無を選択")</f>
        <v>食事の有無を選択</v>
      </c>
      <c r="BJ197" s="223"/>
      <c r="BK197" s="223"/>
      <c r="BL197" s="490">
        <f>IFERROR(BH197+BI197,0)</f>
        <v>0</v>
      </c>
      <c r="BM197" s="491"/>
      <c r="BN197" s="188" t="s">
        <v>4</v>
      </c>
      <c r="BO197" s="458"/>
      <c r="BP197" s="459"/>
      <c r="BQ197" s="459"/>
      <c r="BR197" s="459"/>
      <c r="BS197" s="459"/>
      <c r="BT197" s="459"/>
      <c r="BU197" s="465"/>
      <c r="BV197" s="458"/>
      <c r="BW197" s="459"/>
      <c r="BX197" s="459"/>
      <c r="BY197" s="459"/>
      <c r="BZ197" s="459"/>
      <c r="CA197" s="459"/>
      <c r="CB197" s="465"/>
      <c r="CC197" s="458"/>
      <c r="CD197" s="459"/>
      <c r="CE197" s="459"/>
      <c r="CF197" s="459"/>
      <c r="CG197" s="459"/>
      <c r="CH197" s="459"/>
      <c r="CI197" s="465"/>
      <c r="CJ197" s="458"/>
      <c r="CK197" s="459"/>
      <c r="CL197" s="459"/>
      <c r="CM197" s="459"/>
      <c r="CN197" s="459"/>
      <c r="CO197" s="459"/>
      <c r="CP197" s="465"/>
      <c r="CQ197" s="458"/>
      <c r="CR197" s="459"/>
      <c r="CS197" s="459"/>
      <c r="CT197" s="459"/>
      <c r="CU197" s="459"/>
      <c r="CV197" s="459"/>
      <c r="CW197" s="465"/>
      <c r="CX197" s="482"/>
      <c r="CY197" s="483"/>
      <c r="CZ197" s="483"/>
      <c r="DA197" s="483"/>
      <c r="DB197" s="483"/>
      <c r="DC197" s="483"/>
      <c r="DD197" s="173"/>
      <c r="DE197" s="456"/>
    </row>
    <row r="198" spans="2:109" ht="20.25" hidden="1" customHeight="1">
      <c r="B198" s="458"/>
      <c r="C198" s="459"/>
      <c r="D198" s="459"/>
      <c r="E198" s="459"/>
      <c r="F198" s="459"/>
      <c r="G198" s="459"/>
      <c r="H198" s="459"/>
      <c r="I198" s="459"/>
      <c r="J198" s="459"/>
      <c r="K198" s="459"/>
      <c r="L198" s="459"/>
      <c r="M198" s="465"/>
      <c r="N198" s="499"/>
      <c r="O198" s="500"/>
      <c r="P198" s="501"/>
      <c r="S198" s="505"/>
      <c r="T198" s="506"/>
      <c r="U198" s="506"/>
      <c r="V198" s="506"/>
      <c r="W198" s="506"/>
      <c r="X198" s="507"/>
      <c r="Y198" s="505"/>
      <c r="Z198" s="506"/>
      <c r="AA198" s="506"/>
      <c r="AB198" s="506"/>
      <c r="AC198" s="506"/>
      <c r="AD198" s="507"/>
      <c r="AE198" s="505"/>
      <c r="AF198" s="506"/>
      <c r="AG198" s="506"/>
      <c r="AH198" s="506"/>
      <c r="AI198" s="506"/>
      <c r="AJ198" s="507"/>
      <c r="AK198" s="505"/>
      <c r="AL198" s="506"/>
      <c r="AM198" s="506"/>
      <c r="AN198" s="506"/>
      <c r="AO198" s="506"/>
      <c r="AP198" s="507"/>
      <c r="AS198" s="458"/>
      <c r="AT198" s="459"/>
      <c r="AU198" s="459"/>
      <c r="AV198" s="459"/>
      <c r="AW198" s="459"/>
      <c r="AX198" s="459"/>
      <c r="AY198" s="460"/>
      <c r="AZ198" s="464"/>
      <c r="BA198" s="459"/>
      <c r="BB198" s="459"/>
      <c r="BC198" s="459"/>
      <c r="BD198" s="459"/>
      <c r="BE198" s="459"/>
      <c r="BF198" s="465"/>
      <c r="BG198" s="187"/>
      <c r="BH198" s="221">
        <f t="shared" ref="BH198:BH199" si="21">$BH$196</f>
        <v>0</v>
      </c>
      <c r="BI198" s="222" t="str">
        <f>IFERROR(VLOOKUP(BG198,宿泊手当!$A$1:$B$5,2,FALSE),"食事の有無を選択")</f>
        <v>食事の有無を選択</v>
      </c>
      <c r="BJ198" s="223"/>
      <c r="BK198" s="223"/>
      <c r="BL198" s="490">
        <f>IFERROR(BH198+BI198,0)</f>
        <v>0</v>
      </c>
      <c r="BM198" s="491"/>
      <c r="BN198" s="188" t="s">
        <v>4</v>
      </c>
      <c r="BO198" s="458"/>
      <c r="BP198" s="459"/>
      <c r="BQ198" s="459"/>
      <c r="BR198" s="459"/>
      <c r="BS198" s="459"/>
      <c r="BT198" s="459"/>
      <c r="BU198" s="465"/>
      <c r="BV198" s="458"/>
      <c r="BW198" s="459"/>
      <c r="BX198" s="459"/>
      <c r="BY198" s="459"/>
      <c r="BZ198" s="459"/>
      <c r="CA198" s="459"/>
      <c r="CB198" s="465"/>
      <c r="CC198" s="458"/>
      <c r="CD198" s="459"/>
      <c r="CE198" s="459"/>
      <c r="CF198" s="459"/>
      <c r="CG198" s="459"/>
      <c r="CH198" s="459"/>
      <c r="CI198" s="465"/>
      <c r="CJ198" s="458"/>
      <c r="CK198" s="459"/>
      <c r="CL198" s="459"/>
      <c r="CM198" s="459"/>
      <c r="CN198" s="459"/>
      <c r="CO198" s="459"/>
      <c r="CP198" s="465"/>
      <c r="CQ198" s="458"/>
      <c r="CR198" s="459"/>
      <c r="CS198" s="459"/>
      <c r="CT198" s="459"/>
      <c r="CU198" s="459"/>
      <c r="CV198" s="459"/>
      <c r="CW198" s="465"/>
      <c r="CX198" s="482"/>
      <c r="CY198" s="483"/>
      <c r="CZ198" s="483"/>
      <c r="DA198" s="483"/>
      <c r="DB198" s="483"/>
      <c r="DC198" s="483"/>
      <c r="DD198" s="173"/>
      <c r="DE198" s="456"/>
    </row>
    <row r="199" spans="2:109" ht="20.25" hidden="1" customHeight="1">
      <c r="B199" s="458"/>
      <c r="C199" s="459"/>
      <c r="D199" s="459"/>
      <c r="E199" s="459"/>
      <c r="F199" s="459"/>
      <c r="G199" s="459"/>
      <c r="H199" s="459"/>
      <c r="I199" s="459"/>
      <c r="J199" s="459"/>
      <c r="K199" s="459"/>
      <c r="L199" s="459"/>
      <c r="M199" s="465"/>
      <c r="N199" s="499"/>
      <c r="O199" s="500"/>
      <c r="P199" s="501"/>
      <c r="S199" s="505"/>
      <c r="T199" s="506"/>
      <c r="U199" s="506"/>
      <c r="V199" s="506"/>
      <c r="W199" s="506"/>
      <c r="X199" s="507"/>
      <c r="Y199" s="505"/>
      <c r="Z199" s="506"/>
      <c r="AA199" s="506"/>
      <c r="AB199" s="506"/>
      <c r="AC199" s="506"/>
      <c r="AD199" s="507"/>
      <c r="AE199" s="505"/>
      <c r="AF199" s="506"/>
      <c r="AG199" s="506"/>
      <c r="AH199" s="506"/>
      <c r="AI199" s="506"/>
      <c r="AJ199" s="507"/>
      <c r="AK199" s="505"/>
      <c r="AL199" s="506"/>
      <c r="AM199" s="506"/>
      <c r="AN199" s="506"/>
      <c r="AO199" s="506"/>
      <c r="AP199" s="507"/>
      <c r="AS199" s="458"/>
      <c r="AT199" s="459"/>
      <c r="AU199" s="459"/>
      <c r="AV199" s="459"/>
      <c r="AW199" s="459"/>
      <c r="AX199" s="459"/>
      <c r="AY199" s="460"/>
      <c r="AZ199" s="464"/>
      <c r="BA199" s="459"/>
      <c r="BB199" s="459"/>
      <c r="BC199" s="459"/>
      <c r="BD199" s="459"/>
      <c r="BE199" s="459"/>
      <c r="BF199" s="465"/>
      <c r="BG199" s="187"/>
      <c r="BH199" s="221">
        <f t="shared" si="21"/>
        <v>0</v>
      </c>
      <c r="BI199" s="222" t="str">
        <f>IFERROR(VLOOKUP(BG199,宿泊手当!$A$1:$B$5,2,FALSE),"食事の有無を選択")</f>
        <v>食事の有無を選択</v>
      </c>
      <c r="BJ199" s="223"/>
      <c r="BK199" s="223"/>
      <c r="BL199" s="490">
        <f>IFERROR(BH199+BI199,0)</f>
        <v>0</v>
      </c>
      <c r="BM199" s="491"/>
      <c r="BN199" s="188" t="s">
        <v>4</v>
      </c>
      <c r="BO199" s="458"/>
      <c r="BP199" s="459"/>
      <c r="BQ199" s="459"/>
      <c r="BR199" s="459"/>
      <c r="BS199" s="459"/>
      <c r="BT199" s="459"/>
      <c r="BU199" s="465"/>
      <c r="BV199" s="458"/>
      <c r="BW199" s="459"/>
      <c r="BX199" s="459"/>
      <c r="BY199" s="459"/>
      <c r="BZ199" s="459"/>
      <c r="CA199" s="459"/>
      <c r="CB199" s="465"/>
      <c r="CC199" s="458"/>
      <c r="CD199" s="459"/>
      <c r="CE199" s="459"/>
      <c r="CF199" s="459"/>
      <c r="CG199" s="459"/>
      <c r="CH199" s="459"/>
      <c r="CI199" s="465"/>
      <c r="CJ199" s="458"/>
      <c r="CK199" s="459"/>
      <c r="CL199" s="459"/>
      <c r="CM199" s="459"/>
      <c r="CN199" s="459"/>
      <c r="CO199" s="459"/>
      <c r="CP199" s="465"/>
      <c r="CQ199" s="458"/>
      <c r="CR199" s="459"/>
      <c r="CS199" s="459"/>
      <c r="CT199" s="459"/>
      <c r="CU199" s="459"/>
      <c r="CV199" s="459"/>
      <c r="CW199" s="465"/>
      <c r="CX199" s="482"/>
      <c r="CY199" s="483"/>
      <c r="CZ199" s="483"/>
      <c r="DA199" s="483"/>
      <c r="DB199" s="483"/>
      <c r="DC199" s="483"/>
      <c r="DD199" s="173"/>
      <c r="DE199" s="456"/>
    </row>
    <row r="200" spans="2:109" ht="15" hidden="1" customHeight="1">
      <c r="B200" s="458"/>
      <c r="C200" s="459"/>
      <c r="D200" s="459"/>
      <c r="E200" s="459"/>
      <c r="F200" s="459"/>
      <c r="G200" s="459"/>
      <c r="H200" s="459"/>
      <c r="I200" s="459"/>
      <c r="J200" s="459"/>
      <c r="K200" s="459"/>
      <c r="L200" s="459"/>
      <c r="M200" s="465"/>
      <c r="N200" s="499"/>
      <c r="O200" s="500"/>
      <c r="P200" s="501"/>
      <c r="S200" s="505"/>
      <c r="T200" s="506"/>
      <c r="U200" s="506"/>
      <c r="V200" s="506"/>
      <c r="W200" s="506"/>
      <c r="X200" s="507"/>
      <c r="Y200" s="505"/>
      <c r="Z200" s="506"/>
      <c r="AA200" s="506"/>
      <c r="AB200" s="506"/>
      <c r="AC200" s="506"/>
      <c r="AD200" s="507"/>
      <c r="AE200" s="505"/>
      <c r="AF200" s="506"/>
      <c r="AG200" s="506"/>
      <c r="AH200" s="506"/>
      <c r="AI200" s="506"/>
      <c r="AJ200" s="507"/>
      <c r="AK200" s="505"/>
      <c r="AL200" s="506"/>
      <c r="AM200" s="506"/>
      <c r="AN200" s="506"/>
      <c r="AO200" s="506"/>
      <c r="AP200" s="507"/>
      <c r="AS200" s="458"/>
      <c r="AT200" s="459"/>
      <c r="AU200" s="459"/>
      <c r="AV200" s="459"/>
      <c r="AW200" s="459"/>
      <c r="AX200" s="459"/>
      <c r="AY200" s="460"/>
      <c r="AZ200" s="464"/>
      <c r="BA200" s="459"/>
      <c r="BB200" s="459"/>
      <c r="BC200" s="459"/>
      <c r="BD200" s="459"/>
      <c r="BE200" s="459"/>
      <c r="BF200" s="465"/>
      <c r="BG200" s="492" t="s">
        <v>202</v>
      </c>
      <c r="BH200" s="492"/>
      <c r="BI200" s="492"/>
      <c r="BJ200" s="492"/>
      <c r="BK200" s="492"/>
      <c r="BL200" s="492"/>
      <c r="BM200" s="492"/>
      <c r="BN200" s="492"/>
      <c r="BO200" s="458"/>
      <c r="BP200" s="459"/>
      <c r="BQ200" s="459"/>
      <c r="BR200" s="459"/>
      <c r="BS200" s="459"/>
      <c r="BT200" s="459"/>
      <c r="BU200" s="465"/>
      <c r="BV200" s="458"/>
      <c r="BW200" s="459"/>
      <c r="BX200" s="459"/>
      <c r="BY200" s="459"/>
      <c r="BZ200" s="459"/>
      <c r="CA200" s="459"/>
      <c r="CB200" s="465"/>
      <c r="CC200" s="458"/>
      <c r="CD200" s="459"/>
      <c r="CE200" s="459"/>
      <c r="CF200" s="459"/>
      <c r="CG200" s="459"/>
      <c r="CH200" s="459"/>
      <c r="CI200" s="465"/>
      <c r="CJ200" s="458"/>
      <c r="CK200" s="459"/>
      <c r="CL200" s="459"/>
      <c r="CM200" s="459"/>
      <c r="CN200" s="459"/>
      <c r="CO200" s="459"/>
      <c r="CP200" s="465"/>
      <c r="CQ200" s="458"/>
      <c r="CR200" s="459"/>
      <c r="CS200" s="459"/>
      <c r="CT200" s="459"/>
      <c r="CU200" s="459"/>
      <c r="CV200" s="459"/>
      <c r="CW200" s="465"/>
      <c r="CX200" s="482"/>
      <c r="CY200" s="483"/>
      <c r="CZ200" s="483"/>
      <c r="DA200" s="483"/>
      <c r="DB200" s="483"/>
      <c r="DC200" s="483"/>
      <c r="DD200" s="173"/>
      <c r="DE200" s="456"/>
    </row>
    <row r="201" spans="2:109" ht="20.25" hidden="1" customHeight="1">
      <c r="B201" s="458"/>
      <c r="C201" s="459"/>
      <c r="D201" s="459"/>
      <c r="E201" s="459"/>
      <c r="F201" s="459"/>
      <c r="G201" s="459"/>
      <c r="H201" s="459"/>
      <c r="I201" s="459"/>
      <c r="J201" s="459"/>
      <c r="K201" s="459"/>
      <c r="L201" s="459"/>
      <c r="M201" s="465"/>
      <c r="N201" s="499"/>
      <c r="O201" s="500"/>
      <c r="P201" s="501"/>
      <c r="S201" s="505"/>
      <c r="T201" s="506"/>
      <c r="U201" s="506"/>
      <c r="V201" s="506"/>
      <c r="W201" s="506"/>
      <c r="X201" s="507"/>
      <c r="Y201" s="505"/>
      <c r="Z201" s="506"/>
      <c r="AA201" s="506"/>
      <c r="AB201" s="506"/>
      <c r="AC201" s="506"/>
      <c r="AD201" s="507"/>
      <c r="AE201" s="505"/>
      <c r="AF201" s="506"/>
      <c r="AG201" s="506"/>
      <c r="AH201" s="506"/>
      <c r="AI201" s="506"/>
      <c r="AJ201" s="507"/>
      <c r="AK201" s="505"/>
      <c r="AL201" s="506"/>
      <c r="AM201" s="506"/>
      <c r="AN201" s="506"/>
      <c r="AO201" s="506"/>
      <c r="AP201" s="507"/>
      <c r="AS201" s="458"/>
      <c r="AT201" s="459"/>
      <c r="AU201" s="459"/>
      <c r="AV201" s="459"/>
      <c r="AW201" s="459"/>
      <c r="AX201" s="459"/>
      <c r="AY201" s="460"/>
      <c r="AZ201" s="464"/>
      <c r="BA201" s="459"/>
      <c r="BB201" s="459"/>
      <c r="BC201" s="459"/>
      <c r="BD201" s="459"/>
      <c r="BE201" s="459"/>
      <c r="BF201" s="465"/>
      <c r="BG201" s="189"/>
      <c r="BH201" s="190"/>
      <c r="BI201" s="191" t="str">
        <f>IFERROR(VLOOKUP(BG201,宿泊手当!$A$1:$B$5,2,FALSE),"食事の有無を選択")</f>
        <v>食事の有無を選択</v>
      </c>
      <c r="BJ201" s="189"/>
      <c r="BK201" s="192"/>
      <c r="BL201" s="488">
        <f>IFERROR((BH201+BI201)*BJ201*BK201,0)</f>
        <v>0</v>
      </c>
      <c r="BM201" s="489"/>
      <c r="BN201" s="193" t="s">
        <v>4</v>
      </c>
      <c r="BO201" s="458"/>
      <c r="BP201" s="459"/>
      <c r="BQ201" s="459"/>
      <c r="BR201" s="459"/>
      <c r="BS201" s="459"/>
      <c r="BT201" s="459"/>
      <c r="BU201" s="465"/>
      <c r="BV201" s="458"/>
      <c r="BW201" s="459"/>
      <c r="BX201" s="459"/>
      <c r="BY201" s="459"/>
      <c r="BZ201" s="459"/>
      <c r="CA201" s="459"/>
      <c r="CB201" s="465"/>
      <c r="CC201" s="458"/>
      <c r="CD201" s="459"/>
      <c r="CE201" s="459"/>
      <c r="CF201" s="459"/>
      <c r="CG201" s="459"/>
      <c r="CH201" s="459"/>
      <c r="CI201" s="465"/>
      <c r="CJ201" s="458"/>
      <c r="CK201" s="459"/>
      <c r="CL201" s="459"/>
      <c r="CM201" s="459"/>
      <c r="CN201" s="459"/>
      <c r="CO201" s="459"/>
      <c r="CP201" s="465"/>
      <c r="CQ201" s="458"/>
      <c r="CR201" s="459"/>
      <c r="CS201" s="459"/>
      <c r="CT201" s="459"/>
      <c r="CU201" s="459"/>
      <c r="CV201" s="459"/>
      <c r="CW201" s="465"/>
      <c r="CX201" s="482"/>
      <c r="CY201" s="483"/>
      <c r="CZ201" s="483"/>
      <c r="DA201" s="483"/>
      <c r="DB201" s="483"/>
      <c r="DC201" s="483"/>
      <c r="DD201" s="173"/>
      <c r="DE201" s="456"/>
    </row>
    <row r="202" spans="2:109" ht="20.25" hidden="1" customHeight="1">
      <c r="B202" s="458"/>
      <c r="C202" s="459"/>
      <c r="D202" s="459"/>
      <c r="E202" s="459"/>
      <c r="F202" s="459"/>
      <c r="G202" s="459"/>
      <c r="H202" s="459"/>
      <c r="I202" s="459"/>
      <c r="J202" s="459"/>
      <c r="K202" s="459"/>
      <c r="L202" s="459"/>
      <c r="M202" s="465"/>
      <c r="N202" s="499"/>
      <c r="O202" s="500"/>
      <c r="P202" s="501"/>
      <c r="S202" s="505"/>
      <c r="T202" s="506"/>
      <c r="U202" s="506"/>
      <c r="V202" s="506"/>
      <c r="W202" s="506"/>
      <c r="X202" s="507"/>
      <c r="Y202" s="505"/>
      <c r="Z202" s="506"/>
      <c r="AA202" s="506"/>
      <c r="AB202" s="506"/>
      <c r="AC202" s="506"/>
      <c r="AD202" s="507"/>
      <c r="AE202" s="505"/>
      <c r="AF202" s="506"/>
      <c r="AG202" s="506"/>
      <c r="AH202" s="506"/>
      <c r="AI202" s="506"/>
      <c r="AJ202" s="507"/>
      <c r="AK202" s="505"/>
      <c r="AL202" s="506"/>
      <c r="AM202" s="506"/>
      <c r="AN202" s="506"/>
      <c r="AO202" s="506"/>
      <c r="AP202" s="507"/>
      <c r="AS202" s="458"/>
      <c r="AT202" s="459"/>
      <c r="AU202" s="459"/>
      <c r="AV202" s="459"/>
      <c r="AW202" s="459"/>
      <c r="AX202" s="459"/>
      <c r="AY202" s="460"/>
      <c r="AZ202" s="464"/>
      <c r="BA202" s="459"/>
      <c r="BB202" s="459"/>
      <c r="BC202" s="459"/>
      <c r="BD202" s="459"/>
      <c r="BE202" s="459"/>
      <c r="BF202" s="465"/>
      <c r="BG202" s="189"/>
      <c r="BH202" s="190"/>
      <c r="BI202" s="191" t="str">
        <f>IFERROR(VLOOKUP(BG202,宿泊手当!$A$1:$B$5,2,FALSE),"食事の有無を選択")</f>
        <v>食事の有無を選択</v>
      </c>
      <c r="BJ202" s="189"/>
      <c r="BK202" s="192"/>
      <c r="BL202" s="488">
        <f t="shared" ref="BL202:BL206" si="22">IFERROR((BH202+BI202)*BJ202*BK202,0)</f>
        <v>0</v>
      </c>
      <c r="BM202" s="489"/>
      <c r="BN202" s="193" t="s">
        <v>4</v>
      </c>
      <c r="BO202" s="458"/>
      <c r="BP202" s="459"/>
      <c r="BQ202" s="459"/>
      <c r="BR202" s="459"/>
      <c r="BS202" s="459"/>
      <c r="BT202" s="459"/>
      <c r="BU202" s="465"/>
      <c r="BV202" s="458"/>
      <c r="BW202" s="459"/>
      <c r="BX202" s="459"/>
      <c r="BY202" s="459"/>
      <c r="BZ202" s="459"/>
      <c r="CA202" s="459"/>
      <c r="CB202" s="465"/>
      <c r="CC202" s="458"/>
      <c r="CD202" s="459"/>
      <c r="CE202" s="459"/>
      <c r="CF202" s="459"/>
      <c r="CG202" s="459"/>
      <c r="CH202" s="459"/>
      <c r="CI202" s="465"/>
      <c r="CJ202" s="458"/>
      <c r="CK202" s="459"/>
      <c r="CL202" s="459"/>
      <c r="CM202" s="459"/>
      <c r="CN202" s="459"/>
      <c r="CO202" s="459"/>
      <c r="CP202" s="465"/>
      <c r="CQ202" s="458"/>
      <c r="CR202" s="459"/>
      <c r="CS202" s="459"/>
      <c r="CT202" s="459"/>
      <c r="CU202" s="459"/>
      <c r="CV202" s="459"/>
      <c r="CW202" s="465"/>
      <c r="CX202" s="482"/>
      <c r="CY202" s="483"/>
      <c r="CZ202" s="483"/>
      <c r="DA202" s="483"/>
      <c r="DB202" s="483"/>
      <c r="DC202" s="483"/>
      <c r="DD202" s="173"/>
      <c r="DE202" s="456"/>
    </row>
    <row r="203" spans="2:109" ht="20.25" hidden="1" customHeight="1">
      <c r="B203" s="458"/>
      <c r="C203" s="459"/>
      <c r="D203" s="459"/>
      <c r="E203" s="459"/>
      <c r="F203" s="459"/>
      <c r="G203" s="459"/>
      <c r="H203" s="459"/>
      <c r="I203" s="459"/>
      <c r="J203" s="459"/>
      <c r="K203" s="459"/>
      <c r="L203" s="459"/>
      <c r="M203" s="465"/>
      <c r="N203" s="499"/>
      <c r="O203" s="500"/>
      <c r="P203" s="501"/>
      <c r="S203" s="505"/>
      <c r="T203" s="506"/>
      <c r="U203" s="506"/>
      <c r="V203" s="506"/>
      <c r="W203" s="506"/>
      <c r="X203" s="507"/>
      <c r="Y203" s="505"/>
      <c r="Z203" s="506"/>
      <c r="AA203" s="506"/>
      <c r="AB203" s="506"/>
      <c r="AC203" s="506"/>
      <c r="AD203" s="507"/>
      <c r="AE203" s="505"/>
      <c r="AF203" s="506"/>
      <c r="AG203" s="506"/>
      <c r="AH203" s="506"/>
      <c r="AI203" s="506"/>
      <c r="AJ203" s="507"/>
      <c r="AK203" s="505"/>
      <c r="AL203" s="506"/>
      <c r="AM203" s="506"/>
      <c r="AN203" s="506"/>
      <c r="AO203" s="506"/>
      <c r="AP203" s="507"/>
      <c r="AS203" s="458"/>
      <c r="AT203" s="459"/>
      <c r="AU203" s="459"/>
      <c r="AV203" s="459"/>
      <c r="AW203" s="459"/>
      <c r="AX203" s="459"/>
      <c r="AY203" s="460"/>
      <c r="AZ203" s="464"/>
      <c r="BA203" s="459"/>
      <c r="BB203" s="459"/>
      <c r="BC203" s="459"/>
      <c r="BD203" s="459"/>
      <c r="BE203" s="459"/>
      <c r="BF203" s="465"/>
      <c r="BG203" s="189"/>
      <c r="BH203" s="190"/>
      <c r="BI203" s="191" t="str">
        <f>IFERROR(VLOOKUP(BG203,宿泊手当!$A$1:$B$5,2,FALSE),"食事の有無を選択")</f>
        <v>食事の有無を選択</v>
      </c>
      <c r="BJ203" s="189"/>
      <c r="BK203" s="192"/>
      <c r="BL203" s="488">
        <f t="shared" si="22"/>
        <v>0</v>
      </c>
      <c r="BM203" s="489"/>
      <c r="BN203" s="193" t="s">
        <v>4</v>
      </c>
      <c r="BO203" s="458"/>
      <c r="BP203" s="459"/>
      <c r="BQ203" s="459"/>
      <c r="BR203" s="459"/>
      <c r="BS203" s="459"/>
      <c r="BT203" s="459"/>
      <c r="BU203" s="465"/>
      <c r="BV203" s="458"/>
      <c r="BW203" s="459"/>
      <c r="BX203" s="459"/>
      <c r="BY203" s="459"/>
      <c r="BZ203" s="459"/>
      <c r="CA203" s="459"/>
      <c r="CB203" s="465"/>
      <c r="CC203" s="458"/>
      <c r="CD203" s="459"/>
      <c r="CE203" s="459"/>
      <c r="CF203" s="459"/>
      <c r="CG203" s="459"/>
      <c r="CH203" s="459"/>
      <c r="CI203" s="465"/>
      <c r="CJ203" s="458"/>
      <c r="CK203" s="459"/>
      <c r="CL203" s="459"/>
      <c r="CM203" s="459"/>
      <c r="CN203" s="459"/>
      <c r="CO203" s="459"/>
      <c r="CP203" s="465"/>
      <c r="CQ203" s="458"/>
      <c r="CR203" s="459"/>
      <c r="CS203" s="459"/>
      <c r="CT203" s="459"/>
      <c r="CU203" s="459"/>
      <c r="CV203" s="459"/>
      <c r="CW203" s="465"/>
      <c r="CX203" s="482"/>
      <c r="CY203" s="483"/>
      <c r="CZ203" s="483"/>
      <c r="DA203" s="483"/>
      <c r="DB203" s="483"/>
      <c r="DC203" s="483"/>
      <c r="DD203" s="173"/>
      <c r="DE203" s="456"/>
    </row>
    <row r="204" spans="2:109" ht="20.25" hidden="1" customHeight="1">
      <c r="B204" s="458"/>
      <c r="C204" s="459"/>
      <c r="D204" s="459"/>
      <c r="E204" s="459"/>
      <c r="F204" s="459"/>
      <c r="G204" s="459"/>
      <c r="H204" s="459"/>
      <c r="I204" s="459"/>
      <c r="J204" s="459"/>
      <c r="K204" s="459"/>
      <c r="L204" s="459"/>
      <c r="M204" s="465"/>
      <c r="N204" s="499"/>
      <c r="O204" s="500"/>
      <c r="P204" s="501"/>
      <c r="S204" s="505"/>
      <c r="T204" s="506"/>
      <c r="U204" s="506"/>
      <c r="V204" s="506"/>
      <c r="W204" s="506"/>
      <c r="X204" s="507"/>
      <c r="Y204" s="505"/>
      <c r="Z204" s="506"/>
      <c r="AA204" s="506"/>
      <c r="AB204" s="506"/>
      <c r="AC204" s="506"/>
      <c r="AD204" s="507"/>
      <c r="AE204" s="505"/>
      <c r="AF204" s="506"/>
      <c r="AG204" s="506"/>
      <c r="AH204" s="506"/>
      <c r="AI204" s="506"/>
      <c r="AJ204" s="507"/>
      <c r="AK204" s="505"/>
      <c r="AL204" s="506"/>
      <c r="AM204" s="506"/>
      <c r="AN204" s="506"/>
      <c r="AO204" s="506"/>
      <c r="AP204" s="507"/>
      <c r="AS204" s="458"/>
      <c r="AT204" s="459"/>
      <c r="AU204" s="459"/>
      <c r="AV204" s="459"/>
      <c r="AW204" s="459"/>
      <c r="AX204" s="459"/>
      <c r="AY204" s="460"/>
      <c r="AZ204" s="464"/>
      <c r="BA204" s="459"/>
      <c r="BB204" s="459"/>
      <c r="BC204" s="459"/>
      <c r="BD204" s="459"/>
      <c r="BE204" s="459"/>
      <c r="BF204" s="465"/>
      <c r="BG204" s="189"/>
      <c r="BH204" s="190"/>
      <c r="BI204" s="191" t="str">
        <f>IFERROR(VLOOKUP(BG204,宿泊手当!$A$1:$B$5,2,FALSE),"食事の有無を選択")</f>
        <v>食事の有無を選択</v>
      </c>
      <c r="BJ204" s="189"/>
      <c r="BK204" s="192"/>
      <c r="BL204" s="488">
        <f t="shared" si="22"/>
        <v>0</v>
      </c>
      <c r="BM204" s="489"/>
      <c r="BN204" s="193" t="s">
        <v>4</v>
      </c>
      <c r="BO204" s="458"/>
      <c r="BP204" s="459"/>
      <c r="BQ204" s="459"/>
      <c r="BR204" s="459"/>
      <c r="BS204" s="459"/>
      <c r="BT204" s="459"/>
      <c r="BU204" s="465"/>
      <c r="BV204" s="458"/>
      <c r="BW204" s="459"/>
      <c r="BX204" s="459"/>
      <c r="BY204" s="459"/>
      <c r="BZ204" s="459"/>
      <c r="CA204" s="459"/>
      <c r="CB204" s="465"/>
      <c r="CC204" s="458"/>
      <c r="CD204" s="459"/>
      <c r="CE204" s="459"/>
      <c r="CF204" s="459"/>
      <c r="CG204" s="459"/>
      <c r="CH204" s="459"/>
      <c r="CI204" s="465"/>
      <c r="CJ204" s="458"/>
      <c r="CK204" s="459"/>
      <c r="CL204" s="459"/>
      <c r="CM204" s="459"/>
      <c r="CN204" s="459"/>
      <c r="CO204" s="459"/>
      <c r="CP204" s="465"/>
      <c r="CQ204" s="458"/>
      <c r="CR204" s="459"/>
      <c r="CS204" s="459"/>
      <c r="CT204" s="459"/>
      <c r="CU204" s="459"/>
      <c r="CV204" s="459"/>
      <c r="CW204" s="465"/>
      <c r="CX204" s="482"/>
      <c r="CY204" s="483"/>
      <c r="CZ204" s="483"/>
      <c r="DA204" s="483"/>
      <c r="DB204" s="483"/>
      <c r="DC204" s="483"/>
      <c r="DD204" s="173"/>
      <c r="DE204" s="456"/>
    </row>
    <row r="205" spans="2:109" ht="20.25" hidden="1" customHeight="1">
      <c r="B205" s="458"/>
      <c r="C205" s="459"/>
      <c r="D205" s="459"/>
      <c r="E205" s="459"/>
      <c r="F205" s="459"/>
      <c r="G205" s="459"/>
      <c r="H205" s="459"/>
      <c r="I205" s="459"/>
      <c r="J205" s="459"/>
      <c r="K205" s="459"/>
      <c r="L205" s="459"/>
      <c r="M205" s="465"/>
      <c r="N205" s="499"/>
      <c r="O205" s="500"/>
      <c r="P205" s="501"/>
      <c r="S205" s="505"/>
      <c r="T205" s="506"/>
      <c r="U205" s="506"/>
      <c r="V205" s="506"/>
      <c r="W205" s="506"/>
      <c r="X205" s="507"/>
      <c r="Y205" s="505"/>
      <c r="Z205" s="506"/>
      <c r="AA205" s="506"/>
      <c r="AB205" s="506"/>
      <c r="AC205" s="506"/>
      <c r="AD205" s="507"/>
      <c r="AE205" s="505"/>
      <c r="AF205" s="506"/>
      <c r="AG205" s="506"/>
      <c r="AH205" s="506"/>
      <c r="AI205" s="506"/>
      <c r="AJ205" s="507"/>
      <c r="AK205" s="505"/>
      <c r="AL205" s="506"/>
      <c r="AM205" s="506"/>
      <c r="AN205" s="506"/>
      <c r="AO205" s="506"/>
      <c r="AP205" s="507"/>
      <c r="AS205" s="458"/>
      <c r="AT205" s="459"/>
      <c r="AU205" s="459"/>
      <c r="AV205" s="459"/>
      <c r="AW205" s="459"/>
      <c r="AX205" s="459"/>
      <c r="AY205" s="460"/>
      <c r="AZ205" s="464"/>
      <c r="BA205" s="459"/>
      <c r="BB205" s="459"/>
      <c r="BC205" s="459"/>
      <c r="BD205" s="459"/>
      <c r="BE205" s="459"/>
      <c r="BF205" s="465"/>
      <c r="BG205" s="189"/>
      <c r="BH205" s="190"/>
      <c r="BI205" s="191" t="str">
        <f>IFERROR(VLOOKUP(BG205,宿泊手当!$A$1:$B$5,2,FALSE),"食事の有無を選択")</f>
        <v>食事の有無を選択</v>
      </c>
      <c r="BJ205" s="189"/>
      <c r="BK205" s="192"/>
      <c r="BL205" s="488">
        <f t="shared" si="22"/>
        <v>0</v>
      </c>
      <c r="BM205" s="489"/>
      <c r="BN205" s="193" t="s">
        <v>4</v>
      </c>
      <c r="BO205" s="458"/>
      <c r="BP205" s="459"/>
      <c r="BQ205" s="459"/>
      <c r="BR205" s="459"/>
      <c r="BS205" s="459"/>
      <c r="BT205" s="459"/>
      <c r="BU205" s="465"/>
      <c r="BV205" s="458"/>
      <c r="BW205" s="459"/>
      <c r="BX205" s="459"/>
      <c r="BY205" s="459"/>
      <c r="BZ205" s="459"/>
      <c r="CA205" s="459"/>
      <c r="CB205" s="465"/>
      <c r="CC205" s="458"/>
      <c r="CD205" s="459"/>
      <c r="CE205" s="459"/>
      <c r="CF205" s="459"/>
      <c r="CG205" s="459"/>
      <c r="CH205" s="459"/>
      <c r="CI205" s="465"/>
      <c r="CJ205" s="458"/>
      <c r="CK205" s="459"/>
      <c r="CL205" s="459"/>
      <c r="CM205" s="459"/>
      <c r="CN205" s="459"/>
      <c r="CO205" s="459"/>
      <c r="CP205" s="465"/>
      <c r="CQ205" s="458"/>
      <c r="CR205" s="459"/>
      <c r="CS205" s="459"/>
      <c r="CT205" s="459"/>
      <c r="CU205" s="459"/>
      <c r="CV205" s="459"/>
      <c r="CW205" s="465"/>
      <c r="CX205" s="482"/>
      <c r="CY205" s="483"/>
      <c r="CZ205" s="483"/>
      <c r="DA205" s="483"/>
      <c r="DB205" s="483"/>
      <c r="DC205" s="483"/>
      <c r="DD205" s="173"/>
      <c r="DE205" s="456"/>
    </row>
    <row r="206" spans="2:109" ht="20.25" hidden="1" customHeight="1">
      <c r="B206" s="458"/>
      <c r="C206" s="459"/>
      <c r="D206" s="459"/>
      <c r="E206" s="459"/>
      <c r="F206" s="459"/>
      <c r="G206" s="459"/>
      <c r="H206" s="459"/>
      <c r="I206" s="459"/>
      <c r="J206" s="459"/>
      <c r="K206" s="459"/>
      <c r="L206" s="459"/>
      <c r="M206" s="465"/>
      <c r="N206" s="499"/>
      <c r="O206" s="500"/>
      <c r="P206" s="501"/>
      <c r="S206" s="505"/>
      <c r="T206" s="506"/>
      <c r="U206" s="506"/>
      <c r="V206" s="506"/>
      <c r="W206" s="506"/>
      <c r="X206" s="507"/>
      <c r="Y206" s="505"/>
      <c r="Z206" s="506"/>
      <c r="AA206" s="506"/>
      <c r="AB206" s="506"/>
      <c r="AC206" s="506"/>
      <c r="AD206" s="507"/>
      <c r="AE206" s="505"/>
      <c r="AF206" s="506"/>
      <c r="AG206" s="506"/>
      <c r="AH206" s="506"/>
      <c r="AI206" s="506"/>
      <c r="AJ206" s="507"/>
      <c r="AK206" s="505"/>
      <c r="AL206" s="506"/>
      <c r="AM206" s="506"/>
      <c r="AN206" s="506"/>
      <c r="AO206" s="506"/>
      <c r="AP206" s="507"/>
      <c r="AS206" s="458"/>
      <c r="AT206" s="459"/>
      <c r="AU206" s="459"/>
      <c r="AV206" s="459"/>
      <c r="AW206" s="459"/>
      <c r="AX206" s="459"/>
      <c r="AY206" s="460"/>
      <c r="AZ206" s="464"/>
      <c r="BA206" s="459"/>
      <c r="BB206" s="459"/>
      <c r="BC206" s="459"/>
      <c r="BD206" s="459"/>
      <c r="BE206" s="459"/>
      <c r="BF206" s="465"/>
      <c r="BG206" s="189"/>
      <c r="BH206" s="190"/>
      <c r="BI206" s="191" t="str">
        <f>IFERROR(VLOOKUP(BG206,宿泊手当!$A$1:$B$5,2,FALSE),"食事の有無を選択")</f>
        <v>食事の有無を選択</v>
      </c>
      <c r="BJ206" s="189"/>
      <c r="BK206" s="192"/>
      <c r="BL206" s="488">
        <f t="shared" si="22"/>
        <v>0</v>
      </c>
      <c r="BM206" s="489"/>
      <c r="BN206" s="193" t="s">
        <v>4</v>
      </c>
      <c r="BO206" s="458"/>
      <c r="BP206" s="459"/>
      <c r="BQ206" s="459"/>
      <c r="BR206" s="459"/>
      <c r="BS206" s="459"/>
      <c r="BT206" s="459"/>
      <c r="BU206" s="465"/>
      <c r="BV206" s="458"/>
      <c r="BW206" s="459"/>
      <c r="BX206" s="459"/>
      <c r="BY206" s="459"/>
      <c r="BZ206" s="459"/>
      <c r="CA206" s="459"/>
      <c r="CB206" s="465"/>
      <c r="CC206" s="458"/>
      <c r="CD206" s="459"/>
      <c r="CE206" s="459"/>
      <c r="CF206" s="459"/>
      <c r="CG206" s="459"/>
      <c r="CH206" s="459"/>
      <c r="CI206" s="465"/>
      <c r="CJ206" s="458"/>
      <c r="CK206" s="459"/>
      <c r="CL206" s="459"/>
      <c r="CM206" s="459"/>
      <c r="CN206" s="459"/>
      <c r="CO206" s="459"/>
      <c r="CP206" s="465"/>
      <c r="CQ206" s="458"/>
      <c r="CR206" s="459"/>
      <c r="CS206" s="459"/>
      <c r="CT206" s="459"/>
      <c r="CU206" s="459"/>
      <c r="CV206" s="459"/>
      <c r="CW206" s="465"/>
      <c r="CX206" s="482"/>
      <c r="CY206" s="483"/>
      <c r="CZ206" s="483"/>
      <c r="DA206" s="483"/>
      <c r="DB206" s="483"/>
      <c r="DC206" s="483"/>
      <c r="DD206" s="173"/>
      <c r="DE206" s="456"/>
    </row>
    <row r="207" spans="2:109" ht="15.75" hidden="1" customHeight="1">
      <c r="B207" s="461"/>
      <c r="C207" s="462"/>
      <c r="D207" s="462"/>
      <c r="E207" s="462"/>
      <c r="F207" s="462"/>
      <c r="G207" s="462"/>
      <c r="H207" s="462"/>
      <c r="I207" s="462"/>
      <c r="J207" s="462"/>
      <c r="K207" s="462"/>
      <c r="L207" s="462"/>
      <c r="M207" s="467"/>
      <c r="N207" s="499"/>
      <c r="O207" s="500"/>
      <c r="P207" s="501"/>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1"/>
      <c r="AT207" s="462"/>
      <c r="AU207" s="462"/>
      <c r="AV207" s="462"/>
      <c r="AW207" s="462"/>
      <c r="AX207" s="462"/>
      <c r="AY207" s="463"/>
      <c r="AZ207" s="466"/>
      <c r="BA207" s="462"/>
      <c r="BB207" s="462"/>
      <c r="BC207" s="462"/>
      <c r="BD207" s="462"/>
      <c r="BE207" s="462"/>
      <c r="BF207" s="467"/>
      <c r="BG207" s="493" t="s">
        <v>210</v>
      </c>
      <c r="BH207" s="494"/>
      <c r="BI207" s="494"/>
      <c r="BJ207" s="494"/>
      <c r="BK207" s="494"/>
      <c r="BL207" s="494"/>
      <c r="BM207" s="494"/>
      <c r="BN207" s="495"/>
      <c r="BO207" s="461"/>
      <c r="BP207" s="462"/>
      <c r="BQ207" s="462"/>
      <c r="BR207" s="462"/>
      <c r="BS207" s="462"/>
      <c r="BT207" s="462"/>
      <c r="BU207" s="467"/>
      <c r="BV207" s="461"/>
      <c r="BW207" s="462"/>
      <c r="BX207" s="462"/>
      <c r="BY207" s="462"/>
      <c r="BZ207" s="462"/>
      <c r="CA207" s="462"/>
      <c r="CB207" s="467"/>
      <c r="CC207" s="461"/>
      <c r="CD207" s="462"/>
      <c r="CE207" s="462"/>
      <c r="CF207" s="462"/>
      <c r="CG207" s="462"/>
      <c r="CH207" s="462"/>
      <c r="CI207" s="467"/>
      <c r="CJ207" s="461"/>
      <c r="CK207" s="462"/>
      <c r="CL207" s="462"/>
      <c r="CM207" s="462"/>
      <c r="CN207" s="462"/>
      <c r="CO207" s="462"/>
      <c r="CP207" s="467"/>
      <c r="CQ207" s="461"/>
      <c r="CR207" s="462"/>
      <c r="CS207" s="462"/>
      <c r="CT207" s="462"/>
      <c r="CU207" s="462"/>
      <c r="CV207" s="462"/>
      <c r="CW207" s="467"/>
      <c r="CX207" s="197"/>
      <c r="CY207" s="198"/>
      <c r="CZ207" s="198"/>
      <c r="DA207" s="198"/>
      <c r="DB207" s="198"/>
      <c r="DC207" s="198"/>
      <c r="DD207" s="199" t="s">
        <v>4</v>
      </c>
    </row>
    <row r="208" spans="2:109" ht="9.75" hidden="1" customHeight="1">
      <c r="B208" s="496"/>
      <c r="C208" s="497"/>
      <c r="D208" s="497"/>
      <c r="E208" s="497"/>
      <c r="F208" s="497"/>
      <c r="G208" s="497"/>
      <c r="H208" s="497"/>
      <c r="I208" s="497"/>
      <c r="J208" s="497"/>
      <c r="K208" s="497"/>
      <c r="L208" s="497"/>
      <c r="M208" s="498"/>
      <c r="N208" s="499">
        <v>12</v>
      </c>
      <c r="O208" s="500"/>
      <c r="P208" s="501"/>
      <c r="S208" s="502"/>
      <c r="T208" s="503"/>
      <c r="U208" s="503"/>
      <c r="V208" s="503"/>
      <c r="W208" s="503"/>
      <c r="X208" s="504"/>
      <c r="Y208" s="502"/>
      <c r="Z208" s="503"/>
      <c r="AA208" s="503"/>
      <c r="AB208" s="503"/>
      <c r="AC208" s="503"/>
      <c r="AD208" s="504"/>
      <c r="AE208" s="502"/>
      <c r="AF208" s="503"/>
      <c r="AG208" s="503"/>
      <c r="AH208" s="503"/>
      <c r="AI208" s="503"/>
      <c r="AJ208" s="504"/>
      <c r="AK208" s="502">
        <f>SUM(S208:AJ224)</f>
        <v>0</v>
      </c>
      <c r="AL208" s="503"/>
      <c r="AM208" s="503"/>
      <c r="AN208" s="503"/>
      <c r="AO208" s="503"/>
      <c r="AP208" s="504"/>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80">
        <f>SUM(AS209:CW209)</f>
        <v>0</v>
      </c>
      <c r="CY208" s="481"/>
      <c r="CZ208" s="481"/>
      <c r="DA208" s="481"/>
      <c r="DB208" s="481"/>
      <c r="DC208" s="481"/>
      <c r="DD208" s="171"/>
    </row>
    <row r="209" spans="2:109" ht="18.75" hidden="1" customHeight="1">
      <c r="B209" s="458"/>
      <c r="C209" s="459"/>
      <c r="D209" s="459"/>
      <c r="E209" s="459"/>
      <c r="F209" s="459"/>
      <c r="G209" s="459"/>
      <c r="H209" s="459"/>
      <c r="I209" s="459"/>
      <c r="J209" s="459"/>
      <c r="K209" s="459"/>
      <c r="L209" s="459"/>
      <c r="M209" s="465"/>
      <c r="N209" s="499"/>
      <c r="O209" s="500"/>
      <c r="P209" s="501"/>
      <c r="S209" s="505"/>
      <c r="T209" s="506"/>
      <c r="U209" s="506"/>
      <c r="V209" s="506"/>
      <c r="W209" s="506"/>
      <c r="X209" s="507"/>
      <c r="Y209" s="505"/>
      <c r="Z209" s="506"/>
      <c r="AA209" s="506"/>
      <c r="AB209" s="506"/>
      <c r="AC209" s="506"/>
      <c r="AD209" s="507"/>
      <c r="AE209" s="505"/>
      <c r="AF209" s="506"/>
      <c r="AG209" s="506"/>
      <c r="AH209" s="506"/>
      <c r="AI209" s="506"/>
      <c r="AJ209" s="507"/>
      <c r="AK209" s="505"/>
      <c r="AL209" s="506"/>
      <c r="AM209" s="506"/>
      <c r="AN209" s="506"/>
      <c r="AO209" s="506"/>
      <c r="AP209" s="507"/>
      <c r="AS209" s="484"/>
      <c r="AT209" s="485"/>
      <c r="AU209" s="485"/>
      <c r="AV209" s="485"/>
      <c r="AW209" s="485"/>
      <c r="AX209" s="485"/>
      <c r="AY209" s="486"/>
      <c r="AZ209" s="485"/>
      <c r="BA209" s="485"/>
      <c r="BB209" s="485"/>
      <c r="BC209" s="485"/>
      <c r="BD209" s="485"/>
      <c r="BE209" s="485"/>
      <c r="BF209" s="487"/>
      <c r="BG209" s="484">
        <f>SUM(BL219:BM224)</f>
        <v>0</v>
      </c>
      <c r="BH209" s="485"/>
      <c r="BI209" s="485"/>
      <c r="BJ209" s="485"/>
      <c r="BK209" s="485"/>
      <c r="BL209" s="485"/>
      <c r="BM209" s="485"/>
      <c r="BN209" s="487"/>
      <c r="BO209" s="484"/>
      <c r="BP209" s="485"/>
      <c r="BQ209" s="485"/>
      <c r="BR209" s="485"/>
      <c r="BS209" s="485"/>
      <c r="BT209" s="485"/>
      <c r="BU209" s="487"/>
      <c r="BV209" s="484"/>
      <c r="BW209" s="485"/>
      <c r="BX209" s="485"/>
      <c r="BY209" s="485"/>
      <c r="BZ209" s="485"/>
      <c r="CA209" s="485"/>
      <c r="CB209" s="487"/>
      <c r="CC209" s="484"/>
      <c r="CD209" s="485"/>
      <c r="CE209" s="485"/>
      <c r="CF209" s="485"/>
      <c r="CG209" s="485"/>
      <c r="CH209" s="485"/>
      <c r="CI209" s="487"/>
      <c r="CJ209" s="484"/>
      <c r="CK209" s="485"/>
      <c r="CL209" s="485"/>
      <c r="CM209" s="485"/>
      <c r="CN209" s="485"/>
      <c r="CO209" s="485"/>
      <c r="CP209" s="487"/>
      <c r="CQ209" s="484"/>
      <c r="CR209" s="485"/>
      <c r="CS209" s="485"/>
      <c r="CT209" s="485"/>
      <c r="CU209" s="485"/>
      <c r="CV209" s="485"/>
      <c r="CW209" s="487"/>
      <c r="CX209" s="482"/>
      <c r="CY209" s="483"/>
      <c r="CZ209" s="483"/>
      <c r="DA209" s="483"/>
      <c r="DB209" s="483"/>
      <c r="DC209" s="483"/>
      <c r="DD209" s="173"/>
      <c r="DE209" s="158" t="str">
        <f>IF(AK208=CX208,"○","一致していません")</f>
        <v>○</v>
      </c>
    </row>
    <row r="210" spans="2:109" ht="9" hidden="1" customHeight="1">
      <c r="B210" s="458"/>
      <c r="C210" s="459"/>
      <c r="D210" s="459"/>
      <c r="E210" s="459"/>
      <c r="F210" s="459"/>
      <c r="G210" s="459"/>
      <c r="H210" s="459"/>
      <c r="I210" s="459"/>
      <c r="J210" s="459"/>
      <c r="K210" s="459"/>
      <c r="L210" s="459"/>
      <c r="M210" s="465"/>
      <c r="N210" s="499"/>
      <c r="O210" s="500"/>
      <c r="P210" s="501"/>
      <c r="S210" s="505"/>
      <c r="T210" s="506"/>
      <c r="U210" s="506"/>
      <c r="V210" s="506"/>
      <c r="W210" s="506"/>
      <c r="X210" s="507"/>
      <c r="Y210" s="505"/>
      <c r="Z210" s="506"/>
      <c r="AA210" s="506"/>
      <c r="AB210" s="506"/>
      <c r="AC210" s="506"/>
      <c r="AD210" s="507"/>
      <c r="AE210" s="505"/>
      <c r="AF210" s="506"/>
      <c r="AG210" s="506"/>
      <c r="AH210" s="506"/>
      <c r="AI210" s="506"/>
      <c r="AJ210" s="507"/>
      <c r="AK210" s="505"/>
      <c r="AL210" s="506"/>
      <c r="AM210" s="506"/>
      <c r="AN210" s="506"/>
      <c r="AO210" s="506"/>
      <c r="AP210" s="507"/>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2"/>
      <c r="CY210" s="483"/>
      <c r="CZ210" s="483"/>
      <c r="DA210" s="483"/>
      <c r="DB210" s="483"/>
      <c r="DC210" s="483"/>
      <c r="DD210" s="173"/>
      <c r="DE210" s="456"/>
    </row>
    <row r="211" spans="2:109" ht="15" hidden="1" customHeight="1">
      <c r="B211" s="458"/>
      <c r="C211" s="459"/>
      <c r="D211" s="459"/>
      <c r="E211" s="459"/>
      <c r="F211" s="459"/>
      <c r="G211" s="459"/>
      <c r="H211" s="459"/>
      <c r="I211" s="459"/>
      <c r="J211" s="459"/>
      <c r="K211" s="459"/>
      <c r="L211" s="459"/>
      <c r="M211" s="465"/>
      <c r="N211" s="499"/>
      <c r="O211" s="500"/>
      <c r="P211" s="501"/>
      <c r="S211" s="505"/>
      <c r="T211" s="506"/>
      <c r="U211" s="506"/>
      <c r="V211" s="506"/>
      <c r="W211" s="506"/>
      <c r="X211" s="507"/>
      <c r="Y211" s="505"/>
      <c r="Z211" s="506"/>
      <c r="AA211" s="506"/>
      <c r="AB211" s="506"/>
      <c r="AC211" s="506"/>
      <c r="AD211" s="507"/>
      <c r="AE211" s="505"/>
      <c r="AF211" s="506"/>
      <c r="AG211" s="506"/>
      <c r="AH211" s="506"/>
      <c r="AI211" s="506"/>
      <c r="AJ211" s="507"/>
      <c r="AK211" s="505"/>
      <c r="AL211" s="506"/>
      <c r="AM211" s="506"/>
      <c r="AN211" s="506"/>
      <c r="AO211" s="506"/>
      <c r="AP211" s="507"/>
      <c r="AS211" s="180" t="s">
        <v>24</v>
      </c>
      <c r="AT211" s="181"/>
      <c r="AU211" s="181"/>
      <c r="AV211" s="181"/>
      <c r="AW211" s="181"/>
      <c r="AX211" s="181"/>
      <c r="AY211" s="182"/>
      <c r="AZ211" s="181"/>
      <c r="BA211" s="181"/>
      <c r="BB211" s="181"/>
      <c r="BC211" s="181"/>
      <c r="BD211" s="181"/>
      <c r="BE211" s="181"/>
      <c r="BF211" s="183"/>
      <c r="BG211" s="457" t="s">
        <v>194</v>
      </c>
      <c r="BH211" s="457"/>
      <c r="BI211" s="457"/>
      <c r="BJ211" s="457"/>
      <c r="BK211" s="457"/>
      <c r="BL211" s="457"/>
      <c r="BM211" s="457"/>
      <c r="BN211" s="457"/>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2"/>
      <c r="CY211" s="483"/>
      <c r="CZ211" s="483"/>
      <c r="DA211" s="483"/>
      <c r="DB211" s="483"/>
      <c r="DC211" s="483"/>
      <c r="DD211" s="173"/>
      <c r="DE211" s="456"/>
    </row>
    <row r="212" spans="2:109" ht="15" hidden="1" customHeight="1">
      <c r="B212" s="458"/>
      <c r="C212" s="459"/>
      <c r="D212" s="459"/>
      <c r="E212" s="459"/>
      <c r="F212" s="459"/>
      <c r="G212" s="459"/>
      <c r="H212" s="459"/>
      <c r="I212" s="459"/>
      <c r="J212" s="459"/>
      <c r="K212" s="459"/>
      <c r="L212" s="459"/>
      <c r="M212" s="465"/>
      <c r="N212" s="499"/>
      <c r="O212" s="500"/>
      <c r="P212" s="501"/>
      <c r="S212" s="505"/>
      <c r="T212" s="506"/>
      <c r="U212" s="506"/>
      <c r="V212" s="506"/>
      <c r="W212" s="506"/>
      <c r="X212" s="507"/>
      <c r="Y212" s="505"/>
      <c r="Z212" s="506"/>
      <c r="AA212" s="506"/>
      <c r="AB212" s="506"/>
      <c r="AC212" s="506"/>
      <c r="AD212" s="507"/>
      <c r="AE212" s="505"/>
      <c r="AF212" s="506"/>
      <c r="AG212" s="506"/>
      <c r="AH212" s="506"/>
      <c r="AI212" s="506"/>
      <c r="AJ212" s="507"/>
      <c r="AK212" s="505"/>
      <c r="AL212" s="506"/>
      <c r="AM212" s="506"/>
      <c r="AN212" s="506"/>
      <c r="AO212" s="506"/>
      <c r="AP212" s="507"/>
      <c r="AS212" s="458"/>
      <c r="AT212" s="459"/>
      <c r="AU212" s="459"/>
      <c r="AV212" s="459"/>
      <c r="AW212" s="459"/>
      <c r="AX212" s="459"/>
      <c r="AY212" s="460"/>
      <c r="AZ212" s="464"/>
      <c r="BA212" s="459"/>
      <c r="BB212" s="459"/>
      <c r="BC212" s="459"/>
      <c r="BD212" s="459"/>
      <c r="BE212" s="459"/>
      <c r="BF212" s="465"/>
      <c r="BG212" s="468" t="s">
        <v>208</v>
      </c>
      <c r="BH212" s="469"/>
      <c r="BI212" s="470" t="s">
        <v>207</v>
      </c>
      <c r="BJ212" s="472" t="s">
        <v>200</v>
      </c>
      <c r="BK212" s="472" t="s">
        <v>205</v>
      </c>
      <c r="BL212" s="474" t="s">
        <v>201</v>
      </c>
      <c r="BM212" s="475"/>
      <c r="BN212" s="476"/>
      <c r="BO212" s="458"/>
      <c r="BP212" s="459"/>
      <c r="BQ212" s="459"/>
      <c r="BR212" s="459"/>
      <c r="BS212" s="459"/>
      <c r="BT212" s="459"/>
      <c r="BU212" s="465"/>
      <c r="BV212" s="458"/>
      <c r="BW212" s="459"/>
      <c r="BX212" s="459"/>
      <c r="BY212" s="459"/>
      <c r="BZ212" s="459"/>
      <c r="CA212" s="459"/>
      <c r="CB212" s="465"/>
      <c r="CC212" s="458"/>
      <c r="CD212" s="459"/>
      <c r="CE212" s="459"/>
      <c r="CF212" s="459"/>
      <c r="CG212" s="459"/>
      <c r="CH212" s="459"/>
      <c r="CI212" s="465"/>
      <c r="CJ212" s="458"/>
      <c r="CK212" s="459"/>
      <c r="CL212" s="459"/>
      <c r="CM212" s="459"/>
      <c r="CN212" s="459"/>
      <c r="CO212" s="459"/>
      <c r="CP212" s="465"/>
      <c r="CQ212" s="458"/>
      <c r="CR212" s="459"/>
      <c r="CS212" s="459"/>
      <c r="CT212" s="459"/>
      <c r="CU212" s="459"/>
      <c r="CV212" s="459"/>
      <c r="CW212" s="465"/>
      <c r="CX212" s="482"/>
      <c r="CY212" s="483"/>
      <c r="CZ212" s="483"/>
      <c r="DA212" s="483"/>
      <c r="DB212" s="483"/>
      <c r="DC212" s="483"/>
      <c r="DD212" s="173"/>
      <c r="DE212" s="456"/>
    </row>
    <row r="213" spans="2:109" ht="13.5" hidden="1" customHeight="1">
      <c r="B213" s="458"/>
      <c r="C213" s="459"/>
      <c r="D213" s="459"/>
      <c r="E213" s="459"/>
      <c r="F213" s="459"/>
      <c r="G213" s="459"/>
      <c r="H213" s="459"/>
      <c r="I213" s="459"/>
      <c r="J213" s="459"/>
      <c r="K213" s="459"/>
      <c r="L213" s="459"/>
      <c r="M213" s="465"/>
      <c r="N213" s="499"/>
      <c r="O213" s="500"/>
      <c r="P213" s="501"/>
      <c r="S213" s="505"/>
      <c r="T213" s="506"/>
      <c r="U213" s="506"/>
      <c r="V213" s="506"/>
      <c r="W213" s="506"/>
      <c r="X213" s="507"/>
      <c r="Y213" s="505"/>
      <c r="Z213" s="506"/>
      <c r="AA213" s="506"/>
      <c r="AB213" s="506"/>
      <c r="AC213" s="506"/>
      <c r="AD213" s="507"/>
      <c r="AE213" s="505"/>
      <c r="AF213" s="506"/>
      <c r="AG213" s="506"/>
      <c r="AH213" s="506"/>
      <c r="AI213" s="506"/>
      <c r="AJ213" s="507"/>
      <c r="AK213" s="505"/>
      <c r="AL213" s="506"/>
      <c r="AM213" s="506"/>
      <c r="AN213" s="506"/>
      <c r="AO213" s="506"/>
      <c r="AP213" s="507"/>
      <c r="AS213" s="458"/>
      <c r="AT213" s="459"/>
      <c r="AU213" s="459"/>
      <c r="AV213" s="459"/>
      <c r="AW213" s="459"/>
      <c r="AX213" s="459"/>
      <c r="AY213" s="460"/>
      <c r="AZ213" s="464"/>
      <c r="BA213" s="459"/>
      <c r="BB213" s="459"/>
      <c r="BC213" s="459"/>
      <c r="BD213" s="459"/>
      <c r="BE213" s="459"/>
      <c r="BF213" s="465"/>
      <c r="BG213" s="185" t="s">
        <v>195</v>
      </c>
      <c r="BH213" s="186" t="s">
        <v>3</v>
      </c>
      <c r="BI213" s="471"/>
      <c r="BJ213" s="473"/>
      <c r="BK213" s="473"/>
      <c r="BL213" s="477"/>
      <c r="BM213" s="478"/>
      <c r="BN213" s="479"/>
      <c r="BO213" s="458"/>
      <c r="BP213" s="459"/>
      <c r="BQ213" s="459"/>
      <c r="BR213" s="459"/>
      <c r="BS213" s="459"/>
      <c r="BT213" s="459"/>
      <c r="BU213" s="465"/>
      <c r="BV213" s="458"/>
      <c r="BW213" s="459"/>
      <c r="BX213" s="459"/>
      <c r="BY213" s="459"/>
      <c r="BZ213" s="459"/>
      <c r="CA213" s="459"/>
      <c r="CB213" s="465"/>
      <c r="CC213" s="458"/>
      <c r="CD213" s="459"/>
      <c r="CE213" s="459"/>
      <c r="CF213" s="459"/>
      <c r="CG213" s="459"/>
      <c r="CH213" s="459"/>
      <c r="CI213" s="465"/>
      <c r="CJ213" s="458"/>
      <c r="CK213" s="459"/>
      <c r="CL213" s="459"/>
      <c r="CM213" s="459"/>
      <c r="CN213" s="459"/>
      <c r="CO213" s="459"/>
      <c r="CP213" s="465"/>
      <c r="CQ213" s="458"/>
      <c r="CR213" s="459"/>
      <c r="CS213" s="459"/>
      <c r="CT213" s="459"/>
      <c r="CU213" s="459"/>
      <c r="CV213" s="459"/>
      <c r="CW213" s="465"/>
      <c r="CX213" s="482"/>
      <c r="CY213" s="483"/>
      <c r="CZ213" s="483"/>
      <c r="DA213" s="483"/>
      <c r="DB213" s="483"/>
      <c r="DC213" s="483"/>
      <c r="DD213" s="173"/>
      <c r="DE213" s="456"/>
    </row>
    <row r="214" spans="2:109" ht="20.25" hidden="1" customHeight="1">
      <c r="B214" s="458"/>
      <c r="C214" s="459"/>
      <c r="D214" s="459"/>
      <c r="E214" s="459"/>
      <c r="F214" s="459"/>
      <c r="G214" s="459"/>
      <c r="H214" s="459"/>
      <c r="I214" s="459"/>
      <c r="J214" s="459"/>
      <c r="K214" s="459"/>
      <c r="L214" s="459"/>
      <c r="M214" s="465"/>
      <c r="N214" s="499"/>
      <c r="O214" s="500"/>
      <c r="P214" s="501"/>
      <c r="S214" s="505"/>
      <c r="T214" s="506"/>
      <c r="U214" s="506"/>
      <c r="V214" s="506"/>
      <c r="W214" s="506"/>
      <c r="X214" s="507"/>
      <c r="Y214" s="505"/>
      <c r="Z214" s="506"/>
      <c r="AA214" s="506"/>
      <c r="AB214" s="506"/>
      <c r="AC214" s="506"/>
      <c r="AD214" s="507"/>
      <c r="AE214" s="505"/>
      <c r="AF214" s="506"/>
      <c r="AG214" s="506"/>
      <c r="AH214" s="506"/>
      <c r="AI214" s="506"/>
      <c r="AJ214" s="507"/>
      <c r="AK214" s="505"/>
      <c r="AL214" s="506"/>
      <c r="AM214" s="506"/>
      <c r="AN214" s="506"/>
      <c r="AO214" s="506"/>
      <c r="AP214" s="507"/>
      <c r="AS214" s="458"/>
      <c r="AT214" s="459"/>
      <c r="AU214" s="459"/>
      <c r="AV214" s="459"/>
      <c r="AW214" s="459"/>
      <c r="AX214" s="459"/>
      <c r="AY214" s="460"/>
      <c r="AZ214" s="464"/>
      <c r="BA214" s="459"/>
      <c r="BB214" s="459"/>
      <c r="BC214" s="459"/>
      <c r="BD214" s="459"/>
      <c r="BE214" s="459"/>
      <c r="BF214" s="465"/>
      <c r="BG214" s="187"/>
      <c r="BH214" s="221">
        <f>IFERROR(VLOOKUP(【⑧世界】事業!AY32,宿泊費基準額世界用!_xlnm.Print_Area,2,FALSE),0)</f>
        <v>0</v>
      </c>
      <c r="BI214" s="222" t="str">
        <f>IFERROR(VLOOKUP(BG214,宿泊手当!$A$1:$B$5,2,FALSE),"食事の有無を選択")</f>
        <v>食事の有無を選択</v>
      </c>
      <c r="BJ214" s="223"/>
      <c r="BK214" s="223"/>
      <c r="BL214" s="490">
        <f>IFERROR(BH214+BI214,0)</f>
        <v>0</v>
      </c>
      <c r="BM214" s="491"/>
      <c r="BN214" s="188" t="s">
        <v>4</v>
      </c>
      <c r="BO214" s="458"/>
      <c r="BP214" s="459"/>
      <c r="BQ214" s="459"/>
      <c r="BR214" s="459"/>
      <c r="BS214" s="459"/>
      <c r="BT214" s="459"/>
      <c r="BU214" s="465"/>
      <c r="BV214" s="458"/>
      <c r="BW214" s="459"/>
      <c r="BX214" s="459"/>
      <c r="BY214" s="459"/>
      <c r="BZ214" s="459"/>
      <c r="CA214" s="459"/>
      <c r="CB214" s="465"/>
      <c r="CC214" s="458"/>
      <c r="CD214" s="459"/>
      <c r="CE214" s="459"/>
      <c r="CF214" s="459"/>
      <c r="CG214" s="459"/>
      <c r="CH214" s="459"/>
      <c r="CI214" s="465"/>
      <c r="CJ214" s="458"/>
      <c r="CK214" s="459"/>
      <c r="CL214" s="459"/>
      <c r="CM214" s="459"/>
      <c r="CN214" s="459"/>
      <c r="CO214" s="459"/>
      <c r="CP214" s="465"/>
      <c r="CQ214" s="458"/>
      <c r="CR214" s="459"/>
      <c r="CS214" s="459"/>
      <c r="CT214" s="459"/>
      <c r="CU214" s="459"/>
      <c r="CV214" s="459"/>
      <c r="CW214" s="465"/>
      <c r="CX214" s="482"/>
      <c r="CY214" s="483"/>
      <c r="CZ214" s="483"/>
      <c r="DA214" s="483"/>
      <c r="DB214" s="483"/>
      <c r="DC214" s="483"/>
      <c r="DD214" s="173"/>
      <c r="DE214" s="456"/>
    </row>
    <row r="215" spans="2:109" ht="20.25" hidden="1" customHeight="1">
      <c r="B215" s="458"/>
      <c r="C215" s="459"/>
      <c r="D215" s="459"/>
      <c r="E215" s="459"/>
      <c r="F215" s="459"/>
      <c r="G215" s="459"/>
      <c r="H215" s="459"/>
      <c r="I215" s="459"/>
      <c r="J215" s="459"/>
      <c r="K215" s="459"/>
      <c r="L215" s="459"/>
      <c r="M215" s="465"/>
      <c r="N215" s="499"/>
      <c r="O215" s="500"/>
      <c r="P215" s="501"/>
      <c r="S215" s="505"/>
      <c r="T215" s="506"/>
      <c r="U215" s="506"/>
      <c r="V215" s="506"/>
      <c r="W215" s="506"/>
      <c r="X215" s="507"/>
      <c r="Y215" s="505"/>
      <c r="Z215" s="506"/>
      <c r="AA215" s="506"/>
      <c r="AB215" s="506"/>
      <c r="AC215" s="506"/>
      <c r="AD215" s="507"/>
      <c r="AE215" s="505"/>
      <c r="AF215" s="506"/>
      <c r="AG215" s="506"/>
      <c r="AH215" s="506"/>
      <c r="AI215" s="506"/>
      <c r="AJ215" s="507"/>
      <c r="AK215" s="505"/>
      <c r="AL215" s="506"/>
      <c r="AM215" s="506"/>
      <c r="AN215" s="506"/>
      <c r="AO215" s="506"/>
      <c r="AP215" s="507"/>
      <c r="AS215" s="458"/>
      <c r="AT215" s="459"/>
      <c r="AU215" s="459"/>
      <c r="AV215" s="459"/>
      <c r="AW215" s="459"/>
      <c r="AX215" s="459"/>
      <c r="AY215" s="460"/>
      <c r="AZ215" s="464"/>
      <c r="BA215" s="459"/>
      <c r="BB215" s="459"/>
      <c r="BC215" s="459"/>
      <c r="BD215" s="459"/>
      <c r="BE215" s="459"/>
      <c r="BF215" s="465"/>
      <c r="BG215" s="187"/>
      <c r="BH215" s="221">
        <f>$BH$214</f>
        <v>0</v>
      </c>
      <c r="BI215" s="222" t="str">
        <f>IFERROR(VLOOKUP(BG215,宿泊手当!$A$1:$B$5,2,FALSE),"食事の有無を選択")</f>
        <v>食事の有無を選択</v>
      </c>
      <c r="BJ215" s="223"/>
      <c r="BK215" s="223"/>
      <c r="BL215" s="490">
        <f>IFERROR(BH215+BI215,0)</f>
        <v>0</v>
      </c>
      <c r="BM215" s="491"/>
      <c r="BN215" s="188" t="s">
        <v>4</v>
      </c>
      <c r="BO215" s="458"/>
      <c r="BP215" s="459"/>
      <c r="BQ215" s="459"/>
      <c r="BR215" s="459"/>
      <c r="BS215" s="459"/>
      <c r="BT215" s="459"/>
      <c r="BU215" s="465"/>
      <c r="BV215" s="458"/>
      <c r="BW215" s="459"/>
      <c r="BX215" s="459"/>
      <c r="BY215" s="459"/>
      <c r="BZ215" s="459"/>
      <c r="CA215" s="459"/>
      <c r="CB215" s="465"/>
      <c r="CC215" s="458"/>
      <c r="CD215" s="459"/>
      <c r="CE215" s="459"/>
      <c r="CF215" s="459"/>
      <c r="CG215" s="459"/>
      <c r="CH215" s="459"/>
      <c r="CI215" s="465"/>
      <c r="CJ215" s="458"/>
      <c r="CK215" s="459"/>
      <c r="CL215" s="459"/>
      <c r="CM215" s="459"/>
      <c r="CN215" s="459"/>
      <c r="CO215" s="459"/>
      <c r="CP215" s="465"/>
      <c r="CQ215" s="458"/>
      <c r="CR215" s="459"/>
      <c r="CS215" s="459"/>
      <c r="CT215" s="459"/>
      <c r="CU215" s="459"/>
      <c r="CV215" s="459"/>
      <c r="CW215" s="465"/>
      <c r="CX215" s="482"/>
      <c r="CY215" s="483"/>
      <c r="CZ215" s="483"/>
      <c r="DA215" s="483"/>
      <c r="DB215" s="483"/>
      <c r="DC215" s="483"/>
      <c r="DD215" s="173"/>
      <c r="DE215" s="456"/>
    </row>
    <row r="216" spans="2:109" ht="20.25" hidden="1" customHeight="1">
      <c r="B216" s="458"/>
      <c r="C216" s="459"/>
      <c r="D216" s="459"/>
      <c r="E216" s="459"/>
      <c r="F216" s="459"/>
      <c r="G216" s="459"/>
      <c r="H216" s="459"/>
      <c r="I216" s="459"/>
      <c r="J216" s="459"/>
      <c r="K216" s="459"/>
      <c r="L216" s="459"/>
      <c r="M216" s="465"/>
      <c r="N216" s="499"/>
      <c r="O216" s="500"/>
      <c r="P216" s="501"/>
      <c r="S216" s="505"/>
      <c r="T216" s="506"/>
      <c r="U216" s="506"/>
      <c r="V216" s="506"/>
      <c r="W216" s="506"/>
      <c r="X216" s="507"/>
      <c r="Y216" s="505"/>
      <c r="Z216" s="506"/>
      <c r="AA216" s="506"/>
      <c r="AB216" s="506"/>
      <c r="AC216" s="506"/>
      <c r="AD216" s="507"/>
      <c r="AE216" s="505"/>
      <c r="AF216" s="506"/>
      <c r="AG216" s="506"/>
      <c r="AH216" s="506"/>
      <c r="AI216" s="506"/>
      <c r="AJ216" s="507"/>
      <c r="AK216" s="505"/>
      <c r="AL216" s="506"/>
      <c r="AM216" s="506"/>
      <c r="AN216" s="506"/>
      <c r="AO216" s="506"/>
      <c r="AP216" s="507"/>
      <c r="AS216" s="458"/>
      <c r="AT216" s="459"/>
      <c r="AU216" s="459"/>
      <c r="AV216" s="459"/>
      <c r="AW216" s="459"/>
      <c r="AX216" s="459"/>
      <c r="AY216" s="460"/>
      <c r="AZ216" s="464"/>
      <c r="BA216" s="459"/>
      <c r="BB216" s="459"/>
      <c r="BC216" s="459"/>
      <c r="BD216" s="459"/>
      <c r="BE216" s="459"/>
      <c r="BF216" s="465"/>
      <c r="BG216" s="187"/>
      <c r="BH216" s="221">
        <f t="shared" ref="BH216:BH217" si="23">$BH$214</f>
        <v>0</v>
      </c>
      <c r="BI216" s="222" t="str">
        <f>IFERROR(VLOOKUP(BG216,宿泊手当!$A$1:$B$5,2,FALSE),"食事の有無を選択")</f>
        <v>食事の有無を選択</v>
      </c>
      <c r="BJ216" s="223"/>
      <c r="BK216" s="223"/>
      <c r="BL216" s="490">
        <f>IFERROR(BH216+BI216,0)</f>
        <v>0</v>
      </c>
      <c r="BM216" s="491"/>
      <c r="BN216" s="188" t="s">
        <v>4</v>
      </c>
      <c r="BO216" s="458"/>
      <c r="BP216" s="459"/>
      <c r="BQ216" s="459"/>
      <c r="BR216" s="459"/>
      <c r="BS216" s="459"/>
      <c r="BT216" s="459"/>
      <c r="BU216" s="465"/>
      <c r="BV216" s="458"/>
      <c r="BW216" s="459"/>
      <c r="BX216" s="459"/>
      <c r="BY216" s="459"/>
      <c r="BZ216" s="459"/>
      <c r="CA216" s="459"/>
      <c r="CB216" s="465"/>
      <c r="CC216" s="458"/>
      <c r="CD216" s="459"/>
      <c r="CE216" s="459"/>
      <c r="CF216" s="459"/>
      <c r="CG216" s="459"/>
      <c r="CH216" s="459"/>
      <c r="CI216" s="465"/>
      <c r="CJ216" s="458"/>
      <c r="CK216" s="459"/>
      <c r="CL216" s="459"/>
      <c r="CM216" s="459"/>
      <c r="CN216" s="459"/>
      <c r="CO216" s="459"/>
      <c r="CP216" s="465"/>
      <c r="CQ216" s="458"/>
      <c r="CR216" s="459"/>
      <c r="CS216" s="459"/>
      <c r="CT216" s="459"/>
      <c r="CU216" s="459"/>
      <c r="CV216" s="459"/>
      <c r="CW216" s="465"/>
      <c r="CX216" s="482"/>
      <c r="CY216" s="483"/>
      <c r="CZ216" s="483"/>
      <c r="DA216" s="483"/>
      <c r="DB216" s="483"/>
      <c r="DC216" s="483"/>
      <c r="DD216" s="173"/>
      <c r="DE216" s="456"/>
    </row>
    <row r="217" spans="2:109" ht="20.25" hidden="1" customHeight="1">
      <c r="B217" s="458"/>
      <c r="C217" s="459"/>
      <c r="D217" s="459"/>
      <c r="E217" s="459"/>
      <c r="F217" s="459"/>
      <c r="G217" s="459"/>
      <c r="H217" s="459"/>
      <c r="I217" s="459"/>
      <c r="J217" s="459"/>
      <c r="K217" s="459"/>
      <c r="L217" s="459"/>
      <c r="M217" s="465"/>
      <c r="N217" s="499"/>
      <c r="O217" s="500"/>
      <c r="P217" s="501"/>
      <c r="S217" s="505"/>
      <c r="T217" s="506"/>
      <c r="U217" s="506"/>
      <c r="V217" s="506"/>
      <c r="W217" s="506"/>
      <c r="X217" s="507"/>
      <c r="Y217" s="505"/>
      <c r="Z217" s="506"/>
      <c r="AA217" s="506"/>
      <c r="AB217" s="506"/>
      <c r="AC217" s="506"/>
      <c r="AD217" s="507"/>
      <c r="AE217" s="505"/>
      <c r="AF217" s="506"/>
      <c r="AG217" s="506"/>
      <c r="AH217" s="506"/>
      <c r="AI217" s="506"/>
      <c r="AJ217" s="507"/>
      <c r="AK217" s="505"/>
      <c r="AL217" s="506"/>
      <c r="AM217" s="506"/>
      <c r="AN217" s="506"/>
      <c r="AO217" s="506"/>
      <c r="AP217" s="507"/>
      <c r="AS217" s="458"/>
      <c r="AT217" s="459"/>
      <c r="AU217" s="459"/>
      <c r="AV217" s="459"/>
      <c r="AW217" s="459"/>
      <c r="AX217" s="459"/>
      <c r="AY217" s="460"/>
      <c r="AZ217" s="464"/>
      <c r="BA217" s="459"/>
      <c r="BB217" s="459"/>
      <c r="BC217" s="459"/>
      <c r="BD217" s="459"/>
      <c r="BE217" s="459"/>
      <c r="BF217" s="465"/>
      <c r="BG217" s="187"/>
      <c r="BH217" s="221">
        <f t="shared" si="23"/>
        <v>0</v>
      </c>
      <c r="BI217" s="222" t="str">
        <f>IFERROR(VLOOKUP(BG217,宿泊手当!$A$1:$B$5,2,FALSE),"食事の有無を選択")</f>
        <v>食事の有無を選択</v>
      </c>
      <c r="BJ217" s="223"/>
      <c r="BK217" s="223"/>
      <c r="BL217" s="490">
        <f>IFERROR(BH217+BI217,0)</f>
        <v>0</v>
      </c>
      <c r="BM217" s="491"/>
      <c r="BN217" s="188" t="s">
        <v>4</v>
      </c>
      <c r="BO217" s="458"/>
      <c r="BP217" s="459"/>
      <c r="BQ217" s="459"/>
      <c r="BR217" s="459"/>
      <c r="BS217" s="459"/>
      <c r="BT217" s="459"/>
      <c r="BU217" s="465"/>
      <c r="BV217" s="458"/>
      <c r="BW217" s="459"/>
      <c r="BX217" s="459"/>
      <c r="BY217" s="459"/>
      <c r="BZ217" s="459"/>
      <c r="CA217" s="459"/>
      <c r="CB217" s="465"/>
      <c r="CC217" s="458"/>
      <c r="CD217" s="459"/>
      <c r="CE217" s="459"/>
      <c r="CF217" s="459"/>
      <c r="CG217" s="459"/>
      <c r="CH217" s="459"/>
      <c r="CI217" s="465"/>
      <c r="CJ217" s="458"/>
      <c r="CK217" s="459"/>
      <c r="CL217" s="459"/>
      <c r="CM217" s="459"/>
      <c r="CN217" s="459"/>
      <c r="CO217" s="459"/>
      <c r="CP217" s="465"/>
      <c r="CQ217" s="458"/>
      <c r="CR217" s="459"/>
      <c r="CS217" s="459"/>
      <c r="CT217" s="459"/>
      <c r="CU217" s="459"/>
      <c r="CV217" s="459"/>
      <c r="CW217" s="465"/>
      <c r="CX217" s="482"/>
      <c r="CY217" s="483"/>
      <c r="CZ217" s="483"/>
      <c r="DA217" s="483"/>
      <c r="DB217" s="483"/>
      <c r="DC217" s="483"/>
      <c r="DD217" s="173"/>
      <c r="DE217" s="456"/>
    </row>
    <row r="218" spans="2:109" ht="15" hidden="1" customHeight="1">
      <c r="B218" s="458"/>
      <c r="C218" s="459"/>
      <c r="D218" s="459"/>
      <c r="E218" s="459"/>
      <c r="F218" s="459"/>
      <c r="G218" s="459"/>
      <c r="H218" s="459"/>
      <c r="I218" s="459"/>
      <c r="J218" s="459"/>
      <c r="K218" s="459"/>
      <c r="L218" s="459"/>
      <c r="M218" s="465"/>
      <c r="N218" s="499"/>
      <c r="O218" s="500"/>
      <c r="P218" s="501"/>
      <c r="S218" s="505"/>
      <c r="T218" s="506"/>
      <c r="U218" s="506"/>
      <c r="V218" s="506"/>
      <c r="W218" s="506"/>
      <c r="X218" s="507"/>
      <c r="Y218" s="505"/>
      <c r="Z218" s="506"/>
      <c r="AA218" s="506"/>
      <c r="AB218" s="506"/>
      <c r="AC218" s="506"/>
      <c r="AD218" s="507"/>
      <c r="AE218" s="505"/>
      <c r="AF218" s="506"/>
      <c r="AG218" s="506"/>
      <c r="AH218" s="506"/>
      <c r="AI218" s="506"/>
      <c r="AJ218" s="507"/>
      <c r="AK218" s="505"/>
      <c r="AL218" s="506"/>
      <c r="AM218" s="506"/>
      <c r="AN218" s="506"/>
      <c r="AO218" s="506"/>
      <c r="AP218" s="507"/>
      <c r="AS218" s="458"/>
      <c r="AT218" s="459"/>
      <c r="AU218" s="459"/>
      <c r="AV218" s="459"/>
      <c r="AW218" s="459"/>
      <c r="AX218" s="459"/>
      <c r="AY218" s="460"/>
      <c r="AZ218" s="464"/>
      <c r="BA218" s="459"/>
      <c r="BB218" s="459"/>
      <c r="BC218" s="459"/>
      <c r="BD218" s="459"/>
      <c r="BE218" s="459"/>
      <c r="BF218" s="465"/>
      <c r="BG218" s="492" t="s">
        <v>202</v>
      </c>
      <c r="BH218" s="492"/>
      <c r="BI218" s="492"/>
      <c r="BJ218" s="492"/>
      <c r="BK218" s="492"/>
      <c r="BL218" s="492"/>
      <c r="BM218" s="492"/>
      <c r="BN218" s="492"/>
      <c r="BO218" s="458"/>
      <c r="BP218" s="459"/>
      <c r="BQ218" s="459"/>
      <c r="BR218" s="459"/>
      <c r="BS218" s="459"/>
      <c r="BT218" s="459"/>
      <c r="BU218" s="465"/>
      <c r="BV218" s="458"/>
      <c r="BW218" s="459"/>
      <c r="BX218" s="459"/>
      <c r="BY218" s="459"/>
      <c r="BZ218" s="459"/>
      <c r="CA218" s="459"/>
      <c r="CB218" s="465"/>
      <c r="CC218" s="458"/>
      <c r="CD218" s="459"/>
      <c r="CE218" s="459"/>
      <c r="CF218" s="459"/>
      <c r="CG218" s="459"/>
      <c r="CH218" s="459"/>
      <c r="CI218" s="465"/>
      <c r="CJ218" s="458"/>
      <c r="CK218" s="459"/>
      <c r="CL218" s="459"/>
      <c r="CM218" s="459"/>
      <c r="CN218" s="459"/>
      <c r="CO218" s="459"/>
      <c r="CP218" s="465"/>
      <c r="CQ218" s="458"/>
      <c r="CR218" s="459"/>
      <c r="CS218" s="459"/>
      <c r="CT218" s="459"/>
      <c r="CU218" s="459"/>
      <c r="CV218" s="459"/>
      <c r="CW218" s="465"/>
      <c r="CX218" s="482"/>
      <c r="CY218" s="483"/>
      <c r="CZ218" s="483"/>
      <c r="DA218" s="483"/>
      <c r="DB218" s="483"/>
      <c r="DC218" s="483"/>
      <c r="DD218" s="173"/>
      <c r="DE218" s="456"/>
    </row>
    <row r="219" spans="2:109" ht="20.25" hidden="1" customHeight="1">
      <c r="B219" s="458"/>
      <c r="C219" s="459"/>
      <c r="D219" s="459"/>
      <c r="E219" s="459"/>
      <c r="F219" s="459"/>
      <c r="G219" s="459"/>
      <c r="H219" s="459"/>
      <c r="I219" s="459"/>
      <c r="J219" s="459"/>
      <c r="K219" s="459"/>
      <c r="L219" s="459"/>
      <c r="M219" s="465"/>
      <c r="N219" s="499"/>
      <c r="O219" s="500"/>
      <c r="P219" s="501"/>
      <c r="S219" s="505"/>
      <c r="T219" s="506"/>
      <c r="U219" s="506"/>
      <c r="V219" s="506"/>
      <c r="W219" s="506"/>
      <c r="X219" s="507"/>
      <c r="Y219" s="505"/>
      <c r="Z219" s="506"/>
      <c r="AA219" s="506"/>
      <c r="AB219" s="506"/>
      <c r="AC219" s="506"/>
      <c r="AD219" s="507"/>
      <c r="AE219" s="505"/>
      <c r="AF219" s="506"/>
      <c r="AG219" s="506"/>
      <c r="AH219" s="506"/>
      <c r="AI219" s="506"/>
      <c r="AJ219" s="507"/>
      <c r="AK219" s="505"/>
      <c r="AL219" s="506"/>
      <c r="AM219" s="506"/>
      <c r="AN219" s="506"/>
      <c r="AO219" s="506"/>
      <c r="AP219" s="507"/>
      <c r="AS219" s="458"/>
      <c r="AT219" s="459"/>
      <c r="AU219" s="459"/>
      <c r="AV219" s="459"/>
      <c r="AW219" s="459"/>
      <c r="AX219" s="459"/>
      <c r="AY219" s="460"/>
      <c r="AZ219" s="464"/>
      <c r="BA219" s="459"/>
      <c r="BB219" s="459"/>
      <c r="BC219" s="459"/>
      <c r="BD219" s="459"/>
      <c r="BE219" s="459"/>
      <c r="BF219" s="465"/>
      <c r="BG219" s="189"/>
      <c r="BH219" s="190"/>
      <c r="BI219" s="191" t="str">
        <f>IFERROR(VLOOKUP(BG219,宿泊手当!$A$1:$B$5,2,FALSE),"食事の有無を選択")</f>
        <v>食事の有無を選択</v>
      </c>
      <c r="BJ219" s="189"/>
      <c r="BK219" s="192"/>
      <c r="BL219" s="488">
        <f>IFERROR((BH219+BI219)*BJ219*BK219,0)</f>
        <v>0</v>
      </c>
      <c r="BM219" s="489"/>
      <c r="BN219" s="193" t="s">
        <v>4</v>
      </c>
      <c r="BO219" s="458"/>
      <c r="BP219" s="459"/>
      <c r="BQ219" s="459"/>
      <c r="BR219" s="459"/>
      <c r="BS219" s="459"/>
      <c r="BT219" s="459"/>
      <c r="BU219" s="465"/>
      <c r="BV219" s="458"/>
      <c r="BW219" s="459"/>
      <c r="BX219" s="459"/>
      <c r="BY219" s="459"/>
      <c r="BZ219" s="459"/>
      <c r="CA219" s="459"/>
      <c r="CB219" s="465"/>
      <c r="CC219" s="458"/>
      <c r="CD219" s="459"/>
      <c r="CE219" s="459"/>
      <c r="CF219" s="459"/>
      <c r="CG219" s="459"/>
      <c r="CH219" s="459"/>
      <c r="CI219" s="465"/>
      <c r="CJ219" s="458"/>
      <c r="CK219" s="459"/>
      <c r="CL219" s="459"/>
      <c r="CM219" s="459"/>
      <c r="CN219" s="459"/>
      <c r="CO219" s="459"/>
      <c r="CP219" s="465"/>
      <c r="CQ219" s="458"/>
      <c r="CR219" s="459"/>
      <c r="CS219" s="459"/>
      <c r="CT219" s="459"/>
      <c r="CU219" s="459"/>
      <c r="CV219" s="459"/>
      <c r="CW219" s="465"/>
      <c r="CX219" s="482"/>
      <c r="CY219" s="483"/>
      <c r="CZ219" s="483"/>
      <c r="DA219" s="483"/>
      <c r="DB219" s="483"/>
      <c r="DC219" s="483"/>
      <c r="DD219" s="173"/>
      <c r="DE219" s="456"/>
    </row>
    <row r="220" spans="2:109" ht="20.25" hidden="1" customHeight="1">
      <c r="B220" s="458"/>
      <c r="C220" s="459"/>
      <c r="D220" s="459"/>
      <c r="E220" s="459"/>
      <c r="F220" s="459"/>
      <c r="G220" s="459"/>
      <c r="H220" s="459"/>
      <c r="I220" s="459"/>
      <c r="J220" s="459"/>
      <c r="K220" s="459"/>
      <c r="L220" s="459"/>
      <c r="M220" s="465"/>
      <c r="N220" s="499"/>
      <c r="O220" s="500"/>
      <c r="P220" s="501"/>
      <c r="S220" s="505"/>
      <c r="T220" s="506"/>
      <c r="U220" s="506"/>
      <c r="V220" s="506"/>
      <c r="W220" s="506"/>
      <c r="X220" s="507"/>
      <c r="Y220" s="505"/>
      <c r="Z220" s="506"/>
      <c r="AA220" s="506"/>
      <c r="AB220" s="506"/>
      <c r="AC220" s="506"/>
      <c r="AD220" s="507"/>
      <c r="AE220" s="505"/>
      <c r="AF220" s="506"/>
      <c r="AG220" s="506"/>
      <c r="AH220" s="506"/>
      <c r="AI220" s="506"/>
      <c r="AJ220" s="507"/>
      <c r="AK220" s="505"/>
      <c r="AL220" s="506"/>
      <c r="AM220" s="506"/>
      <c r="AN220" s="506"/>
      <c r="AO220" s="506"/>
      <c r="AP220" s="507"/>
      <c r="AS220" s="458"/>
      <c r="AT220" s="459"/>
      <c r="AU220" s="459"/>
      <c r="AV220" s="459"/>
      <c r="AW220" s="459"/>
      <c r="AX220" s="459"/>
      <c r="AY220" s="460"/>
      <c r="AZ220" s="464"/>
      <c r="BA220" s="459"/>
      <c r="BB220" s="459"/>
      <c r="BC220" s="459"/>
      <c r="BD220" s="459"/>
      <c r="BE220" s="459"/>
      <c r="BF220" s="465"/>
      <c r="BG220" s="189"/>
      <c r="BH220" s="190"/>
      <c r="BI220" s="191" t="str">
        <f>IFERROR(VLOOKUP(BG220,宿泊手当!$A$1:$B$5,2,FALSE),"食事の有無を選択")</f>
        <v>食事の有無を選択</v>
      </c>
      <c r="BJ220" s="189"/>
      <c r="BK220" s="192"/>
      <c r="BL220" s="488">
        <f t="shared" ref="BL220:BL224" si="24">IFERROR((BH220+BI220)*BJ220*BK220,0)</f>
        <v>0</v>
      </c>
      <c r="BM220" s="489"/>
      <c r="BN220" s="193" t="s">
        <v>4</v>
      </c>
      <c r="BO220" s="458"/>
      <c r="BP220" s="459"/>
      <c r="BQ220" s="459"/>
      <c r="BR220" s="459"/>
      <c r="BS220" s="459"/>
      <c r="BT220" s="459"/>
      <c r="BU220" s="465"/>
      <c r="BV220" s="458"/>
      <c r="BW220" s="459"/>
      <c r="BX220" s="459"/>
      <c r="BY220" s="459"/>
      <c r="BZ220" s="459"/>
      <c r="CA220" s="459"/>
      <c r="CB220" s="465"/>
      <c r="CC220" s="458"/>
      <c r="CD220" s="459"/>
      <c r="CE220" s="459"/>
      <c r="CF220" s="459"/>
      <c r="CG220" s="459"/>
      <c r="CH220" s="459"/>
      <c r="CI220" s="465"/>
      <c r="CJ220" s="458"/>
      <c r="CK220" s="459"/>
      <c r="CL220" s="459"/>
      <c r="CM220" s="459"/>
      <c r="CN220" s="459"/>
      <c r="CO220" s="459"/>
      <c r="CP220" s="465"/>
      <c r="CQ220" s="458"/>
      <c r="CR220" s="459"/>
      <c r="CS220" s="459"/>
      <c r="CT220" s="459"/>
      <c r="CU220" s="459"/>
      <c r="CV220" s="459"/>
      <c r="CW220" s="465"/>
      <c r="CX220" s="482"/>
      <c r="CY220" s="483"/>
      <c r="CZ220" s="483"/>
      <c r="DA220" s="483"/>
      <c r="DB220" s="483"/>
      <c r="DC220" s="483"/>
      <c r="DD220" s="173"/>
      <c r="DE220" s="456"/>
    </row>
    <row r="221" spans="2:109" ht="20.25" hidden="1" customHeight="1">
      <c r="B221" s="458"/>
      <c r="C221" s="459"/>
      <c r="D221" s="459"/>
      <c r="E221" s="459"/>
      <c r="F221" s="459"/>
      <c r="G221" s="459"/>
      <c r="H221" s="459"/>
      <c r="I221" s="459"/>
      <c r="J221" s="459"/>
      <c r="K221" s="459"/>
      <c r="L221" s="459"/>
      <c r="M221" s="465"/>
      <c r="N221" s="499"/>
      <c r="O221" s="500"/>
      <c r="P221" s="501"/>
      <c r="S221" s="505"/>
      <c r="T221" s="506"/>
      <c r="U221" s="506"/>
      <c r="V221" s="506"/>
      <c r="W221" s="506"/>
      <c r="X221" s="507"/>
      <c r="Y221" s="505"/>
      <c r="Z221" s="506"/>
      <c r="AA221" s="506"/>
      <c r="AB221" s="506"/>
      <c r="AC221" s="506"/>
      <c r="AD221" s="507"/>
      <c r="AE221" s="505"/>
      <c r="AF221" s="506"/>
      <c r="AG221" s="506"/>
      <c r="AH221" s="506"/>
      <c r="AI221" s="506"/>
      <c r="AJ221" s="507"/>
      <c r="AK221" s="505"/>
      <c r="AL221" s="506"/>
      <c r="AM221" s="506"/>
      <c r="AN221" s="506"/>
      <c r="AO221" s="506"/>
      <c r="AP221" s="507"/>
      <c r="AS221" s="458"/>
      <c r="AT221" s="459"/>
      <c r="AU221" s="459"/>
      <c r="AV221" s="459"/>
      <c r="AW221" s="459"/>
      <c r="AX221" s="459"/>
      <c r="AY221" s="460"/>
      <c r="AZ221" s="464"/>
      <c r="BA221" s="459"/>
      <c r="BB221" s="459"/>
      <c r="BC221" s="459"/>
      <c r="BD221" s="459"/>
      <c r="BE221" s="459"/>
      <c r="BF221" s="465"/>
      <c r="BG221" s="189"/>
      <c r="BH221" s="190"/>
      <c r="BI221" s="191" t="str">
        <f>IFERROR(VLOOKUP(BG221,宿泊手当!$A$1:$B$5,2,FALSE),"食事の有無を選択")</f>
        <v>食事の有無を選択</v>
      </c>
      <c r="BJ221" s="189"/>
      <c r="BK221" s="192"/>
      <c r="BL221" s="488">
        <f t="shared" si="24"/>
        <v>0</v>
      </c>
      <c r="BM221" s="489"/>
      <c r="BN221" s="193" t="s">
        <v>4</v>
      </c>
      <c r="BO221" s="458"/>
      <c r="BP221" s="459"/>
      <c r="BQ221" s="459"/>
      <c r="BR221" s="459"/>
      <c r="BS221" s="459"/>
      <c r="BT221" s="459"/>
      <c r="BU221" s="465"/>
      <c r="BV221" s="458"/>
      <c r="BW221" s="459"/>
      <c r="BX221" s="459"/>
      <c r="BY221" s="459"/>
      <c r="BZ221" s="459"/>
      <c r="CA221" s="459"/>
      <c r="CB221" s="465"/>
      <c r="CC221" s="458"/>
      <c r="CD221" s="459"/>
      <c r="CE221" s="459"/>
      <c r="CF221" s="459"/>
      <c r="CG221" s="459"/>
      <c r="CH221" s="459"/>
      <c r="CI221" s="465"/>
      <c r="CJ221" s="458"/>
      <c r="CK221" s="459"/>
      <c r="CL221" s="459"/>
      <c r="CM221" s="459"/>
      <c r="CN221" s="459"/>
      <c r="CO221" s="459"/>
      <c r="CP221" s="465"/>
      <c r="CQ221" s="458"/>
      <c r="CR221" s="459"/>
      <c r="CS221" s="459"/>
      <c r="CT221" s="459"/>
      <c r="CU221" s="459"/>
      <c r="CV221" s="459"/>
      <c r="CW221" s="465"/>
      <c r="CX221" s="482"/>
      <c r="CY221" s="483"/>
      <c r="CZ221" s="483"/>
      <c r="DA221" s="483"/>
      <c r="DB221" s="483"/>
      <c r="DC221" s="483"/>
      <c r="DD221" s="173"/>
      <c r="DE221" s="456"/>
    </row>
    <row r="222" spans="2:109" ht="20.25" hidden="1" customHeight="1">
      <c r="B222" s="458"/>
      <c r="C222" s="459"/>
      <c r="D222" s="459"/>
      <c r="E222" s="459"/>
      <c r="F222" s="459"/>
      <c r="G222" s="459"/>
      <c r="H222" s="459"/>
      <c r="I222" s="459"/>
      <c r="J222" s="459"/>
      <c r="K222" s="459"/>
      <c r="L222" s="459"/>
      <c r="M222" s="465"/>
      <c r="N222" s="499"/>
      <c r="O222" s="500"/>
      <c r="P222" s="501"/>
      <c r="S222" s="505"/>
      <c r="T222" s="506"/>
      <c r="U222" s="506"/>
      <c r="V222" s="506"/>
      <c r="W222" s="506"/>
      <c r="X222" s="507"/>
      <c r="Y222" s="505"/>
      <c r="Z222" s="506"/>
      <c r="AA222" s="506"/>
      <c r="AB222" s="506"/>
      <c r="AC222" s="506"/>
      <c r="AD222" s="507"/>
      <c r="AE222" s="505"/>
      <c r="AF222" s="506"/>
      <c r="AG222" s="506"/>
      <c r="AH222" s="506"/>
      <c r="AI222" s="506"/>
      <c r="AJ222" s="507"/>
      <c r="AK222" s="505"/>
      <c r="AL222" s="506"/>
      <c r="AM222" s="506"/>
      <c r="AN222" s="506"/>
      <c r="AO222" s="506"/>
      <c r="AP222" s="507"/>
      <c r="AS222" s="458"/>
      <c r="AT222" s="459"/>
      <c r="AU222" s="459"/>
      <c r="AV222" s="459"/>
      <c r="AW222" s="459"/>
      <c r="AX222" s="459"/>
      <c r="AY222" s="460"/>
      <c r="AZ222" s="464"/>
      <c r="BA222" s="459"/>
      <c r="BB222" s="459"/>
      <c r="BC222" s="459"/>
      <c r="BD222" s="459"/>
      <c r="BE222" s="459"/>
      <c r="BF222" s="465"/>
      <c r="BG222" s="189"/>
      <c r="BH222" s="190"/>
      <c r="BI222" s="191" t="str">
        <f>IFERROR(VLOOKUP(BG222,宿泊手当!$A$1:$B$5,2,FALSE),"食事の有無を選択")</f>
        <v>食事の有無を選択</v>
      </c>
      <c r="BJ222" s="189"/>
      <c r="BK222" s="192"/>
      <c r="BL222" s="488">
        <f t="shared" si="24"/>
        <v>0</v>
      </c>
      <c r="BM222" s="489"/>
      <c r="BN222" s="193" t="s">
        <v>4</v>
      </c>
      <c r="BO222" s="458"/>
      <c r="BP222" s="459"/>
      <c r="BQ222" s="459"/>
      <c r="BR222" s="459"/>
      <c r="BS222" s="459"/>
      <c r="BT222" s="459"/>
      <c r="BU222" s="465"/>
      <c r="BV222" s="458"/>
      <c r="BW222" s="459"/>
      <c r="BX222" s="459"/>
      <c r="BY222" s="459"/>
      <c r="BZ222" s="459"/>
      <c r="CA222" s="459"/>
      <c r="CB222" s="465"/>
      <c r="CC222" s="458"/>
      <c r="CD222" s="459"/>
      <c r="CE222" s="459"/>
      <c r="CF222" s="459"/>
      <c r="CG222" s="459"/>
      <c r="CH222" s="459"/>
      <c r="CI222" s="465"/>
      <c r="CJ222" s="458"/>
      <c r="CK222" s="459"/>
      <c r="CL222" s="459"/>
      <c r="CM222" s="459"/>
      <c r="CN222" s="459"/>
      <c r="CO222" s="459"/>
      <c r="CP222" s="465"/>
      <c r="CQ222" s="458"/>
      <c r="CR222" s="459"/>
      <c r="CS222" s="459"/>
      <c r="CT222" s="459"/>
      <c r="CU222" s="459"/>
      <c r="CV222" s="459"/>
      <c r="CW222" s="465"/>
      <c r="CX222" s="482"/>
      <c r="CY222" s="483"/>
      <c r="CZ222" s="483"/>
      <c r="DA222" s="483"/>
      <c r="DB222" s="483"/>
      <c r="DC222" s="483"/>
      <c r="DD222" s="173"/>
      <c r="DE222" s="456"/>
    </row>
    <row r="223" spans="2:109" ht="20.25" hidden="1" customHeight="1">
      <c r="B223" s="458"/>
      <c r="C223" s="459"/>
      <c r="D223" s="459"/>
      <c r="E223" s="459"/>
      <c r="F223" s="459"/>
      <c r="G223" s="459"/>
      <c r="H223" s="459"/>
      <c r="I223" s="459"/>
      <c r="J223" s="459"/>
      <c r="K223" s="459"/>
      <c r="L223" s="459"/>
      <c r="M223" s="465"/>
      <c r="N223" s="499"/>
      <c r="O223" s="500"/>
      <c r="P223" s="501"/>
      <c r="S223" s="505"/>
      <c r="T223" s="506"/>
      <c r="U223" s="506"/>
      <c r="V223" s="506"/>
      <c r="W223" s="506"/>
      <c r="X223" s="507"/>
      <c r="Y223" s="505"/>
      <c r="Z223" s="506"/>
      <c r="AA223" s="506"/>
      <c r="AB223" s="506"/>
      <c r="AC223" s="506"/>
      <c r="AD223" s="507"/>
      <c r="AE223" s="505"/>
      <c r="AF223" s="506"/>
      <c r="AG223" s="506"/>
      <c r="AH223" s="506"/>
      <c r="AI223" s="506"/>
      <c r="AJ223" s="507"/>
      <c r="AK223" s="505"/>
      <c r="AL223" s="506"/>
      <c r="AM223" s="506"/>
      <c r="AN223" s="506"/>
      <c r="AO223" s="506"/>
      <c r="AP223" s="507"/>
      <c r="AS223" s="458"/>
      <c r="AT223" s="459"/>
      <c r="AU223" s="459"/>
      <c r="AV223" s="459"/>
      <c r="AW223" s="459"/>
      <c r="AX223" s="459"/>
      <c r="AY223" s="460"/>
      <c r="AZ223" s="464"/>
      <c r="BA223" s="459"/>
      <c r="BB223" s="459"/>
      <c r="BC223" s="459"/>
      <c r="BD223" s="459"/>
      <c r="BE223" s="459"/>
      <c r="BF223" s="465"/>
      <c r="BG223" s="189"/>
      <c r="BH223" s="190"/>
      <c r="BI223" s="191" t="str">
        <f>IFERROR(VLOOKUP(BG223,宿泊手当!$A$1:$B$5,2,FALSE),"食事の有無を選択")</f>
        <v>食事の有無を選択</v>
      </c>
      <c r="BJ223" s="189"/>
      <c r="BK223" s="192"/>
      <c r="BL223" s="488">
        <f t="shared" si="24"/>
        <v>0</v>
      </c>
      <c r="BM223" s="489"/>
      <c r="BN223" s="193" t="s">
        <v>4</v>
      </c>
      <c r="BO223" s="458"/>
      <c r="BP223" s="459"/>
      <c r="BQ223" s="459"/>
      <c r="BR223" s="459"/>
      <c r="BS223" s="459"/>
      <c r="BT223" s="459"/>
      <c r="BU223" s="465"/>
      <c r="BV223" s="458"/>
      <c r="BW223" s="459"/>
      <c r="BX223" s="459"/>
      <c r="BY223" s="459"/>
      <c r="BZ223" s="459"/>
      <c r="CA223" s="459"/>
      <c r="CB223" s="465"/>
      <c r="CC223" s="458"/>
      <c r="CD223" s="459"/>
      <c r="CE223" s="459"/>
      <c r="CF223" s="459"/>
      <c r="CG223" s="459"/>
      <c r="CH223" s="459"/>
      <c r="CI223" s="465"/>
      <c r="CJ223" s="458"/>
      <c r="CK223" s="459"/>
      <c r="CL223" s="459"/>
      <c r="CM223" s="459"/>
      <c r="CN223" s="459"/>
      <c r="CO223" s="459"/>
      <c r="CP223" s="465"/>
      <c r="CQ223" s="458"/>
      <c r="CR223" s="459"/>
      <c r="CS223" s="459"/>
      <c r="CT223" s="459"/>
      <c r="CU223" s="459"/>
      <c r="CV223" s="459"/>
      <c r="CW223" s="465"/>
      <c r="CX223" s="482"/>
      <c r="CY223" s="483"/>
      <c r="CZ223" s="483"/>
      <c r="DA223" s="483"/>
      <c r="DB223" s="483"/>
      <c r="DC223" s="483"/>
      <c r="DD223" s="173"/>
      <c r="DE223" s="456"/>
    </row>
    <row r="224" spans="2:109" ht="20.25" hidden="1" customHeight="1">
      <c r="B224" s="458"/>
      <c r="C224" s="459"/>
      <c r="D224" s="459"/>
      <c r="E224" s="459"/>
      <c r="F224" s="459"/>
      <c r="G224" s="459"/>
      <c r="H224" s="459"/>
      <c r="I224" s="459"/>
      <c r="J224" s="459"/>
      <c r="K224" s="459"/>
      <c r="L224" s="459"/>
      <c r="M224" s="465"/>
      <c r="N224" s="499"/>
      <c r="O224" s="500"/>
      <c r="P224" s="501"/>
      <c r="S224" s="505"/>
      <c r="T224" s="506"/>
      <c r="U224" s="506"/>
      <c r="V224" s="506"/>
      <c r="W224" s="506"/>
      <c r="X224" s="507"/>
      <c r="Y224" s="505"/>
      <c r="Z224" s="506"/>
      <c r="AA224" s="506"/>
      <c r="AB224" s="506"/>
      <c r="AC224" s="506"/>
      <c r="AD224" s="507"/>
      <c r="AE224" s="505"/>
      <c r="AF224" s="506"/>
      <c r="AG224" s="506"/>
      <c r="AH224" s="506"/>
      <c r="AI224" s="506"/>
      <c r="AJ224" s="507"/>
      <c r="AK224" s="505"/>
      <c r="AL224" s="506"/>
      <c r="AM224" s="506"/>
      <c r="AN224" s="506"/>
      <c r="AO224" s="506"/>
      <c r="AP224" s="507"/>
      <c r="AS224" s="458"/>
      <c r="AT224" s="459"/>
      <c r="AU224" s="459"/>
      <c r="AV224" s="459"/>
      <c r="AW224" s="459"/>
      <c r="AX224" s="459"/>
      <c r="AY224" s="460"/>
      <c r="AZ224" s="464"/>
      <c r="BA224" s="459"/>
      <c r="BB224" s="459"/>
      <c r="BC224" s="459"/>
      <c r="BD224" s="459"/>
      <c r="BE224" s="459"/>
      <c r="BF224" s="465"/>
      <c r="BG224" s="189"/>
      <c r="BH224" s="190"/>
      <c r="BI224" s="191" t="str">
        <f>IFERROR(VLOOKUP(BG224,宿泊手当!$A$1:$B$5,2,FALSE),"食事の有無を選択")</f>
        <v>食事の有無を選択</v>
      </c>
      <c r="BJ224" s="189"/>
      <c r="BK224" s="192"/>
      <c r="BL224" s="488">
        <f t="shared" si="24"/>
        <v>0</v>
      </c>
      <c r="BM224" s="489"/>
      <c r="BN224" s="193" t="s">
        <v>4</v>
      </c>
      <c r="BO224" s="458"/>
      <c r="BP224" s="459"/>
      <c r="BQ224" s="459"/>
      <c r="BR224" s="459"/>
      <c r="BS224" s="459"/>
      <c r="BT224" s="459"/>
      <c r="BU224" s="465"/>
      <c r="BV224" s="458"/>
      <c r="BW224" s="459"/>
      <c r="BX224" s="459"/>
      <c r="BY224" s="459"/>
      <c r="BZ224" s="459"/>
      <c r="CA224" s="459"/>
      <c r="CB224" s="465"/>
      <c r="CC224" s="458"/>
      <c r="CD224" s="459"/>
      <c r="CE224" s="459"/>
      <c r="CF224" s="459"/>
      <c r="CG224" s="459"/>
      <c r="CH224" s="459"/>
      <c r="CI224" s="465"/>
      <c r="CJ224" s="458"/>
      <c r="CK224" s="459"/>
      <c r="CL224" s="459"/>
      <c r="CM224" s="459"/>
      <c r="CN224" s="459"/>
      <c r="CO224" s="459"/>
      <c r="CP224" s="465"/>
      <c r="CQ224" s="458"/>
      <c r="CR224" s="459"/>
      <c r="CS224" s="459"/>
      <c r="CT224" s="459"/>
      <c r="CU224" s="459"/>
      <c r="CV224" s="459"/>
      <c r="CW224" s="465"/>
      <c r="CX224" s="482"/>
      <c r="CY224" s="483"/>
      <c r="CZ224" s="483"/>
      <c r="DA224" s="483"/>
      <c r="DB224" s="483"/>
      <c r="DC224" s="483"/>
      <c r="DD224" s="173"/>
      <c r="DE224" s="456"/>
    </row>
    <row r="225" spans="2:109" ht="15.75" hidden="1" customHeight="1">
      <c r="B225" s="461"/>
      <c r="C225" s="462"/>
      <c r="D225" s="462"/>
      <c r="E225" s="462"/>
      <c r="F225" s="462"/>
      <c r="G225" s="462"/>
      <c r="H225" s="462"/>
      <c r="I225" s="462"/>
      <c r="J225" s="462"/>
      <c r="K225" s="462"/>
      <c r="L225" s="462"/>
      <c r="M225" s="467"/>
      <c r="N225" s="499"/>
      <c r="O225" s="500"/>
      <c r="P225" s="501"/>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1"/>
      <c r="AT225" s="462"/>
      <c r="AU225" s="462"/>
      <c r="AV225" s="462"/>
      <c r="AW225" s="462"/>
      <c r="AX225" s="462"/>
      <c r="AY225" s="463"/>
      <c r="AZ225" s="466"/>
      <c r="BA225" s="462"/>
      <c r="BB225" s="462"/>
      <c r="BC225" s="462"/>
      <c r="BD225" s="462"/>
      <c r="BE225" s="462"/>
      <c r="BF225" s="467"/>
      <c r="BG225" s="493" t="s">
        <v>210</v>
      </c>
      <c r="BH225" s="494"/>
      <c r="BI225" s="494"/>
      <c r="BJ225" s="494"/>
      <c r="BK225" s="494"/>
      <c r="BL225" s="494"/>
      <c r="BM225" s="494"/>
      <c r="BN225" s="495"/>
      <c r="BO225" s="461"/>
      <c r="BP225" s="462"/>
      <c r="BQ225" s="462"/>
      <c r="BR225" s="462"/>
      <c r="BS225" s="462"/>
      <c r="BT225" s="462"/>
      <c r="BU225" s="467"/>
      <c r="BV225" s="461"/>
      <c r="BW225" s="462"/>
      <c r="BX225" s="462"/>
      <c r="BY225" s="462"/>
      <c r="BZ225" s="462"/>
      <c r="CA225" s="462"/>
      <c r="CB225" s="467"/>
      <c r="CC225" s="461"/>
      <c r="CD225" s="462"/>
      <c r="CE225" s="462"/>
      <c r="CF225" s="462"/>
      <c r="CG225" s="462"/>
      <c r="CH225" s="462"/>
      <c r="CI225" s="467"/>
      <c r="CJ225" s="461"/>
      <c r="CK225" s="462"/>
      <c r="CL225" s="462"/>
      <c r="CM225" s="462"/>
      <c r="CN225" s="462"/>
      <c r="CO225" s="462"/>
      <c r="CP225" s="467"/>
      <c r="CQ225" s="461"/>
      <c r="CR225" s="462"/>
      <c r="CS225" s="462"/>
      <c r="CT225" s="462"/>
      <c r="CU225" s="462"/>
      <c r="CV225" s="462"/>
      <c r="CW225" s="467"/>
      <c r="CX225" s="197"/>
      <c r="CY225" s="198"/>
      <c r="CZ225" s="198"/>
      <c r="DA225" s="198"/>
      <c r="DB225" s="198"/>
      <c r="DC225" s="198"/>
      <c r="DD225" s="199" t="s">
        <v>4</v>
      </c>
    </row>
    <row r="226" spans="2:109" ht="9.75" hidden="1" customHeight="1">
      <c r="B226" s="496"/>
      <c r="C226" s="497"/>
      <c r="D226" s="497"/>
      <c r="E226" s="497"/>
      <c r="F226" s="497"/>
      <c r="G226" s="497"/>
      <c r="H226" s="497"/>
      <c r="I226" s="497"/>
      <c r="J226" s="497"/>
      <c r="K226" s="497"/>
      <c r="L226" s="497"/>
      <c r="M226" s="498"/>
      <c r="N226" s="499">
        <v>13</v>
      </c>
      <c r="O226" s="500"/>
      <c r="P226" s="501"/>
      <c r="S226" s="502"/>
      <c r="T226" s="503"/>
      <c r="U226" s="503"/>
      <c r="V226" s="503"/>
      <c r="W226" s="503"/>
      <c r="X226" s="504"/>
      <c r="Y226" s="502"/>
      <c r="Z226" s="503"/>
      <c r="AA226" s="503"/>
      <c r="AB226" s="503"/>
      <c r="AC226" s="503"/>
      <c r="AD226" s="504"/>
      <c r="AE226" s="502"/>
      <c r="AF226" s="503"/>
      <c r="AG226" s="503"/>
      <c r="AH226" s="503"/>
      <c r="AI226" s="503"/>
      <c r="AJ226" s="504"/>
      <c r="AK226" s="502">
        <f>SUM(S226:AJ242)</f>
        <v>0</v>
      </c>
      <c r="AL226" s="503"/>
      <c r="AM226" s="503"/>
      <c r="AN226" s="503"/>
      <c r="AO226" s="503"/>
      <c r="AP226" s="504"/>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80">
        <f>SUM(AS227:CW227)</f>
        <v>0</v>
      </c>
      <c r="CY226" s="481"/>
      <c r="CZ226" s="481"/>
      <c r="DA226" s="481"/>
      <c r="DB226" s="481"/>
      <c r="DC226" s="481"/>
      <c r="DD226" s="171"/>
    </row>
    <row r="227" spans="2:109" ht="18.75" hidden="1" customHeight="1">
      <c r="B227" s="458"/>
      <c r="C227" s="459"/>
      <c r="D227" s="459"/>
      <c r="E227" s="459"/>
      <c r="F227" s="459"/>
      <c r="G227" s="459"/>
      <c r="H227" s="459"/>
      <c r="I227" s="459"/>
      <c r="J227" s="459"/>
      <c r="K227" s="459"/>
      <c r="L227" s="459"/>
      <c r="M227" s="465"/>
      <c r="N227" s="499"/>
      <c r="O227" s="500"/>
      <c r="P227" s="501"/>
      <c r="S227" s="505"/>
      <c r="T227" s="506"/>
      <c r="U227" s="506"/>
      <c r="V227" s="506"/>
      <c r="W227" s="506"/>
      <c r="X227" s="507"/>
      <c r="Y227" s="505"/>
      <c r="Z227" s="506"/>
      <c r="AA227" s="506"/>
      <c r="AB227" s="506"/>
      <c r="AC227" s="506"/>
      <c r="AD227" s="507"/>
      <c r="AE227" s="505"/>
      <c r="AF227" s="506"/>
      <c r="AG227" s="506"/>
      <c r="AH227" s="506"/>
      <c r="AI227" s="506"/>
      <c r="AJ227" s="507"/>
      <c r="AK227" s="505"/>
      <c r="AL227" s="506"/>
      <c r="AM227" s="506"/>
      <c r="AN227" s="506"/>
      <c r="AO227" s="506"/>
      <c r="AP227" s="507"/>
      <c r="AS227" s="484"/>
      <c r="AT227" s="485"/>
      <c r="AU227" s="485"/>
      <c r="AV227" s="485"/>
      <c r="AW227" s="485"/>
      <c r="AX227" s="485"/>
      <c r="AY227" s="486"/>
      <c r="AZ227" s="485"/>
      <c r="BA227" s="485"/>
      <c r="BB227" s="485"/>
      <c r="BC227" s="485"/>
      <c r="BD227" s="485"/>
      <c r="BE227" s="485"/>
      <c r="BF227" s="487"/>
      <c r="BG227" s="484">
        <f>SUM(BL237:BM242)</f>
        <v>0</v>
      </c>
      <c r="BH227" s="485"/>
      <c r="BI227" s="485"/>
      <c r="BJ227" s="485"/>
      <c r="BK227" s="485"/>
      <c r="BL227" s="485"/>
      <c r="BM227" s="485"/>
      <c r="BN227" s="487"/>
      <c r="BO227" s="484"/>
      <c r="BP227" s="485"/>
      <c r="BQ227" s="485"/>
      <c r="BR227" s="485"/>
      <c r="BS227" s="485"/>
      <c r="BT227" s="485"/>
      <c r="BU227" s="487"/>
      <c r="BV227" s="484"/>
      <c r="BW227" s="485"/>
      <c r="BX227" s="485"/>
      <c r="BY227" s="485"/>
      <c r="BZ227" s="485"/>
      <c r="CA227" s="485"/>
      <c r="CB227" s="487"/>
      <c r="CC227" s="484"/>
      <c r="CD227" s="485"/>
      <c r="CE227" s="485"/>
      <c r="CF227" s="485"/>
      <c r="CG227" s="485"/>
      <c r="CH227" s="485"/>
      <c r="CI227" s="487"/>
      <c r="CJ227" s="484"/>
      <c r="CK227" s="485"/>
      <c r="CL227" s="485"/>
      <c r="CM227" s="485"/>
      <c r="CN227" s="485"/>
      <c r="CO227" s="485"/>
      <c r="CP227" s="487"/>
      <c r="CQ227" s="484"/>
      <c r="CR227" s="485"/>
      <c r="CS227" s="485"/>
      <c r="CT227" s="485"/>
      <c r="CU227" s="485"/>
      <c r="CV227" s="485"/>
      <c r="CW227" s="487"/>
      <c r="CX227" s="482"/>
      <c r="CY227" s="483"/>
      <c r="CZ227" s="483"/>
      <c r="DA227" s="483"/>
      <c r="DB227" s="483"/>
      <c r="DC227" s="483"/>
      <c r="DD227" s="173"/>
      <c r="DE227" s="158" t="str">
        <f>IF(AK226=CX226,"○","一致していません")</f>
        <v>○</v>
      </c>
    </row>
    <row r="228" spans="2:109" ht="9" hidden="1" customHeight="1">
      <c r="B228" s="458"/>
      <c r="C228" s="459"/>
      <c r="D228" s="459"/>
      <c r="E228" s="459"/>
      <c r="F228" s="459"/>
      <c r="G228" s="459"/>
      <c r="H228" s="459"/>
      <c r="I228" s="459"/>
      <c r="J228" s="459"/>
      <c r="K228" s="459"/>
      <c r="L228" s="459"/>
      <c r="M228" s="465"/>
      <c r="N228" s="499"/>
      <c r="O228" s="500"/>
      <c r="P228" s="501"/>
      <c r="S228" s="505"/>
      <c r="T228" s="506"/>
      <c r="U228" s="506"/>
      <c r="V228" s="506"/>
      <c r="W228" s="506"/>
      <c r="X228" s="507"/>
      <c r="Y228" s="505"/>
      <c r="Z228" s="506"/>
      <c r="AA228" s="506"/>
      <c r="AB228" s="506"/>
      <c r="AC228" s="506"/>
      <c r="AD228" s="507"/>
      <c r="AE228" s="505"/>
      <c r="AF228" s="506"/>
      <c r="AG228" s="506"/>
      <c r="AH228" s="506"/>
      <c r="AI228" s="506"/>
      <c r="AJ228" s="507"/>
      <c r="AK228" s="505"/>
      <c r="AL228" s="506"/>
      <c r="AM228" s="506"/>
      <c r="AN228" s="506"/>
      <c r="AO228" s="506"/>
      <c r="AP228" s="507"/>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2"/>
      <c r="CY228" s="483"/>
      <c r="CZ228" s="483"/>
      <c r="DA228" s="483"/>
      <c r="DB228" s="483"/>
      <c r="DC228" s="483"/>
      <c r="DD228" s="173"/>
      <c r="DE228" s="456"/>
    </row>
    <row r="229" spans="2:109" ht="15" hidden="1" customHeight="1">
      <c r="B229" s="458"/>
      <c r="C229" s="459"/>
      <c r="D229" s="459"/>
      <c r="E229" s="459"/>
      <c r="F229" s="459"/>
      <c r="G229" s="459"/>
      <c r="H229" s="459"/>
      <c r="I229" s="459"/>
      <c r="J229" s="459"/>
      <c r="K229" s="459"/>
      <c r="L229" s="459"/>
      <c r="M229" s="465"/>
      <c r="N229" s="499"/>
      <c r="O229" s="500"/>
      <c r="P229" s="501"/>
      <c r="S229" s="505"/>
      <c r="T229" s="506"/>
      <c r="U229" s="506"/>
      <c r="V229" s="506"/>
      <c r="W229" s="506"/>
      <c r="X229" s="507"/>
      <c r="Y229" s="505"/>
      <c r="Z229" s="506"/>
      <c r="AA229" s="506"/>
      <c r="AB229" s="506"/>
      <c r="AC229" s="506"/>
      <c r="AD229" s="507"/>
      <c r="AE229" s="505"/>
      <c r="AF229" s="506"/>
      <c r="AG229" s="506"/>
      <c r="AH229" s="506"/>
      <c r="AI229" s="506"/>
      <c r="AJ229" s="507"/>
      <c r="AK229" s="505"/>
      <c r="AL229" s="506"/>
      <c r="AM229" s="506"/>
      <c r="AN229" s="506"/>
      <c r="AO229" s="506"/>
      <c r="AP229" s="507"/>
      <c r="AS229" s="180" t="s">
        <v>24</v>
      </c>
      <c r="AT229" s="181"/>
      <c r="AU229" s="181"/>
      <c r="AV229" s="181"/>
      <c r="AW229" s="181"/>
      <c r="AX229" s="181"/>
      <c r="AY229" s="182"/>
      <c r="AZ229" s="181"/>
      <c r="BA229" s="181"/>
      <c r="BB229" s="181"/>
      <c r="BC229" s="181"/>
      <c r="BD229" s="181"/>
      <c r="BE229" s="181"/>
      <c r="BF229" s="183"/>
      <c r="BG229" s="457" t="s">
        <v>194</v>
      </c>
      <c r="BH229" s="457"/>
      <c r="BI229" s="457"/>
      <c r="BJ229" s="457"/>
      <c r="BK229" s="457"/>
      <c r="BL229" s="457"/>
      <c r="BM229" s="457"/>
      <c r="BN229" s="457"/>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2"/>
      <c r="CY229" s="483"/>
      <c r="CZ229" s="483"/>
      <c r="DA229" s="483"/>
      <c r="DB229" s="483"/>
      <c r="DC229" s="483"/>
      <c r="DD229" s="173"/>
      <c r="DE229" s="456"/>
    </row>
    <row r="230" spans="2:109" ht="15" hidden="1" customHeight="1">
      <c r="B230" s="458"/>
      <c r="C230" s="459"/>
      <c r="D230" s="459"/>
      <c r="E230" s="459"/>
      <c r="F230" s="459"/>
      <c r="G230" s="459"/>
      <c r="H230" s="459"/>
      <c r="I230" s="459"/>
      <c r="J230" s="459"/>
      <c r="K230" s="459"/>
      <c r="L230" s="459"/>
      <c r="M230" s="465"/>
      <c r="N230" s="499"/>
      <c r="O230" s="500"/>
      <c r="P230" s="501"/>
      <c r="S230" s="505"/>
      <c r="T230" s="506"/>
      <c r="U230" s="506"/>
      <c r="V230" s="506"/>
      <c r="W230" s="506"/>
      <c r="X230" s="507"/>
      <c r="Y230" s="505"/>
      <c r="Z230" s="506"/>
      <c r="AA230" s="506"/>
      <c r="AB230" s="506"/>
      <c r="AC230" s="506"/>
      <c r="AD230" s="507"/>
      <c r="AE230" s="505"/>
      <c r="AF230" s="506"/>
      <c r="AG230" s="506"/>
      <c r="AH230" s="506"/>
      <c r="AI230" s="506"/>
      <c r="AJ230" s="507"/>
      <c r="AK230" s="505"/>
      <c r="AL230" s="506"/>
      <c r="AM230" s="506"/>
      <c r="AN230" s="506"/>
      <c r="AO230" s="506"/>
      <c r="AP230" s="507"/>
      <c r="AS230" s="458"/>
      <c r="AT230" s="459"/>
      <c r="AU230" s="459"/>
      <c r="AV230" s="459"/>
      <c r="AW230" s="459"/>
      <c r="AX230" s="459"/>
      <c r="AY230" s="460"/>
      <c r="AZ230" s="464"/>
      <c r="BA230" s="459"/>
      <c r="BB230" s="459"/>
      <c r="BC230" s="459"/>
      <c r="BD230" s="459"/>
      <c r="BE230" s="459"/>
      <c r="BF230" s="465"/>
      <c r="BG230" s="468" t="s">
        <v>208</v>
      </c>
      <c r="BH230" s="469"/>
      <c r="BI230" s="470" t="s">
        <v>207</v>
      </c>
      <c r="BJ230" s="472" t="s">
        <v>200</v>
      </c>
      <c r="BK230" s="472" t="s">
        <v>205</v>
      </c>
      <c r="BL230" s="474" t="s">
        <v>201</v>
      </c>
      <c r="BM230" s="475"/>
      <c r="BN230" s="476"/>
      <c r="BO230" s="458"/>
      <c r="BP230" s="459"/>
      <c r="BQ230" s="459"/>
      <c r="BR230" s="459"/>
      <c r="BS230" s="459"/>
      <c r="BT230" s="459"/>
      <c r="BU230" s="465"/>
      <c r="BV230" s="458"/>
      <c r="BW230" s="459"/>
      <c r="BX230" s="459"/>
      <c r="BY230" s="459"/>
      <c r="BZ230" s="459"/>
      <c r="CA230" s="459"/>
      <c r="CB230" s="465"/>
      <c r="CC230" s="458"/>
      <c r="CD230" s="459"/>
      <c r="CE230" s="459"/>
      <c r="CF230" s="459"/>
      <c r="CG230" s="459"/>
      <c r="CH230" s="459"/>
      <c r="CI230" s="465"/>
      <c r="CJ230" s="458"/>
      <c r="CK230" s="459"/>
      <c r="CL230" s="459"/>
      <c r="CM230" s="459"/>
      <c r="CN230" s="459"/>
      <c r="CO230" s="459"/>
      <c r="CP230" s="465"/>
      <c r="CQ230" s="458"/>
      <c r="CR230" s="459"/>
      <c r="CS230" s="459"/>
      <c r="CT230" s="459"/>
      <c r="CU230" s="459"/>
      <c r="CV230" s="459"/>
      <c r="CW230" s="465"/>
      <c r="CX230" s="482"/>
      <c r="CY230" s="483"/>
      <c r="CZ230" s="483"/>
      <c r="DA230" s="483"/>
      <c r="DB230" s="483"/>
      <c r="DC230" s="483"/>
      <c r="DD230" s="173"/>
      <c r="DE230" s="456"/>
    </row>
    <row r="231" spans="2:109" ht="13.5" hidden="1" customHeight="1">
      <c r="B231" s="458"/>
      <c r="C231" s="459"/>
      <c r="D231" s="459"/>
      <c r="E231" s="459"/>
      <c r="F231" s="459"/>
      <c r="G231" s="459"/>
      <c r="H231" s="459"/>
      <c r="I231" s="459"/>
      <c r="J231" s="459"/>
      <c r="K231" s="459"/>
      <c r="L231" s="459"/>
      <c r="M231" s="465"/>
      <c r="N231" s="499"/>
      <c r="O231" s="500"/>
      <c r="P231" s="501"/>
      <c r="S231" s="505"/>
      <c r="T231" s="506"/>
      <c r="U231" s="506"/>
      <c r="V231" s="506"/>
      <c r="W231" s="506"/>
      <c r="X231" s="507"/>
      <c r="Y231" s="505"/>
      <c r="Z231" s="506"/>
      <c r="AA231" s="506"/>
      <c r="AB231" s="506"/>
      <c r="AC231" s="506"/>
      <c r="AD231" s="507"/>
      <c r="AE231" s="505"/>
      <c r="AF231" s="506"/>
      <c r="AG231" s="506"/>
      <c r="AH231" s="506"/>
      <c r="AI231" s="506"/>
      <c r="AJ231" s="507"/>
      <c r="AK231" s="505"/>
      <c r="AL231" s="506"/>
      <c r="AM231" s="506"/>
      <c r="AN231" s="506"/>
      <c r="AO231" s="506"/>
      <c r="AP231" s="507"/>
      <c r="AS231" s="458"/>
      <c r="AT231" s="459"/>
      <c r="AU231" s="459"/>
      <c r="AV231" s="459"/>
      <c r="AW231" s="459"/>
      <c r="AX231" s="459"/>
      <c r="AY231" s="460"/>
      <c r="AZ231" s="464"/>
      <c r="BA231" s="459"/>
      <c r="BB231" s="459"/>
      <c r="BC231" s="459"/>
      <c r="BD231" s="459"/>
      <c r="BE231" s="459"/>
      <c r="BF231" s="465"/>
      <c r="BG231" s="185" t="s">
        <v>195</v>
      </c>
      <c r="BH231" s="186" t="s">
        <v>3</v>
      </c>
      <c r="BI231" s="471"/>
      <c r="BJ231" s="473"/>
      <c r="BK231" s="473"/>
      <c r="BL231" s="477"/>
      <c r="BM231" s="478"/>
      <c r="BN231" s="479"/>
      <c r="BO231" s="458"/>
      <c r="BP231" s="459"/>
      <c r="BQ231" s="459"/>
      <c r="BR231" s="459"/>
      <c r="BS231" s="459"/>
      <c r="BT231" s="459"/>
      <c r="BU231" s="465"/>
      <c r="BV231" s="458"/>
      <c r="BW231" s="459"/>
      <c r="BX231" s="459"/>
      <c r="BY231" s="459"/>
      <c r="BZ231" s="459"/>
      <c r="CA231" s="459"/>
      <c r="CB231" s="465"/>
      <c r="CC231" s="458"/>
      <c r="CD231" s="459"/>
      <c r="CE231" s="459"/>
      <c r="CF231" s="459"/>
      <c r="CG231" s="459"/>
      <c r="CH231" s="459"/>
      <c r="CI231" s="465"/>
      <c r="CJ231" s="458"/>
      <c r="CK231" s="459"/>
      <c r="CL231" s="459"/>
      <c r="CM231" s="459"/>
      <c r="CN231" s="459"/>
      <c r="CO231" s="459"/>
      <c r="CP231" s="465"/>
      <c r="CQ231" s="458"/>
      <c r="CR231" s="459"/>
      <c r="CS231" s="459"/>
      <c r="CT231" s="459"/>
      <c r="CU231" s="459"/>
      <c r="CV231" s="459"/>
      <c r="CW231" s="465"/>
      <c r="CX231" s="482"/>
      <c r="CY231" s="483"/>
      <c r="CZ231" s="483"/>
      <c r="DA231" s="483"/>
      <c r="DB231" s="483"/>
      <c r="DC231" s="483"/>
      <c r="DD231" s="173"/>
      <c r="DE231" s="456"/>
    </row>
    <row r="232" spans="2:109" ht="20.25" hidden="1" customHeight="1">
      <c r="B232" s="458"/>
      <c r="C232" s="459"/>
      <c r="D232" s="459"/>
      <c r="E232" s="459"/>
      <c r="F232" s="459"/>
      <c r="G232" s="459"/>
      <c r="H232" s="459"/>
      <c r="I232" s="459"/>
      <c r="J232" s="459"/>
      <c r="K232" s="459"/>
      <c r="L232" s="459"/>
      <c r="M232" s="465"/>
      <c r="N232" s="499"/>
      <c r="O232" s="500"/>
      <c r="P232" s="501"/>
      <c r="S232" s="505"/>
      <c r="T232" s="506"/>
      <c r="U232" s="506"/>
      <c r="V232" s="506"/>
      <c r="W232" s="506"/>
      <c r="X232" s="507"/>
      <c r="Y232" s="505"/>
      <c r="Z232" s="506"/>
      <c r="AA232" s="506"/>
      <c r="AB232" s="506"/>
      <c r="AC232" s="506"/>
      <c r="AD232" s="507"/>
      <c r="AE232" s="505"/>
      <c r="AF232" s="506"/>
      <c r="AG232" s="506"/>
      <c r="AH232" s="506"/>
      <c r="AI232" s="506"/>
      <c r="AJ232" s="507"/>
      <c r="AK232" s="505"/>
      <c r="AL232" s="506"/>
      <c r="AM232" s="506"/>
      <c r="AN232" s="506"/>
      <c r="AO232" s="506"/>
      <c r="AP232" s="507"/>
      <c r="AS232" s="458"/>
      <c r="AT232" s="459"/>
      <c r="AU232" s="459"/>
      <c r="AV232" s="459"/>
      <c r="AW232" s="459"/>
      <c r="AX232" s="459"/>
      <c r="AY232" s="460"/>
      <c r="AZ232" s="464"/>
      <c r="BA232" s="459"/>
      <c r="BB232" s="459"/>
      <c r="BC232" s="459"/>
      <c r="BD232" s="459"/>
      <c r="BE232" s="459"/>
      <c r="BF232" s="465"/>
      <c r="BG232" s="187"/>
      <c r="BH232" s="221">
        <f>IFERROR(VLOOKUP(【⑧世界】事業!AY34,宿泊費基準額世界用!_xlnm.Print_Area,2,FALSE),0)</f>
        <v>0</v>
      </c>
      <c r="BI232" s="222" t="str">
        <f>IFERROR(VLOOKUP(BG232,宿泊手当!$A$1:$B$5,2,FALSE),"食事の有無を選択")</f>
        <v>食事の有無を選択</v>
      </c>
      <c r="BJ232" s="223"/>
      <c r="BK232" s="223"/>
      <c r="BL232" s="490">
        <f>IFERROR(BH232+BI232,0)</f>
        <v>0</v>
      </c>
      <c r="BM232" s="491"/>
      <c r="BN232" s="188" t="s">
        <v>4</v>
      </c>
      <c r="BO232" s="458"/>
      <c r="BP232" s="459"/>
      <c r="BQ232" s="459"/>
      <c r="BR232" s="459"/>
      <c r="BS232" s="459"/>
      <c r="BT232" s="459"/>
      <c r="BU232" s="465"/>
      <c r="BV232" s="458"/>
      <c r="BW232" s="459"/>
      <c r="BX232" s="459"/>
      <c r="BY232" s="459"/>
      <c r="BZ232" s="459"/>
      <c r="CA232" s="459"/>
      <c r="CB232" s="465"/>
      <c r="CC232" s="458"/>
      <c r="CD232" s="459"/>
      <c r="CE232" s="459"/>
      <c r="CF232" s="459"/>
      <c r="CG232" s="459"/>
      <c r="CH232" s="459"/>
      <c r="CI232" s="465"/>
      <c r="CJ232" s="458"/>
      <c r="CK232" s="459"/>
      <c r="CL232" s="459"/>
      <c r="CM232" s="459"/>
      <c r="CN232" s="459"/>
      <c r="CO232" s="459"/>
      <c r="CP232" s="465"/>
      <c r="CQ232" s="458"/>
      <c r="CR232" s="459"/>
      <c r="CS232" s="459"/>
      <c r="CT232" s="459"/>
      <c r="CU232" s="459"/>
      <c r="CV232" s="459"/>
      <c r="CW232" s="465"/>
      <c r="CX232" s="482"/>
      <c r="CY232" s="483"/>
      <c r="CZ232" s="483"/>
      <c r="DA232" s="483"/>
      <c r="DB232" s="483"/>
      <c r="DC232" s="483"/>
      <c r="DD232" s="173"/>
      <c r="DE232" s="456"/>
    </row>
    <row r="233" spans="2:109" ht="20.25" hidden="1" customHeight="1">
      <c r="B233" s="458"/>
      <c r="C233" s="459"/>
      <c r="D233" s="459"/>
      <c r="E233" s="459"/>
      <c r="F233" s="459"/>
      <c r="G233" s="459"/>
      <c r="H233" s="459"/>
      <c r="I233" s="459"/>
      <c r="J233" s="459"/>
      <c r="K233" s="459"/>
      <c r="L233" s="459"/>
      <c r="M233" s="465"/>
      <c r="N233" s="499"/>
      <c r="O233" s="500"/>
      <c r="P233" s="501"/>
      <c r="S233" s="505"/>
      <c r="T233" s="506"/>
      <c r="U233" s="506"/>
      <c r="V233" s="506"/>
      <c r="W233" s="506"/>
      <c r="X233" s="507"/>
      <c r="Y233" s="505"/>
      <c r="Z233" s="506"/>
      <c r="AA233" s="506"/>
      <c r="AB233" s="506"/>
      <c r="AC233" s="506"/>
      <c r="AD233" s="507"/>
      <c r="AE233" s="505"/>
      <c r="AF233" s="506"/>
      <c r="AG233" s="506"/>
      <c r="AH233" s="506"/>
      <c r="AI233" s="506"/>
      <c r="AJ233" s="507"/>
      <c r="AK233" s="505"/>
      <c r="AL233" s="506"/>
      <c r="AM233" s="506"/>
      <c r="AN233" s="506"/>
      <c r="AO233" s="506"/>
      <c r="AP233" s="507"/>
      <c r="AS233" s="458"/>
      <c r="AT233" s="459"/>
      <c r="AU233" s="459"/>
      <c r="AV233" s="459"/>
      <c r="AW233" s="459"/>
      <c r="AX233" s="459"/>
      <c r="AY233" s="460"/>
      <c r="AZ233" s="464"/>
      <c r="BA233" s="459"/>
      <c r="BB233" s="459"/>
      <c r="BC233" s="459"/>
      <c r="BD233" s="459"/>
      <c r="BE233" s="459"/>
      <c r="BF233" s="465"/>
      <c r="BG233" s="187"/>
      <c r="BH233" s="221">
        <f>$BH$232</f>
        <v>0</v>
      </c>
      <c r="BI233" s="222" t="str">
        <f>IFERROR(VLOOKUP(BG233,宿泊手当!$A$1:$B$5,2,FALSE),"食事の有無を選択")</f>
        <v>食事の有無を選択</v>
      </c>
      <c r="BJ233" s="223"/>
      <c r="BK233" s="223"/>
      <c r="BL233" s="490">
        <f>IFERROR(BH233+BI233,0)</f>
        <v>0</v>
      </c>
      <c r="BM233" s="491"/>
      <c r="BN233" s="188" t="s">
        <v>4</v>
      </c>
      <c r="BO233" s="458"/>
      <c r="BP233" s="459"/>
      <c r="BQ233" s="459"/>
      <c r="BR233" s="459"/>
      <c r="BS233" s="459"/>
      <c r="BT233" s="459"/>
      <c r="BU233" s="465"/>
      <c r="BV233" s="458"/>
      <c r="BW233" s="459"/>
      <c r="BX233" s="459"/>
      <c r="BY233" s="459"/>
      <c r="BZ233" s="459"/>
      <c r="CA233" s="459"/>
      <c r="CB233" s="465"/>
      <c r="CC233" s="458"/>
      <c r="CD233" s="459"/>
      <c r="CE233" s="459"/>
      <c r="CF233" s="459"/>
      <c r="CG233" s="459"/>
      <c r="CH233" s="459"/>
      <c r="CI233" s="465"/>
      <c r="CJ233" s="458"/>
      <c r="CK233" s="459"/>
      <c r="CL233" s="459"/>
      <c r="CM233" s="459"/>
      <c r="CN233" s="459"/>
      <c r="CO233" s="459"/>
      <c r="CP233" s="465"/>
      <c r="CQ233" s="458"/>
      <c r="CR233" s="459"/>
      <c r="CS233" s="459"/>
      <c r="CT233" s="459"/>
      <c r="CU233" s="459"/>
      <c r="CV233" s="459"/>
      <c r="CW233" s="465"/>
      <c r="CX233" s="482"/>
      <c r="CY233" s="483"/>
      <c r="CZ233" s="483"/>
      <c r="DA233" s="483"/>
      <c r="DB233" s="483"/>
      <c r="DC233" s="483"/>
      <c r="DD233" s="173"/>
      <c r="DE233" s="456"/>
    </row>
    <row r="234" spans="2:109" ht="20.25" hidden="1" customHeight="1">
      <c r="B234" s="458"/>
      <c r="C234" s="459"/>
      <c r="D234" s="459"/>
      <c r="E234" s="459"/>
      <c r="F234" s="459"/>
      <c r="G234" s="459"/>
      <c r="H234" s="459"/>
      <c r="I234" s="459"/>
      <c r="J234" s="459"/>
      <c r="K234" s="459"/>
      <c r="L234" s="459"/>
      <c r="M234" s="465"/>
      <c r="N234" s="499"/>
      <c r="O234" s="500"/>
      <c r="P234" s="501"/>
      <c r="S234" s="505"/>
      <c r="T234" s="506"/>
      <c r="U234" s="506"/>
      <c r="V234" s="506"/>
      <c r="W234" s="506"/>
      <c r="X234" s="507"/>
      <c r="Y234" s="505"/>
      <c r="Z234" s="506"/>
      <c r="AA234" s="506"/>
      <c r="AB234" s="506"/>
      <c r="AC234" s="506"/>
      <c r="AD234" s="507"/>
      <c r="AE234" s="505"/>
      <c r="AF234" s="506"/>
      <c r="AG234" s="506"/>
      <c r="AH234" s="506"/>
      <c r="AI234" s="506"/>
      <c r="AJ234" s="507"/>
      <c r="AK234" s="505"/>
      <c r="AL234" s="506"/>
      <c r="AM234" s="506"/>
      <c r="AN234" s="506"/>
      <c r="AO234" s="506"/>
      <c r="AP234" s="507"/>
      <c r="AS234" s="458"/>
      <c r="AT234" s="459"/>
      <c r="AU234" s="459"/>
      <c r="AV234" s="459"/>
      <c r="AW234" s="459"/>
      <c r="AX234" s="459"/>
      <c r="AY234" s="460"/>
      <c r="AZ234" s="464"/>
      <c r="BA234" s="459"/>
      <c r="BB234" s="459"/>
      <c r="BC234" s="459"/>
      <c r="BD234" s="459"/>
      <c r="BE234" s="459"/>
      <c r="BF234" s="465"/>
      <c r="BG234" s="187"/>
      <c r="BH234" s="221">
        <f t="shared" ref="BH234:BH235" si="25">$BH$232</f>
        <v>0</v>
      </c>
      <c r="BI234" s="222" t="str">
        <f>IFERROR(VLOOKUP(BG234,宿泊手当!$A$1:$B$5,2,FALSE),"食事の有無を選択")</f>
        <v>食事の有無を選択</v>
      </c>
      <c r="BJ234" s="223"/>
      <c r="BK234" s="223"/>
      <c r="BL234" s="490">
        <f>IFERROR(BH234+BI234,0)</f>
        <v>0</v>
      </c>
      <c r="BM234" s="491"/>
      <c r="BN234" s="188" t="s">
        <v>4</v>
      </c>
      <c r="BO234" s="458"/>
      <c r="BP234" s="459"/>
      <c r="BQ234" s="459"/>
      <c r="BR234" s="459"/>
      <c r="BS234" s="459"/>
      <c r="BT234" s="459"/>
      <c r="BU234" s="465"/>
      <c r="BV234" s="458"/>
      <c r="BW234" s="459"/>
      <c r="BX234" s="459"/>
      <c r="BY234" s="459"/>
      <c r="BZ234" s="459"/>
      <c r="CA234" s="459"/>
      <c r="CB234" s="465"/>
      <c r="CC234" s="458"/>
      <c r="CD234" s="459"/>
      <c r="CE234" s="459"/>
      <c r="CF234" s="459"/>
      <c r="CG234" s="459"/>
      <c r="CH234" s="459"/>
      <c r="CI234" s="465"/>
      <c r="CJ234" s="458"/>
      <c r="CK234" s="459"/>
      <c r="CL234" s="459"/>
      <c r="CM234" s="459"/>
      <c r="CN234" s="459"/>
      <c r="CO234" s="459"/>
      <c r="CP234" s="465"/>
      <c r="CQ234" s="458"/>
      <c r="CR234" s="459"/>
      <c r="CS234" s="459"/>
      <c r="CT234" s="459"/>
      <c r="CU234" s="459"/>
      <c r="CV234" s="459"/>
      <c r="CW234" s="465"/>
      <c r="CX234" s="482"/>
      <c r="CY234" s="483"/>
      <c r="CZ234" s="483"/>
      <c r="DA234" s="483"/>
      <c r="DB234" s="483"/>
      <c r="DC234" s="483"/>
      <c r="DD234" s="173"/>
      <c r="DE234" s="456"/>
    </row>
    <row r="235" spans="2:109" ht="20.25" hidden="1" customHeight="1">
      <c r="B235" s="458"/>
      <c r="C235" s="459"/>
      <c r="D235" s="459"/>
      <c r="E235" s="459"/>
      <c r="F235" s="459"/>
      <c r="G235" s="459"/>
      <c r="H235" s="459"/>
      <c r="I235" s="459"/>
      <c r="J235" s="459"/>
      <c r="K235" s="459"/>
      <c r="L235" s="459"/>
      <c r="M235" s="465"/>
      <c r="N235" s="499"/>
      <c r="O235" s="500"/>
      <c r="P235" s="501"/>
      <c r="S235" s="505"/>
      <c r="T235" s="506"/>
      <c r="U235" s="506"/>
      <c r="V235" s="506"/>
      <c r="W235" s="506"/>
      <c r="X235" s="507"/>
      <c r="Y235" s="505"/>
      <c r="Z235" s="506"/>
      <c r="AA235" s="506"/>
      <c r="AB235" s="506"/>
      <c r="AC235" s="506"/>
      <c r="AD235" s="507"/>
      <c r="AE235" s="505"/>
      <c r="AF235" s="506"/>
      <c r="AG235" s="506"/>
      <c r="AH235" s="506"/>
      <c r="AI235" s="506"/>
      <c r="AJ235" s="507"/>
      <c r="AK235" s="505"/>
      <c r="AL235" s="506"/>
      <c r="AM235" s="506"/>
      <c r="AN235" s="506"/>
      <c r="AO235" s="506"/>
      <c r="AP235" s="507"/>
      <c r="AS235" s="458"/>
      <c r="AT235" s="459"/>
      <c r="AU235" s="459"/>
      <c r="AV235" s="459"/>
      <c r="AW235" s="459"/>
      <c r="AX235" s="459"/>
      <c r="AY235" s="460"/>
      <c r="AZ235" s="464"/>
      <c r="BA235" s="459"/>
      <c r="BB235" s="459"/>
      <c r="BC235" s="459"/>
      <c r="BD235" s="459"/>
      <c r="BE235" s="459"/>
      <c r="BF235" s="465"/>
      <c r="BG235" s="187"/>
      <c r="BH235" s="221">
        <f t="shared" si="25"/>
        <v>0</v>
      </c>
      <c r="BI235" s="222" t="str">
        <f>IFERROR(VLOOKUP(BG235,宿泊手当!$A$1:$B$5,2,FALSE),"食事の有無を選択")</f>
        <v>食事の有無を選択</v>
      </c>
      <c r="BJ235" s="223"/>
      <c r="BK235" s="223"/>
      <c r="BL235" s="490">
        <f>IFERROR(BH235+BI235,0)</f>
        <v>0</v>
      </c>
      <c r="BM235" s="491"/>
      <c r="BN235" s="188" t="s">
        <v>4</v>
      </c>
      <c r="BO235" s="458"/>
      <c r="BP235" s="459"/>
      <c r="BQ235" s="459"/>
      <c r="BR235" s="459"/>
      <c r="BS235" s="459"/>
      <c r="BT235" s="459"/>
      <c r="BU235" s="465"/>
      <c r="BV235" s="458"/>
      <c r="BW235" s="459"/>
      <c r="BX235" s="459"/>
      <c r="BY235" s="459"/>
      <c r="BZ235" s="459"/>
      <c r="CA235" s="459"/>
      <c r="CB235" s="465"/>
      <c r="CC235" s="458"/>
      <c r="CD235" s="459"/>
      <c r="CE235" s="459"/>
      <c r="CF235" s="459"/>
      <c r="CG235" s="459"/>
      <c r="CH235" s="459"/>
      <c r="CI235" s="465"/>
      <c r="CJ235" s="458"/>
      <c r="CK235" s="459"/>
      <c r="CL235" s="459"/>
      <c r="CM235" s="459"/>
      <c r="CN235" s="459"/>
      <c r="CO235" s="459"/>
      <c r="CP235" s="465"/>
      <c r="CQ235" s="458"/>
      <c r="CR235" s="459"/>
      <c r="CS235" s="459"/>
      <c r="CT235" s="459"/>
      <c r="CU235" s="459"/>
      <c r="CV235" s="459"/>
      <c r="CW235" s="465"/>
      <c r="CX235" s="482"/>
      <c r="CY235" s="483"/>
      <c r="CZ235" s="483"/>
      <c r="DA235" s="483"/>
      <c r="DB235" s="483"/>
      <c r="DC235" s="483"/>
      <c r="DD235" s="173"/>
      <c r="DE235" s="456"/>
    </row>
    <row r="236" spans="2:109" ht="15" hidden="1" customHeight="1">
      <c r="B236" s="458"/>
      <c r="C236" s="459"/>
      <c r="D236" s="459"/>
      <c r="E236" s="459"/>
      <c r="F236" s="459"/>
      <c r="G236" s="459"/>
      <c r="H236" s="459"/>
      <c r="I236" s="459"/>
      <c r="J236" s="459"/>
      <c r="K236" s="459"/>
      <c r="L236" s="459"/>
      <c r="M236" s="465"/>
      <c r="N236" s="499"/>
      <c r="O236" s="500"/>
      <c r="P236" s="501"/>
      <c r="S236" s="505"/>
      <c r="T236" s="506"/>
      <c r="U236" s="506"/>
      <c r="V236" s="506"/>
      <c r="W236" s="506"/>
      <c r="X236" s="507"/>
      <c r="Y236" s="505"/>
      <c r="Z236" s="506"/>
      <c r="AA236" s="506"/>
      <c r="AB236" s="506"/>
      <c r="AC236" s="506"/>
      <c r="AD236" s="507"/>
      <c r="AE236" s="505"/>
      <c r="AF236" s="506"/>
      <c r="AG236" s="506"/>
      <c r="AH236" s="506"/>
      <c r="AI236" s="506"/>
      <c r="AJ236" s="507"/>
      <c r="AK236" s="505"/>
      <c r="AL236" s="506"/>
      <c r="AM236" s="506"/>
      <c r="AN236" s="506"/>
      <c r="AO236" s="506"/>
      <c r="AP236" s="507"/>
      <c r="AS236" s="458"/>
      <c r="AT236" s="459"/>
      <c r="AU236" s="459"/>
      <c r="AV236" s="459"/>
      <c r="AW236" s="459"/>
      <c r="AX236" s="459"/>
      <c r="AY236" s="460"/>
      <c r="AZ236" s="464"/>
      <c r="BA236" s="459"/>
      <c r="BB236" s="459"/>
      <c r="BC236" s="459"/>
      <c r="BD236" s="459"/>
      <c r="BE236" s="459"/>
      <c r="BF236" s="465"/>
      <c r="BG236" s="492" t="s">
        <v>202</v>
      </c>
      <c r="BH236" s="492"/>
      <c r="BI236" s="492"/>
      <c r="BJ236" s="492"/>
      <c r="BK236" s="492"/>
      <c r="BL236" s="492"/>
      <c r="BM236" s="492"/>
      <c r="BN236" s="492"/>
      <c r="BO236" s="458"/>
      <c r="BP236" s="459"/>
      <c r="BQ236" s="459"/>
      <c r="BR236" s="459"/>
      <c r="BS236" s="459"/>
      <c r="BT236" s="459"/>
      <c r="BU236" s="465"/>
      <c r="BV236" s="458"/>
      <c r="BW236" s="459"/>
      <c r="BX236" s="459"/>
      <c r="BY236" s="459"/>
      <c r="BZ236" s="459"/>
      <c r="CA236" s="459"/>
      <c r="CB236" s="465"/>
      <c r="CC236" s="458"/>
      <c r="CD236" s="459"/>
      <c r="CE236" s="459"/>
      <c r="CF236" s="459"/>
      <c r="CG236" s="459"/>
      <c r="CH236" s="459"/>
      <c r="CI236" s="465"/>
      <c r="CJ236" s="458"/>
      <c r="CK236" s="459"/>
      <c r="CL236" s="459"/>
      <c r="CM236" s="459"/>
      <c r="CN236" s="459"/>
      <c r="CO236" s="459"/>
      <c r="CP236" s="465"/>
      <c r="CQ236" s="458"/>
      <c r="CR236" s="459"/>
      <c r="CS236" s="459"/>
      <c r="CT236" s="459"/>
      <c r="CU236" s="459"/>
      <c r="CV236" s="459"/>
      <c r="CW236" s="465"/>
      <c r="CX236" s="482"/>
      <c r="CY236" s="483"/>
      <c r="CZ236" s="483"/>
      <c r="DA236" s="483"/>
      <c r="DB236" s="483"/>
      <c r="DC236" s="483"/>
      <c r="DD236" s="173"/>
      <c r="DE236" s="456"/>
    </row>
    <row r="237" spans="2:109" ht="20.25" hidden="1" customHeight="1">
      <c r="B237" s="458"/>
      <c r="C237" s="459"/>
      <c r="D237" s="459"/>
      <c r="E237" s="459"/>
      <c r="F237" s="459"/>
      <c r="G237" s="459"/>
      <c r="H237" s="459"/>
      <c r="I237" s="459"/>
      <c r="J237" s="459"/>
      <c r="K237" s="459"/>
      <c r="L237" s="459"/>
      <c r="M237" s="465"/>
      <c r="N237" s="499"/>
      <c r="O237" s="500"/>
      <c r="P237" s="501"/>
      <c r="S237" s="505"/>
      <c r="T237" s="506"/>
      <c r="U237" s="506"/>
      <c r="V237" s="506"/>
      <c r="W237" s="506"/>
      <c r="X237" s="507"/>
      <c r="Y237" s="505"/>
      <c r="Z237" s="506"/>
      <c r="AA237" s="506"/>
      <c r="AB237" s="506"/>
      <c r="AC237" s="506"/>
      <c r="AD237" s="507"/>
      <c r="AE237" s="505"/>
      <c r="AF237" s="506"/>
      <c r="AG237" s="506"/>
      <c r="AH237" s="506"/>
      <c r="AI237" s="506"/>
      <c r="AJ237" s="507"/>
      <c r="AK237" s="505"/>
      <c r="AL237" s="506"/>
      <c r="AM237" s="506"/>
      <c r="AN237" s="506"/>
      <c r="AO237" s="506"/>
      <c r="AP237" s="507"/>
      <c r="AS237" s="458"/>
      <c r="AT237" s="459"/>
      <c r="AU237" s="459"/>
      <c r="AV237" s="459"/>
      <c r="AW237" s="459"/>
      <c r="AX237" s="459"/>
      <c r="AY237" s="460"/>
      <c r="AZ237" s="464"/>
      <c r="BA237" s="459"/>
      <c r="BB237" s="459"/>
      <c r="BC237" s="459"/>
      <c r="BD237" s="459"/>
      <c r="BE237" s="459"/>
      <c r="BF237" s="465"/>
      <c r="BG237" s="189"/>
      <c r="BH237" s="190"/>
      <c r="BI237" s="191" t="str">
        <f>IFERROR(VLOOKUP(BG237,宿泊手当!$A$1:$B$5,2,FALSE),"食事の有無を選択")</f>
        <v>食事の有無を選択</v>
      </c>
      <c r="BJ237" s="189"/>
      <c r="BK237" s="192"/>
      <c r="BL237" s="488">
        <f>IFERROR((BH237+BI237)*BJ237*BK237,0)</f>
        <v>0</v>
      </c>
      <c r="BM237" s="489"/>
      <c r="BN237" s="193" t="s">
        <v>4</v>
      </c>
      <c r="BO237" s="458"/>
      <c r="BP237" s="459"/>
      <c r="BQ237" s="459"/>
      <c r="BR237" s="459"/>
      <c r="BS237" s="459"/>
      <c r="BT237" s="459"/>
      <c r="BU237" s="465"/>
      <c r="BV237" s="458"/>
      <c r="BW237" s="459"/>
      <c r="BX237" s="459"/>
      <c r="BY237" s="459"/>
      <c r="BZ237" s="459"/>
      <c r="CA237" s="459"/>
      <c r="CB237" s="465"/>
      <c r="CC237" s="458"/>
      <c r="CD237" s="459"/>
      <c r="CE237" s="459"/>
      <c r="CF237" s="459"/>
      <c r="CG237" s="459"/>
      <c r="CH237" s="459"/>
      <c r="CI237" s="465"/>
      <c r="CJ237" s="458"/>
      <c r="CK237" s="459"/>
      <c r="CL237" s="459"/>
      <c r="CM237" s="459"/>
      <c r="CN237" s="459"/>
      <c r="CO237" s="459"/>
      <c r="CP237" s="465"/>
      <c r="CQ237" s="458"/>
      <c r="CR237" s="459"/>
      <c r="CS237" s="459"/>
      <c r="CT237" s="459"/>
      <c r="CU237" s="459"/>
      <c r="CV237" s="459"/>
      <c r="CW237" s="465"/>
      <c r="CX237" s="482"/>
      <c r="CY237" s="483"/>
      <c r="CZ237" s="483"/>
      <c r="DA237" s="483"/>
      <c r="DB237" s="483"/>
      <c r="DC237" s="483"/>
      <c r="DD237" s="173"/>
      <c r="DE237" s="456"/>
    </row>
    <row r="238" spans="2:109" ht="20.25" hidden="1" customHeight="1">
      <c r="B238" s="458"/>
      <c r="C238" s="459"/>
      <c r="D238" s="459"/>
      <c r="E238" s="459"/>
      <c r="F238" s="459"/>
      <c r="G238" s="459"/>
      <c r="H238" s="459"/>
      <c r="I238" s="459"/>
      <c r="J238" s="459"/>
      <c r="K238" s="459"/>
      <c r="L238" s="459"/>
      <c r="M238" s="465"/>
      <c r="N238" s="499"/>
      <c r="O238" s="500"/>
      <c r="P238" s="501"/>
      <c r="S238" s="505"/>
      <c r="T238" s="506"/>
      <c r="U238" s="506"/>
      <c r="V238" s="506"/>
      <c r="W238" s="506"/>
      <c r="X238" s="507"/>
      <c r="Y238" s="505"/>
      <c r="Z238" s="506"/>
      <c r="AA238" s="506"/>
      <c r="AB238" s="506"/>
      <c r="AC238" s="506"/>
      <c r="AD238" s="507"/>
      <c r="AE238" s="505"/>
      <c r="AF238" s="506"/>
      <c r="AG238" s="506"/>
      <c r="AH238" s="506"/>
      <c r="AI238" s="506"/>
      <c r="AJ238" s="507"/>
      <c r="AK238" s="505"/>
      <c r="AL238" s="506"/>
      <c r="AM238" s="506"/>
      <c r="AN238" s="506"/>
      <c r="AO238" s="506"/>
      <c r="AP238" s="507"/>
      <c r="AS238" s="458"/>
      <c r="AT238" s="459"/>
      <c r="AU238" s="459"/>
      <c r="AV238" s="459"/>
      <c r="AW238" s="459"/>
      <c r="AX238" s="459"/>
      <c r="AY238" s="460"/>
      <c r="AZ238" s="464"/>
      <c r="BA238" s="459"/>
      <c r="BB238" s="459"/>
      <c r="BC238" s="459"/>
      <c r="BD238" s="459"/>
      <c r="BE238" s="459"/>
      <c r="BF238" s="465"/>
      <c r="BG238" s="189"/>
      <c r="BH238" s="190"/>
      <c r="BI238" s="191" t="str">
        <f>IFERROR(VLOOKUP(BG238,宿泊手当!$A$1:$B$5,2,FALSE),"食事の有無を選択")</f>
        <v>食事の有無を選択</v>
      </c>
      <c r="BJ238" s="189"/>
      <c r="BK238" s="192"/>
      <c r="BL238" s="488">
        <f t="shared" ref="BL238:BL242" si="26">IFERROR((BH238+BI238)*BJ238*BK238,0)</f>
        <v>0</v>
      </c>
      <c r="BM238" s="489"/>
      <c r="BN238" s="193" t="s">
        <v>4</v>
      </c>
      <c r="BO238" s="458"/>
      <c r="BP238" s="459"/>
      <c r="BQ238" s="459"/>
      <c r="BR238" s="459"/>
      <c r="BS238" s="459"/>
      <c r="BT238" s="459"/>
      <c r="BU238" s="465"/>
      <c r="BV238" s="458"/>
      <c r="BW238" s="459"/>
      <c r="BX238" s="459"/>
      <c r="BY238" s="459"/>
      <c r="BZ238" s="459"/>
      <c r="CA238" s="459"/>
      <c r="CB238" s="465"/>
      <c r="CC238" s="458"/>
      <c r="CD238" s="459"/>
      <c r="CE238" s="459"/>
      <c r="CF238" s="459"/>
      <c r="CG238" s="459"/>
      <c r="CH238" s="459"/>
      <c r="CI238" s="465"/>
      <c r="CJ238" s="458"/>
      <c r="CK238" s="459"/>
      <c r="CL238" s="459"/>
      <c r="CM238" s="459"/>
      <c r="CN238" s="459"/>
      <c r="CO238" s="459"/>
      <c r="CP238" s="465"/>
      <c r="CQ238" s="458"/>
      <c r="CR238" s="459"/>
      <c r="CS238" s="459"/>
      <c r="CT238" s="459"/>
      <c r="CU238" s="459"/>
      <c r="CV238" s="459"/>
      <c r="CW238" s="465"/>
      <c r="CX238" s="482"/>
      <c r="CY238" s="483"/>
      <c r="CZ238" s="483"/>
      <c r="DA238" s="483"/>
      <c r="DB238" s="483"/>
      <c r="DC238" s="483"/>
      <c r="DD238" s="173"/>
      <c r="DE238" s="456"/>
    </row>
    <row r="239" spans="2:109" ht="20.25" hidden="1" customHeight="1">
      <c r="B239" s="458"/>
      <c r="C239" s="459"/>
      <c r="D239" s="459"/>
      <c r="E239" s="459"/>
      <c r="F239" s="459"/>
      <c r="G239" s="459"/>
      <c r="H239" s="459"/>
      <c r="I239" s="459"/>
      <c r="J239" s="459"/>
      <c r="K239" s="459"/>
      <c r="L239" s="459"/>
      <c r="M239" s="465"/>
      <c r="N239" s="499"/>
      <c r="O239" s="500"/>
      <c r="P239" s="501"/>
      <c r="S239" s="505"/>
      <c r="T239" s="506"/>
      <c r="U239" s="506"/>
      <c r="V239" s="506"/>
      <c r="W239" s="506"/>
      <c r="X239" s="507"/>
      <c r="Y239" s="505"/>
      <c r="Z239" s="506"/>
      <c r="AA239" s="506"/>
      <c r="AB239" s="506"/>
      <c r="AC239" s="506"/>
      <c r="AD239" s="507"/>
      <c r="AE239" s="505"/>
      <c r="AF239" s="506"/>
      <c r="AG239" s="506"/>
      <c r="AH239" s="506"/>
      <c r="AI239" s="506"/>
      <c r="AJ239" s="507"/>
      <c r="AK239" s="505"/>
      <c r="AL239" s="506"/>
      <c r="AM239" s="506"/>
      <c r="AN239" s="506"/>
      <c r="AO239" s="506"/>
      <c r="AP239" s="507"/>
      <c r="AS239" s="458"/>
      <c r="AT239" s="459"/>
      <c r="AU239" s="459"/>
      <c r="AV239" s="459"/>
      <c r="AW239" s="459"/>
      <c r="AX239" s="459"/>
      <c r="AY239" s="460"/>
      <c r="AZ239" s="464"/>
      <c r="BA239" s="459"/>
      <c r="BB239" s="459"/>
      <c r="BC239" s="459"/>
      <c r="BD239" s="459"/>
      <c r="BE239" s="459"/>
      <c r="BF239" s="465"/>
      <c r="BG239" s="189"/>
      <c r="BH239" s="190"/>
      <c r="BI239" s="191" t="str">
        <f>IFERROR(VLOOKUP(BG239,宿泊手当!$A$1:$B$5,2,FALSE),"食事の有無を選択")</f>
        <v>食事の有無を選択</v>
      </c>
      <c r="BJ239" s="189"/>
      <c r="BK239" s="192"/>
      <c r="BL239" s="488">
        <f t="shared" si="26"/>
        <v>0</v>
      </c>
      <c r="BM239" s="489"/>
      <c r="BN239" s="193" t="s">
        <v>4</v>
      </c>
      <c r="BO239" s="458"/>
      <c r="BP239" s="459"/>
      <c r="BQ239" s="459"/>
      <c r="BR239" s="459"/>
      <c r="BS239" s="459"/>
      <c r="BT239" s="459"/>
      <c r="BU239" s="465"/>
      <c r="BV239" s="458"/>
      <c r="BW239" s="459"/>
      <c r="BX239" s="459"/>
      <c r="BY239" s="459"/>
      <c r="BZ239" s="459"/>
      <c r="CA239" s="459"/>
      <c r="CB239" s="465"/>
      <c r="CC239" s="458"/>
      <c r="CD239" s="459"/>
      <c r="CE239" s="459"/>
      <c r="CF239" s="459"/>
      <c r="CG239" s="459"/>
      <c r="CH239" s="459"/>
      <c r="CI239" s="465"/>
      <c r="CJ239" s="458"/>
      <c r="CK239" s="459"/>
      <c r="CL239" s="459"/>
      <c r="CM239" s="459"/>
      <c r="CN239" s="459"/>
      <c r="CO239" s="459"/>
      <c r="CP239" s="465"/>
      <c r="CQ239" s="458"/>
      <c r="CR239" s="459"/>
      <c r="CS239" s="459"/>
      <c r="CT239" s="459"/>
      <c r="CU239" s="459"/>
      <c r="CV239" s="459"/>
      <c r="CW239" s="465"/>
      <c r="CX239" s="482"/>
      <c r="CY239" s="483"/>
      <c r="CZ239" s="483"/>
      <c r="DA239" s="483"/>
      <c r="DB239" s="483"/>
      <c r="DC239" s="483"/>
      <c r="DD239" s="173"/>
      <c r="DE239" s="456"/>
    </row>
    <row r="240" spans="2:109" ht="20.25" hidden="1" customHeight="1">
      <c r="B240" s="458"/>
      <c r="C240" s="459"/>
      <c r="D240" s="459"/>
      <c r="E240" s="459"/>
      <c r="F240" s="459"/>
      <c r="G240" s="459"/>
      <c r="H240" s="459"/>
      <c r="I240" s="459"/>
      <c r="J240" s="459"/>
      <c r="K240" s="459"/>
      <c r="L240" s="459"/>
      <c r="M240" s="465"/>
      <c r="N240" s="499"/>
      <c r="O240" s="500"/>
      <c r="P240" s="501"/>
      <c r="S240" s="505"/>
      <c r="T240" s="506"/>
      <c r="U240" s="506"/>
      <c r="V240" s="506"/>
      <c r="W240" s="506"/>
      <c r="X240" s="507"/>
      <c r="Y240" s="505"/>
      <c r="Z240" s="506"/>
      <c r="AA240" s="506"/>
      <c r="AB240" s="506"/>
      <c r="AC240" s="506"/>
      <c r="AD240" s="507"/>
      <c r="AE240" s="505"/>
      <c r="AF240" s="506"/>
      <c r="AG240" s="506"/>
      <c r="AH240" s="506"/>
      <c r="AI240" s="506"/>
      <c r="AJ240" s="507"/>
      <c r="AK240" s="505"/>
      <c r="AL240" s="506"/>
      <c r="AM240" s="506"/>
      <c r="AN240" s="506"/>
      <c r="AO240" s="506"/>
      <c r="AP240" s="507"/>
      <c r="AS240" s="458"/>
      <c r="AT240" s="459"/>
      <c r="AU240" s="459"/>
      <c r="AV240" s="459"/>
      <c r="AW240" s="459"/>
      <c r="AX240" s="459"/>
      <c r="AY240" s="460"/>
      <c r="AZ240" s="464"/>
      <c r="BA240" s="459"/>
      <c r="BB240" s="459"/>
      <c r="BC240" s="459"/>
      <c r="BD240" s="459"/>
      <c r="BE240" s="459"/>
      <c r="BF240" s="465"/>
      <c r="BG240" s="189"/>
      <c r="BH240" s="190"/>
      <c r="BI240" s="191" t="str">
        <f>IFERROR(VLOOKUP(BG240,宿泊手当!$A$1:$B$5,2,FALSE),"食事の有無を選択")</f>
        <v>食事の有無を選択</v>
      </c>
      <c r="BJ240" s="189"/>
      <c r="BK240" s="192"/>
      <c r="BL240" s="488">
        <f t="shared" si="26"/>
        <v>0</v>
      </c>
      <c r="BM240" s="489"/>
      <c r="BN240" s="193" t="s">
        <v>4</v>
      </c>
      <c r="BO240" s="458"/>
      <c r="BP240" s="459"/>
      <c r="BQ240" s="459"/>
      <c r="BR240" s="459"/>
      <c r="BS240" s="459"/>
      <c r="BT240" s="459"/>
      <c r="BU240" s="465"/>
      <c r="BV240" s="458"/>
      <c r="BW240" s="459"/>
      <c r="BX240" s="459"/>
      <c r="BY240" s="459"/>
      <c r="BZ240" s="459"/>
      <c r="CA240" s="459"/>
      <c r="CB240" s="465"/>
      <c r="CC240" s="458"/>
      <c r="CD240" s="459"/>
      <c r="CE240" s="459"/>
      <c r="CF240" s="459"/>
      <c r="CG240" s="459"/>
      <c r="CH240" s="459"/>
      <c r="CI240" s="465"/>
      <c r="CJ240" s="458"/>
      <c r="CK240" s="459"/>
      <c r="CL240" s="459"/>
      <c r="CM240" s="459"/>
      <c r="CN240" s="459"/>
      <c r="CO240" s="459"/>
      <c r="CP240" s="465"/>
      <c r="CQ240" s="458"/>
      <c r="CR240" s="459"/>
      <c r="CS240" s="459"/>
      <c r="CT240" s="459"/>
      <c r="CU240" s="459"/>
      <c r="CV240" s="459"/>
      <c r="CW240" s="465"/>
      <c r="CX240" s="482"/>
      <c r="CY240" s="483"/>
      <c r="CZ240" s="483"/>
      <c r="DA240" s="483"/>
      <c r="DB240" s="483"/>
      <c r="DC240" s="483"/>
      <c r="DD240" s="173"/>
      <c r="DE240" s="456"/>
    </row>
    <row r="241" spans="2:109" ht="20.25" hidden="1" customHeight="1">
      <c r="B241" s="458"/>
      <c r="C241" s="459"/>
      <c r="D241" s="459"/>
      <c r="E241" s="459"/>
      <c r="F241" s="459"/>
      <c r="G241" s="459"/>
      <c r="H241" s="459"/>
      <c r="I241" s="459"/>
      <c r="J241" s="459"/>
      <c r="K241" s="459"/>
      <c r="L241" s="459"/>
      <c r="M241" s="465"/>
      <c r="N241" s="499"/>
      <c r="O241" s="500"/>
      <c r="P241" s="501"/>
      <c r="S241" s="505"/>
      <c r="T241" s="506"/>
      <c r="U241" s="506"/>
      <c r="V241" s="506"/>
      <c r="W241" s="506"/>
      <c r="X241" s="507"/>
      <c r="Y241" s="505"/>
      <c r="Z241" s="506"/>
      <c r="AA241" s="506"/>
      <c r="AB241" s="506"/>
      <c r="AC241" s="506"/>
      <c r="AD241" s="507"/>
      <c r="AE241" s="505"/>
      <c r="AF241" s="506"/>
      <c r="AG241" s="506"/>
      <c r="AH241" s="506"/>
      <c r="AI241" s="506"/>
      <c r="AJ241" s="507"/>
      <c r="AK241" s="505"/>
      <c r="AL241" s="506"/>
      <c r="AM241" s="506"/>
      <c r="AN241" s="506"/>
      <c r="AO241" s="506"/>
      <c r="AP241" s="507"/>
      <c r="AS241" s="458"/>
      <c r="AT241" s="459"/>
      <c r="AU241" s="459"/>
      <c r="AV241" s="459"/>
      <c r="AW241" s="459"/>
      <c r="AX241" s="459"/>
      <c r="AY241" s="460"/>
      <c r="AZ241" s="464"/>
      <c r="BA241" s="459"/>
      <c r="BB241" s="459"/>
      <c r="BC241" s="459"/>
      <c r="BD241" s="459"/>
      <c r="BE241" s="459"/>
      <c r="BF241" s="465"/>
      <c r="BG241" s="189"/>
      <c r="BH241" s="190"/>
      <c r="BI241" s="191" t="str">
        <f>IFERROR(VLOOKUP(BG241,宿泊手当!$A$1:$B$5,2,FALSE),"食事の有無を選択")</f>
        <v>食事の有無を選択</v>
      </c>
      <c r="BJ241" s="189"/>
      <c r="BK241" s="192"/>
      <c r="BL241" s="488">
        <f t="shared" si="26"/>
        <v>0</v>
      </c>
      <c r="BM241" s="489"/>
      <c r="BN241" s="193" t="s">
        <v>4</v>
      </c>
      <c r="BO241" s="458"/>
      <c r="BP241" s="459"/>
      <c r="BQ241" s="459"/>
      <c r="BR241" s="459"/>
      <c r="BS241" s="459"/>
      <c r="BT241" s="459"/>
      <c r="BU241" s="465"/>
      <c r="BV241" s="458"/>
      <c r="BW241" s="459"/>
      <c r="BX241" s="459"/>
      <c r="BY241" s="459"/>
      <c r="BZ241" s="459"/>
      <c r="CA241" s="459"/>
      <c r="CB241" s="465"/>
      <c r="CC241" s="458"/>
      <c r="CD241" s="459"/>
      <c r="CE241" s="459"/>
      <c r="CF241" s="459"/>
      <c r="CG241" s="459"/>
      <c r="CH241" s="459"/>
      <c r="CI241" s="465"/>
      <c r="CJ241" s="458"/>
      <c r="CK241" s="459"/>
      <c r="CL241" s="459"/>
      <c r="CM241" s="459"/>
      <c r="CN241" s="459"/>
      <c r="CO241" s="459"/>
      <c r="CP241" s="465"/>
      <c r="CQ241" s="458"/>
      <c r="CR241" s="459"/>
      <c r="CS241" s="459"/>
      <c r="CT241" s="459"/>
      <c r="CU241" s="459"/>
      <c r="CV241" s="459"/>
      <c r="CW241" s="465"/>
      <c r="CX241" s="482"/>
      <c r="CY241" s="483"/>
      <c r="CZ241" s="483"/>
      <c r="DA241" s="483"/>
      <c r="DB241" s="483"/>
      <c r="DC241" s="483"/>
      <c r="DD241" s="173"/>
      <c r="DE241" s="456"/>
    </row>
    <row r="242" spans="2:109" ht="20.25" hidden="1" customHeight="1">
      <c r="B242" s="458"/>
      <c r="C242" s="459"/>
      <c r="D242" s="459"/>
      <c r="E242" s="459"/>
      <c r="F242" s="459"/>
      <c r="G242" s="459"/>
      <c r="H242" s="459"/>
      <c r="I242" s="459"/>
      <c r="J242" s="459"/>
      <c r="K242" s="459"/>
      <c r="L242" s="459"/>
      <c r="M242" s="465"/>
      <c r="N242" s="499"/>
      <c r="O242" s="500"/>
      <c r="P242" s="501"/>
      <c r="S242" s="505"/>
      <c r="T242" s="506"/>
      <c r="U242" s="506"/>
      <c r="V242" s="506"/>
      <c r="W242" s="506"/>
      <c r="X242" s="507"/>
      <c r="Y242" s="505"/>
      <c r="Z242" s="506"/>
      <c r="AA242" s="506"/>
      <c r="AB242" s="506"/>
      <c r="AC242" s="506"/>
      <c r="AD242" s="507"/>
      <c r="AE242" s="505"/>
      <c r="AF242" s="506"/>
      <c r="AG242" s="506"/>
      <c r="AH242" s="506"/>
      <c r="AI242" s="506"/>
      <c r="AJ242" s="507"/>
      <c r="AK242" s="505"/>
      <c r="AL242" s="506"/>
      <c r="AM242" s="506"/>
      <c r="AN242" s="506"/>
      <c r="AO242" s="506"/>
      <c r="AP242" s="507"/>
      <c r="AS242" s="458"/>
      <c r="AT242" s="459"/>
      <c r="AU242" s="459"/>
      <c r="AV242" s="459"/>
      <c r="AW242" s="459"/>
      <c r="AX242" s="459"/>
      <c r="AY242" s="460"/>
      <c r="AZ242" s="464"/>
      <c r="BA242" s="459"/>
      <c r="BB242" s="459"/>
      <c r="BC242" s="459"/>
      <c r="BD242" s="459"/>
      <c r="BE242" s="459"/>
      <c r="BF242" s="465"/>
      <c r="BG242" s="189"/>
      <c r="BH242" s="190"/>
      <c r="BI242" s="191" t="str">
        <f>IFERROR(VLOOKUP(BG242,宿泊手当!$A$1:$B$5,2,FALSE),"食事の有無を選択")</f>
        <v>食事の有無を選択</v>
      </c>
      <c r="BJ242" s="189"/>
      <c r="BK242" s="192"/>
      <c r="BL242" s="488">
        <f t="shared" si="26"/>
        <v>0</v>
      </c>
      <c r="BM242" s="489"/>
      <c r="BN242" s="193" t="s">
        <v>4</v>
      </c>
      <c r="BO242" s="458"/>
      <c r="BP242" s="459"/>
      <c r="BQ242" s="459"/>
      <c r="BR242" s="459"/>
      <c r="BS242" s="459"/>
      <c r="BT242" s="459"/>
      <c r="BU242" s="465"/>
      <c r="BV242" s="458"/>
      <c r="BW242" s="459"/>
      <c r="BX242" s="459"/>
      <c r="BY242" s="459"/>
      <c r="BZ242" s="459"/>
      <c r="CA242" s="459"/>
      <c r="CB242" s="465"/>
      <c r="CC242" s="458"/>
      <c r="CD242" s="459"/>
      <c r="CE242" s="459"/>
      <c r="CF242" s="459"/>
      <c r="CG242" s="459"/>
      <c r="CH242" s="459"/>
      <c r="CI242" s="465"/>
      <c r="CJ242" s="458"/>
      <c r="CK242" s="459"/>
      <c r="CL242" s="459"/>
      <c r="CM242" s="459"/>
      <c r="CN242" s="459"/>
      <c r="CO242" s="459"/>
      <c r="CP242" s="465"/>
      <c r="CQ242" s="458"/>
      <c r="CR242" s="459"/>
      <c r="CS242" s="459"/>
      <c r="CT242" s="459"/>
      <c r="CU242" s="459"/>
      <c r="CV242" s="459"/>
      <c r="CW242" s="465"/>
      <c r="CX242" s="482"/>
      <c r="CY242" s="483"/>
      <c r="CZ242" s="483"/>
      <c r="DA242" s="483"/>
      <c r="DB242" s="483"/>
      <c r="DC242" s="483"/>
      <c r="DD242" s="173"/>
      <c r="DE242" s="456"/>
    </row>
    <row r="243" spans="2:109" ht="15.75" hidden="1" customHeight="1">
      <c r="B243" s="461"/>
      <c r="C243" s="462"/>
      <c r="D243" s="462"/>
      <c r="E243" s="462"/>
      <c r="F243" s="462"/>
      <c r="G243" s="462"/>
      <c r="H243" s="462"/>
      <c r="I243" s="462"/>
      <c r="J243" s="462"/>
      <c r="K243" s="462"/>
      <c r="L243" s="462"/>
      <c r="M243" s="467"/>
      <c r="N243" s="499"/>
      <c r="O243" s="500"/>
      <c r="P243" s="501"/>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1"/>
      <c r="AT243" s="462"/>
      <c r="AU243" s="462"/>
      <c r="AV243" s="462"/>
      <c r="AW243" s="462"/>
      <c r="AX243" s="462"/>
      <c r="AY243" s="463"/>
      <c r="AZ243" s="466"/>
      <c r="BA243" s="462"/>
      <c r="BB243" s="462"/>
      <c r="BC243" s="462"/>
      <c r="BD243" s="462"/>
      <c r="BE243" s="462"/>
      <c r="BF243" s="467"/>
      <c r="BG243" s="493" t="s">
        <v>210</v>
      </c>
      <c r="BH243" s="494"/>
      <c r="BI243" s="494"/>
      <c r="BJ243" s="494"/>
      <c r="BK243" s="494"/>
      <c r="BL243" s="494"/>
      <c r="BM243" s="494"/>
      <c r="BN243" s="495"/>
      <c r="BO243" s="461"/>
      <c r="BP243" s="462"/>
      <c r="BQ243" s="462"/>
      <c r="BR243" s="462"/>
      <c r="BS243" s="462"/>
      <c r="BT243" s="462"/>
      <c r="BU243" s="467"/>
      <c r="BV243" s="461"/>
      <c r="BW243" s="462"/>
      <c r="BX243" s="462"/>
      <c r="BY243" s="462"/>
      <c r="BZ243" s="462"/>
      <c r="CA243" s="462"/>
      <c r="CB243" s="467"/>
      <c r="CC243" s="461"/>
      <c r="CD243" s="462"/>
      <c r="CE243" s="462"/>
      <c r="CF243" s="462"/>
      <c r="CG243" s="462"/>
      <c r="CH243" s="462"/>
      <c r="CI243" s="467"/>
      <c r="CJ243" s="461"/>
      <c r="CK243" s="462"/>
      <c r="CL243" s="462"/>
      <c r="CM243" s="462"/>
      <c r="CN243" s="462"/>
      <c r="CO243" s="462"/>
      <c r="CP243" s="467"/>
      <c r="CQ243" s="461"/>
      <c r="CR243" s="462"/>
      <c r="CS243" s="462"/>
      <c r="CT243" s="462"/>
      <c r="CU243" s="462"/>
      <c r="CV243" s="462"/>
      <c r="CW243" s="467"/>
      <c r="CX243" s="197"/>
      <c r="CY243" s="198"/>
      <c r="CZ243" s="198"/>
      <c r="DA243" s="198"/>
      <c r="DB243" s="198"/>
      <c r="DC243" s="198"/>
      <c r="DD243" s="199" t="s">
        <v>4</v>
      </c>
    </row>
    <row r="244" spans="2:109" ht="9.75" hidden="1" customHeight="1">
      <c r="B244" s="496"/>
      <c r="C244" s="497"/>
      <c r="D244" s="497"/>
      <c r="E244" s="497"/>
      <c r="F244" s="497"/>
      <c r="G244" s="497"/>
      <c r="H244" s="497"/>
      <c r="I244" s="497"/>
      <c r="J244" s="497"/>
      <c r="K244" s="497"/>
      <c r="L244" s="497"/>
      <c r="M244" s="498"/>
      <c r="N244" s="499">
        <v>14</v>
      </c>
      <c r="O244" s="500"/>
      <c r="P244" s="501"/>
      <c r="S244" s="502"/>
      <c r="T244" s="503"/>
      <c r="U244" s="503"/>
      <c r="V244" s="503"/>
      <c r="W244" s="503"/>
      <c r="X244" s="504"/>
      <c r="Y244" s="502"/>
      <c r="Z244" s="503"/>
      <c r="AA244" s="503"/>
      <c r="AB244" s="503"/>
      <c r="AC244" s="503"/>
      <c r="AD244" s="504"/>
      <c r="AE244" s="502"/>
      <c r="AF244" s="503"/>
      <c r="AG244" s="503"/>
      <c r="AH244" s="503"/>
      <c r="AI244" s="503"/>
      <c r="AJ244" s="504"/>
      <c r="AK244" s="502">
        <f>SUM(S244:AJ260)</f>
        <v>0</v>
      </c>
      <c r="AL244" s="503"/>
      <c r="AM244" s="503"/>
      <c r="AN244" s="503"/>
      <c r="AO244" s="503"/>
      <c r="AP244" s="504"/>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80">
        <f>SUM(AS245:CW245)</f>
        <v>0</v>
      </c>
      <c r="CY244" s="481"/>
      <c r="CZ244" s="481"/>
      <c r="DA244" s="481"/>
      <c r="DB244" s="481"/>
      <c r="DC244" s="481"/>
      <c r="DD244" s="171"/>
    </row>
    <row r="245" spans="2:109" ht="18.75" hidden="1" customHeight="1">
      <c r="B245" s="458"/>
      <c r="C245" s="459"/>
      <c r="D245" s="459"/>
      <c r="E245" s="459"/>
      <c r="F245" s="459"/>
      <c r="G245" s="459"/>
      <c r="H245" s="459"/>
      <c r="I245" s="459"/>
      <c r="J245" s="459"/>
      <c r="K245" s="459"/>
      <c r="L245" s="459"/>
      <c r="M245" s="465"/>
      <c r="N245" s="499"/>
      <c r="O245" s="500"/>
      <c r="P245" s="501"/>
      <c r="S245" s="505"/>
      <c r="T245" s="506"/>
      <c r="U245" s="506"/>
      <c r="V245" s="506"/>
      <c r="W245" s="506"/>
      <c r="X245" s="507"/>
      <c r="Y245" s="505"/>
      <c r="Z245" s="506"/>
      <c r="AA245" s="506"/>
      <c r="AB245" s="506"/>
      <c r="AC245" s="506"/>
      <c r="AD245" s="507"/>
      <c r="AE245" s="505"/>
      <c r="AF245" s="506"/>
      <c r="AG245" s="506"/>
      <c r="AH245" s="506"/>
      <c r="AI245" s="506"/>
      <c r="AJ245" s="507"/>
      <c r="AK245" s="505"/>
      <c r="AL245" s="506"/>
      <c r="AM245" s="506"/>
      <c r="AN245" s="506"/>
      <c r="AO245" s="506"/>
      <c r="AP245" s="507"/>
      <c r="AS245" s="484"/>
      <c r="AT245" s="485"/>
      <c r="AU245" s="485"/>
      <c r="AV245" s="485"/>
      <c r="AW245" s="485"/>
      <c r="AX245" s="485"/>
      <c r="AY245" s="486"/>
      <c r="AZ245" s="485"/>
      <c r="BA245" s="485"/>
      <c r="BB245" s="485"/>
      <c r="BC245" s="485"/>
      <c r="BD245" s="485"/>
      <c r="BE245" s="485"/>
      <c r="BF245" s="487"/>
      <c r="BG245" s="484">
        <f>SUM(BL255:BM260)</f>
        <v>0</v>
      </c>
      <c r="BH245" s="485"/>
      <c r="BI245" s="485"/>
      <c r="BJ245" s="485"/>
      <c r="BK245" s="485"/>
      <c r="BL245" s="485"/>
      <c r="BM245" s="485"/>
      <c r="BN245" s="487"/>
      <c r="BO245" s="484"/>
      <c r="BP245" s="485"/>
      <c r="BQ245" s="485"/>
      <c r="BR245" s="485"/>
      <c r="BS245" s="485"/>
      <c r="BT245" s="485"/>
      <c r="BU245" s="487"/>
      <c r="BV245" s="484"/>
      <c r="BW245" s="485"/>
      <c r="BX245" s="485"/>
      <c r="BY245" s="485"/>
      <c r="BZ245" s="485"/>
      <c r="CA245" s="485"/>
      <c r="CB245" s="487"/>
      <c r="CC245" s="484"/>
      <c r="CD245" s="485"/>
      <c r="CE245" s="485"/>
      <c r="CF245" s="485"/>
      <c r="CG245" s="485"/>
      <c r="CH245" s="485"/>
      <c r="CI245" s="487"/>
      <c r="CJ245" s="484"/>
      <c r="CK245" s="485"/>
      <c r="CL245" s="485"/>
      <c r="CM245" s="485"/>
      <c r="CN245" s="485"/>
      <c r="CO245" s="485"/>
      <c r="CP245" s="487"/>
      <c r="CQ245" s="484"/>
      <c r="CR245" s="485"/>
      <c r="CS245" s="485"/>
      <c r="CT245" s="485"/>
      <c r="CU245" s="485"/>
      <c r="CV245" s="485"/>
      <c r="CW245" s="487"/>
      <c r="CX245" s="482"/>
      <c r="CY245" s="483"/>
      <c r="CZ245" s="483"/>
      <c r="DA245" s="483"/>
      <c r="DB245" s="483"/>
      <c r="DC245" s="483"/>
      <c r="DD245" s="173"/>
      <c r="DE245" s="158" t="str">
        <f>IF(AK244=CX244,"○","一致していません")</f>
        <v>○</v>
      </c>
    </row>
    <row r="246" spans="2:109" ht="9" hidden="1" customHeight="1">
      <c r="B246" s="458"/>
      <c r="C246" s="459"/>
      <c r="D246" s="459"/>
      <c r="E246" s="459"/>
      <c r="F246" s="459"/>
      <c r="G246" s="459"/>
      <c r="H246" s="459"/>
      <c r="I246" s="459"/>
      <c r="J246" s="459"/>
      <c r="K246" s="459"/>
      <c r="L246" s="459"/>
      <c r="M246" s="465"/>
      <c r="N246" s="499"/>
      <c r="O246" s="500"/>
      <c r="P246" s="501"/>
      <c r="S246" s="505"/>
      <c r="T246" s="506"/>
      <c r="U246" s="506"/>
      <c r="V246" s="506"/>
      <c r="W246" s="506"/>
      <c r="X246" s="507"/>
      <c r="Y246" s="505"/>
      <c r="Z246" s="506"/>
      <c r="AA246" s="506"/>
      <c r="AB246" s="506"/>
      <c r="AC246" s="506"/>
      <c r="AD246" s="507"/>
      <c r="AE246" s="505"/>
      <c r="AF246" s="506"/>
      <c r="AG246" s="506"/>
      <c r="AH246" s="506"/>
      <c r="AI246" s="506"/>
      <c r="AJ246" s="507"/>
      <c r="AK246" s="505"/>
      <c r="AL246" s="506"/>
      <c r="AM246" s="506"/>
      <c r="AN246" s="506"/>
      <c r="AO246" s="506"/>
      <c r="AP246" s="507"/>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2"/>
      <c r="CY246" s="483"/>
      <c r="CZ246" s="483"/>
      <c r="DA246" s="483"/>
      <c r="DB246" s="483"/>
      <c r="DC246" s="483"/>
      <c r="DD246" s="173"/>
      <c r="DE246" s="456"/>
    </row>
    <row r="247" spans="2:109" ht="15" hidden="1" customHeight="1">
      <c r="B247" s="458"/>
      <c r="C247" s="459"/>
      <c r="D247" s="459"/>
      <c r="E247" s="459"/>
      <c r="F247" s="459"/>
      <c r="G247" s="459"/>
      <c r="H247" s="459"/>
      <c r="I247" s="459"/>
      <c r="J247" s="459"/>
      <c r="K247" s="459"/>
      <c r="L247" s="459"/>
      <c r="M247" s="465"/>
      <c r="N247" s="499"/>
      <c r="O247" s="500"/>
      <c r="P247" s="501"/>
      <c r="S247" s="505"/>
      <c r="T247" s="506"/>
      <c r="U247" s="506"/>
      <c r="V247" s="506"/>
      <c r="W247" s="506"/>
      <c r="X247" s="507"/>
      <c r="Y247" s="505"/>
      <c r="Z247" s="506"/>
      <c r="AA247" s="506"/>
      <c r="AB247" s="506"/>
      <c r="AC247" s="506"/>
      <c r="AD247" s="507"/>
      <c r="AE247" s="505"/>
      <c r="AF247" s="506"/>
      <c r="AG247" s="506"/>
      <c r="AH247" s="506"/>
      <c r="AI247" s="506"/>
      <c r="AJ247" s="507"/>
      <c r="AK247" s="505"/>
      <c r="AL247" s="506"/>
      <c r="AM247" s="506"/>
      <c r="AN247" s="506"/>
      <c r="AO247" s="506"/>
      <c r="AP247" s="507"/>
      <c r="AS247" s="180" t="s">
        <v>24</v>
      </c>
      <c r="AT247" s="181"/>
      <c r="AU247" s="181"/>
      <c r="AV247" s="181"/>
      <c r="AW247" s="181"/>
      <c r="AX247" s="181"/>
      <c r="AY247" s="182"/>
      <c r="AZ247" s="181"/>
      <c r="BA247" s="181"/>
      <c r="BB247" s="181"/>
      <c r="BC247" s="181"/>
      <c r="BD247" s="181"/>
      <c r="BE247" s="181"/>
      <c r="BF247" s="183"/>
      <c r="BG247" s="457" t="s">
        <v>194</v>
      </c>
      <c r="BH247" s="457"/>
      <c r="BI247" s="457"/>
      <c r="BJ247" s="457"/>
      <c r="BK247" s="457"/>
      <c r="BL247" s="457"/>
      <c r="BM247" s="457"/>
      <c r="BN247" s="457"/>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2"/>
      <c r="CY247" s="483"/>
      <c r="CZ247" s="483"/>
      <c r="DA247" s="483"/>
      <c r="DB247" s="483"/>
      <c r="DC247" s="483"/>
      <c r="DD247" s="173"/>
      <c r="DE247" s="456"/>
    </row>
    <row r="248" spans="2:109" ht="15" hidden="1" customHeight="1">
      <c r="B248" s="458"/>
      <c r="C248" s="459"/>
      <c r="D248" s="459"/>
      <c r="E248" s="459"/>
      <c r="F248" s="459"/>
      <c r="G248" s="459"/>
      <c r="H248" s="459"/>
      <c r="I248" s="459"/>
      <c r="J248" s="459"/>
      <c r="K248" s="459"/>
      <c r="L248" s="459"/>
      <c r="M248" s="465"/>
      <c r="N248" s="499"/>
      <c r="O248" s="500"/>
      <c r="P248" s="501"/>
      <c r="S248" s="505"/>
      <c r="T248" s="506"/>
      <c r="U248" s="506"/>
      <c r="V248" s="506"/>
      <c r="W248" s="506"/>
      <c r="X248" s="507"/>
      <c r="Y248" s="505"/>
      <c r="Z248" s="506"/>
      <c r="AA248" s="506"/>
      <c r="AB248" s="506"/>
      <c r="AC248" s="506"/>
      <c r="AD248" s="507"/>
      <c r="AE248" s="505"/>
      <c r="AF248" s="506"/>
      <c r="AG248" s="506"/>
      <c r="AH248" s="506"/>
      <c r="AI248" s="506"/>
      <c r="AJ248" s="507"/>
      <c r="AK248" s="505"/>
      <c r="AL248" s="506"/>
      <c r="AM248" s="506"/>
      <c r="AN248" s="506"/>
      <c r="AO248" s="506"/>
      <c r="AP248" s="507"/>
      <c r="AS248" s="458"/>
      <c r="AT248" s="459"/>
      <c r="AU248" s="459"/>
      <c r="AV248" s="459"/>
      <c r="AW248" s="459"/>
      <c r="AX248" s="459"/>
      <c r="AY248" s="460"/>
      <c r="AZ248" s="464"/>
      <c r="BA248" s="459"/>
      <c r="BB248" s="459"/>
      <c r="BC248" s="459"/>
      <c r="BD248" s="459"/>
      <c r="BE248" s="459"/>
      <c r="BF248" s="465"/>
      <c r="BG248" s="468" t="s">
        <v>208</v>
      </c>
      <c r="BH248" s="469"/>
      <c r="BI248" s="470" t="s">
        <v>207</v>
      </c>
      <c r="BJ248" s="472" t="s">
        <v>200</v>
      </c>
      <c r="BK248" s="472" t="s">
        <v>205</v>
      </c>
      <c r="BL248" s="474" t="s">
        <v>201</v>
      </c>
      <c r="BM248" s="475"/>
      <c r="BN248" s="476"/>
      <c r="BO248" s="458"/>
      <c r="BP248" s="459"/>
      <c r="BQ248" s="459"/>
      <c r="BR248" s="459"/>
      <c r="BS248" s="459"/>
      <c r="BT248" s="459"/>
      <c r="BU248" s="465"/>
      <c r="BV248" s="458"/>
      <c r="BW248" s="459"/>
      <c r="BX248" s="459"/>
      <c r="BY248" s="459"/>
      <c r="BZ248" s="459"/>
      <c r="CA248" s="459"/>
      <c r="CB248" s="465"/>
      <c r="CC248" s="458"/>
      <c r="CD248" s="459"/>
      <c r="CE248" s="459"/>
      <c r="CF248" s="459"/>
      <c r="CG248" s="459"/>
      <c r="CH248" s="459"/>
      <c r="CI248" s="465"/>
      <c r="CJ248" s="458"/>
      <c r="CK248" s="459"/>
      <c r="CL248" s="459"/>
      <c r="CM248" s="459"/>
      <c r="CN248" s="459"/>
      <c r="CO248" s="459"/>
      <c r="CP248" s="465"/>
      <c r="CQ248" s="458"/>
      <c r="CR248" s="459"/>
      <c r="CS248" s="459"/>
      <c r="CT248" s="459"/>
      <c r="CU248" s="459"/>
      <c r="CV248" s="459"/>
      <c r="CW248" s="465"/>
      <c r="CX248" s="482"/>
      <c r="CY248" s="483"/>
      <c r="CZ248" s="483"/>
      <c r="DA248" s="483"/>
      <c r="DB248" s="483"/>
      <c r="DC248" s="483"/>
      <c r="DD248" s="173"/>
      <c r="DE248" s="456"/>
    </row>
    <row r="249" spans="2:109" ht="13.5" hidden="1" customHeight="1">
      <c r="B249" s="458"/>
      <c r="C249" s="459"/>
      <c r="D249" s="459"/>
      <c r="E249" s="459"/>
      <c r="F249" s="459"/>
      <c r="G249" s="459"/>
      <c r="H249" s="459"/>
      <c r="I249" s="459"/>
      <c r="J249" s="459"/>
      <c r="K249" s="459"/>
      <c r="L249" s="459"/>
      <c r="M249" s="465"/>
      <c r="N249" s="499"/>
      <c r="O249" s="500"/>
      <c r="P249" s="501"/>
      <c r="S249" s="505"/>
      <c r="T249" s="506"/>
      <c r="U249" s="506"/>
      <c r="V249" s="506"/>
      <c r="W249" s="506"/>
      <c r="X249" s="507"/>
      <c r="Y249" s="505"/>
      <c r="Z249" s="506"/>
      <c r="AA249" s="506"/>
      <c r="AB249" s="506"/>
      <c r="AC249" s="506"/>
      <c r="AD249" s="507"/>
      <c r="AE249" s="505"/>
      <c r="AF249" s="506"/>
      <c r="AG249" s="506"/>
      <c r="AH249" s="506"/>
      <c r="AI249" s="506"/>
      <c r="AJ249" s="507"/>
      <c r="AK249" s="505"/>
      <c r="AL249" s="506"/>
      <c r="AM249" s="506"/>
      <c r="AN249" s="506"/>
      <c r="AO249" s="506"/>
      <c r="AP249" s="507"/>
      <c r="AS249" s="458"/>
      <c r="AT249" s="459"/>
      <c r="AU249" s="459"/>
      <c r="AV249" s="459"/>
      <c r="AW249" s="459"/>
      <c r="AX249" s="459"/>
      <c r="AY249" s="460"/>
      <c r="AZ249" s="464"/>
      <c r="BA249" s="459"/>
      <c r="BB249" s="459"/>
      <c r="BC249" s="459"/>
      <c r="BD249" s="459"/>
      <c r="BE249" s="459"/>
      <c r="BF249" s="465"/>
      <c r="BG249" s="185" t="s">
        <v>195</v>
      </c>
      <c r="BH249" s="186" t="s">
        <v>3</v>
      </c>
      <c r="BI249" s="471"/>
      <c r="BJ249" s="473"/>
      <c r="BK249" s="473"/>
      <c r="BL249" s="477"/>
      <c r="BM249" s="478"/>
      <c r="BN249" s="479"/>
      <c r="BO249" s="458"/>
      <c r="BP249" s="459"/>
      <c r="BQ249" s="459"/>
      <c r="BR249" s="459"/>
      <c r="BS249" s="459"/>
      <c r="BT249" s="459"/>
      <c r="BU249" s="465"/>
      <c r="BV249" s="458"/>
      <c r="BW249" s="459"/>
      <c r="BX249" s="459"/>
      <c r="BY249" s="459"/>
      <c r="BZ249" s="459"/>
      <c r="CA249" s="459"/>
      <c r="CB249" s="465"/>
      <c r="CC249" s="458"/>
      <c r="CD249" s="459"/>
      <c r="CE249" s="459"/>
      <c r="CF249" s="459"/>
      <c r="CG249" s="459"/>
      <c r="CH249" s="459"/>
      <c r="CI249" s="465"/>
      <c r="CJ249" s="458"/>
      <c r="CK249" s="459"/>
      <c r="CL249" s="459"/>
      <c r="CM249" s="459"/>
      <c r="CN249" s="459"/>
      <c r="CO249" s="459"/>
      <c r="CP249" s="465"/>
      <c r="CQ249" s="458"/>
      <c r="CR249" s="459"/>
      <c r="CS249" s="459"/>
      <c r="CT249" s="459"/>
      <c r="CU249" s="459"/>
      <c r="CV249" s="459"/>
      <c r="CW249" s="465"/>
      <c r="CX249" s="482"/>
      <c r="CY249" s="483"/>
      <c r="CZ249" s="483"/>
      <c r="DA249" s="483"/>
      <c r="DB249" s="483"/>
      <c r="DC249" s="483"/>
      <c r="DD249" s="173"/>
      <c r="DE249" s="456"/>
    </row>
    <row r="250" spans="2:109" ht="20.25" hidden="1" customHeight="1">
      <c r="B250" s="458"/>
      <c r="C250" s="459"/>
      <c r="D250" s="459"/>
      <c r="E250" s="459"/>
      <c r="F250" s="459"/>
      <c r="G250" s="459"/>
      <c r="H250" s="459"/>
      <c r="I250" s="459"/>
      <c r="J250" s="459"/>
      <c r="K250" s="459"/>
      <c r="L250" s="459"/>
      <c r="M250" s="465"/>
      <c r="N250" s="499"/>
      <c r="O250" s="500"/>
      <c r="P250" s="501"/>
      <c r="S250" s="505"/>
      <c r="T250" s="506"/>
      <c r="U250" s="506"/>
      <c r="V250" s="506"/>
      <c r="W250" s="506"/>
      <c r="X250" s="507"/>
      <c r="Y250" s="505"/>
      <c r="Z250" s="506"/>
      <c r="AA250" s="506"/>
      <c r="AB250" s="506"/>
      <c r="AC250" s="506"/>
      <c r="AD250" s="507"/>
      <c r="AE250" s="505"/>
      <c r="AF250" s="506"/>
      <c r="AG250" s="506"/>
      <c r="AH250" s="506"/>
      <c r="AI250" s="506"/>
      <c r="AJ250" s="507"/>
      <c r="AK250" s="505"/>
      <c r="AL250" s="506"/>
      <c r="AM250" s="506"/>
      <c r="AN250" s="506"/>
      <c r="AO250" s="506"/>
      <c r="AP250" s="507"/>
      <c r="AS250" s="458"/>
      <c r="AT250" s="459"/>
      <c r="AU250" s="459"/>
      <c r="AV250" s="459"/>
      <c r="AW250" s="459"/>
      <c r="AX250" s="459"/>
      <c r="AY250" s="460"/>
      <c r="AZ250" s="464"/>
      <c r="BA250" s="459"/>
      <c r="BB250" s="459"/>
      <c r="BC250" s="459"/>
      <c r="BD250" s="459"/>
      <c r="BE250" s="459"/>
      <c r="BF250" s="465"/>
      <c r="BG250" s="187"/>
      <c r="BH250" s="221">
        <f>IFERROR(VLOOKUP(【⑧世界】事業!AY36,宿泊費基準額世界用!_xlnm.Print_Area,2,FALSE),0)</f>
        <v>0</v>
      </c>
      <c r="BI250" s="222" t="str">
        <f>IFERROR(VLOOKUP(BG250,宿泊手当!$A$1:$B$5,2,FALSE),"食事の有無を選択")</f>
        <v>食事の有無を選択</v>
      </c>
      <c r="BJ250" s="223"/>
      <c r="BK250" s="223"/>
      <c r="BL250" s="490">
        <f>IFERROR(BH250+BI250,0)</f>
        <v>0</v>
      </c>
      <c r="BM250" s="491"/>
      <c r="BN250" s="188" t="s">
        <v>4</v>
      </c>
      <c r="BO250" s="458"/>
      <c r="BP250" s="459"/>
      <c r="BQ250" s="459"/>
      <c r="BR250" s="459"/>
      <c r="BS250" s="459"/>
      <c r="BT250" s="459"/>
      <c r="BU250" s="465"/>
      <c r="BV250" s="458"/>
      <c r="BW250" s="459"/>
      <c r="BX250" s="459"/>
      <c r="BY250" s="459"/>
      <c r="BZ250" s="459"/>
      <c r="CA250" s="459"/>
      <c r="CB250" s="465"/>
      <c r="CC250" s="458"/>
      <c r="CD250" s="459"/>
      <c r="CE250" s="459"/>
      <c r="CF250" s="459"/>
      <c r="CG250" s="459"/>
      <c r="CH250" s="459"/>
      <c r="CI250" s="465"/>
      <c r="CJ250" s="458"/>
      <c r="CK250" s="459"/>
      <c r="CL250" s="459"/>
      <c r="CM250" s="459"/>
      <c r="CN250" s="459"/>
      <c r="CO250" s="459"/>
      <c r="CP250" s="465"/>
      <c r="CQ250" s="458"/>
      <c r="CR250" s="459"/>
      <c r="CS250" s="459"/>
      <c r="CT250" s="459"/>
      <c r="CU250" s="459"/>
      <c r="CV250" s="459"/>
      <c r="CW250" s="465"/>
      <c r="CX250" s="482"/>
      <c r="CY250" s="483"/>
      <c r="CZ250" s="483"/>
      <c r="DA250" s="483"/>
      <c r="DB250" s="483"/>
      <c r="DC250" s="483"/>
      <c r="DD250" s="173"/>
      <c r="DE250" s="456"/>
    </row>
    <row r="251" spans="2:109" ht="20.25" hidden="1" customHeight="1">
      <c r="B251" s="458"/>
      <c r="C251" s="459"/>
      <c r="D251" s="459"/>
      <c r="E251" s="459"/>
      <c r="F251" s="459"/>
      <c r="G251" s="459"/>
      <c r="H251" s="459"/>
      <c r="I251" s="459"/>
      <c r="J251" s="459"/>
      <c r="K251" s="459"/>
      <c r="L251" s="459"/>
      <c r="M251" s="465"/>
      <c r="N251" s="499"/>
      <c r="O251" s="500"/>
      <c r="P251" s="501"/>
      <c r="S251" s="505"/>
      <c r="T251" s="506"/>
      <c r="U251" s="506"/>
      <c r="V251" s="506"/>
      <c r="W251" s="506"/>
      <c r="X251" s="507"/>
      <c r="Y251" s="505"/>
      <c r="Z251" s="506"/>
      <c r="AA251" s="506"/>
      <c r="AB251" s="506"/>
      <c r="AC251" s="506"/>
      <c r="AD251" s="507"/>
      <c r="AE251" s="505"/>
      <c r="AF251" s="506"/>
      <c r="AG251" s="506"/>
      <c r="AH251" s="506"/>
      <c r="AI251" s="506"/>
      <c r="AJ251" s="507"/>
      <c r="AK251" s="505"/>
      <c r="AL251" s="506"/>
      <c r="AM251" s="506"/>
      <c r="AN251" s="506"/>
      <c r="AO251" s="506"/>
      <c r="AP251" s="507"/>
      <c r="AS251" s="458"/>
      <c r="AT251" s="459"/>
      <c r="AU251" s="459"/>
      <c r="AV251" s="459"/>
      <c r="AW251" s="459"/>
      <c r="AX251" s="459"/>
      <c r="AY251" s="460"/>
      <c r="AZ251" s="464"/>
      <c r="BA251" s="459"/>
      <c r="BB251" s="459"/>
      <c r="BC251" s="459"/>
      <c r="BD251" s="459"/>
      <c r="BE251" s="459"/>
      <c r="BF251" s="465"/>
      <c r="BG251" s="187"/>
      <c r="BH251" s="221">
        <f>$BH$250</f>
        <v>0</v>
      </c>
      <c r="BI251" s="222" t="str">
        <f>IFERROR(VLOOKUP(BG251,宿泊手当!$A$1:$B$5,2,FALSE),"食事の有無を選択")</f>
        <v>食事の有無を選択</v>
      </c>
      <c r="BJ251" s="223"/>
      <c r="BK251" s="223"/>
      <c r="BL251" s="490">
        <f>IFERROR(BH251+BI251,0)</f>
        <v>0</v>
      </c>
      <c r="BM251" s="491"/>
      <c r="BN251" s="188" t="s">
        <v>4</v>
      </c>
      <c r="BO251" s="458"/>
      <c r="BP251" s="459"/>
      <c r="BQ251" s="459"/>
      <c r="BR251" s="459"/>
      <c r="BS251" s="459"/>
      <c r="BT251" s="459"/>
      <c r="BU251" s="465"/>
      <c r="BV251" s="458"/>
      <c r="BW251" s="459"/>
      <c r="BX251" s="459"/>
      <c r="BY251" s="459"/>
      <c r="BZ251" s="459"/>
      <c r="CA251" s="459"/>
      <c r="CB251" s="465"/>
      <c r="CC251" s="458"/>
      <c r="CD251" s="459"/>
      <c r="CE251" s="459"/>
      <c r="CF251" s="459"/>
      <c r="CG251" s="459"/>
      <c r="CH251" s="459"/>
      <c r="CI251" s="465"/>
      <c r="CJ251" s="458"/>
      <c r="CK251" s="459"/>
      <c r="CL251" s="459"/>
      <c r="CM251" s="459"/>
      <c r="CN251" s="459"/>
      <c r="CO251" s="459"/>
      <c r="CP251" s="465"/>
      <c r="CQ251" s="458"/>
      <c r="CR251" s="459"/>
      <c r="CS251" s="459"/>
      <c r="CT251" s="459"/>
      <c r="CU251" s="459"/>
      <c r="CV251" s="459"/>
      <c r="CW251" s="465"/>
      <c r="CX251" s="482"/>
      <c r="CY251" s="483"/>
      <c r="CZ251" s="483"/>
      <c r="DA251" s="483"/>
      <c r="DB251" s="483"/>
      <c r="DC251" s="483"/>
      <c r="DD251" s="173"/>
      <c r="DE251" s="456"/>
    </row>
    <row r="252" spans="2:109" ht="20.25" hidden="1" customHeight="1">
      <c r="B252" s="458"/>
      <c r="C252" s="459"/>
      <c r="D252" s="459"/>
      <c r="E252" s="459"/>
      <c r="F252" s="459"/>
      <c r="G252" s="459"/>
      <c r="H252" s="459"/>
      <c r="I252" s="459"/>
      <c r="J252" s="459"/>
      <c r="K252" s="459"/>
      <c r="L252" s="459"/>
      <c r="M252" s="465"/>
      <c r="N252" s="499"/>
      <c r="O252" s="500"/>
      <c r="P252" s="501"/>
      <c r="S252" s="505"/>
      <c r="T252" s="506"/>
      <c r="U252" s="506"/>
      <c r="V252" s="506"/>
      <c r="W252" s="506"/>
      <c r="X252" s="507"/>
      <c r="Y252" s="505"/>
      <c r="Z252" s="506"/>
      <c r="AA252" s="506"/>
      <c r="AB252" s="506"/>
      <c r="AC252" s="506"/>
      <c r="AD252" s="507"/>
      <c r="AE252" s="505"/>
      <c r="AF252" s="506"/>
      <c r="AG252" s="506"/>
      <c r="AH252" s="506"/>
      <c r="AI252" s="506"/>
      <c r="AJ252" s="507"/>
      <c r="AK252" s="505"/>
      <c r="AL252" s="506"/>
      <c r="AM252" s="506"/>
      <c r="AN252" s="506"/>
      <c r="AO252" s="506"/>
      <c r="AP252" s="507"/>
      <c r="AS252" s="458"/>
      <c r="AT252" s="459"/>
      <c r="AU252" s="459"/>
      <c r="AV252" s="459"/>
      <c r="AW252" s="459"/>
      <c r="AX252" s="459"/>
      <c r="AY252" s="460"/>
      <c r="AZ252" s="464"/>
      <c r="BA252" s="459"/>
      <c r="BB252" s="459"/>
      <c r="BC252" s="459"/>
      <c r="BD252" s="459"/>
      <c r="BE252" s="459"/>
      <c r="BF252" s="465"/>
      <c r="BG252" s="187"/>
      <c r="BH252" s="221">
        <f t="shared" ref="BH252:BH253" si="27">$BH$250</f>
        <v>0</v>
      </c>
      <c r="BI252" s="222" t="str">
        <f>IFERROR(VLOOKUP(BG252,宿泊手当!$A$1:$B$5,2,FALSE),"食事の有無を選択")</f>
        <v>食事の有無を選択</v>
      </c>
      <c r="BJ252" s="223"/>
      <c r="BK252" s="223"/>
      <c r="BL252" s="490">
        <f>IFERROR(BH252+BI252,0)</f>
        <v>0</v>
      </c>
      <c r="BM252" s="491"/>
      <c r="BN252" s="188" t="s">
        <v>4</v>
      </c>
      <c r="BO252" s="458"/>
      <c r="BP252" s="459"/>
      <c r="BQ252" s="459"/>
      <c r="BR252" s="459"/>
      <c r="BS252" s="459"/>
      <c r="BT252" s="459"/>
      <c r="BU252" s="465"/>
      <c r="BV252" s="458"/>
      <c r="BW252" s="459"/>
      <c r="BX252" s="459"/>
      <c r="BY252" s="459"/>
      <c r="BZ252" s="459"/>
      <c r="CA252" s="459"/>
      <c r="CB252" s="465"/>
      <c r="CC252" s="458"/>
      <c r="CD252" s="459"/>
      <c r="CE252" s="459"/>
      <c r="CF252" s="459"/>
      <c r="CG252" s="459"/>
      <c r="CH252" s="459"/>
      <c r="CI252" s="465"/>
      <c r="CJ252" s="458"/>
      <c r="CK252" s="459"/>
      <c r="CL252" s="459"/>
      <c r="CM252" s="459"/>
      <c r="CN252" s="459"/>
      <c r="CO252" s="459"/>
      <c r="CP252" s="465"/>
      <c r="CQ252" s="458"/>
      <c r="CR252" s="459"/>
      <c r="CS252" s="459"/>
      <c r="CT252" s="459"/>
      <c r="CU252" s="459"/>
      <c r="CV252" s="459"/>
      <c r="CW252" s="465"/>
      <c r="CX252" s="482"/>
      <c r="CY252" s="483"/>
      <c r="CZ252" s="483"/>
      <c r="DA252" s="483"/>
      <c r="DB252" s="483"/>
      <c r="DC252" s="483"/>
      <c r="DD252" s="173"/>
      <c r="DE252" s="456"/>
    </row>
    <row r="253" spans="2:109" ht="20.25" hidden="1" customHeight="1">
      <c r="B253" s="458"/>
      <c r="C253" s="459"/>
      <c r="D253" s="459"/>
      <c r="E253" s="459"/>
      <c r="F253" s="459"/>
      <c r="G253" s="459"/>
      <c r="H253" s="459"/>
      <c r="I253" s="459"/>
      <c r="J253" s="459"/>
      <c r="K253" s="459"/>
      <c r="L253" s="459"/>
      <c r="M253" s="465"/>
      <c r="N253" s="499"/>
      <c r="O253" s="500"/>
      <c r="P253" s="501"/>
      <c r="S253" s="505"/>
      <c r="T253" s="506"/>
      <c r="U253" s="506"/>
      <c r="V253" s="506"/>
      <c r="W253" s="506"/>
      <c r="X253" s="507"/>
      <c r="Y253" s="505"/>
      <c r="Z253" s="506"/>
      <c r="AA253" s="506"/>
      <c r="AB253" s="506"/>
      <c r="AC253" s="506"/>
      <c r="AD253" s="507"/>
      <c r="AE253" s="505"/>
      <c r="AF253" s="506"/>
      <c r="AG253" s="506"/>
      <c r="AH253" s="506"/>
      <c r="AI253" s="506"/>
      <c r="AJ253" s="507"/>
      <c r="AK253" s="505"/>
      <c r="AL253" s="506"/>
      <c r="AM253" s="506"/>
      <c r="AN253" s="506"/>
      <c r="AO253" s="506"/>
      <c r="AP253" s="507"/>
      <c r="AS253" s="458"/>
      <c r="AT253" s="459"/>
      <c r="AU253" s="459"/>
      <c r="AV253" s="459"/>
      <c r="AW253" s="459"/>
      <c r="AX253" s="459"/>
      <c r="AY253" s="460"/>
      <c r="AZ253" s="464"/>
      <c r="BA253" s="459"/>
      <c r="BB253" s="459"/>
      <c r="BC253" s="459"/>
      <c r="BD253" s="459"/>
      <c r="BE253" s="459"/>
      <c r="BF253" s="465"/>
      <c r="BG253" s="187"/>
      <c r="BH253" s="221">
        <f t="shared" si="27"/>
        <v>0</v>
      </c>
      <c r="BI253" s="222" t="str">
        <f>IFERROR(VLOOKUP(BG253,宿泊手当!$A$1:$B$5,2,FALSE),"食事の有無を選択")</f>
        <v>食事の有無を選択</v>
      </c>
      <c r="BJ253" s="223"/>
      <c r="BK253" s="223"/>
      <c r="BL253" s="490">
        <f>IFERROR(BH253+BI253,0)</f>
        <v>0</v>
      </c>
      <c r="BM253" s="491"/>
      <c r="BN253" s="188" t="s">
        <v>4</v>
      </c>
      <c r="BO253" s="458"/>
      <c r="BP253" s="459"/>
      <c r="BQ253" s="459"/>
      <c r="BR253" s="459"/>
      <c r="BS253" s="459"/>
      <c r="BT253" s="459"/>
      <c r="BU253" s="465"/>
      <c r="BV253" s="458"/>
      <c r="BW253" s="459"/>
      <c r="BX253" s="459"/>
      <c r="BY253" s="459"/>
      <c r="BZ253" s="459"/>
      <c r="CA253" s="459"/>
      <c r="CB253" s="465"/>
      <c r="CC253" s="458"/>
      <c r="CD253" s="459"/>
      <c r="CE253" s="459"/>
      <c r="CF253" s="459"/>
      <c r="CG253" s="459"/>
      <c r="CH253" s="459"/>
      <c r="CI253" s="465"/>
      <c r="CJ253" s="458"/>
      <c r="CK253" s="459"/>
      <c r="CL253" s="459"/>
      <c r="CM253" s="459"/>
      <c r="CN253" s="459"/>
      <c r="CO253" s="459"/>
      <c r="CP253" s="465"/>
      <c r="CQ253" s="458"/>
      <c r="CR253" s="459"/>
      <c r="CS253" s="459"/>
      <c r="CT253" s="459"/>
      <c r="CU253" s="459"/>
      <c r="CV253" s="459"/>
      <c r="CW253" s="465"/>
      <c r="CX253" s="482"/>
      <c r="CY253" s="483"/>
      <c r="CZ253" s="483"/>
      <c r="DA253" s="483"/>
      <c r="DB253" s="483"/>
      <c r="DC253" s="483"/>
      <c r="DD253" s="173"/>
      <c r="DE253" s="456"/>
    </row>
    <row r="254" spans="2:109" ht="15" hidden="1" customHeight="1">
      <c r="B254" s="458"/>
      <c r="C254" s="459"/>
      <c r="D254" s="459"/>
      <c r="E254" s="459"/>
      <c r="F254" s="459"/>
      <c r="G254" s="459"/>
      <c r="H254" s="459"/>
      <c r="I254" s="459"/>
      <c r="J254" s="459"/>
      <c r="K254" s="459"/>
      <c r="L254" s="459"/>
      <c r="M254" s="465"/>
      <c r="N254" s="499"/>
      <c r="O254" s="500"/>
      <c r="P254" s="501"/>
      <c r="S254" s="505"/>
      <c r="T254" s="506"/>
      <c r="U254" s="506"/>
      <c r="V254" s="506"/>
      <c r="W254" s="506"/>
      <c r="X254" s="507"/>
      <c r="Y254" s="505"/>
      <c r="Z254" s="506"/>
      <c r="AA254" s="506"/>
      <c r="AB254" s="506"/>
      <c r="AC254" s="506"/>
      <c r="AD254" s="507"/>
      <c r="AE254" s="505"/>
      <c r="AF254" s="506"/>
      <c r="AG254" s="506"/>
      <c r="AH254" s="506"/>
      <c r="AI254" s="506"/>
      <c r="AJ254" s="507"/>
      <c r="AK254" s="505"/>
      <c r="AL254" s="506"/>
      <c r="AM254" s="506"/>
      <c r="AN254" s="506"/>
      <c r="AO254" s="506"/>
      <c r="AP254" s="507"/>
      <c r="AS254" s="458"/>
      <c r="AT254" s="459"/>
      <c r="AU254" s="459"/>
      <c r="AV254" s="459"/>
      <c r="AW254" s="459"/>
      <c r="AX254" s="459"/>
      <c r="AY254" s="460"/>
      <c r="AZ254" s="464"/>
      <c r="BA254" s="459"/>
      <c r="BB254" s="459"/>
      <c r="BC254" s="459"/>
      <c r="BD254" s="459"/>
      <c r="BE254" s="459"/>
      <c r="BF254" s="465"/>
      <c r="BG254" s="492" t="s">
        <v>202</v>
      </c>
      <c r="BH254" s="492"/>
      <c r="BI254" s="492"/>
      <c r="BJ254" s="492"/>
      <c r="BK254" s="492"/>
      <c r="BL254" s="492"/>
      <c r="BM254" s="492"/>
      <c r="BN254" s="492"/>
      <c r="BO254" s="458"/>
      <c r="BP254" s="459"/>
      <c r="BQ254" s="459"/>
      <c r="BR254" s="459"/>
      <c r="BS254" s="459"/>
      <c r="BT254" s="459"/>
      <c r="BU254" s="465"/>
      <c r="BV254" s="458"/>
      <c r="BW254" s="459"/>
      <c r="BX254" s="459"/>
      <c r="BY254" s="459"/>
      <c r="BZ254" s="459"/>
      <c r="CA254" s="459"/>
      <c r="CB254" s="465"/>
      <c r="CC254" s="458"/>
      <c r="CD254" s="459"/>
      <c r="CE254" s="459"/>
      <c r="CF254" s="459"/>
      <c r="CG254" s="459"/>
      <c r="CH254" s="459"/>
      <c r="CI254" s="465"/>
      <c r="CJ254" s="458"/>
      <c r="CK254" s="459"/>
      <c r="CL254" s="459"/>
      <c r="CM254" s="459"/>
      <c r="CN254" s="459"/>
      <c r="CO254" s="459"/>
      <c r="CP254" s="465"/>
      <c r="CQ254" s="458"/>
      <c r="CR254" s="459"/>
      <c r="CS254" s="459"/>
      <c r="CT254" s="459"/>
      <c r="CU254" s="459"/>
      <c r="CV254" s="459"/>
      <c r="CW254" s="465"/>
      <c r="CX254" s="482"/>
      <c r="CY254" s="483"/>
      <c r="CZ254" s="483"/>
      <c r="DA254" s="483"/>
      <c r="DB254" s="483"/>
      <c r="DC254" s="483"/>
      <c r="DD254" s="173"/>
      <c r="DE254" s="456"/>
    </row>
    <row r="255" spans="2:109" ht="20.25" hidden="1" customHeight="1">
      <c r="B255" s="458"/>
      <c r="C255" s="459"/>
      <c r="D255" s="459"/>
      <c r="E255" s="459"/>
      <c r="F255" s="459"/>
      <c r="G255" s="459"/>
      <c r="H255" s="459"/>
      <c r="I255" s="459"/>
      <c r="J255" s="459"/>
      <c r="K255" s="459"/>
      <c r="L255" s="459"/>
      <c r="M255" s="465"/>
      <c r="N255" s="499"/>
      <c r="O255" s="500"/>
      <c r="P255" s="501"/>
      <c r="S255" s="505"/>
      <c r="T255" s="506"/>
      <c r="U255" s="506"/>
      <c r="V255" s="506"/>
      <c r="W255" s="506"/>
      <c r="X255" s="507"/>
      <c r="Y255" s="505"/>
      <c r="Z255" s="506"/>
      <c r="AA255" s="506"/>
      <c r="AB255" s="506"/>
      <c r="AC255" s="506"/>
      <c r="AD255" s="507"/>
      <c r="AE255" s="505"/>
      <c r="AF255" s="506"/>
      <c r="AG255" s="506"/>
      <c r="AH255" s="506"/>
      <c r="AI255" s="506"/>
      <c r="AJ255" s="507"/>
      <c r="AK255" s="505"/>
      <c r="AL255" s="506"/>
      <c r="AM255" s="506"/>
      <c r="AN255" s="506"/>
      <c r="AO255" s="506"/>
      <c r="AP255" s="507"/>
      <c r="AS255" s="458"/>
      <c r="AT255" s="459"/>
      <c r="AU255" s="459"/>
      <c r="AV255" s="459"/>
      <c r="AW255" s="459"/>
      <c r="AX255" s="459"/>
      <c r="AY255" s="460"/>
      <c r="AZ255" s="464"/>
      <c r="BA255" s="459"/>
      <c r="BB255" s="459"/>
      <c r="BC255" s="459"/>
      <c r="BD255" s="459"/>
      <c r="BE255" s="459"/>
      <c r="BF255" s="465"/>
      <c r="BG255" s="189"/>
      <c r="BH255" s="190"/>
      <c r="BI255" s="191" t="str">
        <f>IFERROR(VLOOKUP(BG255,宿泊手当!$A$1:$B$5,2,FALSE),"食事の有無を選択")</f>
        <v>食事の有無を選択</v>
      </c>
      <c r="BJ255" s="189"/>
      <c r="BK255" s="192"/>
      <c r="BL255" s="488">
        <f>IFERROR((BH255+BI255)*BJ255*BK255,0)</f>
        <v>0</v>
      </c>
      <c r="BM255" s="489"/>
      <c r="BN255" s="193" t="s">
        <v>4</v>
      </c>
      <c r="BO255" s="458"/>
      <c r="BP255" s="459"/>
      <c r="BQ255" s="459"/>
      <c r="BR255" s="459"/>
      <c r="BS255" s="459"/>
      <c r="BT255" s="459"/>
      <c r="BU255" s="465"/>
      <c r="BV255" s="458"/>
      <c r="BW255" s="459"/>
      <c r="BX255" s="459"/>
      <c r="BY255" s="459"/>
      <c r="BZ255" s="459"/>
      <c r="CA255" s="459"/>
      <c r="CB255" s="465"/>
      <c r="CC255" s="458"/>
      <c r="CD255" s="459"/>
      <c r="CE255" s="459"/>
      <c r="CF255" s="459"/>
      <c r="CG255" s="459"/>
      <c r="CH255" s="459"/>
      <c r="CI255" s="465"/>
      <c r="CJ255" s="458"/>
      <c r="CK255" s="459"/>
      <c r="CL255" s="459"/>
      <c r="CM255" s="459"/>
      <c r="CN255" s="459"/>
      <c r="CO255" s="459"/>
      <c r="CP255" s="465"/>
      <c r="CQ255" s="458"/>
      <c r="CR255" s="459"/>
      <c r="CS255" s="459"/>
      <c r="CT255" s="459"/>
      <c r="CU255" s="459"/>
      <c r="CV255" s="459"/>
      <c r="CW255" s="465"/>
      <c r="CX255" s="482"/>
      <c r="CY255" s="483"/>
      <c r="CZ255" s="483"/>
      <c r="DA255" s="483"/>
      <c r="DB255" s="483"/>
      <c r="DC255" s="483"/>
      <c r="DD255" s="173"/>
      <c r="DE255" s="456"/>
    </row>
    <row r="256" spans="2:109" ht="20.25" hidden="1" customHeight="1">
      <c r="B256" s="458"/>
      <c r="C256" s="459"/>
      <c r="D256" s="459"/>
      <c r="E256" s="459"/>
      <c r="F256" s="459"/>
      <c r="G256" s="459"/>
      <c r="H256" s="459"/>
      <c r="I256" s="459"/>
      <c r="J256" s="459"/>
      <c r="K256" s="459"/>
      <c r="L256" s="459"/>
      <c r="M256" s="465"/>
      <c r="N256" s="499"/>
      <c r="O256" s="500"/>
      <c r="P256" s="501"/>
      <c r="S256" s="505"/>
      <c r="T256" s="506"/>
      <c r="U256" s="506"/>
      <c r="V256" s="506"/>
      <c r="W256" s="506"/>
      <c r="X256" s="507"/>
      <c r="Y256" s="505"/>
      <c r="Z256" s="506"/>
      <c r="AA256" s="506"/>
      <c r="AB256" s="506"/>
      <c r="AC256" s="506"/>
      <c r="AD256" s="507"/>
      <c r="AE256" s="505"/>
      <c r="AF256" s="506"/>
      <c r="AG256" s="506"/>
      <c r="AH256" s="506"/>
      <c r="AI256" s="506"/>
      <c r="AJ256" s="507"/>
      <c r="AK256" s="505"/>
      <c r="AL256" s="506"/>
      <c r="AM256" s="506"/>
      <c r="AN256" s="506"/>
      <c r="AO256" s="506"/>
      <c r="AP256" s="507"/>
      <c r="AS256" s="458"/>
      <c r="AT256" s="459"/>
      <c r="AU256" s="459"/>
      <c r="AV256" s="459"/>
      <c r="AW256" s="459"/>
      <c r="AX256" s="459"/>
      <c r="AY256" s="460"/>
      <c r="AZ256" s="464"/>
      <c r="BA256" s="459"/>
      <c r="BB256" s="459"/>
      <c r="BC256" s="459"/>
      <c r="BD256" s="459"/>
      <c r="BE256" s="459"/>
      <c r="BF256" s="465"/>
      <c r="BG256" s="189"/>
      <c r="BH256" s="190"/>
      <c r="BI256" s="191" t="str">
        <f>IFERROR(VLOOKUP(BG256,宿泊手当!$A$1:$B$5,2,FALSE),"食事の有無を選択")</f>
        <v>食事の有無を選択</v>
      </c>
      <c r="BJ256" s="189"/>
      <c r="BK256" s="192"/>
      <c r="BL256" s="488">
        <f t="shared" ref="BL256:BL260" si="28">IFERROR((BH256+BI256)*BJ256*BK256,0)</f>
        <v>0</v>
      </c>
      <c r="BM256" s="489"/>
      <c r="BN256" s="193" t="s">
        <v>4</v>
      </c>
      <c r="BO256" s="458"/>
      <c r="BP256" s="459"/>
      <c r="BQ256" s="459"/>
      <c r="BR256" s="459"/>
      <c r="BS256" s="459"/>
      <c r="BT256" s="459"/>
      <c r="BU256" s="465"/>
      <c r="BV256" s="458"/>
      <c r="BW256" s="459"/>
      <c r="BX256" s="459"/>
      <c r="BY256" s="459"/>
      <c r="BZ256" s="459"/>
      <c r="CA256" s="459"/>
      <c r="CB256" s="465"/>
      <c r="CC256" s="458"/>
      <c r="CD256" s="459"/>
      <c r="CE256" s="459"/>
      <c r="CF256" s="459"/>
      <c r="CG256" s="459"/>
      <c r="CH256" s="459"/>
      <c r="CI256" s="465"/>
      <c r="CJ256" s="458"/>
      <c r="CK256" s="459"/>
      <c r="CL256" s="459"/>
      <c r="CM256" s="459"/>
      <c r="CN256" s="459"/>
      <c r="CO256" s="459"/>
      <c r="CP256" s="465"/>
      <c r="CQ256" s="458"/>
      <c r="CR256" s="459"/>
      <c r="CS256" s="459"/>
      <c r="CT256" s="459"/>
      <c r="CU256" s="459"/>
      <c r="CV256" s="459"/>
      <c r="CW256" s="465"/>
      <c r="CX256" s="482"/>
      <c r="CY256" s="483"/>
      <c r="CZ256" s="483"/>
      <c r="DA256" s="483"/>
      <c r="DB256" s="483"/>
      <c r="DC256" s="483"/>
      <c r="DD256" s="173"/>
      <c r="DE256" s="456"/>
    </row>
    <row r="257" spans="2:109" ht="20.25" hidden="1" customHeight="1">
      <c r="B257" s="458"/>
      <c r="C257" s="459"/>
      <c r="D257" s="459"/>
      <c r="E257" s="459"/>
      <c r="F257" s="459"/>
      <c r="G257" s="459"/>
      <c r="H257" s="459"/>
      <c r="I257" s="459"/>
      <c r="J257" s="459"/>
      <c r="K257" s="459"/>
      <c r="L257" s="459"/>
      <c r="M257" s="465"/>
      <c r="N257" s="499"/>
      <c r="O257" s="500"/>
      <c r="P257" s="501"/>
      <c r="S257" s="505"/>
      <c r="T257" s="506"/>
      <c r="U257" s="506"/>
      <c r="V257" s="506"/>
      <c r="W257" s="506"/>
      <c r="X257" s="507"/>
      <c r="Y257" s="505"/>
      <c r="Z257" s="506"/>
      <c r="AA257" s="506"/>
      <c r="AB257" s="506"/>
      <c r="AC257" s="506"/>
      <c r="AD257" s="507"/>
      <c r="AE257" s="505"/>
      <c r="AF257" s="506"/>
      <c r="AG257" s="506"/>
      <c r="AH257" s="506"/>
      <c r="AI257" s="506"/>
      <c r="AJ257" s="507"/>
      <c r="AK257" s="505"/>
      <c r="AL257" s="506"/>
      <c r="AM257" s="506"/>
      <c r="AN257" s="506"/>
      <c r="AO257" s="506"/>
      <c r="AP257" s="507"/>
      <c r="AS257" s="458"/>
      <c r="AT257" s="459"/>
      <c r="AU257" s="459"/>
      <c r="AV257" s="459"/>
      <c r="AW257" s="459"/>
      <c r="AX257" s="459"/>
      <c r="AY257" s="460"/>
      <c r="AZ257" s="464"/>
      <c r="BA257" s="459"/>
      <c r="BB257" s="459"/>
      <c r="BC257" s="459"/>
      <c r="BD257" s="459"/>
      <c r="BE257" s="459"/>
      <c r="BF257" s="465"/>
      <c r="BG257" s="189"/>
      <c r="BH257" s="190"/>
      <c r="BI257" s="191" t="str">
        <f>IFERROR(VLOOKUP(BG257,宿泊手当!$A$1:$B$5,2,FALSE),"食事の有無を選択")</f>
        <v>食事の有無を選択</v>
      </c>
      <c r="BJ257" s="189"/>
      <c r="BK257" s="192"/>
      <c r="BL257" s="488">
        <f t="shared" si="28"/>
        <v>0</v>
      </c>
      <c r="BM257" s="489"/>
      <c r="BN257" s="193" t="s">
        <v>4</v>
      </c>
      <c r="BO257" s="458"/>
      <c r="BP257" s="459"/>
      <c r="BQ257" s="459"/>
      <c r="BR257" s="459"/>
      <c r="BS257" s="459"/>
      <c r="BT257" s="459"/>
      <c r="BU257" s="465"/>
      <c r="BV257" s="458"/>
      <c r="BW257" s="459"/>
      <c r="BX257" s="459"/>
      <c r="BY257" s="459"/>
      <c r="BZ257" s="459"/>
      <c r="CA257" s="459"/>
      <c r="CB257" s="465"/>
      <c r="CC257" s="458"/>
      <c r="CD257" s="459"/>
      <c r="CE257" s="459"/>
      <c r="CF257" s="459"/>
      <c r="CG257" s="459"/>
      <c r="CH257" s="459"/>
      <c r="CI257" s="465"/>
      <c r="CJ257" s="458"/>
      <c r="CK257" s="459"/>
      <c r="CL257" s="459"/>
      <c r="CM257" s="459"/>
      <c r="CN257" s="459"/>
      <c r="CO257" s="459"/>
      <c r="CP257" s="465"/>
      <c r="CQ257" s="458"/>
      <c r="CR257" s="459"/>
      <c r="CS257" s="459"/>
      <c r="CT257" s="459"/>
      <c r="CU257" s="459"/>
      <c r="CV257" s="459"/>
      <c r="CW257" s="465"/>
      <c r="CX257" s="482"/>
      <c r="CY257" s="483"/>
      <c r="CZ257" s="483"/>
      <c r="DA257" s="483"/>
      <c r="DB257" s="483"/>
      <c r="DC257" s="483"/>
      <c r="DD257" s="173"/>
      <c r="DE257" s="456"/>
    </row>
    <row r="258" spans="2:109" ht="20.25" hidden="1" customHeight="1">
      <c r="B258" s="458"/>
      <c r="C258" s="459"/>
      <c r="D258" s="459"/>
      <c r="E258" s="459"/>
      <c r="F258" s="459"/>
      <c r="G258" s="459"/>
      <c r="H258" s="459"/>
      <c r="I258" s="459"/>
      <c r="J258" s="459"/>
      <c r="K258" s="459"/>
      <c r="L258" s="459"/>
      <c r="M258" s="465"/>
      <c r="N258" s="499"/>
      <c r="O258" s="500"/>
      <c r="P258" s="501"/>
      <c r="S258" s="505"/>
      <c r="T258" s="506"/>
      <c r="U258" s="506"/>
      <c r="V258" s="506"/>
      <c r="W258" s="506"/>
      <c r="X258" s="507"/>
      <c r="Y258" s="505"/>
      <c r="Z258" s="506"/>
      <c r="AA258" s="506"/>
      <c r="AB258" s="506"/>
      <c r="AC258" s="506"/>
      <c r="AD258" s="507"/>
      <c r="AE258" s="505"/>
      <c r="AF258" s="506"/>
      <c r="AG258" s="506"/>
      <c r="AH258" s="506"/>
      <c r="AI258" s="506"/>
      <c r="AJ258" s="507"/>
      <c r="AK258" s="505"/>
      <c r="AL258" s="506"/>
      <c r="AM258" s="506"/>
      <c r="AN258" s="506"/>
      <c r="AO258" s="506"/>
      <c r="AP258" s="507"/>
      <c r="AS258" s="458"/>
      <c r="AT258" s="459"/>
      <c r="AU258" s="459"/>
      <c r="AV258" s="459"/>
      <c r="AW258" s="459"/>
      <c r="AX258" s="459"/>
      <c r="AY258" s="460"/>
      <c r="AZ258" s="464"/>
      <c r="BA258" s="459"/>
      <c r="BB258" s="459"/>
      <c r="BC258" s="459"/>
      <c r="BD258" s="459"/>
      <c r="BE258" s="459"/>
      <c r="BF258" s="465"/>
      <c r="BG258" s="189"/>
      <c r="BH258" s="190"/>
      <c r="BI258" s="191" t="str">
        <f>IFERROR(VLOOKUP(BG258,宿泊手当!$A$1:$B$5,2,FALSE),"食事の有無を選択")</f>
        <v>食事の有無を選択</v>
      </c>
      <c r="BJ258" s="189"/>
      <c r="BK258" s="192"/>
      <c r="BL258" s="488">
        <f t="shared" si="28"/>
        <v>0</v>
      </c>
      <c r="BM258" s="489"/>
      <c r="BN258" s="193" t="s">
        <v>4</v>
      </c>
      <c r="BO258" s="458"/>
      <c r="BP258" s="459"/>
      <c r="BQ258" s="459"/>
      <c r="BR258" s="459"/>
      <c r="BS258" s="459"/>
      <c r="BT258" s="459"/>
      <c r="BU258" s="465"/>
      <c r="BV258" s="458"/>
      <c r="BW258" s="459"/>
      <c r="BX258" s="459"/>
      <c r="BY258" s="459"/>
      <c r="BZ258" s="459"/>
      <c r="CA258" s="459"/>
      <c r="CB258" s="465"/>
      <c r="CC258" s="458"/>
      <c r="CD258" s="459"/>
      <c r="CE258" s="459"/>
      <c r="CF258" s="459"/>
      <c r="CG258" s="459"/>
      <c r="CH258" s="459"/>
      <c r="CI258" s="465"/>
      <c r="CJ258" s="458"/>
      <c r="CK258" s="459"/>
      <c r="CL258" s="459"/>
      <c r="CM258" s="459"/>
      <c r="CN258" s="459"/>
      <c r="CO258" s="459"/>
      <c r="CP258" s="465"/>
      <c r="CQ258" s="458"/>
      <c r="CR258" s="459"/>
      <c r="CS258" s="459"/>
      <c r="CT258" s="459"/>
      <c r="CU258" s="459"/>
      <c r="CV258" s="459"/>
      <c r="CW258" s="465"/>
      <c r="CX258" s="482"/>
      <c r="CY258" s="483"/>
      <c r="CZ258" s="483"/>
      <c r="DA258" s="483"/>
      <c r="DB258" s="483"/>
      <c r="DC258" s="483"/>
      <c r="DD258" s="173"/>
      <c r="DE258" s="456"/>
    </row>
    <row r="259" spans="2:109" ht="20.25" hidden="1" customHeight="1">
      <c r="B259" s="458"/>
      <c r="C259" s="459"/>
      <c r="D259" s="459"/>
      <c r="E259" s="459"/>
      <c r="F259" s="459"/>
      <c r="G259" s="459"/>
      <c r="H259" s="459"/>
      <c r="I259" s="459"/>
      <c r="J259" s="459"/>
      <c r="K259" s="459"/>
      <c r="L259" s="459"/>
      <c r="M259" s="465"/>
      <c r="N259" s="499"/>
      <c r="O259" s="500"/>
      <c r="P259" s="501"/>
      <c r="S259" s="505"/>
      <c r="T259" s="506"/>
      <c r="U259" s="506"/>
      <c r="V259" s="506"/>
      <c r="W259" s="506"/>
      <c r="X259" s="507"/>
      <c r="Y259" s="505"/>
      <c r="Z259" s="506"/>
      <c r="AA259" s="506"/>
      <c r="AB259" s="506"/>
      <c r="AC259" s="506"/>
      <c r="AD259" s="507"/>
      <c r="AE259" s="505"/>
      <c r="AF259" s="506"/>
      <c r="AG259" s="506"/>
      <c r="AH259" s="506"/>
      <c r="AI259" s="506"/>
      <c r="AJ259" s="507"/>
      <c r="AK259" s="505"/>
      <c r="AL259" s="506"/>
      <c r="AM259" s="506"/>
      <c r="AN259" s="506"/>
      <c r="AO259" s="506"/>
      <c r="AP259" s="507"/>
      <c r="AS259" s="458"/>
      <c r="AT259" s="459"/>
      <c r="AU259" s="459"/>
      <c r="AV259" s="459"/>
      <c r="AW259" s="459"/>
      <c r="AX259" s="459"/>
      <c r="AY259" s="460"/>
      <c r="AZ259" s="464"/>
      <c r="BA259" s="459"/>
      <c r="BB259" s="459"/>
      <c r="BC259" s="459"/>
      <c r="BD259" s="459"/>
      <c r="BE259" s="459"/>
      <c r="BF259" s="465"/>
      <c r="BG259" s="189"/>
      <c r="BH259" s="190"/>
      <c r="BI259" s="191" t="str">
        <f>IFERROR(VLOOKUP(BG259,宿泊手当!$A$1:$B$5,2,FALSE),"食事の有無を選択")</f>
        <v>食事の有無を選択</v>
      </c>
      <c r="BJ259" s="189"/>
      <c r="BK259" s="192"/>
      <c r="BL259" s="488">
        <f t="shared" si="28"/>
        <v>0</v>
      </c>
      <c r="BM259" s="489"/>
      <c r="BN259" s="193" t="s">
        <v>4</v>
      </c>
      <c r="BO259" s="458"/>
      <c r="BP259" s="459"/>
      <c r="BQ259" s="459"/>
      <c r="BR259" s="459"/>
      <c r="BS259" s="459"/>
      <c r="BT259" s="459"/>
      <c r="BU259" s="465"/>
      <c r="BV259" s="458"/>
      <c r="BW259" s="459"/>
      <c r="BX259" s="459"/>
      <c r="BY259" s="459"/>
      <c r="BZ259" s="459"/>
      <c r="CA259" s="459"/>
      <c r="CB259" s="465"/>
      <c r="CC259" s="458"/>
      <c r="CD259" s="459"/>
      <c r="CE259" s="459"/>
      <c r="CF259" s="459"/>
      <c r="CG259" s="459"/>
      <c r="CH259" s="459"/>
      <c r="CI259" s="465"/>
      <c r="CJ259" s="458"/>
      <c r="CK259" s="459"/>
      <c r="CL259" s="459"/>
      <c r="CM259" s="459"/>
      <c r="CN259" s="459"/>
      <c r="CO259" s="459"/>
      <c r="CP259" s="465"/>
      <c r="CQ259" s="458"/>
      <c r="CR259" s="459"/>
      <c r="CS259" s="459"/>
      <c r="CT259" s="459"/>
      <c r="CU259" s="459"/>
      <c r="CV259" s="459"/>
      <c r="CW259" s="465"/>
      <c r="CX259" s="482"/>
      <c r="CY259" s="483"/>
      <c r="CZ259" s="483"/>
      <c r="DA259" s="483"/>
      <c r="DB259" s="483"/>
      <c r="DC259" s="483"/>
      <c r="DD259" s="173"/>
      <c r="DE259" s="456"/>
    </row>
    <row r="260" spans="2:109" ht="20.25" hidden="1" customHeight="1">
      <c r="B260" s="458"/>
      <c r="C260" s="459"/>
      <c r="D260" s="459"/>
      <c r="E260" s="459"/>
      <c r="F260" s="459"/>
      <c r="G260" s="459"/>
      <c r="H260" s="459"/>
      <c r="I260" s="459"/>
      <c r="J260" s="459"/>
      <c r="K260" s="459"/>
      <c r="L260" s="459"/>
      <c r="M260" s="465"/>
      <c r="N260" s="499"/>
      <c r="O260" s="500"/>
      <c r="P260" s="501"/>
      <c r="S260" s="505"/>
      <c r="T260" s="506"/>
      <c r="U260" s="506"/>
      <c r="V260" s="506"/>
      <c r="W260" s="506"/>
      <c r="X260" s="507"/>
      <c r="Y260" s="505"/>
      <c r="Z260" s="506"/>
      <c r="AA260" s="506"/>
      <c r="AB260" s="506"/>
      <c r="AC260" s="506"/>
      <c r="AD260" s="507"/>
      <c r="AE260" s="505"/>
      <c r="AF260" s="506"/>
      <c r="AG260" s="506"/>
      <c r="AH260" s="506"/>
      <c r="AI260" s="506"/>
      <c r="AJ260" s="507"/>
      <c r="AK260" s="505"/>
      <c r="AL260" s="506"/>
      <c r="AM260" s="506"/>
      <c r="AN260" s="506"/>
      <c r="AO260" s="506"/>
      <c r="AP260" s="507"/>
      <c r="AS260" s="458"/>
      <c r="AT260" s="459"/>
      <c r="AU260" s="459"/>
      <c r="AV260" s="459"/>
      <c r="AW260" s="459"/>
      <c r="AX260" s="459"/>
      <c r="AY260" s="460"/>
      <c r="AZ260" s="464"/>
      <c r="BA260" s="459"/>
      <c r="BB260" s="459"/>
      <c r="BC260" s="459"/>
      <c r="BD260" s="459"/>
      <c r="BE260" s="459"/>
      <c r="BF260" s="465"/>
      <c r="BG260" s="189"/>
      <c r="BH260" s="190"/>
      <c r="BI260" s="191" t="str">
        <f>IFERROR(VLOOKUP(BG260,宿泊手当!$A$1:$B$5,2,FALSE),"食事の有無を選択")</f>
        <v>食事の有無を選択</v>
      </c>
      <c r="BJ260" s="189"/>
      <c r="BK260" s="192"/>
      <c r="BL260" s="488">
        <f t="shared" si="28"/>
        <v>0</v>
      </c>
      <c r="BM260" s="489"/>
      <c r="BN260" s="193" t="s">
        <v>4</v>
      </c>
      <c r="BO260" s="458"/>
      <c r="BP260" s="459"/>
      <c r="BQ260" s="459"/>
      <c r="BR260" s="459"/>
      <c r="BS260" s="459"/>
      <c r="BT260" s="459"/>
      <c r="BU260" s="465"/>
      <c r="BV260" s="458"/>
      <c r="BW260" s="459"/>
      <c r="BX260" s="459"/>
      <c r="BY260" s="459"/>
      <c r="BZ260" s="459"/>
      <c r="CA260" s="459"/>
      <c r="CB260" s="465"/>
      <c r="CC260" s="458"/>
      <c r="CD260" s="459"/>
      <c r="CE260" s="459"/>
      <c r="CF260" s="459"/>
      <c r="CG260" s="459"/>
      <c r="CH260" s="459"/>
      <c r="CI260" s="465"/>
      <c r="CJ260" s="458"/>
      <c r="CK260" s="459"/>
      <c r="CL260" s="459"/>
      <c r="CM260" s="459"/>
      <c r="CN260" s="459"/>
      <c r="CO260" s="459"/>
      <c r="CP260" s="465"/>
      <c r="CQ260" s="458"/>
      <c r="CR260" s="459"/>
      <c r="CS260" s="459"/>
      <c r="CT260" s="459"/>
      <c r="CU260" s="459"/>
      <c r="CV260" s="459"/>
      <c r="CW260" s="465"/>
      <c r="CX260" s="482"/>
      <c r="CY260" s="483"/>
      <c r="CZ260" s="483"/>
      <c r="DA260" s="483"/>
      <c r="DB260" s="483"/>
      <c r="DC260" s="483"/>
      <c r="DD260" s="173"/>
      <c r="DE260" s="456"/>
    </row>
    <row r="261" spans="2:109" ht="15.75" hidden="1" customHeight="1">
      <c r="B261" s="461"/>
      <c r="C261" s="462"/>
      <c r="D261" s="462"/>
      <c r="E261" s="462"/>
      <c r="F261" s="462"/>
      <c r="G261" s="462"/>
      <c r="H261" s="462"/>
      <c r="I261" s="462"/>
      <c r="J261" s="462"/>
      <c r="K261" s="462"/>
      <c r="L261" s="462"/>
      <c r="M261" s="467"/>
      <c r="N261" s="499"/>
      <c r="O261" s="500"/>
      <c r="P261" s="501"/>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1"/>
      <c r="AT261" s="462"/>
      <c r="AU261" s="462"/>
      <c r="AV261" s="462"/>
      <c r="AW261" s="462"/>
      <c r="AX261" s="462"/>
      <c r="AY261" s="463"/>
      <c r="AZ261" s="466"/>
      <c r="BA261" s="462"/>
      <c r="BB261" s="462"/>
      <c r="BC261" s="462"/>
      <c r="BD261" s="462"/>
      <c r="BE261" s="462"/>
      <c r="BF261" s="467"/>
      <c r="BG261" s="493" t="s">
        <v>210</v>
      </c>
      <c r="BH261" s="494"/>
      <c r="BI261" s="494"/>
      <c r="BJ261" s="494"/>
      <c r="BK261" s="494"/>
      <c r="BL261" s="494"/>
      <c r="BM261" s="494"/>
      <c r="BN261" s="495"/>
      <c r="BO261" s="461"/>
      <c r="BP261" s="462"/>
      <c r="BQ261" s="462"/>
      <c r="BR261" s="462"/>
      <c r="BS261" s="462"/>
      <c r="BT261" s="462"/>
      <c r="BU261" s="467"/>
      <c r="BV261" s="461"/>
      <c r="BW261" s="462"/>
      <c r="BX261" s="462"/>
      <c r="BY261" s="462"/>
      <c r="BZ261" s="462"/>
      <c r="CA261" s="462"/>
      <c r="CB261" s="467"/>
      <c r="CC261" s="461"/>
      <c r="CD261" s="462"/>
      <c r="CE261" s="462"/>
      <c r="CF261" s="462"/>
      <c r="CG261" s="462"/>
      <c r="CH261" s="462"/>
      <c r="CI261" s="467"/>
      <c r="CJ261" s="461"/>
      <c r="CK261" s="462"/>
      <c r="CL261" s="462"/>
      <c r="CM261" s="462"/>
      <c r="CN261" s="462"/>
      <c r="CO261" s="462"/>
      <c r="CP261" s="467"/>
      <c r="CQ261" s="461"/>
      <c r="CR261" s="462"/>
      <c r="CS261" s="462"/>
      <c r="CT261" s="462"/>
      <c r="CU261" s="462"/>
      <c r="CV261" s="462"/>
      <c r="CW261" s="467"/>
      <c r="CX261" s="197"/>
      <c r="CY261" s="198"/>
      <c r="CZ261" s="198"/>
      <c r="DA261" s="198"/>
      <c r="DB261" s="198"/>
      <c r="DC261" s="198"/>
      <c r="DD261" s="199" t="s">
        <v>4</v>
      </c>
    </row>
    <row r="262" spans="2:109" ht="9.75" hidden="1" customHeight="1">
      <c r="B262" s="496"/>
      <c r="C262" s="497"/>
      <c r="D262" s="497"/>
      <c r="E262" s="497"/>
      <c r="F262" s="497"/>
      <c r="G262" s="497"/>
      <c r="H262" s="497"/>
      <c r="I262" s="497"/>
      <c r="J262" s="497"/>
      <c r="K262" s="497"/>
      <c r="L262" s="497"/>
      <c r="M262" s="498"/>
      <c r="N262" s="499">
        <v>15</v>
      </c>
      <c r="O262" s="500"/>
      <c r="P262" s="501"/>
      <c r="S262" s="502"/>
      <c r="T262" s="503"/>
      <c r="U262" s="503"/>
      <c r="V262" s="503"/>
      <c r="W262" s="503"/>
      <c r="X262" s="504"/>
      <c r="Y262" s="502"/>
      <c r="Z262" s="503"/>
      <c r="AA262" s="503"/>
      <c r="AB262" s="503"/>
      <c r="AC262" s="503"/>
      <c r="AD262" s="504"/>
      <c r="AE262" s="502"/>
      <c r="AF262" s="503"/>
      <c r="AG262" s="503"/>
      <c r="AH262" s="503"/>
      <c r="AI262" s="503"/>
      <c r="AJ262" s="504"/>
      <c r="AK262" s="502">
        <f>SUM(S262:AJ278)</f>
        <v>0</v>
      </c>
      <c r="AL262" s="503"/>
      <c r="AM262" s="503"/>
      <c r="AN262" s="503"/>
      <c r="AO262" s="503"/>
      <c r="AP262" s="504"/>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80">
        <f>SUM(AS263:CW263)</f>
        <v>0</v>
      </c>
      <c r="CY262" s="481"/>
      <c r="CZ262" s="481"/>
      <c r="DA262" s="481"/>
      <c r="DB262" s="481"/>
      <c r="DC262" s="481"/>
      <c r="DD262" s="171"/>
    </row>
    <row r="263" spans="2:109" ht="18.75" hidden="1" customHeight="1">
      <c r="B263" s="458"/>
      <c r="C263" s="459"/>
      <c r="D263" s="459"/>
      <c r="E263" s="459"/>
      <c r="F263" s="459"/>
      <c r="G263" s="459"/>
      <c r="H263" s="459"/>
      <c r="I263" s="459"/>
      <c r="J263" s="459"/>
      <c r="K263" s="459"/>
      <c r="L263" s="459"/>
      <c r="M263" s="465"/>
      <c r="N263" s="499"/>
      <c r="O263" s="500"/>
      <c r="P263" s="501"/>
      <c r="S263" s="505"/>
      <c r="T263" s="506"/>
      <c r="U263" s="506"/>
      <c r="V263" s="506"/>
      <c r="W263" s="506"/>
      <c r="X263" s="507"/>
      <c r="Y263" s="505"/>
      <c r="Z263" s="506"/>
      <c r="AA263" s="506"/>
      <c r="AB263" s="506"/>
      <c r="AC263" s="506"/>
      <c r="AD263" s="507"/>
      <c r="AE263" s="505"/>
      <c r="AF263" s="506"/>
      <c r="AG263" s="506"/>
      <c r="AH263" s="506"/>
      <c r="AI263" s="506"/>
      <c r="AJ263" s="507"/>
      <c r="AK263" s="505"/>
      <c r="AL263" s="506"/>
      <c r="AM263" s="506"/>
      <c r="AN263" s="506"/>
      <c r="AO263" s="506"/>
      <c r="AP263" s="507"/>
      <c r="AS263" s="484"/>
      <c r="AT263" s="485"/>
      <c r="AU263" s="485"/>
      <c r="AV263" s="485"/>
      <c r="AW263" s="485"/>
      <c r="AX263" s="485"/>
      <c r="AY263" s="486"/>
      <c r="AZ263" s="485"/>
      <c r="BA263" s="485"/>
      <c r="BB263" s="485"/>
      <c r="BC263" s="485"/>
      <c r="BD263" s="485"/>
      <c r="BE263" s="485"/>
      <c r="BF263" s="487"/>
      <c r="BG263" s="484">
        <f>SUM(BL273:BM278)</f>
        <v>0</v>
      </c>
      <c r="BH263" s="485"/>
      <c r="BI263" s="485"/>
      <c r="BJ263" s="485"/>
      <c r="BK263" s="485"/>
      <c r="BL263" s="485"/>
      <c r="BM263" s="485"/>
      <c r="BN263" s="487"/>
      <c r="BO263" s="484"/>
      <c r="BP263" s="485"/>
      <c r="BQ263" s="485"/>
      <c r="BR263" s="485"/>
      <c r="BS263" s="485"/>
      <c r="BT263" s="485"/>
      <c r="BU263" s="487"/>
      <c r="BV263" s="484"/>
      <c r="BW263" s="485"/>
      <c r="BX263" s="485"/>
      <c r="BY263" s="485"/>
      <c r="BZ263" s="485"/>
      <c r="CA263" s="485"/>
      <c r="CB263" s="487"/>
      <c r="CC263" s="484"/>
      <c r="CD263" s="485"/>
      <c r="CE263" s="485"/>
      <c r="CF263" s="485"/>
      <c r="CG263" s="485"/>
      <c r="CH263" s="485"/>
      <c r="CI263" s="487"/>
      <c r="CJ263" s="484"/>
      <c r="CK263" s="485"/>
      <c r="CL263" s="485"/>
      <c r="CM263" s="485"/>
      <c r="CN263" s="485"/>
      <c r="CO263" s="485"/>
      <c r="CP263" s="487"/>
      <c r="CQ263" s="484"/>
      <c r="CR263" s="485"/>
      <c r="CS263" s="485"/>
      <c r="CT263" s="485"/>
      <c r="CU263" s="485"/>
      <c r="CV263" s="485"/>
      <c r="CW263" s="487"/>
      <c r="CX263" s="482"/>
      <c r="CY263" s="483"/>
      <c r="CZ263" s="483"/>
      <c r="DA263" s="483"/>
      <c r="DB263" s="483"/>
      <c r="DC263" s="483"/>
      <c r="DD263" s="173"/>
      <c r="DE263" s="158" t="str">
        <f>IF(AK262=CX262,"○","一致していません")</f>
        <v>○</v>
      </c>
    </row>
    <row r="264" spans="2:109" ht="9" hidden="1" customHeight="1">
      <c r="B264" s="458"/>
      <c r="C264" s="459"/>
      <c r="D264" s="459"/>
      <c r="E264" s="459"/>
      <c r="F264" s="459"/>
      <c r="G264" s="459"/>
      <c r="H264" s="459"/>
      <c r="I264" s="459"/>
      <c r="J264" s="459"/>
      <c r="K264" s="459"/>
      <c r="L264" s="459"/>
      <c r="M264" s="465"/>
      <c r="N264" s="499"/>
      <c r="O264" s="500"/>
      <c r="P264" s="501"/>
      <c r="S264" s="505"/>
      <c r="T264" s="506"/>
      <c r="U264" s="506"/>
      <c r="V264" s="506"/>
      <c r="W264" s="506"/>
      <c r="X264" s="507"/>
      <c r="Y264" s="505"/>
      <c r="Z264" s="506"/>
      <c r="AA264" s="506"/>
      <c r="AB264" s="506"/>
      <c r="AC264" s="506"/>
      <c r="AD264" s="507"/>
      <c r="AE264" s="505"/>
      <c r="AF264" s="506"/>
      <c r="AG264" s="506"/>
      <c r="AH264" s="506"/>
      <c r="AI264" s="506"/>
      <c r="AJ264" s="507"/>
      <c r="AK264" s="505"/>
      <c r="AL264" s="506"/>
      <c r="AM264" s="506"/>
      <c r="AN264" s="506"/>
      <c r="AO264" s="506"/>
      <c r="AP264" s="507"/>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2"/>
      <c r="CY264" s="483"/>
      <c r="CZ264" s="483"/>
      <c r="DA264" s="483"/>
      <c r="DB264" s="483"/>
      <c r="DC264" s="483"/>
      <c r="DD264" s="173"/>
      <c r="DE264" s="456"/>
    </row>
    <row r="265" spans="2:109" ht="15" hidden="1" customHeight="1">
      <c r="B265" s="458"/>
      <c r="C265" s="459"/>
      <c r="D265" s="459"/>
      <c r="E265" s="459"/>
      <c r="F265" s="459"/>
      <c r="G265" s="459"/>
      <c r="H265" s="459"/>
      <c r="I265" s="459"/>
      <c r="J265" s="459"/>
      <c r="K265" s="459"/>
      <c r="L265" s="459"/>
      <c r="M265" s="465"/>
      <c r="N265" s="499"/>
      <c r="O265" s="500"/>
      <c r="P265" s="501"/>
      <c r="S265" s="505"/>
      <c r="T265" s="506"/>
      <c r="U265" s="506"/>
      <c r="V265" s="506"/>
      <c r="W265" s="506"/>
      <c r="X265" s="507"/>
      <c r="Y265" s="505"/>
      <c r="Z265" s="506"/>
      <c r="AA265" s="506"/>
      <c r="AB265" s="506"/>
      <c r="AC265" s="506"/>
      <c r="AD265" s="507"/>
      <c r="AE265" s="505"/>
      <c r="AF265" s="506"/>
      <c r="AG265" s="506"/>
      <c r="AH265" s="506"/>
      <c r="AI265" s="506"/>
      <c r="AJ265" s="507"/>
      <c r="AK265" s="505"/>
      <c r="AL265" s="506"/>
      <c r="AM265" s="506"/>
      <c r="AN265" s="506"/>
      <c r="AO265" s="506"/>
      <c r="AP265" s="507"/>
      <c r="AS265" s="180" t="s">
        <v>24</v>
      </c>
      <c r="AT265" s="181"/>
      <c r="AU265" s="181"/>
      <c r="AV265" s="181"/>
      <c r="AW265" s="181"/>
      <c r="AX265" s="181"/>
      <c r="AY265" s="182"/>
      <c r="AZ265" s="181"/>
      <c r="BA265" s="181"/>
      <c r="BB265" s="181"/>
      <c r="BC265" s="181"/>
      <c r="BD265" s="181"/>
      <c r="BE265" s="181"/>
      <c r="BF265" s="183"/>
      <c r="BG265" s="457" t="s">
        <v>194</v>
      </c>
      <c r="BH265" s="457"/>
      <c r="BI265" s="457"/>
      <c r="BJ265" s="457"/>
      <c r="BK265" s="457"/>
      <c r="BL265" s="457"/>
      <c r="BM265" s="457"/>
      <c r="BN265" s="457"/>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2"/>
      <c r="CY265" s="483"/>
      <c r="CZ265" s="483"/>
      <c r="DA265" s="483"/>
      <c r="DB265" s="483"/>
      <c r="DC265" s="483"/>
      <c r="DD265" s="173"/>
      <c r="DE265" s="456"/>
    </row>
    <row r="266" spans="2:109" ht="15" hidden="1" customHeight="1">
      <c r="B266" s="458"/>
      <c r="C266" s="459"/>
      <c r="D266" s="459"/>
      <c r="E266" s="459"/>
      <c r="F266" s="459"/>
      <c r="G266" s="459"/>
      <c r="H266" s="459"/>
      <c r="I266" s="459"/>
      <c r="J266" s="459"/>
      <c r="K266" s="459"/>
      <c r="L266" s="459"/>
      <c r="M266" s="465"/>
      <c r="N266" s="499"/>
      <c r="O266" s="500"/>
      <c r="P266" s="501"/>
      <c r="S266" s="505"/>
      <c r="T266" s="506"/>
      <c r="U266" s="506"/>
      <c r="V266" s="506"/>
      <c r="W266" s="506"/>
      <c r="X266" s="507"/>
      <c r="Y266" s="505"/>
      <c r="Z266" s="506"/>
      <c r="AA266" s="506"/>
      <c r="AB266" s="506"/>
      <c r="AC266" s="506"/>
      <c r="AD266" s="507"/>
      <c r="AE266" s="505"/>
      <c r="AF266" s="506"/>
      <c r="AG266" s="506"/>
      <c r="AH266" s="506"/>
      <c r="AI266" s="506"/>
      <c r="AJ266" s="507"/>
      <c r="AK266" s="505"/>
      <c r="AL266" s="506"/>
      <c r="AM266" s="506"/>
      <c r="AN266" s="506"/>
      <c r="AO266" s="506"/>
      <c r="AP266" s="507"/>
      <c r="AS266" s="458"/>
      <c r="AT266" s="459"/>
      <c r="AU266" s="459"/>
      <c r="AV266" s="459"/>
      <c r="AW266" s="459"/>
      <c r="AX266" s="459"/>
      <c r="AY266" s="460"/>
      <c r="AZ266" s="464"/>
      <c r="BA266" s="459"/>
      <c r="BB266" s="459"/>
      <c r="BC266" s="459"/>
      <c r="BD266" s="459"/>
      <c r="BE266" s="459"/>
      <c r="BF266" s="465"/>
      <c r="BG266" s="468" t="s">
        <v>208</v>
      </c>
      <c r="BH266" s="469"/>
      <c r="BI266" s="470" t="s">
        <v>207</v>
      </c>
      <c r="BJ266" s="472" t="s">
        <v>200</v>
      </c>
      <c r="BK266" s="472" t="s">
        <v>205</v>
      </c>
      <c r="BL266" s="474" t="s">
        <v>201</v>
      </c>
      <c r="BM266" s="475"/>
      <c r="BN266" s="476"/>
      <c r="BO266" s="458"/>
      <c r="BP266" s="459"/>
      <c r="BQ266" s="459"/>
      <c r="BR266" s="459"/>
      <c r="BS266" s="459"/>
      <c r="BT266" s="459"/>
      <c r="BU266" s="465"/>
      <c r="BV266" s="458"/>
      <c r="BW266" s="459"/>
      <c r="BX266" s="459"/>
      <c r="BY266" s="459"/>
      <c r="BZ266" s="459"/>
      <c r="CA266" s="459"/>
      <c r="CB266" s="465"/>
      <c r="CC266" s="458"/>
      <c r="CD266" s="459"/>
      <c r="CE266" s="459"/>
      <c r="CF266" s="459"/>
      <c r="CG266" s="459"/>
      <c r="CH266" s="459"/>
      <c r="CI266" s="465"/>
      <c r="CJ266" s="458"/>
      <c r="CK266" s="459"/>
      <c r="CL266" s="459"/>
      <c r="CM266" s="459"/>
      <c r="CN266" s="459"/>
      <c r="CO266" s="459"/>
      <c r="CP266" s="465"/>
      <c r="CQ266" s="458"/>
      <c r="CR266" s="459"/>
      <c r="CS266" s="459"/>
      <c r="CT266" s="459"/>
      <c r="CU266" s="459"/>
      <c r="CV266" s="459"/>
      <c r="CW266" s="465"/>
      <c r="CX266" s="482"/>
      <c r="CY266" s="483"/>
      <c r="CZ266" s="483"/>
      <c r="DA266" s="483"/>
      <c r="DB266" s="483"/>
      <c r="DC266" s="483"/>
      <c r="DD266" s="173"/>
      <c r="DE266" s="456"/>
    </row>
    <row r="267" spans="2:109" ht="13.5" hidden="1" customHeight="1">
      <c r="B267" s="458"/>
      <c r="C267" s="459"/>
      <c r="D267" s="459"/>
      <c r="E267" s="459"/>
      <c r="F267" s="459"/>
      <c r="G267" s="459"/>
      <c r="H267" s="459"/>
      <c r="I267" s="459"/>
      <c r="J267" s="459"/>
      <c r="K267" s="459"/>
      <c r="L267" s="459"/>
      <c r="M267" s="465"/>
      <c r="N267" s="499"/>
      <c r="O267" s="500"/>
      <c r="P267" s="501"/>
      <c r="S267" s="505"/>
      <c r="T267" s="506"/>
      <c r="U267" s="506"/>
      <c r="V267" s="506"/>
      <c r="W267" s="506"/>
      <c r="X267" s="507"/>
      <c r="Y267" s="505"/>
      <c r="Z267" s="506"/>
      <c r="AA267" s="506"/>
      <c r="AB267" s="506"/>
      <c r="AC267" s="506"/>
      <c r="AD267" s="507"/>
      <c r="AE267" s="505"/>
      <c r="AF267" s="506"/>
      <c r="AG267" s="506"/>
      <c r="AH267" s="506"/>
      <c r="AI267" s="506"/>
      <c r="AJ267" s="507"/>
      <c r="AK267" s="505"/>
      <c r="AL267" s="506"/>
      <c r="AM267" s="506"/>
      <c r="AN267" s="506"/>
      <c r="AO267" s="506"/>
      <c r="AP267" s="507"/>
      <c r="AS267" s="458"/>
      <c r="AT267" s="459"/>
      <c r="AU267" s="459"/>
      <c r="AV267" s="459"/>
      <c r="AW267" s="459"/>
      <c r="AX267" s="459"/>
      <c r="AY267" s="460"/>
      <c r="AZ267" s="464"/>
      <c r="BA267" s="459"/>
      <c r="BB267" s="459"/>
      <c r="BC267" s="459"/>
      <c r="BD267" s="459"/>
      <c r="BE267" s="459"/>
      <c r="BF267" s="465"/>
      <c r="BG267" s="185" t="s">
        <v>195</v>
      </c>
      <c r="BH267" s="186" t="s">
        <v>3</v>
      </c>
      <c r="BI267" s="471"/>
      <c r="BJ267" s="473"/>
      <c r="BK267" s="473"/>
      <c r="BL267" s="477"/>
      <c r="BM267" s="478"/>
      <c r="BN267" s="479"/>
      <c r="BO267" s="458"/>
      <c r="BP267" s="459"/>
      <c r="BQ267" s="459"/>
      <c r="BR267" s="459"/>
      <c r="BS267" s="459"/>
      <c r="BT267" s="459"/>
      <c r="BU267" s="465"/>
      <c r="BV267" s="458"/>
      <c r="BW267" s="459"/>
      <c r="BX267" s="459"/>
      <c r="BY267" s="459"/>
      <c r="BZ267" s="459"/>
      <c r="CA267" s="459"/>
      <c r="CB267" s="465"/>
      <c r="CC267" s="458"/>
      <c r="CD267" s="459"/>
      <c r="CE267" s="459"/>
      <c r="CF267" s="459"/>
      <c r="CG267" s="459"/>
      <c r="CH267" s="459"/>
      <c r="CI267" s="465"/>
      <c r="CJ267" s="458"/>
      <c r="CK267" s="459"/>
      <c r="CL267" s="459"/>
      <c r="CM267" s="459"/>
      <c r="CN267" s="459"/>
      <c r="CO267" s="459"/>
      <c r="CP267" s="465"/>
      <c r="CQ267" s="458"/>
      <c r="CR267" s="459"/>
      <c r="CS267" s="459"/>
      <c r="CT267" s="459"/>
      <c r="CU267" s="459"/>
      <c r="CV267" s="459"/>
      <c r="CW267" s="465"/>
      <c r="CX267" s="482"/>
      <c r="CY267" s="483"/>
      <c r="CZ267" s="483"/>
      <c r="DA267" s="483"/>
      <c r="DB267" s="483"/>
      <c r="DC267" s="483"/>
      <c r="DD267" s="173"/>
      <c r="DE267" s="456"/>
    </row>
    <row r="268" spans="2:109" ht="20.25" hidden="1" customHeight="1">
      <c r="B268" s="458"/>
      <c r="C268" s="459"/>
      <c r="D268" s="459"/>
      <c r="E268" s="459"/>
      <c r="F268" s="459"/>
      <c r="G268" s="459"/>
      <c r="H268" s="459"/>
      <c r="I268" s="459"/>
      <c r="J268" s="459"/>
      <c r="K268" s="459"/>
      <c r="L268" s="459"/>
      <c r="M268" s="465"/>
      <c r="N268" s="499"/>
      <c r="O268" s="500"/>
      <c r="P268" s="501"/>
      <c r="S268" s="505"/>
      <c r="T268" s="506"/>
      <c r="U268" s="506"/>
      <c r="V268" s="506"/>
      <c r="W268" s="506"/>
      <c r="X268" s="507"/>
      <c r="Y268" s="505"/>
      <c r="Z268" s="506"/>
      <c r="AA268" s="506"/>
      <c r="AB268" s="506"/>
      <c r="AC268" s="506"/>
      <c r="AD268" s="507"/>
      <c r="AE268" s="505"/>
      <c r="AF268" s="506"/>
      <c r="AG268" s="506"/>
      <c r="AH268" s="506"/>
      <c r="AI268" s="506"/>
      <c r="AJ268" s="507"/>
      <c r="AK268" s="505"/>
      <c r="AL268" s="506"/>
      <c r="AM268" s="506"/>
      <c r="AN268" s="506"/>
      <c r="AO268" s="506"/>
      <c r="AP268" s="507"/>
      <c r="AS268" s="458"/>
      <c r="AT268" s="459"/>
      <c r="AU268" s="459"/>
      <c r="AV268" s="459"/>
      <c r="AW268" s="459"/>
      <c r="AX268" s="459"/>
      <c r="AY268" s="460"/>
      <c r="AZ268" s="464"/>
      <c r="BA268" s="459"/>
      <c r="BB268" s="459"/>
      <c r="BC268" s="459"/>
      <c r="BD268" s="459"/>
      <c r="BE268" s="459"/>
      <c r="BF268" s="465"/>
      <c r="BG268" s="187"/>
      <c r="BH268" s="221">
        <f>IFERROR(VLOOKUP(【⑧世界】事業!AY38,宿泊費基準額世界用!_xlnm.Print_Area,2,FALSE),0)</f>
        <v>0</v>
      </c>
      <c r="BI268" s="222" t="str">
        <f>IFERROR(VLOOKUP(BG268,宿泊手当!$A$1:$B$5,2,FALSE),"食事の有無を選択")</f>
        <v>食事の有無を選択</v>
      </c>
      <c r="BJ268" s="223"/>
      <c r="BK268" s="223"/>
      <c r="BL268" s="490">
        <f>IFERROR(BH268+BI268,0)</f>
        <v>0</v>
      </c>
      <c r="BM268" s="491"/>
      <c r="BN268" s="188" t="s">
        <v>4</v>
      </c>
      <c r="BO268" s="458"/>
      <c r="BP268" s="459"/>
      <c r="BQ268" s="459"/>
      <c r="BR268" s="459"/>
      <c r="BS268" s="459"/>
      <c r="BT268" s="459"/>
      <c r="BU268" s="465"/>
      <c r="BV268" s="458"/>
      <c r="BW268" s="459"/>
      <c r="BX268" s="459"/>
      <c r="BY268" s="459"/>
      <c r="BZ268" s="459"/>
      <c r="CA268" s="459"/>
      <c r="CB268" s="465"/>
      <c r="CC268" s="458"/>
      <c r="CD268" s="459"/>
      <c r="CE268" s="459"/>
      <c r="CF268" s="459"/>
      <c r="CG268" s="459"/>
      <c r="CH268" s="459"/>
      <c r="CI268" s="465"/>
      <c r="CJ268" s="458"/>
      <c r="CK268" s="459"/>
      <c r="CL268" s="459"/>
      <c r="CM268" s="459"/>
      <c r="CN268" s="459"/>
      <c r="CO268" s="459"/>
      <c r="CP268" s="465"/>
      <c r="CQ268" s="458"/>
      <c r="CR268" s="459"/>
      <c r="CS268" s="459"/>
      <c r="CT268" s="459"/>
      <c r="CU268" s="459"/>
      <c r="CV268" s="459"/>
      <c r="CW268" s="465"/>
      <c r="CX268" s="482"/>
      <c r="CY268" s="483"/>
      <c r="CZ268" s="483"/>
      <c r="DA268" s="483"/>
      <c r="DB268" s="483"/>
      <c r="DC268" s="483"/>
      <c r="DD268" s="173"/>
      <c r="DE268" s="456"/>
    </row>
    <row r="269" spans="2:109" ht="20.25" hidden="1" customHeight="1">
      <c r="B269" s="458"/>
      <c r="C269" s="459"/>
      <c r="D269" s="459"/>
      <c r="E269" s="459"/>
      <c r="F269" s="459"/>
      <c r="G269" s="459"/>
      <c r="H269" s="459"/>
      <c r="I269" s="459"/>
      <c r="J269" s="459"/>
      <c r="K269" s="459"/>
      <c r="L269" s="459"/>
      <c r="M269" s="465"/>
      <c r="N269" s="499"/>
      <c r="O269" s="500"/>
      <c r="P269" s="501"/>
      <c r="S269" s="505"/>
      <c r="T269" s="506"/>
      <c r="U269" s="506"/>
      <c r="V269" s="506"/>
      <c r="W269" s="506"/>
      <c r="X269" s="507"/>
      <c r="Y269" s="505"/>
      <c r="Z269" s="506"/>
      <c r="AA269" s="506"/>
      <c r="AB269" s="506"/>
      <c r="AC269" s="506"/>
      <c r="AD269" s="507"/>
      <c r="AE269" s="505"/>
      <c r="AF269" s="506"/>
      <c r="AG269" s="506"/>
      <c r="AH269" s="506"/>
      <c r="AI269" s="506"/>
      <c r="AJ269" s="507"/>
      <c r="AK269" s="505"/>
      <c r="AL269" s="506"/>
      <c r="AM269" s="506"/>
      <c r="AN269" s="506"/>
      <c r="AO269" s="506"/>
      <c r="AP269" s="507"/>
      <c r="AS269" s="458"/>
      <c r="AT269" s="459"/>
      <c r="AU269" s="459"/>
      <c r="AV269" s="459"/>
      <c r="AW269" s="459"/>
      <c r="AX269" s="459"/>
      <c r="AY269" s="460"/>
      <c r="AZ269" s="464"/>
      <c r="BA269" s="459"/>
      <c r="BB269" s="459"/>
      <c r="BC269" s="459"/>
      <c r="BD269" s="459"/>
      <c r="BE269" s="459"/>
      <c r="BF269" s="465"/>
      <c r="BG269" s="187"/>
      <c r="BH269" s="221">
        <f>$BH$268</f>
        <v>0</v>
      </c>
      <c r="BI269" s="222" t="str">
        <f>IFERROR(VLOOKUP(BG269,宿泊手当!$A$1:$B$5,2,FALSE),"食事の有無を選択")</f>
        <v>食事の有無を選択</v>
      </c>
      <c r="BJ269" s="223"/>
      <c r="BK269" s="223"/>
      <c r="BL269" s="490">
        <f>IFERROR(BH269+BI269,0)</f>
        <v>0</v>
      </c>
      <c r="BM269" s="491"/>
      <c r="BN269" s="188" t="s">
        <v>4</v>
      </c>
      <c r="BO269" s="458"/>
      <c r="BP269" s="459"/>
      <c r="BQ269" s="459"/>
      <c r="BR269" s="459"/>
      <c r="BS269" s="459"/>
      <c r="BT269" s="459"/>
      <c r="BU269" s="465"/>
      <c r="BV269" s="458"/>
      <c r="BW269" s="459"/>
      <c r="BX269" s="459"/>
      <c r="BY269" s="459"/>
      <c r="BZ269" s="459"/>
      <c r="CA269" s="459"/>
      <c r="CB269" s="465"/>
      <c r="CC269" s="458"/>
      <c r="CD269" s="459"/>
      <c r="CE269" s="459"/>
      <c r="CF269" s="459"/>
      <c r="CG269" s="459"/>
      <c r="CH269" s="459"/>
      <c r="CI269" s="465"/>
      <c r="CJ269" s="458"/>
      <c r="CK269" s="459"/>
      <c r="CL269" s="459"/>
      <c r="CM269" s="459"/>
      <c r="CN269" s="459"/>
      <c r="CO269" s="459"/>
      <c r="CP269" s="465"/>
      <c r="CQ269" s="458"/>
      <c r="CR269" s="459"/>
      <c r="CS269" s="459"/>
      <c r="CT269" s="459"/>
      <c r="CU269" s="459"/>
      <c r="CV269" s="459"/>
      <c r="CW269" s="465"/>
      <c r="CX269" s="482"/>
      <c r="CY269" s="483"/>
      <c r="CZ269" s="483"/>
      <c r="DA269" s="483"/>
      <c r="DB269" s="483"/>
      <c r="DC269" s="483"/>
      <c r="DD269" s="173"/>
      <c r="DE269" s="456"/>
    </row>
    <row r="270" spans="2:109" ht="20.25" hidden="1" customHeight="1">
      <c r="B270" s="458"/>
      <c r="C270" s="459"/>
      <c r="D270" s="459"/>
      <c r="E270" s="459"/>
      <c r="F270" s="459"/>
      <c r="G270" s="459"/>
      <c r="H270" s="459"/>
      <c r="I270" s="459"/>
      <c r="J270" s="459"/>
      <c r="K270" s="459"/>
      <c r="L270" s="459"/>
      <c r="M270" s="465"/>
      <c r="N270" s="499"/>
      <c r="O270" s="500"/>
      <c r="P270" s="501"/>
      <c r="S270" s="505"/>
      <c r="T270" s="506"/>
      <c r="U270" s="506"/>
      <c r="V270" s="506"/>
      <c r="W270" s="506"/>
      <c r="X270" s="507"/>
      <c r="Y270" s="505"/>
      <c r="Z270" s="506"/>
      <c r="AA270" s="506"/>
      <c r="AB270" s="506"/>
      <c r="AC270" s="506"/>
      <c r="AD270" s="507"/>
      <c r="AE270" s="505"/>
      <c r="AF270" s="506"/>
      <c r="AG270" s="506"/>
      <c r="AH270" s="506"/>
      <c r="AI270" s="506"/>
      <c r="AJ270" s="507"/>
      <c r="AK270" s="505"/>
      <c r="AL270" s="506"/>
      <c r="AM270" s="506"/>
      <c r="AN270" s="506"/>
      <c r="AO270" s="506"/>
      <c r="AP270" s="507"/>
      <c r="AS270" s="458"/>
      <c r="AT270" s="459"/>
      <c r="AU270" s="459"/>
      <c r="AV270" s="459"/>
      <c r="AW270" s="459"/>
      <c r="AX270" s="459"/>
      <c r="AY270" s="460"/>
      <c r="AZ270" s="464"/>
      <c r="BA270" s="459"/>
      <c r="BB270" s="459"/>
      <c r="BC270" s="459"/>
      <c r="BD270" s="459"/>
      <c r="BE270" s="459"/>
      <c r="BF270" s="465"/>
      <c r="BG270" s="187"/>
      <c r="BH270" s="221">
        <f t="shared" ref="BH270:BH271" si="29">$BH$268</f>
        <v>0</v>
      </c>
      <c r="BI270" s="222" t="str">
        <f>IFERROR(VLOOKUP(BG270,宿泊手当!$A$1:$B$5,2,FALSE),"食事の有無を選択")</f>
        <v>食事の有無を選択</v>
      </c>
      <c r="BJ270" s="223"/>
      <c r="BK270" s="223"/>
      <c r="BL270" s="490">
        <f>IFERROR(BH270+BI270,0)</f>
        <v>0</v>
      </c>
      <c r="BM270" s="491"/>
      <c r="BN270" s="188" t="s">
        <v>4</v>
      </c>
      <c r="BO270" s="458"/>
      <c r="BP270" s="459"/>
      <c r="BQ270" s="459"/>
      <c r="BR270" s="459"/>
      <c r="BS270" s="459"/>
      <c r="BT270" s="459"/>
      <c r="BU270" s="465"/>
      <c r="BV270" s="458"/>
      <c r="BW270" s="459"/>
      <c r="BX270" s="459"/>
      <c r="BY270" s="459"/>
      <c r="BZ270" s="459"/>
      <c r="CA270" s="459"/>
      <c r="CB270" s="465"/>
      <c r="CC270" s="458"/>
      <c r="CD270" s="459"/>
      <c r="CE270" s="459"/>
      <c r="CF270" s="459"/>
      <c r="CG270" s="459"/>
      <c r="CH270" s="459"/>
      <c r="CI270" s="465"/>
      <c r="CJ270" s="458"/>
      <c r="CK270" s="459"/>
      <c r="CL270" s="459"/>
      <c r="CM270" s="459"/>
      <c r="CN270" s="459"/>
      <c r="CO270" s="459"/>
      <c r="CP270" s="465"/>
      <c r="CQ270" s="458"/>
      <c r="CR270" s="459"/>
      <c r="CS270" s="459"/>
      <c r="CT270" s="459"/>
      <c r="CU270" s="459"/>
      <c r="CV270" s="459"/>
      <c r="CW270" s="465"/>
      <c r="CX270" s="482"/>
      <c r="CY270" s="483"/>
      <c r="CZ270" s="483"/>
      <c r="DA270" s="483"/>
      <c r="DB270" s="483"/>
      <c r="DC270" s="483"/>
      <c r="DD270" s="173"/>
      <c r="DE270" s="456"/>
    </row>
    <row r="271" spans="2:109" ht="20.25" hidden="1" customHeight="1">
      <c r="B271" s="458"/>
      <c r="C271" s="459"/>
      <c r="D271" s="459"/>
      <c r="E271" s="459"/>
      <c r="F271" s="459"/>
      <c r="G271" s="459"/>
      <c r="H271" s="459"/>
      <c r="I271" s="459"/>
      <c r="J271" s="459"/>
      <c r="K271" s="459"/>
      <c r="L271" s="459"/>
      <c r="M271" s="465"/>
      <c r="N271" s="499"/>
      <c r="O271" s="500"/>
      <c r="P271" s="501"/>
      <c r="S271" s="505"/>
      <c r="T271" s="506"/>
      <c r="U271" s="506"/>
      <c r="V271" s="506"/>
      <c r="W271" s="506"/>
      <c r="X271" s="507"/>
      <c r="Y271" s="505"/>
      <c r="Z271" s="506"/>
      <c r="AA271" s="506"/>
      <c r="AB271" s="506"/>
      <c r="AC271" s="506"/>
      <c r="AD271" s="507"/>
      <c r="AE271" s="505"/>
      <c r="AF271" s="506"/>
      <c r="AG271" s="506"/>
      <c r="AH271" s="506"/>
      <c r="AI271" s="506"/>
      <c r="AJ271" s="507"/>
      <c r="AK271" s="505"/>
      <c r="AL271" s="506"/>
      <c r="AM271" s="506"/>
      <c r="AN271" s="506"/>
      <c r="AO271" s="506"/>
      <c r="AP271" s="507"/>
      <c r="AS271" s="458"/>
      <c r="AT271" s="459"/>
      <c r="AU271" s="459"/>
      <c r="AV271" s="459"/>
      <c r="AW271" s="459"/>
      <c r="AX271" s="459"/>
      <c r="AY271" s="460"/>
      <c r="AZ271" s="464"/>
      <c r="BA271" s="459"/>
      <c r="BB271" s="459"/>
      <c r="BC271" s="459"/>
      <c r="BD271" s="459"/>
      <c r="BE271" s="459"/>
      <c r="BF271" s="465"/>
      <c r="BG271" s="187"/>
      <c r="BH271" s="221">
        <f t="shared" si="29"/>
        <v>0</v>
      </c>
      <c r="BI271" s="222" t="str">
        <f>IFERROR(VLOOKUP(BG271,宿泊手当!$A$1:$B$5,2,FALSE),"食事の有無を選択")</f>
        <v>食事の有無を選択</v>
      </c>
      <c r="BJ271" s="223"/>
      <c r="BK271" s="223"/>
      <c r="BL271" s="490">
        <f>IFERROR(BH271+BI271,0)</f>
        <v>0</v>
      </c>
      <c r="BM271" s="491"/>
      <c r="BN271" s="188" t="s">
        <v>4</v>
      </c>
      <c r="BO271" s="458"/>
      <c r="BP271" s="459"/>
      <c r="BQ271" s="459"/>
      <c r="BR271" s="459"/>
      <c r="BS271" s="459"/>
      <c r="BT271" s="459"/>
      <c r="BU271" s="465"/>
      <c r="BV271" s="458"/>
      <c r="BW271" s="459"/>
      <c r="BX271" s="459"/>
      <c r="BY271" s="459"/>
      <c r="BZ271" s="459"/>
      <c r="CA271" s="459"/>
      <c r="CB271" s="465"/>
      <c r="CC271" s="458"/>
      <c r="CD271" s="459"/>
      <c r="CE271" s="459"/>
      <c r="CF271" s="459"/>
      <c r="CG271" s="459"/>
      <c r="CH271" s="459"/>
      <c r="CI271" s="465"/>
      <c r="CJ271" s="458"/>
      <c r="CK271" s="459"/>
      <c r="CL271" s="459"/>
      <c r="CM271" s="459"/>
      <c r="CN271" s="459"/>
      <c r="CO271" s="459"/>
      <c r="CP271" s="465"/>
      <c r="CQ271" s="458"/>
      <c r="CR271" s="459"/>
      <c r="CS271" s="459"/>
      <c r="CT271" s="459"/>
      <c r="CU271" s="459"/>
      <c r="CV271" s="459"/>
      <c r="CW271" s="465"/>
      <c r="CX271" s="482"/>
      <c r="CY271" s="483"/>
      <c r="CZ271" s="483"/>
      <c r="DA271" s="483"/>
      <c r="DB271" s="483"/>
      <c r="DC271" s="483"/>
      <c r="DD271" s="173"/>
      <c r="DE271" s="456"/>
    </row>
    <row r="272" spans="2:109" ht="15" hidden="1" customHeight="1">
      <c r="B272" s="458"/>
      <c r="C272" s="459"/>
      <c r="D272" s="459"/>
      <c r="E272" s="459"/>
      <c r="F272" s="459"/>
      <c r="G272" s="459"/>
      <c r="H272" s="459"/>
      <c r="I272" s="459"/>
      <c r="J272" s="459"/>
      <c r="K272" s="459"/>
      <c r="L272" s="459"/>
      <c r="M272" s="465"/>
      <c r="N272" s="499"/>
      <c r="O272" s="500"/>
      <c r="P272" s="501"/>
      <c r="S272" s="505"/>
      <c r="T272" s="506"/>
      <c r="U272" s="506"/>
      <c r="V272" s="506"/>
      <c r="W272" s="506"/>
      <c r="X272" s="507"/>
      <c r="Y272" s="505"/>
      <c r="Z272" s="506"/>
      <c r="AA272" s="506"/>
      <c r="AB272" s="506"/>
      <c r="AC272" s="506"/>
      <c r="AD272" s="507"/>
      <c r="AE272" s="505"/>
      <c r="AF272" s="506"/>
      <c r="AG272" s="506"/>
      <c r="AH272" s="506"/>
      <c r="AI272" s="506"/>
      <c r="AJ272" s="507"/>
      <c r="AK272" s="505"/>
      <c r="AL272" s="506"/>
      <c r="AM272" s="506"/>
      <c r="AN272" s="506"/>
      <c r="AO272" s="506"/>
      <c r="AP272" s="507"/>
      <c r="AS272" s="458"/>
      <c r="AT272" s="459"/>
      <c r="AU272" s="459"/>
      <c r="AV272" s="459"/>
      <c r="AW272" s="459"/>
      <c r="AX272" s="459"/>
      <c r="AY272" s="460"/>
      <c r="AZ272" s="464"/>
      <c r="BA272" s="459"/>
      <c r="BB272" s="459"/>
      <c r="BC272" s="459"/>
      <c r="BD272" s="459"/>
      <c r="BE272" s="459"/>
      <c r="BF272" s="465"/>
      <c r="BG272" s="492" t="s">
        <v>202</v>
      </c>
      <c r="BH272" s="492"/>
      <c r="BI272" s="492"/>
      <c r="BJ272" s="492"/>
      <c r="BK272" s="492"/>
      <c r="BL272" s="492"/>
      <c r="BM272" s="492"/>
      <c r="BN272" s="492"/>
      <c r="BO272" s="458"/>
      <c r="BP272" s="459"/>
      <c r="BQ272" s="459"/>
      <c r="BR272" s="459"/>
      <c r="BS272" s="459"/>
      <c r="BT272" s="459"/>
      <c r="BU272" s="465"/>
      <c r="BV272" s="458"/>
      <c r="BW272" s="459"/>
      <c r="BX272" s="459"/>
      <c r="BY272" s="459"/>
      <c r="BZ272" s="459"/>
      <c r="CA272" s="459"/>
      <c r="CB272" s="465"/>
      <c r="CC272" s="458"/>
      <c r="CD272" s="459"/>
      <c r="CE272" s="459"/>
      <c r="CF272" s="459"/>
      <c r="CG272" s="459"/>
      <c r="CH272" s="459"/>
      <c r="CI272" s="465"/>
      <c r="CJ272" s="458"/>
      <c r="CK272" s="459"/>
      <c r="CL272" s="459"/>
      <c r="CM272" s="459"/>
      <c r="CN272" s="459"/>
      <c r="CO272" s="459"/>
      <c r="CP272" s="465"/>
      <c r="CQ272" s="458"/>
      <c r="CR272" s="459"/>
      <c r="CS272" s="459"/>
      <c r="CT272" s="459"/>
      <c r="CU272" s="459"/>
      <c r="CV272" s="459"/>
      <c r="CW272" s="465"/>
      <c r="CX272" s="482"/>
      <c r="CY272" s="483"/>
      <c r="CZ272" s="483"/>
      <c r="DA272" s="483"/>
      <c r="DB272" s="483"/>
      <c r="DC272" s="483"/>
      <c r="DD272" s="173"/>
      <c r="DE272" s="456"/>
    </row>
    <row r="273" spans="2:109" ht="20.25" hidden="1" customHeight="1">
      <c r="B273" s="458"/>
      <c r="C273" s="459"/>
      <c r="D273" s="459"/>
      <c r="E273" s="459"/>
      <c r="F273" s="459"/>
      <c r="G273" s="459"/>
      <c r="H273" s="459"/>
      <c r="I273" s="459"/>
      <c r="J273" s="459"/>
      <c r="K273" s="459"/>
      <c r="L273" s="459"/>
      <c r="M273" s="465"/>
      <c r="N273" s="499"/>
      <c r="O273" s="500"/>
      <c r="P273" s="501"/>
      <c r="S273" s="505"/>
      <c r="T273" s="506"/>
      <c r="U273" s="506"/>
      <c r="V273" s="506"/>
      <c r="W273" s="506"/>
      <c r="X273" s="507"/>
      <c r="Y273" s="505"/>
      <c r="Z273" s="506"/>
      <c r="AA273" s="506"/>
      <c r="AB273" s="506"/>
      <c r="AC273" s="506"/>
      <c r="AD273" s="507"/>
      <c r="AE273" s="505"/>
      <c r="AF273" s="506"/>
      <c r="AG273" s="506"/>
      <c r="AH273" s="506"/>
      <c r="AI273" s="506"/>
      <c r="AJ273" s="507"/>
      <c r="AK273" s="505"/>
      <c r="AL273" s="506"/>
      <c r="AM273" s="506"/>
      <c r="AN273" s="506"/>
      <c r="AO273" s="506"/>
      <c r="AP273" s="507"/>
      <c r="AS273" s="458"/>
      <c r="AT273" s="459"/>
      <c r="AU273" s="459"/>
      <c r="AV273" s="459"/>
      <c r="AW273" s="459"/>
      <c r="AX273" s="459"/>
      <c r="AY273" s="460"/>
      <c r="AZ273" s="464"/>
      <c r="BA273" s="459"/>
      <c r="BB273" s="459"/>
      <c r="BC273" s="459"/>
      <c r="BD273" s="459"/>
      <c r="BE273" s="459"/>
      <c r="BF273" s="465"/>
      <c r="BG273" s="189"/>
      <c r="BH273" s="190"/>
      <c r="BI273" s="191" t="str">
        <f>IFERROR(VLOOKUP(BG273,宿泊手当!$A$1:$B$5,2,FALSE),"食事の有無を選択")</f>
        <v>食事の有無を選択</v>
      </c>
      <c r="BJ273" s="189"/>
      <c r="BK273" s="192"/>
      <c r="BL273" s="488">
        <f>IFERROR((BH273+BI273)*BJ273*BK273,0)</f>
        <v>0</v>
      </c>
      <c r="BM273" s="489"/>
      <c r="BN273" s="193" t="s">
        <v>4</v>
      </c>
      <c r="BO273" s="458"/>
      <c r="BP273" s="459"/>
      <c r="BQ273" s="459"/>
      <c r="BR273" s="459"/>
      <c r="BS273" s="459"/>
      <c r="BT273" s="459"/>
      <c r="BU273" s="465"/>
      <c r="BV273" s="458"/>
      <c r="BW273" s="459"/>
      <c r="BX273" s="459"/>
      <c r="BY273" s="459"/>
      <c r="BZ273" s="459"/>
      <c r="CA273" s="459"/>
      <c r="CB273" s="465"/>
      <c r="CC273" s="458"/>
      <c r="CD273" s="459"/>
      <c r="CE273" s="459"/>
      <c r="CF273" s="459"/>
      <c r="CG273" s="459"/>
      <c r="CH273" s="459"/>
      <c r="CI273" s="465"/>
      <c r="CJ273" s="458"/>
      <c r="CK273" s="459"/>
      <c r="CL273" s="459"/>
      <c r="CM273" s="459"/>
      <c r="CN273" s="459"/>
      <c r="CO273" s="459"/>
      <c r="CP273" s="465"/>
      <c r="CQ273" s="458"/>
      <c r="CR273" s="459"/>
      <c r="CS273" s="459"/>
      <c r="CT273" s="459"/>
      <c r="CU273" s="459"/>
      <c r="CV273" s="459"/>
      <c r="CW273" s="465"/>
      <c r="CX273" s="482"/>
      <c r="CY273" s="483"/>
      <c r="CZ273" s="483"/>
      <c r="DA273" s="483"/>
      <c r="DB273" s="483"/>
      <c r="DC273" s="483"/>
      <c r="DD273" s="173"/>
      <c r="DE273" s="456"/>
    </row>
    <row r="274" spans="2:109" ht="20.25" hidden="1" customHeight="1">
      <c r="B274" s="458"/>
      <c r="C274" s="459"/>
      <c r="D274" s="459"/>
      <c r="E274" s="459"/>
      <c r="F274" s="459"/>
      <c r="G274" s="459"/>
      <c r="H274" s="459"/>
      <c r="I274" s="459"/>
      <c r="J274" s="459"/>
      <c r="K274" s="459"/>
      <c r="L274" s="459"/>
      <c r="M274" s="465"/>
      <c r="N274" s="499"/>
      <c r="O274" s="500"/>
      <c r="P274" s="501"/>
      <c r="S274" s="505"/>
      <c r="T274" s="506"/>
      <c r="U274" s="506"/>
      <c r="V274" s="506"/>
      <c r="W274" s="506"/>
      <c r="X274" s="507"/>
      <c r="Y274" s="505"/>
      <c r="Z274" s="506"/>
      <c r="AA274" s="506"/>
      <c r="AB274" s="506"/>
      <c r="AC274" s="506"/>
      <c r="AD274" s="507"/>
      <c r="AE274" s="505"/>
      <c r="AF274" s="506"/>
      <c r="AG274" s="506"/>
      <c r="AH274" s="506"/>
      <c r="AI274" s="506"/>
      <c r="AJ274" s="507"/>
      <c r="AK274" s="505"/>
      <c r="AL274" s="506"/>
      <c r="AM274" s="506"/>
      <c r="AN274" s="506"/>
      <c r="AO274" s="506"/>
      <c r="AP274" s="507"/>
      <c r="AS274" s="458"/>
      <c r="AT274" s="459"/>
      <c r="AU274" s="459"/>
      <c r="AV274" s="459"/>
      <c r="AW274" s="459"/>
      <c r="AX274" s="459"/>
      <c r="AY274" s="460"/>
      <c r="AZ274" s="464"/>
      <c r="BA274" s="459"/>
      <c r="BB274" s="459"/>
      <c r="BC274" s="459"/>
      <c r="BD274" s="459"/>
      <c r="BE274" s="459"/>
      <c r="BF274" s="465"/>
      <c r="BG274" s="189"/>
      <c r="BH274" s="190"/>
      <c r="BI274" s="191" t="str">
        <f>IFERROR(VLOOKUP(BG274,宿泊手当!$A$1:$B$5,2,FALSE),"食事の有無を選択")</f>
        <v>食事の有無を選択</v>
      </c>
      <c r="BJ274" s="189"/>
      <c r="BK274" s="192"/>
      <c r="BL274" s="488">
        <f t="shared" ref="BL274:BL278" si="30">IFERROR((BH274+BI274)*BJ274*BK274,0)</f>
        <v>0</v>
      </c>
      <c r="BM274" s="489"/>
      <c r="BN274" s="193" t="s">
        <v>4</v>
      </c>
      <c r="BO274" s="458"/>
      <c r="BP274" s="459"/>
      <c r="BQ274" s="459"/>
      <c r="BR274" s="459"/>
      <c r="BS274" s="459"/>
      <c r="BT274" s="459"/>
      <c r="BU274" s="465"/>
      <c r="BV274" s="458"/>
      <c r="BW274" s="459"/>
      <c r="BX274" s="459"/>
      <c r="BY274" s="459"/>
      <c r="BZ274" s="459"/>
      <c r="CA274" s="459"/>
      <c r="CB274" s="465"/>
      <c r="CC274" s="458"/>
      <c r="CD274" s="459"/>
      <c r="CE274" s="459"/>
      <c r="CF274" s="459"/>
      <c r="CG274" s="459"/>
      <c r="CH274" s="459"/>
      <c r="CI274" s="465"/>
      <c r="CJ274" s="458"/>
      <c r="CK274" s="459"/>
      <c r="CL274" s="459"/>
      <c r="CM274" s="459"/>
      <c r="CN274" s="459"/>
      <c r="CO274" s="459"/>
      <c r="CP274" s="465"/>
      <c r="CQ274" s="458"/>
      <c r="CR274" s="459"/>
      <c r="CS274" s="459"/>
      <c r="CT274" s="459"/>
      <c r="CU274" s="459"/>
      <c r="CV274" s="459"/>
      <c r="CW274" s="465"/>
      <c r="CX274" s="482"/>
      <c r="CY274" s="483"/>
      <c r="CZ274" s="483"/>
      <c r="DA274" s="483"/>
      <c r="DB274" s="483"/>
      <c r="DC274" s="483"/>
      <c r="DD274" s="173"/>
      <c r="DE274" s="456"/>
    </row>
    <row r="275" spans="2:109" ht="20.25" hidden="1" customHeight="1">
      <c r="B275" s="458"/>
      <c r="C275" s="459"/>
      <c r="D275" s="459"/>
      <c r="E275" s="459"/>
      <c r="F275" s="459"/>
      <c r="G275" s="459"/>
      <c r="H275" s="459"/>
      <c r="I275" s="459"/>
      <c r="J275" s="459"/>
      <c r="K275" s="459"/>
      <c r="L275" s="459"/>
      <c r="M275" s="465"/>
      <c r="N275" s="499"/>
      <c r="O275" s="500"/>
      <c r="P275" s="501"/>
      <c r="S275" s="505"/>
      <c r="T275" s="506"/>
      <c r="U275" s="506"/>
      <c r="V275" s="506"/>
      <c r="W275" s="506"/>
      <c r="X275" s="507"/>
      <c r="Y275" s="505"/>
      <c r="Z275" s="506"/>
      <c r="AA275" s="506"/>
      <c r="AB275" s="506"/>
      <c r="AC275" s="506"/>
      <c r="AD275" s="507"/>
      <c r="AE275" s="505"/>
      <c r="AF275" s="506"/>
      <c r="AG275" s="506"/>
      <c r="AH275" s="506"/>
      <c r="AI275" s="506"/>
      <c r="AJ275" s="507"/>
      <c r="AK275" s="505"/>
      <c r="AL275" s="506"/>
      <c r="AM275" s="506"/>
      <c r="AN275" s="506"/>
      <c r="AO275" s="506"/>
      <c r="AP275" s="507"/>
      <c r="AS275" s="458"/>
      <c r="AT275" s="459"/>
      <c r="AU275" s="459"/>
      <c r="AV275" s="459"/>
      <c r="AW275" s="459"/>
      <c r="AX275" s="459"/>
      <c r="AY275" s="460"/>
      <c r="AZ275" s="464"/>
      <c r="BA275" s="459"/>
      <c r="BB275" s="459"/>
      <c r="BC275" s="459"/>
      <c r="BD275" s="459"/>
      <c r="BE275" s="459"/>
      <c r="BF275" s="465"/>
      <c r="BG275" s="189"/>
      <c r="BH275" s="190"/>
      <c r="BI275" s="191" t="str">
        <f>IFERROR(VLOOKUP(BG275,宿泊手当!$A$1:$B$5,2,FALSE),"食事の有無を選択")</f>
        <v>食事の有無を選択</v>
      </c>
      <c r="BJ275" s="189"/>
      <c r="BK275" s="192"/>
      <c r="BL275" s="488">
        <f t="shared" si="30"/>
        <v>0</v>
      </c>
      <c r="BM275" s="489"/>
      <c r="BN275" s="193" t="s">
        <v>4</v>
      </c>
      <c r="BO275" s="458"/>
      <c r="BP275" s="459"/>
      <c r="BQ275" s="459"/>
      <c r="BR275" s="459"/>
      <c r="BS275" s="459"/>
      <c r="BT275" s="459"/>
      <c r="BU275" s="465"/>
      <c r="BV275" s="458"/>
      <c r="BW275" s="459"/>
      <c r="BX275" s="459"/>
      <c r="BY275" s="459"/>
      <c r="BZ275" s="459"/>
      <c r="CA275" s="459"/>
      <c r="CB275" s="465"/>
      <c r="CC275" s="458"/>
      <c r="CD275" s="459"/>
      <c r="CE275" s="459"/>
      <c r="CF275" s="459"/>
      <c r="CG275" s="459"/>
      <c r="CH275" s="459"/>
      <c r="CI275" s="465"/>
      <c r="CJ275" s="458"/>
      <c r="CK275" s="459"/>
      <c r="CL275" s="459"/>
      <c r="CM275" s="459"/>
      <c r="CN275" s="459"/>
      <c r="CO275" s="459"/>
      <c r="CP275" s="465"/>
      <c r="CQ275" s="458"/>
      <c r="CR275" s="459"/>
      <c r="CS275" s="459"/>
      <c r="CT275" s="459"/>
      <c r="CU275" s="459"/>
      <c r="CV275" s="459"/>
      <c r="CW275" s="465"/>
      <c r="CX275" s="482"/>
      <c r="CY275" s="483"/>
      <c r="CZ275" s="483"/>
      <c r="DA275" s="483"/>
      <c r="DB275" s="483"/>
      <c r="DC275" s="483"/>
      <c r="DD275" s="173"/>
      <c r="DE275" s="456"/>
    </row>
    <row r="276" spans="2:109" ht="20.25" hidden="1" customHeight="1">
      <c r="B276" s="458"/>
      <c r="C276" s="459"/>
      <c r="D276" s="459"/>
      <c r="E276" s="459"/>
      <c r="F276" s="459"/>
      <c r="G276" s="459"/>
      <c r="H276" s="459"/>
      <c r="I276" s="459"/>
      <c r="J276" s="459"/>
      <c r="K276" s="459"/>
      <c r="L276" s="459"/>
      <c r="M276" s="465"/>
      <c r="N276" s="499"/>
      <c r="O276" s="500"/>
      <c r="P276" s="501"/>
      <c r="S276" s="505"/>
      <c r="T276" s="506"/>
      <c r="U276" s="506"/>
      <c r="V276" s="506"/>
      <c r="W276" s="506"/>
      <c r="X276" s="507"/>
      <c r="Y276" s="505"/>
      <c r="Z276" s="506"/>
      <c r="AA276" s="506"/>
      <c r="AB276" s="506"/>
      <c r="AC276" s="506"/>
      <c r="AD276" s="507"/>
      <c r="AE276" s="505"/>
      <c r="AF276" s="506"/>
      <c r="AG276" s="506"/>
      <c r="AH276" s="506"/>
      <c r="AI276" s="506"/>
      <c r="AJ276" s="507"/>
      <c r="AK276" s="505"/>
      <c r="AL276" s="506"/>
      <c r="AM276" s="506"/>
      <c r="AN276" s="506"/>
      <c r="AO276" s="506"/>
      <c r="AP276" s="507"/>
      <c r="AS276" s="458"/>
      <c r="AT276" s="459"/>
      <c r="AU276" s="459"/>
      <c r="AV276" s="459"/>
      <c r="AW276" s="459"/>
      <c r="AX276" s="459"/>
      <c r="AY276" s="460"/>
      <c r="AZ276" s="464"/>
      <c r="BA276" s="459"/>
      <c r="BB276" s="459"/>
      <c r="BC276" s="459"/>
      <c r="BD276" s="459"/>
      <c r="BE276" s="459"/>
      <c r="BF276" s="465"/>
      <c r="BG276" s="189"/>
      <c r="BH276" s="190"/>
      <c r="BI276" s="191" t="str">
        <f>IFERROR(VLOOKUP(BG276,宿泊手当!$A$1:$B$5,2,FALSE),"食事の有無を選択")</f>
        <v>食事の有無を選択</v>
      </c>
      <c r="BJ276" s="189"/>
      <c r="BK276" s="192"/>
      <c r="BL276" s="488">
        <f t="shared" si="30"/>
        <v>0</v>
      </c>
      <c r="BM276" s="489"/>
      <c r="BN276" s="193" t="s">
        <v>4</v>
      </c>
      <c r="BO276" s="458"/>
      <c r="BP276" s="459"/>
      <c r="BQ276" s="459"/>
      <c r="BR276" s="459"/>
      <c r="BS276" s="459"/>
      <c r="BT276" s="459"/>
      <c r="BU276" s="465"/>
      <c r="BV276" s="458"/>
      <c r="BW276" s="459"/>
      <c r="BX276" s="459"/>
      <c r="BY276" s="459"/>
      <c r="BZ276" s="459"/>
      <c r="CA276" s="459"/>
      <c r="CB276" s="465"/>
      <c r="CC276" s="458"/>
      <c r="CD276" s="459"/>
      <c r="CE276" s="459"/>
      <c r="CF276" s="459"/>
      <c r="CG276" s="459"/>
      <c r="CH276" s="459"/>
      <c r="CI276" s="465"/>
      <c r="CJ276" s="458"/>
      <c r="CK276" s="459"/>
      <c r="CL276" s="459"/>
      <c r="CM276" s="459"/>
      <c r="CN276" s="459"/>
      <c r="CO276" s="459"/>
      <c r="CP276" s="465"/>
      <c r="CQ276" s="458"/>
      <c r="CR276" s="459"/>
      <c r="CS276" s="459"/>
      <c r="CT276" s="459"/>
      <c r="CU276" s="459"/>
      <c r="CV276" s="459"/>
      <c r="CW276" s="465"/>
      <c r="CX276" s="482"/>
      <c r="CY276" s="483"/>
      <c r="CZ276" s="483"/>
      <c r="DA276" s="483"/>
      <c r="DB276" s="483"/>
      <c r="DC276" s="483"/>
      <c r="DD276" s="173"/>
      <c r="DE276" s="456"/>
    </row>
    <row r="277" spans="2:109" ht="20.25" hidden="1" customHeight="1">
      <c r="B277" s="458"/>
      <c r="C277" s="459"/>
      <c r="D277" s="459"/>
      <c r="E277" s="459"/>
      <c r="F277" s="459"/>
      <c r="G277" s="459"/>
      <c r="H277" s="459"/>
      <c r="I277" s="459"/>
      <c r="J277" s="459"/>
      <c r="K277" s="459"/>
      <c r="L277" s="459"/>
      <c r="M277" s="465"/>
      <c r="N277" s="499"/>
      <c r="O277" s="500"/>
      <c r="P277" s="501"/>
      <c r="S277" s="505"/>
      <c r="T277" s="506"/>
      <c r="U277" s="506"/>
      <c r="V277" s="506"/>
      <c r="W277" s="506"/>
      <c r="X277" s="507"/>
      <c r="Y277" s="505"/>
      <c r="Z277" s="506"/>
      <c r="AA277" s="506"/>
      <c r="AB277" s="506"/>
      <c r="AC277" s="506"/>
      <c r="AD277" s="507"/>
      <c r="AE277" s="505"/>
      <c r="AF277" s="506"/>
      <c r="AG277" s="506"/>
      <c r="AH277" s="506"/>
      <c r="AI277" s="506"/>
      <c r="AJ277" s="507"/>
      <c r="AK277" s="505"/>
      <c r="AL277" s="506"/>
      <c r="AM277" s="506"/>
      <c r="AN277" s="506"/>
      <c r="AO277" s="506"/>
      <c r="AP277" s="507"/>
      <c r="AS277" s="458"/>
      <c r="AT277" s="459"/>
      <c r="AU277" s="459"/>
      <c r="AV277" s="459"/>
      <c r="AW277" s="459"/>
      <c r="AX277" s="459"/>
      <c r="AY277" s="460"/>
      <c r="AZ277" s="464"/>
      <c r="BA277" s="459"/>
      <c r="BB277" s="459"/>
      <c r="BC277" s="459"/>
      <c r="BD277" s="459"/>
      <c r="BE277" s="459"/>
      <c r="BF277" s="465"/>
      <c r="BG277" s="189"/>
      <c r="BH277" s="190"/>
      <c r="BI277" s="191" t="str">
        <f>IFERROR(VLOOKUP(BG277,宿泊手当!$A$1:$B$5,2,FALSE),"食事の有無を選択")</f>
        <v>食事の有無を選択</v>
      </c>
      <c r="BJ277" s="189"/>
      <c r="BK277" s="192"/>
      <c r="BL277" s="488">
        <f t="shared" si="30"/>
        <v>0</v>
      </c>
      <c r="BM277" s="489"/>
      <c r="BN277" s="193" t="s">
        <v>4</v>
      </c>
      <c r="BO277" s="458"/>
      <c r="BP277" s="459"/>
      <c r="BQ277" s="459"/>
      <c r="BR277" s="459"/>
      <c r="BS277" s="459"/>
      <c r="BT277" s="459"/>
      <c r="BU277" s="465"/>
      <c r="BV277" s="458"/>
      <c r="BW277" s="459"/>
      <c r="BX277" s="459"/>
      <c r="BY277" s="459"/>
      <c r="BZ277" s="459"/>
      <c r="CA277" s="459"/>
      <c r="CB277" s="465"/>
      <c r="CC277" s="458"/>
      <c r="CD277" s="459"/>
      <c r="CE277" s="459"/>
      <c r="CF277" s="459"/>
      <c r="CG277" s="459"/>
      <c r="CH277" s="459"/>
      <c r="CI277" s="465"/>
      <c r="CJ277" s="458"/>
      <c r="CK277" s="459"/>
      <c r="CL277" s="459"/>
      <c r="CM277" s="459"/>
      <c r="CN277" s="459"/>
      <c r="CO277" s="459"/>
      <c r="CP277" s="465"/>
      <c r="CQ277" s="458"/>
      <c r="CR277" s="459"/>
      <c r="CS277" s="459"/>
      <c r="CT277" s="459"/>
      <c r="CU277" s="459"/>
      <c r="CV277" s="459"/>
      <c r="CW277" s="465"/>
      <c r="CX277" s="482"/>
      <c r="CY277" s="483"/>
      <c r="CZ277" s="483"/>
      <c r="DA277" s="483"/>
      <c r="DB277" s="483"/>
      <c r="DC277" s="483"/>
      <c r="DD277" s="173"/>
      <c r="DE277" s="456"/>
    </row>
    <row r="278" spans="2:109" ht="20.25" hidden="1" customHeight="1">
      <c r="B278" s="458"/>
      <c r="C278" s="459"/>
      <c r="D278" s="459"/>
      <c r="E278" s="459"/>
      <c r="F278" s="459"/>
      <c r="G278" s="459"/>
      <c r="H278" s="459"/>
      <c r="I278" s="459"/>
      <c r="J278" s="459"/>
      <c r="K278" s="459"/>
      <c r="L278" s="459"/>
      <c r="M278" s="465"/>
      <c r="N278" s="499"/>
      <c r="O278" s="500"/>
      <c r="P278" s="501"/>
      <c r="S278" s="505"/>
      <c r="T278" s="506"/>
      <c r="U278" s="506"/>
      <c r="V278" s="506"/>
      <c r="W278" s="506"/>
      <c r="X278" s="507"/>
      <c r="Y278" s="505"/>
      <c r="Z278" s="506"/>
      <c r="AA278" s="506"/>
      <c r="AB278" s="506"/>
      <c r="AC278" s="506"/>
      <c r="AD278" s="507"/>
      <c r="AE278" s="505"/>
      <c r="AF278" s="506"/>
      <c r="AG278" s="506"/>
      <c r="AH278" s="506"/>
      <c r="AI278" s="506"/>
      <c r="AJ278" s="507"/>
      <c r="AK278" s="505"/>
      <c r="AL278" s="506"/>
      <c r="AM278" s="506"/>
      <c r="AN278" s="506"/>
      <c r="AO278" s="506"/>
      <c r="AP278" s="507"/>
      <c r="AS278" s="458"/>
      <c r="AT278" s="459"/>
      <c r="AU278" s="459"/>
      <c r="AV278" s="459"/>
      <c r="AW278" s="459"/>
      <c r="AX278" s="459"/>
      <c r="AY278" s="460"/>
      <c r="AZ278" s="464"/>
      <c r="BA278" s="459"/>
      <c r="BB278" s="459"/>
      <c r="BC278" s="459"/>
      <c r="BD278" s="459"/>
      <c r="BE278" s="459"/>
      <c r="BF278" s="465"/>
      <c r="BG278" s="189"/>
      <c r="BH278" s="190"/>
      <c r="BI278" s="191" t="str">
        <f>IFERROR(VLOOKUP(BG278,宿泊手当!$A$1:$B$5,2,FALSE),"食事の有無を選択")</f>
        <v>食事の有無を選択</v>
      </c>
      <c r="BJ278" s="189"/>
      <c r="BK278" s="192"/>
      <c r="BL278" s="488">
        <f t="shared" si="30"/>
        <v>0</v>
      </c>
      <c r="BM278" s="489"/>
      <c r="BN278" s="193" t="s">
        <v>4</v>
      </c>
      <c r="BO278" s="458"/>
      <c r="BP278" s="459"/>
      <c r="BQ278" s="459"/>
      <c r="BR278" s="459"/>
      <c r="BS278" s="459"/>
      <c r="BT278" s="459"/>
      <c r="BU278" s="465"/>
      <c r="BV278" s="458"/>
      <c r="BW278" s="459"/>
      <c r="BX278" s="459"/>
      <c r="BY278" s="459"/>
      <c r="BZ278" s="459"/>
      <c r="CA278" s="459"/>
      <c r="CB278" s="465"/>
      <c r="CC278" s="458"/>
      <c r="CD278" s="459"/>
      <c r="CE278" s="459"/>
      <c r="CF278" s="459"/>
      <c r="CG278" s="459"/>
      <c r="CH278" s="459"/>
      <c r="CI278" s="465"/>
      <c r="CJ278" s="458"/>
      <c r="CK278" s="459"/>
      <c r="CL278" s="459"/>
      <c r="CM278" s="459"/>
      <c r="CN278" s="459"/>
      <c r="CO278" s="459"/>
      <c r="CP278" s="465"/>
      <c r="CQ278" s="458"/>
      <c r="CR278" s="459"/>
      <c r="CS278" s="459"/>
      <c r="CT278" s="459"/>
      <c r="CU278" s="459"/>
      <c r="CV278" s="459"/>
      <c r="CW278" s="465"/>
      <c r="CX278" s="482"/>
      <c r="CY278" s="483"/>
      <c r="CZ278" s="483"/>
      <c r="DA278" s="483"/>
      <c r="DB278" s="483"/>
      <c r="DC278" s="483"/>
      <c r="DD278" s="173"/>
      <c r="DE278" s="456"/>
    </row>
    <row r="279" spans="2:109" ht="15.75" hidden="1" customHeight="1">
      <c r="B279" s="461"/>
      <c r="C279" s="462"/>
      <c r="D279" s="462"/>
      <c r="E279" s="462"/>
      <c r="F279" s="462"/>
      <c r="G279" s="462"/>
      <c r="H279" s="462"/>
      <c r="I279" s="462"/>
      <c r="J279" s="462"/>
      <c r="K279" s="462"/>
      <c r="L279" s="462"/>
      <c r="M279" s="467"/>
      <c r="N279" s="499"/>
      <c r="O279" s="500"/>
      <c r="P279" s="501"/>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1"/>
      <c r="AT279" s="462"/>
      <c r="AU279" s="462"/>
      <c r="AV279" s="462"/>
      <c r="AW279" s="462"/>
      <c r="AX279" s="462"/>
      <c r="AY279" s="463"/>
      <c r="AZ279" s="466"/>
      <c r="BA279" s="462"/>
      <c r="BB279" s="462"/>
      <c r="BC279" s="462"/>
      <c r="BD279" s="462"/>
      <c r="BE279" s="462"/>
      <c r="BF279" s="467"/>
      <c r="BG279" s="493" t="s">
        <v>210</v>
      </c>
      <c r="BH279" s="494"/>
      <c r="BI279" s="494"/>
      <c r="BJ279" s="494"/>
      <c r="BK279" s="494"/>
      <c r="BL279" s="494"/>
      <c r="BM279" s="494"/>
      <c r="BN279" s="495"/>
      <c r="BO279" s="461"/>
      <c r="BP279" s="462"/>
      <c r="BQ279" s="462"/>
      <c r="BR279" s="462"/>
      <c r="BS279" s="462"/>
      <c r="BT279" s="462"/>
      <c r="BU279" s="467"/>
      <c r="BV279" s="461"/>
      <c r="BW279" s="462"/>
      <c r="BX279" s="462"/>
      <c r="BY279" s="462"/>
      <c r="BZ279" s="462"/>
      <c r="CA279" s="462"/>
      <c r="CB279" s="467"/>
      <c r="CC279" s="461"/>
      <c r="CD279" s="462"/>
      <c r="CE279" s="462"/>
      <c r="CF279" s="462"/>
      <c r="CG279" s="462"/>
      <c r="CH279" s="462"/>
      <c r="CI279" s="467"/>
      <c r="CJ279" s="461"/>
      <c r="CK279" s="462"/>
      <c r="CL279" s="462"/>
      <c r="CM279" s="462"/>
      <c r="CN279" s="462"/>
      <c r="CO279" s="462"/>
      <c r="CP279" s="467"/>
      <c r="CQ279" s="461"/>
      <c r="CR279" s="462"/>
      <c r="CS279" s="462"/>
      <c r="CT279" s="462"/>
      <c r="CU279" s="462"/>
      <c r="CV279" s="462"/>
      <c r="CW279" s="467"/>
      <c r="CX279" s="197"/>
      <c r="CY279" s="198"/>
      <c r="CZ279" s="198"/>
      <c r="DA279" s="198"/>
      <c r="DB279" s="198"/>
      <c r="DC279" s="198"/>
      <c r="DD279" s="199" t="s">
        <v>4</v>
      </c>
    </row>
    <row r="280" spans="2:109" ht="9.75" hidden="1" customHeight="1">
      <c r="B280" s="496"/>
      <c r="C280" s="497"/>
      <c r="D280" s="497"/>
      <c r="E280" s="497"/>
      <c r="F280" s="497"/>
      <c r="G280" s="497"/>
      <c r="H280" s="497"/>
      <c r="I280" s="497"/>
      <c r="J280" s="497"/>
      <c r="K280" s="497"/>
      <c r="L280" s="497"/>
      <c r="M280" s="498"/>
      <c r="N280" s="499">
        <v>16</v>
      </c>
      <c r="O280" s="500"/>
      <c r="P280" s="501"/>
      <c r="S280" s="502"/>
      <c r="T280" s="503"/>
      <c r="U280" s="503"/>
      <c r="V280" s="503"/>
      <c r="W280" s="503"/>
      <c r="X280" s="504"/>
      <c r="Y280" s="502"/>
      <c r="Z280" s="503"/>
      <c r="AA280" s="503"/>
      <c r="AB280" s="503"/>
      <c r="AC280" s="503"/>
      <c r="AD280" s="504"/>
      <c r="AE280" s="502"/>
      <c r="AF280" s="503"/>
      <c r="AG280" s="503"/>
      <c r="AH280" s="503"/>
      <c r="AI280" s="503"/>
      <c r="AJ280" s="504"/>
      <c r="AK280" s="502">
        <f>SUM(S280:AJ296)</f>
        <v>0</v>
      </c>
      <c r="AL280" s="503"/>
      <c r="AM280" s="503"/>
      <c r="AN280" s="503"/>
      <c r="AO280" s="503"/>
      <c r="AP280" s="504"/>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80">
        <f>SUM(AS281:CW281)</f>
        <v>0</v>
      </c>
      <c r="CY280" s="481"/>
      <c r="CZ280" s="481"/>
      <c r="DA280" s="481"/>
      <c r="DB280" s="481"/>
      <c r="DC280" s="481"/>
      <c r="DD280" s="171"/>
    </row>
    <row r="281" spans="2:109" ht="18.75" hidden="1" customHeight="1">
      <c r="B281" s="458"/>
      <c r="C281" s="459"/>
      <c r="D281" s="459"/>
      <c r="E281" s="459"/>
      <c r="F281" s="459"/>
      <c r="G281" s="459"/>
      <c r="H281" s="459"/>
      <c r="I281" s="459"/>
      <c r="J281" s="459"/>
      <c r="K281" s="459"/>
      <c r="L281" s="459"/>
      <c r="M281" s="465"/>
      <c r="N281" s="499"/>
      <c r="O281" s="500"/>
      <c r="P281" s="501"/>
      <c r="S281" s="505"/>
      <c r="T281" s="506"/>
      <c r="U281" s="506"/>
      <c r="V281" s="506"/>
      <c r="W281" s="506"/>
      <c r="X281" s="507"/>
      <c r="Y281" s="505"/>
      <c r="Z281" s="506"/>
      <c r="AA281" s="506"/>
      <c r="AB281" s="506"/>
      <c r="AC281" s="506"/>
      <c r="AD281" s="507"/>
      <c r="AE281" s="505"/>
      <c r="AF281" s="506"/>
      <c r="AG281" s="506"/>
      <c r="AH281" s="506"/>
      <c r="AI281" s="506"/>
      <c r="AJ281" s="507"/>
      <c r="AK281" s="505"/>
      <c r="AL281" s="506"/>
      <c r="AM281" s="506"/>
      <c r="AN281" s="506"/>
      <c r="AO281" s="506"/>
      <c r="AP281" s="507"/>
      <c r="AS281" s="484"/>
      <c r="AT281" s="485"/>
      <c r="AU281" s="485"/>
      <c r="AV281" s="485"/>
      <c r="AW281" s="485"/>
      <c r="AX281" s="485"/>
      <c r="AY281" s="486"/>
      <c r="AZ281" s="485"/>
      <c r="BA281" s="485"/>
      <c r="BB281" s="485"/>
      <c r="BC281" s="485"/>
      <c r="BD281" s="485"/>
      <c r="BE281" s="485"/>
      <c r="BF281" s="487"/>
      <c r="BG281" s="484">
        <f>SUM(BL291:BM296)</f>
        <v>0</v>
      </c>
      <c r="BH281" s="485"/>
      <c r="BI281" s="485"/>
      <c r="BJ281" s="485"/>
      <c r="BK281" s="485"/>
      <c r="BL281" s="485"/>
      <c r="BM281" s="485"/>
      <c r="BN281" s="487"/>
      <c r="BO281" s="484"/>
      <c r="BP281" s="485"/>
      <c r="BQ281" s="485"/>
      <c r="BR281" s="485"/>
      <c r="BS281" s="485"/>
      <c r="BT281" s="485"/>
      <c r="BU281" s="487"/>
      <c r="BV281" s="484"/>
      <c r="BW281" s="485"/>
      <c r="BX281" s="485"/>
      <c r="BY281" s="485"/>
      <c r="BZ281" s="485"/>
      <c r="CA281" s="485"/>
      <c r="CB281" s="487"/>
      <c r="CC281" s="484"/>
      <c r="CD281" s="485"/>
      <c r="CE281" s="485"/>
      <c r="CF281" s="485"/>
      <c r="CG281" s="485"/>
      <c r="CH281" s="485"/>
      <c r="CI281" s="487"/>
      <c r="CJ281" s="484"/>
      <c r="CK281" s="485"/>
      <c r="CL281" s="485"/>
      <c r="CM281" s="485"/>
      <c r="CN281" s="485"/>
      <c r="CO281" s="485"/>
      <c r="CP281" s="487"/>
      <c r="CQ281" s="484"/>
      <c r="CR281" s="485"/>
      <c r="CS281" s="485"/>
      <c r="CT281" s="485"/>
      <c r="CU281" s="485"/>
      <c r="CV281" s="485"/>
      <c r="CW281" s="487"/>
      <c r="CX281" s="482"/>
      <c r="CY281" s="483"/>
      <c r="CZ281" s="483"/>
      <c r="DA281" s="483"/>
      <c r="DB281" s="483"/>
      <c r="DC281" s="483"/>
      <c r="DD281" s="173"/>
      <c r="DE281" s="158" t="str">
        <f>IF(AK280=CX280,"○","一致していません")</f>
        <v>○</v>
      </c>
    </row>
    <row r="282" spans="2:109" ht="9" hidden="1" customHeight="1">
      <c r="B282" s="458"/>
      <c r="C282" s="459"/>
      <c r="D282" s="459"/>
      <c r="E282" s="459"/>
      <c r="F282" s="459"/>
      <c r="G282" s="459"/>
      <c r="H282" s="459"/>
      <c r="I282" s="459"/>
      <c r="J282" s="459"/>
      <c r="K282" s="459"/>
      <c r="L282" s="459"/>
      <c r="M282" s="465"/>
      <c r="N282" s="499"/>
      <c r="O282" s="500"/>
      <c r="P282" s="501"/>
      <c r="S282" s="505"/>
      <c r="T282" s="506"/>
      <c r="U282" s="506"/>
      <c r="V282" s="506"/>
      <c r="W282" s="506"/>
      <c r="X282" s="507"/>
      <c r="Y282" s="505"/>
      <c r="Z282" s="506"/>
      <c r="AA282" s="506"/>
      <c r="AB282" s="506"/>
      <c r="AC282" s="506"/>
      <c r="AD282" s="507"/>
      <c r="AE282" s="505"/>
      <c r="AF282" s="506"/>
      <c r="AG282" s="506"/>
      <c r="AH282" s="506"/>
      <c r="AI282" s="506"/>
      <c r="AJ282" s="507"/>
      <c r="AK282" s="505"/>
      <c r="AL282" s="506"/>
      <c r="AM282" s="506"/>
      <c r="AN282" s="506"/>
      <c r="AO282" s="506"/>
      <c r="AP282" s="507"/>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2"/>
      <c r="CY282" s="483"/>
      <c r="CZ282" s="483"/>
      <c r="DA282" s="483"/>
      <c r="DB282" s="483"/>
      <c r="DC282" s="483"/>
      <c r="DD282" s="173"/>
      <c r="DE282" s="456"/>
    </row>
    <row r="283" spans="2:109" ht="15" hidden="1" customHeight="1">
      <c r="B283" s="458"/>
      <c r="C283" s="459"/>
      <c r="D283" s="459"/>
      <c r="E283" s="459"/>
      <c r="F283" s="459"/>
      <c r="G283" s="459"/>
      <c r="H283" s="459"/>
      <c r="I283" s="459"/>
      <c r="J283" s="459"/>
      <c r="K283" s="459"/>
      <c r="L283" s="459"/>
      <c r="M283" s="465"/>
      <c r="N283" s="499"/>
      <c r="O283" s="500"/>
      <c r="P283" s="501"/>
      <c r="S283" s="505"/>
      <c r="T283" s="506"/>
      <c r="U283" s="506"/>
      <c r="V283" s="506"/>
      <c r="W283" s="506"/>
      <c r="X283" s="507"/>
      <c r="Y283" s="505"/>
      <c r="Z283" s="506"/>
      <c r="AA283" s="506"/>
      <c r="AB283" s="506"/>
      <c r="AC283" s="506"/>
      <c r="AD283" s="507"/>
      <c r="AE283" s="505"/>
      <c r="AF283" s="506"/>
      <c r="AG283" s="506"/>
      <c r="AH283" s="506"/>
      <c r="AI283" s="506"/>
      <c r="AJ283" s="507"/>
      <c r="AK283" s="505"/>
      <c r="AL283" s="506"/>
      <c r="AM283" s="506"/>
      <c r="AN283" s="506"/>
      <c r="AO283" s="506"/>
      <c r="AP283" s="507"/>
      <c r="AS283" s="180" t="s">
        <v>24</v>
      </c>
      <c r="AT283" s="181"/>
      <c r="AU283" s="181"/>
      <c r="AV283" s="181"/>
      <c r="AW283" s="181"/>
      <c r="AX283" s="181"/>
      <c r="AY283" s="182"/>
      <c r="AZ283" s="181"/>
      <c r="BA283" s="181"/>
      <c r="BB283" s="181"/>
      <c r="BC283" s="181"/>
      <c r="BD283" s="181"/>
      <c r="BE283" s="181"/>
      <c r="BF283" s="183"/>
      <c r="BG283" s="457" t="s">
        <v>194</v>
      </c>
      <c r="BH283" s="457"/>
      <c r="BI283" s="457"/>
      <c r="BJ283" s="457"/>
      <c r="BK283" s="457"/>
      <c r="BL283" s="457"/>
      <c r="BM283" s="457"/>
      <c r="BN283" s="457"/>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2"/>
      <c r="CY283" s="483"/>
      <c r="CZ283" s="483"/>
      <c r="DA283" s="483"/>
      <c r="DB283" s="483"/>
      <c r="DC283" s="483"/>
      <c r="DD283" s="173"/>
      <c r="DE283" s="456"/>
    </row>
    <row r="284" spans="2:109" ht="15" hidden="1" customHeight="1">
      <c r="B284" s="458"/>
      <c r="C284" s="459"/>
      <c r="D284" s="459"/>
      <c r="E284" s="459"/>
      <c r="F284" s="459"/>
      <c r="G284" s="459"/>
      <c r="H284" s="459"/>
      <c r="I284" s="459"/>
      <c r="J284" s="459"/>
      <c r="K284" s="459"/>
      <c r="L284" s="459"/>
      <c r="M284" s="465"/>
      <c r="N284" s="499"/>
      <c r="O284" s="500"/>
      <c r="P284" s="501"/>
      <c r="S284" s="505"/>
      <c r="T284" s="506"/>
      <c r="U284" s="506"/>
      <c r="V284" s="506"/>
      <c r="W284" s="506"/>
      <c r="X284" s="507"/>
      <c r="Y284" s="505"/>
      <c r="Z284" s="506"/>
      <c r="AA284" s="506"/>
      <c r="AB284" s="506"/>
      <c r="AC284" s="506"/>
      <c r="AD284" s="507"/>
      <c r="AE284" s="505"/>
      <c r="AF284" s="506"/>
      <c r="AG284" s="506"/>
      <c r="AH284" s="506"/>
      <c r="AI284" s="506"/>
      <c r="AJ284" s="507"/>
      <c r="AK284" s="505"/>
      <c r="AL284" s="506"/>
      <c r="AM284" s="506"/>
      <c r="AN284" s="506"/>
      <c r="AO284" s="506"/>
      <c r="AP284" s="507"/>
      <c r="AS284" s="458"/>
      <c r="AT284" s="459"/>
      <c r="AU284" s="459"/>
      <c r="AV284" s="459"/>
      <c r="AW284" s="459"/>
      <c r="AX284" s="459"/>
      <c r="AY284" s="460"/>
      <c r="AZ284" s="464"/>
      <c r="BA284" s="459"/>
      <c r="BB284" s="459"/>
      <c r="BC284" s="459"/>
      <c r="BD284" s="459"/>
      <c r="BE284" s="459"/>
      <c r="BF284" s="465"/>
      <c r="BG284" s="468" t="s">
        <v>208</v>
      </c>
      <c r="BH284" s="469"/>
      <c r="BI284" s="470" t="s">
        <v>207</v>
      </c>
      <c r="BJ284" s="472" t="s">
        <v>200</v>
      </c>
      <c r="BK284" s="472" t="s">
        <v>205</v>
      </c>
      <c r="BL284" s="474" t="s">
        <v>201</v>
      </c>
      <c r="BM284" s="475"/>
      <c r="BN284" s="476"/>
      <c r="BO284" s="458"/>
      <c r="BP284" s="459"/>
      <c r="BQ284" s="459"/>
      <c r="BR284" s="459"/>
      <c r="BS284" s="459"/>
      <c r="BT284" s="459"/>
      <c r="BU284" s="465"/>
      <c r="BV284" s="458"/>
      <c r="BW284" s="459"/>
      <c r="BX284" s="459"/>
      <c r="BY284" s="459"/>
      <c r="BZ284" s="459"/>
      <c r="CA284" s="459"/>
      <c r="CB284" s="465"/>
      <c r="CC284" s="458"/>
      <c r="CD284" s="459"/>
      <c r="CE284" s="459"/>
      <c r="CF284" s="459"/>
      <c r="CG284" s="459"/>
      <c r="CH284" s="459"/>
      <c r="CI284" s="465"/>
      <c r="CJ284" s="458"/>
      <c r="CK284" s="459"/>
      <c r="CL284" s="459"/>
      <c r="CM284" s="459"/>
      <c r="CN284" s="459"/>
      <c r="CO284" s="459"/>
      <c r="CP284" s="465"/>
      <c r="CQ284" s="458"/>
      <c r="CR284" s="459"/>
      <c r="CS284" s="459"/>
      <c r="CT284" s="459"/>
      <c r="CU284" s="459"/>
      <c r="CV284" s="459"/>
      <c r="CW284" s="465"/>
      <c r="CX284" s="482"/>
      <c r="CY284" s="483"/>
      <c r="CZ284" s="483"/>
      <c r="DA284" s="483"/>
      <c r="DB284" s="483"/>
      <c r="DC284" s="483"/>
      <c r="DD284" s="173"/>
      <c r="DE284" s="456"/>
    </row>
    <row r="285" spans="2:109" ht="13.5" hidden="1" customHeight="1">
      <c r="B285" s="458"/>
      <c r="C285" s="459"/>
      <c r="D285" s="459"/>
      <c r="E285" s="459"/>
      <c r="F285" s="459"/>
      <c r="G285" s="459"/>
      <c r="H285" s="459"/>
      <c r="I285" s="459"/>
      <c r="J285" s="459"/>
      <c r="K285" s="459"/>
      <c r="L285" s="459"/>
      <c r="M285" s="465"/>
      <c r="N285" s="499"/>
      <c r="O285" s="500"/>
      <c r="P285" s="501"/>
      <c r="S285" s="505"/>
      <c r="T285" s="506"/>
      <c r="U285" s="506"/>
      <c r="V285" s="506"/>
      <c r="W285" s="506"/>
      <c r="X285" s="507"/>
      <c r="Y285" s="505"/>
      <c r="Z285" s="506"/>
      <c r="AA285" s="506"/>
      <c r="AB285" s="506"/>
      <c r="AC285" s="506"/>
      <c r="AD285" s="507"/>
      <c r="AE285" s="505"/>
      <c r="AF285" s="506"/>
      <c r="AG285" s="506"/>
      <c r="AH285" s="506"/>
      <c r="AI285" s="506"/>
      <c r="AJ285" s="507"/>
      <c r="AK285" s="505"/>
      <c r="AL285" s="506"/>
      <c r="AM285" s="506"/>
      <c r="AN285" s="506"/>
      <c r="AO285" s="506"/>
      <c r="AP285" s="507"/>
      <c r="AS285" s="458"/>
      <c r="AT285" s="459"/>
      <c r="AU285" s="459"/>
      <c r="AV285" s="459"/>
      <c r="AW285" s="459"/>
      <c r="AX285" s="459"/>
      <c r="AY285" s="460"/>
      <c r="AZ285" s="464"/>
      <c r="BA285" s="459"/>
      <c r="BB285" s="459"/>
      <c r="BC285" s="459"/>
      <c r="BD285" s="459"/>
      <c r="BE285" s="459"/>
      <c r="BF285" s="465"/>
      <c r="BG285" s="185" t="s">
        <v>195</v>
      </c>
      <c r="BH285" s="186" t="s">
        <v>3</v>
      </c>
      <c r="BI285" s="471"/>
      <c r="BJ285" s="473"/>
      <c r="BK285" s="473"/>
      <c r="BL285" s="477"/>
      <c r="BM285" s="478"/>
      <c r="BN285" s="479"/>
      <c r="BO285" s="458"/>
      <c r="BP285" s="459"/>
      <c r="BQ285" s="459"/>
      <c r="BR285" s="459"/>
      <c r="BS285" s="459"/>
      <c r="BT285" s="459"/>
      <c r="BU285" s="465"/>
      <c r="BV285" s="458"/>
      <c r="BW285" s="459"/>
      <c r="BX285" s="459"/>
      <c r="BY285" s="459"/>
      <c r="BZ285" s="459"/>
      <c r="CA285" s="459"/>
      <c r="CB285" s="465"/>
      <c r="CC285" s="458"/>
      <c r="CD285" s="459"/>
      <c r="CE285" s="459"/>
      <c r="CF285" s="459"/>
      <c r="CG285" s="459"/>
      <c r="CH285" s="459"/>
      <c r="CI285" s="465"/>
      <c r="CJ285" s="458"/>
      <c r="CK285" s="459"/>
      <c r="CL285" s="459"/>
      <c r="CM285" s="459"/>
      <c r="CN285" s="459"/>
      <c r="CO285" s="459"/>
      <c r="CP285" s="465"/>
      <c r="CQ285" s="458"/>
      <c r="CR285" s="459"/>
      <c r="CS285" s="459"/>
      <c r="CT285" s="459"/>
      <c r="CU285" s="459"/>
      <c r="CV285" s="459"/>
      <c r="CW285" s="465"/>
      <c r="CX285" s="482"/>
      <c r="CY285" s="483"/>
      <c r="CZ285" s="483"/>
      <c r="DA285" s="483"/>
      <c r="DB285" s="483"/>
      <c r="DC285" s="483"/>
      <c r="DD285" s="173"/>
      <c r="DE285" s="456"/>
    </row>
    <row r="286" spans="2:109" ht="20.25" hidden="1" customHeight="1">
      <c r="B286" s="458"/>
      <c r="C286" s="459"/>
      <c r="D286" s="459"/>
      <c r="E286" s="459"/>
      <c r="F286" s="459"/>
      <c r="G286" s="459"/>
      <c r="H286" s="459"/>
      <c r="I286" s="459"/>
      <c r="J286" s="459"/>
      <c r="K286" s="459"/>
      <c r="L286" s="459"/>
      <c r="M286" s="465"/>
      <c r="N286" s="499"/>
      <c r="O286" s="500"/>
      <c r="P286" s="501"/>
      <c r="S286" s="505"/>
      <c r="T286" s="506"/>
      <c r="U286" s="506"/>
      <c r="V286" s="506"/>
      <c r="W286" s="506"/>
      <c r="X286" s="507"/>
      <c r="Y286" s="505"/>
      <c r="Z286" s="506"/>
      <c r="AA286" s="506"/>
      <c r="AB286" s="506"/>
      <c r="AC286" s="506"/>
      <c r="AD286" s="507"/>
      <c r="AE286" s="505"/>
      <c r="AF286" s="506"/>
      <c r="AG286" s="506"/>
      <c r="AH286" s="506"/>
      <c r="AI286" s="506"/>
      <c r="AJ286" s="507"/>
      <c r="AK286" s="505"/>
      <c r="AL286" s="506"/>
      <c r="AM286" s="506"/>
      <c r="AN286" s="506"/>
      <c r="AO286" s="506"/>
      <c r="AP286" s="507"/>
      <c r="AS286" s="458"/>
      <c r="AT286" s="459"/>
      <c r="AU286" s="459"/>
      <c r="AV286" s="459"/>
      <c r="AW286" s="459"/>
      <c r="AX286" s="459"/>
      <c r="AY286" s="460"/>
      <c r="AZ286" s="464"/>
      <c r="BA286" s="459"/>
      <c r="BB286" s="459"/>
      <c r="BC286" s="459"/>
      <c r="BD286" s="459"/>
      <c r="BE286" s="459"/>
      <c r="BF286" s="465"/>
      <c r="BG286" s="187"/>
      <c r="BH286" s="221">
        <f>IFERROR(VLOOKUP(【⑧世界】事業!AY40,宿泊費基準額世界用!_xlnm.Print_Area,2,FALSE),0)</f>
        <v>0</v>
      </c>
      <c r="BI286" s="222" t="str">
        <f>IFERROR(VLOOKUP(BG286,宿泊手当!$A$1:$B$5,2,FALSE),"食事の有無を選択")</f>
        <v>食事の有無を選択</v>
      </c>
      <c r="BJ286" s="223"/>
      <c r="BK286" s="223"/>
      <c r="BL286" s="490">
        <f>IFERROR(BH286+BI286,0)</f>
        <v>0</v>
      </c>
      <c r="BM286" s="491"/>
      <c r="BN286" s="188" t="s">
        <v>4</v>
      </c>
      <c r="BO286" s="458"/>
      <c r="BP286" s="459"/>
      <c r="BQ286" s="459"/>
      <c r="BR286" s="459"/>
      <c r="BS286" s="459"/>
      <c r="BT286" s="459"/>
      <c r="BU286" s="465"/>
      <c r="BV286" s="458"/>
      <c r="BW286" s="459"/>
      <c r="BX286" s="459"/>
      <c r="BY286" s="459"/>
      <c r="BZ286" s="459"/>
      <c r="CA286" s="459"/>
      <c r="CB286" s="465"/>
      <c r="CC286" s="458"/>
      <c r="CD286" s="459"/>
      <c r="CE286" s="459"/>
      <c r="CF286" s="459"/>
      <c r="CG286" s="459"/>
      <c r="CH286" s="459"/>
      <c r="CI286" s="465"/>
      <c r="CJ286" s="458"/>
      <c r="CK286" s="459"/>
      <c r="CL286" s="459"/>
      <c r="CM286" s="459"/>
      <c r="CN286" s="459"/>
      <c r="CO286" s="459"/>
      <c r="CP286" s="465"/>
      <c r="CQ286" s="458"/>
      <c r="CR286" s="459"/>
      <c r="CS286" s="459"/>
      <c r="CT286" s="459"/>
      <c r="CU286" s="459"/>
      <c r="CV286" s="459"/>
      <c r="CW286" s="465"/>
      <c r="CX286" s="482"/>
      <c r="CY286" s="483"/>
      <c r="CZ286" s="483"/>
      <c r="DA286" s="483"/>
      <c r="DB286" s="483"/>
      <c r="DC286" s="483"/>
      <c r="DD286" s="173"/>
      <c r="DE286" s="456"/>
    </row>
    <row r="287" spans="2:109" ht="20.25" hidden="1" customHeight="1">
      <c r="B287" s="458"/>
      <c r="C287" s="459"/>
      <c r="D287" s="459"/>
      <c r="E287" s="459"/>
      <c r="F287" s="459"/>
      <c r="G287" s="459"/>
      <c r="H287" s="459"/>
      <c r="I287" s="459"/>
      <c r="J287" s="459"/>
      <c r="K287" s="459"/>
      <c r="L287" s="459"/>
      <c r="M287" s="465"/>
      <c r="N287" s="499"/>
      <c r="O287" s="500"/>
      <c r="P287" s="501"/>
      <c r="S287" s="505"/>
      <c r="T287" s="506"/>
      <c r="U287" s="506"/>
      <c r="V287" s="506"/>
      <c r="W287" s="506"/>
      <c r="X287" s="507"/>
      <c r="Y287" s="505"/>
      <c r="Z287" s="506"/>
      <c r="AA287" s="506"/>
      <c r="AB287" s="506"/>
      <c r="AC287" s="506"/>
      <c r="AD287" s="507"/>
      <c r="AE287" s="505"/>
      <c r="AF287" s="506"/>
      <c r="AG287" s="506"/>
      <c r="AH287" s="506"/>
      <c r="AI287" s="506"/>
      <c r="AJ287" s="507"/>
      <c r="AK287" s="505"/>
      <c r="AL287" s="506"/>
      <c r="AM287" s="506"/>
      <c r="AN287" s="506"/>
      <c r="AO287" s="506"/>
      <c r="AP287" s="507"/>
      <c r="AS287" s="458"/>
      <c r="AT287" s="459"/>
      <c r="AU287" s="459"/>
      <c r="AV287" s="459"/>
      <c r="AW287" s="459"/>
      <c r="AX287" s="459"/>
      <c r="AY287" s="460"/>
      <c r="AZ287" s="464"/>
      <c r="BA287" s="459"/>
      <c r="BB287" s="459"/>
      <c r="BC287" s="459"/>
      <c r="BD287" s="459"/>
      <c r="BE287" s="459"/>
      <c r="BF287" s="465"/>
      <c r="BG287" s="187"/>
      <c r="BH287" s="221">
        <f>$BH$286</f>
        <v>0</v>
      </c>
      <c r="BI287" s="222" t="str">
        <f>IFERROR(VLOOKUP(BG287,宿泊手当!$A$1:$B$5,2,FALSE),"食事の有無を選択")</f>
        <v>食事の有無を選択</v>
      </c>
      <c r="BJ287" s="223"/>
      <c r="BK287" s="223"/>
      <c r="BL287" s="490">
        <f>IFERROR(BH287+BI287,0)</f>
        <v>0</v>
      </c>
      <c r="BM287" s="491"/>
      <c r="BN287" s="188" t="s">
        <v>4</v>
      </c>
      <c r="BO287" s="458"/>
      <c r="BP287" s="459"/>
      <c r="BQ287" s="459"/>
      <c r="BR287" s="459"/>
      <c r="BS287" s="459"/>
      <c r="BT287" s="459"/>
      <c r="BU287" s="465"/>
      <c r="BV287" s="458"/>
      <c r="BW287" s="459"/>
      <c r="BX287" s="459"/>
      <c r="BY287" s="459"/>
      <c r="BZ287" s="459"/>
      <c r="CA287" s="459"/>
      <c r="CB287" s="465"/>
      <c r="CC287" s="458"/>
      <c r="CD287" s="459"/>
      <c r="CE287" s="459"/>
      <c r="CF287" s="459"/>
      <c r="CG287" s="459"/>
      <c r="CH287" s="459"/>
      <c r="CI287" s="465"/>
      <c r="CJ287" s="458"/>
      <c r="CK287" s="459"/>
      <c r="CL287" s="459"/>
      <c r="CM287" s="459"/>
      <c r="CN287" s="459"/>
      <c r="CO287" s="459"/>
      <c r="CP287" s="465"/>
      <c r="CQ287" s="458"/>
      <c r="CR287" s="459"/>
      <c r="CS287" s="459"/>
      <c r="CT287" s="459"/>
      <c r="CU287" s="459"/>
      <c r="CV287" s="459"/>
      <c r="CW287" s="465"/>
      <c r="CX287" s="482"/>
      <c r="CY287" s="483"/>
      <c r="CZ287" s="483"/>
      <c r="DA287" s="483"/>
      <c r="DB287" s="483"/>
      <c r="DC287" s="483"/>
      <c r="DD287" s="173"/>
      <c r="DE287" s="456"/>
    </row>
    <row r="288" spans="2:109" ht="20.25" hidden="1" customHeight="1">
      <c r="B288" s="458"/>
      <c r="C288" s="459"/>
      <c r="D288" s="459"/>
      <c r="E288" s="459"/>
      <c r="F288" s="459"/>
      <c r="G288" s="459"/>
      <c r="H288" s="459"/>
      <c r="I288" s="459"/>
      <c r="J288" s="459"/>
      <c r="K288" s="459"/>
      <c r="L288" s="459"/>
      <c r="M288" s="465"/>
      <c r="N288" s="499"/>
      <c r="O288" s="500"/>
      <c r="P288" s="501"/>
      <c r="S288" s="505"/>
      <c r="T288" s="506"/>
      <c r="U288" s="506"/>
      <c r="V288" s="506"/>
      <c r="W288" s="506"/>
      <c r="X288" s="507"/>
      <c r="Y288" s="505"/>
      <c r="Z288" s="506"/>
      <c r="AA288" s="506"/>
      <c r="AB288" s="506"/>
      <c r="AC288" s="506"/>
      <c r="AD288" s="507"/>
      <c r="AE288" s="505"/>
      <c r="AF288" s="506"/>
      <c r="AG288" s="506"/>
      <c r="AH288" s="506"/>
      <c r="AI288" s="506"/>
      <c r="AJ288" s="507"/>
      <c r="AK288" s="505"/>
      <c r="AL288" s="506"/>
      <c r="AM288" s="506"/>
      <c r="AN288" s="506"/>
      <c r="AO288" s="506"/>
      <c r="AP288" s="507"/>
      <c r="AS288" s="458"/>
      <c r="AT288" s="459"/>
      <c r="AU288" s="459"/>
      <c r="AV288" s="459"/>
      <c r="AW288" s="459"/>
      <c r="AX288" s="459"/>
      <c r="AY288" s="460"/>
      <c r="AZ288" s="464"/>
      <c r="BA288" s="459"/>
      <c r="BB288" s="459"/>
      <c r="BC288" s="459"/>
      <c r="BD288" s="459"/>
      <c r="BE288" s="459"/>
      <c r="BF288" s="465"/>
      <c r="BG288" s="187"/>
      <c r="BH288" s="221">
        <f t="shared" ref="BH288:BH289" si="31">$BH$286</f>
        <v>0</v>
      </c>
      <c r="BI288" s="222" t="str">
        <f>IFERROR(VLOOKUP(BG288,宿泊手当!$A$1:$B$5,2,FALSE),"食事の有無を選択")</f>
        <v>食事の有無を選択</v>
      </c>
      <c r="BJ288" s="223"/>
      <c r="BK288" s="223"/>
      <c r="BL288" s="490">
        <f>IFERROR(BH288+BI288,0)</f>
        <v>0</v>
      </c>
      <c r="BM288" s="491"/>
      <c r="BN288" s="188" t="s">
        <v>4</v>
      </c>
      <c r="BO288" s="458"/>
      <c r="BP288" s="459"/>
      <c r="BQ288" s="459"/>
      <c r="BR288" s="459"/>
      <c r="BS288" s="459"/>
      <c r="BT288" s="459"/>
      <c r="BU288" s="465"/>
      <c r="BV288" s="458"/>
      <c r="BW288" s="459"/>
      <c r="BX288" s="459"/>
      <c r="BY288" s="459"/>
      <c r="BZ288" s="459"/>
      <c r="CA288" s="459"/>
      <c r="CB288" s="465"/>
      <c r="CC288" s="458"/>
      <c r="CD288" s="459"/>
      <c r="CE288" s="459"/>
      <c r="CF288" s="459"/>
      <c r="CG288" s="459"/>
      <c r="CH288" s="459"/>
      <c r="CI288" s="465"/>
      <c r="CJ288" s="458"/>
      <c r="CK288" s="459"/>
      <c r="CL288" s="459"/>
      <c r="CM288" s="459"/>
      <c r="CN288" s="459"/>
      <c r="CO288" s="459"/>
      <c r="CP288" s="465"/>
      <c r="CQ288" s="458"/>
      <c r="CR288" s="459"/>
      <c r="CS288" s="459"/>
      <c r="CT288" s="459"/>
      <c r="CU288" s="459"/>
      <c r="CV288" s="459"/>
      <c r="CW288" s="465"/>
      <c r="CX288" s="482"/>
      <c r="CY288" s="483"/>
      <c r="CZ288" s="483"/>
      <c r="DA288" s="483"/>
      <c r="DB288" s="483"/>
      <c r="DC288" s="483"/>
      <c r="DD288" s="173"/>
      <c r="DE288" s="456"/>
    </row>
    <row r="289" spans="2:109" ht="20.25" hidden="1" customHeight="1">
      <c r="B289" s="458"/>
      <c r="C289" s="459"/>
      <c r="D289" s="459"/>
      <c r="E289" s="459"/>
      <c r="F289" s="459"/>
      <c r="G289" s="459"/>
      <c r="H289" s="459"/>
      <c r="I289" s="459"/>
      <c r="J289" s="459"/>
      <c r="K289" s="459"/>
      <c r="L289" s="459"/>
      <c r="M289" s="465"/>
      <c r="N289" s="499"/>
      <c r="O289" s="500"/>
      <c r="P289" s="501"/>
      <c r="S289" s="505"/>
      <c r="T289" s="506"/>
      <c r="U289" s="506"/>
      <c r="V289" s="506"/>
      <c r="W289" s="506"/>
      <c r="X289" s="507"/>
      <c r="Y289" s="505"/>
      <c r="Z289" s="506"/>
      <c r="AA289" s="506"/>
      <c r="AB289" s="506"/>
      <c r="AC289" s="506"/>
      <c r="AD289" s="507"/>
      <c r="AE289" s="505"/>
      <c r="AF289" s="506"/>
      <c r="AG289" s="506"/>
      <c r="AH289" s="506"/>
      <c r="AI289" s="506"/>
      <c r="AJ289" s="507"/>
      <c r="AK289" s="505"/>
      <c r="AL289" s="506"/>
      <c r="AM289" s="506"/>
      <c r="AN289" s="506"/>
      <c r="AO289" s="506"/>
      <c r="AP289" s="507"/>
      <c r="AS289" s="458"/>
      <c r="AT289" s="459"/>
      <c r="AU289" s="459"/>
      <c r="AV289" s="459"/>
      <c r="AW289" s="459"/>
      <c r="AX289" s="459"/>
      <c r="AY289" s="460"/>
      <c r="AZ289" s="464"/>
      <c r="BA289" s="459"/>
      <c r="BB289" s="459"/>
      <c r="BC289" s="459"/>
      <c r="BD289" s="459"/>
      <c r="BE289" s="459"/>
      <c r="BF289" s="465"/>
      <c r="BG289" s="187"/>
      <c r="BH289" s="221">
        <f t="shared" si="31"/>
        <v>0</v>
      </c>
      <c r="BI289" s="222" t="str">
        <f>IFERROR(VLOOKUP(BG289,宿泊手当!$A$1:$B$5,2,FALSE),"食事の有無を選択")</f>
        <v>食事の有無を選択</v>
      </c>
      <c r="BJ289" s="223"/>
      <c r="BK289" s="223"/>
      <c r="BL289" s="490">
        <f>IFERROR(BH289+BI289,0)</f>
        <v>0</v>
      </c>
      <c r="BM289" s="491"/>
      <c r="BN289" s="188" t="s">
        <v>4</v>
      </c>
      <c r="BO289" s="458"/>
      <c r="BP289" s="459"/>
      <c r="BQ289" s="459"/>
      <c r="BR289" s="459"/>
      <c r="BS289" s="459"/>
      <c r="BT289" s="459"/>
      <c r="BU289" s="465"/>
      <c r="BV289" s="458"/>
      <c r="BW289" s="459"/>
      <c r="BX289" s="459"/>
      <c r="BY289" s="459"/>
      <c r="BZ289" s="459"/>
      <c r="CA289" s="459"/>
      <c r="CB289" s="465"/>
      <c r="CC289" s="458"/>
      <c r="CD289" s="459"/>
      <c r="CE289" s="459"/>
      <c r="CF289" s="459"/>
      <c r="CG289" s="459"/>
      <c r="CH289" s="459"/>
      <c r="CI289" s="465"/>
      <c r="CJ289" s="458"/>
      <c r="CK289" s="459"/>
      <c r="CL289" s="459"/>
      <c r="CM289" s="459"/>
      <c r="CN289" s="459"/>
      <c r="CO289" s="459"/>
      <c r="CP289" s="465"/>
      <c r="CQ289" s="458"/>
      <c r="CR289" s="459"/>
      <c r="CS289" s="459"/>
      <c r="CT289" s="459"/>
      <c r="CU289" s="459"/>
      <c r="CV289" s="459"/>
      <c r="CW289" s="465"/>
      <c r="CX289" s="482"/>
      <c r="CY289" s="483"/>
      <c r="CZ289" s="483"/>
      <c r="DA289" s="483"/>
      <c r="DB289" s="483"/>
      <c r="DC289" s="483"/>
      <c r="DD289" s="173"/>
      <c r="DE289" s="456"/>
    </row>
    <row r="290" spans="2:109" ht="15" hidden="1" customHeight="1">
      <c r="B290" s="458"/>
      <c r="C290" s="459"/>
      <c r="D290" s="459"/>
      <c r="E290" s="459"/>
      <c r="F290" s="459"/>
      <c r="G290" s="459"/>
      <c r="H290" s="459"/>
      <c r="I290" s="459"/>
      <c r="J290" s="459"/>
      <c r="K290" s="459"/>
      <c r="L290" s="459"/>
      <c r="M290" s="465"/>
      <c r="N290" s="499"/>
      <c r="O290" s="500"/>
      <c r="P290" s="501"/>
      <c r="S290" s="505"/>
      <c r="T290" s="506"/>
      <c r="U290" s="506"/>
      <c r="V290" s="506"/>
      <c r="W290" s="506"/>
      <c r="X290" s="507"/>
      <c r="Y290" s="505"/>
      <c r="Z290" s="506"/>
      <c r="AA290" s="506"/>
      <c r="AB290" s="506"/>
      <c r="AC290" s="506"/>
      <c r="AD290" s="507"/>
      <c r="AE290" s="505"/>
      <c r="AF290" s="506"/>
      <c r="AG290" s="506"/>
      <c r="AH290" s="506"/>
      <c r="AI290" s="506"/>
      <c r="AJ290" s="507"/>
      <c r="AK290" s="505"/>
      <c r="AL290" s="506"/>
      <c r="AM290" s="506"/>
      <c r="AN290" s="506"/>
      <c r="AO290" s="506"/>
      <c r="AP290" s="507"/>
      <c r="AS290" s="458"/>
      <c r="AT290" s="459"/>
      <c r="AU290" s="459"/>
      <c r="AV290" s="459"/>
      <c r="AW290" s="459"/>
      <c r="AX290" s="459"/>
      <c r="AY290" s="460"/>
      <c r="AZ290" s="464"/>
      <c r="BA290" s="459"/>
      <c r="BB290" s="459"/>
      <c r="BC290" s="459"/>
      <c r="BD290" s="459"/>
      <c r="BE290" s="459"/>
      <c r="BF290" s="465"/>
      <c r="BG290" s="492" t="s">
        <v>202</v>
      </c>
      <c r="BH290" s="492"/>
      <c r="BI290" s="492"/>
      <c r="BJ290" s="492"/>
      <c r="BK290" s="492"/>
      <c r="BL290" s="492"/>
      <c r="BM290" s="492"/>
      <c r="BN290" s="492"/>
      <c r="BO290" s="458"/>
      <c r="BP290" s="459"/>
      <c r="BQ290" s="459"/>
      <c r="BR290" s="459"/>
      <c r="BS290" s="459"/>
      <c r="BT290" s="459"/>
      <c r="BU290" s="465"/>
      <c r="BV290" s="458"/>
      <c r="BW290" s="459"/>
      <c r="BX290" s="459"/>
      <c r="BY290" s="459"/>
      <c r="BZ290" s="459"/>
      <c r="CA290" s="459"/>
      <c r="CB290" s="465"/>
      <c r="CC290" s="458"/>
      <c r="CD290" s="459"/>
      <c r="CE290" s="459"/>
      <c r="CF290" s="459"/>
      <c r="CG290" s="459"/>
      <c r="CH290" s="459"/>
      <c r="CI290" s="465"/>
      <c r="CJ290" s="458"/>
      <c r="CK290" s="459"/>
      <c r="CL290" s="459"/>
      <c r="CM290" s="459"/>
      <c r="CN290" s="459"/>
      <c r="CO290" s="459"/>
      <c r="CP290" s="465"/>
      <c r="CQ290" s="458"/>
      <c r="CR290" s="459"/>
      <c r="CS290" s="459"/>
      <c r="CT290" s="459"/>
      <c r="CU290" s="459"/>
      <c r="CV290" s="459"/>
      <c r="CW290" s="465"/>
      <c r="CX290" s="482"/>
      <c r="CY290" s="483"/>
      <c r="CZ290" s="483"/>
      <c r="DA290" s="483"/>
      <c r="DB290" s="483"/>
      <c r="DC290" s="483"/>
      <c r="DD290" s="173"/>
      <c r="DE290" s="456"/>
    </row>
    <row r="291" spans="2:109" ht="20.25" hidden="1" customHeight="1">
      <c r="B291" s="458"/>
      <c r="C291" s="459"/>
      <c r="D291" s="459"/>
      <c r="E291" s="459"/>
      <c r="F291" s="459"/>
      <c r="G291" s="459"/>
      <c r="H291" s="459"/>
      <c r="I291" s="459"/>
      <c r="J291" s="459"/>
      <c r="K291" s="459"/>
      <c r="L291" s="459"/>
      <c r="M291" s="465"/>
      <c r="N291" s="499"/>
      <c r="O291" s="500"/>
      <c r="P291" s="501"/>
      <c r="S291" s="505"/>
      <c r="T291" s="506"/>
      <c r="U291" s="506"/>
      <c r="V291" s="506"/>
      <c r="W291" s="506"/>
      <c r="X291" s="507"/>
      <c r="Y291" s="505"/>
      <c r="Z291" s="506"/>
      <c r="AA291" s="506"/>
      <c r="AB291" s="506"/>
      <c r="AC291" s="506"/>
      <c r="AD291" s="507"/>
      <c r="AE291" s="505"/>
      <c r="AF291" s="506"/>
      <c r="AG291" s="506"/>
      <c r="AH291" s="506"/>
      <c r="AI291" s="506"/>
      <c r="AJ291" s="507"/>
      <c r="AK291" s="505"/>
      <c r="AL291" s="506"/>
      <c r="AM291" s="506"/>
      <c r="AN291" s="506"/>
      <c r="AO291" s="506"/>
      <c r="AP291" s="507"/>
      <c r="AS291" s="458"/>
      <c r="AT291" s="459"/>
      <c r="AU291" s="459"/>
      <c r="AV291" s="459"/>
      <c r="AW291" s="459"/>
      <c r="AX291" s="459"/>
      <c r="AY291" s="460"/>
      <c r="AZ291" s="464"/>
      <c r="BA291" s="459"/>
      <c r="BB291" s="459"/>
      <c r="BC291" s="459"/>
      <c r="BD291" s="459"/>
      <c r="BE291" s="459"/>
      <c r="BF291" s="465"/>
      <c r="BG291" s="189"/>
      <c r="BH291" s="190"/>
      <c r="BI291" s="191" t="str">
        <f>IFERROR(VLOOKUP(BG291,宿泊手当!$A$1:$B$5,2,FALSE),"食事の有無を選択")</f>
        <v>食事の有無を選択</v>
      </c>
      <c r="BJ291" s="189"/>
      <c r="BK291" s="192"/>
      <c r="BL291" s="488">
        <f>IFERROR((BH291+BI291)*BJ291*BK291,0)</f>
        <v>0</v>
      </c>
      <c r="BM291" s="489"/>
      <c r="BN291" s="193" t="s">
        <v>4</v>
      </c>
      <c r="BO291" s="458"/>
      <c r="BP291" s="459"/>
      <c r="BQ291" s="459"/>
      <c r="BR291" s="459"/>
      <c r="BS291" s="459"/>
      <c r="BT291" s="459"/>
      <c r="BU291" s="465"/>
      <c r="BV291" s="458"/>
      <c r="BW291" s="459"/>
      <c r="BX291" s="459"/>
      <c r="BY291" s="459"/>
      <c r="BZ291" s="459"/>
      <c r="CA291" s="459"/>
      <c r="CB291" s="465"/>
      <c r="CC291" s="458"/>
      <c r="CD291" s="459"/>
      <c r="CE291" s="459"/>
      <c r="CF291" s="459"/>
      <c r="CG291" s="459"/>
      <c r="CH291" s="459"/>
      <c r="CI291" s="465"/>
      <c r="CJ291" s="458"/>
      <c r="CK291" s="459"/>
      <c r="CL291" s="459"/>
      <c r="CM291" s="459"/>
      <c r="CN291" s="459"/>
      <c r="CO291" s="459"/>
      <c r="CP291" s="465"/>
      <c r="CQ291" s="458"/>
      <c r="CR291" s="459"/>
      <c r="CS291" s="459"/>
      <c r="CT291" s="459"/>
      <c r="CU291" s="459"/>
      <c r="CV291" s="459"/>
      <c r="CW291" s="465"/>
      <c r="CX291" s="482"/>
      <c r="CY291" s="483"/>
      <c r="CZ291" s="483"/>
      <c r="DA291" s="483"/>
      <c r="DB291" s="483"/>
      <c r="DC291" s="483"/>
      <c r="DD291" s="173"/>
      <c r="DE291" s="456"/>
    </row>
    <row r="292" spans="2:109" ht="20.25" hidden="1" customHeight="1">
      <c r="B292" s="458"/>
      <c r="C292" s="459"/>
      <c r="D292" s="459"/>
      <c r="E292" s="459"/>
      <c r="F292" s="459"/>
      <c r="G292" s="459"/>
      <c r="H292" s="459"/>
      <c r="I292" s="459"/>
      <c r="J292" s="459"/>
      <c r="K292" s="459"/>
      <c r="L292" s="459"/>
      <c r="M292" s="465"/>
      <c r="N292" s="499"/>
      <c r="O292" s="500"/>
      <c r="P292" s="501"/>
      <c r="S292" s="505"/>
      <c r="T292" s="506"/>
      <c r="U292" s="506"/>
      <c r="V292" s="506"/>
      <c r="W292" s="506"/>
      <c r="X292" s="507"/>
      <c r="Y292" s="505"/>
      <c r="Z292" s="506"/>
      <c r="AA292" s="506"/>
      <c r="AB292" s="506"/>
      <c r="AC292" s="506"/>
      <c r="AD292" s="507"/>
      <c r="AE292" s="505"/>
      <c r="AF292" s="506"/>
      <c r="AG292" s="506"/>
      <c r="AH292" s="506"/>
      <c r="AI292" s="506"/>
      <c r="AJ292" s="507"/>
      <c r="AK292" s="505"/>
      <c r="AL292" s="506"/>
      <c r="AM292" s="506"/>
      <c r="AN292" s="506"/>
      <c r="AO292" s="506"/>
      <c r="AP292" s="507"/>
      <c r="AS292" s="458"/>
      <c r="AT292" s="459"/>
      <c r="AU292" s="459"/>
      <c r="AV292" s="459"/>
      <c r="AW292" s="459"/>
      <c r="AX292" s="459"/>
      <c r="AY292" s="460"/>
      <c r="AZ292" s="464"/>
      <c r="BA292" s="459"/>
      <c r="BB292" s="459"/>
      <c r="BC292" s="459"/>
      <c r="BD292" s="459"/>
      <c r="BE292" s="459"/>
      <c r="BF292" s="465"/>
      <c r="BG292" s="189"/>
      <c r="BH292" s="190"/>
      <c r="BI292" s="191" t="str">
        <f>IFERROR(VLOOKUP(BG292,宿泊手当!$A$1:$B$5,2,FALSE),"食事の有無を選択")</f>
        <v>食事の有無を選択</v>
      </c>
      <c r="BJ292" s="189"/>
      <c r="BK292" s="192"/>
      <c r="BL292" s="488">
        <f t="shared" ref="BL292:BL296" si="32">IFERROR((BH292+BI292)*BJ292*BK292,0)</f>
        <v>0</v>
      </c>
      <c r="BM292" s="489"/>
      <c r="BN292" s="193" t="s">
        <v>4</v>
      </c>
      <c r="BO292" s="458"/>
      <c r="BP292" s="459"/>
      <c r="BQ292" s="459"/>
      <c r="BR292" s="459"/>
      <c r="BS292" s="459"/>
      <c r="BT292" s="459"/>
      <c r="BU292" s="465"/>
      <c r="BV292" s="458"/>
      <c r="BW292" s="459"/>
      <c r="BX292" s="459"/>
      <c r="BY292" s="459"/>
      <c r="BZ292" s="459"/>
      <c r="CA292" s="459"/>
      <c r="CB292" s="465"/>
      <c r="CC292" s="458"/>
      <c r="CD292" s="459"/>
      <c r="CE292" s="459"/>
      <c r="CF292" s="459"/>
      <c r="CG292" s="459"/>
      <c r="CH292" s="459"/>
      <c r="CI292" s="465"/>
      <c r="CJ292" s="458"/>
      <c r="CK292" s="459"/>
      <c r="CL292" s="459"/>
      <c r="CM292" s="459"/>
      <c r="CN292" s="459"/>
      <c r="CO292" s="459"/>
      <c r="CP292" s="465"/>
      <c r="CQ292" s="458"/>
      <c r="CR292" s="459"/>
      <c r="CS292" s="459"/>
      <c r="CT292" s="459"/>
      <c r="CU292" s="459"/>
      <c r="CV292" s="459"/>
      <c r="CW292" s="465"/>
      <c r="CX292" s="482"/>
      <c r="CY292" s="483"/>
      <c r="CZ292" s="483"/>
      <c r="DA292" s="483"/>
      <c r="DB292" s="483"/>
      <c r="DC292" s="483"/>
      <c r="DD292" s="173"/>
      <c r="DE292" s="456"/>
    </row>
    <row r="293" spans="2:109" ht="20.25" hidden="1" customHeight="1">
      <c r="B293" s="458"/>
      <c r="C293" s="459"/>
      <c r="D293" s="459"/>
      <c r="E293" s="459"/>
      <c r="F293" s="459"/>
      <c r="G293" s="459"/>
      <c r="H293" s="459"/>
      <c r="I293" s="459"/>
      <c r="J293" s="459"/>
      <c r="K293" s="459"/>
      <c r="L293" s="459"/>
      <c r="M293" s="465"/>
      <c r="N293" s="499"/>
      <c r="O293" s="500"/>
      <c r="P293" s="501"/>
      <c r="S293" s="505"/>
      <c r="T293" s="506"/>
      <c r="U293" s="506"/>
      <c r="V293" s="506"/>
      <c r="W293" s="506"/>
      <c r="X293" s="507"/>
      <c r="Y293" s="505"/>
      <c r="Z293" s="506"/>
      <c r="AA293" s="506"/>
      <c r="AB293" s="506"/>
      <c r="AC293" s="506"/>
      <c r="AD293" s="507"/>
      <c r="AE293" s="505"/>
      <c r="AF293" s="506"/>
      <c r="AG293" s="506"/>
      <c r="AH293" s="506"/>
      <c r="AI293" s="506"/>
      <c r="AJ293" s="507"/>
      <c r="AK293" s="505"/>
      <c r="AL293" s="506"/>
      <c r="AM293" s="506"/>
      <c r="AN293" s="506"/>
      <c r="AO293" s="506"/>
      <c r="AP293" s="507"/>
      <c r="AS293" s="458"/>
      <c r="AT293" s="459"/>
      <c r="AU293" s="459"/>
      <c r="AV293" s="459"/>
      <c r="AW293" s="459"/>
      <c r="AX293" s="459"/>
      <c r="AY293" s="460"/>
      <c r="AZ293" s="464"/>
      <c r="BA293" s="459"/>
      <c r="BB293" s="459"/>
      <c r="BC293" s="459"/>
      <c r="BD293" s="459"/>
      <c r="BE293" s="459"/>
      <c r="BF293" s="465"/>
      <c r="BG293" s="189"/>
      <c r="BH293" s="190"/>
      <c r="BI293" s="191" t="str">
        <f>IFERROR(VLOOKUP(BG293,宿泊手当!$A$1:$B$5,2,FALSE),"食事の有無を選択")</f>
        <v>食事の有無を選択</v>
      </c>
      <c r="BJ293" s="189"/>
      <c r="BK293" s="192"/>
      <c r="BL293" s="488">
        <f t="shared" si="32"/>
        <v>0</v>
      </c>
      <c r="BM293" s="489"/>
      <c r="BN293" s="193" t="s">
        <v>4</v>
      </c>
      <c r="BO293" s="458"/>
      <c r="BP293" s="459"/>
      <c r="BQ293" s="459"/>
      <c r="BR293" s="459"/>
      <c r="BS293" s="459"/>
      <c r="BT293" s="459"/>
      <c r="BU293" s="465"/>
      <c r="BV293" s="458"/>
      <c r="BW293" s="459"/>
      <c r="BX293" s="459"/>
      <c r="BY293" s="459"/>
      <c r="BZ293" s="459"/>
      <c r="CA293" s="459"/>
      <c r="CB293" s="465"/>
      <c r="CC293" s="458"/>
      <c r="CD293" s="459"/>
      <c r="CE293" s="459"/>
      <c r="CF293" s="459"/>
      <c r="CG293" s="459"/>
      <c r="CH293" s="459"/>
      <c r="CI293" s="465"/>
      <c r="CJ293" s="458"/>
      <c r="CK293" s="459"/>
      <c r="CL293" s="459"/>
      <c r="CM293" s="459"/>
      <c r="CN293" s="459"/>
      <c r="CO293" s="459"/>
      <c r="CP293" s="465"/>
      <c r="CQ293" s="458"/>
      <c r="CR293" s="459"/>
      <c r="CS293" s="459"/>
      <c r="CT293" s="459"/>
      <c r="CU293" s="459"/>
      <c r="CV293" s="459"/>
      <c r="CW293" s="465"/>
      <c r="CX293" s="482"/>
      <c r="CY293" s="483"/>
      <c r="CZ293" s="483"/>
      <c r="DA293" s="483"/>
      <c r="DB293" s="483"/>
      <c r="DC293" s="483"/>
      <c r="DD293" s="173"/>
      <c r="DE293" s="456"/>
    </row>
    <row r="294" spans="2:109" ht="20.25" hidden="1" customHeight="1">
      <c r="B294" s="458"/>
      <c r="C294" s="459"/>
      <c r="D294" s="459"/>
      <c r="E294" s="459"/>
      <c r="F294" s="459"/>
      <c r="G294" s="459"/>
      <c r="H294" s="459"/>
      <c r="I294" s="459"/>
      <c r="J294" s="459"/>
      <c r="K294" s="459"/>
      <c r="L294" s="459"/>
      <c r="M294" s="465"/>
      <c r="N294" s="499"/>
      <c r="O294" s="500"/>
      <c r="P294" s="501"/>
      <c r="S294" s="505"/>
      <c r="T294" s="506"/>
      <c r="U294" s="506"/>
      <c r="V294" s="506"/>
      <c r="W294" s="506"/>
      <c r="X294" s="507"/>
      <c r="Y294" s="505"/>
      <c r="Z294" s="506"/>
      <c r="AA294" s="506"/>
      <c r="AB294" s="506"/>
      <c r="AC294" s="506"/>
      <c r="AD294" s="507"/>
      <c r="AE294" s="505"/>
      <c r="AF294" s="506"/>
      <c r="AG294" s="506"/>
      <c r="AH294" s="506"/>
      <c r="AI294" s="506"/>
      <c r="AJ294" s="507"/>
      <c r="AK294" s="505"/>
      <c r="AL294" s="506"/>
      <c r="AM294" s="506"/>
      <c r="AN294" s="506"/>
      <c r="AO294" s="506"/>
      <c r="AP294" s="507"/>
      <c r="AS294" s="458"/>
      <c r="AT294" s="459"/>
      <c r="AU294" s="459"/>
      <c r="AV294" s="459"/>
      <c r="AW294" s="459"/>
      <c r="AX294" s="459"/>
      <c r="AY294" s="460"/>
      <c r="AZ294" s="464"/>
      <c r="BA294" s="459"/>
      <c r="BB294" s="459"/>
      <c r="BC294" s="459"/>
      <c r="BD294" s="459"/>
      <c r="BE294" s="459"/>
      <c r="BF294" s="465"/>
      <c r="BG294" s="189"/>
      <c r="BH294" s="190"/>
      <c r="BI294" s="191" t="str">
        <f>IFERROR(VLOOKUP(BG294,宿泊手当!$A$1:$B$5,2,FALSE),"食事の有無を選択")</f>
        <v>食事の有無を選択</v>
      </c>
      <c r="BJ294" s="189"/>
      <c r="BK294" s="192"/>
      <c r="BL294" s="488">
        <f t="shared" si="32"/>
        <v>0</v>
      </c>
      <c r="BM294" s="489"/>
      <c r="BN294" s="193" t="s">
        <v>4</v>
      </c>
      <c r="BO294" s="458"/>
      <c r="BP294" s="459"/>
      <c r="BQ294" s="459"/>
      <c r="BR294" s="459"/>
      <c r="BS294" s="459"/>
      <c r="BT294" s="459"/>
      <c r="BU294" s="465"/>
      <c r="BV294" s="458"/>
      <c r="BW294" s="459"/>
      <c r="BX294" s="459"/>
      <c r="BY294" s="459"/>
      <c r="BZ294" s="459"/>
      <c r="CA294" s="459"/>
      <c r="CB294" s="465"/>
      <c r="CC294" s="458"/>
      <c r="CD294" s="459"/>
      <c r="CE294" s="459"/>
      <c r="CF294" s="459"/>
      <c r="CG294" s="459"/>
      <c r="CH294" s="459"/>
      <c r="CI294" s="465"/>
      <c r="CJ294" s="458"/>
      <c r="CK294" s="459"/>
      <c r="CL294" s="459"/>
      <c r="CM294" s="459"/>
      <c r="CN294" s="459"/>
      <c r="CO294" s="459"/>
      <c r="CP294" s="465"/>
      <c r="CQ294" s="458"/>
      <c r="CR294" s="459"/>
      <c r="CS294" s="459"/>
      <c r="CT294" s="459"/>
      <c r="CU294" s="459"/>
      <c r="CV294" s="459"/>
      <c r="CW294" s="465"/>
      <c r="CX294" s="482"/>
      <c r="CY294" s="483"/>
      <c r="CZ294" s="483"/>
      <c r="DA294" s="483"/>
      <c r="DB294" s="483"/>
      <c r="DC294" s="483"/>
      <c r="DD294" s="173"/>
      <c r="DE294" s="456"/>
    </row>
    <row r="295" spans="2:109" ht="20.25" hidden="1" customHeight="1">
      <c r="B295" s="458"/>
      <c r="C295" s="459"/>
      <c r="D295" s="459"/>
      <c r="E295" s="459"/>
      <c r="F295" s="459"/>
      <c r="G295" s="459"/>
      <c r="H295" s="459"/>
      <c r="I295" s="459"/>
      <c r="J295" s="459"/>
      <c r="K295" s="459"/>
      <c r="L295" s="459"/>
      <c r="M295" s="465"/>
      <c r="N295" s="499"/>
      <c r="O295" s="500"/>
      <c r="P295" s="501"/>
      <c r="S295" s="505"/>
      <c r="T295" s="506"/>
      <c r="U295" s="506"/>
      <c r="V295" s="506"/>
      <c r="W295" s="506"/>
      <c r="X295" s="507"/>
      <c r="Y295" s="505"/>
      <c r="Z295" s="506"/>
      <c r="AA295" s="506"/>
      <c r="AB295" s="506"/>
      <c r="AC295" s="506"/>
      <c r="AD295" s="507"/>
      <c r="AE295" s="505"/>
      <c r="AF295" s="506"/>
      <c r="AG295" s="506"/>
      <c r="AH295" s="506"/>
      <c r="AI295" s="506"/>
      <c r="AJ295" s="507"/>
      <c r="AK295" s="505"/>
      <c r="AL295" s="506"/>
      <c r="AM295" s="506"/>
      <c r="AN295" s="506"/>
      <c r="AO295" s="506"/>
      <c r="AP295" s="507"/>
      <c r="AS295" s="458"/>
      <c r="AT295" s="459"/>
      <c r="AU295" s="459"/>
      <c r="AV295" s="459"/>
      <c r="AW295" s="459"/>
      <c r="AX295" s="459"/>
      <c r="AY295" s="460"/>
      <c r="AZ295" s="464"/>
      <c r="BA295" s="459"/>
      <c r="BB295" s="459"/>
      <c r="BC295" s="459"/>
      <c r="BD295" s="459"/>
      <c r="BE295" s="459"/>
      <c r="BF295" s="465"/>
      <c r="BG295" s="189"/>
      <c r="BH295" s="190"/>
      <c r="BI295" s="191" t="str">
        <f>IFERROR(VLOOKUP(BG295,宿泊手当!$A$1:$B$5,2,FALSE),"食事の有無を選択")</f>
        <v>食事の有無を選択</v>
      </c>
      <c r="BJ295" s="189"/>
      <c r="BK295" s="192"/>
      <c r="BL295" s="488">
        <f t="shared" si="32"/>
        <v>0</v>
      </c>
      <c r="BM295" s="489"/>
      <c r="BN295" s="193" t="s">
        <v>4</v>
      </c>
      <c r="BO295" s="458"/>
      <c r="BP295" s="459"/>
      <c r="BQ295" s="459"/>
      <c r="BR295" s="459"/>
      <c r="BS295" s="459"/>
      <c r="BT295" s="459"/>
      <c r="BU295" s="465"/>
      <c r="BV295" s="458"/>
      <c r="BW295" s="459"/>
      <c r="BX295" s="459"/>
      <c r="BY295" s="459"/>
      <c r="BZ295" s="459"/>
      <c r="CA295" s="459"/>
      <c r="CB295" s="465"/>
      <c r="CC295" s="458"/>
      <c r="CD295" s="459"/>
      <c r="CE295" s="459"/>
      <c r="CF295" s="459"/>
      <c r="CG295" s="459"/>
      <c r="CH295" s="459"/>
      <c r="CI295" s="465"/>
      <c r="CJ295" s="458"/>
      <c r="CK295" s="459"/>
      <c r="CL295" s="459"/>
      <c r="CM295" s="459"/>
      <c r="CN295" s="459"/>
      <c r="CO295" s="459"/>
      <c r="CP295" s="465"/>
      <c r="CQ295" s="458"/>
      <c r="CR295" s="459"/>
      <c r="CS295" s="459"/>
      <c r="CT295" s="459"/>
      <c r="CU295" s="459"/>
      <c r="CV295" s="459"/>
      <c r="CW295" s="465"/>
      <c r="CX295" s="482"/>
      <c r="CY295" s="483"/>
      <c r="CZ295" s="483"/>
      <c r="DA295" s="483"/>
      <c r="DB295" s="483"/>
      <c r="DC295" s="483"/>
      <c r="DD295" s="173"/>
      <c r="DE295" s="456"/>
    </row>
    <row r="296" spans="2:109" ht="20.25" hidden="1" customHeight="1">
      <c r="B296" s="458"/>
      <c r="C296" s="459"/>
      <c r="D296" s="459"/>
      <c r="E296" s="459"/>
      <c r="F296" s="459"/>
      <c r="G296" s="459"/>
      <c r="H296" s="459"/>
      <c r="I296" s="459"/>
      <c r="J296" s="459"/>
      <c r="K296" s="459"/>
      <c r="L296" s="459"/>
      <c r="M296" s="465"/>
      <c r="N296" s="499"/>
      <c r="O296" s="500"/>
      <c r="P296" s="501"/>
      <c r="S296" s="505"/>
      <c r="T296" s="506"/>
      <c r="U296" s="506"/>
      <c r="V296" s="506"/>
      <c r="W296" s="506"/>
      <c r="X296" s="507"/>
      <c r="Y296" s="505"/>
      <c r="Z296" s="506"/>
      <c r="AA296" s="506"/>
      <c r="AB296" s="506"/>
      <c r="AC296" s="506"/>
      <c r="AD296" s="507"/>
      <c r="AE296" s="505"/>
      <c r="AF296" s="506"/>
      <c r="AG296" s="506"/>
      <c r="AH296" s="506"/>
      <c r="AI296" s="506"/>
      <c r="AJ296" s="507"/>
      <c r="AK296" s="505"/>
      <c r="AL296" s="506"/>
      <c r="AM296" s="506"/>
      <c r="AN296" s="506"/>
      <c r="AO296" s="506"/>
      <c r="AP296" s="507"/>
      <c r="AS296" s="458"/>
      <c r="AT296" s="459"/>
      <c r="AU296" s="459"/>
      <c r="AV296" s="459"/>
      <c r="AW296" s="459"/>
      <c r="AX296" s="459"/>
      <c r="AY296" s="460"/>
      <c r="AZ296" s="464"/>
      <c r="BA296" s="459"/>
      <c r="BB296" s="459"/>
      <c r="BC296" s="459"/>
      <c r="BD296" s="459"/>
      <c r="BE296" s="459"/>
      <c r="BF296" s="465"/>
      <c r="BG296" s="189"/>
      <c r="BH296" s="190"/>
      <c r="BI296" s="191" t="str">
        <f>IFERROR(VLOOKUP(BG296,宿泊手当!$A$1:$B$5,2,FALSE),"食事の有無を選択")</f>
        <v>食事の有無を選択</v>
      </c>
      <c r="BJ296" s="189"/>
      <c r="BK296" s="192"/>
      <c r="BL296" s="488">
        <f t="shared" si="32"/>
        <v>0</v>
      </c>
      <c r="BM296" s="489"/>
      <c r="BN296" s="193" t="s">
        <v>4</v>
      </c>
      <c r="BO296" s="458"/>
      <c r="BP296" s="459"/>
      <c r="BQ296" s="459"/>
      <c r="BR296" s="459"/>
      <c r="BS296" s="459"/>
      <c r="BT296" s="459"/>
      <c r="BU296" s="465"/>
      <c r="BV296" s="458"/>
      <c r="BW296" s="459"/>
      <c r="BX296" s="459"/>
      <c r="BY296" s="459"/>
      <c r="BZ296" s="459"/>
      <c r="CA296" s="459"/>
      <c r="CB296" s="465"/>
      <c r="CC296" s="458"/>
      <c r="CD296" s="459"/>
      <c r="CE296" s="459"/>
      <c r="CF296" s="459"/>
      <c r="CG296" s="459"/>
      <c r="CH296" s="459"/>
      <c r="CI296" s="465"/>
      <c r="CJ296" s="458"/>
      <c r="CK296" s="459"/>
      <c r="CL296" s="459"/>
      <c r="CM296" s="459"/>
      <c r="CN296" s="459"/>
      <c r="CO296" s="459"/>
      <c r="CP296" s="465"/>
      <c r="CQ296" s="458"/>
      <c r="CR296" s="459"/>
      <c r="CS296" s="459"/>
      <c r="CT296" s="459"/>
      <c r="CU296" s="459"/>
      <c r="CV296" s="459"/>
      <c r="CW296" s="465"/>
      <c r="CX296" s="482"/>
      <c r="CY296" s="483"/>
      <c r="CZ296" s="483"/>
      <c r="DA296" s="483"/>
      <c r="DB296" s="483"/>
      <c r="DC296" s="483"/>
      <c r="DD296" s="173"/>
      <c r="DE296" s="456"/>
    </row>
    <row r="297" spans="2:109" ht="15.75" hidden="1" customHeight="1">
      <c r="B297" s="461"/>
      <c r="C297" s="462"/>
      <c r="D297" s="462"/>
      <c r="E297" s="462"/>
      <c r="F297" s="462"/>
      <c r="G297" s="462"/>
      <c r="H297" s="462"/>
      <c r="I297" s="462"/>
      <c r="J297" s="462"/>
      <c r="K297" s="462"/>
      <c r="L297" s="462"/>
      <c r="M297" s="467"/>
      <c r="N297" s="499"/>
      <c r="O297" s="500"/>
      <c r="P297" s="501"/>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1"/>
      <c r="AT297" s="462"/>
      <c r="AU297" s="462"/>
      <c r="AV297" s="462"/>
      <c r="AW297" s="462"/>
      <c r="AX297" s="462"/>
      <c r="AY297" s="463"/>
      <c r="AZ297" s="466"/>
      <c r="BA297" s="462"/>
      <c r="BB297" s="462"/>
      <c r="BC297" s="462"/>
      <c r="BD297" s="462"/>
      <c r="BE297" s="462"/>
      <c r="BF297" s="467"/>
      <c r="BG297" s="493" t="s">
        <v>210</v>
      </c>
      <c r="BH297" s="494"/>
      <c r="BI297" s="494"/>
      <c r="BJ297" s="494"/>
      <c r="BK297" s="494"/>
      <c r="BL297" s="494"/>
      <c r="BM297" s="494"/>
      <c r="BN297" s="495"/>
      <c r="BO297" s="461"/>
      <c r="BP297" s="462"/>
      <c r="BQ297" s="462"/>
      <c r="BR297" s="462"/>
      <c r="BS297" s="462"/>
      <c r="BT297" s="462"/>
      <c r="BU297" s="467"/>
      <c r="BV297" s="461"/>
      <c r="BW297" s="462"/>
      <c r="BX297" s="462"/>
      <c r="BY297" s="462"/>
      <c r="BZ297" s="462"/>
      <c r="CA297" s="462"/>
      <c r="CB297" s="467"/>
      <c r="CC297" s="461"/>
      <c r="CD297" s="462"/>
      <c r="CE297" s="462"/>
      <c r="CF297" s="462"/>
      <c r="CG297" s="462"/>
      <c r="CH297" s="462"/>
      <c r="CI297" s="467"/>
      <c r="CJ297" s="461"/>
      <c r="CK297" s="462"/>
      <c r="CL297" s="462"/>
      <c r="CM297" s="462"/>
      <c r="CN297" s="462"/>
      <c r="CO297" s="462"/>
      <c r="CP297" s="467"/>
      <c r="CQ297" s="461"/>
      <c r="CR297" s="462"/>
      <c r="CS297" s="462"/>
      <c r="CT297" s="462"/>
      <c r="CU297" s="462"/>
      <c r="CV297" s="462"/>
      <c r="CW297" s="467"/>
      <c r="CX297" s="197"/>
      <c r="CY297" s="198"/>
      <c r="CZ297" s="198"/>
      <c r="DA297" s="198"/>
      <c r="DB297" s="198"/>
      <c r="DC297" s="198"/>
      <c r="DD297" s="199" t="s">
        <v>4</v>
      </c>
    </row>
    <row r="298" spans="2:109" ht="9.75" hidden="1" customHeight="1">
      <c r="B298" s="496"/>
      <c r="C298" s="497"/>
      <c r="D298" s="497"/>
      <c r="E298" s="497"/>
      <c r="F298" s="497"/>
      <c r="G298" s="497"/>
      <c r="H298" s="497"/>
      <c r="I298" s="497"/>
      <c r="J298" s="497"/>
      <c r="K298" s="497"/>
      <c r="L298" s="497"/>
      <c r="M298" s="498"/>
      <c r="N298" s="499">
        <v>17</v>
      </c>
      <c r="O298" s="500"/>
      <c r="P298" s="501"/>
      <c r="S298" s="502"/>
      <c r="T298" s="503"/>
      <c r="U298" s="503"/>
      <c r="V298" s="503"/>
      <c r="W298" s="503"/>
      <c r="X298" s="504"/>
      <c r="Y298" s="502"/>
      <c r="Z298" s="503"/>
      <c r="AA298" s="503"/>
      <c r="AB298" s="503"/>
      <c r="AC298" s="503"/>
      <c r="AD298" s="504"/>
      <c r="AE298" s="502"/>
      <c r="AF298" s="503"/>
      <c r="AG298" s="503"/>
      <c r="AH298" s="503"/>
      <c r="AI298" s="503"/>
      <c r="AJ298" s="504"/>
      <c r="AK298" s="502">
        <f>SUM(S298:AJ314)</f>
        <v>0</v>
      </c>
      <c r="AL298" s="503"/>
      <c r="AM298" s="503"/>
      <c r="AN298" s="503"/>
      <c r="AO298" s="503"/>
      <c r="AP298" s="504"/>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80">
        <f>SUM(AS299:CW299)</f>
        <v>0</v>
      </c>
      <c r="CY298" s="481"/>
      <c r="CZ298" s="481"/>
      <c r="DA298" s="481"/>
      <c r="DB298" s="481"/>
      <c r="DC298" s="481"/>
      <c r="DD298" s="171"/>
    </row>
    <row r="299" spans="2:109" ht="18.75" hidden="1" customHeight="1">
      <c r="B299" s="458"/>
      <c r="C299" s="459"/>
      <c r="D299" s="459"/>
      <c r="E299" s="459"/>
      <c r="F299" s="459"/>
      <c r="G299" s="459"/>
      <c r="H299" s="459"/>
      <c r="I299" s="459"/>
      <c r="J299" s="459"/>
      <c r="K299" s="459"/>
      <c r="L299" s="459"/>
      <c r="M299" s="465"/>
      <c r="N299" s="499"/>
      <c r="O299" s="500"/>
      <c r="P299" s="501"/>
      <c r="S299" s="505"/>
      <c r="T299" s="506"/>
      <c r="U299" s="506"/>
      <c r="V299" s="506"/>
      <c r="W299" s="506"/>
      <c r="X299" s="507"/>
      <c r="Y299" s="505"/>
      <c r="Z299" s="506"/>
      <c r="AA299" s="506"/>
      <c r="AB299" s="506"/>
      <c r="AC299" s="506"/>
      <c r="AD299" s="507"/>
      <c r="AE299" s="505"/>
      <c r="AF299" s="506"/>
      <c r="AG299" s="506"/>
      <c r="AH299" s="506"/>
      <c r="AI299" s="506"/>
      <c r="AJ299" s="507"/>
      <c r="AK299" s="505"/>
      <c r="AL299" s="506"/>
      <c r="AM299" s="506"/>
      <c r="AN299" s="506"/>
      <c r="AO299" s="506"/>
      <c r="AP299" s="507"/>
      <c r="AS299" s="484"/>
      <c r="AT299" s="485"/>
      <c r="AU299" s="485"/>
      <c r="AV299" s="485"/>
      <c r="AW299" s="485"/>
      <c r="AX299" s="485"/>
      <c r="AY299" s="486"/>
      <c r="AZ299" s="485"/>
      <c r="BA299" s="485"/>
      <c r="BB299" s="485"/>
      <c r="BC299" s="485"/>
      <c r="BD299" s="485"/>
      <c r="BE299" s="485"/>
      <c r="BF299" s="487"/>
      <c r="BG299" s="484">
        <f>SUM(BL309:BM314)</f>
        <v>0</v>
      </c>
      <c r="BH299" s="485"/>
      <c r="BI299" s="485"/>
      <c r="BJ299" s="485"/>
      <c r="BK299" s="485"/>
      <c r="BL299" s="485"/>
      <c r="BM299" s="485"/>
      <c r="BN299" s="487"/>
      <c r="BO299" s="484"/>
      <c r="BP299" s="485"/>
      <c r="BQ299" s="485"/>
      <c r="BR299" s="485"/>
      <c r="BS299" s="485"/>
      <c r="BT299" s="485"/>
      <c r="BU299" s="487"/>
      <c r="BV299" s="484"/>
      <c r="BW299" s="485"/>
      <c r="BX299" s="485"/>
      <c r="BY299" s="485"/>
      <c r="BZ299" s="485"/>
      <c r="CA299" s="485"/>
      <c r="CB299" s="487"/>
      <c r="CC299" s="484"/>
      <c r="CD299" s="485"/>
      <c r="CE299" s="485"/>
      <c r="CF299" s="485"/>
      <c r="CG299" s="485"/>
      <c r="CH299" s="485"/>
      <c r="CI299" s="487"/>
      <c r="CJ299" s="484"/>
      <c r="CK299" s="485"/>
      <c r="CL299" s="485"/>
      <c r="CM299" s="485"/>
      <c r="CN299" s="485"/>
      <c r="CO299" s="485"/>
      <c r="CP299" s="487"/>
      <c r="CQ299" s="484"/>
      <c r="CR299" s="485"/>
      <c r="CS299" s="485"/>
      <c r="CT299" s="485"/>
      <c r="CU299" s="485"/>
      <c r="CV299" s="485"/>
      <c r="CW299" s="487"/>
      <c r="CX299" s="482"/>
      <c r="CY299" s="483"/>
      <c r="CZ299" s="483"/>
      <c r="DA299" s="483"/>
      <c r="DB299" s="483"/>
      <c r="DC299" s="483"/>
      <c r="DD299" s="173"/>
      <c r="DE299" s="158" t="str">
        <f>IF(AK298=CX298,"○","一致していません")</f>
        <v>○</v>
      </c>
    </row>
    <row r="300" spans="2:109" ht="9" hidden="1" customHeight="1">
      <c r="B300" s="458"/>
      <c r="C300" s="459"/>
      <c r="D300" s="459"/>
      <c r="E300" s="459"/>
      <c r="F300" s="459"/>
      <c r="G300" s="459"/>
      <c r="H300" s="459"/>
      <c r="I300" s="459"/>
      <c r="J300" s="459"/>
      <c r="K300" s="459"/>
      <c r="L300" s="459"/>
      <c r="M300" s="465"/>
      <c r="N300" s="499"/>
      <c r="O300" s="500"/>
      <c r="P300" s="501"/>
      <c r="S300" s="505"/>
      <c r="T300" s="506"/>
      <c r="U300" s="506"/>
      <c r="V300" s="506"/>
      <c r="W300" s="506"/>
      <c r="X300" s="507"/>
      <c r="Y300" s="505"/>
      <c r="Z300" s="506"/>
      <c r="AA300" s="506"/>
      <c r="AB300" s="506"/>
      <c r="AC300" s="506"/>
      <c r="AD300" s="507"/>
      <c r="AE300" s="505"/>
      <c r="AF300" s="506"/>
      <c r="AG300" s="506"/>
      <c r="AH300" s="506"/>
      <c r="AI300" s="506"/>
      <c r="AJ300" s="507"/>
      <c r="AK300" s="505"/>
      <c r="AL300" s="506"/>
      <c r="AM300" s="506"/>
      <c r="AN300" s="506"/>
      <c r="AO300" s="506"/>
      <c r="AP300" s="507"/>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2"/>
      <c r="CY300" s="483"/>
      <c r="CZ300" s="483"/>
      <c r="DA300" s="483"/>
      <c r="DB300" s="483"/>
      <c r="DC300" s="483"/>
      <c r="DD300" s="173"/>
      <c r="DE300" s="456"/>
    </row>
    <row r="301" spans="2:109" ht="15" hidden="1" customHeight="1">
      <c r="B301" s="458"/>
      <c r="C301" s="459"/>
      <c r="D301" s="459"/>
      <c r="E301" s="459"/>
      <c r="F301" s="459"/>
      <c r="G301" s="459"/>
      <c r="H301" s="459"/>
      <c r="I301" s="459"/>
      <c r="J301" s="459"/>
      <c r="K301" s="459"/>
      <c r="L301" s="459"/>
      <c r="M301" s="465"/>
      <c r="N301" s="499"/>
      <c r="O301" s="500"/>
      <c r="P301" s="501"/>
      <c r="S301" s="505"/>
      <c r="T301" s="506"/>
      <c r="U301" s="506"/>
      <c r="V301" s="506"/>
      <c r="W301" s="506"/>
      <c r="X301" s="507"/>
      <c r="Y301" s="505"/>
      <c r="Z301" s="506"/>
      <c r="AA301" s="506"/>
      <c r="AB301" s="506"/>
      <c r="AC301" s="506"/>
      <c r="AD301" s="507"/>
      <c r="AE301" s="505"/>
      <c r="AF301" s="506"/>
      <c r="AG301" s="506"/>
      <c r="AH301" s="506"/>
      <c r="AI301" s="506"/>
      <c r="AJ301" s="507"/>
      <c r="AK301" s="505"/>
      <c r="AL301" s="506"/>
      <c r="AM301" s="506"/>
      <c r="AN301" s="506"/>
      <c r="AO301" s="506"/>
      <c r="AP301" s="507"/>
      <c r="AS301" s="180" t="s">
        <v>24</v>
      </c>
      <c r="AT301" s="181"/>
      <c r="AU301" s="181"/>
      <c r="AV301" s="181"/>
      <c r="AW301" s="181"/>
      <c r="AX301" s="181"/>
      <c r="AY301" s="182"/>
      <c r="AZ301" s="181"/>
      <c r="BA301" s="181"/>
      <c r="BB301" s="181"/>
      <c r="BC301" s="181"/>
      <c r="BD301" s="181"/>
      <c r="BE301" s="181"/>
      <c r="BF301" s="183"/>
      <c r="BG301" s="457" t="s">
        <v>194</v>
      </c>
      <c r="BH301" s="457"/>
      <c r="BI301" s="457"/>
      <c r="BJ301" s="457"/>
      <c r="BK301" s="457"/>
      <c r="BL301" s="457"/>
      <c r="BM301" s="457"/>
      <c r="BN301" s="457"/>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2"/>
      <c r="CY301" s="483"/>
      <c r="CZ301" s="483"/>
      <c r="DA301" s="483"/>
      <c r="DB301" s="483"/>
      <c r="DC301" s="483"/>
      <c r="DD301" s="173"/>
      <c r="DE301" s="456"/>
    </row>
    <row r="302" spans="2:109" ht="15" hidden="1" customHeight="1">
      <c r="B302" s="458"/>
      <c r="C302" s="459"/>
      <c r="D302" s="459"/>
      <c r="E302" s="459"/>
      <c r="F302" s="459"/>
      <c r="G302" s="459"/>
      <c r="H302" s="459"/>
      <c r="I302" s="459"/>
      <c r="J302" s="459"/>
      <c r="K302" s="459"/>
      <c r="L302" s="459"/>
      <c r="M302" s="465"/>
      <c r="N302" s="499"/>
      <c r="O302" s="500"/>
      <c r="P302" s="501"/>
      <c r="S302" s="505"/>
      <c r="T302" s="506"/>
      <c r="U302" s="506"/>
      <c r="V302" s="506"/>
      <c r="W302" s="506"/>
      <c r="X302" s="507"/>
      <c r="Y302" s="505"/>
      <c r="Z302" s="506"/>
      <c r="AA302" s="506"/>
      <c r="AB302" s="506"/>
      <c r="AC302" s="506"/>
      <c r="AD302" s="507"/>
      <c r="AE302" s="505"/>
      <c r="AF302" s="506"/>
      <c r="AG302" s="506"/>
      <c r="AH302" s="506"/>
      <c r="AI302" s="506"/>
      <c r="AJ302" s="507"/>
      <c r="AK302" s="505"/>
      <c r="AL302" s="506"/>
      <c r="AM302" s="506"/>
      <c r="AN302" s="506"/>
      <c r="AO302" s="506"/>
      <c r="AP302" s="507"/>
      <c r="AS302" s="458"/>
      <c r="AT302" s="459"/>
      <c r="AU302" s="459"/>
      <c r="AV302" s="459"/>
      <c r="AW302" s="459"/>
      <c r="AX302" s="459"/>
      <c r="AY302" s="460"/>
      <c r="AZ302" s="464"/>
      <c r="BA302" s="459"/>
      <c r="BB302" s="459"/>
      <c r="BC302" s="459"/>
      <c r="BD302" s="459"/>
      <c r="BE302" s="459"/>
      <c r="BF302" s="465"/>
      <c r="BG302" s="468" t="s">
        <v>208</v>
      </c>
      <c r="BH302" s="469"/>
      <c r="BI302" s="470" t="s">
        <v>207</v>
      </c>
      <c r="BJ302" s="472" t="s">
        <v>200</v>
      </c>
      <c r="BK302" s="472" t="s">
        <v>205</v>
      </c>
      <c r="BL302" s="474" t="s">
        <v>201</v>
      </c>
      <c r="BM302" s="475"/>
      <c r="BN302" s="476"/>
      <c r="BO302" s="458"/>
      <c r="BP302" s="459"/>
      <c r="BQ302" s="459"/>
      <c r="BR302" s="459"/>
      <c r="BS302" s="459"/>
      <c r="BT302" s="459"/>
      <c r="BU302" s="465"/>
      <c r="BV302" s="458"/>
      <c r="BW302" s="459"/>
      <c r="BX302" s="459"/>
      <c r="BY302" s="459"/>
      <c r="BZ302" s="459"/>
      <c r="CA302" s="459"/>
      <c r="CB302" s="465"/>
      <c r="CC302" s="458"/>
      <c r="CD302" s="459"/>
      <c r="CE302" s="459"/>
      <c r="CF302" s="459"/>
      <c r="CG302" s="459"/>
      <c r="CH302" s="459"/>
      <c r="CI302" s="465"/>
      <c r="CJ302" s="458"/>
      <c r="CK302" s="459"/>
      <c r="CL302" s="459"/>
      <c r="CM302" s="459"/>
      <c r="CN302" s="459"/>
      <c r="CO302" s="459"/>
      <c r="CP302" s="465"/>
      <c r="CQ302" s="458"/>
      <c r="CR302" s="459"/>
      <c r="CS302" s="459"/>
      <c r="CT302" s="459"/>
      <c r="CU302" s="459"/>
      <c r="CV302" s="459"/>
      <c r="CW302" s="465"/>
      <c r="CX302" s="482"/>
      <c r="CY302" s="483"/>
      <c r="CZ302" s="483"/>
      <c r="DA302" s="483"/>
      <c r="DB302" s="483"/>
      <c r="DC302" s="483"/>
      <c r="DD302" s="173"/>
      <c r="DE302" s="456"/>
    </row>
    <row r="303" spans="2:109" ht="13.5" hidden="1" customHeight="1">
      <c r="B303" s="458"/>
      <c r="C303" s="459"/>
      <c r="D303" s="459"/>
      <c r="E303" s="459"/>
      <c r="F303" s="459"/>
      <c r="G303" s="459"/>
      <c r="H303" s="459"/>
      <c r="I303" s="459"/>
      <c r="J303" s="459"/>
      <c r="K303" s="459"/>
      <c r="L303" s="459"/>
      <c r="M303" s="465"/>
      <c r="N303" s="499"/>
      <c r="O303" s="500"/>
      <c r="P303" s="501"/>
      <c r="S303" s="505"/>
      <c r="T303" s="506"/>
      <c r="U303" s="506"/>
      <c r="V303" s="506"/>
      <c r="W303" s="506"/>
      <c r="X303" s="507"/>
      <c r="Y303" s="505"/>
      <c r="Z303" s="506"/>
      <c r="AA303" s="506"/>
      <c r="AB303" s="506"/>
      <c r="AC303" s="506"/>
      <c r="AD303" s="507"/>
      <c r="AE303" s="505"/>
      <c r="AF303" s="506"/>
      <c r="AG303" s="506"/>
      <c r="AH303" s="506"/>
      <c r="AI303" s="506"/>
      <c r="AJ303" s="507"/>
      <c r="AK303" s="505"/>
      <c r="AL303" s="506"/>
      <c r="AM303" s="506"/>
      <c r="AN303" s="506"/>
      <c r="AO303" s="506"/>
      <c r="AP303" s="507"/>
      <c r="AS303" s="458"/>
      <c r="AT303" s="459"/>
      <c r="AU303" s="459"/>
      <c r="AV303" s="459"/>
      <c r="AW303" s="459"/>
      <c r="AX303" s="459"/>
      <c r="AY303" s="460"/>
      <c r="AZ303" s="464"/>
      <c r="BA303" s="459"/>
      <c r="BB303" s="459"/>
      <c r="BC303" s="459"/>
      <c r="BD303" s="459"/>
      <c r="BE303" s="459"/>
      <c r="BF303" s="465"/>
      <c r="BG303" s="185" t="s">
        <v>195</v>
      </c>
      <c r="BH303" s="186" t="s">
        <v>3</v>
      </c>
      <c r="BI303" s="471"/>
      <c r="BJ303" s="473"/>
      <c r="BK303" s="473"/>
      <c r="BL303" s="477"/>
      <c r="BM303" s="478"/>
      <c r="BN303" s="479"/>
      <c r="BO303" s="458"/>
      <c r="BP303" s="459"/>
      <c r="BQ303" s="459"/>
      <c r="BR303" s="459"/>
      <c r="BS303" s="459"/>
      <c r="BT303" s="459"/>
      <c r="BU303" s="465"/>
      <c r="BV303" s="458"/>
      <c r="BW303" s="459"/>
      <c r="BX303" s="459"/>
      <c r="BY303" s="459"/>
      <c r="BZ303" s="459"/>
      <c r="CA303" s="459"/>
      <c r="CB303" s="465"/>
      <c r="CC303" s="458"/>
      <c r="CD303" s="459"/>
      <c r="CE303" s="459"/>
      <c r="CF303" s="459"/>
      <c r="CG303" s="459"/>
      <c r="CH303" s="459"/>
      <c r="CI303" s="465"/>
      <c r="CJ303" s="458"/>
      <c r="CK303" s="459"/>
      <c r="CL303" s="459"/>
      <c r="CM303" s="459"/>
      <c r="CN303" s="459"/>
      <c r="CO303" s="459"/>
      <c r="CP303" s="465"/>
      <c r="CQ303" s="458"/>
      <c r="CR303" s="459"/>
      <c r="CS303" s="459"/>
      <c r="CT303" s="459"/>
      <c r="CU303" s="459"/>
      <c r="CV303" s="459"/>
      <c r="CW303" s="465"/>
      <c r="CX303" s="482"/>
      <c r="CY303" s="483"/>
      <c r="CZ303" s="483"/>
      <c r="DA303" s="483"/>
      <c r="DB303" s="483"/>
      <c r="DC303" s="483"/>
      <c r="DD303" s="173"/>
      <c r="DE303" s="456"/>
    </row>
    <row r="304" spans="2:109" ht="20.25" hidden="1" customHeight="1">
      <c r="B304" s="458"/>
      <c r="C304" s="459"/>
      <c r="D304" s="459"/>
      <c r="E304" s="459"/>
      <c r="F304" s="459"/>
      <c r="G304" s="459"/>
      <c r="H304" s="459"/>
      <c r="I304" s="459"/>
      <c r="J304" s="459"/>
      <c r="K304" s="459"/>
      <c r="L304" s="459"/>
      <c r="M304" s="465"/>
      <c r="N304" s="499"/>
      <c r="O304" s="500"/>
      <c r="P304" s="501"/>
      <c r="S304" s="505"/>
      <c r="T304" s="506"/>
      <c r="U304" s="506"/>
      <c r="V304" s="506"/>
      <c r="W304" s="506"/>
      <c r="X304" s="507"/>
      <c r="Y304" s="505"/>
      <c r="Z304" s="506"/>
      <c r="AA304" s="506"/>
      <c r="AB304" s="506"/>
      <c r="AC304" s="506"/>
      <c r="AD304" s="507"/>
      <c r="AE304" s="505"/>
      <c r="AF304" s="506"/>
      <c r="AG304" s="506"/>
      <c r="AH304" s="506"/>
      <c r="AI304" s="506"/>
      <c r="AJ304" s="507"/>
      <c r="AK304" s="505"/>
      <c r="AL304" s="506"/>
      <c r="AM304" s="506"/>
      <c r="AN304" s="506"/>
      <c r="AO304" s="506"/>
      <c r="AP304" s="507"/>
      <c r="AS304" s="458"/>
      <c r="AT304" s="459"/>
      <c r="AU304" s="459"/>
      <c r="AV304" s="459"/>
      <c r="AW304" s="459"/>
      <c r="AX304" s="459"/>
      <c r="AY304" s="460"/>
      <c r="AZ304" s="464"/>
      <c r="BA304" s="459"/>
      <c r="BB304" s="459"/>
      <c r="BC304" s="459"/>
      <c r="BD304" s="459"/>
      <c r="BE304" s="459"/>
      <c r="BF304" s="465"/>
      <c r="BG304" s="187"/>
      <c r="BH304" s="221">
        <f>IFERROR(VLOOKUP(【⑧世界】事業!AY42,宿泊費基準額世界用!_xlnm.Print_Area,2,FALSE),0)</f>
        <v>0</v>
      </c>
      <c r="BI304" s="222" t="str">
        <f>IFERROR(VLOOKUP(BG304,宿泊手当!$A$1:$B$5,2,FALSE),"食事の有無を選択")</f>
        <v>食事の有無を選択</v>
      </c>
      <c r="BJ304" s="223"/>
      <c r="BK304" s="223"/>
      <c r="BL304" s="490">
        <f>IFERROR(BH304+BI304,0)</f>
        <v>0</v>
      </c>
      <c r="BM304" s="491"/>
      <c r="BN304" s="188" t="s">
        <v>4</v>
      </c>
      <c r="BO304" s="458"/>
      <c r="BP304" s="459"/>
      <c r="BQ304" s="459"/>
      <c r="BR304" s="459"/>
      <c r="BS304" s="459"/>
      <c r="BT304" s="459"/>
      <c r="BU304" s="465"/>
      <c r="BV304" s="458"/>
      <c r="BW304" s="459"/>
      <c r="BX304" s="459"/>
      <c r="BY304" s="459"/>
      <c r="BZ304" s="459"/>
      <c r="CA304" s="459"/>
      <c r="CB304" s="465"/>
      <c r="CC304" s="458"/>
      <c r="CD304" s="459"/>
      <c r="CE304" s="459"/>
      <c r="CF304" s="459"/>
      <c r="CG304" s="459"/>
      <c r="CH304" s="459"/>
      <c r="CI304" s="465"/>
      <c r="CJ304" s="458"/>
      <c r="CK304" s="459"/>
      <c r="CL304" s="459"/>
      <c r="CM304" s="459"/>
      <c r="CN304" s="459"/>
      <c r="CO304" s="459"/>
      <c r="CP304" s="465"/>
      <c r="CQ304" s="458"/>
      <c r="CR304" s="459"/>
      <c r="CS304" s="459"/>
      <c r="CT304" s="459"/>
      <c r="CU304" s="459"/>
      <c r="CV304" s="459"/>
      <c r="CW304" s="465"/>
      <c r="CX304" s="482"/>
      <c r="CY304" s="483"/>
      <c r="CZ304" s="483"/>
      <c r="DA304" s="483"/>
      <c r="DB304" s="483"/>
      <c r="DC304" s="483"/>
      <c r="DD304" s="173"/>
      <c r="DE304" s="456"/>
    </row>
    <row r="305" spans="2:109" ht="20.25" hidden="1" customHeight="1">
      <c r="B305" s="458"/>
      <c r="C305" s="459"/>
      <c r="D305" s="459"/>
      <c r="E305" s="459"/>
      <c r="F305" s="459"/>
      <c r="G305" s="459"/>
      <c r="H305" s="459"/>
      <c r="I305" s="459"/>
      <c r="J305" s="459"/>
      <c r="K305" s="459"/>
      <c r="L305" s="459"/>
      <c r="M305" s="465"/>
      <c r="N305" s="499"/>
      <c r="O305" s="500"/>
      <c r="P305" s="501"/>
      <c r="S305" s="505"/>
      <c r="T305" s="506"/>
      <c r="U305" s="506"/>
      <c r="V305" s="506"/>
      <c r="W305" s="506"/>
      <c r="X305" s="507"/>
      <c r="Y305" s="505"/>
      <c r="Z305" s="506"/>
      <c r="AA305" s="506"/>
      <c r="AB305" s="506"/>
      <c r="AC305" s="506"/>
      <c r="AD305" s="507"/>
      <c r="AE305" s="505"/>
      <c r="AF305" s="506"/>
      <c r="AG305" s="506"/>
      <c r="AH305" s="506"/>
      <c r="AI305" s="506"/>
      <c r="AJ305" s="507"/>
      <c r="AK305" s="505"/>
      <c r="AL305" s="506"/>
      <c r="AM305" s="506"/>
      <c r="AN305" s="506"/>
      <c r="AO305" s="506"/>
      <c r="AP305" s="507"/>
      <c r="AS305" s="458"/>
      <c r="AT305" s="459"/>
      <c r="AU305" s="459"/>
      <c r="AV305" s="459"/>
      <c r="AW305" s="459"/>
      <c r="AX305" s="459"/>
      <c r="AY305" s="460"/>
      <c r="AZ305" s="464"/>
      <c r="BA305" s="459"/>
      <c r="BB305" s="459"/>
      <c r="BC305" s="459"/>
      <c r="BD305" s="459"/>
      <c r="BE305" s="459"/>
      <c r="BF305" s="465"/>
      <c r="BG305" s="187"/>
      <c r="BH305" s="221">
        <f>$BH$304</f>
        <v>0</v>
      </c>
      <c r="BI305" s="222" t="str">
        <f>IFERROR(VLOOKUP(BG305,宿泊手当!$A$1:$B$5,2,FALSE),"食事の有無を選択")</f>
        <v>食事の有無を選択</v>
      </c>
      <c r="BJ305" s="223"/>
      <c r="BK305" s="223"/>
      <c r="BL305" s="490">
        <f>IFERROR(BH305+BI305,0)</f>
        <v>0</v>
      </c>
      <c r="BM305" s="491"/>
      <c r="BN305" s="188" t="s">
        <v>4</v>
      </c>
      <c r="BO305" s="458"/>
      <c r="BP305" s="459"/>
      <c r="BQ305" s="459"/>
      <c r="BR305" s="459"/>
      <c r="BS305" s="459"/>
      <c r="BT305" s="459"/>
      <c r="BU305" s="465"/>
      <c r="BV305" s="458"/>
      <c r="BW305" s="459"/>
      <c r="BX305" s="459"/>
      <c r="BY305" s="459"/>
      <c r="BZ305" s="459"/>
      <c r="CA305" s="459"/>
      <c r="CB305" s="465"/>
      <c r="CC305" s="458"/>
      <c r="CD305" s="459"/>
      <c r="CE305" s="459"/>
      <c r="CF305" s="459"/>
      <c r="CG305" s="459"/>
      <c r="CH305" s="459"/>
      <c r="CI305" s="465"/>
      <c r="CJ305" s="458"/>
      <c r="CK305" s="459"/>
      <c r="CL305" s="459"/>
      <c r="CM305" s="459"/>
      <c r="CN305" s="459"/>
      <c r="CO305" s="459"/>
      <c r="CP305" s="465"/>
      <c r="CQ305" s="458"/>
      <c r="CR305" s="459"/>
      <c r="CS305" s="459"/>
      <c r="CT305" s="459"/>
      <c r="CU305" s="459"/>
      <c r="CV305" s="459"/>
      <c r="CW305" s="465"/>
      <c r="CX305" s="482"/>
      <c r="CY305" s="483"/>
      <c r="CZ305" s="483"/>
      <c r="DA305" s="483"/>
      <c r="DB305" s="483"/>
      <c r="DC305" s="483"/>
      <c r="DD305" s="173"/>
      <c r="DE305" s="456"/>
    </row>
    <row r="306" spans="2:109" ht="20.25" hidden="1" customHeight="1">
      <c r="B306" s="458"/>
      <c r="C306" s="459"/>
      <c r="D306" s="459"/>
      <c r="E306" s="459"/>
      <c r="F306" s="459"/>
      <c r="G306" s="459"/>
      <c r="H306" s="459"/>
      <c r="I306" s="459"/>
      <c r="J306" s="459"/>
      <c r="K306" s="459"/>
      <c r="L306" s="459"/>
      <c r="M306" s="465"/>
      <c r="N306" s="499"/>
      <c r="O306" s="500"/>
      <c r="P306" s="501"/>
      <c r="S306" s="505"/>
      <c r="T306" s="506"/>
      <c r="U306" s="506"/>
      <c r="V306" s="506"/>
      <c r="W306" s="506"/>
      <c r="X306" s="507"/>
      <c r="Y306" s="505"/>
      <c r="Z306" s="506"/>
      <c r="AA306" s="506"/>
      <c r="AB306" s="506"/>
      <c r="AC306" s="506"/>
      <c r="AD306" s="507"/>
      <c r="AE306" s="505"/>
      <c r="AF306" s="506"/>
      <c r="AG306" s="506"/>
      <c r="AH306" s="506"/>
      <c r="AI306" s="506"/>
      <c r="AJ306" s="507"/>
      <c r="AK306" s="505"/>
      <c r="AL306" s="506"/>
      <c r="AM306" s="506"/>
      <c r="AN306" s="506"/>
      <c r="AO306" s="506"/>
      <c r="AP306" s="507"/>
      <c r="AS306" s="458"/>
      <c r="AT306" s="459"/>
      <c r="AU306" s="459"/>
      <c r="AV306" s="459"/>
      <c r="AW306" s="459"/>
      <c r="AX306" s="459"/>
      <c r="AY306" s="460"/>
      <c r="AZ306" s="464"/>
      <c r="BA306" s="459"/>
      <c r="BB306" s="459"/>
      <c r="BC306" s="459"/>
      <c r="BD306" s="459"/>
      <c r="BE306" s="459"/>
      <c r="BF306" s="465"/>
      <c r="BG306" s="187"/>
      <c r="BH306" s="221">
        <f t="shared" ref="BH306:BH307" si="33">$BH$304</f>
        <v>0</v>
      </c>
      <c r="BI306" s="222" t="str">
        <f>IFERROR(VLOOKUP(BG306,宿泊手当!$A$1:$B$5,2,FALSE),"食事の有無を選択")</f>
        <v>食事の有無を選択</v>
      </c>
      <c r="BJ306" s="223"/>
      <c r="BK306" s="223"/>
      <c r="BL306" s="490">
        <f>IFERROR(BH306+BI306,0)</f>
        <v>0</v>
      </c>
      <c r="BM306" s="491"/>
      <c r="BN306" s="188" t="s">
        <v>4</v>
      </c>
      <c r="BO306" s="458"/>
      <c r="BP306" s="459"/>
      <c r="BQ306" s="459"/>
      <c r="BR306" s="459"/>
      <c r="BS306" s="459"/>
      <c r="BT306" s="459"/>
      <c r="BU306" s="465"/>
      <c r="BV306" s="458"/>
      <c r="BW306" s="459"/>
      <c r="BX306" s="459"/>
      <c r="BY306" s="459"/>
      <c r="BZ306" s="459"/>
      <c r="CA306" s="459"/>
      <c r="CB306" s="465"/>
      <c r="CC306" s="458"/>
      <c r="CD306" s="459"/>
      <c r="CE306" s="459"/>
      <c r="CF306" s="459"/>
      <c r="CG306" s="459"/>
      <c r="CH306" s="459"/>
      <c r="CI306" s="465"/>
      <c r="CJ306" s="458"/>
      <c r="CK306" s="459"/>
      <c r="CL306" s="459"/>
      <c r="CM306" s="459"/>
      <c r="CN306" s="459"/>
      <c r="CO306" s="459"/>
      <c r="CP306" s="465"/>
      <c r="CQ306" s="458"/>
      <c r="CR306" s="459"/>
      <c r="CS306" s="459"/>
      <c r="CT306" s="459"/>
      <c r="CU306" s="459"/>
      <c r="CV306" s="459"/>
      <c r="CW306" s="465"/>
      <c r="CX306" s="482"/>
      <c r="CY306" s="483"/>
      <c r="CZ306" s="483"/>
      <c r="DA306" s="483"/>
      <c r="DB306" s="483"/>
      <c r="DC306" s="483"/>
      <c r="DD306" s="173"/>
      <c r="DE306" s="456"/>
    </row>
    <row r="307" spans="2:109" ht="20.25" hidden="1" customHeight="1">
      <c r="B307" s="458"/>
      <c r="C307" s="459"/>
      <c r="D307" s="459"/>
      <c r="E307" s="459"/>
      <c r="F307" s="459"/>
      <c r="G307" s="459"/>
      <c r="H307" s="459"/>
      <c r="I307" s="459"/>
      <c r="J307" s="459"/>
      <c r="K307" s="459"/>
      <c r="L307" s="459"/>
      <c r="M307" s="465"/>
      <c r="N307" s="499"/>
      <c r="O307" s="500"/>
      <c r="P307" s="501"/>
      <c r="S307" s="505"/>
      <c r="T307" s="506"/>
      <c r="U307" s="506"/>
      <c r="V307" s="506"/>
      <c r="W307" s="506"/>
      <c r="X307" s="507"/>
      <c r="Y307" s="505"/>
      <c r="Z307" s="506"/>
      <c r="AA307" s="506"/>
      <c r="AB307" s="506"/>
      <c r="AC307" s="506"/>
      <c r="AD307" s="507"/>
      <c r="AE307" s="505"/>
      <c r="AF307" s="506"/>
      <c r="AG307" s="506"/>
      <c r="AH307" s="506"/>
      <c r="AI307" s="506"/>
      <c r="AJ307" s="507"/>
      <c r="AK307" s="505"/>
      <c r="AL307" s="506"/>
      <c r="AM307" s="506"/>
      <c r="AN307" s="506"/>
      <c r="AO307" s="506"/>
      <c r="AP307" s="507"/>
      <c r="AS307" s="458"/>
      <c r="AT307" s="459"/>
      <c r="AU307" s="459"/>
      <c r="AV307" s="459"/>
      <c r="AW307" s="459"/>
      <c r="AX307" s="459"/>
      <c r="AY307" s="460"/>
      <c r="AZ307" s="464"/>
      <c r="BA307" s="459"/>
      <c r="BB307" s="459"/>
      <c r="BC307" s="459"/>
      <c r="BD307" s="459"/>
      <c r="BE307" s="459"/>
      <c r="BF307" s="465"/>
      <c r="BG307" s="187"/>
      <c r="BH307" s="221">
        <f t="shared" si="33"/>
        <v>0</v>
      </c>
      <c r="BI307" s="222" t="str">
        <f>IFERROR(VLOOKUP(BG307,宿泊手当!$A$1:$B$5,2,FALSE),"食事の有無を選択")</f>
        <v>食事の有無を選択</v>
      </c>
      <c r="BJ307" s="223"/>
      <c r="BK307" s="223"/>
      <c r="BL307" s="490">
        <f>IFERROR(BH307+BI307,0)</f>
        <v>0</v>
      </c>
      <c r="BM307" s="491"/>
      <c r="BN307" s="188" t="s">
        <v>4</v>
      </c>
      <c r="BO307" s="458"/>
      <c r="BP307" s="459"/>
      <c r="BQ307" s="459"/>
      <c r="BR307" s="459"/>
      <c r="BS307" s="459"/>
      <c r="BT307" s="459"/>
      <c r="BU307" s="465"/>
      <c r="BV307" s="458"/>
      <c r="BW307" s="459"/>
      <c r="BX307" s="459"/>
      <c r="BY307" s="459"/>
      <c r="BZ307" s="459"/>
      <c r="CA307" s="459"/>
      <c r="CB307" s="465"/>
      <c r="CC307" s="458"/>
      <c r="CD307" s="459"/>
      <c r="CE307" s="459"/>
      <c r="CF307" s="459"/>
      <c r="CG307" s="459"/>
      <c r="CH307" s="459"/>
      <c r="CI307" s="465"/>
      <c r="CJ307" s="458"/>
      <c r="CK307" s="459"/>
      <c r="CL307" s="459"/>
      <c r="CM307" s="459"/>
      <c r="CN307" s="459"/>
      <c r="CO307" s="459"/>
      <c r="CP307" s="465"/>
      <c r="CQ307" s="458"/>
      <c r="CR307" s="459"/>
      <c r="CS307" s="459"/>
      <c r="CT307" s="459"/>
      <c r="CU307" s="459"/>
      <c r="CV307" s="459"/>
      <c r="CW307" s="465"/>
      <c r="CX307" s="482"/>
      <c r="CY307" s="483"/>
      <c r="CZ307" s="483"/>
      <c r="DA307" s="483"/>
      <c r="DB307" s="483"/>
      <c r="DC307" s="483"/>
      <c r="DD307" s="173"/>
      <c r="DE307" s="456"/>
    </row>
    <row r="308" spans="2:109" ht="15" hidden="1" customHeight="1">
      <c r="B308" s="458"/>
      <c r="C308" s="459"/>
      <c r="D308" s="459"/>
      <c r="E308" s="459"/>
      <c r="F308" s="459"/>
      <c r="G308" s="459"/>
      <c r="H308" s="459"/>
      <c r="I308" s="459"/>
      <c r="J308" s="459"/>
      <c r="K308" s="459"/>
      <c r="L308" s="459"/>
      <c r="M308" s="465"/>
      <c r="N308" s="499"/>
      <c r="O308" s="500"/>
      <c r="P308" s="501"/>
      <c r="S308" s="505"/>
      <c r="T308" s="506"/>
      <c r="U308" s="506"/>
      <c r="V308" s="506"/>
      <c r="W308" s="506"/>
      <c r="X308" s="507"/>
      <c r="Y308" s="505"/>
      <c r="Z308" s="506"/>
      <c r="AA308" s="506"/>
      <c r="AB308" s="506"/>
      <c r="AC308" s="506"/>
      <c r="AD308" s="507"/>
      <c r="AE308" s="505"/>
      <c r="AF308" s="506"/>
      <c r="AG308" s="506"/>
      <c r="AH308" s="506"/>
      <c r="AI308" s="506"/>
      <c r="AJ308" s="507"/>
      <c r="AK308" s="505"/>
      <c r="AL308" s="506"/>
      <c r="AM308" s="506"/>
      <c r="AN308" s="506"/>
      <c r="AO308" s="506"/>
      <c r="AP308" s="507"/>
      <c r="AS308" s="458"/>
      <c r="AT308" s="459"/>
      <c r="AU308" s="459"/>
      <c r="AV308" s="459"/>
      <c r="AW308" s="459"/>
      <c r="AX308" s="459"/>
      <c r="AY308" s="460"/>
      <c r="AZ308" s="464"/>
      <c r="BA308" s="459"/>
      <c r="BB308" s="459"/>
      <c r="BC308" s="459"/>
      <c r="BD308" s="459"/>
      <c r="BE308" s="459"/>
      <c r="BF308" s="465"/>
      <c r="BG308" s="492" t="s">
        <v>202</v>
      </c>
      <c r="BH308" s="492"/>
      <c r="BI308" s="492"/>
      <c r="BJ308" s="492"/>
      <c r="BK308" s="492"/>
      <c r="BL308" s="492"/>
      <c r="BM308" s="492"/>
      <c r="BN308" s="492"/>
      <c r="BO308" s="458"/>
      <c r="BP308" s="459"/>
      <c r="BQ308" s="459"/>
      <c r="BR308" s="459"/>
      <c r="BS308" s="459"/>
      <c r="BT308" s="459"/>
      <c r="BU308" s="465"/>
      <c r="BV308" s="458"/>
      <c r="BW308" s="459"/>
      <c r="BX308" s="459"/>
      <c r="BY308" s="459"/>
      <c r="BZ308" s="459"/>
      <c r="CA308" s="459"/>
      <c r="CB308" s="465"/>
      <c r="CC308" s="458"/>
      <c r="CD308" s="459"/>
      <c r="CE308" s="459"/>
      <c r="CF308" s="459"/>
      <c r="CG308" s="459"/>
      <c r="CH308" s="459"/>
      <c r="CI308" s="465"/>
      <c r="CJ308" s="458"/>
      <c r="CK308" s="459"/>
      <c r="CL308" s="459"/>
      <c r="CM308" s="459"/>
      <c r="CN308" s="459"/>
      <c r="CO308" s="459"/>
      <c r="CP308" s="465"/>
      <c r="CQ308" s="458"/>
      <c r="CR308" s="459"/>
      <c r="CS308" s="459"/>
      <c r="CT308" s="459"/>
      <c r="CU308" s="459"/>
      <c r="CV308" s="459"/>
      <c r="CW308" s="465"/>
      <c r="CX308" s="482"/>
      <c r="CY308" s="483"/>
      <c r="CZ308" s="483"/>
      <c r="DA308" s="483"/>
      <c r="DB308" s="483"/>
      <c r="DC308" s="483"/>
      <c r="DD308" s="173"/>
      <c r="DE308" s="456"/>
    </row>
    <row r="309" spans="2:109" ht="20.25" hidden="1" customHeight="1">
      <c r="B309" s="458"/>
      <c r="C309" s="459"/>
      <c r="D309" s="459"/>
      <c r="E309" s="459"/>
      <c r="F309" s="459"/>
      <c r="G309" s="459"/>
      <c r="H309" s="459"/>
      <c r="I309" s="459"/>
      <c r="J309" s="459"/>
      <c r="K309" s="459"/>
      <c r="L309" s="459"/>
      <c r="M309" s="465"/>
      <c r="N309" s="499"/>
      <c r="O309" s="500"/>
      <c r="P309" s="501"/>
      <c r="S309" s="505"/>
      <c r="T309" s="506"/>
      <c r="U309" s="506"/>
      <c r="V309" s="506"/>
      <c r="W309" s="506"/>
      <c r="X309" s="507"/>
      <c r="Y309" s="505"/>
      <c r="Z309" s="506"/>
      <c r="AA309" s="506"/>
      <c r="AB309" s="506"/>
      <c r="AC309" s="506"/>
      <c r="AD309" s="507"/>
      <c r="AE309" s="505"/>
      <c r="AF309" s="506"/>
      <c r="AG309" s="506"/>
      <c r="AH309" s="506"/>
      <c r="AI309" s="506"/>
      <c r="AJ309" s="507"/>
      <c r="AK309" s="505"/>
      <c r="AL309" s="506"/>
      <c r="AM309" s="506"/>
      <c r="AN309" s="506"/>
      <c r="AO309" s="506"/>
      <c r="AP309" s="507"/>
      <c r="AS309" s="458"/>
      <c r="AT309" s="459"/>
      <c r="AU309" s="459"/>
      <c r="AV309" s="459"/>
      <c r="AW309" s="459"/>
      <c r="AX309" s="459"/>
      <c r="AY309" s="460"/>
      <c r="AZ309" s="464"/>
      <c r="BA309" s="459"/>
      <c r="BB309" s="459"/>
      <c r="BC309" s="459"/>
      <c r="BD309" s="459"/>
      <c r="BE309" s="459"/>
      <c r="BF309" s="465"/>
      <c r="BG309" s="189"/>
      <c r="BH309" s="190"/>
      <c r="BI309" s="191" t="str">
        <f>IFERROR(VLOOKUP(BG309,宿泊手当!$A$1:$B$5,2,FALSE),"食事の有無を選択")</f>
        <v>食事の有無を選択</v>
      </c>
      <c r="BJ309" s="189"/>
      <c r="BK309" s="192"/>
      <c r="BL309" s="488">
        <f>IFERROR((BH309+BI309)*BJ309*BK309,0)</f>
        <v>0</v>
      </c>
      <c r="BM309" s="489"/>
      <c r="BN309" s="193" t="s">
        <v>4</v>
      </c>
      <c r="BO309" s="458"/>
      <c r="BP309" s="459"/>
      <c r="BQ309" s="459"/>
      <c r="BR309" s="459"/>
      <c r="BS309" s="459"/>
      <c r="BT309" s="459"/>
      <c r="BU309" s="465"/>
      <c r="BV309" s="458"/>
      <c r="BW309" s="459"/>
      <c r="BX309" s="459"/>
      <c r="BY309" s="459"/>
      <c r="BZ309" s="459"/>
      <c r="CA309" s="459"/>
      <c r="CB309" s="465"/>
      <c r="CC309" s="458"/>
      <c r="CD309" s="459"/>
      <c r="CE309" s="459"/>
      <c r="CF309" s="459"/>
      <c r="CG309" s="459"/>
      <c r="CH309" s="459"/>
      <c r="CI309" s="465"/>
      <c r="CJ309" s="458"/>
      <c r="CK309" s="459"/>
      <c r="CL309" s="459"/>
      <c r="CM309" s="459"/>
      <c r="CN309" s="459"/>
      <c r="CO309" s="459"/>
      <c r="CP309" s="465"/>
      <c r="CQ309" s="458"/>
      <c r="CR309" s="459"/>
      <c r="CS309" s="459"/>
      <c r="CT309" s="459"/>
      <c r="CU309" s="459"/>
      <c r="CV309" s="459"/>
      <c r="CW309" s="465"/>
      <c r="CX309" s="482"/>
      <c r="CY309" s="483"/>
      <c r="CZ309" s="483"/>
      <c r="DA309" s="483"/>
      <c r="DB309" s="483"/>
      <c r="DC309" s="483"/>
      <c r="DD309" s="173"/>
      <c r="DE309" s="456"/>
    </row>
    <row r="310" spans="2:109" ht="20.25" hidden="1" customHeight="1">
      <c r="B310" s="458"/>
      <c r="C310" s="459"/>
      <c r="D310" s="459"/>
      <c r="E310" s="459"/>
      <c r="F310" s="459"/>
      <c r="G310" s="459"/>
      <c r="H310" s="459"/>
      <c r="I310" s="459"/>
      <c r="J310" s="459"/>
      <c r="K310" s="459"/>
      <c r="L310" s="459"/>
      <c r="M310" s="465"/>
      <c r="N310" s="499"/>
      <c r="O310" s="500"/>
      <c r="P310" s="501"/>
      <c r="S310" s="505"/>
      <c r="T310" s="506"/>
      <c r="U310" s="506"/>
      <c r="V310" s="506"/>
      <c r="W310" s="506"/>
      <c r="X310" s="507"/>
      <c r="Y310" s="505"/>
      <c r="Z310" s="506"/>
      <c r="AA310" s="506"/>
      <c r="AB310" s="506"/>
      <c r="AC310" s="506"/>
      <c r="AD310" s="507"/>
      <c r="AE310" s="505"/>
      <c r="AF310" s="506"/>
      <c r="AG310" s="506"/>
      <c r="AH310" s="506"/>
      <c r="AI310" s="506"/>
      <c r="AJ310" s="507"/>
      <c r="AK310" s="505"/>
      <c r="AL310" s="506"/>
      <c r="AM310" s="506"/>
      <c r="AN310" s="506"/>
      <c r="AO310" s="506"/>
      <c r="AP310" s="507"/>
      <c r="AS310" s="458"/>
      <c r="AT310" s="459"/>
      <c r="AU310" s="459"/>
      <c r="AV310" s="459"/>
      <c r="AW310" s="459"/>
      <c r="AX310" s="459"/>
      <c r="AY310" s="460"/>
      <c r="AZ310" s="464"/>
      <c r="BA310" s="459"/>
      <c r="BB310" s="459"/>
      <c r="BC310" s="459"/>
      <c r="BD310" s="459"/>
      <c r="BE310" s="459"/>
      <c r="BF310" s="465"/>
      <c r="BG310" s="189"/>
      <c r="BH310" s="190"/>
      <c r="BI310" s="191" t="str">
        <f>IFERROR(VLOOKUP(BG310,宿泊手当!$A$1:$B$5,2,FALSE),"食事の有無を選択")</f>
        <v>食事の有無を選択</v>
      </c>
      <c r="BJ310" s="189"/>
      <c r="BK310" s="192"/>
      <c r="BL310" s="488">
        <f t="shared" ref="BL310:BL314" si="34">IFERROR((BH310+BI310)*BJ310*BK310,0)</f>
        <v>0</v>
      </c>
      <c r="BM310" s="489"/>
      <c r="BN310" s="193" t="s">
        <v>4</v>
      </c>
      <c r="BO310" s="458"/>
      <c r="BP310" s="459"/>
      <c r="BQ310" s="459"/>
      <c r="BR310" s="459"/>
      <c r="BS310" s="459"/>
      <c r="BT310" s="459"/>
      <c r="BU310" s="465"/>
      <c r="BV310" s="458"/>
      <c r="BW310" s="459"/>
      <c r="BX310" s="459"/>
      <c r="BY310" s="459"/>
      <c r="BZ310" s="459"/>
      <c r="CA310" s="459"/>
      <c r="CB310" s="465"/>
      <c r="CC310" s="458"/>
      <c r="CD310" s="459"/>
      <c r="CE310" s="459"/>
      <c r="CF310" s="459"/>
      <c r="CG310" s="459"/>
      <c r="CH310" s="459"/>
      <c r="CI310" s="465"/>
      <c r="CJ310" s="458"/>
      <c r="CK310" s="459"/>
      <c r="CL310" s="459"/>
      <c r="CM310" s="459"/>
      <c r="CN310" s="459"/>
      <c r="CO310" s="459"/>
      <c r="CP310" s="465"/>
      <c r="CQ310" s="458"/>
      <c r="CR310" s="459"/>
      <c r="CS310" s="459"/>
      <c r="CT310" s="459"/>
      <c r="CU310" s="459"/>
      <c r="CV310" s="459"/>
      <c r="CW310" s="465"/>
      <c r="CX310" s="482"/>
      <c r="CY310" s="483"/>
      <c r="CZ310" s="483"/>
      <c r="DA310" s="483"/>
      <c r="DB310" s="483"/>
      <c r="DC310" s="483"/>
      <c r="DD310" s="173"/>
      <c r="DE310" s="456"/>
    </row>
    <row r="311" spans="2:109" ht="20.25" hidden="1" customHeight="1">
      <c r="B311" s="458"/>
      <c r="C311" s="459"/>
      <c r="D311" s="459"/>
      <c r="E311" s="459"/>
      <c r="F311" s="459"/>
      <c r="G311" s="459"/>
      <c r="H311" s="459"/>
      <c r="I311" s="459"/>
      <c r="J311" s="459"/>
      <c r="K311" s="459"/>
      <c r="L311" s="459"/>
      <c r="M311" s="465"/>
      <c r="N311" s="499"/>
      <c r="O311" s="500"/>
      <c r="P311" s="501"/>
      <c r="S311" s="505"/>
      <c r="T311" s="506"/>
      <c r="U311" s="506"/>
      <c r="V311" s="506"/>
      <c r="W311" s="506"/>
      <c r="X311" s="507"/>
      <c r="Y311" s="505"/>
      <c r="Z311" s="506"/>
      <c r="AA311" s="506"/>
      <c r="AB311" s="506"/>
      <c r="AC311" s="506"/>
      <c r="AD311" s="507"/>
      <c r="AE311" s="505"/>
      <c r="AF311" s="506"/>
      <c r="AG311" s="506"/>
      <c r="AH311" s="506"/>
      <c r="AI311" s="506"/>
      <c r="AJ311" s="507"/>
      <c r="AK311" s="505"/>
      <c r="AL311" s="506"/>
      <c r="AM311" s="506"/>
      <c r="AN311" s="506"/>
      <c r="AO311" s="506"/>
      <c r="AP311" s="507"/>
      <c r="AS311" s="458"/>
      <c r="AT311" s="459"/>
      <c r="AU311" s="459"/>
      <c r="AV311" s="459"/>
      <c r="AW311" s="459"/>
      <c r="AX311" s="459"/>
      <c r="AY311" s="460"/>
      <c r="AZ311" s="464"/>
      <c r="BA311" s="459"/>
      <c r="BB311" s="459"/>
      <c r="BC311" s="459"/>
      <c r="BD311" s="459"/>
      <c r="BE311" s="459"/>
      <c r="BF311" s="465"/>
      <c r="BG311" s="189"/>
      <c r="BH311" s="190"/>
      <c r="BI311" s="191" t="str">
        <f>IFERROR(VLOOKUP(BG311,宿泊手当!$A$1:$B$5,2,FALSE),"食事の有無を選択")</f>
        <v>食事の有無を選択</v>
      </c>
      <c r="BJ311" s="189"/>
      <c r="BK311" s="192"/>
      <c r="BL311" s="488">
        <f t="shared" si="34"/>
        <v>0</v>
      </c>
      <c r="BM311" s="489"/>
      <c r="BN311" s="193" t="s">
        <v>4</v>
      </c>
      <c r="BO311" s="458"/>
      <c r="BP311" s="459"/>
      <c r="BQ311" s="459"/>
      <c r="BR311" s="459"/>
      <c r="BS311" s="459"/>
      <c r="BT311" s="459"/>
      <c r="BU311" s="465"/>
      <c r="BV311" s="458"/>
      <c r="BW311" s="459"/>
      <c r="BX311" s="459"/>
      <c r="BY311" s="459"/>
      <c r="BZ311" s="459"/>
      <c r="CA311" s="459"/>
      <c r="CB311" s="465"/>
      <c r="CC311" s="458"/>
      <c r="CD311" s="459"/>
      <c r="CE311" s="459"/>
      <c r="CF311" s="459"/>
      <c r="CG311" s="459"/>
      <c r="CH311" s="459"/>
      <c r="CI311" s="465"/>
      <c r="CJ311" s="458"/>
      <c r="CK311" s="459"/>
      <c r="CL311" s="459"/>
      <c r="CM311" s="459"/>
      <c r="CN311" s="459"/>
      <c r="CO311" s="459"/>
      <c r="CP311" s="465"/>
      <c r="CQ311" s="458"/>
      <c r="CR311" s="459"/>
      <c r="CS311" s="459"/>
      <c r="CT311" s="459"/>
      <c r="CU311" s="459"/>
      <c r="CV311" s="459"/>
      <c r="CW311" s="465"/>
      <c r="CX311" s="482"/>
      <c r="CY311" s="483"/>
      <c r="CZ311" s="483"/>
      <c r="DA311" s="483"/>
      <c r="DB311" s="483"/>
      <c r="DC311" s="483"/>
      <c r="DD311" s="173"/>
      <c r="DE311" s="456"/>
    </row>
    <row r="312" spans="2:109" ht="20.25" hidden="1" customHeight="1">
      <c r="B312" s="458"/>
      <c r="C312" s="459"/>
      <c r="D312" s="459"/>
      <c r="E312" s="459"/>
      <c r="F312" s="459"/>
      <c r="G312" s="459"/>
      <c r="H312" s="459"/>
      <c r="I312" s="459"/>
      <c r="J312" s="459"/>
      <c r="K312" s="459"/>
      <c r="L312" s="459"/>
      <c r="M312" s="465"/>
      <c r="N312" s="499"/>
      <c r="O312" s="500"/>
      <c r="P312" s="501"/>
      <c r="S312" s="505"/>
      <c r="T312" s="506"/>
      <c r="U312" s="506"/>
      <c r="V312" s="506"/>
      <c r="W312" s="506"/>
      <c r="X312" s="507"/>
      <c r="Y312" s="505"/>
      <c r="Z312" s="506"/>
      <c r="AA312" s="506"/>
      <c r="AB312" s="506"/>
      <c r="AC312" s="506"/>
      <c r="AD312" s="507"/>
      <c r="AE312" s="505"/>
      <c r="AF312" s="506"/>
      <c r="AG312" s="506"/>
      <c r="AH312" s="506"/>
      <c r="AI312" s="506"/>
      <c r="AJ312" s="507"/>
      <c r="AK312" s="505"/>
      <c r="AL312" s="506"/>
      <c r="AM312" s="506"/>
      <c r="AN312" s="506"/>
      <c r="AO312" s="506"/>
      <c r="AP312" s="507"/>
      <c r="AS312" s="458"/>
      <c r="AT312" s="459"/>
      <c r="AU312" s="459"/>
      <c r="AV312" s="459"/>
      <c r="AW312" s="459"/>
      <c r="AX312" s="459"/>
      <c r="AY312" s="460"/>
      <c r="AZ312" s="464"/>
      <c r="BA312" s="459"/>
      <c r="BB312" s="459"/>
      <c r="BC312" s="459"/>
      <c r="BD312" s="459"/>
      <c r="BE312" s="459"/>
      <c r="BF312" s="465"/>
      <c r="BG312" s="189"/>
      <c r="BH312" s="190"/>
      <c r="BI312" s="191" t="str">
        <f>IFERROR(VLOOKUP(BG312,宿泊手当!$A$1:$B$5,2,FALSE),"食事の有無を選択")</f>
        <v>食事の有無を選択</v>
      </c>
      <c r="BJ312" s="189"/>
      <c r="BK312" s="192"/>
      <c r="BL312" s="488">
        <f t="shared" si="34"/>
        <v>0</v>
      </c>
      <c r="BM312" s="489"/>
      <c r="BN312" s="193" t="s">
        <v>4</v>
      </c>
      <c r="BO312" s="458"/>
      <c r="BP312" s="459"/>
      <c r="BQ312" s="459"/>
      <c r="BR312" s="459"/>
      <c r="BS312" s="459"/>
      <c r="BT312" s="459"/>
      <c r="BU312" s="465"/>
      <c r="BV312" s="458"/>
      <c r="BW312" s="459"/>
      <c r="BX312" s="459"/>
      <c r="BY312" s="459"/>
      <c r="BZ312" s="459"/>
      <c r="CA312" s="459"/>
      <c r="CB312" s="465"/>
      <c r="CC312" s="458"/>
      <c r="CD312" s="459"/>
      <c r="CE312" s="459"/>
      <c r="CF312" s="459"/>
      <c r="CG312" s="459"/>
      <c r="CH312" s="459"/>
      <c r="CI312" s="465"/>
      <c r="CJ312" s="458"/>
      <c r="CK312" s="459"/>
      <c r="CL312" s="459"/>
      <c r="CM312" s="459"/>
      <c r="CN312" s="459"/>
      <c r="CO312" s="459"/>
      <c r="CP312" s="465"/>
      <c r="CQ312" s="458"/>
      <c r="CR312" s="459"/>
      <c r="CS312" s="459"/>
      <c r="CT312" s="459"/>
      <c r="CU312" s="459"/>
      <c r="CV312" s="459"/>
      <c r="CW312" s="465"/>
      <c r="CX312" s="482"/>
      <c r="CY312" s="483"/>
      <c r="CZ312" s="483"/>
      <c r="DA312" s="483"/>
      <c r="DB312" s="483"/>
      <c r="DC312" s="483"/>
      <c r="DD312" s="173"/>
      <c r="DE312" s="456"/>
    </row>
    <row r="313" spans="2:109" ht="20.25" hidden="1" customHeight="1">
      <c r="B313" s="458"/>
      <c r="C313" s="459"/>
      <c r="D313" s="459"/>
      <c r="E313" s="459"/>
      <c r="F313" s="459"/>
      <c r="G313" s="459"/>
      <c r="H313" s="459"/>
      <c r="I313" s="459"/>
      <c r="J313" s="459"/>
      <c r="K313" s="459"/>
      <c r="L313" s="459"/>
      <c r="M313" s="465"/>
      <c r="N313" s="499"/>
      <c r="O313" s="500"/>
      <c r="P313" s="501"/>
      <c r="S313" s="505"/>
      <c r="T313" s="506"/>
      <c r="U313" s="506"/>
      <c r="V313" s="506"/>
      <c r="W313" s="506"/>
      <c r="X313" s="507"/>
      <c r="Y313" s="505"/>
      <c r="Z313" s="506"/>
      <c r="AA313" s="506"/>
      <c r="AB313" s="506"/>
      <c r="AC313" s="506"/>
      <c r="AD313" s="507"/>
      <c r="AE313" s="505"/>
      <c r="AF313" s="506"/>
      <c r="AG313" s="506"/>
      <c r="AH313" s="506"/>
      <c r="AI313" s="506"/>
      <c r="AJ313" s="507"/>
      <c r="AK313" s="505"/>
      <c r="AL313" s="506"/>
      <c r="AM313" s="506"/>
      <c r="AN313" s="506"/>
      <c r="AO313" s="506"/>
      <c r="AP313" s="507"/>
      <c r="AS313" s="458"/>
      <c r="AT313" s="459"/>
      <c r="AU313" s="459"/>
      <c r="AV313" s="459"/>
      <c r="AW313" s="459"/>
      <c r="AX313" s="459"/>
      <c r="AY313" s="460"/>
      <c r="AZ313" s="464"/>
      <c r="BA313" s="459"/>
      <c r="BB313" s="459"/>
      <c r="BC313" s="459"/>
      <c r="BD313" s="459"/>
      <c r="BE313" s="459"/>
      <c r="BF313" s="465"/>
      <c r="BG313" s="189"/>
      <c r="BH313" s="190"/>
      <c r="BI313" s="191" t="str">
        <f>IFERROR(VLOOKUP(BG313,宿泊手当!$A$1:$B$5,2,FALSE),"食事の有無を選択")</f>
        <v>食事の有無を選択</v>
      </c>
      <c r="BJ313" s="189"/>
      <c r="BK313" s="192"/>
      <c r="BL313" s="488">
        <f t="shared" si="34"/>
        <v>0</v>
      </c>
      <c r="BM313" s="489"/>
      <c r="BN313" s="193" t="s">
        <v>4</v>
      </c>
      <c r="BO313" s="458"/>
      <c r="BP313" s="459"/>
      <c r="BQ313" s="459"/>
      <c r="BR313" s="459"/>
      <c r="BS313" s="459"/>
      <c r="BT313" s="459"/>
      <c r="BU313" s="465"/>
      <c r="BV313" s="458"/>
      <c r="BW313" s="459"/>
      <c r="BX313" s="459"/>
      <c r="BY313" s="459"/>
      <c r="BZ313" s="459"/>
      <c r="CA313" s="459"/>
      <c r="CB313" s="465"/>
      <c r="CC313" s="458"/>
      <c r="CD313" s="459"/>
      <c r="CE313" s="459"/>
      <c r="CF313" s="459"/>
      <c r="CG313" s="459"/>
      <c r="CH313" s="459"/>
      <c r="CI313" s="465"/>
      <c r="CJ313" s="458"/>
      <c r="CK313" s="459"/>
      <c r="CL313" s="459"/>
      <c r="CM313" s="459"/>
      <c r="CN313" s="459"/>
      <c r="CO313" s="459"/>
      <c r="CP313" s="465"/>
      <c r="CQ313" s="458"/>
      <c r="CR313" s="459"/>
      <c r="CS313" s="459"/>
      <c r="CT313" s="459"/>
      <c r="CU313" s="459"/>
      <c r="CV313" s="459"/>
      <c r="CW313" s="465"/>
      <c r="CX313" s="482"/>
      <c r="CY313" s="483"/>
      <c r="CZ313" s="483"/>
      <c r="DA313" s="483"/>
      <c r="DB313" s="483"/>
      <c r="DC313" s="483"/>
      <c r="DD313" s="173"/>
      <c r="DE313" s="456"/>
    </row>
    <row r="314" spans="2:109" ht="20.25" hidden="1" customHeight="1">
      <c r="B314" s="458"/>
      <c r="C314" s="459"/>
      <c r="D314" s="459"/>
      <c r="E314" s="459"/>
      <c r="F314" s="459"/>
      <c r="G314" s="459"/>
      <c r="H314" s="459"/>
      <c r="I314" s="459"/>
      <c r="J314" s="459"/>
      <c r="K314" s="459"/>
      <c r="L314" s="459"/>
      <c r="M314" s="465"/>
      <c r="N314" s="499"/>
      <c r="O314" s="500"/>
      <c r="P314" s="501"/>
      <c r="S314" s="505"/>
      <c r="T314" s="506"/>
      <c r="U314" s="506"/>
      <c r="V314" s="506"/>
      <c r="W314" s="506"/>
      <c r="X314" s="507"/>
      <c r="Y314" s="505"/>
      <c r="Z314" s="506"/>
      <c r="AA314" s="506"/>
      <c r="AB314" s="506"/>
      <c r="AC314" s="506"/>
      <c r="AD314" s="507"/>
      <c r="AE314" s="505"/>
      <c r="AF314" s="506"/>
      <c r="AG314" s="506"/>
      <c r="AH314" s="506"/>
      <c r="AI314" s="506"/>
      <c r="AJ314" s="507"/>
      <c r="AK314" s="505"/>
      <c r="AL314" s="506"/>
      <c r="AM314" s="506"/>
      <c r="AN314" s="506"/>
      <c r="AO314" s="506"/>
      <c r="AP314" s="507"/>
      <c r="AS314" s="458"/>
      <c r="AT314" s="459"/>
      <c r="AU314" s="459"/>
      <c r="AV314" s="459"/>
      <c r="AW314" s="459"/>
      <c r="AX314" s="459"/>
      <c r="AY314" s="460"/>
      <c r="AZ314" s="464"/>
      <c r="BA314" s="459"/>
      <c r="BB314" s="459"/>
      <c r="BC314" s="459"/>
      <c r="BD314" s="459"/>
      <c r="BE314" s="459"/>
      <c r="BF314" s="465"/>
      <c r="BG314" s="189"/>
      <c r="BH314" s="190"/>
      <c r="BI314" s="191" t="str">
        <f>IFERROR(VLOOKUP(BG314,宿泊手当!$A$1:$B$5,2,FALSE),"食事の有無を選択")</f>
        <v>食事の有無を選択</v>
      </c>
      <c r="BJ314" s="189"/>
      <c r="BK314" s="192"/>
      <c r="BL314" s="488">
        <f t="shared" si="34"/>
        <v>0</v>
      </c>
      <c r="BM314" s="489"/>
      <c r="BN314" s="193" t="s">
        <v>4</v>
      </c>
      <c r="BO314" s="458"/>
      <c r="BP314" s="459"/>
      <c r="BQ314" s="459"/>
      <c r="BR314" s="459"/>
      <c r="BS314" s="459"/>
      <c r="BT314" s="459"/>
      <c r="BU314" s="465"/>
      <c r="BV314" s="458"/>
      <c r="BW314" s="459"/>
      <c r="BX314" s="459"/>
      <c r="BY314" s="459"/>
      <c r="BZ314" s="459"/>
      <c r="CA314" s="459"/>
      <c r="CB314" s="465"/>
      <c r="CC314" s="458"/>
      <c r="CD314" s="459"/>
      <c r="CE314" s="459"/>
      <c r="CF314" s="459"/>
      <c r="CG314" s="459"/>
      <c r="CH314" s="459"/>
      <c r="CI314" s="465"/>
      <c r="CJ314" s="458"/>
      <c r="CK314" s="459"/>
      <c r="CL314" s="459"/>
      <c r="CM314" s="459"/>
      <c r="CN314" s="459"/>
      <c r="CO314" s="459"/>
      <c r="CP314" s="465"/>
      <c r="CQ314" s="458"/>
      <c r="CR314" s="459"/>
      <c r="CS314" s="459"/>
      <c r="CT314" s="459"/>
      <c r="CU314" s="459"/>
      <c r="CV314" s="459"/>
      <c r="CW314" s="465"/>
      <c r="CX314" s="482"/>
      <c r="CY314" s="483"/>
      <c r="CZ314" s="483"/>
      <c r="DA314" s="483"/>
      <c r="DB314" s="483"/>
      <c r="DC314" s="483"/>
      <c r="DD314" s="173"/>
      <c r="DE314" s="456"/>
    </row>
    <row r="315" spans="2:109" ht="15.75" hidden="1" customHeight="1">
      <c r="B315" s="461"/>
      <c r="C315" s="462"/>
      <c r="D315" s="462"/>
      <c r="E315" s="462"/>
      <c r="F315" s="462"/>
      <c r="G315" s="462"/>
      <c r="H315" s="462"/>
      <c r="I315" s="462"/>
      <c r="J315" s="462"/>
      <c r="K315" s="462"/>
      <c r="L315" s="462"/>
      <c r="M315" s="467"/>
      <c r="N315" s="499"/>
      <c r="O315" s="500"/>
      <c r="P315" s="501"/>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1"/>
      <c r="AT315" s="462"/>
      <c r="AU315" s="462"/>
      <c r="AV315" s="462"/>
      <c r="AW315" s="462"/>
      <c r="AX315" s="462"/>
      <c r="AY315" s="463"/>
      <c r="AZ315" s="466"/>
      <c r="BA315" s="462"/>
      <c r="BB315" s="462"/>
      <c r="BC315" s="462"/>
      <c r="BD315" s="462"/>
      <c r="BE315" s="462"/>
      <c r="BF315" s="467"/>
      <c r="BG315" s="493" t="s">
        <v>210</v>
      </c>
      <c r="BH315" s="494"/>
      <c r="BI315" s="494"/>
      <c r="BJ315" s="494"/>
      <c r="BK315" s="494"/>
      <c r="BL315" s="494"/>
      <c r="BM315" s="494"/>
      <c r="BN315" s="495"/>
      <c r="BO315" s="461"/>
      <c r="BP315" s="462"/>
      <c r="BQ315" s="462"/>
      <c r="BR315" s="462"/>
      <c r="BS315" s="462"/>
      <c r="BT315" s="462"/>
      <c r="BU315" s="467"/>
      <c r="BV315" s="461"/>
      <c r="BW315" s="462"/>
      <c r="BX315" s="462"/>
      <c r="BY315" s="462"/>
      <c r="BZ315" s="462"/>
      <c r="CA315" s="462"/>
      <c r="CB315" s="467"/>
      <c r="CC315" s="461"/>
      <c r="CD315" s="462"/>
      <c r="CE315" s="462"/>
      <c r="CF315" s="462"/>
      <c r="CG315" s="462"/>
      <c r="CH315" s="462"/>
      <c r="CI315" s="467"/>
      <c r="CJ315" s="461"/>
      <c r="CK315" s="462"/>
      <c r="CL315" s="462"/>
      <c r="CM315" s="462"/>
      <c r="CN315" s="462"/>
      <c r="CO315" s="462"/>
      <c r="CP315" s="467"/>
      <c r="CQ315" s="461"/>
      <c r="CR315" s="462"/>
      <c r="CS315" s="462"/>
      <c r="CT315" s="462"/>
      <c r="CU315" s="462"/>
      <c r="CV315" s="462"/>
      <c r="CW315" s="467"/>
      <c r="CX315" s="197"/>
      <c r="CY315" s="198"/>
      <c r="CZ315" s="198"/>
      <c r="DA315" s="198"/>
      <c r="DB315" s="198"/>
      <c r="DC315" s="198"/>
      <c r="DD315" s="199" t="s">
        <v>4</v>
      </c>
    </row>
    <row r="316" spans="2:109" ht="9.75" hidden="1" customHeight="1">
      <c r="B316" s="496"/>
      <c r="C316" s="497"/>
      <c r="D316" s="497"/>
      <c r="E316" s="497"/>
      <c r="F316" s="497"/>
      <c r="G316" s="497"/>
      <c r="H316" s="497"/>
      <c r="I316" s="497"/>
      <c r="J316" s="497"/>
      <c r="K316" s="497"/>
      <c r="L316" s="497"/>
      <c r="M316" s="498"/>
      <c r="N316" s="499">
        <v>18</v>
      </c>
      <c r="O316" s="500"/>
      <c r="P316" s="501"/>
      <c r="S316" s="502"/>
      <c r="T316" s="503"/>
      <c r="U316" s="503"/>
      <c r="V316" s="503"/>
      <c r="W316" s="503"/>
      <c r="X316" s="504"/>
      <c r="Y316" s="502"/>
      <c r="Z316" s="503"/>
      <c r="AA316" s="503"/>
      <c r="AB316" s="503"/>
      <c r="AC316" s="503"/>
      <c r="AD316" s="504"/>
      <c r="AE316" s="502"/>
      <c r="AF316" s="503"/>
      <c r="AG316" s="503"/>
      <c r="AH316" s="503"/>
      <c r="AI316" s="503"/>
      <c r="AJ316" s="504"/>
      <c r="AK316" s="502">
        <f>SUM(S316:AJ332)</f>
        <v>0</v>
      </c>
      <c r="AL316" s="503"/>
      <c r="AM316" s="503"/>
      <c r="AN316" s="503"/>
      <c r="AO316" s="503"/>
      <c r="AP316" s="504"/>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80">
        <f>SUM(AS317:CW317)</f>
        <v>0</v>
      </c>
      <c r="CY316" s="481"/>
      <c r="CZ316" s="481"/>
      <c r="DA316" s="481"/>
      <c r="DB316" s="481"/>
      <c r="DC316" s="481"/>
      <c r="DD316" s="171"/>
    </row>
    <row r="317" spans="2:109" ht="18.75" hidden="1" customHeight="1">
      <c r="B317" s="458"/>
      <c r="C317" s="459"/>
      <c r="D317" s="459"/>
      <c r="E317" s="459"/>
      <c r="F317" s="459"/>
      <c r="G317" s="459"/>
      <c r="H317" s="459"/>
      <c r="I317" s="459"/>
      <c r="J317" s="459"/>
      <c r="K317" s="459"/>
      <c r="L317" s="459"/>
      <c r="M317" s="465"/>
      <c r="N317" s="499"/>
      <c r="O317" s="500"/>
      <c r="P317" s="501"/>
      <c r="S317" s="505"/>
      <c r="T317" s="506"/>
      <c r="U317" s="506"/>
      <c r="V317" s="506"/>
      <c r="W317" s="506"/>
      <c r="X317" s="507"/>
      <c r="Y317" s="505"/>
      <c r="Z317" s="506"/>
      <c r="AA317" s="506"/>
      <c r="AB317" s="506"/>
      <c r="AC317" s="506"/>
      <c r="AD317" s="507"/>
      <c r="AE317" s="505"/>
      <c r="AF317" s="506"/>
      <c r="AG317" s="506"/>
      <c r="AH317" s="506"/>
      <c r="AI317" s="506"/>
      <c r="AJ317" s="507"/>
      <c r="AK317" s="505"/>
      <c r="AL317" s="506"/>
      <c r="AM317" s="506"/>
      <c r="AN317" s="506"/>
      <c r="AO317" s="506"/>
      <c r="AP317" s="507"/>
      <c r="AS317" s="484"/>
      <c r="AT317" s="485"/>
      <c r="AU317" s="485"/>
      <c r="AV317" s="485"/>
      <c r="AW317" s="485"/>
      <c r="AX317" s="485"/>
      <c r="AY317" s="486"/>
      <c r="AZ317" s="485"/>
      <c r="BA317" s="485"/>
      <c r="BB317" s="485"/>
      <c r="BC317" s="485"/>
      <c r="BD317" s="485"/>
      <c r="BE317" s="485"/>
      <c r="BF317" s="487"/>
      <c r="BG317" s="484">
        <f>SUM(BL327:BM332)</f>
        <v>0</v>
      </c>
      <c r="BH317" s="485"/>
      <c r="BI317" s="485"/>
      <c r="BJ317" s="485"/>
      <c r="BK317" s="485"/>
      <c r="BL317" s="485"/>
      <c r="BM317" s="485"/>
      <c r="BN317" s="487"/>
      <c r="BO317" s="484"/>
      <c r="BP317" s="485"/>
      <c r="BQ317" s="485"/>
      <c r="BR317" s="485"/>
      <c r="BS317" s="485"/>
      <c r="BT317" s="485"/>
      <c r="BU317" s="487"/>
      <c r="BV317" s="484"/>
      <c r="BW317" s="485"/>
      <c r="BX317" s="485"/>
      <c r="BY317" s="485"/>
      <c r="BZ317" s="485"/>
      <c r="CA317" s="485"/>
      <c r="CB317" s="487"/>
      <c r="CC317" s="484"/>
      <c r="CD317" s="485"/>
      <c r="CE317" s="485"/>
      <c r="CF317" s="485"/>
      <c r="CG317" s="485"/>
      <c r="CH317" s="485"/>
      <c r="CI317" s="487"/>
      <c r="CJ317" s="484"/>
      <c r="CK317" s="485"/>
      <c r="CL317" s="485"/>
      <c r="CM317" s="485"/>
      <c r="CN317" s="485"/>
      <c r="CO317" s="485"/>
      <c r="CP317" s="487"/>
      <c r="CQ317" s="484"/>
      <c r="CR317" s="485"/>
      <c r="CS317" s="485"/>
      <c r="CT317" s="485"/>
      <c r="CU317" s="485"/>
      <c r="CV317" s="485"/>
      <c r="CW317" s="487"/>
      <c r="CX317" s="482"/>
      <c r="CY317" s="483"/>
      <c r="CZ317" s="483"/>
      <c r="DA317" s="483"/>
      <c r="DB317" s="483"/>
      <c r="DC317" s="483"/>
      <c r="DD317" s="173"/>
      <c r="DE317" s="158" t="str">
        <f>IF(AK316=CX316,"○","一致していません")</f>
        <v>○</v>
      </c>
    </row>
    <row r="318" spans="2:109" ht="9" hidden="1" customHeight="1">
      <c r="B318" s="458"/>
      <c r="C318" s="459"/>
      <c r="D318" s="459"/>
      <c r="E318" s="459"/>
      <c r="F318" s="459"/>
      <c r="G318" s="459"/>
      <c r="H318" s="459"/>
      <c r="I318" s="459"/>
      <c r="J318" s="459"/>
      <c r="K318" s="459"/>
      <c r="L318" s="459"/>
      <c r="M318" s="465"/>
      <c r="N318" s="499"/>
      <c r="O318" s="500"/>
      <c r="P318" s="501"/>
      <c r="S318" s="505"/>
      <c r="T318" s="506"/>
      <c r="U318" s="506"/>
      <c r="V318" s="506"/>
      <c r="W318" s="506"/>
      <c r="X318" s="507"/>
      <c r="Y318" s="505"/>
      <c r="Z318" s="506"/>
      <c r="AA318" s="506"/>
      <c r="AB318" s="506"/>
      <c r="AC318" s="506"/>
      <c r="AD318" s="507"/>
      <c r="AE318" s="505"/>
      <c r="AF318" s="506"/>
      <c r="AG318" s="506"/>
      <c r="AH318" s="506"/>
      <c r="AI318" s="506"/>
      <c r="AJ318" s="507"/>
      <c r="AK318" s="505"/>
      <c r="AL318" s="506"/>
      <c r="AM318" s="506"/>
      <c r="AN318" s="506"/>
      <c r="AO318" s="506"/>
      <c r="AP318" s="507"/>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2"/>
      <c r="CY318" s="483"/>
      <c r="CZ318" s="483"/>
      <c r="DA318" s="483"/>
      <c r="DB318" s="483"/>
      <c r="DC318" s="483"/>
      <c r="DD318" s="173"/>
      <c r="DE318" s="456"/>
    </row>
    <row r="319" spans="2:109" ht="15" hidden="1" customHeight="1">
      <c r="B319" s="458"/>
      <c r="C319" s="459"/>
      <c r="D319" s="459"/>
      <c r="E319" s="459"/>
      <c r="F319" s="459"/>
      <c r="G319" s="459"/>
      <c r="H319" s="459"/>
      <c r="I319" s="459"/>
      <c r="J319" s="459"/>
      <c r="K319" s="459"/>
      <c r="L319" s="459"/>
      <c r="M319" s="465"/>
      <c r="N319" s="499"/>
      <c r="O319" s="500"/>
      <c r="P319" s="501"/>
      <c r="S319" s="505"/>
      <c r="T319" s="506"/>
      <c r="U319" s="506"/>
      <c r="V319" s="506"/>
      <c r="W319" s="506"/>
      <c r="X319" s="507"/>
      <c r="Y319" s="505"/>
      <c r="Z319" s="506"/>
      <c r="AA319" s="506"/>
      <c r="AB319" s="506"/>
      <c r="AC319" s="506"/>
      <c r="AD319" s="507"/>
      <c r="AE319" s="505"/>
      <c r="AF319" s="506"/>
      <c r="AG319" s="506"/>
      <c r="AH319" s="506"/>
      <c r="AI319" s="506"/>
      <c r="AJ319" s="507"/>
      <c r="AK319" s="505"/>
      <c r="AL319" s="506"/>
      <c r="AM319" s="506"/>
      <c r="AN319" s="506"/>
      <c r="AO319" s="506"/>
      <c r="AP319" s="507"/>
      <c r="AS319" s="180" t="s">
        <v>24</v>
      </c>
      <c r="AT319" s="181"/>
      <c r="AU319" s="181"/>
      <c r="AV319" s="181"/>
      <c r="AW319" s="181"/>
      <c r="AX319" s="181"/>
      <c r="AY319" s="182"/>
      <c r="AZ319" s="181"/>
      <c r="BA319" s="181"/>
      <c r="BB319" s="181"/>
      <c r="BC319" s="181"/>
      <c r="BD319" s="181"/>
      <c r="BE319" s="181"/>
      <c r="BF319" s="183"/>
      <c r="BG319" s="457" t="s">
        <v>194</v>
      </c>
      <c r="BH319" s="457"/>
      <c r="BI319" s="457"/>
      <c r="BJ319" s="457"/>
      <c r="BK319" s="457"/>
      <c r="BL319" s="457"/>
      <c r="BM319" s="457"/>
      <c r="BN319" s="457"/>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2"/>
      <c r="CY319" s="483"/>
      <c r="CZ319" s="483"/>
      <c r="DA319" s="483"/>
      <c r="DB319" s="483"/>
      <c r="DC319" s="483"/>
      <c r="DD319" s="173"/>
      <c r="DE319" s="456"/>
    </row>
    <row r="320" spans="2:109" ht="15" hidden="1" customHeight="1">
      <c r="B320" s="458"/>
      <c r="C320" s="459"/>
      <c r="D320" s="459"/>
      <c r="E320" s="459"/>
      <c r="F320" s="459"/>
      <c r="G320" s="459"/>
      <c r="H320" s="459"/>
      <c r="I320" s="459"/>
      <c r="J320" s="459"/>
      <c r="K320" s="459"/>
      <c r="L320" s="459"/>
      <c r="M320" s="465"/>
      <c r="N320" s="499"/>
      <c r="O320" s="500"/>
      <c r="P320" s="501"/>
      <c r="S320" s="505"/>
      <c r="T320" s="506"/>
      <c r="U320" s="506"/>
      <c r="V320" s="506"/>
      <c r="W320" s="506"/>
      <c r="X320" s="507"/>
      <c r="Y320" s="505"/>
      <c r="Z320" s="506"/>
      <c r="AA320" s="506"/>
      <c r="AB320" s="506"/>
      <c r="AC320" s="506"/>
      <c r="AD320" s="507"/>
      <c r="AE320" s="505"/>
      <c r="AF320" s="506"/>
      <c r="AG320" s="506"/>
      <c r="AH320" s="506"/>
      <c r="AI320" s="506"/>
      <c r="AJ320" s="507"/>
      <c r="AK320" s="505"/>
      <c r="AL320" s="506"/>
      <c r="AM320" s="506"/>
      <c r="AN320" s="506"/>
      <c r="AO320" s="506"/>
      <c r="AP320" s="507"/>
      <c r="AS320" s="458"/>
      <c r="AT320" s="459"/>
      <c r="AU320" s="459"/>
      <c r="AV320" s="459"/>
      <c r="AW320" s="459"/>
      <c r="AX320" s="459"/>
      <c r="AY320" s="460"/>
      <c r="AZ320" s="464"/>
      <c r="BA320" s="459"/>
      <c r="BB320" s="459"/>
      <c r="BC320" s="459"/>
      <c r="BD320" s="459"/>
      <c r="BE320" s="459"/>
      <c r="BF320" s="465"/>
      <c r="BG320" s="468" t="s">
        <v>208</v>
      </c>
      <c r="BH320" s="469"/>
      <c r="BI320" s="470" t="s">
        <v>207</v>
      </c>
      <c r="BJ320" s="472" t="s">
        <v>200</v>
      </c>
      <c r="BK320" s="472" t="s">
        <v>205</v>
      </c>
      <c r="BL320" s="474" t="s">
        <v>201</v>
      </c>
      <c r="BM320" s="475"/>
      <c r="BN320" s="476"/>
      <c r="BO320" s="458"/>
      <c r="BP320" s="459"/>
      <c r="BQ320" s="459"/>
      <c r="BR320" s="459"/>
      <c r="BS320" s="459"/>
      <c r="BT320" s="459"/>
      <c r="BU320" s="465"/>
      <c r="BV320" s="458"/>
      <c r="BW320" s="459"/>
      <c r="BX320" s="459"/>
      <c r="BY320" s="459"/>
      <c r="BZ320" s="459"/>
      <c r="CA320" s="459"/>
      <c r="CB320" s="465"/>
      <c r="CC320" s="458"/>
      <c r="CD320" s="459"/>
      <c r="CE320" s="459"/>
      <c r="CF320" s="459"/>
      <c r="CG320" s="459"/>
      <c r="CH320" s="459"/>
      <c r="CI320" s="465"/>
      <c r="CJ320" s="458"/>
      <c r="CK320" s="459"/>
      <c r="CL320" s="459"/>
      <c r="CM320" s="459"/>
      <c r="CN320" s="459"/>
      <c r="CO320" s="459"/>
      <c r="CP320" s="465"/>
      <c r="CQ320" s="458"/>
      <c r="CR320" s="459"/>
      <c r="CS320" s="459"/>
      <c r="CT320" s="459"/>
      <c r="CU320" s="459"/>
      <c r="CV320" s="459"/>
      <c r="CW320" s="465"/>
      <c r="CX320" s="482"/>
      <c r="CY320" s="483"/>
      <c r="CZ320" s="483"/>
      <c r="DA320" s="483"/>
      <c r="DB320" s="483"/>
      <c r="DC320" s="483"/>
      <c r="DD320" s="173"/>
      <c r="DE320" s="456"/>
    </row>
    <row r="321" spans="2:109" ht="13.5" hidden="1" customHeight="1">
      <c r="B321" s="458"/>
      <c r="C321" s="459"/>
      <c r="D321" s="459"/>
      <c r="E321" s="459"/>
      <c r="F321" s="459"/>
      <c r="G321" s="459"/>
      <c r="H321" s="459"/>
      <c r="I321" s="459"/>
      <c r="J321" s="459"/>
      <c r="K321" s="459"/>
      <c r="L321" s="459"/>
      <c r="M321" s="465"/>
      <c r="N321" s="499"/>
      <c r="O321" s="500"/>
      <c r="P321" s="501"/>
      <c r="S321" s="505"/>
      <c r="T321" s="506"/>
      <c r="U321" s="506"/>
      <c r="V321" s="506"/>
      <c r="W321" s="506"/>
      <c r="X321" s="507"/>
      <c r="Y321" s="505"/>
      <c r="Z321" s="506"/>
      <c r="AA321" s="506"/>
      <c r="AB321" s="506"/>
      <c r="AC321" s="506"/>
      <c r="AD321" s="507"/>
      <c r="AE321" s="505"/>
      <c r="AF321" s="506"/>
      <c r="AG321" s="506"/>
      <c r="AH321" s="506"/>
      <c r="AI321" s="506"/>
      <c r="AJ321" s="507"/>
      <c r="AK321" s="505"/>
      <c r="AL321" s="506"/>
      <c r="AM321" s="506"/>
      <c r="AN321" s="506"/>
      <c r="AO321" s="506"/>
      <c r="AP321" s="507"/>
      <c r="AS321" s="458"/>
      <c r="AT321" s="459"/>
      <c r="AU321" s="459"/>
      <c r="AV321" s="459"/>
      <c r="AW321" s="459"/>
      <c r="AX321" s="459"/>
      <c r="AY321" s="460"/>
      <c r="AZ321" s="464"/>
      <c r="BA321" s="459"/>
      <c r="BB321" s="459"/>
      <c r="BC321" s="459"/>
      <c r="BD321" s="459"/>
      <c r="BE321" s="459"/>
      <c r="BF321" s="465"/>
      <c r="BG321" s="185" t="s">
        <v>195</v>
      </c>
      <c r="BH321" s="186" t="s">
        <v>3</v>
      </c>
      <c r="BI321" s="471"/>
      <c r="BJ321" s="473"/>
      <c r="BK321" s="473"/>
      <c r="BL321" s="477"/>
      <c r="BM321" s="478"/>
      <c r="BN321" s="479"/>
      <c r="BO321" s="458"/>
      <c r="BP321" s="459"/>
      <c r="BQ321" s="459"/>
      <c r="BR321" s="459"/>
      <c r="BS321" s="459"/>
      <c r="BT321" s="459"/>
      <c r="BU321" s="465"/>
      <c r="BV321" s="458"/>
      <c r="BW321" s="459"/>
      <c r="BX321" s="459"/>
      <c r="BY321" s="459"/>
      <c r="BZ321" s="459"/>
      <c r="CA321" s="459"/>
      <c r="CB321" s="465"/>
      <c r="CC321" s="458"/>
      <c r="CD321" s="459"/>
      <c r="CE321" s="459"/>
      <c r="CF321" s="459"/>
      <c r="CG321" s="459"/>
      <c r="CH321" s="459"/>
      <c r="CI321" s="465"/>
      <c r="CJ321" s="458"/>
      <c r="CK321" s="459"/>
      <c r="CL321" s="459"/>
      <c r="CM321" s="459"/>
      <c r="CN321" s="459"/>
      <c r="CO321" s="459"/>
      <c r="CP321" s="465"/>
      <c r="CQ321" s="458"/>
      <c r="CR321" s="459"/>
      <c r="CS321" s="459"/>
      <c r="CT321" s="459"/>
      <c r="CU321" s="459"/>
      <c r="CV321" s="459"/>
      <c r="CW321" s="465"/>
      <c r="CX321" s="482"/>
      <c r="CY321" s="483"/>
      <c r="CZ321" s="483"/>
      <c r="DA321" s="483"/>
      <c r="DB321" s="483"/>
      <c r="DC321" s="483"/>
      <c r="DD321" s="173"/>
      <c r="DE321" s="456"/>
    </row>
    <row r="322" spans="2:109" ht="20.25" hidden="1" customHeight="1">
      <c r="B322" s="458"/>
      <c r="C322" s="459"/>
      <c r="D322" s="459"/>
      <c r="E322" s="459"/>
      <c r="F322" s="459"/>
      <c r="G322" s="459"/>
      <c r="H322" s="459"/>
      <c r="I322" s="459"/>
      <c r="J322" s="459"/>
      <c r="K322" s="459"/>
      <c r="L322" s="459"/>
      <c r="M322" s="465"/>
      <c r="N322" s="499"/>
      <c r="O322" s="500"/>
      <c r="P322" s="501"/>
      <c r="S322" s="505"/>
      <c r="T322" s="506"/>
      <c r="U322" s="506"/>
      <c r="V322" s="506"/>
      <c r="W322" s="506"/>
      <c r="X322" s="507"/>
      <c r="Y322" s="505"/>
      <c r="Z322" s="506"/>
      <c r="AA322" s="506"/>
      <c r="AB322" s="506"/>
      <c r="AC322" s="506"/>
      <c r="AD322" s="507"/>
      <c r="AE322" s="505"/>
      <c r="AF322" s="506"/>
      <c r="AG322" s="506"/>
      <c r="AH322" s="506"/>
      <c r="AI322" s="506"/>
      <c r="AJ322" s="507"/>
      <c r="AK322" s="505"/>
      <c r="AL322" s="506"/>
      <c r="AM322" s="506"/>
      <c r="AN322" s="506"/>
      <c r="AO322" s="506"/>
      <c r="AP322" s="507"/>
      <c r="AS322" s="458"/>
      <c r="AT322" s="459"/>
      <c r="AU322" s="459"/>
      <c r="AV322" s="459"/>
      <c r="AW322" s="459"/>
      <c r="AX322" s="459"/>
      <c r="AY322" s="460"/>
      <c r="AZ322" s="464"/>
      <c r="BA322" s="459"/>
      <c r="BB322" s="459"/>
      <c r="BC322" s="459"/>
      <c r="BD322" s="459"/>
      <c r="BE322" s="459"/>
      <c r="BF322" s="465"/>
      <c r="BG322" s="187"/>
      <c r="BH322" s="221">
        <f>IFERROR(VLOOKUP(【⑧世界】事業!AY44,宿泊費基準額世界用!_xlnm.Print_Area,2,FALSE),0)</f>
        <v>0</v>
      </c>
      <c r="BI322" s="222" t="str">
        <f>IFERROR(VLOOKUP(BG322,宿泊手当!$A$1:$B$5,2,FALSE),"食事の有無を選択")</f>
        <v>食事の有無を選択</v>
      </c>
      <c r="BJ322" s="223"/>
      <c r="BK322" s="223"/>
      <c r="BL322" s="490">
        <f>IFERROR(BH322+BI322,0)</f>
        <v>0</v>
      </c>
      <c r="BM322" s="491"/>
      <c r="BN322" s="188" t="s">
        <v>4</v>
      </c>
      <c r="BO322" s="458"/>
      <c r="BP322" s="459"/>
      <c r="BQ322" s="459"/>
      <c r="BR322" s="459"/>
      <c r="BS322" s="459"/>
      <c r="BT322" s="459"/>
      <c r="BU322" s="465"/>
      <c r="BV322" s="458"/>
      <c r="BW322" s="459"/>
      <c r="BX322" s="459"/>
      <c r="BY322" s="459"/>
      <c r="BZ322" s="459"/>
      <c r="CA322" s="459"/>
      <c r="CB322" s="465"/>
      <c r="CC322" s="458"/>
      <c r="CD322" s="459"/>
      <c r="CE322" s="459"/>
      <c r="CF322" s="459"/>
      <c r="CG322" s="459"/>
      <c r="CH322" s="459"/>
      <c r="CI322" s="465"/>
      <c r="CJ322" s="458"/>
      <c r="CK322" s="459"/>
      <c r="CL322" s="459"/>
      <c r="CM322" s="459"/>
      <c r="CN322" s="459"/>
      <c r="CO322" s="459"/>
      <c r="CP322" s="465"/>
      <c r="CQ322" s="458"/>
      <c r="CR322" s="459"/>
      <c r="CS322" s="459"/>
      <c r="CT322" s="459"/>
      <c r="CU322" s="459"/>
      <c r="CV322" s="459"/>
      <c r="CW322" s="465"/>
      <c r="CX322" s="482"/>
      <c r="CY322" s="483"/>
      <c r="CZ322" s="483"/>
      <c r="DA322" s="483"/>
      <c r="DB322" s="483"/>
      <c r="DC322" s="483"/>
      <c r="DD322" s="173"/>
      <c r="DE322" s="456"/>
    </row>
    <row r="323" spans="2:109" ht="20.25" hidden="1" customHeight="1">
      <c r="B323" s="458"/>
      <c r="C323" s="459"/>
      <c r="D323" s="459"/>
      <c r="E323" s="459"/>
      <c r="F323" s="459"/>
      <c r="G323" s="459"/>
      <c r="H323" s="459"/>
      <c r="I323" s="459"/>
      <c r="J323" s="459"/>
      <c r="K323" s="459"/>
      <c r="L323" s="459"/>
      <c r="M323" s="465"/>
      <c r="N323" s="499"/>
      <c r="O323" s="500"/>
      <c r="P323" s="501"/>
      <c r="S323" s="505"/>
      <c r="T323" s="506"/>
      <c r="U323" s="506"/>
      <c r="V323" s="506"/>
      <c r="W323" s="506"/>
      <c r="X323" s="507"/>
      <c r="Y323" s="505"/>
      <c r="Z323" s="506"/>
      <c r="AA323" s="506"/>
      <c r="AB323" s="506"/>
      <c r="AC323" s="506"/>
      <c r="AD323" s="507"/>
      <c r="AE323" s="505"/>
      <c r="AF323" s="506"/>
      <c r="AG323" s="506"/>
      <c r="AH323" s="506"/>
      <c r="AI323" s="506"/>
      <c r="AJ323" s="507"/>
      <c r="AK323" s="505"/>
      <c r="AL323" s="506"/>
      <c r="AM323" s="506"/>
      <c r="AN323" s="506"/>
      <c r="AO323" s="506"/>
      <c r="AP323" s="507"/>
      <c r="AS323" s="458"/>
      <c r="AT323" s="459"/>
      <c r="AU323" s="459"/>
      <c r="AV323" s="459"/>
      <c r="AW323" s="459"/>
      <c r="AX323" s="459"/>
      <c r="AY323" s="460"/>
      <c r="AZ323" s="464"/>
      <c r="BA323" s="459"/>
      <c r="BB323" s="459"/>
      <c r="BC323" s="459"/>
      <c r="BD323" s="459"/>
      <c r="BE323" s="459"/>
      <c r="BF323" s="465"/>
      <c r="BG323" s="187"/>
      <c r="BH323" s="221">
        <f>$BH$322</f>
        <v>0</v>
      </c>
      <c r="BI323" s="222" t="str">
        <f>IFERROR(VLOOKUP(BG323,宿泊手当!$A$1:$B$5,2,FALSE),"食事の有無を選択")</f>
        <v>食事の有無を選択</v>
      </c>
      <c r="BJ323" s="223"/>
      <c r="BK323" s="223"/>
      <c r="BL323" s="490">
        <f>IFERROR(BH323+BI323,0)</f>
        <v>0</v>
      </c>
      <c r="BM323" s="491"/>
      <c r="BN323" s="188" t="s">
        <v>4</v>
      </c>
      <c r="BO323" s="458"/>
      <c r="BP323" s="459"/>
      <c r="BQ323" s="459"/>
      <c r="BR323" s="459"/>
      <c r="BS323" s="459"/>
      <c r="BT323" s="459"/>
      <c r="BU323" s="465"/>
      <c r="BV323" s="458"/>
      <c r="BW323" s="459"/>
      <c r="BX323" s="459"/>
      <c r="BY323" s="459"/>
      <c r="BZ323" s="459"/>
      <c r="CA323" s="459"/>
      <c r="CB323" s="465"/>
      <c r="CC323" s="458"/>
      <c r="CD323" s="459"/>
      <c r="CE323" s="459"/>
      <c r="CF323" s="459"/>
      <c r="CG323" s="459"/>
      <c r="CH323" s="459"/>
      <c r="CI323" s="465"/>
      <c r="CJ323" s="458"/>
      <c r="CK323" s="459"/>
      <c r="CL323" s="459"/>
      <c r="CM323" s="459"/>
      <c r="CN323" s="459"/>
      <c r="CO323" s="459"/>
      <c r="CP323" s="465"/>
      <c r="CQ323" s="458"/>
      <c r="CR323" s="459"/>
      <c r="CS323" s="459"/>
      <c r="CT323" s="459"/>
      <c r="CU323" s="459"/>
      <c r="CV323" s="459"/>
      <c r="CW323" s="465"/>
      <c r="CX323" s="482"/>
      <c r="CY323" s="483"/>
      <c r="CZ323" s="483"/>
      <c r="DA323" s="483"/>
      <c r="DB323" s="483"/>
      <c r="DC323" s="483"/>
      <c r="DD323" s="173"/>
      <c r="DE323" s="456"/>
    </row>
    <row r="324" spans="2:109" ht="20.25" hidden="1" customHeight="1">
      <c r="B324" s="458"/>
      <c r="C324" s="459"/>
      <c r="D324" s="459"/>
      <c r="E324" s="459"/>
      <c r="F324" s="459"/>
      <c r="G324" s="459"/>
      <c r="H324" s="459"/>
      <c r="I324" s="459"/>
      <c r="J324" s="459"/>
      <c r="K324" s="459"/>
      <c r="L324" s="459"/>
      <c r="M324" s="465"/>
      <c r="N324" s="499"/>
      <c r="O324" s="500"/>
      <c r="P324" s="501"/>
      <c r="S324" s="505"/>
      <c r="T324" s="506"/>
      <c r="U324" s="506"/>
      <c r="V324" s="506"/>
      <c r="W324" s="506"/>
      <c r="X324" s="507"/>
      <c r="Y324" s="505"/>
      <c r="Z324" s="506"/>
      <c r="AA324" s="506"/>
      <c r="AB324" s="506"/>
      <c r="AC324" s="506"/>
      <c r="AD324" s="507"/>
      <c r="AE324" s="505"/>
      <c r="AF324" s="506"/>
      <c r="AG324" s="506"/>
      <c r="AH324" s="506"/>
      <c r="AI324" s="506"/>
      <c r="AJ324" s="507"/>
      <c r="AK324" s="505"/>
      <c r="AL324" s="506"/>
      <c r="AM324" s="506"/>
      <c r="AN324" s="506"/>
      <c r="AO324" s="506"/>
      <c r="AP324" s="507"/>
      <c r="AS324" s="458"/>
      <c r="AT324" s="459"/>
      <c r="AU324" s="459"/>
      <c r="AV324" s="459"/>
      <c r="AW324" s="459"/>
      <c r="AX324" s="459"/>
      <c r="AY324" s="460"/>
      <c r="AZ324" s="464"/>
      <c r="BA324" s="459"/>
      <c r="BB324" s="459"/>
      <c r="BC324" s="459"/>
      <c r="BD324" s="459"/>
      <c r="BE324" s="459"/>
      <c r="BF324" s="465"/>
      <c r="BG324" s="187"/>
      <c r="BH324" s="221">
        <f t="shared" ref="BH324:BH325" si="35">$BH$322</f>
        <v>0</v>
      </c>
      <c r="BI324" s="222" t="str">
        <f>IFERROR(VLOOKUP(BG324,宿泊手当!$A$1:$B$5,2,FALSE),"食事の有無を選択")</f>
        <v>食事の有無を選択</v>
      </c>
      <c r="BJ324" s="223"/>
      <c r="BK324" s="223"/>
      <c r="BL324" s="490">
        <f>IFERROR(BH324+BI324,0)</f>
        <v>0</v>
      </c>
      <c r="BM324" s="491"/>
      <c r="BN324" s="188" t="s">
        <v>4</v>
      </c>
      <c r="BO324" s="458"/>
      <c r="BP324" s="459"/>
      <c r="BQ324" s="459"/>
      <c r="BR324" s="459"/>
      <c r="BS324" s="459"/>
      <c r="BT324" s="459"/>
      <c r="BU324" s="465"/>
      <c r="BV324" s="458"/>
      <c r="BW324" s="459"/>
      <c r="BX324" s="459"/>
      <c r="BY324" s="459"/>
      <c r="BZ324" s="459"/>
      <c r="CA324" s="459"/>
      <c r="CB324" s="465"/>
      <c r="CC324" s="458"/>
      <c r="CD324" s="459"/>
      <c r="CE324" s="459"/>
      <c r="CF324" s="459"/>
      <c r="CG324" s="459"/>
      <c r="CH324" s="459"/>
      <c r="CI324" s="465"/>
      <c r="CJ324" s="458"/>
      <c r="CK324" s="459"/>
      <c r="CL324" s="459"/>
      <c r="CM324" s="459"/>
      <c r="CN324" s="459"/>
      <c r="CO324" s="459"/>
      <c r="CP324" s="465"/>
      <c r="CQ324" s="458"/>
      <c r="CR324" s="459"/>
      <c r="CS324" s="459"/>
      <c r="CT324" s="459"/>
      <c r="CU324" s="459"/>
      <c r="CV324" s="459"/>
      <c r="CW324" s="465"/>
      <c r="CX324" s="482"/>
      <c r="CY324" s="483"/>
      <c r="CZ324" s="483"/>
      <c r="DA324" s="483"/>
      <c r="DB324" s="483"/>
      <c r="DC324" s="483"/>
      <c r="DD324" s="173"/>
      <c r="DE324" s="456"/>
    </row>
    <row r="325" spans="2:109" ht="20.25" hidden="1" customHeight="1">
      <c r="B325" s="458"/>
      <c r="C325" s="459"/>
      <c r="D325" s="459"/>
      <c r="E325" s="459"/>
      <c r="F325" s="459"/>
      <c r="G325" s="459"/>
      <c r="H325" s="459"/>
      <c r="I325" s="459"/>
      <c r="J325" s="459"/>
      <c r="K325" s="459"/>
      <c r="L325" s="459"/>
      <c r="M325" s="465"/>
      <c r="N325" s="499"/>
      <c r="O325" s="500"/>
      <c r="P325" s="501"/>
      <c r="S325" s="505"/>
      <c r="T325" s="506"/>
      <c r="U325" s="506"/>
      <c r="V325" s="506"/>
      <c r="W325" s="506"/>
      <c r="X325" s="507"/>
      <c r="Y325" s="505"/>
      <c r="Z325" s="506"/>
      <c r="AA325" s="506"/>
      <c r="AB325" s="506"/>
      <c r="AC325" s="506"/>
      <c r="AD325" s="507"/>
      <c r="AE325" s="505"/>
      <c r="AF325" s="506"/>
      <c r="AG325" s="506"/>
      <c r="AH325" s="506"/>
      <c r="AI325" s="506"/>
      <c r="AJ325" s="507"/>
      <c r="AK325" s="505"/>
      <c r="AL325" s="506"/>
      <c r="AM325" s="506"/>
      <c r="AN325" s="506"/>
      <c r="AO325" s="506"/>
      <c r="AP325" s="507"/>
      <c r="AS325" s="458"/>
      <c r="AT325" s="459"/>
      <c r="AU325" s="459"/>
      <c r="AV325" s="459"/>
      <c r="AW325" s="459"/>
      <c r="AX325" s="459"/>
      <c r="AY325" s="460"/>
      <c r="AZ325" s="464"/>
      <c r="BA325" s="459"/>
      <c r="BB325" s="459"/>
      <c r="BC325" s="459"/>
      <c r="BD325" s="459"/>
      <c r="BE325" s="459"/>
      <c r="BF325" s="465"/>
      <c r="BG325" s="187"/>
      <c r="BH325" s="221">
        <f t="shared" si="35"/>
        <v>0</v>
      </c>
      <c r="BI325" s="222" t="str">
        <f>IFERROR(VLOOKUP(BG325,宿泊手当!$A$1:$B$5,2,FALSE),"食事の有無を選択")</f>
        <v>食事の有無を選択</v>
      </c>
      <c r="BJ325" s="223"/>
      <c r="BK325" s="223"/>
      <c r="BL325" s="490">
        <f>IFERROR(BH325+BI325,0)</f>
        <v>0</v>
      </c>
      <c r="BM325" s="491"/>
      <c r="BN325" s="188" t="s">
        <v>4</v>
      </c>
      <c r="BO325" s="458"/>
      <c r="BP325" s="459"/>
      <c r="BQ325" s="459"/>
      <c r="BR325" s="459"/>
      <c r="BS325" s="459"/>
      <c r="BT325" s="459"/>
      <c r="BU325" s="465"/>
      <c r="BV325" s="458"/>
      <c r="BW325" s="459"/>
      <c r="BX325" s="459"/>
      <c r="BY325" s="459"/>
      <c r="BZ325" s="459"/>
      <c r="CA325" s="459"/>
      <c r="CB325" s="465"/>
      <c r="CC325" s="458"/>
      <c r="CD325" s="459"/>
      <c r="CE325" s="459"/>
      <c r="CF325" s="459"/>
      <c r="CG325" s="459"/>
      <c r="CH325" s="459"/>
      <c r="CI325" s="465"/>
      <c r="CJ325" s="458"/>
      <c r="CK325" s="459"/>
      <c r="CL325" s="459"/>
      <c r="CM325" s="459"/>
      <c r="CN325" s="459"/>
      <c r="CO325" s="459"/>
      <c r="CP325" s="465"/>
      <c r="CQ325" s="458"/>
      <c r="CR325" s="459"/>
      <c r="CS325" s="459"/>
      <c r="CT325" s="459"/>
      <c r="CU325" s="459"/>
      <c r="CV325" s="459"/>
      <c r="CW325" s="465"/>
      <c r="CX325" s="482"/>
      <c r="CY325" s="483"/>
      <c r="CZ325" s="483"/>
      <c r="DA325" s="483"/>
      <c r="DB325" s="483"/>
      <c r="DC325" s="483"/>
      <c r="DD325" s="173"/>
      <c r="DE325" s="456"/>
    </row>
    <row r="326" spans="2:109" ht="15" hidden="1" customHeight="1">
      <c r="B326" s="458"/>
      <c r="C326" s="459"/>
      <c r="D326" s="459"/>
      <c r="E326" s="459"/>
      <c r="F326" s="459"/>
      <c r="G326" s="459"/>
      <c r="H326" s="459"/>
      <c r="I326" s="459"/>
      <c r="J326" s="459"/>
      <c r="K326" s="459"/>
      <c r="L326" s="459"/>
      <c r="M326" s="465"/>
      <c r="N326" s="499"/>
      <c r="O326" s="500"/>
      <c r="P326" s="501"/>
      <c r="S326" s="505"/>
      <c r="T326" s="506"/>
      <c r="U326" s="506"/>
      <c r="V326" s="506"/>
      <c r="W326" s="506"/>
      <c r="X326" s="507"/>
      <c r="Y326" s="505"/>
      <c r="Z326" s="506"/>
      <c r="AA326" s="506"/>
      <c r="AB326" s="506"/>
      <c r="AC326" s="506"/>
      <c r="AD326" s="507"/>
      <c r="AE326" s="505"/>
      <c r="AF326" s="506"/>
      <c r="AG326" s="506"/>
      <c r="AH326" s="506"/>
      <c r="AI326" s="506"/>
      <c r="AJ326" s="507"/>
      <c r="AK326" s="505"/>
      <c r="AL326" s="506"/>
      <c r="AM326" s="506"/>
      <c r="AN326" s="506"/>
      <c r="AO326" s="506"/>
      <c r="AP326" s="507"/>
      <c r="AS326" s="458"/>
      <c r="AT326" s="459"/>
      <c r="AU326" s="459"/>
      <c r="AV326" s="459"/>
      <c r="AW326" s="459"/>
      <c r="AX326" s="459"/>
      <c r="AY326" s="460"/>
      <c r="AZ326" s="464"/>
      <c r="BA326" s="459"/>
      <c r="BB326" s="459"/>
      <c r="BC326" s="459"/>
      <c r="BD326" s="459"/>
      <c r="BE326" s="459"/>
      <c r="BF326" s="465"/>
      <c r="BG326" s="492" t="s">
        <v>202</v>
      </c>
      <c r="BH326" s="492"/>
      <c r="BI326" s="492"/>
      <c r="BJ326" s="492"/>
      <c r="BK326" s="492"/>
      <c r="BL326" s="492"/>
      <c r="BM326" s="492"/>
      <c r="BN326" s="492"/>
      <c r="BO326" s="458"/>
      <c r="BP326" s="459"/>
      <c r="BQ326" s="459"/>
      <c r="BR326" s="459"/>
      <c r="BS326" s="459"/>
      <c r="BT326" s="459"/>
      <c r="BU326" s="465"/>
      <c r="BV326" s="458"/>
      <c r="BW326" s="459"/>
      <c r="BX326" s="459"/>
      <c r="BY326" s="459"/>
      <c r="BZ326" s="459"/>
      <c r="CA326" s="459"/>
      <c r="CB326" s="465"/>
      <c r="CC326" s="458"/>
      <c r="CD326" s="459"/>
      <c r="CE326" s="459"/>
      <c r="CF326" s="459"/>
      <c r="CG326" s="459"/>
      <c r="CH326" s="459"/>
      <c r="CI326" s="465"/>
      <c r="CJ326" s="458"/>
      <c r="CK326" s="459"/>
      <c r="CL326" s="459"/>
      <c r="CM326" s="459"/>
      <c r="CN326" s="459"/>
      <c r="CO326" s="459"/>
      <c r="CP326" s="465"/>
      <c r="CQ326" s="458"/>
      <c r="CR326" s="459"/>
      <c r="CS326" s="459"/>
      <c r="CT326" s="459"/>
      <c r="CU326" s="459"/>
      <c r="CV326" s="459"/>
      <c r="CW326" s="465"/>
      <c r="CX326" s="482"/>
      <c r="CY326" s="483"/>
      <c r="CZ326" s="483"/>
      <c r="DA326" s="483"/>
      <c r="DB326" s="483"/>
      <c r="DC326" s="483"/>
      <c r="DD326" s="173"/>
      <c r="DE326" s="456"/>
    </row>
    <row r="327" spans="2:109" ht="20.25" hidden="1" customHeight="1">
      <c r="B327" s="458"/>
      <c r="C327" s="459"/>
      <c r="D327" s="459"/>
      <c r="E327" s="459"/>
      <c r="F327" s="459"/>
      <c r="G327" s="459"/>
      <c r="H327" s="459"/>
      <c r="I327" s="459"/>
      <c r="J327" s="459"/>
      <c r="K327" s="459"/>
      <c r="L327" s="459"/>
      <c r="M327" s="465"/>
      <c r="N327" s="499"/>
      <c r="O327" s="500"/>
      <c r="P327" s="501"/>
      <c r="S327" s="505"/>
      <c r="T327" s="506"/>
      <c r="U327" s="506"/>
      <c r="V327" s="506"/>
      <c r="W327" s="506"/>
      <c r="X327" s="507"/>
      <c r="Y327" s="505"/>
      <c r="Z327" s="506"/>
      <c r="AA327" s="506"/>
      <c r="AB327" s="506"/>
      <c r="AC327" s="506"/>
      <c r="AD327" s="507"/>
      <c r="AE327" s="505"/>
      <c r="AF327" s="506"/>
      <c r="AG327" s="506"/>
      <c r="AH327" s="506"/>
      <c r="AI327" s="506"/>
      <c r="AJ327" s="507"/>
      <c r="AK327" s="505"/>
      <c r="AL327" s="506"/>
      <c r="AM327" s="506"/>
      <c r="AN327" s="506"/>
      <c r="AO327" s="506"/>
      <c r="AP327" s="507"/>
      <c r="AS327" s="458"/>
      <c r="AT327" s="459"/>
      <c r="AU327" s="459"/>
      <c r="AV327" s="459"/>
      <c r="AW327" s="459"/>
      <c r="AX327" s="459"/>
      <c r="AY327" s="460"/>
      <c r="AZ327" s="464"/>
      <c r="BA327" s="459"/>
      <c r="BB327" s="459"/>
      <c r="BC327" s="459"/>
      <c r="BD327" s="459"/>
      <c r="BE327" s="459"/>
      <c r="BF327" s="465"/>
      <c r="BG327" s="189"/>
      <c r="BH327" s="190"/>
      <c r="BI327" s="191" t="str">
        <f>IFERROR(VLOOKUP(BG327,宿泊手当!$A$1:$B$4,2,FALSE),"食事の有無を選択")</f>
        <v>食事の有無を選択</v>
      </c>
      <c r="BJ327" s="189"/>
      <c r="BK327" s="192"/>
      <c r="BL327" s="488">
        <f>IFERROR((BH327+BI327)*BJ327*BK327,0)</f>
        <v>0</v>
      </c>
      <c r="BM327" s="489"/>
      <c r="BN327" s="193" t="s">
        <v>4</v>
      </c>
      <c r="BO327" s="458"/>
      <c r="BP327" s="459"/>
      <c r="BQ327" s="459"/>
      <c r="BR327" s="459"/>
      <c r="BS327" s="459"/>
      <c r="BT327" s="459"/>
      <c r="BU327" s="465"/>
      <c r="BV327" s="458"/>
      <c r="BW327" s="459"/>
      <c r="BX327" s="459"/>
      <c r="BY327" s="459"/>
      <c r="BZ327" s="459"/>
      <c r="CA327" s="459"/>
      <c r="CB327" s="465"/>
      <c r="CC327" s="458"/>
      <c r="CD327" s="459"/>
      <c r="CE327" s="459"/>
      <c r="CF327" s="459"/>
      <c r="CG327" s="459"/>
      <c r="CH327" s="459"/>
      <c r="CI327" s="465"/>
      <c r="CJ327" s="458"/>
      <c r="CK327" s="459"/>
      <c r="CL327" s="459"/>
      <c r="CM327" s="459"/>
      <c r="CN327" s="459"/>
      <c r="CO327" s="459"/>
      <c r="CP327" s="465"/>
      <c r="CQ327" s="458"/>
      <c r="CR327" s="459"/>
      <c r="CS327" s="459"/>
      <c r="CT327" s="459"/>
      <c r="CU327" s="459"/>
      <c r="CV327" s="459"/>
      <c r="CW327" s="465"/>
      <c r="CX327" s="482"/>
      <c r="CY327" s="483"/>
      <c r="CZ327" s="483"/>
      <c r="DA327" s="483"/>
      <c r="DB327" s="483"/>
      <c r="DC327" s="483"/>
      <c r="DD327" s="173"/>
      <c r="DE327" s="456"/>
    </row>
    <row r="328" spans="2:109" ht="20.25" hidden="1" customHeight="1">
      <c r="B328" s="458"/>
      <c r="C328" s="459"/>
      <c r="D328" s="459"/>
      <c r="E328" s="459"/>
      <c r="F328" s="459"/>
      <c r="G328" s="459"/>
      <c r="H328" s="459"/>
      <c r="I328" s="459"/>
      <c r="J328" s="459"/>
      <c r="K328" s="459"/>
      <c r="L328" s="459"/>
      <c r="M328" s="465"/>
      <c r="N328" s="499"/>
      <c r="O328" s="500"/>
      <c r="P328" s="501"/>
      <c r="S328" s="505"/>
      <c r="T328" s="506"/>
      <c r="U328" s="506"/>
      <c r="V328" s="506"/>
      <c r="W328" s="506"/>
      <c r="X328" s="507"/>
      <c r="Y328" s="505"/>
      <c r="Z328" s="506"/>
      <c r="AA328" s="506"/>
      <c r="AB328" s="506"/>
      <c r="AC328" s="506"/>
      <c r="AD328" s="507"/>
      <c r="AE328" s="505"/>
      <c r="AF328" s="506"/>
      <c r="AG328" s="506"/>
      <c r="AH328" s="506"/>
      <c r="AI328" s="506"/>
      <c r="AJ328" s="507"/>
      <c r="AK328" s="505"/>
      <c r="AL328" s="506"/>
      <c r="AM328" s="506"/>
      <c r="AN328" s="506"/>
      <c r="AO328" s="506"/>
      <c r="AP328" s="507"/>
      <c r="AS328" s="458"/>
      <c r="AT328" s="459"/>
      <c r="AU328" s="459"/>
      <c r="AV328" s="459"/>
      <c r="AW328" s="459"/>
      <c r="AX328" s="459"/>
      <c r="AY328" s="460"/>
      <c r="AZ328" s="464"/>
      <c r="BA328" s="459"/>
      <c r="BB328" s="459"/>
      <c r="BC328" s="459"/>
      <c r="BD328" s="459"/>
      <c r="BE328" s="459"/>
      <c r="BF328" s="465"/>
      <c r="BG328" s="189"/>
      <c r="BH328" s="190"/>
      <c r="BI328" s="191" t="str">
        <f>IFERROR(VLOOKUP(BG328,宿泊手当!$A$1:$B$4,2,FALSE),"食事の有無を選択")</f>
        <v>食事の有無を選択</v>
      </c>
      <c r="BJ328" s="189"/>
      <c r="BK328" s="192"/>
      <c r="BL328" s="488">
        <f t="shared" ref="BL328:BL332" si="36">IFERROR((BH328+BI328)*BJ328*BK328,0)</f>
        <v>0</v>
      </c>
      <c r="BM328" s="489"/>
      <c r="BN328" s="193" t="s">
        <v>4</v>
      </c>
      <c r="BO328" s="458"/>
      <c r="BP328" s="459"/>
      <c r="BQ328" s="459"/>
      <c r="BR328" s="459"/>
      <c r="BS328" s="459"/>
      <c r="BT328" s="459"/>
      <c r="BU328" s="465"/>
      <c r="BV328" s="458"/>
      <c r="BW328" s="459"/>
      <c r="BX328" s="459"/>
      <c r="BY328" s="459"/>
      <c r="BZ328" s="459"/>
      <c r="CA328" s="459"/>
      <c r="CB328" s="465"/>
      <c r="CC328" s="458"/>
      <c r="CD328" s="459"/>
      <c r="CE328" s="459"/>
      <c r="CF328" s="459"/>
      <c r="CG328" s="459"/>
      <c r="CH328" s="459"/>
      <c r="CI328" s="465"/>
      <c r="CJ328" s="458"/>
      <c r="CK328" s="459"/>
      <c r="CL328" s="459"/>
      <c r="CM328" s="459"/>
      <c r="CN328" s="459"/>
      <c r="CO328" s="459"/>
      <c r="CP328" s="465"/>
      <c r="CQ328" s="458"/>
      <c r="CR328" s="459"/>
      <c r="CS328" s="459"/>
      <c r="CT328" s="459"/>
      <c r="CU328" s="459"/>
      <c r="CV328" s="459"/>
      <c r="CW328" s="465"/>
      <c r="CX328" s="482"/>
      <c r="CY328" s="483"/>
      <c r="CZ328" s="483"/>
      <c r="DA328" s="483"/>
      <c r="DB328" s="483"/>
      <c r="DC328" s="483"/>
      <c r="DD328" s="173"/>
      <c r="DE328" s="456"/>
    </row>
    <row r="329" spans="2:109" ht="20.25" hidden="1" customHeight="1">
      <c r="B329" s="458"/>
      <c r="C329" s="459"/>
      <c r="D329" s="459"/>
      <c r="E329" s="459"/>
      <c r="F329" s="459"/>
      <c r="G329" s="459"/>
      <c r="H329" s="459"/>
      <c r="I329" s="459"/>
      <c r="J329" s="459"/>
      <c r="K329" s="459"/>
      <c r="L329" s="459"/>
      <c r="M329" s="465"/>
      <c r="N329" s="499"/>
      <c r="O329" s="500"/>
      <c r="P329" s="501"/>
      <c r="S329" s="505"/>
      <c r="T329" s="506"/>
      <c r="U329" s="506"/>
      <c r="V329" s="506"/>
      <c r="W329" s="506"/>
      <c r="X329" s="507"/>
      <c r="Y329" s="505"/>
      <c r="Z329" s="506"/>
      <c r="AA329" s="506"/>
      <c r="AB329" s="506"/>
      <c r="AC329" s="506"/>
      <c r="AD329" s="507"/>
      <c r="AE329" s="505"/>
      <c r="AF329" s="506"/>
      <c r="AG329" s="506"/>
      <c r="AH329" s="506"/>
      <c r="AI329" s="506"/>
      <c r="AJ329" s="507"/>
      <c r="AK329" s="505"/>
      <c r="AL329" s="506"/>
      <c r="AM329" s="506"/>
      <c r="AN329" s="506"/>
      <c r="AO329" s="506"/>
      <c r="AP329" s="507"/>
      <c r="AS329" s="458"/>
      <c r="AT329" s="459"/>
      <c r="AU329" s="459"/>
      <c r="AV329" s="459"/>
      <c r="AW329" s="459"/>
      <c r="AX329" s="459"/>
      <c r="AY329" s="460"/>
      <c r="AZ329" s="464"/>
      <c r="BA329" s="459"/>
      <c r="BB329" s="459"/>
      <c r="BC329" s="459"/>
      <c r="BD329" s="459"/>
      <c r="BE329" s="459"/>
      <c r="BF329" s="465"/>
      <c r="BG329" s="189"/>
      <c r="BH329" s="190"/>
      <c r="BI329" s="191" t="str">
        <f>IFERROR(VLOOKUP(BG329,宿泊手当!$A$1:$B$4,2,FALSE),"食事の有無を選択")</f>
        <v>食事の有無を選択</v>
      </c>
      <c r="BJ329" s="189"/>
      <c r="BK329" s="192"/>
      <c r="BL329" s="488">
        <f t="shared" si="36"/>
        <v>0</v>
      </c>
      <c r="BM329" s="489"/>
      <c r="BN329" s="193" t="s">
        <v>4</v>
      </c>
      <c r="BO329" s="458"/>
      <c r="BP329" s="459"/>
      <c r="BQ329" s="459"/>
      <c r="BR329" s="459"/>
      <c r="BS329" s="459"/>
      <c r="BT329" s="459"/>
      <c r="BU329" s="465"/>
      <c r="BV329" s="458"/>
      <c r="BW329" s="459"/>
      <c r="BX329" s="459"/>
      <c r="BY329" s="459"/>
      <c r="BZ329" s="459"/>
      <c r="CA329" s="459"/>
      <c r="CB329" s="465"/>
      <c r="CC329" s="458"/>
      <c r="CD329" s="459"/>
      <c r="CE329" s="459"/>
      <c r="CF329" s="459"/>
      <c r="CG329" s="459"/>
      <c r="CH329" s="459"/>
      <c r="CI329" s="465"/>
      <c r="CJ329" s="458"/>
      <c r="CK329" s="459"/>
      <c r="CL329" s="459"/>
      <c r="CM329" s="459"/>
      <c r="CN329" s="459"/>
      <c r="CO329" s="459"/>
      <c r="CP329" s="465"/>
      <c r="CQ329" s="458"/>
      <c r="CR329" s="459"/>
      <c r="CS329" s="459"/>
      <c r="CT329" s="459"/>
      <c r="CU329" s="459"/>
      <c r="CV329" s="459"/>
      <c r="CW329" s="465"/>
      <c r="CX329" s="482"/>
      <c r="CY329" s="483"/>
      <c r="CZ329" s="483"/>
      <c r="DA329" s="483"/>
      <c r="DB329" s="483"/>
      <c r="DC329" s="483"/>
      <c r="DD329" s="173"/>
      <c r="DE329" s="456"/>
    </row>
    <row r="330" spans="2:109" ht="20.25" hidden="1" customHeight="1">
      <c r="B330" s="458"/>
      <c r="C330" s="459"/>
      <c r="D330" s="459"/>
      <c r="E330" s="459"/>
      <c r="F330" s="459"/>
      <c r="G330" s="459"/>
      <c r="H330" s="459"/>
      <c r="I330" s="459"/>
      <c r="J330" s="459"/>
      <c r="K330" s="459"/>
      <c r="L330" s="459"/>
      <c r="M330" s="465"/>
      <c r="N330" s="499"/>
      <c r="O330" s="500"/>
      <c r="P330" s="501"/>
      <c r="S330" s="505"/>
      <c r="T330" s="506"/>
      <c r="U330" s="506"/>
      <c r="V330" s="506"/>
      <c r="W330" s="506"/>
      <c r="X330" s="507"/>
      <c r="Y330" s="505"/>
      <c r="Z330" s="506"/>
      <c r="AA330" s="506"/>
      <c r="AB330" s="506"/>
      <c r="AC330" s="506"/>
      <c r="AD330" s="507"/>
      <c r="AE330" s="505"/>
      <c r="AF330" s="506"/>
      <c r="AG330" s="506"/>
      <c r="AH330" s="506"/>
      <c r="AI330" s="506"/>
      <c r="AJ330" s="507"/>
      <c r="AK330" s="505"/>
      <c r="AL330" s="506"/>
      <c r="AM330" s="506"/>
      <c r="AN330" s="506"/>
      <c r="AO330" s="506"/>
      <c r="AP330" s="507"/>
      <c r="AS330" s="458"/>
      <c r="AT330" s="459"/>
      <c r="AU330" s="459"/>
      <c r="AV330" s="459"/>
      <c r="AW330" s="459"/>
      <c r="AX330" s="459"/>
      <c r="AY330" s="460"/>
      <c r="AZ330" s="464"/>
      <c r="BA330" s="459"/>
      <c r="BB330" s="459"/>
      <c r="BC330" s="459"/>
      <c r="BD330" s="459"/>
      <c r="BE330" s="459"/>
      <c r="BF330" s="465"/>
      <c r="BG330" s="189"/>
      <c r="BH330" s="190"/>
      <c r="BI330" s="191" t="str">
        <f>IFERROR(VLOOKUP(BG330,宿泊手当!$A$1:$B$4,2,FALSE),"食事の有無を選択")</f>
        <v>食事の有無を選択</v>
      </c>
      <c r="BJ330" s="189"/>
      <c r="BK330" s="192"/>
      <c r="BL330" s="488">
        <f t="shared" si="36"/>
        <v>0</v>
      </c>
      <c r="BM330" s="489"/>
      <c r="BN330" s="193" t="s">
        <v>4</v>
      </c>
      <c r="BO330" s="458"/>
      <c r="BP330" s="459"/>
      <c r="BQ330" s="459"/>
      <c r="BR330" s="459"/>
      <c r="BS330" s="459"/>
      <c r="BT330" s="459"/>
      <c r="BU330" s="465"/>
      <c r="BV330" s="458"/>
      <c r="BW330" s="459"/>
      <c r="BX330" s="459"/>
      <c r="BY330" s="459"/>
      <c r="BZ330" s="459"/>
      <c r="CA330" s="459"/>
      <c r="CB330" s="465"/>
      <c r="CC330" s="458"/>
      <c r="CD330" s="459"/>
      <c r="CE330" s="459"/>
      <c r="CF330" s="459"/>
      <c r="CG330" s="459"/>
      <c r="CH330" s="459"/>
      <c r="CI330" s="465"/>
      <c r="CJ330" s="458"/>
      <c r="CK330" s="459"/>
      <c r="CL330" s="459"/>
      <c r="CM330" s="459"/>
      <c r="CN330" s="459"/>
      <c r="CO330" s="459"/>
      <c r="CP330" s="465"/>
      <c r="CQ330" s="458"/>
      <c r="CR330" s="459"/>
      <c r="CS330" s="459"/>
      <c r="CT330" s="459"/>
      <c r="CU330" s="459"/>
      <c r="CV330" s="459"/>
      <c r="CW330" s="465"/>
      <c r="CX330" s="482"/>
      <c r="CY330" s="483"/>
      <c r="CZ330" s="483"/>
      <c r="DA330" s="483"/>
      <c r="DB330" s="483"/>
      <c r="DC330" s="483"/>
      <c r="DD330" s="173"/>
      <c r="DE330" s="456"/>
    </row>
    <row r="331" spans="2:109" ht="20.25" hidden="1" customHeight="1">
      <c r="B331" s="458"/>
      <c r="C331" s="459"/>
      <c r="D331" s="459"/>
      <c r="E331" s="459"/>
      <c r="F331" s="459"/>
      <c r="G331" s="459"/>
      <c r="H331" s="459"/>
      <c r="I331" s="459"/>
      <c r="J331" s="459"/>
      <c r="K331" s="459"/>
      <c r="L331" s="459"/>
      <c r="M331" s="465"/>
      <c r="N331" s="499"/>
      <c r="O331" s="500"/>
      <c r="P331" s="501"/>
      <c r="S331" s="505"/>
      <c r="T331" s="506"/>
      <c r="U331" s="506"/>
      <c r="V331" s="506"/>
      <c r="W331" s="506"/>
      <c r="X331" s="507"/>
      <c r="Y331" s="505"/>
      <c r="Z331" s="506"/>
      <c r="AA331" s="506"/>
      <c r="AB331" s="506"/>
      <c r="AC331" s="506"/>
      <c r="AD331" s="507"/>
      <c r="AE331" s="505"/>
      <c r="AF331" s="506"/>
      <c r="AG331" s="506"/>
      <c r="AH331" s="506"/>
      <c r="AI331" s="506"/>
      <c r="AJ331" s="507"/>
      <c r="AK331" s="505"/>
      <c r="AL331" s="506"/>
      <c r="AM331" s="506"/>
      <c r="AN331" s="506"/>
      <c r="AO331" s="506"/>
      <c r="AP331" s="507"/>
      <c r="AS331" s="458"/>
      <c r="AT331" s="459"/>
      <c r="AU331" s="459"/>
      <c r="AV331" s="459"/>
      <c r="AW331" s="459"/>
      <c r="AX331" s="459"/>
      <c r="AY331" s="460"/>
      <c r="AZ331" s="464"/>
      <c r="BA331" s="459"/>
      <c r="BB331" s="459"/>
      <c r="BC331" s="459"/>
      <c r="BD331" s="459"/>
      <c r="BE331" s="459"/>
      <c r="BF331" s="465"/>
      <c r="BG331" s="189"/>
      <c r="BH331" s="190"/>
      <c r="BI331" s="191" t="str">
        <f>IFERROR(VLOOKUP(BG331,宿泊手当!$A$1:$B$4,2,FALSE),"食事の有無を選択")</f>
        <v>食事の有無を選択</v>
      </c>
      <c r="BJ331" s="189"/>
      <c r="BK331" s="192"/>
      <c r="BL331" s="488">
        <f t="shared" si="36"/>
        <v>0</v>
      </c>
      <c r="BM331" s="489"/>
      <c r="BN331" s="193" t="s">
        <v>4</v>
      </c>
      <c r="BO331" s="458"/>
      <c r="BP331" s="459"/>
      <c r="BQ331" s="459"/>
      <c r="BR331" s="459"/>
      <c r="BS331" s="459"/>
      <c r="BT331" s="459"/>
      <c r="BU331" s="465"/>
      <c r="BV331" s="458"/>
      <c r="BW331" s="459"/>
      <c r="BX331" s="459"/>
      <c r="BY331" s="459"/>
      <c r="BZ331" s="459"/>
      <c r="CA331" s="459"/>
      <c r="CB331" s="465"/>
      <c r="CC331" s="458"/>
      <c r="CD331" s="459"/>
      <c r="CE331" s="459"/>
      <c r="CF331" s="459"/>
      <c r="CG331" s="459"/>
      <c r="CH331" s="459"/>
      <c r="CI331" s="465"/>
      <c r="CJ331" s="458"/>
      <c r="CK331" s="459"/>
      <c r="CL331" s="459"/>
      <c r="CM331" s="459"/>
      <c r="CN331" s="459"/>
      <c r="CO331" s="459"/>
      <c r="CP331" s="465"/>
      <c r="CQ331" s="458"/>
      <c r="CR331" s="459"/>
      <c r="CS331" s="459"/>
      <c r="CT331" s="459"/>
      <c r="CU331" s="459"/>
      <c r="CV331" s="459"/>
      <c r="CW331" s="465"/>
      <c r="CX331" s="482"/>
      <c r="CY331" s="483"/>
      <c r="CZ331" s="483"/>
      <c r="DA331" s="483"/>
      <c r="DB331" s="483"/>
      <c r="DC331" s="483"/>
      <c r="DD331" s="173"/>
      <c r="DE331" s="456"/>
    </row>
    <row r="332" spans="2:109" ht="20.25" hidden="1" customHeight="1">
      <c r="B332" s="458"/>
      <c r="C332" s="459"/>
      <c r="D332" s="459"/>
      <c r="E332" s="459"/>
      <c r="F332" s="459"/>
      <c r="G332" s="459"/>
      <c r="H332" s="459"/>
      <c r="I332" s="459"/>
      <c r="J332" s="459"/>
      <c r="K332" s="459"/>
      <c r="L332" s="459"/>
      <c r="M332" s="465"/>
      <c r="N332" s="499"/>
      <c r="O332" s="500"/>
      <c r="P332" s="501"/>
      <c r="S332" s="505"/>
      <c r="T332" s="506"/>
      <c r="U332" s="506"/>
      <c r="V332" s="506"/>
      <c r="W332" s="506"/>
      <c r="X332" s="507"/>
      <c r="Y332" s="505"/>
      <c r="Z332" s="506"/>
      <c r="AA332" s="506"/>
      <c r="AB332" s="506"/>
      <c r="AC332" s="506"/>
      <c r="AD332" s="507"/>
      <c r="AE332" s="505"/>
      <c r="AF332" s="506"/>
      <c r="AG332" s="506"/>
      <c r="AH332" s="506"/>
      <c r="AI332" s="506"/>
      <c r="AJ332" s="507"/>
      <c r="AK332" s="505"/>
      <c r="AL332" s="506"/>
      <c r="AM332" s="506"/>
      <c r="AN332" s="506"/>
      <c r="AO332" s="506"/>
      <c r="AP332" s="507"/>
      <c r="AS332" s="458"/>
      <c r="AT332" s="459"/>
      <c r="AU332" s="459"/>
      <c r="AV332" s="459"/>
      <c r="AW332" s="459"/>
      <c r="AX332" s="459"/>
      <c r="AY332" s="460"/>
      <c r="AZ332" s="464"/>
      <c r="BA332" s="459"/>
      <c r="BB332" s="459"/>
      <c r="BC332" s="459"/>
      <c r="BD332" s="459"/>
      <c r="BE332" s="459"/>
      <c r="BF332" s="465"/>
      <c r="BG332" s="189"/>
      <c r="BH332" s="190"/>
      <c r="BI332" s="191" t="str">
        <f>IFERROR(VLOOKUP(BG332,宿泊手当!$A$1:$B$4,2,FALSE),"食事の有無を選択")</f>
        <v>食事の有無を選択</v>
      </c>
      <c r="BJ332" s="189"/>
      <c r="BK332" s="192"/>
      <c r="BL332" s="488">
        <f t="shared" si="36"/>
        <v>0</v>
      </c>
      <c r="BM332" s="489"/>
      <c r="BN332" s="193" t="s">
        <v>4</v>
      </c>
      <c r="BO332" s="458"/>
      <c r="BP332" s="459"/>
      <c r="BQ332" s="459"/>
      <c r="BR332" s="459"/>
      <c r="BS332" s="459"/>
      <c r="BT332" s="459"/>
      <c r="BU332" s="465"/>
      <c r="BV332" s="458"/>
      <c r="BW332" s="459"/>
      <c r="BX332" s="459"/>
      <c r="BY332" s="459"/>
      <c r="BZ332" s="459"/>
      <c r="CA332" s="459"/>
      <c r="CB332" s="465"/>
      <c r="CC332" s="458"/>
      <c r="CD332" s="459"/>
      <c r="CE332" s="459"/>
      <c r="CF332" s="459"/>
      <c r="CG332" s="459"/>
      <c r="CH332" s="459"/>
      <c r="CI332" s="465"/>
      <c r="CJ332" s="458"/>
      <c r="CK332" s="459"/>
      <c r="CL332" s="459"/>
      <c r="CM332" s="459"/>
      <c r="CN332" s="459"/>
      <c r="CO332" s="459"/>
      <c r="CP332" s="465"/>
      <c r="CQ332" s="458"/>
      <c r="CR332" s="459"/>
      <c r="CS332" s="459"/>
      <c r="CT332" s="459"/>
      <c r="CU332" s="459"/>
      <c r="CV332" s="459"/>
      <c r="CW332" s="465"/>
      <c r="CX332" s="482"/>
      <c r="CY332" s="483"/>
      <c r="CZ332" s="483"/>
      <c r="DA332" s="483"/>
      <c r="DB332" s="483"/>
      <c r="DC332" s="483"/>
      <c r="DD332" s="173"/>
      <c r="DE332" s="456"/>
    </row>
    <row r="333" spans="2:109" ht="15.75" hidden="1" customHeight="1">
      <c r="B333" s="461"/>
      <c r="C333" s="462"/>
      <c r="D333" s="462"/>
      <c r="E333" s="462"/>
      <c r="F333" s="462"/>
      <c r="G333" s="462"/>
      <c r="H333" s="462"/>
      <c r="I333" s="462"/>
      <c r="J333" s="462"/>
      <c r="K333" s="462"/>
      <c r="L333" s="462"/>
      <c r="M333" s="467"/>
      <c r="N333" s="499"/>
      <c r="O333" s="500"/>
      <c r="P333" s="501"/>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1"/>
      <c r="AT333" s="462"/>
      <c r="AU333" s="462"/>
      <c r="AV333" s="462"/>
      <c r="AW333" s="462"/>
      <c r="AX333" s="462"/>
      <c r="AY333" s="463"/>
      <c r="AZ333" s="466"/>
      <c r="BA333" s="462"/>
      <c r="BB333" s="462"/>
      <c r="BC333" s="462"/>
      <c r="BD333" s="462"/>
      <c r="BE333" s="462"/>
      <c r="BF333" s="467"/>
      <c r="BG333" s="493" t="s">
        <v>210</v>
      </c>
      <c r="BH333" s="494"/>
      <c r="BI333" s="494"/>
      <c r="BJ333" s="494"/>
      <c r="BK333" s="494"/>
      <c r="BL333" s="494"/>
      <c r="BM333" s="494"/>
      <c r="BN333" s="495"/>
      <c r="BO333" s="461"/>
      <c r="BP333" s="462"/>
      <c r="BQ333" s="462"/>
      <c r="BR333" s="462"/>
      <c r="BS333" s="462"/>
      <c r="BT333" s="462"/>
      <c r="BU333" s="467"/>
      <c r="BV333" s="461"/>
      <c r="BW333" s="462"/>
      <c r="BX333" s="462"/>
      <c r="BY333" s="462"/>
      <c r="BZ333" s="462"/>
      <c r="CA333" s="462"/>
      <c r="CB333" s="467"/>
      <c r="CC333" s="461"/>
      <c r="CD333" s="462"/>
      <c r="CE333" s="462"/>
      <c r="CF333" s="462"/>
      <c r="CG333" s="462"/>
      <c r="CH333" s="462"/>
      <c r="CI333" s="467"/>
      <c r="CJ333" s="461"/>
      <c r="CK333" s="462"/>
      <c r="CL333" s="462"/>
      <c r="CM333" s="462"/>
      <c r="CN333" s="462"/>
      <c r="CO333" s="462"/>
      <c r="CP333" s="467"/>
      <c r="CQ333" s="461"/>
      <c r="CR333" s="462"/>
      <c r="CS333" s="462"/>
      <c r="CT333" s="462"/>
      <c r="CU333" s="462"/>
      <c r="CV333" s="462"/>
      <c r="CW333" s="467"/>
      <c r="CX333" s="197"/>
      <c r="CY333" s="198"/>
      <c r="CZ333" s="198"/>
      <c r="DA333" s="198"/>
      <c r="DB333" s="198"/>
      <c r="DC333" s="198"/>
      <c r="DD333" s="199" t="s">
        <v>4</v>
      </c>
    </row>
    <row r="334" spans="2:109" ht="9.75" hidden="1" customHeight="1">
      <c r="B334" s="496"/>
      <c r="C334" s="497"/>
      <c r="D334" s="497"/>
      <c r="E334" s="497"/>
      <c r="F334" s="497"/>
      <c r="G334" s="497"/>
      <c r="H334" s="497"/>
      <c r="I334" s="497"/>
      <c r="J334" s="497"/>
      <c r="K334" s="497"/>
      <c r="L334" s="497"/>
      <c r="M334" s="498"/>
      <c r="N334" s="499">
        <v>19</v>
      </c>
      <c r="O334" s="500"/>
      <c r="P334" s="501"/>
      <c r="S334" s="502"/>
      <c r="T334" s="503"/>
      <c r="U334" s="503"/>
      <c r="V334" s="503"/>
      <c r="W334" s="503"/>
      <c r="X334" s="504"/>
      <c r="Y334" s="502"/>
      <c r="Z334" s="503"/>
      <c r="AA334" s="503"/>
      <c r="AB334" s="503"/>
      <c r="AC334" s="503"/>
      <c r="AD334" s="504"/>
      <c r="AE334" s="502"/>
      <c r="AF334" s="503"/>
      <c r="AG334" s="503"/>
      <c r="AH334" s="503"/>
      <c r="AI334" s="503"/>
      <c r="AJ334" s="504"/>
      <c r="AK334" s="502">
        <f>SUM(S334:AJ350)</f>
        <v>0</v>
      </c>
      <c r="AL334" s="503"/>
      <c r="AM334" s="503"/>
      <c r="AN334" s="503"/>
      <c r="AO334" s="503"/>
      <c r="AP334" s="504"/>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80">
        <f>SUM(AS335:CW335)</f>
        <v>0</v>
      </c>
      <c r="CY334" s="481"/>
      <c r="CZ334" s="481"/>
      <c r="DA334" s="481"/>
      <c r="DB334" s="481"/>
      <c r="DC334" s="481"/>
      <c r="DD334" s="171"/>
    </row>
    <row r="335" spans="2:109" ht="18.75" hidden="1" customHeight="1">
      <c r="B335" s="458"/>
      <c r="C335" s="459"/>
      <c r="D335" s="459"/>
      <c r="E335" s="459"/>
      <c r="F335" s="459"/>
      <c r="G335" s="459"/>
      <c r="H335" s="459"/>
      <c r="I335" s="459"/>
      <c r="J335" s="459"/>
      <c r="K335" s="459"/>
      <c r="L335" s="459"/>
      <c r="M335" s="465"/>
      <c r="N335" s="499"/>
      <c r="O335" s="500"/>
      <c r="P335" s="501"/>
      <c r="S335" s="505"/>
      <c r="T335" s="506"/>
      <c r="U335" s="506"/>
      <c r="V335" s="506"/>
      <c r="W335" s="506"/>
      <c r="X335" s="507"/>
      <c r="Y335" s="505"/>
      <c r="Z335" s="506"/>
      <c r="AA335" s="506"/>
      <c r="AB335" s="506"/>
      <c r="AC335" s="506"/>
      <c r="AD335" s="507"/>
      <c r="AE335" s="505"/>
      <c r="AF335" s="506"/>
      <c r="AG335" s="506"/>
      <c r="AH335" s="506"/>
      <c r="AI335" s="506"/>
      <c r="AJ335" s="507"/>
      <c r="AK335" s="505"/>
      <c r="AL335" s="506"/>
      <c r="AM335" s="506"/>
      <c r="AN335" s="506"/>
      <c r="AO335" s="506"/>
      <c r="AP335" s="507"/>
      <c r="AS335" s="484"/>
      <c r="AT335" s="485"/>
      <c r="AU335" s="485"/>
      <c r="AV335" s="485"/>
      <c r="AW335" s="485"/>
      <c r="AX335" s="485"/>
      <c r="AY335" s="486"/>
      <c r="AZ335" s="485"/>
      <c r="BA335" s="485"/>
      <c r="BB335" s="485"/>
      <c r="BC335" s="485"/>
      <c r="BD335" s="485"/>
      <c r="BE335" s="485"/>
      <c r="BF335" s="487"/>
      <c r="BG335" s="484">
        <f>SUM(BL345:BM350)</f>
        <v>0</v>
      </c>
      <c r="BH335" s="485"/>
      <c r="BI335" s="485"/>
      <c r="BJ335" s="485"/>
      <c r="BK335" s="485"/>
      <c r="BL335" s="485"/>
      <c r="BM335" s="485"/>
      <c r="BN335" s="487"/>
      <c r="BO335" s="484"/>
      <c r="BP335" s="485"/>
      <c r="BQ335" s="485"/>
      <c r="BR335" s="485"/>
      <c r="BS335" s="485"/>
      <c r="BT335" s="485"/>
      <c r="BU335" s="487"/>
      <c r="BV335" s="484"/>
      <c r="BW335" s="485"/>
      <c r="BX335" s="485"/>
      <c r="BY335" s="485"/>
      <c r="BZ335" s="485"/>
      <c r="CA335" s="485"/>
      <c r="CB335" s="487"/>
      <c r="CC335" s="484"/>
      <c r="CD335" s="485"/>
      <c r="CE335" s="485"/>
      <c r="CF335" s="485"/>
      <c r="CG335" s="485"/>
      <c r="CH335" s="485"/>
      <c r="CI335" s="487"/>
      <c r="CJ335" s="484"/>
      <c r="CK335" s="485"/>
      <c r="CL335" s="485"/>
      <c r="CM335" s="485"/>
      <c r="CN335" s="485"/>
      <c r="CO335" s="485"/>
      <c r="CP335" s="487"/>
      <c r="CQ335" s="484"/>
      <c r="CR335" s="485"/>
      <c r="CS335" s="485"/>
      <c r="CT335" s="485"/>
      <c r="CU335" s="485"/>
      <c r="CV335" s="485"/>
      <c r="CW335" s="487"/>
      <c r="CX335" s="482"/>
      <c r="CY335" s="483"/>
      <c r="CZ335" s="483"/>
      <c r="DA335" s="483"/>
      <c r="DB335" s="483"/>
      <c r="DC335" s="483"/>
      <c r="DD335" s="173"/>
      <c r="DE335" s="158" t="str">
        <f>IF(AK334=CX334,"○","一致していません")</f>
        <v>○</v>
      </c>
    </row>
    <row r="336" spans="2:109" ht="9" hidden="1" customHeight="1">
      <c r="B336" s="458"/>
      <c r="C336" s="459"/>
      <c r="D336" s="459"/>
      <c r="E336" s="459"/>
      <c r="F336" s="459"/>
      <c r="G336" s="459"/>
      <c r="H336" s="459"/>
      <c r="I336" s="459"/>
      <c r="J336" s="459"/>
      <c r="K336" s="459"/>
      <c r="L336" s="459"/>
      <c r="M336" s="465"/>
      <c r="N336" s="499"/>
      <c r="O336" s="500"/>
      <c r="P336" s="501"/>
      <c r="S336" s="505"/>
      <c r="T336" s="506"/>
      <c r="U336" s="506"/>
      <c r="V336" s="506"/>
      <c r="W336" s="506"/>
      <c r="X336" s="507"/>
      <c r="Y336" s="505"/>
      <c r="Z336" s="506"/>
      <c r="AA336" s="506"/>
      <c r="AB336" s="506"/>
      <c r="AC336" s="506"/>
      <c r="AD336" s="507"/>
      <c r="AE336" s="505"/>
      <c r="AF336" s="506"/>
      <c r="AG336" s="506"/>
      <c r="AH336" s="506"/>
      <c r="AI336" s="506"/>
      <c r="AJ336" s="507"/>
      <c r="AK336" s="505"/>
      <c r="AL336" s="506"/>
      <c r="AM336" s="506"/>
      <c r="AN336" s="506"/>
      <c r="AO336" s="506"/>
      <c r="AP336" s="507"/>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2"/>
      <c r="CY336" s="483"/>
      <c r="CZ336" s="483"/>
      <c r="DA336" s="483"/>
      <c r="DB336" s="483"/>
      <c r="DC336" s="483"/>
      <c r="DD336" s="173"/>
      <c r="DE336" s="456"/>
    </row>
    <row r="337" spans="2:109" ht="15" hidden="1" customHeight="1">
      <c r="B337" s="458"/>
      <c r="C337" s="459"/>
      <c r="D337" s="459"/>
      <c r="E337" s="459"/>
      <c r="F337" s="459"/>
      <c r="G337" s="459"/>
      <c r="H337" s="459"/>
      <c r="I337" s="459"/>
      <c r="J337" s="459"/>
      <c r="K337" s="459"/>
      <c r="L337" s="459"/>
      <c r="M337" s="465"/>
      <c r="N337" s="499"/>
      <c r="O337" s="500"/>
      <c r="P337" s="501"/>
      <c r="S337" s="505"/>
      <c r="T337" s="506"/>
      <c r="U337" s="506"/>
      <c r="V337" s="506"/>
      <c r="W337" s="506"/>
      <c r="X337" s="507"/>
      <c r="Y337" s="505"/>
      <c r="Z337" s="506"/>
      <c r="AA337" s="506"/>
      <c r="AB337" s="506"/>
      <c r="AC337" s="506"/>
      <c r="AD337" s="507"/>
      <c r="AE337" s="505"/>
      <c r="AF337" s="506"/>
      <c r="AG337" s="506"/>
      <c r="AH337" s="506"/>
      <c r="AI337" s="506"/>
      <c r="AJ337" s="507"/>
      <c r="AK337" s="505"/>
      <c r="AL337" s="506"/>
      <c r="AM337" s="506"/>
      <c r="AN337" s="506"/>
      <c r="AO337" s="506"/>
      <c r="AP337" s="507"/>
      <c r="AS337" s="180" t="s">
        <v>24</v>
      </c>
      <c r="AT337" s="181"/>
      <c r="AU337" s="181"/>
      <c r="AV337" s="181"/>
      <c r="AW337" s="181"/>
      <c r="AX337" s="181"/>
      <c r="AY337" s="182"/>
      <c r="AZ337" s="181"/>
      <c r="BA337" s="181"/>
      <c r="BB337" s="181"/>
      <c r="BC337" s="181"/>
      <c r="BD337" s="181"/>
      <c r="BE337" s="181"/>
      <c r="BF337" s="183"/>
      <c r="BG337" s="457" t="s">
        <v>194</v>
      </c>
      <c r="BH337" s="457"/>
      <c r="BI337" s="457"/>
      <c r="BJ337" s="457"/>
      <c r="BK337" s="457"/>
      <c r="BL337" s="457"/>
      <c r="BM337" s="457"/>
      <c r="BN337" s="457"/>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2"/>
      <c r="CY337" s="483"/>
      <c r="CZ337" s="483"/>
      <c r="DA337" s="483"/>
      <c r="DB337" s="483"/>
      <c r="DC337" s="483"/>
      <c r="DD337" s="173"/>
      <c r="DE337" s="456"/>
    </row>
    <row r="338" spans="2:109" ht="15" hidden="1" customHeight="1">
      <c r="B338" s="458"/>
      <c r="C338" s="459"/>
      <c r="D338" s="459"/>
      <c r="E338" s="459"/>
      <c r="F338" s="459"/>
      <c r="G338" s="459"/>
      <c r="H338" s="459"/>
      <c r="I338" s="459"/>
      <c r="J338" s="459"/>
      <c r="K338" s="459"/>
      <c r="L338" s="459"/>
      <c r="M338" s="465"/>
      <c r="N338" s="499"/>
      <c r="O338" s="500"/>
      <c r="P338" s="501"/>
      <c r="S338" s="505"/>
      <c r="T338" s="506"/>
      <c r="U338" s="506"/>
      <c r="V338" s="506"/>
      <c r="W338" s="506"/>
      <c r="X338" s="507"/>
      <c r="Y338" s="505"/>
      <c r="Z338" s="506"/>
      <c r="AA338" s="506"/>
      <c r="AB338" s="506"/>
      <c r="AC338" s="506"/>
      <c r="AD338" s="507"/>
      <c r="AE338" s="505"/>
      <c r="AF338" s="506"/>
      <c r="AG338" s="506"/>
      <c r="AH338" s="506"/>
      <c r="AI338" s="506"/>
      <c r="AJ338" s="507"/>
      <c r="AK338" s="505"/>
      <c r="AL338" s="506"/>
      <c r="AM338" s="506"/>
      <c r="AN338" s="506"/>
      <c r="AO338" s="506"/>
      <c r="AP338" s="507"/>
      <c r="AS338" s="458"/>
      <c r="AT338" s="459"/>
      <c r="AU338" s="459"/>
      <c r="AV338" s="459"/>
      <c r="AW338" s="459"/>
      <c r="AX338" s="459"/>
      <c r="AY338" s="460"/>
      <c r="AZ338" s="464"/>
      <c r="BA338" s="459"/>
      <c r="BB338" s="459"/>
      <c r="BC338" s="459"/>
      <c r="BD338" s="459"/>
      <c r="BE338" s="459"/>
      <c r="BF338" s="465"/>
      <c r="BG338" s="468" t="s">
        <v>208</v>
      </c>
      <c r="BH338" s="469"/>
      <c r="BI338" s="470" t="s">
        <v>207</v>
      </c>
      <c r="BJ338" s="472" t="s">
        <v>200</v>
      </c>
      <c r="BK338" s="472" t="s">
        <v>205</v>
      </c>
      <c r="BL338" s="474" t="s">
        <v>201</v>
      </c>
      <c r="BM338" s="475"/>
      <c r="BN338" s="476"/>
      <c r="BO338" s="458"/>
      <c r="BP338" s="459"/>
      <c r="BQ338" s="459"/>
      <c r="BR338" s="459"/>
      <c r="BS338" s="459"/>
      <c r="BT338" s="459"/>
      <c r="BU338" s="465"/>
      <c r="BV338" s="458"/>
      <c r="BW338" s="459"/>
      <c r="BX338" s="459"/>
      <c r="BY338" s="459"/>
      <c r="BZ338" s="459"/>
      <c r="CA338" s="459"/>
      <c r="CB338" s="465"/>
      <c r="CC338" s="458"/>
      <c r="CD338" s="459"/>
      <c r="CE338" s="459"/>
      <c r="CF338" s="459"/>
      <c r="CG338" s="459"/>
      <c r="CH338" s="459"/>
      <c r="CI338" s="465"/>
      <c r="CJ338" s="458"/>
      <c r="CK338" s="459"/>
      <c r="CL338" s="459"/>
      <c r="CM338" s="459"/>
      <c r="CN338" s="459"/>
      <c r="CO338" s="459"/>
      <c r="CP338" s="465"/>
      <c r="CQ338" s="458"/>
      <c r="CR338" s="459"/>
      <c r="CS338" s="459"/>
      <c r="CT338" s="459"/>
      <c r="CU338" s="459"/>
      <c r="CV338" s="459"/>
      <c r="CW338" s="465"/>
      <c r="CX338" s="482"/>
      <c r="CY338" s="483"/>
      <c r="CZ338" s="483"/>
      <c r="DA338" s="483"/>
      <c r="DB338" s="483"/>
      <c r="DC338" s="483"/>
      <c r="DD338" s="173"/>
      <c r="DE338" s="456"/>
    </row>
    <row r="339" spans="2:109" ht="13.5" hidden="1" customHeight="1">
      <c r="B339" s="458"/>
      <c r="C339" s="459"/>
      <c r="D339" s="459"/>
      <c r="E339" s="459"/>
      <c r="F339" s="459"/>
      <c r="G339" s="459"/>
      <c r="H339" s="459"/>
      <c r="I339" s="459"/>
      <c r="J339" s="459"/>
      <c r="K339" s="459"/>
      <c r="L339" s="459"/>
      <c r="M339" s="465"/>
      <c r="N339" s="499"/>
      <c r="O339" s="500"/>
      <c r="P339" s="501"/>
      <c r="S339" s="505"/>
      <c r="T339" s="506"/>
      <c r="U339" s="506"/>
      <c r="V339" s="506"/>
      <c r="W339" s="506"/>
      <c r="X339" s="507"/>
      <c r="Y339" s="505"/>
      <c r="Z339" s="506"/>
      <c r="AA339" s="506"/>
      <c r="AB339" s="506"/>
      <c r="AC339" s="506"/>
      <c r="AD339" s="507"/>
      <c r="AE339" s="505"/>
      <c r="AF339" s="506"/>
      <c r="AG339" s="506"/>
      <c r="AH339" s="506"/>
      <c r="AI339" s="506"/>
      <c r="AJ339" s="507"/>
      <c r="AK339" s="505"/>
      <c r="AL339" s="506"/>
      <c r="AM339" s="506"/>
      <c r="AN339" s="506"/>
      <c r="AO339" s="506"/>
      <c r="AP339" s="507"/>
      <c r="AS339" s="458"/>
      <c r="AT339" s="459"/>
      <c r="AU339" s="459"/>
      <c r="AV339" s="459"/>
      <c r="AW339" s="459"/>
      <c r="AX339" s="459"/>
      <c r="AY339" s="460"/>
      <c r="AZ339" s="464"/>
      <c r="BA339" s="459"/>
      <c r="BB339" s="459"/>
      <c r="BC339" s="459"/>
      <c r="BD339" s="459"/>
      <c r="BE339" s="459"/>
      <c r="BF339" s="465"/>
      <c r="BG339" s="185" t="s">
        <v>195</v>
      </c>
      <c r="BH339" s="186" t="s">
        <v>3</v>
      </c>
      <c r="BI339" s="471"/>
      <c r="BJ339" s="473"/>
      <c r="BK339" s="473"/>
      <c r="BL339" s="477"/>
      <c r="BM339" s="478"/>
      <c r="BN339" s="479"/>
      <c r="BO339" s="458"/>
      <c r="BP339" s="459"/>
      <c r="BQ339" s="459"/>
      <c r="BR339" s="459"/>
      <c r="BS339" s="459"/>
      <c r="BT339" s="459"/>
      <c r="BU339" s="465"/>
      <c r="BV339" s="458"/>
      <c r="BW339" s="459"/>
      <c r="BX339" s="459"/>
      <c r="BY339" s="459"/>
      <c r="BZ339" s="459"/>
      <c r="CA339" s="459"/>
      <c r="CB339" s="465"/>
      <c r="CC339" s="458"/>
      <c r="CD339" s="459"/>
      <c r="CE339" s="459"/>
      <c r="CF339" s="459"/>
      <c r="CG339" s="459"/>
      <c r="CH339" s="459"/>
      <c r="CI339" s="465"/>
      <c r="CJ339" s="458"/>
      <c r="CK339" s="459"/>
      <c r="CL339" s="459"/>
      <c r="CM339" s="459"/>
      <c r="CN339" s="459"/>
      <c r="CO339" s="459"/>
      <c r="CP339" s="465"/>
      <c r="CQ339" s="458"/>
      <c r="CR339" s="459"/>
      <c r="CS339" s="459"/>
      <c r="CT339" s="459"/>
      <c r="CU339" s="459"/>
      <c r="CV339" s="459"/>
      <c r="CW339" s="465"/>
      <c r="CX339" s="482"/>
      <c r="CY339" s="483"/>
      <c r="CZ339" s="483"/>
      <c r="DA339" s="483"/>
      <c r="DB339" s="483"/>
      <c r="DC339" s="483"/>
      <c r="DD339" s="173"/>
      <c r="DE339" s="456"/>
    </row>
    <row r="340" spans="2:109" ht="20.25" hidden="1" customHeight="1">
      <c r="B340" s="458"/>
      <c r="C340" s="459"/>
      <c r="D340" s="459"/>
      <c r="E340" s="459"/>
      <c r="F340" s="459"/>
      <c r="G340" s="459"/>
      <c r="H340" s="459"/>
      <c r="I340" s="459"/>
      <c r="J340" s="459"/>
      <c r="K340" s="459"/>
      <c r="L340" s="459"/>
      <c r="M340" s="465"/>
      <c r="N340" s="499"/>
      <c r="O340" s="500"/>
      <c r="P340" s="501"/>
      <c r="S340" s="505"/>
      <c r="T340" s="506"/>
      <c r="U340" s="506"/>
      <c r="V340" s="506"/>
      <c r="W340" s="506"/>
      <c r="X340" s="507"/>
      <c r="Y340" s="505"/>
      <c r="Z340" s="506"/>
      <c r="AA340" s="506"/>
      <c r="AB340" s="506"/>
      <c r="AC340" s="506"/>
      <c r="AD340" s="507"/>
      <c r="AE340" s="505"/>
      <c r="AF340" s="506"/>
      <c r="AG340" s="506"/>
      <c r="AH340" s="506"/>
      <c r="AI340" s="506"/>
      <c r="AJ340" s="507"/>
      <c r="AK340" s="505"/>
      <c r="AL340" s="506"/>
      <c r="AM340" s="506"/>
      <c r="AN340" s="506"/>
      <c r="AO340" s="506"/>
      <c r="AP340" s="507"/>
      <c r="AS340" s="458"/>
      <c r="AT340" s="459"/>
      <c r="AU340" s="459"/>
      <c r="AV340" s="459"/>
      <c r="AW340" s="459"/>
      <c r="AX340" s="459"/>
      <c r="AY340" s="460"/>
      <c r="AZ340" s="464"/>
      <c r="BA340" s="459"/>
      <c r="BB340" s="459"/>
      <c r="BC340" s="459"/>
      <c r="BD340" s="459"/>
      <c r="BE340" s="459"/>
      <c r="BF340" s="465"/>
      <c r="BG340" s="187"/>
      <c r="BH340" s="221">
        <f>IFERROR(VLOOKUP(【⑧世界】事業!AY46,宿泊費基準額世界用!_xlnm.Print_Area,2,FALSE),0)</f>
        <v>0</v>
      </c>
      <c r="BI340" s="222" t="str">
        <f>IFERROR(VLOOKUP(BG340,宿泊手当!$A$1:$B$4,2,FALSE),"食事の有無を選択")</f>
        <v>食事の有無を選択</v>
      </c>
      <c r="BJ340" s="223"/>
      <c r="BK340" s="223"/>
      <c r="BL340" s="490">
        <f>IFERROR(BH340+BI340,0)</f>
        <v>0</v>
      </c>
      <c r="BM340" s="491"/>
      <c r="BN340" s="188" t="s">
        <v>4</v>
      </c>
      <c r="BO340" s="458"/>
      <c r="BP340" s="459"/>
      <c r="BQ340" s="459"/>
      <c r="BR340" s="459"/>
      <c r="BS340" s="459"/>
      <c r="BT340" s="459"/>
      <c r="BU340" s="465"/>
      <c r="BV340" s="458"/>
      <c r="BW340" s="459"/>
      <c r="BX340" s="459"/>
      <c r="BY340" s="459"/>
      <c r="BZ340" s="459"/>
      <c r="CA340" s="459"/>
      <c r="CB340" s="465"/>
      <c r="CC340" s="458"/>
      <c r="CD340" s="459"/>
      <c r="CE340" s="459"/>
      <c r="CF340" s="459"/>
      <c r="CG340" s="459"/>
      <c r="CH340" s="459"/>
      <c r="CI340" s="465"/>
      <c r="CJ340" s="458"/>
      <c r="CK340" s="459"/>
      <c r="CL340" s="459"/>
      <c r="CM340" s="459"/>
      <c r="CN340" s="459"/>
      <c r="CO340" s="459"/>
      <c r="CP340" s="465"/>
      <c r="CQ340" s="458"/>
      <c r="CR340" s="459"/>
      <c r="CS340" s="459"/>
      <c r="CT340" s="459"/>
      <c r="CU340" s="459"/>
      <c r="CV340" s="459"/>
      <c r="CW340" s="465"/>
      <c r="CX340" s="482"/>
      <c r="CY340" s="483"/>
      <c r="CZ340" s="483"/>
      <c r="DA340" s="483"/>
      <c r="DB340" s="483"/>
      <c r="DC340" s="483"/>
      <c r="DD340" s="173"/>
      <c r="DE340" s="456"/>
    </row>
    <row r="341" spans="2:109" ht="20.25" hidden="1" customHeight="1">
      <c r="B341" s="458"/>
      <c r="C341" s="459"/>
      <c r="D341" s="459"/>
      <c r="E341" s="459"/>
      <c r="F341" s="459"/>
      <c r="G341" s="459"/>
      <c r="H341" s="459"/>
      <c r="I341" s="459"/>
      <c r="J341" s="459"/>
      <c r="K341" s="459"/>
      <c r="L341" s="459"/>
      <c r="M341" s="465"/>
      <c r="N341" s="499"/>
      <c r="O341" s="500"/>
      <c r="P341" s="501"/>
      <c r="S341" s="505"/>
      <c r="T341" s="506"/>
      <c r="U341" s="506"/>
      <c r="V341" s="506"/>
      <c r="W341" s="506"/>
      <c r="X341" s="507"/>
      <c r="Y341" s="505"/>
      <c r="Z341" s="506"/>
      <c r="AA341" s="506"/>
      <c r="AB341" s="506"/>
      <c r="AC341" s="506"/>
      <c r="AD341" s="507"/>
      <c r="AE341" s="505"/>
      <c r="AF341" s="506"/>
      <c r="AG341" s="506"/>
      <c r="AH341" s="506"/>
      <c r="AI341" s="506"/>
      <c r="AJ341" s="507"/>
      <c r="AK341" s="505"/>
      <c r="AL341" s="506"/>
      <c r="AM341" s="506"/>
      <c r="AN341" s="506"/>
      <c r="AO341" s="506"/>
      <c r="AP341" s="507"/>
      <c r="AS341" s="458"/>
      <c r="AT341" s="459"/>
      <c r="AU341" s="459"/>
      <c r="AV341" s="459"/>
      <c r="AW341" s="459"/>
      <c r="AX341" s="459"/>
      <c r="AY341" s="460"/>
      <c r="AZ341" s="464"/>
      <c r="BA341" s="459"/>
      <c r="BB341" s="459"/>
      <c r="BC341" s="459"/>
      <c r="BD341" s="459"/>
      <c r="BE341" s="459"/>
      <c r="BF341" s="465"/>
      <c r="BG341" s="187"/>
      <c r="BH341" s="221">
        <f>$BH$340</f>
        <v>0</v>
      </c>
      <c r="BI341" s="222" t="str">
        <f>IFERROR(VLOOKUP(BG341,宿泊手当!$A$1:$B$4,2,FALSE),"食事の有無を選択")</f>
        <v>食事の有無を選択</v>
      </c>
      <c r="BJ341" s="223"/>
      <c r="BK341" s="223"/>
      <c r="BL341" s="490">
        <f>IFERROR(BH341+BI341,0)</f>
        <v>0</v>
      </c>
      <c r="BM341" s="491"/>
      <c r="BN341" s="188" t="s">
        <v>4</v>
      </c>
      <c r="BO341" s="458"/>
      <c r="BP341" s="459"/>
      <c r="BQ341" s="459"/>
      <c r="BR341" s="459"/>
      <c r="BS341" s="459"/>
      <c r="BT341" s="459"/>
      <c r="BU341" s="465"/>
      <c r="BV341" s="458"/>
      <c r="BW341" s="459"/>
      <c r="BX341" s="459"/>
      <c r="BY341" s="459"/>
      <c r="BZ341" s="459"/>
      <c r="CA341" s="459"/>
      <c r="CB341" s="465"/>
      <c r="CC341" s="458"/>
      <c r="CD341" s="459"/>
      <c r="CE341" s="459"/>
      <c r="CF341" s="459"/>
      <c r="CG341" s="459"/>
      <c r="CH341" s="459"/>
      <c r="CI341" s="465"/>
      <c r="CJ341" s="458"/>
      <c r="CK341" s="459"/>
      <c r="CL341" s="459"/>
      <c r="CM341" s="459"/>
      <c r="CN341" s="459"/>
      <c r="CO341" s="459"/>
      <c r="CP341" s="465"/>
      <c r="CQ341" s="458"/>
      <c r="CR341" s="459"/>
      <c r="CS341" s="459"/>
      <c r="CT341" s="459"/>
      <c r="CU341" s="459"/>
      <c r="CV341" s="459"/>
      <c r="CW341" s="465"/>
      <c r="CX341" s="482"/>
      <c r="CY341" s="483"/>
      <c r="CZ341" s="483"/>
      <c r="DA341" s="483"/>
      <c r="DB341" s="483"/>
      <c r="DC341" s="483"/>
      <c r="DD341" s="173"/>
      <c r="DE341" s="456"/>
    </row>
    <row r="342" spans="2:109" ht="20.25" hidden="1" customHeight="1">
      <c r="B342" s="458"/>
      <c r="C342" s="459"/>
      <c r="D342" s="459"/>
      <c r="E342" s="459"/>
      <c r="F342" s="459"/>
      <c r="G342" s="459"/>
      <c r="H342" s="459"/>
      <c r="I342" s="459"/>
      <c r="J342" s="459"/>
      <c r="K342" s="459"/>
      <c r="L342" s="459"/>
      <c r="M342" s="465"/>
      <c r="N342" s="499"/>
      <c r="O342" s="500"/>
      <c r="P342" s="501"/>
      <c r="S342" s="505"/>
      <c r="T342" s="506"/>
      <c r="U342" s="506"/>
      <c r="V342" s="506"/>
      <c r="W342" s="506"/>
      <c r="X342" s="507"/>
      <c r="Y342" s="505"/>
      <c r="Z342" s="506"/>
      <c r="AA342" s="506"/>
      <c r="AB342" s="506"/>
      <c r="AC342" s="506"/>
      <c r="AD342" s="507"/>
      <c r="AE342" s="505"/>
      <c r="AF342" s="506"/>
      <c r="AG342" s="506"/>
      <c r="AH342" s="506"/>
      <c r="AI342" s="506"/>
      <c r="AJ342" s="507"/>
      <c r="AK342" s="505"/>
      <c r="AL342" s="506"/>
      <c r="AM342" s="506"/>
      <c r="AN342" s="506"/>
      <c r="AO342" s="506"/>
      <c r="AP342" s="507"/>
      <c r="AS342" s="458"/>
      <c r="AT342" s="459"/>
      <c r="AU342" s="459"/>
      <c r="AV342" s="459"/>
      <c r="AW342" s="459"/>
      <c r="AX342" s="459"/>
      <c r="AY342" s="460"/>
      <c r="AZ342" s="464"/>
      <c r="BA342" s="459"/>
      <c r="BB342" s="459"/>
      <c r="BC342" s="459"/>
      <c r="BD342" s="459"/>
      <c r="BE342" s="459"/>
      <c r="BF342" s="465"/>
      <c r="BG342" s="187"/>
      <c r="BH342" s="221">
        <f t="shared" ref="BH342:BH343" si="37">$BH$340</f>
        <v>0</v>
      </c>
      <c r="BI342" s="222" t="str">
        <f>IFERROR(VLOOKUP(BG342,宿泊手当!$A$1:$B$4,2,FALSE),"食事の有無を選択")</f>
        <v>食事の有無を選択</v>
      </c>
      <c r="BJ342" s="223"/>
      <c r="BK342" s="223"/>
      <c r="BL342" s="490">
        <f>IFERROR(BH342+BI342,0)</f>
        <v>0</v>
      </c>
      <c r="BM342" s="491"/>
      <c r="BN342" s="188" t="s">
        <v>4</v>
      </c>
      <c r="BO342" s="458"/>
      <c r="BP342" s="459"/>
      <c r="BQ342" s="459"/>
      <c r="BR342" s="459"/>
      <c r="BS342" s="459"/>
      <c r="BT342" s="459"/>
      <c r="BU342" s="465"/>
      <c r="BV342" s="458"/>
      <c r="BW342" s="459"/>
      <c r="BX342" s="459"/>
      <c r="BY342" s="459"/>
      <c r="BZ342" s="459"/>
      <c r="CA342" s="459"/>
      <c r="CB342" s="465"/>
      <c r="CC342" s="458"/>
      <c r="CD342" s="459"/>
      <c r="CE342" s="459"/>
      <c r="CF342" s="459"/>
      <c r="CG342" s="459"/>
      <c r="CH342" s="459"/>
      <c r="CI342" s="465"/>
      <c r="CJ342" s="458"/>
      <c r="CK342" s="459"/>
      <c r="CL342" s="459"/>
      <c r="CM342" s="459"/>
      <c r="CN342" s="459"/>
      <c r="CO342" s="459"/>
      <c r="CP342" s="465"/>
      <c r="CQ342" s="458"/>
      <c r="CR342" s="459"/>
      <c r="CS342" s="459"/>
      <c r="CT342" s="459"/>
      <c r="CU342" s="459"/>
      <c r="CV342" s="459"/>
      <c r="CW342" s="465"/>
      <c r="CX342" s="482"/>
      <c r="CY342" s="483"/>
      <c r="CZ342" s="483"/>
      <c r="DA342" s="483"/>
      <c r="DB342" s="483"/>
      <c r="DC342" s="483"/>
      <c r="DD342" s="173"/>
      <c r="DE342" s="456"/>
    </row>
    <row r="343" spans="2:109" ht="20.25" hidden="1" customHeight="1">
      <c r="B343" s="458"/>
      <c r="C343" s="459"/>
      <c r="D343" s="459"/>
      <c r="E343" s="459"/>
      <c r="F343" s="459"/>
      <c r="G343" s="459"/>
      <c r="H343" s="459"/>
      <c r="I343" s="459"/>
      <c r="J343" s="459"/>
      <c r="K343" s="459"/>
      <c r="L343" s="459"/>
      <c r="M343" s="465"/>
      <c r="N343" s="499"/>
      <c r="O343" s="500"/>
      <c r="P343" s="501"/>
      <c r="S343" s="505"/>
      <c r="T343" s="506"/>
      <c r="U343" s="506"/>
      <c r="V343" s="506"/>
      <c r="W343" s="506"/>
      <c r="X343" s="507"/>
      <c r="Y343" s="505"/>
      <c r="Z343" s="506"/>
      <c r="AA343" s="506"/>
      <c r="AB343" s="506"/>
      <c r="AC343" s="506"/>
      <c r="AD343" s="507"/>
      <c r="AE343" s="505"/>
      <c r="AF343" s="506"/>
      <c r="AG343" s="506"/>
      <c r="AH343" s="506"/>
      <c r="AI343" s="506"/>
      <c r="AJ343" s="507"/>
      <c r="AK343" s="505"/>
      <c r="AL343" s="506"/>
      <c r="AM343" s="506"/>
      <c r="AN343" s="506"/>
      <c r="AO343" s="506"/>
      <c r="AP343" s="507"/>
      <c r="AS343" s="458"/>
      <c r="AT343" s="459"/>
      <c r="AU343" s="459"/>
      <c r="AV343" s="459"/>
      <c r="AW343" s="459"/>
      <c r="AX343" s="459"/>
      <c r="AY343" s="460"/>
      <c r="AZ343" s="464"/>
      <c r="BA343" s="459"/>
      <c r="BB343" s="459"/>
      <c r="BC343" s="459"/>
      <c r="BD343" s="459"/>
      <c r="BE343" s="459"/>
      <c r="BF343" s="465"/>
      <c r="BG343" s="187"/>
      <c r="BH343" s="221">
        <f t="shared" si="37"/>
        <v>0</v>
      </c>
      <c r="BI343" s="222" t="str">
        <f>IFERROR(VLOOKUP(BG343,宿泊手当!$A$1:$B$4,2,FALSE),"食事の有無を選択")</f>
        <v>食事の有無を選択</v>
      </c>
      <c r="BJ343" s="223"/>
      <c r="BK343" s="223"/>
      <c r="BL343" s="490">
        <f>IFERROR(BH343+BI343,0)</f>
        <v>0</v>
      </c>
      <c r="BM343" s="491"/>
      <c r="BN343" s="188" t="s">
        <v>4</v>
      </c>
      <c r="BO343" s="458"/>
      <c r="BP343" s="459"/>
      <c r="BQ343" s="459"/>
      <c r="BR343" s="459"/>
      <c r="BS343" s="459"/>
      <c r="BT343" s="459"/>
      <c r="BU343" s="465"/>
      <c r="BV343" s="458"/>
      <c r="BW343" s="459"/>
      <c r="BX343" s="459"/>
      <c r="BY343" s="459"/>
      <c r="BZ343" s="459"/>
      <c r="CA343" s="459"/>
      <c r="CB343" s="465"/>
      <c r="CC343" s="458"/>
      <c r="CD343" s="459"/>
      <c r="CE343" s="459"/>
      <c r="CF343" s="459"/>
      <c r="CG343" s="459"/>
      <c r="CH343" s="459"/>
      <c r="CI343" s="465"/>
      <c r="CJ343" s="458"/>
      <c r="CK343" s="459"/>
      <c r="CL343" s="459"/>
      <c r="CM343" s="459"/>
      <c r="CN343" s="459"/>
      <c r="CO343" s="459"/>
      <c r="CP343" s="465"/>
      <c r="CQ343" s="458"/>
      <c r="CR343" s="459"/>
      <c r="CS343" s="459"/>
      <c r="CT343" s="459"/>
      <c r="CU343" s="459"/>
      <c r="CV343" s="459"/>
      <c r="CW343" s="465"/>
      <c r="CX343" s="482"/>
      <c r="CY343" s="483"/>
      <c r="CZ343" s="483"/>
      <c r="DA343" s="483"/>
      <c r="DB343" s="483"/>
      <c r="DC343" s="483"/>
      <c r="DD343" s="173"/>
      <c r="DE343" s="456"/>
    </row>
    <row r="344" spans="2:109" ht="15" hidden="1" customHeight="1">
      <c r="B344" s="458"/>
      <c r="C344" s="459"/>
      <c r="D344" s="459"/>
      <c r="E344" s="459"/>
      <c r="F344" s="459"/>
      <c r="G344" s="459"/>
      <c r="H344" s="459"/>
      <c r="I344" s="459"/>
      <c r="J344" s="459"/>
      <c r="K344" s="459"/>
      <c r="L344" s="459"/>
      <c r="M344" s="465"/>
      <c r="N344" s="499"/>
      <c r="O344" s="500"/>
      <c r="P344" s="501"/>
      <c r="S344" s="505"/>
      <c r="T344" s="506"/>
      <c r="U344" s="506"/>
      <c r="V344" s="506"/>
      <c r="W344" s="506"/>
      <c r="X344" s="507"/>
      <c r="Y344" s="505"/>
      <c r="Z344" s="506"/>
      <c r="AA344" s="506"/>
      <c r="AB344" s="506"/>
      <c r="AC344" s="506"/>
      <c r="AD344" s="507"/>
      <c r="AE344" s="505"/>
      <c r="AF344" s="506"/>
      <c r="AG344" s="506"/>
      <c r="AH344" s="506"/>
      <c r="AI344" s="506"/>
      <c r="AJ344" s="507"/>
      <c r="AK344" s="505"/>
      <c r="AL344" s="506"/>
      <c r="AM344" s="506"/>
      <c r="AN344" s="506"/>
      <c r="AO344" s="506"/>
      <c r="AP344" s="507"/>
      <c r="AS344" s="458"/>
      <c r="AT344" s="459"/>
      <c r="AU344" s="459"/>
      <c r="AV344" s="459"/>
      <c r="AW344" s="459"/>
      <c r="AX344" s="459"/>
      <c r="AY344" s="460"/>
      <c r="AZ344" s="464"/>
      <c r="BA344" s="459"/>
      <c r="BB344" s="459"/>
      <c r="BC344" s="459"/>
      <c r="BD344" s="459"/>
      <c r="BE344" s="459"/>
      <c r="BF344" s="465"/>
      <c r="BG344" s="492" t="s">
        <v>202</v>
      </c>
      <c r="BH344" s="492"/>
      <c r="BI344" s="492"/>
      <c r="BJ344" s="492"/>
      <c r="BK344" s="492"/>
      <c r="BL344" s="492"/>
      <c r="BM344" s="492"/>
      <c r="BN344" s="492"/>
      <c r="BO344" s="458"/>
      <c r="BP344" s="459"/>
      <c r="BQ344" s="459"/>
      <c r="BR344" s="459"/>
      <c r="BS344" s="459"/>
      <c r="BT344" s="459"/>
      <c r="BU344" s="465"/>
      <c r="BV344" s="458"/>
      <c r="BW344" s="459"/>
      <c r="BX344" s="459"/>
      <c r="BY344" s="459"/>
      <c r="BZ344" s="459"/>
      <c r="CA344" s="459"/>
      <c r="CB344" s="465"/>
      <c r="CC344" s="458"/>
      <c r="CD344" s="459"/>
      <c r="CE344" s="459"/>
      <c r="CF344" s="459"/>
      <c r="CG344" s="459"/>
      <c r="CH344" s="459"/>
      <c r="CI344" s="465"/>
      <c r="CJ344" s="458"/>
      <c r="CK344" s="459"/>
      <c r="CL344" s="459"/>
      <c r="CM344" s="459"/>
      <c r="CN344" s="459"/>
      <c r="CO344" s="459"/>
      <c r="CP344" s="465"/>
      <c r="CQ344" s="458"/>
      <c r="CR344" s="459"/>
      <c r="CS344" s="459"/>
      <c r="CT344" s="459"/>
      <c r="CU344" s="459"/>
      <c r="CV344" s="459"/>
      <c r="CW344" s="465"/>
      <c r="CX344" s="482"/>
      <c r="CY344" s="483"/>
      <c r="CZ344" s="483"/>
      <c r="DA344" s="483"/>
      <c r="DB344" s="483"/>
      <c r="DC344" s="483"/>
      <c r="DD344" s="173"/>
      <c r="DE344" s="456"/>
    </row>
    <row r="345" spans="2:109" ht="20.25" hidden="1" customHeight="1">
      <c r="B345" s="458"/>
      <c r="C345" s="459"/>
      <c r="D345" s="459"/>
      <c r="E345" s="459"/>
      <c r="F345" s="459"/>
      <c r="G345" s="459"/>
      <c r="H345" s="459"/>
      <c r="I345" s="459"/>
      <c r="J345" s="459"/>
      <c r="K345" s="459"/>
      <c r="L345" s="459"/>
      <c r="M345" s="465"/>
      <c r="N345" s="499"/>
      <c r="O345" s="500"/>
      <c r="P345" s="501"/>
      <c r="S345" s="505"/>
      <c r="T345" s="506"/>
      <c r="U345" s="506"/>
      <c r="V345" s="506"/>
      <c r="W345" s="506"/>
      <c r="X345" s="507"/>
      <c r="Y345" s="505"/>
      <c r="Z345" s="506"/>
      <c r="AA345" s="506"/>
      <c r="AB345" s="506"/>
      <c r="AC345" s="506"/>
      <c r="AD345" s="507"/>
      <c r="AE345" s="505"/>
      <c r="AF345" s="506"/>
      <c r="AG345" s="506"/>
      <c r="AH345" s="506"/>
      <c r="AI345" s="506"/>
      <c r="AJ345" s="507"/>
      <c r="AK345" s="505"/>
      <c r="AL345" s="506"/>
      <c r="AM345" s="506"/>
      <c r="AN345" s="506"/>
      <c r="AO345" s="506"/>
      <c r="AP345" s="507"/>
      <c r="AS345" s="458"/>
      <c r="AT345" s="459"/>
      <c r="AU345" s="459"/>
      <c r="AV345" s="459"/>
      <c r="AW345" s="459"/>
      <c r="AX345" s="459"/>
      <c r="AY345" s="460"/>
      <c r="AZ345" s="464"/>
      <c r="BA345" s="459"/>
      <c r="BB345" s="459"/>
      <c r="BC345" s="459"/>
      <c r="BD345" s="459"/>
      <c r="BE345" s="459"/>
      <c r="BF345" s="465"/>
      <c r="BG345" s="189"/>
      <c r="BH345" s="190"/>
      <c r="BI345" s="191" t="str">
        <f>IFERROR(VLOOKUP(BG345,宿泊手当!$A$1:$B$4,2,FALSE),"食事の有無を選択")</f>
        <v>食事の有無を選択</v>
      </c>
      <c r="BJ345" s="189"/>
      <c r="BK345" s="192"/>
      <c r="BL345" s="488">
        <f>IFERROR((BH345+BI345)*BJ345*BK345,0)</f>
        <v>0</v>
      </c>
      <c r="BM345" s="489"/>
      <c r="BN345" s="193" t="s">
        <v>4</v>
      </c>
      <c r="BO345" s="458"/>
      <c r="BP345" s="459"/>
      <c r="BQ345" s="459"/>
      <c r="BR345" s="459"/>
      <c r="BS345" s="459"/>
      <c r="BT345" s="459"/>
      <c r="BU345" s="465"/>
      <c r="BV345" s="458"/>
      <c r="BW345" s="459"/>
      <c r="BX345" s="459"/>
      <c r="BY345" s="459"/>
      <c r="BZ345" s="459"/>
      <c r="CA345" s="459"/>
      <c r="CB345" s="465"/>
      <c r="CC345" s="458"/>
      <c r="CD345" s="459"/>
      <c r="CE345" s="459"/>
      <c r="CF345" s="459"/>
      <c r="CG345" s="459"/>
      <c r="CH345" s="459"/>
      <c r="CI345" s="465"/>
      <c r="CJ345" s="458"/>
      <c r="CK345" s="459"/>
      <c r="CL345" s="459"/>
      <c r="CM345" s="459"/>
      <c r="CN345" s="459"/>
      <c r="CO345" s="459"/>
      <c r="CP345" s="465"/>
      <c r="CQ345" s="458"/>
      <c r="CR345" s="459"/>
      <c r="CS345" s="459"/>
      <c r="CT345" s="459"/>
      <c r="CU345" s="459"/>
      <c r="CV345" s="459"/>
      <c r="CW345" s="465"/>
      <c r="CX345" s="482"/>
      <c r="CY345" s="483"/>
      <c r="CZ345" s="483"/>
      <c r="DA345" s="483"/>
      <c r="DB345" s="483"/>
      <c r="DC345" s="483"/>
      <c r="DD345" s="173"/>
      <c r="DE345" s="456"/>
    </row>
    <row r="346" spans="2:109" ht="20.25" hidden="1" customHeight="1">
      <c r="B346" s="458"/>
      <c r="C346" s="459"/>
      <c r="D346" s="459"/>
      <c r="E346" s="459"/>
      <c r="F346" s="459"/>
      <c r="G346" s="459"/>
      <c r="H346" s="459"/>
      <c r="I346" s="459"/>
      <c r="J346" s="459"/>
      <c r="K346" s="459"/>
      <c r="L346" s="459"/>
      <c r="M346" s="465"/>
      <c r="N346" s="499"/>
      <c r="O346" s="500"/>
      <c r="P346" s="501"/>
      <c r="S346" s="505"/>
      <c r="T346" s="506"/>
      <c r="U346" s="506"/>
      <c r="V346" s="506"/>
      <c r="W346" s="506"/>
      <c r="X346" s="507"/>
      <c r="Y346" s="505"/>
      <c r="Z346" s="506"/>
      <c r="AA346" s="506"/>
      <c r="AB346" s="506"/>
      <c r="AC346" s="506"/>
      <c r="AD346" s="507"/>
      <c r="AE346" s="505"/>
      <c r="AF346" s="506"/>
      <c r="AG346" s="506"/>
      <c r="AH346" s="506"/>
      <c r="AI346" s="506"/>
      <c r="AJ346" s="507"/>
      <c r="AK346" s="505"/>
      <c r="AL346" s="506"/>
      <c r="AM346" s="506"/>
      <c r="AN346" s="506"/>
      <c r="AO346" s="506"/>
      <c r="AP346" s="507"/>
      <c r="AS346" s="458"/>
      <c r="AT346" s="459"/>
      <c r="AU346" s="459"/>
      <c r="AV346" s="459"/>
      <c r="AW346" s="459"/>
      <c r="AX346" s="459"/>
      <c r="AY346" s="460"/>
      <c r="AZ346" s="464"/>
      <c r="BA346" s="459"/>
      <c r="BB346" s="459"/>
      <c r="BC346" s="459"/>
      <c r="BD346" s="459"/>
      <c r="BE346" s="459"/>
      <c r="BF346" s="465"/>
      <c r="BG346" s="189"/>
      <c r="BH346" s="190"/>
      <c r="BI346" s="191" t="str">
        <f>IFERROR(VLOOKUP(BG346,宿泊手当!$A$1:$B$4,2,FALSE),"食事の有無を選択")</f>
        <v>食事の有無を選択</v>
      </c>
      <c r="BJ346" s="189"/>
      <c r="BK346" s="192"/>
      <c r="BL346" s="488">
        <f t="shared" ref="BL346:BL350" si="38">IFERROR((BH346+BI346)*BJ346*BK346,0)</f>
        <v>0</v>
      </c>
      <c r="BM346" s="489"/>
      <c r="BN346" s="193" t="s">
        <v>4</v>
      </c>
      <c r="BO346" s="458"/>
      <c r="BP346" s="459"/>
      <c r="BQ346" s="459"/>
      <c r="BR346" s="459"/>
      <c r="BS346" s="459"/>
      <c r="BT346" s="459"/>
      <c r="BU346" s="465"/>
      <c r="BV346" s="458"/>
      <c r="BW346" s="459"/>
      <c r="BX346" s="459"/>
      <c r="BY346" s="459"/>
      <c r="BZ346" s="459"/>
      <c r="CA346" s="459"/>
      <c r="CB346" s="465"/>
      <c r="CC346" s="458"/>
      <c r="CD346" s="459"/>
      <c r="CE346" s="459"/>
      <c r="CF346" s="459"/>
      <c r="CG346" s="459"/>
      <c r="CH346" s="459"/>
      <c r="CI346" s="465"/>
      <c r="CJ346" s="458"/>
      <c r="CK346" s="459"/>
      <c r="CL346" s="459"/>
      <c r="CM346" s="459"/>
      <c r="CN346" s="459"/>
      <c r="CO346" s="459"/>
      <c r="CP346" s="465"/>
      <c r="CQ346" s="458"/>
      <c r="CR346" s="459"/>
      <c r="CS346" s="459"/>
      <c r="CT346" s="459"/>
      <c r="CU346" s="459"/>
      <c r="CV346" s="459"/>
      <c r="CW346" s="465"/>
      <c r="CX346" s="482"/>
      <c r="CY346" s="483"/>
      <c r="CZ346" s="483"/>
      <c r="DA346" s="483"/>
      <c r="DB346" s="483"/>
      <c r="DC346" s="483"/>
      <c r="DD346" s="173"/>
      <c r="DE346" s="456"/>
    </row>
    <row r="347" spans="2:109" ht="20.25" hidden="1" customHeight="1">
      <c r="B347" s="458"/>
      <c r="C347" s="459"/>
      <c r="D347" s="459"/>
      <c r="E347" s="459"/>
      <c r="F347" s="459"/>
      <c r="G347" s="459"/>
      <c r="H347" s="459"/>
      <c r="I347" s="459"/>
      <c r="J347" s="459"/>
      <c r="K347" s="459"/>
      <c r="L347" s="459"/>
      <c r="M347" s="465"/>
      <c r="N347" s="499"/>
      <c r="O347" s="500"/>
      <c r="P347" s="501"/>
      <c r="S347" s="505"/>
      <c r="T347" s="506"/>
      <c r="U347" s="506"/>
      <c r="V347" s="506"/>
      <c r="W347" s="506"/>
      <c r="X347" s="507"/>
      <c r="Y347" s="505"/>
      <c r="Z347" s="506"/>
      <c r="AA347" s="506"/>
      <c r="AB347" s="506"/>
      <c r="AC347" s="506"/>
      <c r="AD347" s="507"/>
      <c r="AE347" s="505"/>
      <c r="AF347" s="506"/>
      <c r="AG347" s="506"/>
      <c r="AH347" s="506"/>
      <c r="AI347" s="506"/>
      <c r="AJ347" s="507"/>
      <c r="AK347" s="505"/>
      <c r="AL347" s="506"/>
      <c r="AM347" s="506"/>
      <c r="AN347" s="506"/>
      <c r="AO347" s="506"/>
      <c r="AP347" s="507"/>
      <c r="AS347" s="458"/>
      <c r="AT347" s="459"/>
      <c r="AU347" s="459"/>
      <c r="AV347" s="459"/>
      <c r="AW347" s="459"/>
      <c r="AX347" s="459"/>
      <c r="AY347" s="460"/>
      <c r="AZ347" s="464"/>
      <c r="BA347" s="459"/>
      <c r="BB347" s="459"/>
      <c r="BC347" s="459"/>
      <c r="BD347" s="459"/>
      <c r="BE347" s="459"/>
      <c r="BF347" s="465"/>
      <c r="BG347" s="189"/>
      <c r="BH347" s="190"/>
      <c r="BI347" s="191" t="str">
        <f>IFERROR(VLOOKUP(BG347,宿泊手当!$A$1:$B$4,2,FALSE),"食事の有無を選択")</f>
        <v>食事の有無を選択</v>
      </c>
      <c r="BJ347" s="189"/>
      <c r="BK347" s="192"/>
      <c r="BL347" s="488">
        <f t="shared" si="38"/>
        <v>0</v>
      </c>
      <c r="BM347" s="489"/>
      <c r="BN347" s="193" t="s">
        <v>4</v>
      </c>
      <c r="BO347" s="458"/>
      <c r="BP347" s="459"/>
      <c r="BQ347" s="459"/>
      <c r="BR347" s="459"/>
      <c r="BS347" s="459"/>
      <c r="BT347" s="459"/>
      <c r="BU347" s="465"/>
      <c r="BV347" s="458"/>
      <c r="BW347" s="459"/>
      <c r="BX347" s="459"/>
      <c r="BY347" s="459"/>
      <c r="BZ347" s="459"/>
      <c r="CA347" s="459"/>
      <c r="CB347" s="465"/>
      <c r="CC347" s="458"/>
      <c r="CD347" s="459"/>
      <c r="CE347" s="459"/>
      <c r="CF347" s="459"/>
      <c r="CG347" s="459"/>
      <c r="CH347" s="459"/>
      <c r="CI347" s="465"/>
      <c r="CJ347" s="458"/>
      <c r="CK347" s="459"/>
      <c r="CL347" s="459"/>
      <c r="CM347" s="459"/>
      <c r="CN347" s="459"/>
      <c r="CO347" s="459"/>
      <c r="CP347" s="465"/>
      <c r="CQ347" s="458"/>
      <c r="CR347" s="459"/>
      <c r="CS347" s="459"/>
      <c r="CT347" s="459"/>
      <c r="CU347" s="459"/>
      <c r="CV347" s="459"/>
      <c r="CW347" s="465"/>
      <c r="CX347" s="482"/>
      <c r="CY347" s="483"/>
      <c r="CZ347" s="483"/>
      <c r="DA347" s="483"/>
      <c r="DB347" s="483"/>
      <c r="DC347" s="483"/>
      <c r="DD347" s="173"/>
      <c r="DE347" s="456"/>
    </row>
    <row r="348" spans="2:109" ht="20.25" hidden="1" customHeight="1">
      <c r="B348" s="458"/>
      <c r="C348" s="459"/>
      <c r="D348" s="459"/>
      <c r="E348" s="459"/>
      <c r="F348" s="459"/>
      <c r="G348" s="459"/>
      <c r="H348" s="459"/>
      <c r="I348" s="459"/>
      <c r="J348" s="459"/>
      <c r="K348" s="459"/>
      <c r="L348" s="459"/>
      <c r="M348" s="465"/>
      <c r="N348" s="499"/>
      <c r="O348" s="500"/>
      <c r="P348" s="501"/>
      <c r="S348" s="505"/>
      <c r="T348" s="506"/>
      <c r="U348" s="506"/>
      <c r="V348" s="506"/>
      <c r="W348" s="506"/>
      <c r="X348" s="507"/>
      <c r="Y348" s="505"/>
      <c r="Z348" s="506"/>
      <c r="AA348" s="506"/>
      <c r="AB348" s="506"/>
      <c r="AC348" s="506"/>
      <c r="AD348" s="507"/>
      <c r="AE348" s="505"/>
      <c r="AF348" s="506"/>
      <c r="AG348" s="506"/>
      <c r="AH348" s="506"/>
      <c r="AI348" s="506"/>
      <c r="AJ348" s="507"/>
      <c r="AK348" s="505"/>
      <c r="AL348" s="506"/>
      <c r="AM348" s="506"/>
      <c r="AN348" s="506"/>
      <c r="AO348" s="506"/>
      <c r="AP348" s="507"/>
      <c r="AS348" s="458"/>
      <c r="AT348" s="459"/>
      <c r="AU348" s="459"/>
      <c r="AV348" s="459"/>
      <c r="AW348" s="459"/>
      <c r="AX348" s="459"/>
      <c r="AY348" s="460"/>
      <c r="AZ348" s="464"/>
      <c r="BA348" s="459"/>
      <c r="BB348" s="459"/>
      <c r="BC348" s="459"/>
      <c r="BD348" s="459"/>
      <c r="BE348" s="459"/>
      <c r="BF348" s="465"/>
      <c r="BG348" s="189"/>
      <c r="BH348" s="190"/>
      <c r="BI348" s="191" t="str">
        <f>IFERROR(VLOOKUP(BG348,宿泊手当!$A$1:$B$4,2,FALSE),"食事の有無を選択")</f>
        <v>食事の有無を選択</v>
      </c>
      <c r="BJ348" s="189"/>
      <c r="BK348" s="192"/>
      <c r="BL348" s="488">
        <f t="shared" si="38"/>
        <v>0</v>
      </c>
      <c r="BM348" s="489"/>
      <c r="BN348" s="193" t="s">
        <v>4</v>
      </c>
      <c r="BO348" s="458"/>
      <c r="BP348" s="459"/>
      <c r="BQ348" s="459"/>
      <c r="BR348" s="459"/>
      <c r="BS348" s="459"/>
      <c r="BT348" s="459"/>
      <c r="BU348" s="465"/>
      <c r="BV348" s="458"/>
      <c r="BW348" s="459"/>
      <c r="BX348" s="459"/>
      <c r="BY348" s="459"/>
      <c r="BZ348" s="459"/>
      <c r="CA348" s="459"/>
      <c r="CB348" s="465"/>
      <c r="CC348" s="458"/>
      <c r="CD348" s="459"/>
      <c r="CE348" s="459"/>
      <c r="CF348" s="459"/>
      <c r="CG348" s="459"/>
      <c r="CH348" s="459"/>
      <c r="CI348" s="465"/>
      <c r="CJ348" s="458"/>
      <c r="CK348" s="459"/>
      <c r="CL348" s="459"/>
      <c r="CM348" s="459"/>
      <c r="CN348" s="459"/>
      <c r="CO348" s="459"/>
      <c r="CP348" s="465"/>
      <c r="CQ348" s="458"/>
      <c r="CR348" s="459"/>
      <c r="CS348" s="459"/>
      <c r="CT348" s="459"/>
      <c r="CU348" s="459"/>
      <c r="CV348" s="459"/>
      <c r="CW348" s="465"/>
      <c r="CX348" s="482"/>
      <c r="CY348" s="483"/>
      <c r="CZ348" s="483"/>
      <c r="DA348" s="483"/>
      <c r="DB348" s="483"/>
      <c r="DC348" s="483"/>
      <c r="DD348" s="173"/>
      <c r="DE348" s="456"/>
    </row>
    <row r="349" spans="2:109" ht="20.25" hidden="1" customHeight="1">
      <c r="B349" s="458"/>
      <c r="C349" s="459"/>
      <c r="D349" s="459"/>
      <c r="E349" s="459"/>
      <c r="F349" s="459"/>
      <c r="G349" s="459"/>
      <c r="H349" s="459"/>
      <c r="I349" s="459"/>
      <c r="J349" s="459"/>
      <c r="K349" s="459"/>
      <c r="L349" s="459"/>
      <c r="M349" s="465"/>
      <c r="N349" s="499"/>
      <c r="O349" s="500"/>
      <c r="P349" s="501"/>
      <c r="S349" s="505"/>
      <c r="T349" s="506"/>
      <c r="U349" s="506"/>
      <c r="V349" s="506"/>
      <c r="W349" s="506"/>
      <c r="X349" s="507"/>
      <c r="Y349" s="505"/>
      <c r="Z349" s="506"/>
      <c r="AA349" s="506"/>
      <c r="AB349" s="506"/>
      <c r="AC349" s="506"/>
      <c r="AD349" s="507"/>
      <c r="AE349" s="505"/>
      <c r="AF349" s="506"/>
      <c r="AG349" s="506"/>
      <c r="AH349" s="506"/>
      <c r="AI349" s="506"/>
      <c r="AJ349" s="507"/>
      <c r="AK349" s="505"/>
      <c r="AL349" s="506"/>
      <c r="AM349" s="506"/>
      <c r="AN349" s="506"/>
      <c r="AO349" s="506"/>
      <c r="AP349" s="507"/>
      <c r="AS349" s="458"/>
      <c r="AT349" s="459"/>
      <c r="AU349" s="459"/>
      <c r="AV349" s="459"/>
      <c r="AW349" s="459"/>
      <c r="AX349" s="459"/>
      <c r="AY349" s="460"/>
      <c r="AZ349" s="464"/>
      <c r="BA349" s="459"/>
      <c r="BB349" s="459"/>
      <c r="BC349" s="459"/>
      <c r="BD349" s="459"/>
      <c r="BE349" s="459"/>
      <c r="BF349" s="465"/>
      <c r="BG349" s="189"/>
      <c r="BH349" s="190"/>
      <c r="BI349" s="191" t="str">
        <f>IFERROR(VLOOKUP(BG349,宿泊手当!$A$1:$B$4,2,FALSE),"食事の有無を選択")</f>
        <v>食事の有無を選択</v>
      </c>
      <c r="BJ349" s="189"/>
      <c r="BK349" s="192"/>
      <c r="BL349" s="488">
        <f t="shared" si="38"/>
        <v>0</v>
      </c>
      <c r="BM349" s="489"/>
      <c r="BN349" s="193" t="s">
        <v>4</v>
      </c>
      <c r="BO349" s="458"/>
      <c r="BP349" s="459"/>
      <c r="BQ349" s="459"/>
      <c r="BR349" s="459"/>
      <c r="BS349" s="459"/>
      <c r="BT349" s="459"/>
      <c r="BU349" s="465"/>
      <c r="BV349" s="458"/>
      <c r="BW349" s="459"/>
      <c r="BX349" s="459"/>
      <c r="BY349" s="459"/>
      <c r="BZ349" s="459"/>
      <c r="CA349" s="459"/>
      <c r="CB349" s="465"/>
      <c r="CC349" s="458"/>
      <c r="CD349" s="459"/>
      <c r="CE349" s="459"/>
      <c r="CF349" s="459"/>
      <c r="CG349" s="459"/>
      <c r="CH349" s="459"/>
      <c r="CI349" s="465"/>
      <c r="CJ349" s="458"/>
      <c r="CK349" s="459"/>
      <c r="CL349" s="459"/>
      <c r="CM349" s="459"/>
      <c r="CN349" s="459"/>
      <c r="CO349" s="459"/>
      <c r="CP349" s="465"/>
      <c r="CQ349" s="458"/>
      <c r="CR349" s="459"/>
      <c r="CS349" s="459"/>
      <c r="CT349" s="459"/>
      <c r="CU349" s="459"/>
      <c r="CV349" s="459"/>
      <c r="CW349" s="465"/>
      <c r="CX349" s="482"/>
      <c r="CY349" s="483"/>
      <c r="CZ349" s="483"/>
      <c r="DA349" s="483"/>
      <c r="DB349" s="483"/>
      <c r="DC349" s="483"/>
      <c r="DD349" s="173"/>
      <c r="DE349" s="456"/>
    </row>
    <row r="350" spans="2:109" ht="20.25" hidden="1" customHeight="1">
      <c r="B350" s="458"/>
      <c r="C350" s="459"/>
      <c r="D350" s="459"/>
      <c r="E350" s="459"/>
      <c r="F350" s="459"/>
      <c r="G350" s="459"/>
      <c r="H350" s="459"/>
      <c r="I350" s="459"/>
      <c r="J350" s="459"/>
      <c r="K350" s="459"/>
      <c r="L350" s="459"/>
      <c r="M350" s="465"/>
      <c r="N350" s="499"/>
      <c r="O350" s="500"/>
      <c r="P350" s="501"/>
      <c r="S350" s="505"/>
      <c r="T350" s="506"/>
      <c r="U350" s="506"/>
      <c r="V350" s="506"/>
      <c r="W350" s="506"/>
      <c r="X350" s="507"/>
      <c r="Y350" s="505"/>
      <c r="Z350" s="506"/>
      <c r="AA350" s="506"/>
      <c r="AB350" s="506"/>
      <c r="AC350" s="506"/>
      <c r="AD350" s="507"/>
      <c r="AE350" s="505"/>
      <c r="AF350" s="506"/>
      <c r="AG350" s="506"/>
      <c r="AH350" s="506"/>
      <c r="AI350" s="506"/>
      <c r="AJ350" s="507"/>
      <c r="AK350" s="505"/>
      <c r="AL350" s="506"/>
      <c r="AM350" s="506"/>
      <c r="AN350" s="506"/>
      <c r="AO350" s="506"/>
      <c r="AP350" s="507"/>
      <c r="AS350" s="458"/>
      <c r="AT350" s="459"/>
      <c r="AU350" s="459"/>
      <c r="AV350" s="459"/>
      <c r="AW350" s="459"/>
      <c r="AX350" s="459"/>
      <c r="AY350" s="460"/>
      <c r="AZ350" s="464"/>
      <c r="BA350" s="459"/>
      <c r="BB350" s="459"/>
      <c r="BC350" s="459"/>
      <c r="BD350" s="459"/>
      <c r="BE350" s="459"/>
      <c r="BF350" s="465"/>
      <c r="BG350" s="189"/>
      <c r="BH350" s="190"/>
      <c r="BI350" s="191" t="str">
        <f>IFERROR(VLOOKUP(BG350,宿泊手当!$A$1:$B$4,2,FALSE),"食事の有無を選択")</f>
        <v>食事の有無を選択</v>
      </c>
      <c r="BJ350" s="189"/>
      <c r="BK350" s="192"/>
      <c r="BL350" s="488">
        <f t="shared" si="38"/>
        <v>0</v>
      </c>
      <c r="BM350" s="489"/>
      <c r="BN350" s="193" t="s">
        <v>4</v>
      </c>
      <c r="BO350" s="458"/>
      <c r="BP350" s="459"/>
      <c r="BQ350" s="459"/>
      <c r="BR350" s="459"/>
      <c r="BS350" s="459"/>
      <c r="BT350" s="459"/>
      <c r="BU350" s="465"/>
      <c r="BV350" s="458"/>
      <c r="BW350" s="459"/>
      <c r="BX350" s="459"/>
      <c r="BY350" s="459"/>
      <c r="BZ350" s="459"/>
      <c r="CA350" s="459"/>
      <c r="CB350" s="465"/>
      <c r="CC350" s="458"/>
      <c r="CD350" s="459"/>
      <c r="CE350" s="459"/>
      <c r="CF350" s="459"/>
      <c r="CG350" s="459"/>
      <c r="CH350" s="459"/>
      <c r="CI350" s="465"/>
      <c r="CJ350" s="458"/>
      <c r="CK350" s="459"/>
      <c r="CL350" s="459"/>
      <c r="CM350" s="459"/>
      <c r="CN350" s="459"/>
      <c r="CO350" s="459"/>
      <c r="CP350" s="465"/>
      <c r="CQ350" s="458"/>
      <c r="CR350" s="459"/>
      <c r="CS350" s="459"/>
      <c r="CT350" s="459"/>
      <c r="CU350" s="459"/>
      <c r="CV350" s="459"/>
      <c r="CW350" s="465"/>
      <c r="CX350" s="482"/>
      <c r="CY350" s="483"/>
      <c r="CZ350" s="483"/>
      <c r="DA350" s="483"/>
      <c r="DB350" s="483"/>
      <c r="DC350" s="483"/>
      <c r="DD350" s="173"/>
      <c r="DE350" s="456"/>
    </row>
    <row r="351" spans="2:109" ht="15.75" hidden="1" customHeight="1">
      <c r="B351" s="461"/>
      <c r="C351" s="462"/>
      <c r="D351" s="462"/>
      <c r="E351" s="462"/>
      <c r="F351" s="462"/>
      <c r="G351" s="462"/>
      <c r="H351" s="462"/>
      <c r="I351" s="462"/>
      <c r="J351" s="462"/>
      <c r="K351" s="462"/>
      <c r="L351" s="462"/>
      <c r="M351" s="467"/>
      <c r="N351" s="499"/>
      <c r="O351" s="500"/>
      <c r="P351" s="501"/>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1"/>
      <c r="AT351" s="462"/>
      <c r="AU351" s="462"/>
      <c r="AV351" s="462"/>
      <c r="AW351" s="462"/>
      <c r="AX351" s="462"/>
      <c r="AY351" s="463"/>
      <c r="AZ351" s="466"/>
      <c r="BA351" s="462"/>
      <c r="BB351" s="462"/>
      <c r="BC351" s="462"/>
      <c r="BD351" s="462"/>
      <c r="BE351" s="462"/>
      <c r="BF351" s="467"/>
      <c r="BG351" s="493" t="s">
        <v>210</v>
      </c>
      <c r="BH351" s="494"/>
      <c r="BI351" s="494"/>
      <c r="BJ351" s="494"/>
      <c r="BK351" s="494"/>
      <c r="BL351" s="494"/>
      <c r="BM351" s="494"/>
      <c r="BN351" s="495"/>
      <c r="BO351" s="461"/>
      <c r="BP351" s="462"/>
      <c r="BQ351" s="462"/>
      <c r="BR351" s="462"/>
      <c r="BS351" s="462"/>
      <c r="BT351" s="462"/>
      <c r="BU351" s="467"/>
      <c r="BV351" s="461"/>
      <c r="BW351" s="462"/>
      <c r="BX351" s="462"/>
      <c r="BY351" s="462"/>
      <c r="BZ351" s="462"/>
      <c r="CA351" s="462"/>
      <c r="CB351" s="467"/>
      <c r="CC351" s="461"/>
      <c r="CD351" s="462"/>
      <c r="CE351" s="462"/>
      <c r="CF351" s="462"/>
      <c r="CG351" s="462"/>
      <c r="CH351" s="462"/>
      <c r="CI351" s="467"/>
      <c r="CJ351" s="461"/>
      <c r="CK351" s="462"/>
      <c r="CL351" s="462"/>
      <c r="CM351" s="462"/>
      <c r="CN351" s="462"/>
      <c r="CO351" s="462"/>
      <c r="CP351" s="467"/>
      <c r="CQ351" s="461"/>
      <c r="CR351" s="462"/>
      <c r="CS351" s="462"/>
      <c r="CT351" s="462"/>
      <c r="CU351" s="462"/>
      <c r="CV351" s="462"/>
      <c r="CW351" s="467"/>
      <c r="CX351" s="197"/>
      <c r="CY351" s="198"/>
      <c r="CZ351" s="198"/>
      <c r="DA351" s="198"/>
      <c r="DB351" s="198"/>
      <c r="DC351" s="198"/>
      <c r="DD351" s="199" t="s">
        <v>4</v>
      </c>
    </row>
    <row r="352" spans="2:109" ht="9.75" hidden="1" customHeight="1">
      <c r="B352" s="496"/>
      <c r="C352" s="497"/>
      <c r="D352" s="497"/>
      <c r="E352" s="497"/>
      <c r="F352" s="497"/>
      <c r="G352" s="497"/>
      <c r="H352" s="497"/>
      <c r="I352" s="497"/>
      <c r="J352" s="497"/>
      <c r="K352" s="497"/>
      <c r="L352" s="497"/>
      <c r="M352" s="498"/>
      <c r="N352" s="499">
        <v>20</v>
      </c>
      <c r="O352" s="500"/>
      <c r="P352" s="501"/>
      <c r="S352" s="502"/>
      <c r="T352" s="503"/>
      <c r="U352" s="503"/>
      <c r="V352" s="503"/>
      <c r="W352" s="503"/>
      <c r="X352" s="504"/>
      <c r="Y352" s="502"/>
      <c r="Z352" s="503"/>
      <c r="AA352" s="503"/>
      <c r="AB352" s="503"/>
      <c r="AC352" s="503"/>
      <c r="AD352" s="504"/>
      <c r="AE352" s="502"/>
      <c r="AF352" s="503"/>
      <c r="AG352" s="503"/>
      <c r="AH352" s="503"/>
      <c r="AI352" s="503"/>
      <c r="AJ352" s="504"/>
      <c r="AK352" s="502">
        <f>SUM(S352:AJ368)</f>
        <v>0</v>
      </c>
      <c r="AL352" s="503"/>
      <c r="AM352" s="503"/>
      <c r="AN352" s="503"/>
      <c r="AO352" s="503"/>
      <c r="AP352" s="504"/>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80">
        <f>SUM(AS353:CW353)</f>
        <v>0</v>
      </c>
      <c r="CY352" s="481"/>
      <c r="CZ352" s="481"/>
      <c r="DA352" s="481"/>
      <c r="DB352" s="481"/>
      <c r="DC352" s="481"/>
      <c r="DD352" s="171"/>
    </row>
    <row r="353" spans="2:109" ht="18.75" hidden="1" customHeight="1">
      <c r="B353" s="458"/>
      <c r="C353" s="459"/>
      <c r="D353" s="459"/>
      <c r="E353" s="459"/>
      <c r="F353" s="459"/>
      <c r="G353" s="459"/>
      <c r="H353" s="459"/>
      <c r="I353" s="459"/>
      <c r="J353" s="459"/>
      <c r="K353" s="459"/>
      <c r="L353" s="459"/>
      <c r="M353" s="465"/>
      <c r="N353" s="499"/>
      <c r="O353" s="500"/>
      <c r="P353" s="501"/>
      <c r="S353" s="505"/>
      <c r="T353" s="506"/>
      <c r="U353" s="506"/>
      <c r="V353" s="506"/>
      <c r="W353" s="506"/>
      <c r="X353" s="507"/>
      <c r="Y353" s="505"/>
      <c r="Z353" s="506"/>
      <c r="AA353" s="506"/>
      <c r="AB353" s="506"/>
      <c r="AC353" s="506"/>
      <c r="AD353" s="507"/>
      <c r="AE353" s="505"/>
      <c r="AF353" s="506"/>
      <c r="AG353" s="506"/>
      <c r="AH353" s="506"/>
      <c r="AI353" s="506"/>
      <c r="AJ353" s="507"/>
      <c r="AK353" s="505"/>
      <c r="AL353" s="506"/>
      <c r="AM353" s="506"/>
      <c r="AN353" s="506"/>
      <c r="AO353" s="506"/>
      <c r="AP353" s="507"/>
      <c r="AS353" s="484"/>
      <c r="AT353" s="485"/>
      <c r="AU353" s="485"/>
      <c r="AV353" s="485"/>
      <c r="AW353" s="485"/>
      <c r="AX353" s="485"/>
      <c r="AY353" s="486"/>
      <c r="AZ353" s="485"/>
      <c r="BA353" s="485"/>
      <c r="BB353" s="485"/>
      <c r="BC353" s="485"/>
      <c r="BD353" s="485"/>
      <c r="BE353" s="485"/>
      <c r="BF353" s="487"/>
      <c r="BG353" s="484">
        <f>SUM(BL363:BM368)</f>
        <v>0</v>
      </c>
      <c r="BH353" s="485"/>
      <c r="BI353" s="485"/>
      <c r="BJ353" s="485"/>
      <c r="BK353" s="485"/>
      <c r="BL353" s="485"/>
      <c r="BM353" s="485"/>
      <c r="BN353" s="487"/>
      <c r="BO353" s="484"/>
      <c r="BP353" s="485"/>
      <c r="BQ353" s="485"/>
      <c r="BR353" s="485"/>
      <c r="BS353" s="485"/>
      <c r="BT353" s="485"/>
      <c r="BU353" s="487"/>
      <c r="BV353" s="484"/>
      <c r="BW353" s="485"/>
      <c r="BX353" s="485"/>
      <c r="BY353" s="485"/>
      <c r="BZ353" s="485"/>
      <c r="CA353" s="485"/>
      <c r="CB353" s="487"/>
      <c r="CC353" s="484"/>
      <c r="CD353" s="485"/>
      <c r="CE353" s="485"/>
      <c r="CF353" s="485"/>
      <c r="CG353" s="485"/>
      <c r="CH353" s="485"/>
      <c r="CI353" s="487"/>
      <c r="CJ353" s="484"/>
      <c r="CK353" s="485"/>
      <c r="CL353" s="485"/>
      <c r="CM353" s="485"/>
      <c r="CN353" s="485"/>
      <c r="CO353" s="485"/>
      <c r="CP353" s="487"/>
      <c r="CQ353" s="484"/>
      <c r="CR353" s="485"/>
      <c r="CS353" s="485"/>
      <c r="CT353" s="485"/>
      <c r="CU353" s="485"/>
      <c r="CV353" s="485"/>
      <c r="CW353" s="487"/>
      <c r="CX353" s="482"/>
      <c r="CY353" s="483"/>
      <c r="CZ353" s="483"/>
      <c r="DA353" s="483"/>
      <c r="DB353" s="483"/>
      <c r="DC353" s="483"/>
      <c r="DD353" s="173"/>
      <c r="DE353" s="158" t="str">
        <f>IF(AK352=CX352,"○","一致していません")</f>
        <v>○</v>
      </c>
    </row>
    <row r="354" spans="2:109" ht="9" hidden="1" customHeight="1">
      <c r="B354" s="458"/>
      <c r="C354" s="459"/>
      <c r="D354" s="459"/>
      <c r="E354" s="459"/>
      <c r="F354" s="459"/>
      <c r="G354" s="459"/>
      <c r="H354" s="459"/>
      <c r="I354" s="459"/>
      <c r="J354" s="459"/>
      <c r="K354" s="459"/>
      <c r="L354" s="459"/>
      <c r="M354" s="465"/>
      <c r="N354" s="499"/>
      <c r="O354" s="500"/>
      <c r="P354" s="501"/>
      <c r="S354" s="505"/>
      <c r="T354" s="506"/>
      <c r="U354" s="506"/>
      <c r="V354" s="506"/>
      <c r="W354" s="506"/>
      <c r="X354" s="507"/>
      <c r="Y354" s="505"/>
      <c r="Z354" s="506"/>
      <c r="AA354" s="506"/>
      <c r="AB354" s="506"/>
      <c r="AC354" s="506"/>
      <c r="AD354" s="507"/>
      <c r="AE354" s="505"/>
      <c r="AF354" s="506"/>
      <c r="AG354" s="506"/>
      <c r="AH354" s="506"/>
      <c r="AI354" s="506"/>
      <c r="AJ354" s="507"/>
      <c r="AK354" s="505"/>
      <c r="AL354" s="506"/>
      <c r="AM354" s="506"/>
      <c r="AN354" s="506"/>
      <c r="AO354" s="506"/>
      <c r="AP354" s="507"/>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2"/>
      <c r="CY354" s="483"/>
      <c r="CZ354" s="483"/>
      <c r="DA354" s="483"/>
      <c r="DB354" s="483"/>
      <c r="DC354" s="483"/>
      <c r="DD354" s="173"/>
      <c r="DE354" s="456"/>
    </row>
    <row r="355" spans="2:109" ht="15" hidden="1" customHeight="1">
      <c r="B355" s="458"/>
      <c r="C355" s="459"/>
      <c r="D355" s="459"/>
      <c r="E355" s="459"/>
      <c r="F355" s="459"/>
      <c r="G355" s="459"/>
      <c r="H355" s="459"/>
      <c r="I355" s="459"/>
      <c r="J355" s="459"/>
      <c r="K355" s="459"/>
      <c r="L355" s="459"/>
      <c r="M355" s="465"/>
      <c r="N355" s="499"/>
      <c r="O355" s="500"/>
      <c r="P355" s="501"/>
      <c r="S355" s="505"/>
      <c r="T355" s="506"/>
      <c r="U355" s="506"/>
      <c r="V355" s="506"/>
      <c r="W355" s="506"/>
      <c r="X355" s="507"/>
      <c r="Y355" s="505"/>
      <c r="Z355" s="506"/>
      <c r="AA355" s="506"/>
      <c r="AB355" s="506"/>
      <c r="AC355" s="506"/>
      <c r="AD355" s="507"/>
      <c r="AE355" s="505"/>
      <c r="AF355" s="506"/>
      <c r="AG355" s="506"/>
      <c r="AH355" s="506"/>
      <c r="AI355" s="506"/>
      <c r="AJ355" s="507"/>
      <c r="AK355" s="505"/>
      <c r="AL355" s="506"/>
      <c r="AM355" s="506"/>
      <c r="AN355" s="506"/>
      <c r="AO355" s="506"/>
      <c r="AP355" s="507"/>
      <c r="AS355" s="180" t="s">
        <v>24</v>
      </c>
      <c r="AT355" s="181"/>
      <c r="AU355" s="181"/>
      <c r="AV355" s="181"/>
      <c r="AW355" s="181"/>
      <c r="AX355" s="181"/>
      <c r="AY355" s="182"/>
      <c r="AZ355" s="181"/>
      <c r="BA355" s="181"/>
      <c r="BB355" s="181"/>
      <c r="BC355" s="181"/>
      <c r="BD355" s="181"/>
      <c r="BE355" s="181"/>
      <c r="BF355" s="183"/>
      <c r="BG355" s="457" t="s">
        <v>194</v>
      </c>
      <c r="BH355" s="457"/>
      <c r="BI355" s="457"/>
      <c r="BJ355" s="457"/>
      <c r="BK355" s="457"/>
      <c r="BL355" s="457"/>
      <c r="BM355" s="457"/>
      <c r="BN355" s="457"/>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2"/>
      <c r="CY355" s="483"/>
      <c r="CZ355" s="483"/>
      <c r="DA355" s="483"/>
      <c r="DB355" s="483"/>
      <c r="DC355" s="483"/>
      <c r="DD355" s="173"/>
      <c r="DE355" s="456"/>
    </row>
    <row r="356" spans="2:109" ht="15" hidden="1" customHeight="1">
      <c r="B356" s="458"/>
      <c r="C356" s="459"/>
      <c r="D356" s="459"/>
      <c r="E356" s="459"/>
      <c r="F356" s="459"/>
      <c r="G356" s="459"/>
      <c r="H356" s="459"/>
      <c r="I356" s="459"/>
      <c r="J356" s="459"/>
      <c r="K356" s="459"/>
      <c r="L356" s="459"/>
      <c r="M356" s="465"/>
      <c r="N356" s="499"/>
      <c r="O356" s="500"/>
      <c r="P356" s="501"/>
      <c r="S356" s="505"/>
      <c r="T356" s="506"/>
      <c r="U356" s="506"/>
      <c r="V356" s="506"/>
      <c r="W356" s="506"/>
      <c r="X356" s="507"/>
      <c r="Y356" s="505"/>
      <c r="Z356" s="506"/>
      <c r="AA356" s="506"/>
      <c r="AB356" s="506"/>
      <c r="AC356" s="506"/>
      <c r="AD356" s="507"/>
      <c r="AE356" s="505"/>
      <c r="AF356" s="506"/>
      <c r="AG356" s="506"/>
      <c r="AH356" s="506"/>
      <c r="AI356" s="506"/>
      <c r="AJ356" s="507"/>
      <c r="AK356" s="505"/>
      <c r="AL356" s="506"/>
      <c r="AM356" s="506"/>
      <c r="AN356" s="506"/>
      <c r="AO356" s="506"/>
      <c r="AP356" s="507"/>
      <c r="AS356" s="458"/>
      <c r="AT356" s="459"/>
      <c r="AU356" s="459"/>
      <c r="AV356" s="459"/>
      <c r="AW356" s="459"/>
      <c r="AX356" s="459"/>
      <c r="AY356" s="460"/>
      <c r="AZ356" s="464"/>
      <c r="BA356" s="459"/>
      <c r="BB356" s="459"/>
      <c r="BC356" s="459"/>
      <c r="BD356" s="459"/>
      <c r="BE356" s="459"/>
      <c r="BF356" s="465"/>
      <c r="BG356" s="468" t="s">
        <v>208</v>
      </c>
      <c r="BH356" s="469"/>
      <c r="BI356" s="470" t="s">
        <v>207</v>
      </c>
      <c r="BJ356" s="472" t="s">
        <v>200</v>
      </c>
      <c r="BK356" s="472" t="s">
        <v>205</v>
      </c>
      <c r="BL356" s="474" t="s">
        <v>201</v>
      </c>
      <c r="BM356" s="475"/>
      <c r="BN356" s="476"/>
      <c r="BO356" s="458"/>
      <c r="BP356" s="459"/>
      <c r="BQ356" s="459"/>
      <c r="BR356" s="459"/>
      <c r="BS356" s="459"/>
      <c r="BT356" s="459"/>
      <c r="BU356" s="465"/>
      <c r="BV356" s="458"/>
      <c r="BW356" s="459"/>
      <c r="BX356" s="459"/>
      <c r="BY356" s="459"/>
      <c r="BZ356" s="459"/>
      <c r="CA356" s="459"/>
      <c r="CB356" s="465"/>
      <c r="CC356" s="458"/>
      <c r="CD356" s="459"/>
      <c r="CE356" s="459"/>
      <c r="CF356" s="459"/>
      <c r="CG356" s="459"/>
      <c r="CH356" s="459"/>
      <c r="CI356" s="465"/>
      <c r="CJ356" s="458"/>
      <c r="CK356" s="459"/>
      <c r="CL356" s="459"/>
      <c r="CM356" s="459"/>
      <c r="CN356" s="459"/>
      <c r="CO356" s="459"/>
      <c r="CP356" s="465"/>
      <c r="CQ356" s="458"/>
      <c r="CR356" s="459"/>
      <c r="CS356" s="459"/>
      <c r="CT356" s="459"/>
      <c r="CU356" s="459"/>
      <c r="CV356" s="459"/>
      <c r="CW356" s="465"/>
      <c r="CX356" s="482"/>
      <c r="CY356" s="483"/>
      <c r="CZ356" s="483"/>
      <c r="DA356" s="483"/>
      <c r="DB356" s="483"/>
      <c r="DC356" s="483"/>
      <c r="DD356" s="173"/>
      <c r="DE356" s="456"/>
    </row>
    <row r="357" spans="2:109" ht="13.5" hidden="1" customHeight="1">
      <c r="B357" s="458"/>
      <c r="C357" s="459"/>
      <c r="D357" s="459"/>
      <c r="E357" s="459"/>
      <c r="F357" s="459"/>
      <c r="G357" s="459"/>
      <c r="H357" s="459"/>
      <c r="I357" s="459"/>
      <c r="J357" s="459"/>
      <c r="K357" s="459"/>
      <c r="L357" s="459"/>
      <c r="M357" s="465"/>
      <c r="N357" s="499"/>
      <c r="O357" s="500"/>
      <c r="P357" s="501"/>
      <c r="S357" s="505"/>
      <c r="T357" s="506"/>
      <c r="U357" s="506"/>
      <c r="V357" s="506"/>
      <c r="W357" s="506"/>
      <c r="X357" s="507"/>
      <c r="Y357" s="505"/>
      <c r="Z357" s="506"/>
      <c r="AA357" s="506"/>
      <c r="AB357" s="506"/>
      <c r="AC357" s="506"/>
      <c r="AD357" s="507"/>
      <c r="AE357" s="505"/>
      <c r="AF357" s="506"/>
      <c r="AG357" s="506"/>
      <c r="AH357" s="506"/>
      <c r="AI357" s="506"/>
      <c r="AJ357" s="507"/>
      <c r="AK357" s="505"/>
      <c r="AL357" s="506"/>
      <c r="AM357" s="506"/>
      <c r="AN357" s="506"/>
      <c r="AO357" s="506"/>
      <c r="AP357" s="507"/>
      <c r="AS357" s="458"/>
      <c r="AT357" s="459"/>
      <c r="AU357" s="459"/>
      <c r="AV357" s="459"/>
      <c r="AW357" s="459"/>
      <c r="AX357" s="459"/>
      <c r="AY357" s="460"/>
      <c r="AZ357" s="464"/>
      <c r="BA357" s="459"/>
      <c r="BB357" s="459"/>
      <c r="BC357" s="459"/>
      <c r="BD357" s="459"/>
      <c r="BE357" s="459"/>
      <c r="BF357" s="465"/>
      <c r="BG357" s="185" t="s">
        <v>195</v>
      </c>
      <c r="BH357" s="186" t="s">
        <v>3</v>
      </c>
      <c r="BI357" s="471"/>
      <c r="BJ357" s="473"/>
      <c r="BK357" s="473"/>
      <c r="BL357" s="477"/>
      <c r="BM357" s="478"/>
      <c r="BN357" s="479"/>
      <c r="BO357" s="458"/>
      <c r="BP357" s="459"/>
      <c r="BQ357" s="459"/>
      <c r="BR357" s="459"/>
      <c r="BS357" s="459"/>
      <c r="BT357" s="459"/>
      <c r="BU357" s="465"/>
      <c r="BV357" s="458"/>
      <c r="BW357" s="459"/>
      <c r="BX357" s="459"/>
      <c r="BY357" s="459"/>
      <c r="BZ357" s="459"/>
      <c r="CA357" s="459"/>
      <c r="CB357" s="465"/>
      <c r="CC357" s="458"/>
      <c r="CD357" s="459"/>
      <c r="CE357" s="459"/>
      <c r="CF357" s="459"/>
      <c r="CG357" s="459"/>
      <c r="CH357" s="459"/>
      <c r="CI357" s="465"/>
      <c r="CJ357" s="458"/>
      <c r="CK357" s="459"/>
      <c r="CL357" s="459"/>
      <c r="CM357" s="459"/>
      <c r="CN357" s="459"/>
      <c r="CO357" s="459"/>
      <c r="CP357" s="465"/>
      <c r="CQ357" s="458"/>
      <c r="CR357" s="459"/>
      <c r="CS357" s="459"/>
      <c r="CT357" s="459"/>
      <c r="CU357" s="459"/>
      <c r="CV357" s="459"/>
      <c r="CW357" s="465"/>
      <c r="CX357" s="482"/>
      <c r="CY357" s="483"/>
      <c r="CZ357" s="483"/>
      <c r="DA357" s="483"/>
      <c r="DB357" s="483"/>
      <c r="DC357" s="483"/>
      <c r="DD357" s="173"/>
      <c r="DE357" s="456"/>
    </row>
    <row r="358" spans="2:109" ht="20.25" hidden="1" customHeight="1">
      <c r="B358" s="458"/>
      <c r="C358" s="459"/>
      <c r="D358" s="459"/>
      <c r="E358" s="459"/>
      <c r="F358" s="459"/>
      <c r="G358" s="459"/>
      <c r="H358" s="459"/>
      <c r="I358" s="459"/>
      <c r="J358" s="459"/>
      <c r="K358" s="459"/>
      <c r="L358" s="459"/>
      <c r="M358" s="465"/>
      <c r="N358" s="499"/>
      <c r="O358" s="500"/>
      <c r="P358" s="501"/>
      <c r="S358" s="505"/>
      <c r="T358" s="506"/>
      <c r="U358" s="506"/>
      <c r="V358" s="506"/>
      <c r="W358" s="506"/>
      <c r="X358" s="507"/>
      <c r="Y358" s="505"/>
      <c r="Z358" s="506"/>
      <c r="AA358" s="506"/>
      <c r="AB358" s="506"/>
      <c r="AC358" s="506"/>
      <c r="AD358" s="507"/>
      <c r="AE358" s="505"/>
      <c r="AF358" s="506"/>
      <c r="AG358" s="506"/>
      <c r="AH358" s="506"/>
      <c r="AI358" s="506"/>
      <c r="AJ358" s="507"/>
      <c r="AK358" s="505"/>
      <c r="AL358" s="506"/>
      <c r="AM358" s="506"/>
      <c r="AN358" s="506"/>
      <c r="AO358" s="506"/>
      <c r="AP358" s="507"/>
      <c r="AS358" s="458"/>
      <c r="AT358" s="459"/>
      <c r="AU358" s="459"/>
      <c r="AV358" s="459"/>
      <c r="AW358" s="459"/>
      <c r="AX358" s="459"/>
      <c r="AY358" s="460"/>
      <c r="AZ358" s="464"/>
      <c r="BA358" s="459"/>
      <c r="BB358" s="459"/>
      <c r="BC358" s="459"/>
      <c r="BD358" s="459"/>
      <c r="BE358" s="459"/>
      <c r="BF358" s="465"/>
      <c r="BG358" s="187"/>
      <c r="BH358" s="221">
        <f>IFERROR(VLOOKUP(【⑧世界】事業!AY48,宿泊費基準額世界用!_xlnm.Print_Area,2,FALSE),0)</f>
        <v>0</v>
      </c>
      <c r="BI358" s="222" t="str">
        <f>IFERROR(VLOOKUP(BG358,宿泊手当!$A$1:$B$4,2,FALSE),"食事の有無を選択")</f>
        <v>食事の有無を選択</v>
      </c>
      <c r="BJ358" s="223"/>
      <c r="BK358" s="223"/>
      <c r="BL358" s="490">
        <f>IFERROR(BH358+BI358,0)</f>
        <v>0</v>
      </c>
      <c r="BM358" s="491"/>
      <c r="BN358" s="188" t="s">
        <v>4</v>
      </c>
      <c r="BO358" s="458"/>
      <c r="BP358" s="459"/>
      <c r="BQ358" s="459"/>
      <c r="BR358" s="459"/>
      <c r="BS358" s="459"/>
      <c r="BT358" s="459"/>
      <c r="BU358" s="465"/>
      <c r="BV358" s="458"/>
      <c r="BW358" s="459"/>
      <c r="BX358" s="459"/>
      <c r="BY358" s="459"/>
      <c r="BZ358" s="459"/>
      <c r="CA358" s="459"/>
      <c r="CB358" s="465"/>
      <c r="CC358" s="458"/>
      <c r="CD358" s="459"/>
      <c r="CE358" s="459"/>
      <c r="CF358" s="459"/>
      <c r="CG358" s="459"/>
      <c r="CH358" s="459"/>
      <c r="CI358" s="465"/>
      <c r="CJ358" s="458"/>
      <c r="CK358" s="459"/>
      <c r="CL358" s="459"/>
      <c r="CM358" s="459"/>
      <c r="CN358" s="459"/>
      <c r="CO358" s="459"/>
      <c r="CP358" s="465"/>
      <c r="CQ358" s="458"/>
      <c r="CR358" s="459"/>
      <c r="CS358" s="459"/>
      <c r="CT358" s="459"/>
      <c r="CU358" s="459"/>
      <c r="CV358" s="459"/>
      <c r="CW358" s="465"/>
      <c r="CX358" s="482"/>
      <c r="CY358" s="483"/>
      <c r="CZ358" s="483"/>
      <c r="DA358" s="483"/>
      <c r="DB358" s="483"/>
      <c r="DC358" s="483"/>
      <c r="DD358" s="173"/>
      <c r="DE358" s="456"/>
    </row>
    <row r="359" spans="2:109" ht="20.25" hidden="1" customHeight="1">
      <c r="B359" s="458"/>
      <c r="C359" s="459"/>
      <c r="D359" s="459"/>
      <c r="E359" s="459"/>
      <c r="F359" s="459"/>
      <c r="G359" s="459"/>
      <c r="H359" s="459"/>
      <c r="I359" s="459"/>
      <c r="J359" s="459"/>
      <c r="K359" s="459"/>
      <c r="L359" s="459"/>
      <c r="M359" s="465"/>
      <c r="N359" s="499"/>
      <c r="O359" s="500"/>
      <c r="P359" s="501"/>
      <c r="S359" s="505"/>
      <c r="T359" s="506"/>
      <c r="U359" s="506"/>
      <c r="V359" s="506"/>
      <c r="W359" s="506"/>
      <c r="X359" s="507"/>
      <c r="Y359" s="505"/>
      <c r="Z359" s="506"/>
      <c r="AA359" s="506"/>
      <c r="AB359" s="506"/>
      <c r="AC359" s="506"/>
      <c r="AD359" s="507"/>
      <c r="AE359" s="505"/>
      <c r="AF359" s="506"/>
      <c r="AG359" s="506"/>
      <c r="AH359" s="506"/>
      <c r="AI359" s="506"/>
      <c r="AJ359" s="507"/>
      <c r="AK359" s="505"/>
      <c r="AL359" s="506"/>
      <c r="AM359" s="506"/>
      <c r="AN359" s="506"/>
      <c r="AO359" s="506"/>
      <c r="AP359" s="507"/>
      <c r="AS359" s="458"/>
      <c r="AT359" s="459"/>
      <c r="AU359" s="459"/>
      <c r="AV359" s="459"/>
      <c r="AW359" s="459"/>
      <c r="AX359" s="459"/>
      <c r="AY359" s="460"/>
      <c r="AZ359" s="464"/>
      <c r="BA359" s="459"/>
      <c r="BB359" s="459"/>
      <c r="BC359" s="459"/>
      <c r="BD359" s="459"/>
      <c r="BE359" s="459"/>
      <c r="BF359" s="465"/>
      <c r="BG359" s="187"/>
      <c r="BH359" s="221">
        <f>$BH$358</f>
        <v>0</v>
      </c>
      <c r="BI359" s="222" t="str">
        <f>IFERROR(VLOOKUP(BG359,宿泊手当!$A$1:$B$4,2,FALSE),"食事の有無を選択")</f>
        <v>食事の有無を選択</v>
      </c>
      <c r="BJ359" s="223"/>
      <c r="BK359" s="223"/>
      <c r="BL359" s="490">
        <f>IFERROR(BH359+BI359,0)</f>
        <v>0</v>
      </c>
      <c r="BM359" s="491"/>
      <c r="BN359" s="188" t="s">
        <v>4</v>
      </c>
      <c r="BO359" s="458"/>
      <c r="BP359" s="459"/>
      <c r="BQ359" s="459"/>
      <c r="BR359" s="459"/>
      <c r="BS359" s="459"/>
      <c r="BT359" s="459"/>
      <c r="BU359" s="465"/>
      <c r="BV359" s="458"/>
      <c r="BW359" s="459"/>
      <c r="BX359" s="459"/>
      <c r="BY359" s="459"/>
      <c r="BZ359" s="459"/>
      <c r="CA359" s="459"/>
      <c r="CB359" s="465"/>
      <c r="CC359" s="458"/>
      <c r="CD359" s="459"/>
      <c r="CE359" s="459"/>
      <c r="CF359" s="459"/>
      <c r="CG359" s="459"/>
      <c r="CH359" s="459"/>
      <c r="CI359" s="465"/>
      <c r="CJ359" s="458"/>
      <c r="CK359" s="459"/>
      <c r="CL359" s="459"/>
      <c r="CM359" s="459"/>
      <c r="CN359" s="459"/>
      <c r="CO359" s="459"/>
      <c r="CP359" s="465"/>
      <c r="CQ359" s="458"/>
      <c r="CR359" s="459"/>
      <c r="CS359" s="459"/>
      <c r="CT359" s="459"/>
      <c r="CU359" s="459"/>
      <c r="CV359" s="459"/>
      <c r="CW359" s="465"/>
      <c r="CX359" s="482"/>
      <c r="CY359" s="483"/>
      <c r="CZ359" s="483"/>
      <c r="DA359" s="483"/>
      <c r="DB359" s="483"/>
      <c r="DC359" s="483"/>
      <c r="DD359" s="173"/>
      <c r="DE359" s="456"/>
    </row>
    <row r="360" spans="2:109" ht="20.25" hidden="1" customHeight="1">
      <c r="B360" s="458"/>
      <c r="C360" s="459"/>
      <c r="D360" s="459"/>
      <c r="E360" s="459"/>
      <c r="F360" s="459"/>
      <c r="G360" s="459"/>
      <c r="H360" s="459"/>
      <c r="I360" s="459"/>
      <c r="J360" s="459"/>
      <c r="K360" s="459"/>
      <c r="L360" s="459"/>
      <c r="M360" s="465"/>
      <c r="N360" s="499"/>
      <c r="O360" s="500"/>
      <c r="P360" s="501"/>
      <c r="S360" s="505"/>
      <c r="T360" s="506"/>
      <c r="U360" s="506"/>
      <c r="V360" s="506"/>
      <c r="W360" s="506"/>
      <c r="X360" s="507"/>
      <c r="Y360" s="505"/>
      <c r="Z360" s="506"/>
      <c r="AA360" s="506"/>
      <c r="AB360" s="506"/>
      <c r="AC360" s="506"/>
      <c r="AD360" s="507"/>
      <c r="AE360" s="505"/>
      <c r="AF360" s="506"/>
      <c r="AG360" s="506"/>
      <c r="AH360" s="506"/>
      <c r="AI360" s="506"/>
      <c r="AJ360" s="507"/>
      <c r="AK360" s="505"/>
      <c r="AL360" s="506"/>
      <c r="AM360" s="506"/>
      <c r="AN360" s="506"/>
      <c r="AO360" s="506"/>
      <c r="AP360" s="507"/>
      <c r="AS360" s="458"/>
      <c r="AT360" s="459"/>
      <c r="AU360" s="459"/>
      <c r="AV360" s="459"/>
      <c r="AW360" s="459"/>
      <c r="AX360" s="459"/>
      <c r="AY360" s="460"/>
      <c r="AZ360" s="464"/>
      <c r="BA360" s="459"/>
      <c r="BB360" s="459"/>
      <c r="BC360" s="459"/>
      <c r="BD360" s="459"/>
      <c r="BE360" s="459"/>
      <c r="BF360" s="465"/>
      <c r="BG360" s="187"/>
      <c r="BH360" s="221">
        <f t="shared" ref="BH360:BH361" si="39">$BH$358</f>
        <v>0</v>
      </c>
      <c r="BI360" s="222" t="str">
        <f>IFERROR(VLOOKUP(BG360,宿泊手当!$A$1:$B$4,2,FALSE),"食事の有無を選択")</f>
        <v>食事の有無を選択</v>
      </c>
      <c r="BJ360" s="223"/>
      <c r="BK360" s="223"/>
      <c r="BL360" s="490">
        <f>IFERROR(BH360+BI360,0)</f>
        <v>0</v>
      </c>
      <c r="BM360" s="491"/>
      <c r="BN360" s="188" t="s">
        <v>4</v>
      </c>
      <c r="BO360" s="458"/>
      <c r="BP360" s="459"/>
      <c r="BQ360" s="459"/>
      <c r="BR360" s="459"/>
      <c r="BS360" s="459"/>
      <c r="BT360" s="459"/>
      <c r="BU360" s="465"/>
      <c r="BV360" s="458"/>
      <c r="BW360" s="459"/>
      <c r="BX360" s="459"/>
      <c r="BY360" s="459"/>
      <c r="BZ360" s="459"/>
      <c r="CA360" s="459"/>
      <c r="CB360" s="465"/>
      <c r="CC360" s="458"/>
      <c r="CD360" s="459"/>
      <c r="CE360" s="459"/>
      <c r="CF360" s="459"/>
      <c r="CG360" s="459"/>
      <c r="CH360" s="459"/>
      <c r="CI360" s="465"/>
      <c r="CJ360" s="458"/>
      <c r="CK360" s="459"/>
      <c r="CL360" s="459"/>
      <c r="CM360" s="459"/>
      <c r="CN360" s="459"/>
      <c r="CO360" s="459"/>
      <c r="CP360" s="465"/>
      <c r="CQ360" s="458"/>
      <c r="CR360" s="459"/>
      <c r="CS360" s="459"/>
      <c r="CT360" s="459"/>
      <c r="CU360" s="459"/>
      <c r="CV360" s="459"/>
      <c r="CW360" s="465"/>
      <c r="CX360" s="482"/>
      <c r="CY360" s="483"/>
      <c r="CZ360" s="483"/>
      <c r="DA360" s="483"/>
      <c r="DB360" s="483"/>
      <c r="DC360" s="483"/>
      <c r="DD360" s="173"/>
      <c r="DE360" s="456"/>
    </row>
    <row r="361" spans="2:109" ht="20.25" hidden="1" customHeight="1">
      <c r="B361" s="458"/>
      <c r="C361" s="459"/>
      <c r="D361" s="459"/>
      <c r="E361" s="459"/>
      <c r="F361" s="459"/>
      <c r="G361" s="459"/>
      <c r="H361" s="459"/>
      <c r="I361" s="459"/>
      <c r="J361" s="459"/>
      <c r="K361" s="459"/>
      <c r="L361" s="459"/>
      <c r="M361" s="465"/>
      <c r="N361" s="499"/>
      <c r="O361" s="500"/>
      <c r="P361" s="501"/>
      <c r="S361" s="505"/>
      <c r="T361" s="506"/>
      <c r="U361" s="506"/>
      <c r="V361" s="506"/>
      <c r="W361" s="506"/>
      <c r="X361" s="507"/>
      <c r="Y361" s="505"/>
      <c r="Z361" s="506"/>
      <c r="AA361" s="506"/>
      <c r="AB361" s="506"/>
      <c r="AC361" s="506"/>
      <c r="AD361" s="507"/>
      <c r="AE361" s="505"/>
      <c r="AF361" s="506"/>
      <c r="AG361" s="506"/>
      <c r="AH361" s="506"/>
      <c r="AI361" s="506"/>
      <c r="AJ361" s="507"/>
      <c r="AK361" s="505"/>
      <c r="AL361" s="506"/>
      <c r="AM361" s="506"/>
      <c r="AN361" s="506"/>
      <c r="AO361" s="506"/>
      <c r="AP361" s="507"/>
      <c r="AS361" s="458"/>
      <c r="AT361" s="459"/>
      <c r="AU361" s="459"/>
      <c r="AV361" s="459"/>
      <c r="AW361" s="459"/>
      <c r="AX361" s="459"/>
      <c r="AY361" s="460"/>
      <c r="AZ361" s="464"/>
      <c r="BA361" s="459"/>
      <c r="BB361" s="459"/>
      <c r="BC361" s="459"/>
      <c r="BD361" s="459"/>
      <c r="BE361" s="459"/>
      <c r="BF361" s="465"/>
      <c r="BG361" s="187"/>
      <c r="BH361" s="221">
        <f t="shared" si="39"/>
        <v>0</v>
      </c>
      <c r="BI361" s="222" t="str">
        <f>IFERROR(VLOOKUP(BG361,宿泊手当!$A$1:$B$4,2,FALSE),"食事の有無を選択")</f>
        <v>食事の有無を選択</v>
      </c>
      <c r="BJ361" s="223"/>
      <c r="BK361" s="223"/>
      <c r="BL361" s="490">
        <f>IFERROR(BH361+BI361,0)</f>
        <v>0</v>
      </c>
      <c r="BM361" s="491"/>
      <c r="BN361" s="188" t="s">
        <v>4</v>
      </c>
      <c r="BO361" s="458"/>
      <c r="BP361" s="459"/>
      <c r="BQ361" s="459"/>
      <c r="BR361" s="459"/>
      <c r="BS361" s="459"/>
      <c r="BT361" s="459"/>
      <c r="BU361" s="465"/>
      <c r="BV361" s="458"/>
      <c r="BW361" s="459"/>
      <c r="BX361" s="459"/>
      <c r="BY361" s="459"/>
      <c r="BZ361" s="459"/>
      <c r="CA361" s="459"/>
      <c r="CB361" s="465"/>
      <c r="CC361" s="458"/>
      <c r="CD361" s="459"/>
      <c r="CE361" s="459"/>
      <c r="CF361" s="459"/>
      <c r="CG361" s="459"/>
      <c r="CH361" s="459"/>
      <c r="CI361" s="465"/>
      <c r="CJ361" s="458"/>
      <c r="CK361" s="459"/>
      <c r="CL361" s="459"/>
      <c r="CM361" s="459"/>
      <c r="CN361" s="459"/>
      <c r="CO361" s="459"/>
      <c r="CP361" s="465"/>
      <c r="CQ361" s="458"/>
      <c r="CR361" s="459"/>
      <c r="CS361" s="459"/>
      <c r="CT361" s="459"/>
      <c r="CU361" s="459"/>
      <c r="CV361" s="459"/>
      <c r="CW361" s="465"/>
      <c r="CX361" s="482"/>
      <c r="CY361" s="483"/>
      <c r="CZ361" s="483"/>
      <c r="DA361" s="483"/>
      <c r="DB361" s="483"/>
      <c r="DC361" s="483"/>
      <c r="DD361" s="173"/>
      <c r="DE361" s="456"/>
    </row>
    <row r="362" spans="2:109" ht="15" hidden="1" customHeight="1">
      <c r="B362" s="458"/>
      <c r="C362" s="459"/>
      <c r="D362" s="459"/>
      <c r="E362" s="459"/>
      <c r="F362" s="459"/>
      <c r="G362" s="459"/>
      <c r="H362" s="459"/>
      <c r="I362" s="459"/>
      <c r="J362" s="459"/>
      <c r="K362" s="459"/>
      <c r="L362" s="459"/>
      <c r="M362" s="465"/>
      <c r="N362" s="499"/>
      <c r="O362" s="500"/>
      <c r="P362" s="501"/>
      <c r="S362" s="505"/>
      <c r="T362" s="506"/>
      <c r="U362" s="506"/>
      <c r="V362" s="506"/>
      <c r="W362" s="506"/>
      <c r="X362" s="507"/>
      <c r="Y362" s="505"/>
      <c r="Z362" s="506"/>
      <c r="AA362" s="506"/>
      <c r="AB362" s="506"/>
      <c r="AC362" s="506"/>
      <c r="AD362" s="507"/>
      <c r="AE362" s="505"/>
      <c r="AF362" s="506"/>
      <c r="AG362" s="506"/>
      <c r="AH362" s="506"/>
      <c r="AI362" s="506"/>
      <c r="AJ362" s="507"/>
      <c r="AK362" s="505"/>
      <c r="AL362" s="506"/>
      <c r="AM362" s="506"/>
      <c r="AN362" s="506"/>
      <c r="AO362" s="506"/>
      <c r="AP362" s="507"/>
      <c r="AS362" s="458"/>
      <c r="AT362" s="459"/>
      <c r="AU362" s="459"/>
      <c r="AV362" s="459"/>
      <c r="AW362" s="459"/>
      <c r="AX362" s="459"/>
      <c r="AY362" s="460"/>
      <c r="AZ362" s="464"/>
      <c r="BA362" s="459"/>
      <c r="BB362" s="459"/>
      <c r="BC362" s="459"/>
      <c r="BD362" s="459"/>
      <c r="BE362" s="459"/>
      <c r="BF362" s="465"/>
      <c r="BG362" s="492" t="s">
        <v>202</v>
      </c>
      <c r="BH362" s="492"/>
      <c r="BI362" s="492"/>
      <c r="BJ362" s="492"/>
      <c r="BK362" s="492"/>
      <c r="BL362" s="492"/>
      <c r="BM362" s="492"/>
      <c r="BN362" s="492"/>
      <c r="BO362" s="458"/>
      <c r="BP362" s="459"/>
      <c r="BQ362" s="459"/>
      <c r="BR362" s="459"/>
      <c r="BS362" s="459"/>
      <c r="BT362" s="459"/>
      <c r="BU362" s="465"/>
      <c r="BV362" s="458"/>
      <c r="BW362" s="459"/>
      <c r="BX362" s="459"/>
      <c r="BY362" s="459"/>
      <c r="BZ362" s="459"/>
      <c r="CA362" s="459"/>
      <c r="CB362" s="465"/>
      <c r="CC362" s="458"/>
      <c r="CD362" s="459"/>
      <c r="CE362" s="459"/>
      <c r="CF362" s="459"/>
      <c r="CG362" s="459"/>
      <c r="CH362" s="459"/>
      <c r="CI362" s="465"/>
      <c r="CJ362" s="458"/>
      <c r="CK362" s="459"/>
      <c r="CL362" s="459"/>
      <c r="CM362" s="459"/>
      <c r="CN362" s="459"/>
      <c r="CO362" s="459"/>
      <c r="CP362" s="465"/>
      <c r="CQ362" s="458"/>
      <c r="CR362" s="459"/>
      <c r="CS362" s="459"/>
      <c r="CT362" s="459"/>
      <c r="CU362" s="459"/>
      <c r="CV362" s="459"/>
      <c r="CW362" s="465"/>
      <c r="CX362" s="482"/>
      <c r="CY362" s="483"/>
      <c r="CZ362" s="483"/>
      <c r="DA362" s="483"/>
      <c r="DB362" s="483"/>
      <c r="DC362" s="483"/>
      <c r="DD362" s="173"/>
      <c r="DE362" s="456"/>
    </row>
    <row r="363" spans="2:109" ht="20.25" hidden="1" customHeight="1">
      <c r="B363" s="458"/>
      <c r="C363" s="459"/>
      <c r="D363" s="459"/>
      <c r="E363" s="459"/>
      <c r="F363" s="459"/>
      <c r="G363" s="459"/>
      <c r="H363" s="459"/>
      <c r="I363" s="459"/>
      <c r="J363" s="459"/>
      <c r="K363" s="459"/>
      <c r="L363" s="459"/>
      <c r="M363" s="465"/>
      <c r="N363" s="499"/>
      <c r="O363" s="500"/>
      <c r="P363" s="501"/>
      <c r="S363" s="505"/>
      <c r="T363" s="506"/>
      <c r="U363" s="506"/>
      <c r="V363" s="506"/>
      <c r="W363" s="506"/>
      <c r="X363" s="507"/>
      <c r="Y363" s="505"/>
      <c r="Z363" s="506"/>
      <c r="AA363" s="506"/>
      <c r="AB363" s="506"/>
      <c r="AC363" s="506"/>
      <c r="AD363" s="507"/>
      <c r="AE363" s="505"/>
      <c r="AF363" s="506"/>
      <c r="AG363" s="506"/>
      <c r="AH363" s="506"/>
      <c r="AI363" s="506"/>
      <c r="AJ363" s="507"/>
      <c r="AK363" s="505"/>
      <c r="AL363" s="506"/>
      <c r="AM363" s="506"/>
      <c r="AN363" s="506"/>
      <c r="AO363" s="506"/>
      <c r="AP363" s="507"/>
      <c r="AS363" s="458"/>
      <c r="AT363" s="459"/>
      <c r="AU363" s="459"/>
      <c r="AV363" s="459"/>
      <c r="AW363" s="459"/>
      <c r="AX363" s="459"/>
      <c r="AY363" s="460"/>
      <c r="AZ363" s="464"/>
      <c r="BA363" s="459"/>
      <c r="BB363" s="459"/>
      <c r="BC363" s="459"/>
      <c r="BD363" s="459"/>
      <c r="BE363" s="459"/>
      <c r="BF363" s="465"/>
      <c r="BG363" s="189"/>
      <c r="BH363" s="190"/>
      <c r="BI363" s="191" t="str">
        <f>IFERROR(VLOOKUP(BG363,宿泊手当!$A$1:$B$4,2,FALSE),"食事の有無を選択")</f>
        <v>食事の有無を選択</v>
      </c>
      <c r="BJ363" s="189"/>
      <c r="BK363" s="192"/>
      <c r="BL363" s="488">
        <f>IFERROR((BH363+BI363)*BJ363*BK363,0)</f>
        <v>0</v>
      </c>
      <c r="BM363" s="489"/>
      <c r="BN363" s="193" t="s">
        <v>4</v>
      </c>
      <c r="BO363" s="458"/>
      <c r="BP363" s="459"/>
      <c r="BQ363" s="459"/>
      <c r="BR363" s="459"/>
      <c r="BS363" s="459"/>
      <c r="BT363" s="459"/>
      <c r="BU363" s="465"/>
      <c r="BV363" s="458"/>
      <c r="BW363" s="459"/>
      <c r="BX363" s="459"/>
      <c r="BY363" s="459"/>
      <c r="BZ363" s="459"/>
      <c r="CA363" s="459"/>
      <c r="CB363" s="465"/>
      <c r="CC363" s="458"/>
      <c r="CD363" s="459"/>
      <c r="CE363" s="459"/>
      <c r="CF363" s="459"/>
      <c r="CG363" s="459"/>
      <c r="CH363" s="459"/>
      <c r="CI363" s="465"/>
      <c r="CJ363" s="458"/>
      <c r="CK363" s="459"/>
      <c r="CL363" s="459"/>
      <c r="CM363" s="459"/>
      <c r="CN363" s="459"/>
      <c r="CO363" s="459"/>
      <c r="CP363" s="465"/>
      <c r="CQ363" s="458"/>
      <c r="CR363" s="459"/>
      <c r="CS363" s="459"/>
      <c r="CT363" s="459"/>
      <c r="CU363" s="459"/>
      <c r="CV363" s="459"/>
      <c r="CW363" s="465"/>
      <c r="CX363" s="482"/>
      <c r="CY363" s="483"/>
      <c r="CZ363" s="483"/>
      <c r="DA363" s="483"/>
      <c r="DB363" s="483"/>
      <c r="DC363" s="483"/>
      <c r="DD363" s="173"/>
      <c r="DE363" s="456"/>
    </row>
    <row r="364" spans="2:109" ht="20.25" hidden="1" customHeight="1">
      <c r="B364" s="458"/>
      <c r="C364" s="459"/>
      <c r="D364" s="459"/>
      <c r="E364" s="459"/>
      <c r="F364" s="459"/>
      <c r="G364" s="459"/>
      <c r="H364" s="459"/>
      <c r="I364" s="459"/>
      <c r="J364" s="459"/>
      <c r="K364" s="459"/>
      <c r="L364" s="459"/>
      <c r="M364" s="465"/>
      <c r="N364" s="499"/>
      <c r="O364" s="500"/>
      <c r="P364" s="501"/>
      <c r="S364" s="505"/>
      <c r="T364" s="506"/>
      <c r="U364" s="506"/>
      <c r="V364" s="506"/>
      <c r="W364" s="506"/>
      <c r="X364" s="507"/>
      <c r="Y364" s="505"/>
      <c r="Z364" s="506"/>
      <c r="AA364" s="506"/>
      <c r="AB364" s="506"/>
      <c r="AC364" s="506"/>
      <c r="AD364" s="507"/>
      <c r="AE364" s="505"/>
      <c r="AF364" s="506"/>
      <c r="AG364" s="506"/>
      <c r="AH364" s="506"/>
      <c r="AI364" s="506"/>
      <c r="AJ364" s="507"/>
      <c r="AK364" s="505"/>
      <c r="AL364" s="506"/>
      <c r="AM364" s="506"/>
      <c r="AN364" s="506"/>
      <c r="AO364" s="506"/>
      <c r="AP364" s="507"/>
      <c r="AS364" s="458"/>
      <c r="AT364" s="459"/>
      <c r="AU364" s="459"/>
      <c r="AV364" s="459"/>
      <c r="AW364" s="459"/>
      <c r="AX364" s="459"/>
      <c r="AY364" s="460"/>
      <c r="AZ364" s="464"/>
      <c r="BA364" s="459"/>
      <c r="BB364" s="459"/>
      <c r="BC364" s="459"/>
      <c r="BD364" s="459"/>
      <c r="BE364" s="459"/>
      <c r="BF364" s="465"/>
      <c r="BG364" s="189"/>
      <c r="BH364" s="190"/>
      <c r="BI364" s="191" t="str">
        <f>IFERROR(VLOOKUP(BG364,宿泊手当!$A$1:$B$4,2,FALSE),"食事の有無を選択")</f>
        <v>食事の有無を選択</v>
      </c>
      <c r="BJ364" s="189"/>
      <c r="BK364" s="192"/>
      <c r="BL364" s="488">
        <f t="shared" ref="BL364:BL368" si="40">IFERROR((BH364+BI364)*BJ364*BK364,0)</f>
        <v>0</v>
      </c>
      <c r="BM364" s="489"/>
      <c r="BN364" s="193" t="s">
        <v>4</v>
      </c>
      <c r="BO364" s="458"/>
      <c r="BP364" s="459"/>
      <c r="BQ364" s="459"/>
      <c r="BR364" s="459"/>
      <c r="BS364" s="459"/>
      <c r="BT364" s="459"/>
      <c r="BU364" s="465"/>
      <c r="BV364" s="458"/>
      <c r="BW364" s="459"/>
      <c r="BX364" s="459"/>
      <c r="BY364" s="459"/>
      <c r="BZ364" s="459"/>
      <c r="CA364" s="459"/>
      <c r="CB364" s="465"/>
      <c r="CC364" s="458"/>
      <c r="CD364" s="459"/>
      <c r="CE364" s="459"/>
      <c r="CF364" s="459"/>
      <c r="CG364" s="459"/>
      <c r="CH364" s="459"/>
      <c r="CI364" s="465"/>
      <c r="CJ364" s="458"/>
      <c r="CK364" s="459"/>
      <c r="CL364" s="459"/>
      <c r="CM364" s="459"/>
      <c r="CN364" s="459"/>
      <c r="CO364" s="459"/>
      <c r="CP364" s="465"/>
      <c r="CQ364" s="458"/>
      <c r="CR364" s="459"/>
      <c r="CS364" s="459"/>
      <c r="CT364" s="459"/>
      <c r="CU364" s="459"/>
      <c r="CV364" s="459"/>
      <c r="CW364" s="465"/>
      <c r="CX364" s="482"/>
      <c r="CY364" s="483"/>
      <c r="CZ364" s="483"/>
      <c r="DA364" s="483"/>
      <c r="DB364" s="483"/>
      <c r="DC364" s="483"/>
      <c r="DD364" s="173"/>
      <c r="DE364" s="456"/>
    </row>
    <row r="365" spans="2:109" ht="20.25" hidden="1" customHeight="1">
      <c r="B365" s="458"/>
      <c r="C365" s="459"/>
      <c r="D365" s="459"/>
      <c r="E365" s="459"/>
      <c r="F365" s="459"/>
      <c r="G365" s="459"/>
      <c r="H365" s="459"/>
      <c r="I365" s="459"/>
      <c r="J365" s="459"/>
      <c r="K365" s="459"/>
      <c r="L365" s="459"/>
      <c r="M365" s="465"/>
      <c r="N365" s="499"/>
      <c r="O365" s="500"/>
      <c r="P365" s="501"/>
      <c r="S365" s="505"/>
      <c r="T365" s="506"/>
      <c r="U365" s="506"/>
      <c r="V365" s="506"/>
      <c r="W365" s="506"/>
      <c r="X365" s="507"/>
      <c r="Y365" s="505"/>
      <c r="Z365" s="506"/>
      <c r="AA365" s="506"/>
      <c r="AB365" s="506"/>
      <c r="AC365" s="506"/>
      <c r="AD365" s="507"/>
      <c r="AE365" s="505"/>
      <c r="AF365" s="506"/>
      <c r="AG365" s="506"/>
      <c r="AH365" s="506"/>
      <c r="AI365" s="506"/>
      <c r="AJ365" s="507"/>
      <c r="AK365" s="505"/>
      <c r="AL365" s="506"/>
      <c r="AM365" s="506"/>
      <c r="AN365" s="506"/>
      <c r="AO365" s="506"/>
      <c r="AP365" s="507"/>
      <c r="AS365" s="458"/>
      <c r="AT365" s="459"/>
      <c r="AU365" s="459"/>
      <c r="AV365" s="459"/>
      <c r="AW365" s="459"/>
      <c r="AX365" s="459"/>
      <c r="AY365" s="460"/>
      <c r="AZ365" s="464"/>
      <c r="BA365" s="459"/>
      <c r="BB365" s="459"/>
      <c r="BC365" s="459"/>
      <c r="BD365" s="459"/>
      <c r="BE365" s="459"/>
      <c r="BF365" s="465"/>
      <c r="BG365" s="189"/>
      <c r="BH365" s="190"/>
      <c r="BI365" s="191" t="str">
        <f>IFERROR(VLOOKUP(BG365,宿泊手当!$A$1:$B$4,2,FALSE),"食事の有無を選択")</f>
        <v>食事の有無を選択</v>
      </c>
      <c r="BJ365" s="189"/>
      <c r="BK365" s="192"/>
      <c r="BL365" s="488">
        <f t="shared" si="40"/>
        <v>0</v>
      </c>
      <c r="BM365" s="489"/>
      <c r="BN365" s="193" t="s">
        <v>4</v>
      </c>
      <c r="BO365" s="458"/>
      <c r="BP365" s="459"/>
      <c r="BQ365" s="459"/>
      <c r="BR365" s="459"/>
      <c r="BS365" s="459"/>
      <c r="BT365" s="459"/>
      <c r="BU365" s="465"/>
      <c r="BV365" s="458"/>
      <c r="BW365" s="459"/>
      <c r="BX365" s="459"/>
      <c r="BY365" s="459"/>
      <c r="BZ365" s="459"/>
      <c r="CA365" s="459"/>
      <c r="CB365" s="465"/>
      <c r="CC365" s="458"/>
      <c r="CD365" s="459"/>
      <c r="CE365" s="459"/>
      <c r="CF365" s="459"/>
      <c r="CG365" s="459"/>
      <c r="CH365" s="459"/>
      <c r="CI365" s="465"/>
      <c r="CJ365" s="458"/>
      <c r="CK365" s="459"/>
      <c r="CL365" s="459"/>
      <c r="CM365" s="459"/>
      <c r="CN365" s="459"/>
      <c r="CO365" s="459"/>
      <c r="CP365" s="465"/>
      <c r="CQ365" s="458"/>
      <c r="CR365" s="459"/>
      <c r="CS365" s="459"/>
      <c r="CT365" s="459"/>
      <c r="CU365" s="459"/>
      <c r="CV365" s="459"/>
      <c r="CW365" s="465"/>
      <c r="CX365" s="482"/>
      <c r="CY365" s="483"/>
      <c r="CZ365" s="483"/>
      <c r="DA365" s="483"/>
      <c r="DB365" s="483"/>
      <c r="DC365" s="483"/>
      <c r="DD365" s="173"/>
      <c r="DE365" s="456"/>
    </row>
    <row r="366" spans="2:109" ht="20.25" hidden="1" customHeight="1">
      <c r="B366" s="458"/>
      <c r="C366" s="459"/>
      <c r="D366" s="459"/>
      <c r="E366" s="459"/>
      <c r="F366" s="459"/>
      <c r="G366" s="459"/>
      <c r="H366" s="459"/>
      <c r="I366" s="459"/>
      <c r="J366" s="459"/>
      <c r="K366" s="459"/>
      <c r="L366" s="459"/>
      <c r="M366" s="465"/>
      <c r="N366" s="499"/>
      <c r="O366" s="500"/>
      <c r="P366" s="501"/>
      <c r="S366" s="505"/>
      <c r="T366" s="506"/>
      <c r="U366" s="506"/>
      <c r="V366" s="506"/>
      <c r="W366" s="506"/>
      <c r="X366" s="507"/>
      <c r="Y366" s="505"/>
      <c r="Z366" s="506"/>
      <c r="AA366" s="506"/>
      <c r="AB366" s="506"/>
      <c r="AC366" s="506"/>
      <c r="AD366" s="507"/>
      <c r="AE366" s="505"/>
      <c r="AF366" s="506"/>
      <c r="AG366" s="506"/>
      <c r="AH366" s="506"/>
      <c r="AI366" s="506"/>
      <c r="AJ366" s="507"/>
      <c r="AK366" s="505"/>
      <c r="AL366" s="506"/>
      <c r="AM366" s="506"/>
      <c r="AN366" s="506"/>
      <c r="AO366" s="506"/>
      <c r="AP366" s="507"/>
      <c r="AS366" s="458"/>
      <c r="AT366" s="459"/>
      <c r="AU366" s="459"/>
      <c r="AV366" s="459"/>
      <c r="AW366" s="459"/>
      <c r="AX366" s="459"/>
      <c r="AY366" s="460"/>
      <c r="AZ366" s="464"/>
      <c r="BA366" s="459"/>
      <c r="BB366" s="459"/>
      <c r="BC366" s="459"/>
      <c r="BD366" s="459"/>
      <c r="BE366" s="459"/>
      <c r="BF366" s="465"/>
      <c r="BG366" s="189"/>
      <c r="BH366" s="190"/>
      <c r="BI366" s="191" t="str">
        <f>IFERROR(VLOOKUP(BG366,宿泊手当!$A$1:$B$4,2,FALSE),"食事の有無を選択")</f>
        <v>食事の有無を選択</v>
      </c>
      <c r="BJ366" s="189"/>
      <c r="BK366" s="192"/>
      <c r="BL366" s="488">
        <f t="shared" si="40"/>
        <v>0</v>
      </c>
      <c r="BM366" s="489"/>
      <c r="BN366" s="193" t="s">
        <v>4</v>
      </c>
      <c r="BO366" s="458"/>
      <c r="BP366" s="459"/>
      <c r="BQ366" s="459"/>
      <c r="BR366" s="459"/>
      <c r="BS366" s="459"/>
      <c r="BT366" s="459"/>
      <c r="BU366" s="465"/>
      <c r="BV366" s="458"/>
      <c r="BW366" s="459"/>
      <c r="BX366" s="459"/>
      <c r="BY366" s="459"/>
      <c r="BZ366" s="459"/>
      <c r="CA366" s="459"/>
      <c r="CB366" s="465"/>
      <c r="CC366" s="458"/>
      <c r="CD366" s="459"/>
      <c r="CE366" s="459"/>
      <c r="CF366" s="459"/>
      <c r="CG366" s="459"/>
      <c r="CH366" s="459"/>
      <c r="CI366" s="465"/>
      <c r="CJ366" s="458"/>
      <c r="CK366" s="459"/>
      <c r="CL366" s="459"/>
      <c r="CM366" s="459"/>
      <c r="CN366" s="459"/>
      <c r="CO366" s="459"/>
      <c r="CP366" s="465"/>
      <c r="CQ366" s="458"/>
      <c r="CR366" s="459"/>
      <c r="CS366" s="459"/>
      <c r="CT366" s="459"/>
      <c r="CU366" s="459"/>
      <c r="CV366" s="459"/>
      <c r="CW366" s="465"/>
      <c r="CX366" s="482"/>
      <c r="CY366" s="483"/>
      <c r="CZ366" s="483"/>
      <c r="DA366" s="483"/>
      <c r="DB366" s="483"/>
      <c r="DC366" s="483"/>
      <c r="DD366" s="173"/>
      <c r="DE366" s="456"/>
    </row>
    <row r="367" spans="2:109" ht="20.25" hidden="1" customHeight="1">
      <c r="B367" s="458"/>
      <c r="C367" s="459"/>
      <c r="D367" s="459"/>
      <c r="E367" s="459"/>
      <c r="F367" s="459"/>
      <c r="G367" s="459"/>
      <c r="H367" s="459"/>
      <c r="I367" s="459"/>
      <c r="J367" s="459"/>
      <c r="K367" s="459"/>
      <c r="L367" s="459"/>
      <c r="M367" s="465"/>
      <c r="N367" s="499"/>
      <c r="O367" s="500"/>
      <c r="P367" s="501"/>
      <c r="S367" s="505"/>
      <c r="T367" s="506"/>
      <c r="U367" s="506"/>
      <c r="V367" s="506"/>
      <c r="W367" s="506"/>
      <c r="X367" s="507"/>
      <c r="Y367" s="505"/>
      <c r="Z367" s="506"/>
      <c r="AA367" s="506"/>
      <c r="AB367" s="506"/>
      <c r="AC367" s="506"/>
      <c r="AD367" s="507"/>
      <c r="AE367" s="505"/>
      <c r="AF367" s="506"/>
      <c r="AG367" s="506"/>
      <c r="AH367" s="506"/>
      <c r="AI367" s="506"/>
      <c r="AJ367" s="507"/>
      <c r="AK367" s="505"/>
      <c r="AL367" s="506"/>
      <c r="AM367" s="506"/>
      <c r="AN367" s="506"/>
      <c r="AO367" s="506"/>
      <c r="AP367" s="507"/>
      <c r="AS367" s="458"/>
      <c r="AT367" s="459"/>
      <c r="AU367" s="459"/>
      <c r="AV367" s="459"/>
      <c r="AW367" s="459"/>
      <c r="AX367" s="459"/>
      <c r="AY367" s="460"/>
      <c r="AZ367" s="464"/>
      <c r="BA367" s="459"/>
      <c r="BB367" s="459"/>
      <c r="BC367" s="459"/>
      <c r="BD367" s="459"/>
      <c r="BE367" s="459"/>
      <c r="BF367" s="465"/>
      <c r="BG367" s="189"/>
      <c r="BH367" s="190"/>
      <c r="BI367" s="191" t="str">
        <f>IFERROR(VLOOKUP(BG367,宿泊手当!$A$1:$B$4,2,FALSE),"食事の有無を選択")</f>
        <v>食事の有無を選択</v>
      </c>
      <c r="BJ367" s="189"/>
      <c r="BK367" s="192"/>
      <c r="BL367" s="488">
        <f t="shared" si="40"/>
        <v>0</v>
      </c>
      <c r="BM367" s="489"/>
      <c r="BN367" s="193" t="s">
        <v>4</v>
      </c>
      <c r="BO367" s="458"/>
      <c r="BP367" s="459"/>
      <c r="BQ367" s="459"/>
      <c r="BR367" s="459"/>
      <c r="BS367" s="459"/>
      <c r="BT367" s="459"/>
      <c r="BU367" s="465"/>
      <c r="BV367" s="458"/>
      <c r="BW367" s="459"/>
      <c r="BX367" s="459"/>
      <c r="BY367" s="459"/>
      <c r="BZ367" s="459"/>
      <c r="CA367" s="459"/>
      <c r="CB367" s="465"/>
      <c r="CC367" s="458"/>
      <c r="CD367" s="459"/>
      <c r="CE367" s="459"/>
      <c r="CF367" s="459"/>
      <c r="CG367" s="459"/>
      <c r="CH367" s="459"/>
      <c r="CI367" s="465"/>
      <c r="CJ367" s="458"/>
      <c r="CK367" s="459"/>
      <c r="CL367" s="459"/>
      <c r="CM367" s="459"/>
      <c r="CN367" s="459"/>
      <c r="CO367" s="459"/>
      <c r="CP367" s="465"/>
      <c r="CQ367" s="458"/>
      <c r="CR367" s="459"/>
      <c r="CS367" s="459"/>
      <c r="CT367" s="459"/>
      <c r="CU367" s="459"/>
      <c r="CV367" s="459"/>
      <c r="CW367" s="465"/>
      <c r="CX367" s="482"/>
      <c r="CY367" s="483"/>
      <c r="CZ367" s="483"/>
      <c r="DA367" s="483"/>
      <c r="DB367" s="483"/>
      <c r="DC367" s="483"/>
      <c r="DD367" s="173"/>
      <c r="DE367" s="456"/>
    </row>
    <row r="368" spans="2:109" ht="20.25" hidden="1" customHeight="1">
      <c r="B368" s="458"/>
      <c r="C368" s="459"/>
      <c r="D368" s="459"/>
      <c r="E368" s="459"/>
      <c r="F368" s="459"/>
      <c r="G368" s="459"/>
      <c r="H368" s="459"/>
      <c r="I368" s="459"/>
      <c r="J368" s="459"/>
      <c r="K368" s="459"/>
      <c r="L368" s="459"/>
      <c r="M368" s="465"/>
      <c r="N368" s="499"/>
      <c r="O368" s="500"/>
      <c r="P368" s="501"/>
      <c r="S368" s="505"/>
      <c r="T368" s="506"/>
      <c r="U368" s="506"/>
      <c r="V368" s="506"/>
      <c r="W368" s="506"/>
      <c r="X368" s="507"/>
      <c r="Y368" s="505"/>
      <c r="Z368" s="506"/>
      <c r="AA368" s="506"/>
      <c r="AB368" s="506"/>
      <c r="AC368" s="506"/>
      <c r="AD368" s="507"/>
      <c r="AE368" s="505"/>
      <c r="AF368" s="506"/>
      <c r="AG368" s="506"/>
      <c r="AH368" s="506"/>
      <c r="AI368" s="506"/>
      <c r="AJ368" s="507"/>
      <c r="AK368" s="505"/>
      <c r="AL368" s="506"/>
      <c r="AM368" s="506"/>
      <c r="AN368" s="506"/>
      <c r="AO368" s="506"/>
      <c r="AP368" s="507"/>
      <c r="AS368" s="458"/>
      <c r="AT368" s="459"/>
      <c r="AU368" s="459"/>
      <c r="AV368" s="459"/>
      <c r="AW368" s="459"/>
      <c r="AX368" s="459"/>
      <c r="AY368" s="460"/>
      <c r="AZ368" s="464"/>
      <c r="BA368" s="459"/>
      <c r="BB368" s="459"/>
      <c r="BC368" s="459"/>
      <c r="BD368" s="459"/>
      <c r="BE368" s="459"/>
      <c r="BF368" s="465"/>
      <c r="BG368" s="189"/>
      <c r="BH368" s="190"/>
      <c r="BI368" s="191" t="str">
        <f>IFERROR(VLOOKUP(BG368,宿泊手当!$A$1:$B$4,2,FALSE),"食事の有無を選択")</f>
        <v>食事の有無を選択</v>
      </c>
      <c r="BJ368" s="189"/>
      <c r="BK368" s="192"/>
      <c r="BL368" s="488">
        <f t="shared" si="40"/>
        <v>0</v>
      </c>
      <c r="BM368" s="489"/>
      <c r="BN368" s="193" t="s">
        <v>4</v>
      </c>
      <c r="BO368" s="458"/>
      <c r="BP368" s="459"/>
      <c r="BQ368" s="459"/>
      <c r="BR368" s="459"/>
      <c r="BS368" s="459"/>
      <c r="BT368" s="459"/>
      <c r="BU368" s="465"/>
      <c r="BV368" s="458"/>
      <c r="BW368" s="459"/>
      <c r="BX368" s="459"/>
      <c r="BY368" s="459"/>
      <c r="BZ368" s="459"/>
      <c r="CA368" s="459"/>
      <c r="CB368" s="465"/>
      <c r="CC368" s="458"/>
      <c r="CD368" s="459"/>
      <c r="CE368" s="459"/>
      <c r="CF368" s="459"/>
      <c r="CG368" s="459"/>
      <c r="CH368" s="459"/>
      <c r="CI368" s="465"/>
      <c r="CJ368" s="458"/>
      <c r="CK368" s="459"/>
      <c r="CL368" s="459"/>
      <c r="CM368" s="459"/>
      <c r="CN368" s="459"/>
      <c r="CO368" s="459"/>
      <c r="CP368" s="465"/>
      <c r="CQ368" s="458"/>
      <c r="CR368" s="459"/>
      <c r="CS368" s="459"/>
      <c r="CT368" s="459"/>
      <c r="CU368" s="459"/>
      <c r="CV368" s="459"/>
      <c r="CW368" s="465"/>
      <c r="CX368" s="482"/>
      <c r="CY368" s="483"/>
      <c r="CZ368" s="483"/>
      <c r="DA368" s="483"/>
      <c r="DB368" s="483"/>
      <c r="DC368" s="483"/>
      <c r="DD368" s="173"/>
      <c r="DE368" s="456"/>
    </row>
    <row r="369" spans="1:149" ht="15.75" hidden="1" customHeight="1" thickBot="1">
      <c r="B369" s="461"/>
      <c r="C369" s="462"/>
      <c r="D369" s="462"/>
      <c r="E369" s="462"/>
      <c r="F369" s="462"/>
      <c r="G369" s="462"/>
      <c r="H369" s="462"/>
      <c r="I369" s="462"/>
      <c r="J369" s="462"/>
      <c r="K369" s="462"/>
      <c r="L369" s="462"/>
      <c r="M369" s="467"/>
      <c r="N369" s="499"/>
      <c r="O369" s="500"/>
      <c r="P369" s="501"/>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1"/>
      <c r="AT369" s="462"/>
      <c r="AU369" s="462"/>
      <c r="AV369" s="462"/>
      <c r="AW369" s="462"/>
      <c r="AX369" s="462"/>
      <c r="AY369" s="463"/>
      <c r="AZ369" s="466"/>
      <c r="BA369" s="462"/>
      <c r="BB369" s="462"/>
      <c r="BC369" s="462"/>
      <c r="BD369" s="462"/>
      <c r="BE369" s="462"/>
      <c r="BF369" s="467"/>
      <c r="BG369" s="493" t="s">
        <v>210</v>
      </c>
      <c r="BH369" s="494"/>
      <c r="BI369" s="494"/>
      <c r="BJ369" s="494"/>
      <c r="BK369" s="494"/>
      <c r="BL369" s="494"/>
      <c r="BM369" s="494"/>
      <c r="BN369" s="495"/>
      <c r="BO369" s="461"/>
      <c r="BP369" s="462"/>
      <c r="BQ369" s="462"/>
      <c r="BR369" s="462"/>
      <c r="BS369" s="462"/>
      <c r="BT369" s="462"/>
      <c r="BU369" s="467"/>
      <c r="BV369" s="461"/>
      <c r="BW369" s="462"/>
      <c r="BX369" s="462"/>
      <c r="BY369" s="462"/>
      <c r="BZ369" s="462"/>
      <c r="CA369" s="462"/>
      <c r="CB369" s="467"/>
      <c r="CC369" s="461"/>
      <c r="CD369" s="462"/>
      <c r="CE369" s="462"/>
      <c r="CF369" s="462"/>
      <c r="CG369" s="462"/>
      <c r="CH369" s="462"/>
      <c r="CI369" s="467"/>
      <c r="CJ369" s="461"/>
      <c r="CK369" s="462"/>
      <c r="CL369" s="462"/>
      <c r="CM369" s="462"/>
      <c r="CN369" s="462"/>
      <c r="CO369" s="462"/>
      <c r="CP369" s="467"/>
      <c r="CQ369" s="461"/>
      <c r="CR369" s="462"/>
      <c r="CS369" s="462"/>
      <c r="CT369" s="462"/>
      <c r="CU369" s="462"/>
      <c r="CV369" s="462"/>
      <c r="CW369" s="467"/>
      <c r="CX369" s="197"/>
      <c r="CY369" s="198"/>
      <c r="CZ369" s="198"/>
      <c r="DA369" s="198"/>
      <c r="DB369" s="198"/>
      <c r="DC369" s="198"/>
      <c r="DD369" s="199" t="s">
        <v>4</v>
      </c>
    </row>
    <row r="370" spans="1:149" ht="15" customHeight="1" thickTop="1">
      <c r="B370" s="508"/>
      <c r="C370" s="509"/>
      <c r="D370" s="509"/>
      <c r="E370" s="509"/>
      <c r="F370" s="509"/>
      <c r="G370" s="509"/>
      <c r="H370" s="509"/>
      <c r="I370" s="509"/>
      <c r="J370" s="509"/>
      <c r="K370" s="509"/>
      <c r="L370" s="509"/>
      <c r="M370" s="510"/>
      <c r="N370" s="508"/>
      <c r="O370" s="509"/>
      <c r="P370" s="510"/>
      <c r="S370" s="517">
        <f>SUM(S10,S28,S46,S64,S82,S100,S118,S136,S154,S172,S190,S208,S226,S244,S262,S280,S298,S316,S334,S352)</f>
        <v>0</v>
      </c>
      <c r="T370" s="518"/>
      <c r="U370" s="518"/>
      <c r="V370" s="518"/>
      <c r="W370" s="518"/>
      <c r="X370" s="519"/>
      <c r="Y370" s="517">
        <f>SUM(Y10,Y28,Y46,Y64,Y82,Y100,Y118,Y136,Y154,Y172,Y190,Y208,Y226,Y244,Y262,Y280,Y298,Y316,Y334,Y352)</f>
        <v>0</v>
      </c>
      <c r="Z370" s="518"/>
      <c r="AA370" s="518"/>
      <c r="AB370" s="518"/>
      <c r="AC370" s="518"/>
      <c r="AD370" s="519"/>
      <c r="AE370" s="517">
        <f>SUM(AE10,AE28,AE46,AE64,AE82,AE100,AE118,AE136,AE154,AE172,AE190,AE208,AE226,AE244,AE262,AE280,AE298,AE316,AE334,AE352)</f>
        <v>0</v>
      </c>
      <c r="AF370" s="518"/>
      <c r="AG370" s="518"/>
      <c r="AH370" s="518"/>
      <c r="AI370" s="518"/>
      <c r="AJ370" s="519"/>
      <c r="AK370" s="517">
        <f>SUM(AK10,AK28,AK46,AK64,AK82,AK100,AK118,AK136,AK154,AK172,AK190,AK208,AK226,AK244,AK262,AK280,AK298,AK316,AK334,AK352)</f>
        <v>0</v>
      </c>
      <c r="AL370" s="518"/>
      <c r="AM370" s="518"/>
      <c r="AN370" s="518"/>
      <c r="AO370" s="518"/>
      <c r="AP370" s="519"/>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1">
        <f>SUM(CX10,CX28,CX46,CX64,CX82,CX100,CX118,CX136,CX154,CX172,CX190,CX208,CX226,CX244,CX262,CX280,CX298,CX316,CX334,CX352)</f>
        <v>0</v>
      </c>
      <c r="CY370" s="522"/>
      <c r="CZ370" s="522"/>
      <c r="DA370" s="522"/>
      <c r="DB370" s="522"/>
      <c r="DC370" s="522"/>
      <c r="DD370" s="205"/>
    </row>
    <row r="371" spans="1:149" ht="19.5" customHeight="1">
      <c r="B371" s="511"/>
      <c r="C371" s="512"/>
      <c r="D371" s="512"/>
      <c r="E371" s="512"/>
      <c r="F371" s="512"/>
      <c r="G371" s="512"/>
      <c r="H371" s="512"/>
      <c r="I371" s="512"/>
      <c r="J371" s="512"/>
      <c r="K371" s="512"/>
      <c r="L371" s="512"/>
      <c r="M371" s="513"/>
      <c r="N371" s="511"/>
      <c r="O371" s="512"/>
      <c r="P371" s="513"/>
      <c r="S371" s="505"/>
      <c r="T371" s="506"/>
      <c r="U371" s="506"/>
      <c r="V371" s="506"/>
      <c r="W371" s="506"/>
      <c r="X371" s="507"/>
      <c r="Y371" s="505"/>
      <c r="Z371" s="506"/>
      <c r="AA371" s="506"/>
      <c r="AB371" s="506"/>
      <c r="AC371" s="506"/>
      <c r="AD371" s="507"/>
      <c r="AE371" s="505"/>
      <c r="AF371" s="506"/>
      <c r="AG371" s="506"/>
      <c r="AH371" s="506"/>
      <c r="AI371" s="506"/>
      <c r="AJ371" s="507"/>
      <c r="AK371" s="505"/>
      <c r="AL371" s="506"/>
      <c r="AM371" s="506"/>
      <c r="AN371" s="506"/>
      <c r="AO371" s="506"/>
      <c r="AP371" s="507"/>
      <c r="AQ371" s="228"/>
      <c r="AR371" s="228"/>
      <c r="AS371" s="482">
        <f>SUM(AS11,AS29,AS47,AS65,AS83,AS101,AS119,AS137,AS155,AS173,AS191,AS209,AS227,AS245,AS263,AS281,AS299,AS317,AS335,AS353)</f>
        <v>0</v>
      </c>
      <c r="AT371" s="483"/>
      <c r="AU371" s="483"/>
      <c r="AV371" s="483"/>
      <c r="AW371" s="483"/>
      <c r="AX371" s="483"/>
      <c r="AY371" s="523"/>
      <c r="AZ371" s="524">
        <f>SUM(AZ11,AZ29,AZ47,AZ65,AZ83,AZ101,AZ119,AZ137,AZ155,AZ173,AZ191,AZ209,AZ227,AZ245,AZ263,AZ281,AZ299,AZ317,AZ335,AZ353)</f>
        <v>0</v>
      </c>
      <c r="BA371" s="483"/>
      <c r="BB371" s="483"/>
      <c r="BC371" s="483"/>
      <c r="BD371" s="483"/>
      <c r="BE371" s="483"/>
      <c r="BF371" s="525"/>
      <c r="BG371" s="482">
        <f>SUM(BG11,BG29,BG47,BG65,BG83,BG101,BG119,BG137,BG155,BG173,BG191,BG209,BG227,BG245,BG263,BG281,BG299,BG317,BG335,BG353)</f>
        <v>0</v>
      </c>
      <c r="BH371" s="483"/>
      <c r="BI371" s="483"/>
      <c r="BJ371" s="483"/>
      <c r="BK371" s="483"/>
      <c r="BL371" s="483"/>
      <c r="BM371" s="483"/>
      <c r="BN371" s="525"/>
      <c r="BO371" s="482">
        <f>SUM(BO11,BO29,BO47,BO65,BO83,BO101,BO119,BO137,BO155,BO173,BO191,BO209,BO227,BO245,BO263,BO281,BO299,BO317,BO335,BO353)</f>
        <v>0</v>
      </c>
      <c r="BP371" s="483"/>
      <c r="BQ371" s="483"/>
      <c r="BR371" s="483"/>
      <c r="BS371" s="483"/>
      <c r="BT371" s="483"/>
      <c r="BU371" s="525"/>
      <c r="BV371" s="482">
        <f>SUM(BV11,BV29,BV47,BV65,BV83,BV101,BV119,BV137,BV155,BV173,BV191,BV209,BV227,BV245,BV263,BV281,BV299,BV317,BV335,BV353)</f>
        <v>0</v>
      </c>
      <c r="BW371" s="483"/>
      <c r="BX371" s="483"/>
      <c r="BY371" s="483"/>
      <c r="BZ371" s="483"/>
      <c r="CA371" s="483"/>
      <c r="CB371" s="525"/>
      <c r="CC371" s="482">
        <f>SUM(CC11,CC29,CC47,CC65,CC83,CC101,CC119,CC137,CC155,CC173,CC191,CC209,CC227,CC245,CC263,CC281,CC299,CC317,CC335,CC353)</f>
        <v>0</v>
      </c>
      <c r="CD371" s="483"/>
      <c r="CE371" s="483"/>
      <c r="CF371" s="483"/>
      <c r="CG371" s="483"/>
      <c r="CH371" s="483"/>
      <c r="CI371" s="525"/>
      <c r="CJ371" s="482">
        <f>SUM(CJ11,CJ29,CJ47,CJ65,CJ83,CJ101,CJ119,CJ137,CJ155,CJ173,CJ191,CJ209,CJ227,CJ245,CJ263,CJ281,CJ299,CJ317,CJ335,CJ353)</f>
        <v>0</v>
      </c>
      <c r="CK371" s="483"/>
      <c r="CL371" s="483"/>
      <c r="CM371" s="483"/>
      <c r="CN371" s="483"/>
      <c r="CO371" s="483"/>
      <c r="CP371" s="525"/>
      <c r="CQ371" s="482">
        <f>SUM(CQ11,CQ29,CQ47,CQ65,CQ83,CQ101,CQ119,CQ137,CQ155,CQ173,CQ191,CQ209,CQ227,CQ245,CQ263,CQ281,CQ299,CQ317,CQ335,CQ353)</f>
        <v>0</v>
      </c>
      <c r="CR371" s="483"/>
      <c r="CS371" s="483"/>
      <c r="CT371" s="483"/>
      <c r="CU371" s="483"/>
      <c r="CV371" s="483"/>
      <c r="CW371" s="525"/>
      <c r="CX371" s="482"/>
      <c r="CY371" s="483"/>
      <c r="CZ371" s="483"/>
      <c r="DA371" s="483"/>
      <c r="DB371" s="483"/>
      <c r="DC371" s="483"/>
      <c r="DD371" s="173"/>
      <c r="DE371" s="158" t="str">
        <f>IF(AK370=CX370,"○","一致していません")</f>
        <v>○</v>
      </c>
    </row>
    <row r="372" spans="1:149" ht="9" customHeight="1">
      <c r="B372" s="511"/>
      <c r="C372" s="512"/>
      <c r="D372" s="512"/>
      <c r="E372" s="512"/>
      <c r="F372" s="512"/>
      <c r="G372" s="512"/>
      <c r="H372" s="512"/>
      <c r="I372" s="512"/>
      <c r="J372" s="512"/>
      <c r="K372" s="512"/>
      <c r="L372" s="512"/>
      <c r="M372" s="513"/>
      <c r="N372" s="511"/>
      <c r="O372" s="512"/>
      <c r="P372" s="513"/>
      <c r="S372" s="505"/>
      <c r="T372" s="506"/>
      <c r="U372" s="506"/>
      <c r="V372" s="506"/>
      <c r="W372" s="506"/>
      <c r="X372" s="507"/>
      <c r="Y372" s="505"/>
      <c r="Z372" s="506"/>
      <c r="AA372" s="506"/>
      <c r="AB372" s="506"/>
      <c r="AC372" s="506"/>
      <c r="AD372" s="507"/>
      <c r="AE372" s="505"/>
      <c r="AF372" s="506"/>
      <c r="AG372" s="506"/>
      <c r="AH372" s="506"/>
      <c r="AI372" s="506"/>
      <c r="AJ372" s="507"/>
      <c r="AK372" s="505"/>
      <c r="AL372" s="506"/>
      <c r="AM372" s="506"/>
      <c r="AN372" s="506"/>
      <c r="AO372" s="506"/>
      <c r="AP372" s="507"/>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2"/>
      <c r="CY372" s="483"/>
      <c r="CZ372" s="483"/>
      <c r="DA372" s="483"/>
      <c r="DB372" s="483"/>
      <c r="DC372" s="483"/>
      <c r="DD372" s="173"/>
      <c r="DE372" s="211"/>
    </row>
    <row r="373" spans="1:149" s="158" customFormat="1" ht="9" customHeight="1">
      <c r="A373" s="157"/>
      <c r="B373" s="514"/>
      <c r="C373" s="515"/>
      <c r="D373" s="515"/>
      <c r="E373" s="515"/>
      <c r="F373" s="515"/>
      <c r="G373" s="515"/>
      <c r="H373" s="515"/>
      <c r="I373" s="515"/>
      <c r="J373" s="515"/>
      <c r="K373" s="515"/>
      <c r="L373" s="515"/>
      <c r="M373" s="516"/>
      <c r="N373" s="514"/>
      <c r="O373" s="515"/>
      <c r="P373" s="516"/>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20"/>
      <c r="AL375" s="520"/>
      <c r="AM375" s="520"/>
      <c r="AN375" s="520"/>
      <c r="AO375" s="520"/>
      <c r="AP375" s="520"/>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formatCells="0" formatColumns="0" formatRows="0" insertColumns="0" insertRows="0" insertHyperlinks="0" deleteColumns="0" deleteRows="0" sort="0" autoFilter="0" pivotTables="0"/>
  <mergeCells count="85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BL329:BM329"/>
    <mergeCell ref="BL330:BM330"/>
    <mergeCell ref="BV302:CB315"/>
    <mergeCell ref="CC302:CI315"/>
    <mergeCell ref="CJ302:CP315"/>
    <mergeCell ref="BO302:BU315"/>
    <mergeCell ref="AS320:AY333"/>
    <mergeCell ref="AZ320:BF333"/>
    <mergeCell ref="BG320:BH320"/>
    <mergeCell ref="BI320:BI321"/>
    <mergeCell ref="BJ320:BJ321"/>
    <mergeCell ref="BK320:BK321"/>
    <mergeCell ref="BL320:BN321"/>
    <mergeCell ref="BO320:BU333"/>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BL295:BM295"/>
    <mergeCell ref="B298:M315"/>
    <mergeCell ref="N298:P315"/>
    <mergeCell ref="S298:X314"/>
    <mergeCell ref="Y298:AD314"/>
    <mergeCell ref="AE298:AJ314"/>
    <mergeCell ref="B280:M297"/>
    <mergeCell ref="N280:P297"/>
    <mergeCell ref="S280:X296"/>
    <mergeCell ref="Y280:AD296"/>
    <mergeCell ref="AE280:AJ296"/>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BL259:BM259"/>
    <mergeCell ref="B262:M279"/>
    <mergeCell ref="N262:P279"/>
    <mergeCell ref="S262:X278"/>
    <mergeCell ref="Y262:AD278"/>
    <mergeCell ref="AE262:AJ278"/>
    <mergeCell ref="B244:M261"/>
    <mergeCell ref="N244:P261"/>
    <mergeCell ref="S244:X260"/>
    <mergeCell ref="Y244:AD260"/>
    <mergeCell ref="AE244:AJ260"/>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BL223:BM223"/>
    <mergeCell ref="B226:M243"/>
    <mergeCell ref="N226:P243"/>
    <mergeCell ref="S226:X242"/>
    <mergeCell ref="Y226:AD242"/>
    <mergeCell ref="AE226:AJ242"/>
    <mergeCell ref="B208:M225"/>
    <mergeCell ref="N208:P225"/>
    <mergeCell ref="S208:X224"/>
    <mergeCell ref="Y208:AD224"/>
    <mergeCell ref="AE208:AJ224"/>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BL187:BM187"/>
    <mergeCell ref="B190:M207"/>
    <mergeCell ref="N190:P207"/>
    <mergeCell ref="S190:X206"/>
    <mergeCell ref="Y190:AD206"/>
    <mergeCell ref="AE190:AJ206"/>
    <mergeCell ref="B172:M189"/>
    <mergeCell ref="N172:P189"/>
    <mergeCell ref="S172:X188"/>
    <mergeCell ref="Y172:AD188"/>
    <mergeCell ref="AE172:AJ188"/>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50:BM150"/>
    <mergeCell ref="BL151:BM151"/>
    <mergeCell ref="B154:M171"/>
    <mergeCell ref="N154:P171"/>
    <mergeCell ref="S154:X170"/>
    <mergeCell ref="Y154:AD170"/>
    <mergeCell ref="AE154:AJ170"/>
    <mergeCell ref="B136:M153"/>
    <mergeCell ref="N136:P153"/>
    <mergeCell ref="S136:X152"/>
    <mergeCell ref="Y136:AD152"/>
    <mergeCell ref="AE136:AJ152"/>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59:BM59"/>
    <mergeCell ref="BL61:BM61"/>
    <mergeCell ref="BL62:BM62"/>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AS14:AY27"/>
    <mergeCell ref="AZ14:BF27"/>
    <mergeCell ref="BG14:BH14"/>
    <mergeCell ref="BI14:BI15"/>
    <mergeCell ref="BJ14:BJ15"/>
    <mergeCell ref="BK14:BK15"/>
    <mergeCell ref="BL14:BN15"/>
    <mergeCell ref="B28:M45"/>
    <mergeCell ref="N28:P45"/>
    <mergeCell ref="S28:X44"/>
    <mergeCell ref="Y28:AD44"/>
    <mergeCell ref="AE28:AJ44"/>
    <mergeCell ref="B10:M27"/>
    <mergeCell ref="N10:P27"/>
    <mergeCell ref="S10:X26"/>
    <mergeCell ref="Y10:AD26"/>
    <mergeCell ref="AE10:AJ26"/>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BL21:BM21"/>
    <mergeCell ref="BL22:BM22"/>
    <mergeCell ref="BL23:BM23"/>
    <mergeCell ref="BL24:BM24"/>
    <mergeCell ref="BL25:BM25"/>
    <mergeCell ref="DE12:DE26"/>
    <mergeCell ref="BG13:BN13"/>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s>
  <phoneticPr fontId="1"/>
  <conditionalFormatting sqref="DE11:DE27 DE29:DE45 DE47:DE63 DE65:DE81 DE83:DE99 DE101:DE117 DE119:DE135 DE137:DE153 DE155:DE171 DE173:DE189 DE191:DE207 DE209:DE225 DE227:DE243 DE245:DE261 DE263:DE279 DE281:DE297 DE299:DE315">
    <cfRule type="containsText" dxfId="12" priority="2" operator="containsText" text="一致していません">
      <formula>NOT(ISERROR(SEARCH("一致していません",#REF!)))</formula>
    </cfRule>
  </conditionalFormatting>
  <conditionalFormatting sqref="DE317:DE333 DE335:DE351">
    <cfRule type="containsText" dxfId="11" priority="3" operator="containsText" text="一致していません">
      <formula>NOT(ISERROR(SEARCH("一致していません",#REF!)))</formula>
    </cfRule>
  </conditionalFormatting>
  <conditionalFormatting sqref="DE353:DE373">
    <cfRule type="containsText" dxfId="10" priority="1" operator="containsText" text="一致していません">
      <formula>NOT(ISERROR(SEARCH("一致していません",#REF!)))</formula>
    </cfRule>
  </conditionalFormatting>
  <printOptions horizontalCentered="1"/>
  <pageMargins left="0.36"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E3E3217-48E1-46A6-BF37-5735800942A7}">
          <x14:formula1>
            <xm:f>リスト!$G$8</xm:f>
          </x14:formula1>
          <xm:sqref>B10:M369</xm:sqref>
        </x14:dataValidation>
        <x14:dataValidation type="list" allowBlank="1" showInputMessage="1" showErrorMessage="1" xr:uid="{F85742F6-E13D-4CAC-883E-E548A325766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0E5C78CF-0A1D-4FA5-A21C-AE30F9A34499}">
          <x14:formula1>
            <xm:f>リスト!$G$1</xm:f>
          </x14:formula1>
          <xm:sqref>J5:AJ5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687AE-20A2-4994-9D9D-22FC56695C6D}">
  <sheetPr>
    <tabColor rgb="FFFF66CC"/>
    <pageSetUpPr fitToPage="1"/>
  </sheetPr>
  <dimension ref="A1:BX22"/>
  <sheetViews>
    <sheetView topLeftCell="A6" zoomScaleNormal="100" workbookViewId="0">
      <selection activeCell="A3" sqref="A3:R3"/>
    </sheetView>
  </sheetViews>
  <sheetFormatPr defaultColWidth="9" defaultRowHeight="14.25"/>
  <cols>
    <col min="1" max="1" width="1.125" style="83" customWidth="1"/>
    <col min="2" max="13" width="1.375" style="83" customWidth="1"/>
    <col min="14" max="48" width="1.125" style="83" customWidth="1"/>
    <col min="49" max="51" width="0.875" style="83" customWidth="1"/>
    <col min="52" max="59" width="1.125" style="83" customWidth="1"/>
    <col min="60" max="62" width="0.875" style="83" customWidth="1"/>
    <col min="63" max="70" width="1.125" style="83" customWidth="1"/>
    <col min="71" max="73" width="0.875" style="83" customWidth="1"/>
    <col min="74" max="75" width="1.125" style="83" customWidth="1"/>
    <col min="76" max="76" width="9" style="234"/>
    <col min="77" max="16384" width="9" style="83"/>
  </cols>
  <sheetData>
    <row r="1" spans="1:76">
      <c r="A1" s="82" t="s">
        <v>254</v>
      </c>
    </row>
    <row r="2" spans="1:76" ht="10.5" customHeight="1"/>
    <row r="3" spans="1:76" ht="18" customHeight="1">
      <c r="A3" s="294" t="s">
        <v>140</v>
      </c>
      <c r="B3" s="294"/>
      <c r="C3" s="294"/>
      <c r="D3" s="294"/>
      <c r="E3" s="294"/>
      <c r="F3" s="294"/>
      <c r="G3" s="294"/>
      <c r="H3" s="294"/>
      <c r="I3" s="294"/>
      <c r="J3" s="294"/>
      <c r="K3" s="294"/>
      <c r="L3" s="294"/>
      <c r="M3" s="294"/>
      <c r="N3" s="294"/>
      <c r="O3" s="294"/>
      <c r="P3" s="294"/>
      <c r="Q3" s="294"/>
      <c r="R3" s="294"/>
      <c r="U3" s="83" t="s">
        <v>247</v>
      </c>
    </row>
    <row r="4" spans="1:76" ht="18" customHeight="1">
      <c r="A4" s="295" t="s">
        <v>255</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row>
    <row r="6" spans="1:76" ht="18.75" customHeight="1">
      <c r="B6" s="296" t="s">
        <v>2</v>
      </c>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7" t="s">
        <v>248</v>
      </c>
      <c r="AP6" s="298"/>
      <c r="AQ6" s="298"/>
      <c r="AR6" s="298"/>
      <c r="AS6" s="298"/>
      <c r="AT6" s="298"/>
      <c r="AU6" s="298"/>
      <c r="AV6" s="298"/>
      <c r="AW6" s="298"/>
      <c r="AX6" s="298"/>
      <c r="AY6" s="299"/>
      <c r="AZ6" s="303" t="s">
        <v>256</v>
      </c>
      <c r="BA6" s="298"/>
      <c r="BB6" s="298"/>
      <c r="BC6" s="298"/>
      <c r="BD6" s="298"/>
      <c r="BE6" s="298"/>
      <c r="BF6" s="298"/>
      <c r="BG6" s="298"/>
      <c r="BH6" s="298"/>
      <c r="BI6" s="298"/>
      <c r="BJ6" s="299"/>
      <c r="BK6" s="297" t="s">
        <v>249</v>
      </c>
      <c r="BL6" s="298"/>
      <c r="BM6" s="298"/>
      <c r="BN6" s="298"/>
      <c r="BO6" s="298"/>
      <c r="BP6" s="298"/>
      <c r="BQ6" s="298"/>
      <c r="BR6" s="298"/>
      <c r="BS6" s="298"/>
      <c r="BT6" s="298"/>
      <c r="BU6" s="299"/>
    </row>
    <row r="7" spans="1:76" ht="18.75" customHeight="1">
      <c r="B7" s="296" t="s">
        <v>6</v>
      </c>
      <c r="C7" s="290"/>
      <c r="D7" s="290"/>
      <c r="E7" s="290"/>
      <c r="F7" s="290"/>
      <c r="G7" s="290"/>
      <c r="H7" s="290"/>
      <c r="I7" s="290"/>
      <c r="J7" s="290"/>
      <c r="K7" s="290"/>
      <c r="L7" s="290"/>
      <c r="M7" s="290"/>
      <c r="N7" s="296" t="s">
        <v>5</v>
      </c>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300"/>
      <c r="AP7" s="301"/>
      <c r="AQ7" s="301"/>
      <c r="AR7" s="301"/>
      <c r="AS7" s="301"/>
      <c r="AT7" s="301"/>
      <c r="AU7" s="301"/>
      <c r="AV7" s="301"/>
      <c r="AW7" s="301"/>
      <c r="AX7" s="301"/>
      <c r="AY7" s="302"/>
      <c r="AZ7" s="300"/>
      <c r="BA7" s="301"/>
      <c r="BB7" s="301"/>
      <c r="BC7" s="301"/>
      <c r="BD7" s="301"/>
      <c r="BE7" s="301"/>
      <c r="BF7" s="301"/>
      <c r="BG7" s="301"/>
      <c r="BH7" s="301"/>
      <c r="BI7" s="301"/>
      <c r="BJ7" s="302"/>
      <c r="BK7" s="300"/>
      <c r="BL7" s="301"/>
      <c r="BM7" s="301"/>
      <c r="BN7" s="301"/>
      <c r="BO7" s="301"/>
      <c r="BP7" s="301"/>
      <c r="BQ7" s="301"/>
      <c r="BR7" s="301"/>
      <c r="BS7" s="301"/>
      <c r="BT7" s="301"/>
      <c r="BU7" s="302"/>
    </row>
    <row r="8" spans="1:76" ht="36.75" customHeight="1">
      <c r="B8" s="281">
        <v>1</v>
      </c>
      <c r="C8" s="282"/>
      <c r="D8" s="285" t="s">
        <v>7</v>
      </c>
      <c r="E8" s="285"/>
      <c r="F8" s="285"/>
      <c r="G8" s="285"/>
      <c r="H8" s="285"/>
      <c r="I8" s="285"/>
      <c r="J8" s="285"/>
      <c r="K8" s="285"/>
      <c r="L8" s="285"/>
      <c r="M8" s="285"/>
      <c r="N8" s="286" t="s">
        <v>29</v>
      </c>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8"/>
      <c r="AP8" s="289"/>
      <c r="AQ8" s="289"/>
      <c r="AR8" s="289"/>
      <c r="AS8" s="289"/>
      <c r="AT8" s="289"/>
      <c r="AU8" s="289"/>
      <c r="AV8" s="289"/>
      <c r="AW8" s="290" t="s">
        <v>4</v>
      </c>
      <c r="AX8" s="290"/>
      <c r="AY8" s="291"/>
      <c r="AZ8" s="292"/>
      <c r="BA8" s="293"/>
      <c r="BB8" s="293"/>
      <c r="BC8" s="293"/>
      <c r="BD8" s="293"/>
      <c r="BE8" s="293"/>
      <c r="BF8" s="293"/>
      <c r="BG8" s="293"/>
      <c r="BH8" s="290" t="s">
        <v>4</v>
      </c>
      <c r="BI8" s="290"/>
      <c r="BJ8" s="291"/>
      <c r="BK8" s="292">
        <f>AZ8-AO8</f>
        <v>0</v>
      </c>
      <c r="BL8" s="293"/>
      <c r="BM8" s="293"/>
      <c r="BN8" s="293"/>
      <c r="BO8" s="293"/>
      <c r="BP8" s="293"/>
      <c r="BQ8" s="293"/>
      <c r="BR8" s="293"/>
      <c r="BS8" s="290" t="s">
        <v>4</v>
      </c>
      <c r="BT8" s="290"/>
      <c r="BU8" s="291"/>
      <c r="BX8" s="234" t="str" cm="1">
        <f t="array" ref="BX8">_xlfn.IFS(AZ8=0,"",AZ8&gt;=AO8*1.2,"変更承認申請が必要です",AZ8&lt;AO8*1.2,"")</f>
        <v/>
      </c>
    </row>
    <row r="9" spans="1:76" ht="16.5" customHeight="1">
      <c r="B9" s="283"/>
      <c r="C9" s="284"/>
      <c r="D9" s="304" t="s">
        <v>250</v>
      </c>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290"/>
      <c r="AO9" s="292">
        <f>SUM(AO8:AV8)</f>
        <v>0</v>
      </c>
      <c r="AP9" s="293"/>
      <c r="AQ9" s="293"/>
      <c r="AR9" s="293"/>
      <c r="AS9" s="293"/>
      <c r="AT9" s="293"/>
      <c r="AU9" s="293"/>
      <c r="AV9" s="293"/>
      <c r="AW9" s="305" t="s">
        <v>4</v>
      </c>
      <c r="AX9" s="305"/>
      <c r="AY9" s="306"/>
      <c r="AZ9" s="307">
        <f>SUM(AZ8:BG8)</f>
        <v>0</v>
      </c>
      <c r="BA9" s="308"/>
      <c r="BB9" s="308"/>
      <c r="BC9" s="308"/>
      <c r="BD9" s="308"/>
      <c r="BE9" s="308"/>
      <c r="BF9" s="308"/>
      <c r="BG9" s="308"/>
      <c r="BH9" s="305" t="s">
        <v>4</v>
      </c>
      <c r="BI9" s="305"/>
      <c r="BJ9" s="306"/>
      <c r="BK9" s="307">
        <f>SUM(BK8:BR8)</f>
        <v>0</v>
      </c>
      <c r="BL9" s="308"/>
      <c r="BM9" s="308"/>
      <c r="BN9" s="308"/>
      <c r="BO9" s="308"/>
      <c r="BP9" s="308"/>
      <c r="BQ9" s="308"/>
      <c r="BR9" s="308"/>
      <c r="BS9" s="305" t="s">
        <v>4</v>
      </c>
      <c r="BT9" s="305"/>
      <c r="BU9" s="306"/>
    </row>
    <row r="10" spans="1:76" ht="36.75" customHeight="1">
      <c r="B10" s="281">
        <v>2</v>
      </c>
      <c r="C10" s="282"/>
      <c r="D10" s="321" t="s">
        <v>8</v>
      </c>
      <c r="E10" s="285"/>
      <c r="F10" s="285"/>
      <c r="G10" s="285"/>
      <c r="H10" s="285"/>
      <c r="I10" s="285"/>
      <c r="J10" s="285"/>
      <c r="K10" s="285"/>
      <c r="L10" s="285"/>
      <c r="M10" s="322"/>
      <c r="N10" s="316" t="s">
        <v>121</v>
      </c>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8"/>
      <c r="AO10" s="309"/>
      <c r="AP10" s="310"/>
      <c r="AQ10" s="310"/>
      <c r="AR10" s="310"/>
      <c r="AS10" s="310"/>
      <c r="AT10" s="310"/>
      <c r="AU10" s="310"/>
      <c r="AV10" s="310"/>
      <c r="AW10" s="311" t="s">
        <v>4</v>
      </c>
      <c r="AX10" s="311"/>
      <c r="AY10" s="312"/>
      <c r="AZ10" s="309"/>
      <c r="BA10" s="310"/>
      <c r="BB10" s="310"/>
      <c r="BC10" s="310"/>
      <c r="BD10" s="310"/>
      <c r="BE10" s="310"/>
      <c r="BF10" s="310"/>
      <c r="BG10" s="310"/>
      <c r="BH10" s="311" t="s">
        <v>4</v>
      </c>
      <c r="BI10" s="311"/>
      <c r="BJ10" s="312"/>
      <c r="BK10" s="309">
        <f t="shared" ref="BK10:BK16" si="0">AZ10-AO10</f>
        <v>0</v>
      </c>
      <c r="BL10" s="310"/>
      <c r="BM10" s="310"/>
      <c r="BN10" s="310"/>
      <c r="BO10" s="310"/>
      <c r="BP10" s="310"/>
      <c r="BQ10" s="310"/>
      <c r="BR10" s="310"/>
      <c r="BS10" s="311" t="s">
        <v>4</v>
      </c>
      <c r="BT10" s="311"/>
      <c r="BU10" s="312"/>
      <c r="BX10" s="234" t="str" cm="1">
        <f t="array" ref="BX10">_xlfn.IFS(AZ10=0,"",AZ10&gt;=AO10*1.2,"変更承認申請が必要です",AZ10&lt;AO10*1.2,"")</f>
        <v/>
      </c>
    </row>
    <row r="11" spans="1:76" ht="36.75" customHeight="1">
      <c r="B11" s="319"/>
      <c r="C11" s="320"/>
      <c r="D11" s="323"/>
      <c r="E11" s="324"/>
      <c r="F11" s="324"/>
      <c r="G11" s="324"/>
      <c r="H11" s="324"/>
      <c r="I11" s="324"/>
      <c r="J11" s="324"/>
      <c r="K11" s="324"/>
      <c r="L11" s="324"/>
      <c r="M11" s="325"/>
      <c r="N11" s="313" t="s">
        <v>251</v>
      </c>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5"/>
      <c r="AO11" s="309"/>
      <c r="AP11" s="310"/>
      <c r="AQ11" s="310"/>
      <c r="AR11" s="310"/>
      <c r="AS11" s="310"/>
      <c r="AT11" s="310"/>
      <c r="AU11" s="310"/>
      <c r="AV11" s="310"/>
      <c r="AW11" s="311" t="s">
        <v>4</v>
      </c>
      <c r="AX11" s="311"/>
      <c r="AY11" s="312"/>
      <c r="AZ11" s="309"/>
      <c r="BA11" s="310"/>
      <c r="BB11" s="310"/>
      <c r="BC11" s="310"/>
      <c r="BD11" s="310"/>
      <c r="BE11" s="310"/>
      <c r="BF11" s="310"/>
      <c r="BG11" s="310"/>
      <c r="BH11" s="311" t="s">
        <v>4</v>
      </c>
      <c r="BI11" s="311"/>
      <c r="BJ11" s="312"/>
      <c r="BK11" s="309">
        <f t="shared" si="0"/>
        <v>0</v>
      </c>
      <c r="BL11" s="310"/>
      <c r="BM11" s="310"/>
      <c r="BN11" s="310"/>
      <c r="BO11" s="310"/>
      <c r="BP11" s="310"/>
      <c r="BQ11" s="310"/>
      <c r="BR11" s="310"/>
      <c r="BS11" s="311" t="s">
        <v>4</v>
      </c>
      <c r="BT11" s="311"/>
      <c r="BU11" s="312"/>
      <c r="BX11" s="234" t="str" cm="1">
        <f t="array" ref="BX11">_xlfn.IFS(AZ11=0,"",AZ11&gt;AO11,"本事業は流用不可です",AZ11&lt;=AO11,"")</f>
        <v/>
      </c>
    </row>
    <row r="12" spans="1:76" ht="36.75" customHeight="1">
      <c r="B12" s="319"/>
      <c r="C12" s="320"/>
      <c r="D12" s="323"/>
      <c r="E12" s="324"/>
      <c r="F12" s="324"/>
      <c r="G12" s="324"/>
      <c r="H12" s="324"/>
      <c r="I12" s="324"/>
      <c r="J12" s="324"/>
      <c r="K12" s="324"/>
      <c r="L12" s="324"/>
      <c r="M12" s="325"/>
      <c r="N12" s="313" t="s">
        <v>122</v>
      </c>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5"/>
      <c r="AO12" s="309"/>
      <c r="AP12" s="310"/>
      <c r="AQ12" s="310"/>
      <c r="AR12" s="310"/>
      <c r="AS12" s="310"/>
      <c r="AT12" s="310"/>
      <c r="AU12" s="310"/>
      <c r="AV12" s="310"/>
      <c r="AW12" s="311" t="s">
        <v>4</v>
      </c>
      <c r="AX12" s="311"/>
      <c r="AY12" s="312"/>
      <c r="AZ12" s="309"/>
      <c r="BA12" s="310"/>
      <c r="BB12" s="310"/>
      <c r="BC12" s="310"/>
      <c r="BD12" s="310"/>
      <c r="BE12" s="310"/>
      <c r="BF12" s="310"/>
      <c r="BG12" s="310"/>
      <c r="BH12" s="311" t="s">
        <v>4</v>
      </c>
      <c r="BI12" s="311"/>
      <c r="BJ12" s="312"/>
      <c r="BK12" s="309">
        <f t="shared" si="0"/>
        <v>0</v>
      </c>
      <c r="BL12" s="310"/>
      <c r="BM12" s="310"/>
      <c r="BN12" s="310"/>
      <c r="BO12" s="310"/>
      <c r="BP12" s="310"/>
      <c r="BQ12" s="310"/>
      <c r="BR12" s="310"/>
      <c r="BS12" s="311" t="s">
        <v>4</v>
      </c>
      <c r="BT12" s="311"/>
      <c r="BU12" s="312"/>
      <c r="BX12" s="234" t="str" cm="1">
        <f t="array" ref="BX12">_xlfn.IFS(AZ12=0,"",AZ12&gt;=AO12*1.2,"変更承認申請が必要です",AZ12&lt;AO12*1.2,"")</f>
        <v/>
      </c>
    </row>
    <row r="13" spans="1:76" ht="36.75" customHeight="1">
      <c r="B13" s="319"/>
      <c r="C13" s="320"/>
      <c r="D13" s="323"/>
      <c r="E13" s="324"/>
      <c r="F13" s="324"/>
      <c r="G13" s="324"/>
      <c r="H13" s="324"/>
      <c r="I13" s="324"/>
      <c r="J13" s="324"/>
      <c r="K13" s="324"/>
      <c r="L13" s="324"/>
      <c r="M13" s="325"/>
      <c r="N13" s="313" t="s">
        <v>123</v>
      </c>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5"/>
      <c r="AO13" s="309"/>
      <c r="AP13" s="310"/>
      <c r="AQ13" s="310"/>
      <c r="AR13" s="310"/>
      <c r="AS13" s="310"/>
      <c r="AT13" s="310"/>
      <c r="AU13" s="310"/>
      <c r="AV13" s="310"/>
      <c r="AW13" s="311" t="s">
        <v>4</v>
      </c>
      <c r="AX13" s="311"/>
      <c r="AY13" s="312"/>
      <c r="AZ13" s="309"/>
      <c r="BA13" s="310"/>
      <c r="BB13" s="310"/>
      <c r="BC13" s="310"/>
      <c r="BD13" s="310"/>
      <c r="BE13" s="310"/>
      <c r="BF13" s="310"/>
      <c r="BG13" s="310"/>
      <c r="BH13" s="311" t="s">
        <v>4</v>
      </c>
      <c r="BI13" s="311"/>
      <c r="BJ13" s="312"/>
      <c r="BK13" s="309">
        <f t="shared" si="0"/>
        <v>0</v>
      </c>
      <c r="BL13" s="310"/>
      <c r="BM13" s="310"/>
      <c r="BN13" s="310"/>
      <c r="BO13" s="310"/>
      <c r="BP13" s="310"/>
      <c r="BQ13" s="310"/>
      <c r="BR13" s="310"/>
      <c r="BS13" s="311" t="s">
        <v>4</v>
      </c>
      <c r="BT13" s="311"/>
      <c r="BU13" s="312"/>
      <c r="BX13" s="234" t="str" cm="1">
        <f t="array" ref="BX13">_xlfn.IFS(AZ13=0,"",AZ13&gt;=AO13*1.2,"変更承認申請が必要です",AZ13&lt;AO13*1.2,"")</f>
        <v/>
      </c>
    </row>
    <row r="14" spans="1:76" ht="36.75" customHeight="1">
      <c r="B14" s="319"/>
      <c r="C14" s="320"/>
      <c r="D14" s="323"/>
      <c r="E14" s="324"/>
      <c r="F14" s="324"/>
      <c r="G14" s="324"/>
      <c r="H14" s="324"/>
      <c r="I14" s="324"/>
      <c r="J14" s="324"/>
      <c r="K14" s="324"/>
      <c r="L14" s="324"/>
      <c r="M14" s="325"/>
      <c r="N14" s="313" t="s">
        <v>124</v>
      </c>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5"/>
      <c r="AO14" s="309"/>
      <c r="AP14" s="310"/>
      <c r="AQ14" s="310"/>
      <c r="AR14" s="310"/>
      <c r="AS14" s="310"/>
      <c r="AT14" s="310"/>
      <c r="AU14" s="310"/>
      <c r="AV14" s="310"/>
      <c r="AW14" s="311" t="s">
        <v>4</v>
      </c>
      <c r="AX14" s="311"/>
      <c r="AY14" s="312"/>
      <c r="AZ14" s="309"/>
      <c r="BA14" s="310"/>
      <c r="BB14" s="310"/>
      <c r="BC14" s="310"/>
      <c r="BD14" s="310"/>
      <c r="BE14" s="310"/>
      <c r="BF14" s="310"/>
      <c r="BG14" s="310"/>
      <c r="BH14" s="311" t="s">
        <v>4</v>
      </c>
      <c r="BI14" s="311"/>
      <c r="BJ14" s="312"/>
      <c r="BK14" s="309">
        <f t="shared" si="0"/>
        <v>0</v>
      </c>
      <c r="BL14" s="310"/>
      <c r="BM14" s="310"/>
      <c r="BN14" s="310"/>
      <c r="BO14" s="310"/>
      <c r="BP14" s="310"/>
      <c r="BQ14" s="310"/>
      <c r="BR14" s="310"/>
      <c r="BS14" s="311" t="s">
        <v>4</v>
      </c>
      <c r="BT14" s="311"/>
      <c r="BU14" s="312"/>
      <c r="BX14" s="234" t="str" cm="1">
        <f t="array" ref="BX14">_xlfn.IFS(AZ14=0,"",AZ14&gt;AO14,"本事業は流用不可です",AZ14&lt;=AO14,"")</f>
        <v/>
      </c>
    </row>
    <row r="15" spans="1:76" ht="36.75" customHeight="1">
      <c r="B15" s="319"/>
      <c r="C15" s="320"/>
      <c r="D15" s="323"/>
      <c r="E15" s="324"/>
      <c r="F15" s="324"/>
      <c r="G15" s="324"/>
      <c r="H15" s="324"/>
      <c r="I15" s="324"/>
      <c r="J15" s="324"/>
      <c r="K15" s="324"/>
      <c r="L15" s="324"/>
      <c r="M15" s="325"/>
      <c r="N15" s="313" t="s">
        <v>125</v>
      </c>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5"/>
      <c r="AO15" s="330"/>
      <c r="AP15" s="331"/>
      <c r="AQ15" s="331"/>
      <c r="AR15" s="331"/>
      <c r="AS15" s="331"/>
      <c r="AT15" s="331"/>
      <c r="AU15" s="331"/>
      <c r="AV15" s="331"/>
      <c r="AW15" s="332" t="s">
        <v>4</v>
      </c>
      <c r="AX15" s="332"/>
      <c r="AY15" s="333"/>
      <c r="AZ15" s="330"/>
      <c r="BA15" s="331"/>
      <c r="BB15" s="331"/>
      <c r="BC15" s="331"/>
      <c r="BD15" s="331"/>
      <c r="BE15" s="331"/>
      <c r="BF15" s="331"/>
      <c r="BG15" s="331"/>
      <c r="BH15" s="332" t="s">
        <v>4</v>
      </c>
      <c r="BI15" s="332"/>
      <c r="BJ15" s="333"/>
      <c r="BK15" s="309">
        <f t="shared" si="0"/>
        <v>0</v>
      </c>
      <c r="BL15" s="310"/>
      <c r="BM15" s="310"/>
      <c r="BN15" s="310"/>
      <c r="BO15" s="310"/>
      <c r="BP15" s="310"/>
      <c r="BQ15" s="310"/>
      <c r="BR15" s="310"/>
      <c r="BS15" s="311" t="s">
        <v>4</v>
      </c>
      <c r="BT15" s="311"/>
      <c r="BU15" s="312"/>
      <c r="BX15" s="234" t="str" cm="1">
        <f t="array" ref="BX15">_xlfn.IFS(AZ15=0,"",AZ15&gt;=AO15*1.2,"変更承認申請が必要です",AZ15&lt;AO15*1.2,"")</f>
        <v/>
      </c>
    </row>
    <row r="16" spans="1:76" ht="36.75" customHeight="1">
      <c r="B16" s="319"/>
      <c r="C16" s="320"/>
      <c r="D16" s="323"/>
      <c r="E16" s="324"/>
      <c r="F16" s="324"/>
      <c r="G16" s="324"/>
      <c r="H16" s="324"/>
      <c r="I16" s="324"/>
      <c r="J16" s="324"/>
      <c r="K16" s="324"/>
      <c r="L16" s="324"/>
      <c r="M16" s="325"/>
      <c r="N16" s="336" t="s">
        <v>126</v>
      </c>
      <c r="O16" s="337"/>
      <c r="P16" s="337"/>
      <c r="Q16" s="33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8"/>
      <c r="AO16" s="339"/>
      <c r="AP16" s="340"/>
      <c r="AQ16" s="340"/>
      <c r="AR16" s="340"/>
      <c r="AS16" s="340"/>
      <c r="AT16" s="340"/>
      <c r="AU16" s="340"/>
      <c r="AV16" s="340"/>
      <c r="AW16" s="334" t="s">
        <v>4</v>
      </c>
      <c r="AX16" s="334"/>
      <c r="AY16" s="335"/>
      <c r="AZ16" s="339"/>
      <c r="BA16" s="340"/>
      <c r="BB16" s="340"/>
      <c r="BC16" s="340"/>
      <c r="BD16" s="340"/>
      <c r="BE16" s="340"/>
      <c r="BF16" s="340"/>
      <c r="BG16" s="340"/>
      <c r="BH16" s="334" t="s">
        <v>4</v>
      </c>
      <c r="BI16" s="334"/>
      <c r="BJ16" s="335"/>
      <c r="BK16" s="339">
        <f t="shared" si="0"/>
        <v>0</v>
      </c>
      <c r="BL16" s="340"/>
      <c r="BM16" s="340"/>
      <c r="BN16" s="340"/>
      <c r="BO16" s="340"/>
      <c r="BP16" s="340"/>
      <c r="BQ16" s="340"/>
      <c r="BR16" s="340"/>
      <c r="BS16" s="334" t="s">
        <v>4</v>
      </c>
      <c r="BT16" s="334"/>
      <c r="BU16" s="335"/>
      <c r="BX16" s="234" t="str" cm="1">
        <f t="array" ref="BX16">_xlfn.IFS(AZ16=0,"",AZ16&gt;AO16,"本事業は流用不可です",AZ16&lt;=AO16,"")</f>
        <v/>
      </c>
    </row>
    <row r="17" spans="2:76" ht="16.5" customHeight="1">
      <c r="B17" s="283"/>
      <c r="C17" s="284"/>
      <c r="D17" s="304" t="s">
        <v>250</v>
      </c>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2">
        <f>SUM(AO10:AV16)</f>
        <v>0</v>
      </c>
      <c r="AP17" s="293"/>
      <c r="AQ17" s="293"/>
      <c r="AR17" s="293"/>
      <c r="AS17" s="293"/>
      <c r="AT17" s="293"/>
      <c r="AU17" s="293"/>
      <c r="AV17" s="293"/>
      <c r="AW17" s="290" t="s">
        <v>4</v>
      </c>
      <c r="AX17" s="290"/>
      <c r="AY17" s="291"/>
      <c r="AZ17" s="292">
        <f>SUM(AZ10:BG16)</f>
        <v>0</v>
      </c>
      <c r="BA17" s="293"/>
      <c r="BB17" s="293"/>
      <c r="BC17" s="293"/>
      <c r="BD17" s="293"/>
      <c r="BE17" s="293"/>
      <c r="BF17" s="293"/>
      <c r="BG17" s="293"/>
      <c r="BH17" s="290" t="s">
        <v>4</v>
      </c>
      <c r="BI17" s="290"/>
      <c r="BJ17" s="291"/>
      <c r="BK17" s="292">
        <f>SUM(BK10:BR16)</f>
        <v>0</v>
      </c>
      <c r="BL17" s="293"/>
      <c r="BM17" s="293"/>
      <c r="BN17" s="293"/>
      <c r="BO17" s="293"/>
      <c r="BP17" s="293"/>
      <c r="BQ17" s="293"/>
      <c r="BR17" s="293"/>
      <c r="BS17" s="290" t="s">
        <v>4</v>
      </c>
      <c r="BT17" s="290"/>
      <c r="BU17" s="291"/>
    </row>
    <row r="18" spans="2:76" ht="36.75" customHeight="1">
      <c r="B18" s="319">
        <v>3</v>
      </c>
      <c r="C18" s="346"/>
      <c r="D18" s="351" t="s">
        <v>252</v>
      </c>
      <c r="E18" s="352"/>
      <c r="F18" s="352"/>
      <c r="G18" s="352"/>
      <c r="H18" s="352"/>
      <c r="I18" s="352"/>
      <c r="J18" s="352"/>
      <c r="K18" s="352"/>
      <c r="L18" s="352"/>
      <c r="M18" s="353"/>
      <c r="N18" s="336" t="s">
        <v>141</v>
      </c>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8"/>
      <c r="AO18" s="328"/>
      <c r="AP18" s="329"/>
      <c r="AQ18" s="329"/>
      <c r="AR18" s="329"/>
      <c r="AS18" s="329"/>
      <c r="AT18" s="329"/>
      <c r="AU18" s="329"/>
      <c r="AV18" s="329"/>
      <c r="AW18" s="326" t="s">
        <v>4</v>
      </c>
      <c r="AX18" s="326"/>
      <c r="AY18" s="327"/>
      <c r="AZ18" s="328"/>
      <c r="BA18" s="329"/>
      <c r="BB18" s="329"/>
      <c r="BC18" s="329"/>
      <c r="BD18" s="329"/>
      <c r="BE18" s="329"/>
      <c r="BF18" s="329"/>
      <c r="BG18" s="329"/>
      <c r="BH18" s="326" t="s">
        <v>4</v>
      </c>
      <c r="BI18" s="326"/>
      <c r="BJ18" s="327"/>
      <c r="BK18" s="328">
        <f t="shared" ref="BK18" si="1">AZ18-AO18</f>
        <v>0</v>
      </c>
      <c r="BL18" s="329"/>
      <c r="BM18" s="329"/>
      <c r="BN18" s="329"/>
      <c r="BO18" s="329"/>
      <c r="BP18" s="329"/>
      <c r="BQ18" s="329"/>
      <c r="BR18" s="329"/>
      <c r="BS18" s="326" t="s">
        <v>4</v>
      </c>
      <c r="BT18" s="326"/>
      <c r="BU18" s="327"/>
      <c r="BX18" s="234" t="str" cm="1">
        <f t="array" ref="BX18">_xlfn.IFS(AZ18=0,"",AZ18&gt;AO18,"本事業は流用不可です",AZ18&lt;=AO18,"")</f>
        <v/>
      </c>
    </row>
    <row r="19" spans="2:76" ht="16.5" customHeight="1">
      <c r="B19" s="283"/>
      <c r="C19" s="305"/>
      <c r="D19" s="304" t="s">
        <v>250</v>
      </c>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2">
        <f>SUM(AO18:AV18)</f>
        <v>0</v>
      </c>
      <c r="AP19" s="293"/>
      <c r="AQ19" s="293"/>
      <c r="AR19" s="293"/>
      <c r="AS19" s="293"/>
      <c r="AT19" s="293"/>
      <c r="AU19" s="293"/>
      <c r="AV19" s="293"/>
      <c r="AW19" s="290" t="s">
        <v>4</v>
      </c>
      <c r="AX19" s="290"/>
      <c r="AY19" s="291"/>
      <c r="AZ19" s="292">
        <f>SUM(AZ18:BG18)</f>
        <v>0</v>
      </c>
      <c r="BA19" s="293"/>
      <c r="BB19" s="293"/>
      <c r="BC19" s="293"/>
      <c r="BD19" s="293"/>
      <c r="BE19" s="293"/>
      <c r="BF19" s="293"/>
      <c r="BG19" s="293"/>
      <c r="BH19" s="290" t="s">
        <v>4</v>
      </c>
      <c r="BI19" s="290"/>
      <c r="BJ19" s="291"/>
      <c r="BK19" s="292">
        <f>SUM(BK18:BR18)</f>
        <v>0</v>
      </c>
      <c r="BL19" s="293"/>
      <c r="BM19" s="293"/>
      <c r="BN19" s="293"/>
      <c r="BO19" s="293"/>
      <c r="BP19" s="293"/>
      <c r="BQ19" s="293"/>
      <c r="BR19" s="293"/>
      <c r="BS19" s="290" t="s">
        <v>4</v>
      </c>
      <c r="BT19" s="290"/>
      <c r="BU19" s="291"/>
    </row>
    <row r="20" spans="2:76" ht="36.75" customHeight="1">
      <c r="B20" s="319">
        <v>4</v>
      </c>
      <c r="C20" s="320"/>
      <c r="D20" s="324" t="s">
        <v>139</v>
      </c>
      <c r="E20" s="324"/>
      <c r="F20" s="324"/>
      <c r="G20" s="324"/>
      <c r="H20" s="324"/>
      <c r="I20" s="324"/>
      <c r="J20" s="324"/>
      <c r="K20" s="324"/>
      <c r="L20" s="324"/>
      <c r="M20" s="324"/>
      <c r="N20" s="350" t="s">
        <v>142</v>
      </c>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48"/>
      <c r="AP20" s="349"/>
      <c r="AQ20" s="349"/>
      <c r="AR20" s="349"/>
      <c r="AS20" s="349"/>
      <c r="AT20" s="349"/>
      <c r="AU20" s="349"/>
      <c r="AV20" s="349"/>
      <c r="AW20" s="346" t="s">
        <v>4</v>
      </c>
      <c r="AX20" s="346"/>
      <c r="AY20" s="347"/>
      <c r="AZ20" s="348"/>
      <c r="BA20" s="349"/>
      <c r="BB20" s="349"/>
      <c r="BC20" s="349"/>
      <c r="BD20" s="349"/>
      <c r="BE20" s="349"/>
      <c r="BF20" s="349"/>
      <c r="BG20" s="349"/>
      <c r="BH20" s="346" t="s">
        <v>4</v>
      </c>
      <c r="BI20" s="346"/>
      <c r="BJ20" s="347"/>
      <c r="BK20" s="348">
        <f>AZ20-AO20</f>
        <v>0</v>
      </c>
      <c r="BL20" s="349"/>
      <c r="BM20" s="349"/>
      <c r="BN20" s="349"/>
      <c r="BO20" s="349"/>
      <c r="BP20" s="349"/>
      <c r="BQ20" s="349"/>
      <c r="BR20" s="349"/>
      <c r="BS20" s="346" t="s">
        <v>4</v>
      </c>
      <c r="BT20" s="346"/>
      <c r="BU20" s="347"/>
      <c r="BX20" s="234" t="str" cm="1">
        <f t="array" ref="BX20">_xlfn.IFS(AZ20=0,"",AZ20&gt;AO20,"本事業は流用不可です",AZ20&lt;=AO20,"")</f>
        <v/>
      </c>
    </row>
    <row r="21" spans="2:76" ht="16.5" customHeight="1" thickBot="1">
      <c r="B21" s="283"/>
      <c r="C21" s="284"/>
      <c r="D21" s="304" t="s">
        <v>250</v>
      </c>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2">
        <f>SUM(AO20:AV20)</f>
        <v>0</v>
      </c>
      <c r="AP21" s="293"/>
      <c r="AQ21" s="293"/>
      <c r="AR21" s="293"/>
      <c r="AS21" s="293"/>
      <c r="AT21" s="293"/>
      <c r="AU21" s="293"/>
      <c r="AV21" s="293"/>
      <c r="AW21" s="290" t="s">
        <v>4</v>
      </c>
      <c r="AX21" s="290"/>
      <c r="AY21" s="291"/>
      <c r="AZ21" s="292">
        <f>SUM(AZ20:BG20)</f>
        <v>0</v>
      </c>
      <c r="BA21" s="293"/>
      <c r="BB21" s="293"/>
      <c r="BC21" s="293"/>
      <c r="BD21" s="293"/>
      <c r="BE21" s="293"/>
      <c r="BF21" s="293"/>
      <c r="BG21" s="293"/>
      <c r="BH21" s="290" t="s">
        <v>4</v>
      </c>
      <c r="BI21" s="290"/>
      <c r="BJ21" s="291"/>
      <c r="BK21" s="292">
        <f>SUM(BK20:BR20)</f>
        <v>0</v>
      </c>
      <c r="BL21" s="293"/>
      <c r="BM21" s="293"/>
      <c r="BN21" s="293"/>
      <c r="BO21" s="293"/>
      <c r="BP21" s="293"/>
      <c r="BQ21" s="293"/>
      <c r="BR21" s="293"/>
      <c r="BS21" s="290" t="s">
        <v>4</v>
      </c>
      <c r="BT21" s="290"/>
      <c r="BU21" s="291"/>
    </row>
    <row r="22" spans="2:76" ht="25.5" customHeight="1" thickTop="1">
      <c r="B22" s="343" t="s">
        <v>253</v>
      </c>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4">
        <f>SUM(AO9,AO17,AO19,AO21)</f>
        <v>0</v>
      </c>
      <c r="AP22" s="345"/>
      <c r="AQ22" s="345"/>
      <c r="AR22" s="345"/>
      <c r="AS22" s="345"/>
      <c r="AT22" s="345"/>
      <c r="AU22" s="345"/>
      <c r="AV22" s="345"/>
      <c r="AW22" s="341" t="s">
        <v>4</v>
      </c>
      <c r="AX22" s="341"/>
      <c r="AY22" s="342"/>
      <c r="AZ22" s="344">
        <f>SUM(AZ9,AZ17,AZ19,AZ21)</f>
        <v>0</v>
      </c>
      <c r="BA22" s="345"/>
      <c r="BB22" s="345"/>
      <c r="BC22" s="345"/>
      <c r="BD22" s="345"/>
      <c r="BE22" s="345"/>
      <c r="BF22" s="345"/>
      <c r="BG22" s="345"/>
      <c r="BH22" s="341" t="s">
        <v>4</v>
      </c>
      <c r="BI22" s="341"/>
      <c r="BJ22" s="342"/>
      <c r="BK22" s="344">
        <f>SUM(BK9,BK17,BK19,BK21)</f>
        <v>0</v>
      </c>
      <c r="BL22" s="345"/>
      <c r="BM22" s="345"/>
      <c r="BN22" s="345"/>
      <c r="BO22" s="345"/>
      <c r="BP22" s="345"/>
      <c r="BQ22" s="345"/>
      <c r="BR22" s="345"/>
      <c r="BS22" s="341" t="s">
        <v>4</v>
      </c>
      <c r="BT22" s="341"/>
      <c r="BU22" s="342"/>
    </row>
  </sheetData>
  <mergeCells count="121">
    <mergeCell ref="BS18:BU18"/>
    <mergeCell ref="D19:AN19"/>
    <mergeCell ref="AO19:AV19"/>
    <mergeCell ref="AW19:AY19"/>
    <mergeCell ref="AZ19:BG19"/>
    <mergeCell ref="BH19:BJ19"/>
    <mergeCell ref="BK19:BR19"/>
    <mergeCell ref="BS19:BU19"/>
    <mergeCell ref="B18:C19"/>
    <mergeCell ref="D18:M18"/>
    <mergeCell ref="N18:AN18"/>
    <mergeCell ref="AO18:AV18"/>
    <mergeCell ref="AW18:AY18"/>
    <mergeCell ref="AZ18:BG18"/>
    <mergeCell ref="BS22:BU22"/>
    <mergeCell ref="B22:AN22"/>
    <mergeCell ref="AO22:AV22"/>
    <mergeCell ref="AW22:AY22"/>
    <mergeCell ref="AZ22:BG22"/>
    <mergeCell ref="BH22:BJ22"/>
    <mergeCell ref="BK22:BR22"/>
    <mergeCell ref="BH20:BJ20"/>
    <mergeCell ref="BK20:BR20"/>
    <mergeCell ref="BS20:BU20"/>
    <mergeCell ref="D21:AN21"/>
    <mergeCell ref="AO21:AV21"/>
    <mergeCell ref="AW21:AY21"/>
    <mergeCell ref="AZ21:BG21"/>
    <mergeCell ref="BH21:BJ21"/>
    <mergeCell ref="BK21:BR21"/>
    <mergeCell ref="BS21:BU21"/>
    <mergeCell ref="B20:C21"/>
    <mergeCell ref="D20:M20"/>
    <mergeCell ref="N20:AN20"/>
    <mergeCell ref="AO20:AV20"/>
    <mergeCell ref="AW20:AY20"/>
    <mergeCell ref="AZ20:BG20"/>
    <mergeCell ref="BS16:BU16"/>
    <mergeCell ref="D17:AN17"/>
    <mergeCell ref="AO17:AV17"/>
    <mergeCell ref="AW17:AY17"/>
    <mergeCell ref="AZ17:BG17"/>
    <mergeCell ref="BH17:BJ17"/>
    <mergeCell ref="BK17:BR17"/>
    <mergeCell ref="BS17:BU17"/>
    <mergeCell ref="N16:AN16"/>
    <mergeCell ref="AO16:AV16"/>
    <mergeCell ref="AW16:AY16"/>
    <mergeCell ref="AZ16:BG16"/>
    <mergeCell ref="BH16:BJ16"/>
    <mergeCell ref="BK16:BR16"/>
    <mergeCell ref="B10:C17"/>
    <mergeCell ref="D10:M16"/>
    <mergeCell ref="BH18:BJ18"/>
    <mergeCell ref="BK18:BR18"/>
    <mergeCell ref="BS14:BU14"/>
    <mergeCell ref="N15:AN15"/>
    <mergeCell ref="AO15:AV15"/>
    <mergeCell ref="AW15:AY15"/>
    <mergeCell ref="AZ15:BG15"/>
    <mergeCell ref="BH15:BJ15"/>
    <mergeCell ref="BK15:BR15"/>
    <mergeCell ref="BS15:BU15"/>
    <mergeCell ref="N14:AN14"/>
    <mergeCell ref="AO14:AV14"/>
    <mergeCell ref="AW14:AY14"/>
    <mergeCell ref="AZ14:BG14"/>
    <mergeCell ref="BH14:BJ14"/>
    <mergeCell ref="BK14:BR14"/>
    <mergeCell ref="BH12:BJ12"/>
    <mergeCell ref="BK12:BR12"/>
    <mergeCell ref="BS12:BU12"/>
    <mergeCell ref="N13:AN13"/>
    <mergeCell ref="AO13:AV13"/>
    <mergeCell ref="AW13:AY13"/>
    <mergeCell ref="AZ13:BG13"/>
    <mergeCell ref="BH13:BJ13"/>
    <mergeCell ref="BK13:BR13"/>
    <mergeCell ref="BS13:BU13"/>
    <mergeCell ref="N12:AN12"/>
    <mergeCell ref="AO12:AV12"/>
    <mergeCell ref="AW12:AY12"/>
    <mergeCell ref="AZ12:BG12"/>
    <mergeCell ref="BH10:BJ10"/>
    <mergeCell ref="BK10:BR10"/>
    <mergeCell ref="BS10:BU10"/>
    <mergeCell ref="N11:AN11"/>
    <mergeCell ref="AO11:AV11"/>
    <mergeCell ref="AW11:AY11"/>
    <mergeCell ref="AZ11:BG11"/>
    <mergeCell ref="BH11:BJ11"/>
    <mergeCell ref="BK11:BR11"/>
    <mergeCell ref="BS11:BU11"/>
    <mergeCell ref="N10:AN10"/>
    <mergeCell ref="AO10:AV10"/>
    <mergeCell ref="AW10:AY10"/>
    <mergeCell ref="AZ10:BG10"/>
    <mergeCell ref="B8:C9"/>
    <mergeCell ref="D8:M8"/>
    <mergeCell ref="N8:AN8"/>
    <mergeCell ref="AO8:AV8"/>
    <mergeCell ref="AW8:AY8"/>
    <mergeCell ref="AZ8:BG8"/>
    <mergeCell ref="A3:R3"/>
    <mergeCell ref="A4:BU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s>
  <phoneticPr fontId="1"/>
  <pageMargins left="0.7" right="0.7" top="0.75" bottom="0.75" header="0.3" footer="0.3"/>
  <pageSetup paperSize="9" scale="98" fitToHeight="0"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12"/>
      <c r="C3" s="112"/>
      <c r="D3" s="112"/>
      <c r="E3" s="112"/>
      <c r="F3" s="112"/>
      <c r="G3" s="112"/>
      <c r="H3" s="112"/>
      <c r="I3" s="112"/>
      <c r="J3" s="112"/>
      <c r="K3" s="112"/>
      <c r="L3" s="112"/>
      <c r="M3" s="112"/>
      <c r="N3" s="112"/>
      <c r="O3" s="112"/>
      <c r="P3" s="112"/>
    </row>
    <row r="4" spans="1:17" ht="24.95" customHeight="1" thickBot="1">
      <c r="A4" s="539" t="s">
        <v>6</v>
      </c>
      <c r="B4" s="539"/>
      <c r="C4" s="540" t="s">
        <v>119</v>
      </c>
      <c r="D4" s="540"/>
      <c r="E4" s="540"/>
      <c r="F4" s="540"/>
      <c r="G4" s="540"/>
      <c r="H4" s="539" t="s">
        <v>59</v>
      </c>
      <c r="I4" s="539"/>
      <c r="J4" s="540" t="s">
        <v>134</v>
      </c>
      <c r="K4" s="540"/>
      <c r="L4" s="540"/>
      <c r="M4" s="539" t="s">
        <v>60</v>
      </c>
      <c r="N4" s="539"/>
      <c r="O4" s="113"/>
      <c r="P4" s="56"/>
    </row>
    <row r="5" spans="1:17" ht="4.5" customHeight="1" thickBot="1">
      <c r="B5" s="527"/>
      <c r="C5" s="527"/>
      <c r="D5" s="527"/>
      <c r="E5" s="111"/>
      <c r="F5" s="111"/>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6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1000000}">
          <x14:formula1>
            <xm:f>リスト!$C$2:$C$5</xm:f>
          </x14:formula1>
          <xm:sqref>B8:B37</xm:sqref>
        </x14:dataValidation>
        <x14:dataValidation type="list" allowBlank="1" showInputMessage="1" showErrorMessage="1" xr:uid="{00000000-0002-0000-1600-000002000000}">
          <x14:formula1>
            <xm:f>リスト!$G$1</xm:f>
          </x14:formula1>
          <xm:sqref>C4:G4</xm:sqref>
        </x14:dataValidation>
        <x14:dataValidation type="list" allowBlank="1" showInputMessage="1" showErrorMessage="1" xr:uid="{00000000-0002-0000-1600-000003000000}">
          <x14:formula1>
            <xm:f>リスト!$G$8</xm:f>
          </x14:formula1>
          <xm:sqref>J4:L4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82180-5848-435C-9F14-EB5800C5FC83}">
  <sheetPr>
    <tabColor rgb="FF002060"/>
    <pageSetUpPr fitToPage="1"/>
  </sheetPr>
  <dimension ref="A1:V49"/>
  <sheetViews>
    <sheetView view="pageBreakPreview" zoomScaleNormal="100" zoomScaleSheetLayoutView="100" workbookViewId="0">
      <selection activeCell="T8" sqref="T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119</v>
      </c>
      <c r="D4" s="607"/>
      <c r="E4" s="607"/>
      <c r="F4" s="607"/>
      <c r="G4" s="607"/>
      <c r="H4" s="584" t="s">
        <v>59</v>
      </c>
      <c r="I4" s="584"/>
      <c r="J4" s="600" t="s">
        <v>134</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B0B3F14-0A5D-44BB-B3E4-288650C30795}">
          <x14:formula1>
            <xm:f>リスト!$C$2:$C$5</xm:f>
          </x14:formula1>
          <xm:sqref>B8:C37</xm:sqref>
        </x14:dataValidation>
        <x14:dataValidation type="list" allowBlank="1" showInputMessage="1" showErrorMessage="1" xr:uid="{4C887532-F7A0-473C-B04B-FE28A24CD0EC}">
          <x14:formula1>
            <xm:f>リスト!$E$2:$E$4</xm:f>
          </x14:formula1>
          <xm:sqref>H8:I37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pageSetUpPr fitToPage="1"/>
  </sheetPr>
  <dimension ref="A1:EH120"/>
  <sheetViews>
    <sheetView view="pageBreakPreview" zoomScaleNormal="100" zoomScaleSheetLayoutView="100" workbookViewId="0">
      <selection activeCell="AE4" sqref="AE4"/>
    </sheetView>
  </sheetViews>
  <sheetFormatPr defaultColWidth="9" defaultRowHeight="14.25"/>
  <cols>
    <col min="1" max="161" width="1.375" style="2" customWidth="1"/>
    <col min="162" max="16384" width="9" style="2"/>
  </cols>
  <sheetData>
    <row r="1" spans="1:138">
      <c r="A1" s="1" t="s">
        <v>259</v>
      </c>
    </row>
    <row r="2" spans="1:138" ht="8.25" customHeight="1"/>
    <row r="3" spans="1:138" ht="18.75" customHeight="1">
      <c r="A3" s="123"/>
      <c r="B3" s="123"/>
      <c r="C3" s="419" t="str">
        <f>様式第５号の２!A3</f>
        <v>令和８年度</v>
      </c>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124"/>
      <c r="AD3" s="123"/>
      <c r="AE3" s="123" t="s">
        <v>262</v>
      </c>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4"/>
      <c r="CQ3" s="4"/>
    </row>
    <row r="4" spans="1:138" ht="9" customHeight="1"/>
    <row r="5" spans="1:138" ht="24" customHeight="1">
      <c r="C5" s="392" t="s">
        <v>9</v>
      </c>
      <c r="D5" s="393"/>
      <c r="E5" s="393"/>
      <c r="F5" s="393"/>
      <c r="G5" s="393"/>
      <c r="H5" s="393"/>
      <c r="I5" s="393"/>
      <c r="J5" s="393"/>
      <c r="K5" s="393"/>
      <c r="L5" s="393"/>
      <c r="M5" s="394"/>
      <c r="N5" s="357" t="s">
        <v>217</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218</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5" customHeight="1">
      <c r="C7" s="695" t="s">
        <v>104</v>
      </c>
      <c r="D7" s="695"/>
      <c r="E7" s="695"/>
      <c r="F7" s="695"/>
      <c r="G7" s="695"/>
      <c r="H7" s="695"/>
      <c r="I7" s="695"/>
      <c r="J7" s="695"/>
      <c r="K7" s="354"/>
      <c r="L7" s="757"/>
      <c r="M7" s="758"/>
      <c r="N7" s="758"/>
      <c r="O7" s="758"/>
      <c r="P7" s="758"/>
      <c r="Q7" s="758"/>
      <c r="R7" s="758"/>
      <c r="S7" s="758"/>
      <c r="T7" s="758"/>
      <c r="U7" s="758"/>
      <c r="V7" s="758"/>
      <c r="W7" s="758"/>
      <c r="X7" s="758"/>
      <c r="Y7" s="758"/>
      <c r="Z7" s="759"/>
      <c r="AA7" s="763" t="s">
        <v>115</v>
      </c>
      <c r="AB7" s="764"/>
      <c r="AC7" s="764"/>
      <c r="AD7" s="764"/>
      <c r="AE7" s="764"/>
      <c r="AF7" s="764"/>
      <c r="AG7" s="764"/>
      <c r="AH7" s="764"/>
      <c r="AI7" s="764"/>
      <c r="AJ7" s="764"/>
      <c r="AK7" s="764"/>
      <c r="AL7" s="764"/>
      <c r="AM7" s="764"/>
      <c r="AN7" s="764"/>
      <c r="AO7" s="764"/>
      <c r="AP7" s="764"/>
      <c r="AQ7" s="764"/>
      <c r="AR7" s="764"/>
      <c r="AS7" s="764"/>
      <c r="AT7" s="764"/>
      <c r="AU7" s="764"/>
      <c r="AV7" s="764"/>
      <c r="AW7" s="764"/>
      <c r="AX7" s="764"/>
      <c r="AY7" s="764"/>
      <c r="AZ7" s="764"/>
      <c r="BA7" s="764"/>
      <c r="BB7" s="764"/>
      <c r="BC7" s="764"/>
      <c r="BD7" s="764"/>
      <c r="BE7" s="764"/>
      <c r="BF7" s="764"/>
      <c r="BG7" s="764"/>
      <c r="BH7" s="764"/>
      <c r="BI7" s="764"/>
      <c r="BJ7" s="764"/>
      <c r="BK7" s="764"/>
      <c r="BL7" s="764"/>
      <c r="BM7" s="764"/>
      <c r="BN7" s="764"/>
      <c r="BO7" s="764"/>
      <c r="BP7" s="764"/>
      <c r="BQ7" s="764"/>
      <c r="BR7" s="764"/>
      <c r="BS7" s="764"/>
      <c r="BT7" s="764"/>
      <c r="BU7" s="764"/>
      <c r="BV7" s="764"/>
      <c r="BW7" s="764"/>
      <c r="BX7" s="764"/>
      <c r="BY7" s="764"/>
      <c r="BZ7" s="764"/>
      <c r="CA7" s="764"/>
      <c r="CB7" s="764"/>
      <c r="CC7" s="764"/>
      <c r="CD7" s="764"/>
      <c r="CE7" s="764"/>
      <c r="CF7" s="764"/>
      <c r="CG7" s="764"/>
      <c r="CH7" s="764"/>
      <c r="CI7" s="764"/>
      <c r="CJ7" s="764"/>
      <c r="CK7" s="764"/>
      <c r="CL7" s="764"/>
      <c r="CM7" s="764"/>
      <c r="CN7" s="764"/>
      <c r="CO7" s="765"/>
      <c r="CZ7" s="3"/>
      <c r="DA7" s="3"/>
      <c r="DB7" s="3"/>
      <c r="DC7" s="3"/>
      <c r="DD7" s="3"/>
      <c r="DE7" s="3"/>
      <c r="DF7" s="3"/>
      <c r="DG7" s="3"/>
      <c r="DH7" s="3"/>
      <c r="DI7" s="3"/>
      <c r="DJ7" s="3"/>
      <c r="DK7" s="3"/>
      <c r="DL7" s="3"/>
      <c r="DM7" s="3"/>
      <c r="DN7" s="3"/>
      <c r="DO7" s="3"/>
      <c r="DP7" s="3"/>
      <c r="DQ7" s="3"/>
      <c r="DR7" s="3"/>
      <c r="DS7" s="3"/>
      <c r="EG7" s="1"/>
      <c r="EH7" s="3"/>
    </row>
    <row r="8" spans="1:138" ht="15" customHeight="1">
      <c r="C8" s="695"/>
      <c r="D8" s="695"/>
      <c r="E8" s="695"/>
      <c r="F8" s="695"/>
      <c r="G8" s="695"/>
      <c r="H8" s="695"/>
      <c r="I8" s="695"/>
      <c r="J8" s="695"/>
      <c r="K8" s="354"/>
      <c r="L8" s="760"/>
      <c r="M8" s="761"/>
      <c r="N8" s="761"/>
      <c r="O8" s="761"/>
      <c r="P8" s="761"/>
      <c r="Q8" s="761"/>
      <c r="R8" s="761"/>
      <c r="S8" s="761"/>
      <c r="T8" s="761"/>
      <c r="U8" s="761"/>
      <c r="V8" s="761"/>
      <c r="W8" s="761"/>
      <c r="X8" s="761"/>
      <c r="Y8" s="761"/>
      <c r="Z8" s="762"/>
      <c r="AA8" s="766"/>
      <c r="AB8" s="767"/>
      <c r="AC8" s="767"/>
      <c r="AD8" s="767"/>
      <c r="AE8" s="767"/>
      <c r="AF8" s="767"/>
      <c r="AG8" s="767"/>
      <c r="AH8" s="767"/>
      <c r="AI8" s="767"/>
      <c r="AJ8" s="767"/>
      <c r="AK8" s="767"/>
      <c r="AL8" s="767"/>
      <c r="AM8" s="767"/>
      <c r="AN8" s="767"/>
      <c r="AO8" s="767"/>
      <c r="AP8" s="767"/>
      <c r="AQ8" s="767"/>
      <c r="AR8" s="767"/>
      <c r="AS8" s="767"/>
      <c r="AT8" s="767"/>
      <c r="AU8" s="767"/>
      <c r="AV8" s="767"/>
      <c r="AW8" s="767"/>
      <c r="AX8" s="767"/>
      <c r="AY8" s="767"/>
      <c r="AZ8" s="767"/>
      <c r="BA8" s="767"/>
      <c r="BB8" s="767"/>
      <c r="BC8" s="767"/>
      <c r="BD8" s="767"/>
      <c r="BE8" s="767"/>
      <c r="BF8" s="767"/>
      <c r="BG8" s="767"/>
      <c r="BH8" s="767"/>
      <c r="BI8" s="767"/>
      <c r="BJ8" s="767"/>
      <c r="BK8" s="767"/>
      <c r="BL8" s="767"/>
      <c r="BM8" s="767"/>
      <c r="BN8" s="767"/>
      <c r="BO8" s="767"/>
      <c r="BP8" s="767"/>
      <c r="BQ8" s="767"/>
      <c r="BR8" s="767"/>
      <c r="BS8" s="767"/>
      <c r="BT8" s="767"/>
      <c r="BU8" s="767"/>
      <c r="BV8" s="767"/>
      <c r="BW8" s="767"/>
      <c r="BX8" s="767"/>
      <c r="BY8" s="767"/>
      <c r="BZ8" s="767"/>
      <c r="CA8" s="767"/>
      <c r="CB8" s="767"/>
      <c r="CC8" s="767"/>
      <c r="CD8" s="767"/>
      <c r="CE8" s="767"/>
      <c r="CF8" s="767"/>
      <c r="CG8" s="767"/>
      <c r="CH8" s="767"/>
      <c r="CI8" s="767"/>
      <c r="CJ8" s="767"/>
      <c r="CK8" s="767"/>
      <c r="CL8" s="767"/>
      <c r="CM8" s="767"/>
      <c r="CN8" s="767"/>
      <c r="CO8" s="768"/>
      <c r="CZ8" s="3"/>
      <c r="DA8" s="3"/>
      <c r="DB8" s="3"/>
      <c r="DC8" s="3"/>
      <c r="DD8" s="3"/>
      <c r="DE8" s="3"/>
      <c r="DF8" s="3"/>
      <c r="DG8" s="3"/>
      <c r="DH8" s="3"/>
      <c r="DI8" s="3"/>
      <c r="DJ8" s="3"/>
      <c r="DK8" s="3"/>
      <c r="DL8" s="3"/>
      <c r="DM8" s="3"/>
      <c r="DN8" s="3"/>
      <c r="DO8" s="3"/>
      <c r="DP8" s="3"/>
      <c r="DQ8" s="3"/>
      <c r="DR8" s="3"/>
      <c r="DS8" s="3"/>
      <c r="EG8" s="1"/>
      <c r="EH8" s="3"/>
    </row>
    <row r="9" spans="1:138" ht="15" customHeight="1">
      <c r="C9" s="695" t="s">
        <v>75</v>
      </c>
      <c r="D9" s="695"/>
      <c r="E9" s="695"/>
      <c r="F9" s="695"/>
      <c r="G9" s="695"/>
      <c r="H9" s="695"/>
      <c r="I9" s="695"/>
      <c r="J9" s="695"/>
      <c r="K9" s="695"/>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4"/>
      <c r="CL9" s="754"/>
      <c r="CM9" s="754"/>
      <c r="CN9" s="754"/>
      <c r="CO9" s="754"/>
      <c r="CZ9" s="3"/>
      <c r="DA9" s="3"/>
      <c r="DB9" s="3"/>
      <c r="DC9" s="3"/>
      <c r="DD9" s="3"/>
      <c r="DE9" s="3"/>
      <c r="DF9" s="3"/>
      <c r="DG9" s="3"/>
      <c r="DH9" s="3"/>
      <c r="DI9" s="3"/>
      <c r="DJ9" s="3"/>
      <c r="DK9" s="3"/>
      <c r="DL9" s="3"/>
      <c r="DM9" s="3"/>
      <c r="DN9" s="3"/>
      <c r="DO9" s="3"/>
      <c r="DP9" s="3"/>
      <c r="DQ9" s="3"/>
      <c r="DR9" s="3"/>
      <c r="DS9" s="3"/>
      <c r="EG9" s="1"/>
      <c r="EH9" s="3"/>
    </row>
    <row r="10" spans="1:138" ht="15" customHeight="1">
      <c r="C10" s="695"/>
      <c r="D10" s="695"/>
      <c r="E10" s="695"/>
      <c r="F10" s="695"/>
      <c r="G10" s="695"/>
      <c r="H10" s="695"/>
      <c r="I10" s="695"/>
      <c r="J10" s="695"/>
      <c r="K10" s="69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5"/>
      <c r="AY10" s="755"/>
      <c r="AZ10" s="755"/>
      <c r="BA10" s="755"/>
      <c r="BB10" s="755"/>
      <c r="BC10" s="755"/>
      <c r="BD10" s="755"/>
      <c r="BE10" s="755"/>
      <c r="BF10" s="755"/>
      <c r="BG10" s="755"/>
      <c r="BH10" s="755"/>
      <c r="BI10" s="755"/>
      <c r="BJ10" s="755"/>
      <c r="BK10" s="755"/>
      <c r="BL10" s="755"/>
      <c r="BM10" s="755"/>
      <c r="BN10" s="755"/>
      <c r="BO10" s="755"/>
      <c r="BP10" s="755"/>
      <c r="BQ10" s="755"/>
      <c r="BR10" s="755"/>
      <c r="BS10" s="755"/>
      <c r="BT10" s="755"/>
      <c r="BU10" s="755"/>
      <c r="BV10" s="755"/>
      <c r="BW10" s="755"/>
      <c r="BX10" s="755"/>
      <c r="BY10" s="755"/>
      <c r="BZ10" s="755"/>
      <c r="CA10" s="755"/>
      <c r="CB10" s="755"/>
      <c r="CC10" s="755"/>
      <c r="CD10" s="755"/>
      <c r="CE10" s="755"/>
      <c r="CF10" s="755"/>
      <c r="CG10" s="755"/>
      <c r="CH10" s="755"/>
      <c r="CI10" s="755"/>
      <c r="CJ10" s="755"/>
      <c r="CK10" s="755"/>
      <c r="CL10" s="755"/>
      <c r="CM10" s="755"/>
      <c r="CN10" s="755"/>
      <c r="CO10" s="755"/>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695" t="s">
        <v>76</v>
      </c>
      <c r="D11" s="695"/>
      <c r="E11" s="695"/>
      <c r="F11" s="695"/>
      <c r="G11" s="695"/>
      <c r="H11" s="695"/>
      <c r="I11" s="695"/>
      <c r="J11" s="695"/>
      <c r="K11" s="69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c r="AT11" s="755"/>
      <c r="AU11" s="755"/>
      <c r="AV11" s="755"/>
      <c r="AW11" s="755"/>
      <c r="AX11" s="755"/>
      <c r="AY11" s="755"/>
      <c r="AZ11" s="755"/>
      <c r="BA11" s="755"/>
      <c r="BB11" s="755"/>
      <c r="BC11" s="755"/>
      <c r="BD11" s="755"/>
      <c r="BE11" s="755"/>
      <c r="BF11" s="755"/>
      <c r="BG11" s="755"/>
      <c r="BH11" s="755"/>
      <c r="BI11" s="755"/>
      <c r="BJ11" s="755"/>
      <c r="BK11" s="755"/>
      <c r="BL11" s="755"/>
      <c r="BM11" s="755"/>
      <c r="BN11" s="755"/>
      <c r="BO11" s="755"/>
      <c r="BP11" s="755"/>
      <c r="BQ11" s="755"/>
      <c r="BR11" s="755"/>
      <c r="BS11" s="755"/>
      <c r="BT11" s="755"/>
      <c r="BU11" s="755"/>
      <c r="BV11" s="755"/>
      <c r="BW11" s="755"/>
      <c r="BX11" s="755"/>
      <c r="BY11" s="755"/>
      <c r="BZ11" s="755"/>
      <c r="CA11" s="755"/>
      <c r="CB11" s="755"/>
      <c r="CC11" s="755"/>
      <c r="CD11" s="755"/>
      <c r="CE11" s="755"/>
      <c r="CF11" s="755"/>
      <c r="CG11" s="755"/>
      <c r="CH11" s="755"/>
      <c r="CI11" s="755"/>
      <c r="CJ11" s="755"/>
      <c r="CK11" s="755"/>
      <c r="CL11" s="755"/>
      <c r="CM11" s="755"/>
      <c r="CN11" s="755"/>
      <c r="CO11" s="75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695"/>
      <c r="D12" s="695"/>
      <c r="E12" s="695"/>
      <c r="F12" s="695"/>
      <c r="G12" s="695"/>
      <c r="H12" s="695"/>
      <c r="I12" s="695"/>
      <c r="J12" s="695"/>
      <c r="K12" s="695"/>
      <c r="L12" s="755"/>
      <c r="M12" s="755"/>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755"/>
      <c r="AK12" s="755"/>
      <c r="AL12" s="755"/>
      <c r="AM12" s="755"/>
      <c r="AN12" s="755"/>
      <c r="AO12" s="755"/>
      <c r="AP12" s="755"/>
      <c r="AQ12" s="755"/>
      <c r="AR12" s="755"/>
      <c r="AS12" s="755"/>
      <c r="AT12" s="755"/>
      <c r="AU12" s="755"/>
      <c r="AV12" s="755"/>
      <c r="AW12" s="755"/>
      <c r="AX12" s="755"/>
      <c r="AY12" s="755"/>
      <c r="AZ12" s="755"/>
      <c r="BA12" s="755"/>
      <c r="BB12" s="755"/>
      <c r="BC12" s="755"/>
      <c r="BD12" s="755"/>
      <c r="BE12" s="755"/>
      <c r="BF12" s="755"/>
      <c r="BG12" s="755"/>
      <c r="BH12" s="755"/>
      <c r="BI12" s="755"/>
      <c r="BJ12" s="755"/>
      <c r="BK12" s="755"/>
      <c r="BL12" s="755"/>
      <c r="BM12" s="755"/>
      <c r="BN12" s="755"/>
      <c r="BO12" s="755"/>
      <c r="BP12" s="755"/>
      <c r="BQ12" s="755"/>
      <c r="BR12" s="755"/>
      <c r="BS12" s="755"/>
      <c r="BT12" s="755"/>
      <c r="BU12" s="755"/>
      <c r="BV12" s="755"/>
      <c r="BW12" s="755"/>
      <c r="BX12" s="755"/>
      <c r="BY12" s="755"/>
      <c r="BZ12" s="755"/>
      <c r="CA12" s="755"/>
      <c r="CB12" s="755"/>
      <c r="CC12" s="755"/>
      <c r="CD12" s="755"/>
      <c r="CE12" s="755"/>
      <c r="CF12" s="755"/>
      <c r="CG12" s="755"/>
      <c r="CH12" s="755"/>
      <c r="CI12" s="755"/>
      <c r="CJ12" s="755"/>
      <c r="CK12" s="755"/>
      <c r="CL12" s="755"/>
      <c r="CM12" s="755"/>
      <c r="CN12" s="755"/>
      <c r="CO12" s="755"/>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695" t="s">
        <v>77</v>
      </c>
      <c r="D13" s="695"/>
      <c r="E13" s="695"/>
      <c r="F13" s="695"/>
      <c r="G13" s="695"/>
      <c r="H13" s="695"/>
      <c r="I13" s="695"/>
      <c r="J13" s="695"/>
      <c r="K13" s="695"/>
      <c r="L13" s="755"/>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5"/>
      <c r="AK13" s="755"/>
      <c r="AL13" s="755"/>
      <c r="AM13" s="755"/>
      <c r="AN13" s="755"/>
      <c r="AO13" s="755"/>
      <c r="AP13" s="755"/>
      <c r="AQ13" s="755"/>
      <c r="AR13" s="755"/>
      <c r="AS13" s="755"/>
      <c r="AT13" s="755"/>
      <c r="AU13" s="755"/>
      <c r="AV13" s="755"/>
      <c r="AW13" s="755"/>
      <c r="AX13" s="755"/>
      <c r="AY13" s="755"/>
      <c r="AZ13" s="755"/>
      <c r="BA13" s="755"/>
      <c r="BB13" s="755"/>
      <c r="BC13" s="755"/>
      <c r="BD13" s="755"/>
      <c r="BE13" s="755"/>
      <c r="BF13" s="755"/>
      <c r="BG13" s="755"/>
      <c r="BH13" s="755"/>
      <c r="BI13" s="755"/>
      <c r="BJ13" s="755"/>
      <c r="BK13" s="755"/>
      <c r="BL13" s="755"/>
      <c r="BM13" s="755"/>
      <c r="BN13" s="755"/>
      <c r="BO13" s="755"/>
      <c r="BP13" s="755"/>
      <c r="BQ13" s="755"/>
      <c r="BR13" s="755"/>
      <c r="BS13" s="755"/>
      <c r="BT13" s="755"/>
      <c r="BU13" s="755"/>
      <c r="BV13" s="755"/>
      <c r="BW13" s="755"/>
      <c r="BX13" s="755"/>
      <c r="BY13" s="755"/>
      <c r="BZ13" s="755"/>
      <c r="CA13" s="755"/>
      <c r="CB13" s="755"/>
      <c r="CC13" s="755"/>
      <c r="CD13" s="755"/>
      <c r="CE13" s="755"/>
      <c r="CF13" s="755"/>
      <c r="CG13" s="755"/>
      <c r="CH13" s="755"/>
      <c r="CI13" s="755"/>
      <c r="CJ13" s="755"/>
      <c r="CK13" s="755"/>
      <c r="CL13" s="755"/>
      <c r="CM13" s="755"/>
      <c r="CN13" s="755"/>
      <c r="CO13" s="75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695"/>
      <c r="D14" s="695"/>
      <c r="E14" s="695"/>
      <c r="F14" s="695"/>
      <c r="G14" s="695"/>
      <c r="H14" s="695"/>
      <c r="I14" s="695"/>
      <c r="J14" s="695"/>
      <c r="K14" s="695"/>
      <c r="L14" s="756"/>
      <c r="M14" s="756"/>
      <c r="N14" s="756"/>
      <c r="O14" s="756"/>
      <c r="P14" s="756"/>
      <c r="Q14" s="756"/>
      <c r="R14" s="756"/>
      <c r="S14" s="756"/>
      <c r="T14" s="75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695" t="s">
        <v>105</v>
      </c>
      <c r="D15" s="695"/>
      <c r="E15" s="695"/>
      <c r="F15" s="695"/>
      <c r="G15" s="695"/>
      <c r="H15" s="695"/>
      <c r="I15" s="695"/>
      <c r="J15" s="695"/>
      <c r="K15" s="354"/>
      <c r="L15" s="752" t="s">
        <v>106</v>
      </c>
      <c r="M15" s="745"/>
      <c r="N15" s="745"/>
      <c r="O15" s="745"/>
      <c r="P15" s="745"/>
      <c r="Q15" s="745" t="s">
        <v>107</v>
      </c>
      <c r="R15" s="745"/>
      <c r="S15" s="745"/>
      <c r="T15" s="745"/>
      <c r="U15" s="745" t="s">
        <v>108</v>
      </c>
      <c r="V15" s="745"/>
      <c r="W15" s="745"/>
      <c r="X15" s="745"/>
      <c r="Y15" s="745" t="s">
        <v>80</v>
      </c>
      <c r="Z15" s="745"/>
      <c r="AA15" s="745" t="s">
        <v>94</v>
      </c>
      <c r="AB15" s="745"/>
      <c r="AC15" s="745"/>
      <c r="AD15" s="745"/>
      <c r="AE15" s="745" t="s">
        <v>106</v>
      </c>
      <c r="AF15" s="745"/>
      <c r="AG15" s="745"/>
      <c r="AH15" s="745"/>
      <c r="AI15" s="745"/>
      <c r="AJ15" s="745" t="s">
        <v>107</v>
      </c>
      <c r="AK15" s="745"/>
      <c r="AL15" s="745"/>
      <c r="AM15" s="745"/>
      <c r="AN15" s="745" t="s">
        <v>108</v>
      </c>
      <c r="AO15" s="745"/>
      <c r="AP15" s="745"/>
      <c r="AQ15" s="745"/>
      <c r="AR15" s="745" t="s">
        <v>80</v>
      </c>
      <c r="AS15" s="745"/>
      <c r="AT15" s="745"/>
      <c r="AU15" s="745"/>
      <c r="AV15" s="745"/>
      <c r="AW15" s="745"/>
      <c r="AX15" s="745"/>
      <c r="AY15" s="745"/>
      <c r="AZ15" s="745"/>
      <c r="BA15" s="745"/>
      <c r="BB15" s="745"/>
      <c r="BC15" s="745"/>
      <c r="BD15" s="745"/>
      <c r="BE15" s="745"/>
      <c r="BF15" s="745"/>
      <c r="BG15" s="745"/>
      <c r="BH15" s="745"/>
      <c r="BI15" s="745"/>
      <c r="BJ15" s="745"/>
      <c r="BK15" s="745"/>
      <c r="BL15" s="745"/>
      <c r="BM15" s="745"/>
      <c r="BN15" s="745"/>
      <c r="BO15" s="745"/>
      <c r="BP15" s="745"/>
      <c r="BQ15" s="745"/>
      <c r="BR15" s="745"/>
      <c r="BS15" s="745"/>
      <c r="BT15" s="745"/>
      <c r="BU15" s="745"/>
      <c r="BV15" s="745"/>
      <c r="BW15" s="745"/>
      <c r="BX15" s="745"/>
      <c r="BY15" s="745"/>
      <c r="BZ15" s="745"/>
      <c r="CA15" s="745"/>
      <c r="CB15" s="745"/>
      <c r="CC15" s="745"/>
      <c r="CD15" s="745"/>
      <c r="CE15" s="745"/>
      <c r="CF15" s="745"/>
      <c r="CG15" s="745"/>
      <c r="CH15" s="745"/>
      <c r="CI15" s="745"/>
      <c r="CJ15" s="745"/>
      <c r="CK15" s="745"/>
      <c r="CL15" s="745"/>
      <c r="CM15" s="745"/>
      <c r="CN15" s="745"/>
      <c r="CO15" s="747"/>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695"/>
      <c r="D16" s="695"/>
      <c r="E16" s="695"/>
      <c r="F16" s="695"/>
      <c r="G16" s="695"/>
      <c r="H16" s="695"/>
      <c r="I16" s="695"/>
      <c r="J16" s="695"/>
      <c r="K16" s="354"/>
      <c r="L16" s="753"/>
      <c r="M16" s="746"/>
      <c r="N16" s="746"/>
      <c r="O16" s="746"/>
      <c r="P16" s="746"/>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6"/>
      <c r="BQ16" s="746"/>
      <c r="BR16" s="746"/>
      <c r="BS16" s="746"/>
      <c r="BT16" s="746"/>
      <c r="BU16" s="746"/>
      <c r="BV16" s="746"/>
      <c r="BW16" s="746"/>
      <c r="BX16" s="746"/>
      <c r="BY16" s="746"/>
      <c r="BZ16" s="746"/>
      <c r="CA16" s="746"/>
      <c r="CB16" s="746"/>
      <c r="CC16" s="746"/>
      <c r="CD16" s="746"/>
      <c r="CE16" s="746"/>
      <c r="CF16" s="746"/>
      <c r="CG16" s="746"/>
      <c r="CH16" s="746"/>
      <c r="CI16" s="746"/>
      <c r="CJ16" s="746"/>
      <c r="CK16" s="746"/>
      <c r="CL16" s="746"/>
      <c r="CM16" s="746"/>
      <c r="CN16" s="746"/>
      <c r="CO16" s="748"/>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695" t="s">
        <v>78</v>
      </c>
      <c r="D17" s="695"/>
      <c r="E17" s="695"/>
      <c r="F17" s="695"/>
      <c r="G17" s="695"/>
      <c r="H17" s="695"/>
      <c r="I17" s="695"/>
      <c r="J17" s="695"/>
      <c r="K17" s="354"/>
      <c r="L17" s="672" t="s">
        <v>79</v>
      </c>
      <c r="M17" s="673"/>
      <c r="N17" s="673"/>
      <c r="O17" s="749"/>
      <c r="P17" s="749"/>
      <c r="Q17" s="749"/>
      <c r="R17" s="749"/>
      <c r="S17" s="749"/>
      <c r="T17" s="749"/>
      <c r="U17" s="673" t="s">
        <v>80</v>
      </c>
      <c r="V17" s="673"/>
      <c r="W17" s="673"/>
      <c r="X17" s="107"/>
      <c r="Y17" s="750" t="s">
        <v>81</v>
      </c>
      <c r="Z17" s="750"/>
      <c r="AA17" s="750"/>
      <c r="AB17" s="750"/>
      <c r="AC17" s="742" t="s">
        <v>82</v>
      </c>
      <c r="AD17" s="734" t="s">
        <v>83</v>
      </c>
      <c r="AE17" s="734"/>
      <c r="AF17" s="734"/>
      <c r="AG17" s="615" t="s">
        <v>84</v>
      </c>
      <c r="AH17" s="615"/>
      <c r="AI17" s="734" t="s">
        <v>83</v>
      </c>
      <c r="AJ17" s="734"/>
      <c r="AK17" s="734"/>
      <c r="AL17" s="615" t="s">
        <v>85</v>
      </c>
      <c r="AM17" s="615"/>
      <c r="AN17" s="734" t="s">
        <v>83</v>
      </c>
      <c r="AO17" s="734"/>
      <c r="AP17" s="734"/>
      <c r="AQ17" s="615" t="s">
        <v>86</v>
      </c>
      <c r="AR17" s="615"/>
      <c r="AS17" s="734" t="s">
        <v>83</v>
      </c>
      <c r="AT17" s="734"/>
      <c r="AU17" s="734"/>
      <c r="AV17" s="615" t="s">
        <v>87</v>
      </c>
      <c r="AW17" s="615"/>
      <c r="AX17" s="734" t="s">
        <v>83</v>
      </c>
      <c r="AY17" s="734"/>
      <c r="AZ17" s="734"/>
      <c r="BA17" s="615" t="s">
        <v>88</v>
      </c>
      <c r="BB17" s="615"/>
      <c r="BC17" s="734" t="s">
        <v>83</v>
      </c>
      <c r="BD17" s="734"/>
      <c r="BE17" s="734"/>
      <c r="BF17" s="615" t="s">
        <v>89</v>
      </c>
      <c r="BG17" s="615"/>
      <c r="BH17" s="734" t="s">
        <v>83</v>
      </c>
      <c r="BI17" s="734"/>
      <c r="BJ17" s="734"/>
      <c r="BK17" s="615" t="s">
        <v>80</v>
      </c>
      <c r="BL17" s="615"/>
      <c r="BM17" s="736" t="s">
        <v>90</v>
      </c>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108"/>
    </row>
    <row r="18" spans="3:138" ht="15" customHeight="1">
      <c r="C18" s="695"/>
      <c r="D18" s="695"/>
      <c r="E18" s="695"/>
      <c r="F18" s="695"/>
      <c r="G18" s="695"/>
      <c r="H18" s="695"/>
      <c r="I18" s="695"/>
      <c r="J18" s="695"/>
      <c r="K18" s="354"/>
      <c r="L18" s="626"/>
      <c r="M18" s="627"/>
      <c r="N18" s="627"/>
      <c r="O18" s="746"/>
      <c r="P18" s="746"/>
      <c r="Q18" s="746"/>
      <c r="R18" s="746"/>
      <c r="S18" s="746"/>
      <c r="T18" s="746"/>
      <c r="U18" s="627"/>
      <c r="V18" s="627"/>
      <c r="W18" s="627"/>
      <c r="X18" s="94"/>
      <c r="Y18" s="751"/>
      <c r="Z18" s="751"/>
      <c r="AA18" s="751"/>
      <c r="AB18" s="751"/>
      <c r="AC18" s="743"/>
      <c r="AD18" s="735"/>
      <c r="AE18" s="735"/>
      <c r="AF18" s="735"/>
      <c r="AG18" s="618"/>
      <c r="AH18" s="618"/>
      <c r="AI18" s="735"/>
      <c r="AJ18" s="735"/>
      <c r="AK18" s="735"/>
      <c r="AL18" s="618"/>
      <c r="AM18" s="618"/>
      <c r="AN18" s="735"/>
      <c r="AO18" s="735"/>
      <c r="AP18" s="735"/>
      <c r="AQ18" s="618"/>
      <c r="AR18" s="618"/>
      <c r="AS18" s="735"/>
      <c r="AT18" s="735"/>
      <c r="AU18" s="735"/>
      <c r="AV18" s="618"/>
      <c r="AW18" s="618"/>
      <c r="AX18" s="735"/>
      <c r="AY18" s="735"/>
      <c r="AZ18" s="735"/>
      <c r="BA18" s="618"/>
      <c r="BB18" s="618"/>
      <c r="BC18" s="735"/>
      <c r="BD18" s="735"/>
      <c r="BE18" s="735"/>
      <c r="BF18" s="618"/>
      <c r="BG18" s="618"/>
      <c r="BH18" s="735"/>
      <c r="BI18" s="735"/>
      <c r="BJ18" s="735"/>
      <c r="BK18" s="618"/>
      <c r="BL18" s="618"/>
      <c r="BM18" s="737"/>
      <c r="BN18" s="114" t="s">
        <v>109</v>
      </c>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10"/>
      <c r="CO18" s="25"/>
    </row>
    <row r="19" spans="3:138" ht="15" customHeight="1">
      <c r="C19" s="695" t="s">
        <v>91</v>
      </c>
      <c r="D19" s="695"/>
      <c r="E19" s="695"/>
      <c r="F19" s="695"/>
      <c r="G19" s="695"/>
      <c r="H19" s="695"/>
      <c r="I19" s="695"/>
      <c r="J19" s="695"/>
      <c r="K19" s="695"/>
      <c r="L19" s="738" t="s">
        <v>92</v>
      </c>
      <c r="M19" s="739"/>
      <c r="N19" s="739"/>
      <c r="O19" s="739"/>
      <c r="P19" s="739"/>
      <c r="Q19" s="740"/>
      <c r="R19" s="741"/>
      <c r="S19" s="741"/>
      <c r="T19" s="741"/>
      <c r="U19" s="673" t="s">
        <v>93</v>
      </c>
      <c r="V19" s="673"/>
      <c r="W19" s="741"/>
      <c r="X19" s="741"/>
      <c r="Y19" s="741"/>
      <c r="Z19" s="673" t="s">
        <v>94</v>
      </c>
      <c r="AA19" s="673"/>
      <c r="AB19" s="673"/>
      <c r="AC19" s="741"/>
      <c r="AD19" s="741"/>
      <c r="AE19" s="741"/>
      <c r="AF19" s="744" t="s">
        <v>93</v>
      </c>
      <c r="AG19" s="744"/>
      <c r="AH19" s="741"/>
      <c r="AI19" s="741"/>
      <c r="AJ19" s="741"/>
      <c r="AK19" s="673"/>
      <c r="AL19" s="673"/>
      <c r="AM19" s="673"/>
      <c r="AN19" s="673"/>
      <c r="AO19" s="673"/>
      <c r="AP19" s="673"/>
      <c r="AQ19" s="673"/>
      <c r="AR19" s="673"/>
      <c r="AS19" s="673"/>
      <c r="AT19" s="673"/>
      <c r="AU19" s="673"/>
      <c r="AV19" s="673"/>
      <c r="AW19" s="673"/>
      <c r="AX19" s="673"/>
      <c r="AY19" s="673"/>
      <c r="AZ19" s="673"/>
      <c r="BA19" s="673"/>
      <c r="BB19" s="673"/>
      <c r="BC19" s="673"/>
      <c r="BD19" s="673"/>
      <c r="BE19" s="673"/>
      <c r="BF19" s="673"/>
      <c r="BG19" s="673"/>
      <c r="BH19" s="673"/>
      <c r="BI19" s="673"/>
      <c r="BJ19" s="673"/>
      <c r="BK19" s="673"/>
      <c r="BL19" s="673"/>
      <c r="BM19" s="673"/>
      <c r="BN19" s="673"/>
      <c r="BO19" s="673"/>
      <c r="BP19" s="673"/>
      <c r="BQ19" s="673"/>
      <c r="BR19" s="673"/>
      <c r="BS19" s="673"/>
      <c r="BT19" s="673"/>
      <c r="BU19" s="673"/>
      <c r="BV19" s="673"/>
      <c r="BW19" s="673"/>
      <c r="BX19" s="673"/>
      <c r="BY19" s="673"/>
      <c r="BZ19" s="673"/>
      <c r="CA19" s="673"/>
      <c r="CB19" s="673"/>
      <c r="CC19" s="673"/>
      <c r="CD19" s="673"/>
      <c r="CE19" s="673"/>
      <c r="CF19" s="673"/>
      <c r="CG19" s="673"/>
      <c r="CH19" s="673"/>
      <c r="CI19" s="673"/>
      <c r="CJ19" s="673"/>
      <c r="CK19" s="673"/>
      <c r="CL19" s="673"/>
      <c r="CM19" s="673"/>
      <c r="CN19" s="673"/>
      <c r="CO19" s="674"/>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695"/>
      <c r="D20" s="695"/>
      <c r="E20" s="695"/>
      <c r="F20" s="695"/>
      <c r="G20" s="695"/>
      <c r="H20" s="695"/>
      <c r="I20" s="695"/>
      <c r="J20" s="695"/>
      <c r="K20" s="695"/>
      <c r="L20" s="727"/>
      <c r="M20" s="728"/>
      <c r="N20" s="728"/>
      <c r="O20" s="728"/>
      <c r="P20" s="728"/>
      <c r="Q20" s="729"/>
      <c r="R20" s="699"/>
      <c r="S20" s="699"/>
      <c r="T20" s="699"/>
      <c r="U20" s="627"/>
      <c r="V20" s="627"/>
      <c r="W20" s="699"/>
      <c r="X20" s="699"/>
      <c r="Y20" s="699"/>
      <c r="Z20" s="627"/>
      <c r="AA20" s="627"/>
      <c r="AB20" s="627"/>
      <c r="AC20" s="699"/>
      <c r="AD20" s="699"/>
      <c r="AE20" s="699"/>
      <c r="AF20" s="697"/>
      <c r="AG20" s="697"/>
      <c r="AH20" s="699"/>
      <c r="AI20" s="699"/>
      <c r="AJ20" s="699"/>
      <c r="AK20" s="627"/>
      <c r="AL20" s="627"/>
      <c r="AM20" s="627"/>
      <c r="AN20" s="627"/>
      <c r="AO20" s="627"/>
      <c r="AP20" s="627"/>
      <c r="AQ20" s="627"/>
      <c r="AR20" s="627"/>
      <c r="AS20" s="627"/>
      <c r="AT20" s="627"/>
      <c r="AU20" s="627"/>
      <c r="AV20" s="627"/>
      <c r="AW20" s="627"/>
      <c r="AX20" s="627"/>
      <c r="AY20" s="627"/>
      <c r="AZ20" s="627"/>
      <c r="BA20" s="627"/>
      <c r="BB20" s="627"/>
      <c r="BC20" s="627"/>
      <c r="BD20" s="627"/>
      <c r="BE20" s="627"/>
      <c r="BF20" s="627"/>
      <c r="BG20" s="627"/>
      <c r="BH20" s="627"/>
      <c r="BI20" s="627"/>
      <c r="BJ20" s="627"/>
      <c r="BK20" s="627"/>
      <c r="BL20" s="627"/>
      <c r="BM20" s="627"/>
      <c r="BN20" s="627"/>
      <c r="BO20" s="627"/>
      <c r="BP20" s="627"/>
      <c r="BQ20" s="627"/>
      <c r="BR20" s="627"/>
      <c r="BS20" s="627"/>
      <c r="BT20" s="627"/>
      <c r="BU20" s="627"/>
      <c r="BV20" s="627"/>
      <c r="BW20" s="627"/>
      <c r="BX20" s="627"/>
      <c r="BY20" s="627"/>
      <c r="BZ20" s="627"/>
      <c r="CA20" s="627"/>
      <c r="CB20" s="627"/>
      <c r="CC20" s="627"/>
      <c r="CD20" s="627"/>
      <c r="CE20" s="627"/>
      <c r="CF20" s="627"/>
      <c r="CG20" s="627"/>
      <c r="CH20" s="627"/>
      <c r="CI20" s="627"/>
      <c r="CJ20" s="627"/>
      <c r="CK20" s="627"/>
      <c r="CL20" s="627"/>
      <c r="CM20" s="627"/>
      <c r="CN20" s="627"/>
      <c r="CO20" s="632"/>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695"/>
      <c r="D21" s="695"/>
      <c r="E21" s="695"/>
      <c r="F21" s="695"/>
      <c r="G21" s="695"/>
      <c r="H21" s="695"/>
      <c r="I21" s="695"/>
      <c r="J21" s="695"/>
      <c r="K21" s="695"/>
      <c r="L21" s="724" t="s">
        <v>95</v>
      </c>
      <c r="M21" s="725"/>
      <c r="N21" s="725"/>
      <c r="O21" s="725"/>
      <c r="P21" s="725"/>
      <c r="Q21" s="726"/>
      <c r="R21" s="698"/>
      <c r="S21" s="698"/>
      <c r="T21" s="698"/>
      <c r="U21" s="624" t="s">
        <v>93</v>
      </c>
      <c r="V21" s="624"/>
      <c r="W21" s="698"/>
      <c r="X21" s="698"/>
      <c r="Y21" s="698"/>
      <c r="Z21" s="624" t="s">
        <v>94</v>
      </c>
      <c r="AA21" s="624"/>
      <c r="AB21" s="624"/>
      <c r="AC21" s="698"/>
      <c r="AD21" s="698"/>
      <c r="AE21" s="698"/>
      <c r="AF21" s="696" t="s">
        <v>93</v>
      </c>
      <c r="AG21" s="696"/>
      <c r="AH21" s="698"/>
      <c r="AI21" s="698"/>
      <c r="AJ21" s="698"/>
      <c r="AK21" s="624"/>
      <c r="AL21" s="624"/>
      <c r="AM21" s="624"/>
      <c r="AN21" s="624"/>
      <c r="AO21" s="624"/>
      <c r="AP21" s="624"/>
      <c r="AQ21" s="624"/>
      <c r="AR21" s="624"/>
      <c r="AS21" s="624"/>
      <c r="AT21" s="624"/>
      <c r="AU21" s="624"/>
      <c r="AV21" s="624"/>
      <c r="AW21" s="624"/>
      <c r="AX21" s="624"/>
      <c r="AY21" s="624"/>
      <c r="AZ21" s="624"/>
      <c r="BA21" s="624"/>
      <c r="BB21" s="624"/>
      <c r="BC21" s="624"/>
      <c r="BD21" s="624"/>
      <c r="BE21" s="624"/>
      <c r="BF21" s="624"/>
      <c r="BG21" s="624"/>
      <c r="BH21" s="624"/>
      <c r="BI21" s="624"/>
      <c r="BJ21" s="624"/>
      <c r="BK21" s="624"/>
      <c r="BL21" s="624"/>
      <c r="BM21" s="624"/>
      <c r="BN21" s="624"/>
      <c r="BO21" s="624"/>
      <c r="BP21" s="624"/>
      <c r="BQ21" s="624"/>
      <c r="BR21" s="624"/>
      <c r="BS21" s="624"/>
      <c r="BT21" s="624"/>
      <c r="BU21" s="624"/>
      <c r="BV21" s="624"/>
      <c r="BW21" s="624"/>
      <c r="BX21" s="624"/>
      <c r="BY21" s="624"/>
      <c r="BZ21" s="624"/>
      <c r="CA21" s="624"/>
      <c r="CB21" s="624"/>
      <c r="CC21" s="624"/>
      <c r="CD21" s="624"/>
      <c r="CE21" s="624"/>
      <c r="CF21" s="624"/>
      <c r="CG21" s="624"/>
      <c r="CH21" s="624"/>
      <c r="CI21" s="624"/>
      <c r="CJ21" s="624"/>
      <c r="CK21" s="624"/>
      <c r="CL21" s="624"/>
      <c r="CM21" s="624"/>
      <c r="CN21" s="624"/>
      <c r="CO21" s="63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695"/>
      <c r="D22" s="695"/>
      <c r="E22" s="695"/>
      <c r="F22" s="695"/>
      <c r="G22" s="695"/>
      <c r="H22" s="695"/>
      <c r="I22" s="695"/>
      <c r="J22" s="695"/>
      <c r="K22" s="695"/>
      <c r="L22" s="727"/>
      <c r="M22" s="728"/>
      <c r="N22" s="728"/>
      <c r="O22" s="728"/>
      <c r="P22" s="728"/>
      <c r="Q22" s="729"/>
      <c r="R22" s="699"/>
      <c r="S22" s="699"/>
      <c r="T22" s="699"/>
      <c r="U22" s="627"/>
      <c r="V22" s="627"/>
      <c r="W22" s="699"/>
      <c r="X22" s="699"/>
      <c r="Y22" s="699"/>
      <c r="Z22" s="627"/>
      <c r="AA22" s="627"/>
      <c r="AB22" s="627"/>
      <c r="AC22" s="699"/>
      <c r="AD22" s="699"/>
      <c r="AE22" s="699"/>
      <c r="AF22" s="697"/>
      <c r="AG22" s="697"/>
      <c r="AH22" s="699"/>
      <c r="AI22" s="699"/>
      <c r="AJ22" s="699"/>
      <c r="AK22" s="627"/>
      <c r="AL22" s="627"/>
      <c r="AM22" s="627"/>
      <c r="AN22" s="627"/>
      <c r="AO22" s="627"/>
      <c r="AP22" s="627"/>
      <c r="AQ22" s="627"/>
      <c r="AR22" s="627"/>
      <c r="AS22" s="627"/>
      <c r="AT22" s="627"/>
      <c r="AU22" s="627"/>
      <c r="AV22" s="627"/>
      <c r="AW22" s="627"/>
      <c r="AX22" s="627"/>
      <c r="AY22" s="627"/>
      <c r="AZ22" s="627"/>
      <c r="BA22" s="627"/>
      <c r="BB22" s="627"/>
      <c r="BC22" s="627"/>
      <c r="BD22" s="627"/>
      <c r="BE22" s="627"/>
      <c r="BF22" s="627"/>
      <c r="BG22" s="627"/>
      <c r="BH22" s="627"/>
      <c r="BI22" s="627"/>
      <c r="BJ22" s="627"/>
      <c r="BK22" s="627"/>
      <c r="BL22" s="627"/>
      <c r="BM22" s="627"/>
      <c r="BN22" s="627"/>
      <c r="BO22" s="627"/>
      <c r="BP22" s="627"/>
      <c r="BQ22" s="627"/>
      <c r="BR22" s="627"/>
      <c r="BS22" s="627"/>
      <c r="BT22" s="627"/>
      <c r="BU22" s="627"/>
      <c r="BV22" s="627"/>
      <c r="BW22" s="627"/>
      <c r="BX22" s="627"/>
      <c r="BY22" s="627"/>
      <c r="BZ22" s="627"/>
      <c r="CA22" s="627"/>
      <c r="CB22" s="627"/>
      <c r="CC22" s="627"/>
      <c r="CD22" s="627"/>
      <c r="CE22" s="627"/>
      <c r="CF22" s="627"/>
      <c r="CG22" s="627"/>
      <c r="CH22" s="627"/>
      <c r="CI22" s="627"/>
      <c r="CJ22" s="627"/>
      <c r="CK22" s="627"/>
      <c r="CL22" s="627"/>
      <c r="CM22" s="627"/>
      <c r="CN22" s="627"/>
      <c r="CO22" s="632"/>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695" t="s">
        <v>96</v>
      </c>
      <c r="D23" s="695"/>
      <c r="E23" s="695"/>
      <c r="F23" s="695"/>
      <c r="G23" s="695"/>
      <c r="H23" s="695"/>
      <c r="I23" s="695"/>
      <c r="J23" s="695"/>
      <c r="K23" s="695"/>
      <c r="L23" s="700"/>
      <c r="M23" s="701"/>
      <c r="N23" s="701"/>
      <c r="O23" s="701"/>
      <c r="P23" s="701"/>
      <c r="Q23" s="701"/>
      <c r="R23" s="624" t="s">
        <v>97</v>
      </c>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4"/>
      <c r="BI23" s="624"/>
      <c r="BJ23" s="624"/>
      <c r="BK23" s="624"/>
      <c r="BL23" s="624"/>
      <c r="BM23" s="624"/>
      <c r="BN23" s="624"/>
      <c r="BO23" s="624"/>
      <c r="BP23" s="624"/>
      <c r="BQ23" s="624"/>
      <c r="BR23" s="624"/>
      <c r="BS23" s="624"/>
      <c r="BT23" s="624"/>
      <c r="BU23" s="624"/>
      <c r="BV23" s="624"/>
      <c r="BW23" s="624"/>
      <c r="BX23" s="624"/>
      <c r="BY23" s="624"/>
      <c r="BZ23" s="624"/>
      <c r="CA23" s="624"/>
      <c r="CB23" s="624"/>
      <c r="CC23" s="624"/>
      <c r="CD23" s="624"/>
      <c r="CE23" s="624"/>
      <c r="CF23" s="624"/>
      <c r="CG23" s="624"/>
      <c r="CH23" s="624"/>
      <c r="CI23" s="624"/>
      <c r="CJ23" s="624"/>
      <c r="CK23" s="624"/>
      <c r="CL23" s="624"/>
      <c r="CM23" s="624"/>
      <c r="CN23" s="624"/>
      <c r="CO23" s="63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695"/>
      <c r="D24" s="695"/>
      <c r="E24" s="695"/>
      <c r="F24" s="695"/>
      <c r="G24" s="695"/>
      <c r="H24" s="695"/>
      <c r="I24" s="695"/>
      <c r="J24" s="695"/>
      <c r="K24" s="695"/>
      <c r="L24" s="702"/>
      <c r="M24" s="703"/>
      <c r="N24" s="703"/>
      <c r="O24" s="703"/>
      <c r="P24" s="703"/>
      <c r="Q24" s="703"/>
      <c r="R24" s="673"/>
      <c r="S24" s="673"/>
      <c r="T24" s="673"/>
      <c r="U24" s="673"/>
      <c r="V24" s="673"/>
      <c r="W24" s="673"/>
      <c r="X24" s="673"/>
      <c r="Y24" s="673"/>
      <c r="Z24" s="673"/>
      <c r="AA24" s="673"/>
      <c r="AB24" s="673"/>
      <c r="AC24" s="673"/>
      <c r="AD24" s="673"/>
      <c r="AE24" s="673"/>
      <c r="AF24" s="673"/>
      <c r="AG24" s="673"/>
      <c r="AH24" s="673"/>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3"/>
      <c r="BZ24" s="673"/>
      <c r="CA24" s="673"/>
      <c r="CB24" s="673"/>
      <c r="CC24" s="673"/>
      <c r="CD24" s="673"/>
      <c r="CE24" s="673"/>
      <c r="CF24" s="673"/>
      <c r="CG24" s="673"/>
      <c r="CH24" s="673"/>
      <c r="CI24" s="673"/>
      <c r="CJ24" s="673"/>
      <c r="CK24" s="673"/>
      <c r="CL24" s="673"/>
      <c r="CM24" s="673"/>
      <c r="CN24" s="673"/>
      <c r="CO24" s="674"/>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695" t="s">
        <v>114</v>
      </c>
      <c r="D25" s="695"/>
      <c r="E25" s="695"/>
      <c r="F25" s="695"/>
      <c r="G25" s="695"/>
      <c r="H25" s="695"/>
      <c r="I25" s="695"/>
      <c r="J25" s="695"/>
      <c r="K25" s="354"/>
      <c r="L25" s="700"/>
      <c r="M25" s="701"/>
      <c r="N25" s="701"/>
      <c r="O25" s="701"/>
      <c r="P25" s="701"/>
      <c r="Q25" s="701"/>
      <c r="R25" s="624" t="s">
        <v>97</v>
      </c>
      <c r="S25" s="624"/>
      <c r="T25" s="624"/>
      <c r="U25" s="96"/>
      <c r="V25" s="732" t="s">
        <v>98</v>
      </c>
      <c r="W25" s="732"/>
      <c r="X25" s="732"/>
      <c r="Y25" s="732"/>
      <c r="Z25" s="732"/>
      <c r="AA25" s="677" t="s">
        <v>99</v>
      </c>
      <c r="AB25" s="677"/>
      <c r="AC25" s="677"/>
      <c r="AD25" s="677"/>
      <c r="AE25" s="677"/>
      <c r="AF25" s="677"/>
      <c r="AG25" s="677"/>
      <c r="AH25" s="675"/>
      <c r="AI25" s="675"/>
      <c r="AJ25" s="675"/>
      <c r="AK25" s="675"/>
      <c r="AL25" s="677" t="s">
        <v>97</v>
      </c>
      <c r="AM25" s="677"/>
      <c r="AN25" s="677"/>
      <c r="AO25" s="677"/>
      <c r="AP25" s="677" t="s">
        <v>100</v>
      </c>
      <c r="AQ25" s="677"/>
      <c r="AR25" s="677"/>
      <c r="AS25" s="677"/>
      <c r="AT25" s="677"/>
      <c r="AU25" s="677"/>
      <c r="AV25" s="677"/>
      <c r="AW25" s="675"/>
      <c r="AX25" s="675"/>
      <c r="AY25" s="675"/>
      <c r="AZ25" s="675"/>
      <c r="BA25" s="677" t="s">
        <v>97</v>
      </c>
      <c r="BB25" s="677"/>
      <c r="BC25" s="677"/>
      <c r="BD25" s="97"/>
      <c r="BE25" s="677" t="s">
        <v>101</v>
      </c>
      <c r="BF25" s="677"/>
      <c r="BG25" s="677"/>
      <c r="BH25" s="677"/>
      <c r="BI25" s="677"/>
      <c r="BJ25" s="677"/>
      <c r="BK25" s="677"/>
      <c r="BL25" s="675"/>
      <c r="BM25" s="675"/>
      <c r="BN25" s="675"/>
      <c r="BO25" s="675"/>
      <c r="BP25" s="677" t="s">
        <v>97</v>
      </c>
      <c r="BQ25" s="677"/>
      <c r="BR25" s="677"/>
      <c r="BS25" s="92"/>
      <c r="BT25" s="624" t="s">
        <v>102</v>
      </c>
      <c r="BU25" s="624"/>
      <c r="BV25" s="624"/>
      <c r="BW25" s="624"/>
      <c r="BX25" s="624"/>
      <c r="BY25" s="675"/>
      <c r="BZ25" s="675"/>
      <c r="CA25" s="675"/>
      <c r="CB25" s="675"/>
      <c r="CC25" s="677" t="s">
        <v>97</v>
      </c>
      <c r="CD25" s="677"/>
      <c r="CE25" s="677"/>
      <c r="CF25" s="92"/>
      <c r="CG25" s="92"/>
      <c r="CH25" s="92"/>
      <c r="CI25" s="92"/>
      <c r="CJ25" s="92"/>
      <c r="CK25" s="92"/>
      <c r="CL25" s="92"/>
      <c r="CM25" s="92"/>
      <c r="CN25" s="92"/>
      <c r="CO25" s="9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695"/>
      <c r="D26" s="695"/>
      <c r="E26" s="695"/>
      <c r="F26" s="695"/>
      <c r="G26" s="695"/>
      <c r="H26" s="695"/>
      <c r="I26" s="695"/>
      <c r="J26" s="695"/>
      <c r="K26" s="354"/>
      <c r="L26" s="730"/>
      <c r="M26" s="731"/>
      <c r="N26" s="731"/>
      <c r="O26" s="731"/>
      <c r="P26" s="731"/>
      <c r="Q26" s="731"/>
      <c r="R26" s="627"/>
      <c r="S26" s="627"/>
      <c r="T26" s="627"/>
      <c r="U26" s="99"/>
      <c r="V26" s="733"/>
      <c r="W26" s="733"/>
      <c r="X26" s="733"/>
      <c r="Y26" s="733"/>
      <c r="Z26" s="733"/>
      <c r="AA26" s="678"/>
      <c r="AB26" s="678"/>
      <c r="AC26" s="678"/>
      <c r="AD26" s="678"/>
      <c r="AE26" s="678"/>
      <c r="AF26" s="678"/>
      <c r="AG26" s="678"/>
      <c r="AH26" s="676"/>
      <c r="AI26" s="676"/>
      <c r="AJ26" s="676"/>
      <c r="AK26" s="676"/>
      <c r="AL26" s="678"/>
      <c r="AM26" s="678"/>
      <c r="AN26" s="678"/>
      <c r="AO26" s="678"/>
      <c r="AP26" s="678"/>
      <c r="AQ26" s="678"/>
      <c r="AR26" s="678"/>
      <c r="AS26" s="678"/>
      <c r="AT26" s="678"/>
      <c r="AU26" s="678"/>
      <c r="AV26" s="678"/>
      <c r="AW26" s="676"/>
      <c r="AX26" s="676"/>
      <c r="AY26" s="676"/>
      <c r="AZ26" s="676"/>
      <c r="BA26" s="678"/>
      <c r="BB26" s="678"/>
      <c r="BC26" s="678"/>
      <c r="BD26" s="100"/>
      <c r="BE26" s="678"/>
      <c r="BF26" s="678"/>
      <c r="BG26" s="678"/>
      <c r="BH26" s="678"/>
      <c r="BI26" s="678"/>
      <c r="BJ26" s="678"/>
      <c r="BK26" s="678"/>
      <c r="BL26" s="676"/>
      <c r="BM26" s="676"/>
      <c r="BN26" s="676"/>
      <c r="BO26" s="676"/>
      <c r="BP26" s="678"/>
      <c r="BQ26" s="678"/>
      <c r="BR26" s="678"/>
      <c r="BS26" s="101"/>
      <c r="BT26" s="627"/>
      <c r="BU26" s="627"/>
      <c r="BV26" s="627"/>
      <c r="BW26" s="627"/>
      <c r="BX26" s="627"/>
      <c r="BY26" s="676"/>
      <c r="BZ26" s="676"/>
      <c r="CA26" s="676"/>
      <c r="CB26" s="676"/>
      <c r="CC26" s="678"/>
      <c r="CD26" s="678"/>
      <c r="CE26" s="678"/>
      <c r="CF26" s="101"/>
      <c r="CG26" s="101"/>
      <c r="CH26" s="101"/>
      <c r="CI26" s="101"/>
      <c r="CJ26" s="101"/>
      <c r="CK26" s="101"/>
      <c r="CL26" s="101"/>
      <c r="CM26" s="101"/>
      <c r="CN26" s="101"/>
      <c r="CO26" s="102"/>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395" t="s">
        <v>110</v>
      </c>
      <c r="D27" s="360"/>
      <c r="E27" s="360"/>
      <c r="F27" s="360"/>
      <c r="G27" s="360"/>
      <c r="H27" s="360"/>
      <c r="I27" s="360"/>
      <c r="J27" s="360"/>
      <c r="K27" s="361"/>
      <c r="L27" s="679"/>
      <c r="M27" s="680"/>
      <c r="N27" s="680"/>
      <c r="O27" s="680"/>
      <c r="P27" s="680"/>
      <c r="Q27" s="680"/>
      <c r="R27" s="680"/>
      <c r="S27" s="683" t="s">
        <v>111</v>
      </c>
      <c r="T27" s="683"/>
      <c r="U27" s="683"/>
      <c r="V27" s="683"/>
      <c r="W27" s="684"/>
      <c r="X27" s="687" t="s">
        <v>116</v>
      </c>
      <c r="Y27" s="688"/>
      <c r="Z27" s="688"/>
      <c r="AA27" s="688"/>
      <c r="AB27" s="688"/>
      <c r="AC27" s="689"/>
      <c r="AD27" s="677"/>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9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69"/>
      <c r="D28" s="364"/>
      <c r="E28" s="364"/>
      <c r="F28" s="364"/>
      <c r="G28" s="364"/>
      <c r="H28" s="364"/>
      <c r="I28" s="364"/>
      <c r="J28" s="364"/>
      <c r="K28" s="365"/>
      <c r="L28" s="681"/>
      <c r="M28" s="682"/>
      <c r="N28" s="682"/>
      <c r="O28" s="682"/>
      <c r="P28" s="682"/>
      <c r="Q28" s="682"/>
      <c r="R28" s="682"/>
      <c r="S28" s="685"/>
      <c r="T28" s="685"/>
      <c r="U28" s="685"/>
      <c r="V28" s="685"/>
      <c r="W28" s="686"/>
      <c r="X28" s="690"/>
      <c r="Y28" s="691"/>
      <c r="Z28" s="691"/>
      <c r="AA28" s="691"/>
      <c r="AB28" s="691"/>
      <c r="AC28" s="692"/>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94"/>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395" t="s">
        <v>112</v>
      </c>
      <c r="D29" s="360"/>
      <c r="E29" s="360"/>
      <c r="F29" s="360"/>
      <c r="G29" s="360"/>
      <c r="H29" s="360"/>
      <c r="I29" s="360"/>
      <c r="J29" s="360"/>
      <c r="K29" s="360"/>
      <c r="L29" s="704"/>
      <c r="M29" s="705"/>
      <c r="N29" s="705"/>
      <c r="O29" s="705"/>
      <c r="P29" s="705"/>
      <c r="Q29" s="705"/>
      <c r="R29" s="705"/>
      <c r="S29" s="705"/>
      <c r="T29" s="705"/>
      <c r="U29" s="705"/>
      <c r="V29" s="705"/>
      <c r="W29" s="706"/>
      <c r="X29" s="710" t="s">
        <v>117</v>
      </c>
      <c r="Y29" s="710"/>
      <c r="Z29" s="710"/>
      <c r="AA29" s="710"/>
      <c r="AB29" s="710"/>
      <c r="AC29" s="710"/>
      <c r="AD29" s="710"/>
      <c r="AE29" s="710"/>
      <c r="AF29" s="710"/>
      <c r="AG29" s="710"/>
      <c r="AH29" s="711"/>
      <c r="AI29" s="714" t="s">
        <v>118</v>
      </c>
      <c r="AJ29" s="677"/>
      <c r="AK29" s="677"/>
      <c r="AL29" s="677"/>
      <c r="AM29" s="677"/>
      <c r="AN29" s="715"/>
      <c r="AO29" s="718"/>
      <c r="AP29" s="719"/>
      <c r="AQ29" s="719"/>
      <c r="AR29" s="719"/>
      <c r="AS29" s="719"/>
      <c r="AT29" s="719"/>
      <c r="AU29" s="719"/>
      <c r="AV29" s="719"/>
      <c r="AW29" s="719"/>
      <c r="AX29" s="719"/>
      <c r="AY29" s="719"/>
      <c r="AZ29" s="719"/>
      <c r="BA29" s="719"/>
      <c r="BB29" s="719"/>
      <c r="BC29" s="719"/>
      <c r="BD29" s="719"/>
      <c r="BE29" s="719"/>
      <c r="BF29" s="719"/>
      <c r="BG29" s="719"/>
      <c r="BH29" s="719"/>
      <c r="BI29" s="719"/>
      <c r="BJ29" s="719"/>
      <c r="BK29" s="719"/>
      <c r="BL29" s="719"/>
      <c r="BM29" s="719"/>
      <c r="BN29" s="719"/>
      <c r="BO29" s="719"/>
      <c r="BP29" s="719"/>
      <c r="BQ29" s="719"/>
      <c r="BR29" s="719"/>
      <c r="BS29" s="719"/>
      <c r="BT29" s="719"/>
      <c r="BU29" s="719"/>
      <c r="BV29" s="719"/>
      <c r="BW29" s="719"/>
      <c r="BX29" s="719"/>
      <c r="BY29" s="719"/>
      <c r="BZ29" s="719"/>
      <c r="CA29" s="719"/>
      <c r="CB29" s="719"/>
      <c r="CC29" s="719"/>
      <c r="CD29" s="719"/>
      <c r="CE29" s="719"/>
      <c r="CF29" s="719"/>
      <c r="CG29" s="719"/>
      <c r="CH29" s="719"/>
      <c r="CI29" s="719"/>
      <c r="CJ29" s="719"/>
      <c r="CK29" s="719"/>
      <c r="CL29" s="719"/>
      <c r="CM29" s="719"/>
      <c r="CN29" s="719"/>
      <c r="CO29" s="72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69"/>
      <c r="D30" s="364"/>
      <c r="E30" s="364"/>
      <c r="F30" s="364"/>
      <c r="G30" s="364"/>
      <c r="H30" s="364"/>
      <c r="I30" s="364"/>
      <c r="J30" s="364"/>
      <c r="K30" s="364"/>
      <c r="L30" s="707"/>
      <c r="M30" s="708"/>
      <c r="N30" s="708"/>
      <c r="O30" s="708"/>
      <c r="P30" s="708"/>
      <c r="Q30" s="708"/>
      <c r="R30" s="708"/>
      <c r="S30" s="708"/>
      <c r="T30" s="708"/>
      <c r="U30" s="708"/>
      <c r="V30" s="708"/>
      <c r="W30" s="709"/>
      <c r="X30" s="712"/>
      <c r="Y30" s="712"/>
      <c r="Z30" s="712"/>
      <c r="AA30" s="712"/>
      <c r="AB30" s="712"/>
      <c r="AC30" s="712"/>
      <c r="AD30" s="712"/>
      <c r="AE30" s="712"/>
      <c r="AF30" s="712"/>
      <c r="AG30" s="712"/>
      <c r="AH30" s="713"/>
      <c r="AI30" s="716"/>
      <c r="AJ30" s="678"/>
      <c r="AK30" s="678"/>
      <c r="AL30" s="678"/>
      <c r="AM30" s="678"/>
      <c r="AN30" s="717"/>
      <c r="AO30" s="721"/>
      <c r="AP30" s="722"/>
      <c r="AQ30" s="722"/>
      <c r="AR30" s="722"/>
      <c r="AS30" s="722"/>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c r="BP30" s="722"/>
      <c r="BQ30" s="722"/>
      <c r="BR30" s="722"/>
      <c r="BS30" s="722"/>
      <c r="BT30" s="722"/>
      <c r="BU30" s="722"/>
      <c r="BV30" s="722"/>
      <c r="BW30" s="722"/>
      <c r="BX30" s="722"/>
      <c r="BY30" s="722"/>
      <c r="BZ30" s="722"/>
      <c r="CA30" s="722"/>
      <c r="CB30" s="722"/>
      <c r="CC30" s="722"/>
      <c r="CD30" s="722"/>
      <c r="CE30" s="722"/>
      <c r="CF30" s="722"/>
      <c r="CG30" s="722"/>
      <c r="CH30" s="722"/>
      <c r="CI30" s="722"/>
      <c r="CJ30" s="722"/>
      <c r="CK30" s="722"/>
      <c r="CL30" s="722"/>
      <c r="CM30" s="722"/>
      <c r="CN30" s="722"/>
      <c r="CO30" s="723"/>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395" t="s">
        <v>102</v>
      </c>
      <c r="D31" s="360"/>
      <c r="E31" s="360"/>
      <c r="F31" s="360"/>
      <c r="G31" s="360"/>
      <c r="H31" s="360"/>
      <c r="I31" s="360"/>
      <c r="J31" s="360"/>
      <c r="K31" s="360"/>
      <c r="L31" s="672"/>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4"/>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68"/>
      <c r="D32" s="362"/>
      <c r="E32" s="362"/>
      <c r="F32" s="362"/>
      <c r="G32" s="362"/>
      <c r="H32" s="362"/>
      <c r="I32" s="362"/>
      <c r="J32" s="362"/>
      <c r="K32" s="362"/>
      <c r="L32" s="672"/>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c r="BP32" s="673"/>
      <c r="BQ32" s="673"/>
      <c r="BR32" s="673"/>
      <c r="BS32" s="673"/>
      <c r="BT32" s="673"/>
      <c r="BU32" s="673"/>
      <c r="BV32" s="673"/>
      <c r="BW32" s="673"/>
      <c r="BX32" s="673"/>
      <c r="BY32" s="673"/>
      <c r="BZ32" s="673"/>
      <c r="CA32" s="673"/>
      <c r="CB32" s="673"/>
      <c r="CC32" s="673"/>
      <c r="CD32" s="673"/>
      <c r="CE32" s="673"/>
      <c r="CF32" s="673"/>
      <c r="CG32" s="673"/>
      <c r="CH32" s="673"/>
      <c r="CI32" s="673"/>
      <c r="CJ32" s="673"/>
      <c r="CK32" s="673"/>
      <c r="CL32" s="673"/>
      <c r="CM32" s="673"/>
      <c r="CN32" s="673"/>
      <c r="CO32" s="674"/>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368"/>
      <c r="D33" s="362"/>
      <c r="E33" s="362"/>
      <c r="F33" s="362"/>
      <c r="G33" s="362"/>
      <c r="H33" s="362"/>
      <c r="I33" s="362"/>
      <c r="J33" s="362"/>
      <c r="K33" s="362"/>
      <c r="L33" s="672"/>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c r="CA33" s="673"/>
      <c r="CB33" s="673"/>
      <c r="CC33" s="673"/>
      <c r="CD33" s="673"/>
      <c r="CE33" s="673"/>
      <c r="CF33" s="673"/>
      <c r="CG33" s="673"/>
      <c r="CH33" s="673"/>
      <c r="CI33" s="673"/>
      <c r="CJ33" s="673"/>
      <c r="CK33" s="673"/>
      <c r="CL33" s="673"/>
      <c r="CM33" s="673"/>
      <c r="CN33" s="673"/>
      <c r="CO33" s="674"/>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69"/>
      <c r="D34" s="364"/>
      <c r="E34" s="364"/>
      <c r="F34" s="364"/>
      <c r="G34" s="364"/>
      <c r="H34" s="364"/>
      <c r="I34" s="364"/>
      <c r="J34" s="364"/>
      <c r="K34" s="364"/>
      <c r="L34" s="626"/>
      <c r="M34" s="627"/>
      <c r="N34" s="627"/>
      <c r="O34" s="627"/>
      <c r="P34" s="627"/>
      <c r="Q34" s="627"/>
      <c r="R34" s="627"/>
      <c r="S34" s="627"/>
      <c r="T34" s="627"/>
      <c r="U34" s="627"/>
      <c r="V34" s="627"/>
      <c r="W34" s="627"/>
      <c r="X34" s="627"/>
      <c r="Y34" s="627"/>
      <c r="Z34" s="627"/>
      <c r="AA34" s="627"/>
      <c r="AB34" s="627"/>
      <c r="AC34" s="627"/>
      <c r="AD34" s="627"/>
      <c r="AE34" s="627"/>
      <c r="AF34" s="627"/>
      <c r="AG34" s="627"/>
      <c r="AH34" s="627"/>
      <c r="AI34" s="627"/>
      <c r="AJ34" s="627"/>
      <c r="AK34" s="627"/>
      <c r="AL34" s="627"/>
      <c r="AM34" s="627"/>
      <c r="AN34" s="627"/>
      <c r="AO34" s="627"/>
      <c r="AP34" s="627"/>
      <c r="AQ34" s="627"/>
      <c r="AR34" s="627"/>
      <c r="AS34" s="627"/>
      <c r="AT34" s="627"/>
      <c r="AU34" s="627"/>
      <c r="AV34" s="627"/>
      <c r="AW34" s="627"/>
      <c r="AX34" s="627"/>
      <c r="AY34" s="627"/>
      <c r="AZ34" s="627"/>
      <c r="BA34" s="627"/>
      <c r="BB34" s="627"/>
      <c r="BC34" s="627"/>
      <c r="BD34" s="627"/>
      <c r="BE34" s="627"/>
      <c r="BF34" s="627"/>
      <c r="BG34" s="627"/>
      <c r="BH34" s="627"/>
      <c r="BI34" s="627"/>
      <c r="BJ34" s="627"/>
      <c r="BK34" s="627"/>
      <c r="BL34" s="627"/>
      <c r="BM34" s="627"/>
      <c r="BN34" s="627"/>
      <c r="BO34" s="627"/>
      <c r="BP34" s="627"/>
      <c r="BQ34" s="627"/>
      <c r="BR34" s="627"/>
      <c r="BS34" s="627"/>
      <c r="BT34" s="627"/>
      <c r="BU34" s="627"/>
      <c r="BV34" s="627"/>
      <c r="BW34" s="627"/>
      <c r="BX34" s="627"/>
      <c r="BY34" s="627"/>
      <c r="BZ34" s="627"/>
      <c r="CA34" s="627"/>
      <c r="CB34" s="627"/>
      <c r="CC34" s="627"/>
      <c r="CD34" s="627"/>
      <c r="CE34" s="627"/>
      <c r="CF34" s="627"/>
      <c r="CG34" s="627"/>
      <c r="CH34" s="627"/>
      <c r="CI34" s="627"/>
      <c r="CJ34" s="627"/>
      <c r="CK34" s="627"/>
      <c r="CL34" s="627"/>
      <c r="CM34" s="627"/>
      <c r="CN34" s="627"/>
      <c r="CO34" s="632"/>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c r="D35" s="8"/>
      <c r="E35" s="8"/>
      <c r="F35" s="93"/>
      <c r="G35" s="93"/>
      <c r="H35" s="93"/>
      <c r="I35" s="93"/>
      <c r="J35" s="93"/>
      <c r="K35" s="93"/>
      <c r="L35" s="93"/>
      <c r="M35" s="93"/>
      <c r="N35" s="93"/>
      <c r="O35" s="93"/>
      <c r="P35" s="93"/>
      <c r="Q35" s="9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9"/>
      <c r="AZ35" s="9"/>
      <c r="BA35" s="9"/>
      <c r="BB35" s="9"/>
      <c r="BC35" s="9"/>
      <c r="BD35" s="9"/>
      <c r="BE35" s="9"/>
      <c r="BF35" s="9"/>
      <c r="BG35" s="9"/>
      <c r="BH35" s="9"/>
      <c r="BI35" s="9"/>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8"/>
      <c r="CI35" s="8"/>
      <c r="CJ35" s="8"/>
      <c r="CK35" s="8"/>
      <c r="CL35" s="8"/>
      <c r="CM35" s="8"/>
      <c r="CN35" s="8"/>
      <c r="CO35" s="105" t="s">
        <v>103</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93"/>
      <c r="G36" s="93"/>
      <c r="H36" s="93"/>
      <c r="I36" s="93"/>
      <c r="J36" s="93"/>
      <c r="K36" s="93"/>
      <c r="L36" s="93"/>
      <c r="M36" s="93"/>
      <c r="N36" s="93"/>
      <c r="O36" s="93"/>
      <c r="P36" s="93"/>
      <c r="Q36" s="9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9"/>
      <c r="AZ36" s="9"/>
      <c r="BA36" s="9"/>
      <c r="BB36" s="9"/>
      <c r="BC36" s="9"/>
      <c r="BD36" s="9"/>
      <c r="BE36" s="9"/>
      <c r="BF36" s="9"/>
      <c r="BG36" s="9"/>
      <c r="BH36" s="9"/>
      <c r="BI36" s="9"/>
      <c r="BJ36" s="104"/>
      <c r="BK36" s="104"/>
      <c r="BL36" s="104"/>
      <c r="BM36" s="104"/>
      <c r="BN36" s="104"/>
      <c r="BO36" s="104"/>
      <c r="BP36" s="106"/>
      <c r="BQ36" s="106"/>
      <c r="BR36" s="106"/>
      <c r="BS36" s="106"/>
      <c r="BT36" s="106"/>
      <c r="BU36" s="106"/>
      <c r="BV36" s="106"/>
      <c r="BW36" s="106"/>
      <c r="BX36" s="106"/>
      <c r="BY36" s="106"/>
      <c r="BZ36" s="106"/>
      <c r="CA36" s="106"/>
      <c r="CB36" s="106"/>
      <c r="CC36" s="106"/>
      <c r="CD36" s="106"/>
      <c r="CE36" s="106"/>
      <c r="CF36" s="106"/>
      <c r="CG36" s="106"/>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c r="D37" s="8"/>
      <c r="E37" s="8"/>
      <c r="F37" s="93"/>
      <c r="G37" s="93"/>
      <c r="H37" s="93"/>
      <c r="I37" s="93"/>
      <c r="J37" s="93"/>
      <c r="K37" s="93"/>
      <c r="L37" s="93"/>
      <c r="M37" s="93"/>
      <c r="N37" s="93"/>
      <c r="O37" s="93"/>
      <c r="P37" s="93"/>
      <c r="Q37" s="9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9"/>
      <c r="AZ37" s="9"/>
      <c r="BA37" s="9"/>
      <c r="BB37" s="9"/>
      <c r="BC37" s="9"/>
      <c r="BD37" s="9"/>
      <c r="BE37" s="9"/>
      <c r="BF37" s="9"/>
      <c r="BG37" s="9"/>
      <c r="BH37" s="9"/>
      <c r="BI37" s="9"/>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93"/>
      <c r="G38" s="93"/>
      <c r="H38" s="93"/>
      <c r="I38" s="93"/>
      <c r="J38" s="93"/>
      <c r="K38" s="93"/>
      <c r="L38" s="93"/>
      <c r="M38" s="93"/>
      <c r="N38" s="93"/>
      <c r="O38" s="93"/>
      <c r="P38" s="93"/>
      <c r="Q38" s="9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9"/>
      <c r="AZ38" s="9"/>
      <c r="BA38" s="9"/>
      <c r="BB38" s="9"/>
      <c r="BC38" s="9"/>
      <c r="BD38" s="9"/>
      <c r="BE38" s="9"/>
      <c r="BF38" s="9"/>
      <c r="BG38" s="9"/>
      <c r="BH38" s="9"/>
      <c r="BI38" s="9"/>
      <c r="BJ38" s="104"/>
      <c r="BK38" s="104"/>
      <c r="BL38" s="104"/>
      <c r="BM38" s="104"/>
      <c r="BN38" s="104"/>
      <c r="BO38" s="104"/>
      <c r="BP38" s="106"/>
      <c r="BQ38" s="106"/>
      <c r="BR38" s="106"/>
      <c r="BS38" s="106"/>
      <c r="BT38" s="106"/>
      <c r="BU38" s="106"/>
      <c r="BV38" s="106"/>
      <c r="BW38" s="106"/>
      <c r="BX38" s="106"/>
      <c r="BY38" s="106"/>
      <c r="BZ38" s="106"/>
      <c r="CA38" s="106"/>
      <c r="CB38" s="106"/>
      <c r="CC38" s="106"/>
      <c r="CD38" s="106"/>
      <c r="CE38" s="106"/>
      <c r="CF38" s="106"/>
      <c r="CG38" s="106"/>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c r="D39" s="8"/>
      <c r="E39" s="8"/>
      <c r="F39" s="93"/>
      <c r="G39" s="93"/>
      <c r="H39" s="93"/>
      <c r="I39" s="93"/>
      <c r="J39" s="93"/>
      <c r="K39" s="93"/>
      <c r="L39" s="93"/>
      <c r="M39" s="93"/>
      <c r="N39" s="93"/>
      <c r="O39" s="93"/>
      <c r="P39" s="93"/>
      <c r="Q39" s="9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9"/>
      <c r="AZ39" s="9"/>
      <c r="BA39" s="9"/>
      <c r="BB39" s="9"/>
      <c r="BC39" s="9"/>
      <c r="BD39" s="9"/>
      <c r="BE39" s="9"/>
      <c r="BF39" s="9"/>
      <c r="BG39" s="9"/>
      <c r="BH39" s="9"/>
      <c r="BI39" s="9"/>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93"/>
      <c r="G40" s="93"/>
      <c r="H40" s="93"/>
      <c r="I40" s="93"/>
      <c r="J40" s="93"/>
      <c r="K40" s="93"/>
      <c r="L40" s="93"/>
      <c r="M40" s="93"/>
      <c r="N40" s="93"/>
      <c r="O40" s="93"/>
      <c r="P40" s="93"/>
      <c r="Q40" s="9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
      <c r="AZ40" s="9"/>
      <c r="BA40" s="9"/>
      <c r="BB40" s="9"/>
      <c r="BC40" s="9"/>
      <c r="BD40" s="9"/>
      <c r="BE40" s="9"/>
      <c r="BF40" s="9"/>
      <c r="BG40" s="9"/>
      <c r="BH40" s="9"/>
      <c r="BI40" s="9"/>
      <c r="BJ40" s="104"/>
      <c r="BK40" s="104"/>
      <c r="BL40" s="104"/>
      <c r="BM40" s="104"/>
      <c r="BN40" s="104"/>
      <c r="BO40" s="104"/>
      <c r="BP40" s="106"/>
      <c r="BQ40" s="106"/>
      <c r="BR40" s="106"/>
      <c r="BS40" s="106"/>
      <c r="BT40" s="106"/>
      <c r="BU40" s="106"/>
      <c r="BV40" s="106"/>
      <c r="BW40" s="106"/>
      <c r="BX40" s="106"/>
      <c r="BY40" s="106"/>
      <c r="BZ40" s="106"/>
      <c r="CA40" s="106"/>
      <c r="CB40" s="106"/>
      <c r="CC40" s="106"/>
      <c r="CD40" s="106"/>
      <c r="CE40" s="106"/>
      <c r="CF40" s="106"/>
      <c r="CG40" s="106"/>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c r="D41" s="8"/>
      <c r="E41" s="8"/>
      <c r="F41" s="93"/>
      <c r="G41" s="93"/>
      <c r="H41" s="93"/>
      <c r="I41" s="93"/>
      <c r="J41" s="93"/>
      <c r="K41" s="93"/>
      <c r="L41" s="93"/>
      <c r="M41" s="93"/>
      <c r="N41" s="93"/>
      <c r="O41" s="93"/>
      <c r="P41" s="93"/>
      <c r="Q41" s="9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9"/>
      <c r="AZ41" s="9"/>
      <c r="BA41" s="9"/>
      <c r="BB41" s="9"/>
      <c r="BC41" s="9"/>
      <c r="BD41" s="9"/>
      <c r="BE41" s="9"/>
      <c r="BF41" s="9"/>
      <c r="BG41" s="9"/>
      <c r="BH41" s="9"/>
      <c r="BI41" s="9"/>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93"/>
      <c r="G42" s="93"/>
      <c r="H42" s="93"/>
      <c r="I42" s="93"/>
      <c r="J42" s="93"/>
      <c r="K42" s="93"/>
      <c r="L42" s="93"/>
      <c r="M42" s="93"/>
      <c r="N42" s="93"/>
      <c r="O42" s="93"/>
      <c r="P42" s="93"/>
      <c r="Q42" s="9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9"/>
      <c r="AZ42" s="9"/>
      <c r="BA42" s="9"/>
      <c r="BB42" s="9"/>
      <c r="BC42" s="9"/>
      <c r="BD42" s="9"/>
      <c r="BE42" s="9"/>
      <c r="BF42" s="9"/>
      <c r="BG42" s="9"/>
      <c r="BH42" s="9"/>
      <c r="BI42" s="9"/>
      <c r="BJ42" s="104"/>
      <c r="BK42" s="104"/>
      <c r="BL42" s="104"/>
      <c r="BM42" s="104"/>
      <c r="BN42" s="104"/>
      <c r="BO42" s="104"/>
      <c r="BP42" s="106"/>
      <c r="BQ42" s="106"/>
      <c r="BR42" s="106"/>
      <c r="BS42" s="106"/>
      <c r="BT42" s="106"/>
      <c r="BU42" s="106"/>
      <c r="BV42" s="106"/>
      <c r="BW42" s="106"/>
      <c r="BX42" s="106"/>
      <c r="BY42" s="106"/>
      <c r="BZ42" s="106"/>
      <c r="CA42" s="106"/>
      <c r="CB42" s="106"/>
      <c r="CC42" s="106"/>
      <c r="CD42" s="106"/>
      <c r="CE42" s="106"/>
      <c r="CF42" s="106"/>
      <c r="CG42" s="106"/>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c r="D43" s="8"/>
      <c r="E43" s="8"/>
      <c r="F43" s="93"/>
      <c r="G43" s="93"/>
      <c r="H43" s="93"/>
      <c r="I43" s="93"/>
      <c r="J43" s="93"/>
      <c r="K43" s="93"/>
      <c r="L43" s="93"/>
      <c r="M43" s="93"/>
      <c r="N43" s="93"/>
      <c r="O43" s="93"/>
      <c r="P43" s="93"/>
      <c r="Q43" s="9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9"/>
      <c r="AZ43" s="9"/>
      <c r="BA43" s="9"/>
      <c r="BB43" s="9"/>
      <c r="BC43" s="9"/>
      <c r="BD43" s="9"/>
      <c r="BE43" s="9"/>
      <c r="BF43" s="9"/>
      <c r="BG43" s="9"/>
      <c r="BH43" s="9"/>
      <c r="BI43" s="9"/>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93"/>
      <c r="G44" s="93"/>
      <c r="H44" s="93"/>
      <c r="I44" s="93"/>
      <c r="J44" s="93"/>
      <c r="K44" s="93"/>
      <c r="L44" s="93"/>
      <c r="M44" s="93"/>
      <c r="N44" s="93"/>
      <c r="O44" s="93"/>
      <c r="P44" s="93"/>
      <c r="Q44" s="9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9"/>
      <c r="AZ44" s="9"/>
      <c r="BA44" s="9"/>
      <c r="BB44" s="9"/>
      <c r="BC44" s="9"/>
      <c r="BD44" s="9"/>
      <c r="BE44" s="9"/>
      <c r="BF44" s="9"/>
      <c r="BG44" s="9"/>
      <c r="BH44" s="9"/>
      <c r="BI44" s="9"/>
      <c r="BJ44" s="104"/>
      <c r="BK44" s="104"/>
      <c r="BL44" s="104"/>
      <c r="BM44" s="104"/>
      <c r="BN44" s="104"/>
      <c r="BO44" s="104"/>
      <c r="BP44" s="106"/>
      <c r="BQ44" s="106"/>
      <c r="BR44" s="106"/>
      <c r="BS44" s="106"/>
      <c r="BT44" s="106"/>
      <c r="BU44" s="106"/>
      <c r="BV44" s="106"/>
      <c r="BW44" s="106"/>
      <c r="BX44" s="106"/>
      <c r="BY44" s="106"/>
      <c r="BZ44" s="106"/>
      <c r="CA44" s="106"/>
      <c r="CB44" s="106"/>
      <c r="CC44" s="106"/>
      <c r="CD44" s="106"/>
      <c r="CE44" s="106"/>
      <c r="CF44" s="106"/>
      <c r="CG44" s="106"/>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c r="D45" s="8"/>
      <c r="E45" s="8"/>
      <c r="F45" s="93"/>
      <c r="G45" s="93"/>
      <c r="H45" s="93"/>
      <c r="I45" s="93"/>
      <c r="J45" s="93"/>
      <c r="K45" s="93"/>
      <c r="L45" s="93"/>
      <c r="M45" s="93"/>
      <c r="N45" s="93"/>
      <c r="O45" s="93"/>
      <c r="P45" s="93"/>
      <c r="Q45" s="9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9"/>
      <c r="AZ45" s="9"/>
      <c r="BA45" s="9"/>
      <c r="BB45" s="9"/>
      <c r="BC45" s="9"/>
      <c r="BD45" s="9"/>
      <c r="BE45" s="9"/>
      <c r="BF45" s="9"/>
      <c r="BG45" s="9"/>
      <c r="BH45" s="9"/>
      <c r="BI45" s="9"/>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93"/>
      <c r="G46" s="93"/>
      <c r="H46" s="93"/>
      <c r="I46" s="93"/>
      <c r="J46" s="93"/>
      <c r="K46" s="93"/>
      <c r="L46" s="93"/>
      <c r="M46" s="93"/>
      <c r="N46" s="93"/>
      <c r="O46" s="93"/>
      <c r="P46" s="93"/>
      <c r="Q46" s="9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9"/>
      <c r="AZ46" s="9"/>
      <c r="BA46" s="9"/>
      <c r="BB46" s="9"/>
      <c r="BC46" s="9"/>
      <c r="BD46" s="9"/>
      <c r="BE46" s="9"/>
      <c r="BF46" s="9"/>
      <c r="BG46" s="9"/>
      <c r="BH46" s="9"/>
      <c r="BI46" s="9"/>
      <c r="BJ46" s="104"/>
      <c r="BK46" s="104"/>
      <c r="BL46" s="104"/>
      <c r="BM46" s="104"/>
      <c r="BN46" s="104"/>
      <c r="BO46" s="104"/>
      <c r="BP46" s="106"/>
      <c r="BQ46" s="106"/>
      <c r="BR46" s="106"/>
      <c r="BS46" s="106"/>
      <c r="BT46" s="106"/>
      <c r="BU46" s="106"/>
      <c r="BV46" s="106"/>
      <c r="BW46" s="106"/>
      <c r="BX46" s="106"/>
      <c r="BY46" s="106"/>
      <c r="BZ46" s="106"/>
      <c r="CA46" s="106"/>
      <c r="CB46" s="106"/>
      <c r="CC46" s="106"/>
      <c r="CD46" s="106"/>
      <c r="CE46" s="106"/>
      <c r="CF46" s="106"/>
      <c r="CG46" s="106"/>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c r="D47" s="8"/>
      <c r="E47" s="8"/>
      <c r="F47" s="93"/>
      <c r="G47" s="93"/>
      <c r="H47" s="93"/>
      <c r="I47" s="93"/>
      <c r="J47" s="93"/>
      <c r="K47" s="93"/>
      <c r="L47" s="93"/>
      <c r="M47" s="93"/>
      <c r="N47" s="93"/>
      <c r="O47" s="93"/>
      <c r="P47" s="93"/>
      <c r="Q47" s="9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9"/>
      <c r="AZ47" s="9"/>
      <c r="BA47" s="9"/>
      <c r="BB47" s="9"/>
      <c r="BC47" s="9"/>
      <c r="BD47" s="9"/>
      <c r="BE47" s="9"/>
      <c r="BF47" s="9"/>
      <c r="BG47" s="9"/>
      <c r="BH47" s="9"/>
      <c r="BI47" s="9"/>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93"/>
      <c r="G48" s="93"/>
      <c r="H48" s="93"/>
      <c r="I48" s="93"/>
      <c r="J48" s="93"/>
      <c r="K48" s="93"/>
      <c r="L48" s="93"/>
      <c r="M48" s="93"/>
      <c r="N48" s="93"/>
      <c r="O48" s="93"/>
      <c r="P48" s="93"/>
      <c r="Q48" s="9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9"/>
      <c r="AZ48" s="9"/>
      <c r="BA48" s="9"/>
      <c r="BB48" s="9"/>
      <c r="BC48" s="9"/>
      <c r="BD48" s="9"/>
      <c r="BE48" s="9"/>
      <c r="BF48" s="9"/>
      <c r="BG48" s="9"/>
      <c r="BH48" s="9"/>
      <c r="BI48" s="9"/>
      <c r="BJ48" s="104"/>
      <c r="BK48" s="104"/>
      <c r="BL48" s="104"/>
      <c r="BM48" s="104"/>
      <c r="BN48" s="104"/>
      <c r="BO48" s="104"/>
      <c r="BP48" s="106"/>
      <c r="BQ48" s="106"/>
      <c r="BR48" s="106"/>
      <c r="BS48" s="106"/>
      <c r="BT48" s="106"/>
      <c r="BU48" s="106"/>
      <c r="BV48" s="106"/>
      <c r="BW48" s="106"/>
      <c r="BX48" s="106"/>
      <c r="BY48" s="106"/>
      <c r="BZ48" s="106"/>
      <c r="CA48" s="106"/>
      <c r="CB48" s="106"/>
      <c r="CC48" s="106"/>
      <c r="CD48" s="106"/>
      <c r="CE48" s="106"/>
      <c r="CF48" s="106"/>
      <c r="CG48" s="106"/>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c r="D49" s="8"/>
      <c r="E49" s="8"/>
      <c r="F49" s="93"/>
      <c r="G49" s="93"/>
      <c r="H49" s="93"/>
      <c r="I49" s="93"/>
      <c r="J49" s="93"/>
      <c r="K49" s="93"/>
      <c r="L49" s="93"/>
      <c r="M49" s="93"/>
      <c r="N49" s="93"/>
      <c r="O49" s="93"/>
      <c r="P49" s="93"/>
      <c r="Q49" s="9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9"/>
      <c r="AZ49" s="9"/>
      <c r="BA49" s="9"/>
      <c r="BB49" s="9"/>
      <c r="BC49" s="9"/>
      <c r="BD49" s="9"/>
      <c r="BE49" s="9"/>
      <c r="BF49" s="9"/>
      <c r="BG49" s="9"/>
      <c r="BH49" s="9"/>
      <c r="BI49" s="9"/>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93"/>
      <c r="G50" s="93"/>
      <c r="H50" s="93"/>
      <c r="I50" s="93"/>
      <c r="J50" s="93"/>
      <c r="K50" s="93"/>
      <c r="L50" s="93"/>
      <c r="M50" s="93"/>
      <c r="N50" s="93"/>
      <c r="O50" s="93"/>
      <c r="P50" s="93"/>
      <c r="Q50" s="9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9"/>
      <c r="AZ50" s="9"/>
      <c r="BA50" s="9"/>
      <c r="BB50" s="9"/>
      <c r="BC50" s="9"/>
      <c r="BD50" s="9"/>
      <c r="BE50" s="9"/>
      <c r="BF50" s="9"/>
      <c r="BG50" s="9"/>
      <c r="BH50" s="9"/>
      <c r="BI50" s="9"/>
      <c r="BJ50" s="104"/>
      <c r="BK50" s="104"/>
      <c r="BL50" s="104"/>
      <c r="BM50" s="104"/>
      <c r="BN50" s="104"/>
      <c r="BO50" s="104"/>
      <c r="BP50" s="106"/>
      <c r="BQ50" s="106"/>
      <c r="BR50" s="106"/>
      <c r="BS50" s="106"/>
      <c r="BT50" s="106"/>
      <c r="BU50" s="106"/>
      <c r="BV50" s="106"/>
      <c r="BW50" s="106"/>
      <c r="BX50" s="106"/>
      <c r="BY50" s="106"/>
      <c r="BZ50" s="106"/>
      <c r="CA50" s="106"/>
      <c r="CB50" s="106"/>
      <c r="CC50" s="106"/>
      <c r="CD50" s="106"/>
      <c r="CE50" s="106"/>
      <c r="CF50" s="106"/>
      <c r="CG50" s="106"/>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c r="D51" s="8"/>
      <c r="E51" s="8"/>
      <c r="F51" s="93"/>
      <c r="G51" s="93"/>
      <c r="H51" s="93"/>
      <c r="I51" s="93"/>
      <c r="J51" s="93"/>
      <c r="K51" s="93"/>
      <c r="L51" s="93"/>
      <c r="M51" s="93"/>
      <c r="N51" s="93"/>
      <c r="O51" s="93"/>
      <c r="P51" s="93"/>
      <c r="Q51" s="9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9"/>
      <c r="AZ51" s="9"/>
      <c r="BA51" s="9"/>
      <c r="BB51" s="9"/>
      <c r="BC51" s="9"/>
      <c r="BD51" s="9"/>
      <c r="BE51" s="9"/>
      <c r="BF51" s="9"/>
      <c r="BG51" s="9"/>
      <c r="BH51" s="9"/>
      <c r="BI51" s="9"/>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93"/>
      <c r="G52" s="93"/>
      <c r="H52" s="93"/>
      <c r="I52" s="93"/>
      <c r="J52" s="93"/>
      <c r="K52" s="93"/>
      <c r="L52" s="93"/>
      <c r="M52" s="93"/>
      <c r="N52" s="93"/>
      <c r="O52" s="93"/>
      <c r="P52" s="93"/>
      <c r="Q52" s="9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9"/>
      <c r="AZ52" s="9"/>
      <c r="BA52" s="9"/>
      <c r="BB52" s="9"/>
      <c r="BC52" s="9"/>
      <c r="BD52" s="9"/>
      <c r="BE52" s="9"/>
      <c r="BF52" s="9"/>
      <c r="BG52" s="9"/>
      <c r="BH52" s="9"/>
      <c r="BI52" s="9"/>
      <c r="BJ52" s="104"/>
      <c r="BK52" s="104"/>
      <c r="BL52" s="104"/>
      <c r="BM52" s="104"/>
      <c r="BN52" s="104"/>
      <c r="BO52" s="104"/>
      <c r="BP52" s="106"/>
      <c r="BQ52" s="106"/>
      <c r="BR52" s="106"/>
      <c r="BS52" s="106"/>
      <c r="BT52" s="106"/>
      <c r="BU52" s="106"/>
      <c r="BV52" s="106"/>
      <c r="BW52" s="106"/>
      <c r="BX52" s="106"/>
      <c r="BY52" s="106"/>
      <c r="BZ52" s="106"/>
      <c r="CA52" s="106"/>
      <c r="CB52" s="106"/>
      <c r="CC52" s="106"/>
      <c r="CD52" s="106"/>
      <c r="CE52" s="106"/>
      <c r="CF52" s="106"/>
      <c r="CG52" s="106"/>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c r="D53" s="8"/>
      <c r="E53" s="8"/>
      <c r="F53" s="93"/>
      <c r="G53" s="93"/>
      <c r="H53" s="93"/>
      <c r="I53" s="93"/>
      <c r="J53" s="93"/>
      <c r="K53" s="93"/>
      <c r="L53" s="93"/>
      <c r="M53" s="93"/>
      <c r="N53" s="93"/>
      <c r="O53" s="93"/>
      <c r="P53" s="93"/>
      <c r="Q53" s="9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9"/>
      <c r="AZ53" s="9"/>
      <c r="BA53" s="9"/>
      <c r="BB53" s="9"/>
      <c r="BC53" s="9"/>
      <c r="BD53" s="9"/>
      <c r="BE53" s="9"/>
      <c r="BF53" s="9"/>
      <c r="BG53" s="9"/>
      <c r="BH53" s="9"/>
      <c r="BI53" s="9"/>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93"/>
      <c r="G54" s="93"/>
      <c r="H54" s="93"/>
      <c r="I54" s="93"/>
      <c r="J54" s="93"/>
      <c r="K54" s="93"/>
      <c r="L54" s="93"/>
      <c r="M54" s="93"/>
      <c r="N54" s="93"/>
      <c r="O54" s="93"/>
      <c r="P54" s="93"/>
      <c r="Q54" s="9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9"/>
      <c r="AZ54" s="9"/>
      <c r="BA54" s="9"/>
      <c r="BB54" s="9"/>
      <c r="BC54" s="9"/>
      <c r="BD54" s="9"/>
      <c r="BE54" s="9"/>
      <c r="BF54" s="9"/>
      <c r="BG54" s="9"/>
      <c r="BH54" s="9"/>
      <c r="BI54" s="9"/>
      <c r="BJ54" s="104"/>
      <c r="BK54" s="104"/>
      <c r="BL54" s="104"/>
      <c r="BM54" s="104"/>
      <c r="BN54" s="104"/>
      <c r="BO54" s="104"/>
      <c r="BP54" s="106"/>
      <c r="BQ54" s="106"/>
      <c r="BR54" s="106"/>
      <c r="BS54" s="106"/>
      <c r="BT54" s="106"/>
      <c r="BU54" s="106"/>
      <c r="BV54" s="106"/>
      <c r="BW54" s="106"/>
      <c r="BX54" s="106"/>
      <c r="BY54" s="106"/>
      <c r="BZ54" s="106"/>
      <c r="CA54" s="106"/>
      <c r="CB54" s="106"/>
      <c r="CC54" s="106"/>
      <c r="CD54" s="106"/>
      <c r="CE54" s="106"/>
      <c r="CF54" s="106"/>
      <c r="CG54" s="106"/>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c r="D55" s="8"/>
      <c r="E55" s="8"/>
      <c r="F55" s="93"/>
      <c r="G55" s="93"/>
      <c r="H55" s="93"/>
      <c r="I55" s="93"/>
      <c r="J55" s="93"/>
      <c r="K55" s="93"/>
      <c r="L55" s="93"/>
      <c r="M55" s="93"/>
      <c r="N55" s="93"/>
      <c r="O55" s="93"/>
      <c r="P55" s="93"/>
      <c r="Q55" s="9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9"/>
      <c r="AZ55" s="9"/>
      <c r="BA55" s="9"/>
      <c r="BB55" s="9"/>
      <c r="BC55" s="9"/>
      <c r="BD55" s="9"/>
      <c r="BE55" s="9"/>
      <c r="BF55" s="9"/>
      <c r="BG55" s="9"/>
      <c r="BH55" s="9"/>
      <c r="BI55" s="9"/>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93"/>
      <c r="G56" s="93"/>
      <c r="H56" s="93"/>
      <c r="I56" s="93"/>
      <c r="J56" s="93"/>
      <c r="K56" s="93"/>
      <c r="L56" s="93"/>
      <c r="M56" s="93"/>
      <c r="N56" s="93"/>
      <c r="O56" s="93"/>
      <c r="P56" s="93"/>
      <c r="Q56" s="9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9"/>
      <c r="AZ56" s="9"/>
      <c r="BA56" s="9"/>
      <c r="BB56" s="9"/>
      <c r="BC56" s="9"/>
      <c r="BD56" s="9"/>
      <c r="BE56" s="9"/>
      <c r="BF56" s="9"/>
      <c r="BG56" s="9"/>
      <c r="BH56" s="9"/>
      <c r="BI56" s="9"/>
      <c r="BJ56" s="104"/>
      <c r="BK56" s="104"/>
      <c r="BL56" s="104"/>
      <c r="BM56" s="104"/>
      <c r="BN56" s="104"/>
      <c r="BO56" s="104"/>
      <c r="BP56" s="106"/>
      <c r="BQ56" s="106"/>
      <c r="BR56" s="106"/>
      <c r="BS56" s="106"/>
      <c r="BT56" s="106"/>
      <c r="BU56" s="106"/>
      <c r="BV56" s="106"/>
      <c r="BW56" s="106"/>
      <c r="BX56" s="106"/>
      <c r="BY56" s="106"/>
      <c r="BZ56" s="106"/>
      <c r="CA56" s="106"/>
      <c r="CB56" s="106"/>
      <c r="CC56" s="106"/>
      <c r="CD56" s="106"/>
      <c r="CE56" s="106"/>
      <c r="CF56" s="106"/>
      <c r="CG56" s="106"/>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9:K10"/>
    <mergeCell ref="L9:CO10"/>
    <mergeCell ref="C11:K12"/>
    <mergeCell ref="L11:CO12"/>
    <mergeCell ref="C13:K14"/>
    <mergeCell ref="L13:CO14"/>
    <mergeCell ref="C5:M5"/>
    <mergeCell ref="N5:AQ5"/>
    <mergeCell ref="AR5:AZ5"/>
    <mergeCell ref="BA5:CO5"/>
    <mergeCell ref="C7:K8"/>
    <mergeCell ref="L7:Z8"/>
    <mergeCell ref="AA7:CO8"/>
    <mergeCell ref="C3:AB3"/>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BH17:BJ18"/>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AK19:CO20"/>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s>
  <phoneticPr fontId="1"/>
  <conditionalFormatting sqref="L7 O17 AD17:AF18 AI17:AK18 AN17:AP18 AS17:AU18 AX17:AZ18 BC17:BE18 BH17:BJ18 R19:T22 W19:Y22 AC19:AE22 AH19:AJ22 L23:Q26 AH25:AK26 AW25:AZ26 BL25:BO26 BY25:CB26 L27">
    <cfRule type="containsBlanks" dxfId="9" priority="6">
      <formula>LEN(TRIM(L7))=0</formula>
    </cfRule>
  </conditionalFormatting>
  <conditionalFormatting sqref="L15 O15 Q15 S15 U15 W15 Y15 AA15">
    <cfRule type="containsBlanks" dxfId="8" priority="2">
      <formula>LEN(TRIM(L15))=0</formula>
    </cfRule>
  </conditionalFormatting>
  <conditionalFormatting sqref="L29:W30">
    <cfRule type="containsBlanks" dxfId="7" priority="4">
      <formula>LEN(TRIM(L29))=0</formula>
    </cfRule>
  </conditionalFormatting>
  <conditionalFormatting sqref="L9:CO14">
    <cfRule type="containsBlanks" dxfId="6" priority="5">
      <formula>LEN(TRIM(L9))=0</formula>
    </cfRule>
  </conditionalFormatting>
  <conditionalFormatting sqref="AE15 AH15 AJ15 AL15 AN15 AP15 AR15">
    <cfRule type="containsBlanks" dxfId="5" priority="1">
      <formula>LEN(TRIM(AE15))=0</formula>
    </cfRule>
  </conditionalFormatting>
  <conditionalFormatting sqref="AI29 AO29">
    <cfRule type="containsBlanks" dxfId="4" priority="3">
      <formula>LEN(TRIM(AI29))=0</formula>
    </cfRule>
  </conditionalFormatting>
  <dataValidations count="4">
    <dataValidation type="list" allowBlank="1" showInputMessage="1" showErrorMessage="1" sqref="BP39:CG39 BP41:CG41 BJ39:BO56 BP55:CG55 BP43:CG43 BP45:CG45 BP47:CG47 BP49:CG49 BP51:CG51 BP53:CG53" xr:uid="{00000000-0002-0000-1900-000000000000}">
      <formula1>#REF!</formula1>
    </dataValidation>
    <dataValidation type="list" allowBlank="1" showInputMessage="1" showErrorMessage="1" sqref="L29:W30" xr:uid="{00000000-0002-0000-1900-000001000000}">
      <formula1>"新規創立,活動頻度の増加,活動日あたりの指導者の増員,その他"</formula1>
    </dataValidation>
    <dataValidation type="list" allowBlank="1" showInputMessage="1" showErrorMessage="1" sqref="L7:Z8" xr:uid="{00000000-0002-0000-1900-000002000000}">
      <formula1>"新規創立,既存クラブ"</formula1>
    </dataValidation>
    <dataValidation type="list" allowBlank="1" showInputMessage="1" showErrorMessage="1" sqref="AD17:AF18 AI17:AK18 AN17:AP18 AS17:AU18 AX17:AZ18 BC17:BE18 BH17:BJ18" xr:uid="{00000000-0002-0000-1900-000003000000}">
      <formula1>"□,☑"</formula1>
    </dataValidation>
  </dataValidations>
  <pageMargins left="0.4" right="0.26" top="0.74803149606299213" bottom="0.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4000000}">
          <x14:formula1>
            <xm:f>リスト!$I$1</xm:f>
          </x14:formula1>
          <xm:sqref>N5:AQ5</xm:sqref>
        </x14:dataValidation>
        <x14:dataValidation type="list" allowBlank="1" showInputMessage="1" showErrorMessage="1" xr:uid="{00000000-0002-0000-1900-000005000000}">
          <x14:formula1>
            <xm:f>リスト!$I$3</xm:f>
          </x14:formula1>
          <xm:sqref>BA5:CO5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42A28-91A5-4E80-AC21-D5F894C1F9AD}">
  <sheetPr>
    <tabColor theme="4"/>
    <pageSetUpPr fitToPage="1"/>
  </sheetPr>
  <dimension ref="A1:ER567"/>
  <sheetViews>
    <sheetView view="pageBreakPreview" zoomScaleNormal="100" zoomScaleSheetLayoutView="100" workbookViewId="0">
      <pane ySplit="9" topLeftCell="A173" activePane="bottomLeft" state="frozen"/>
      <selection pane="bottomLeft" activeCell="BG8" sqref="BG8:BM9"/>
    </sheetView>
  </sheetViews>
  <sheetFormatPr defaultColWidth="9" defaultRowHeight="13.5"/>
  <cols>
    <col min="1" max="1" width="2.75" style="1" customWidth="1"/>
    <col min="2" max="16" width="1.375" style="1" customWidth="1"/>
    <col min="17" max="17" width="0.625" style="1" customWidth="1"/>
    <col min="18" max="42" width="1.375" style="1" customWidth="1"/>
    <col min="43" max="43" width="0.625" style="1" customWidth="1"/>
    <col min="44" max="107" width="1.375" style="1" customWidth="1"/>
    <col min="108" max="108" width="16.125" style="140"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266</v>
      </c>
    </row>
    <row r="2" spans="1:146" ht="7.5" customHeight="1"/>
    <row r="3" spans="1:146" ht="16.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39"/>
      <c r="AW3" s="123"/>
      <c r="AX3" s="123"/>
      <c r="AY3" s="123"/>
      <c r="AZ3" s="123"/>
      <c r="BA3" s="123"/>
      <c r="BB3" s="123"/>
      <c r="BC3" s="139" t="str">
        <f>様式第５号の２!A3</f>
        <v>令和８年度</v>
      </c>
      <c r="BD3" s="123"/>
      <c r="BE3" s="123"/>
      <c r="BF3" s="123"/>
      <c r="BG3" s="123" t="s">
        <v>263</v>
      </c>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row>
    <row r="4" spans="1:146" ht="7.5" customHeight="1"/>
    <row r="5" spans="1:146" ht="24" customHeight="1">
      <c r="B5" s="392" t="s">
        <v>6</v>
      </c>
      <c r="C5" s="393"/>
      <c r="D5" s="393"/>
      <c r="E5" s="393"/>
      <c r="F5" s="393"/>
      <c r="G5" s="393"/>
      <c r="H5" s="393"/>
      <c r="I5" s="394"/>
      <c r="J5" s="357" t="s">
        <v>220</v>
      </c>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9"/>
      <c r="AK5" s="42"/>
      <c r="AL5" s="9"/>
      <c r="AM5" s="9"/>
      <c r="AN5" s="9"/>
      <c r="AO5" s="9"/>
      <c r="AP5" s="9"/>
      <c r="AQ5" s="9"/>
      <c r="AR5" s="9"/>
      <c r="AS5" s="9"/>
      <c r="AT5" s="6"/>
      <c r="AU5" s="6"/>
      <c r="AV5" s="6"/>
      <c r="AW5" s="6"/>
      <c r="AX5" s="6"/>
      <c r="AY5" s="6"/>
      <c r="AZ5" s="6"/>
      <c r="BA5" s="6"/>
      <c r="BB5" s="6"/>
      <c r="BC5" s="6"/>
      <c r="BD5" s="6"/>
      <c r="BE5" s="6"/>
      <c r="BF5" s="142"/>
      <c r="BG5" s="6"/>
      <c r="BH5" s="6"/>
      <c r="BI5" s="6"/>
      <c r="BJ5" s="6"/>
    </row>
    <row r="6" spans="1:146" ht="7.5" customHeight="1"/>
    <row r="7" spans="1:146" ht="15" customHeight="1">
      <c r="B7" s="7"/>
      <c r="C7" s="7"/>
      <c r="D7" s="7"/>
      <c r="E7" s="7"/>
      <c r="F7" s="7"/>
      <c r="G7" s="7"/>
      <c r="H7" s="7"/>
      <c r="I7" s="7"/>
      <c r="J7" s="7"/>
      <c r="K7" s="7"/>
      <c r="L7" s="7"/>
      <c r="M7" s="7"/>
      <c r="N7" s="7"/>
      <c r="O7" s="7"/>
      <c r="P7" s="7"/>
      <c r="Q7" s="7"/>
      <c r="R7" s="7" t="s">
        <v>16</v>
      </c>
      <c r="S7" s="7"/>
      <c r="T7" s="7"/>
      <c r="U7" s="7"/>
      <c r="V7" s="7"/>
      <c r="W7" s="7"/>
      <c r="X7" s="7"/>
      <c r="Y7" s="7"/>
      <c r="Z7" s="7"/>
      <c r="AA7" s="7"/>
      <c r="AB7" s="7"/>
      <c r="AC7" s="7"/>
      <c r="AD7" s="7"/>
      <c r="AE7" s="7"/>
      <c r="AF7" s="7"/>
      <c r="AG7" s="7"/>
      <c r="AH7" s="7"/>
      <c r="AI7" s="7"/>
      <c r="AJ7" s="7"/>
      <c r="AK7" s="7"/>
      <c r="AL7" s="7"/>
      <c r="AM7" s="7"/>
      <c r="AN7" s="7"/>
      <c r="AO7" s="7"/>
      <c r="AP7" s="16"/>
      <c r="AQ7" s="7"/>
      <c r="AR7" s="7" t="s">
        <v>20</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769" t="s">
        <v>5</v>
      </c>
      <c r="C8" s="769"/>
      <c r="D8" s="769"/>
      <c r="E8" s="769"/>
      <c r="F8" s="769"/>
      <c r="G8" s="769"/>
      <c r="H8" s="769"/>
      <c r="I8" s="769"/>
      <c r="J8" s="769"/>
      <c r="K8" s="769"/>
      <c r="L8" s="769"/>
      <c r="M8" s="769"/>
      <c r="N8" s="771" t="s">
        <v>61</v>
      </c>
      <c r="O8" s="772"/>
      <c r="P8" s="773"/>
      <c r="Q8" s="8"/>
      <c r="R8" s="8"/>
      <c r="S8" s="774" t="s">
        <v>18</v>
      </c>
      <c r="T8" s="774"/>
      <c r="U8" s="774"/>
      <c r="V8" s="774"/>
      <c r="W8" s="774"/>
      <c r="X8" s="774"/>
      <c r="Y8" s="774" t="s">
        <v>23</v>
      </c>
      <c r="Z8" s="774"/>
      <c r="AA8" s="774"/>
      <c r="AB8" s="774"/>
      <c r="AC8" s="774"/>
      <c r="AD8" s="774"/>
      <c r="AE8" s="769" t="s">
        <v>19</v>
      </c>
      <c r="AF8" s="769"/>
      <c r="AG8" s="769"/>
      <c r="AH8" s="769"/>
      <c r="AI8" s="769"/>
      <c r="AJ8" s="769"/>
      <c r="AK8" s="774" t="s">
        <v>22</v>
      </c>
      <c r="AL8" s="774"/>
      <c r="AM8" s="774"/>
      <c r="AN8" s="774"/>
      <c r="AO8" s="774"/>
      <c r="AP8" s="774"/>
      <c r="AQ8" s="8"/>
      <c r="AR8" s="8"/>
      <c r="AS8" s="695" t="s">
        <v>30</v>
      </c>
      <c r="AT8" s="695"/>
      <c r="AU8" s="695"/>
      <c r="AV8" s="695"/>
      <c r="AW8" s="695"/>
      <c r="AX8" s="695"/>
      <c r="AY8" s="695"/>
      <c r="AZ8" s="695"/>
      <c r="BA8" s="695"/>
      <c r="BB8" s="695"/>
      <c r="BC8" s="695"/>
      <c r="BD8" s="695"/>
      <c r="BE8" s="695"/>
      <c r="BF8" s="695"/>
      <c r="BG8" s="378" t="s">
        <v>33</v>
      </c>
      <c r="BH8" s="651"/>
      <c r="BI8" s="651"/>
      <c r="BJ8" s="651"/>
      <c r="BK8" s="651"/>
      <c r="BL8" s="651"/>
      <c r="BM8" s="652"/>
      <c r="BN8" s="378" t="s">
        <v>34</v>
      </c>
      <c r="BO8" s="651"/>
      <c r="BP8" s="651"/>
      <c r="BQ8" s="651"/>
      <c r="BR8" s="651"/>
      <c r="BS8" s="651"/>
      <c r="BT8" s="651"/>
      <c r="BU8" s="651"/>
      <c r="BV8" s="651"/>
      <c r="BW8" s="651"/>
      <c r="BX8" s="651"/>
      <c r="BY8" s="651"/>
      <c r="BZ8" s="651"/>
      <c r="CA8" s="651"/>
      <c r="CB8" s="651"/>
      <c r="CC8" s="651"/>
      <c r="CD8" s="651"/>
      <c r="CE8" s="651"/>
      <c r="CF8" s="651"/>
      <c r="CG8" s="651"/>
      <c r="CH8" s="652"/>
      <c r="CI8" s="366" t="s">
        <v>37</v>
      </c>
      <c r="CJ8" s="367"/>
      <c r="CK8" s="367"/>
      <c r="CL8" s="367"/>
      <c r="CM8" s="367"/>
      <c r="CN8" s="367"/>
      <c r="CO8" s="370"/>
      <c r="CP8" s="366" t="s">
        <v>38</v>
      </c>
      <c r="CQ8" s="367"/>
      <c r="CR8" s="367"/>
      <c r="CS8" s="367"/>
      <c r="CT8" s="367"/>
      <c r="CU8" s="367"/>
      <c r="CV8" s="370"/>
      <c r="CW8" s="366" t="s">
        <v>22</v>
      </c>
      <c r="CX8" s="367"/>
      <c r="CY8" s="367"/>
      <c r="CZ8" s="367"/>
      <c r="DA8" s="367"/>
      <c r="DB8" s="367"/>
      <c r="DC8" s="370"/>
      <c r="DD8" s="782" t="s">
        <v>212</v>
      </c>
      <c r="DE8" s="8"/>
      <c r="DF8" s="8"/>
      <c r="DG8" s="8"/>
      <c r="DH8" s="8"/>
      <c r="DI8" s="8"/>
      <c r="DJ8" s="8"/>
    </row>
    <row r="9" spans="1:146" ht="15" customHeight="1">
      <c r="B9" s="770"/>
      <c r="C9" s="770"/>
      <c r="D9" s="770"/>
      <c r="E9" s="770"/>
      <c r="F9" s="770"/>
      <c r="G9" s="770"/>
      <c r="H9" s="770"/>
      <c r="I9" s="770"/>
      <c r="J9" s="770"/>
      <c r="K9" s="770"/>
      <c r="L9" s="770"/>
      <c r="M9" s="770"/>
      <c r="N9" s="771"/>
      <c r="O9" s="772"/>
      <c r="P9" s="773"/>
      <c r="Q9" s="8"/>
      <c r="R9" s="8"/>
      <c r="S9" s="775"/>
      <c r="T9" s="775"/>
      <c r="U9" s="775"/>
      <c r="V9" s="775"/>
      <c r="W9" s="775"/>
      <c r="X9" s="775"/>
      <c r="Y9" s="775"/>
      <c r="Z9" s="775"/>
      <c r="AA9" s="775"/>
      <c r="AB9" s="775"/>
      <c r="AC9" s="775"/>
      <c r="AD9" s="775"/>
      <c r="AE9" s="770"/>
      <c r="AF9" s="770"/>
      <c r="AG9" s="770"/>
      <c r="AH9" s="770"/>
      <c r="AI9" s="770"/>
      <c r="AJ9" s="770"/>
      <c r="AK9" s="775"/>
      <c r="AL9" s="775"/>
      <c r="AM9" s="775"/>
      <c r="AN9" s="775"/>
      <c r="AO9" s="775"/>
      <c r="AP9" s="775"/>
      <c r="AQ9" s="8"/>
      <c r="AR9" s="8"/>
      <c r="AS9" s="695" t="s">
        <v>31</v>
      </c>
      <c r="AT9" s="695"/>
      <c r="AU9" s="695"/>
      <c r="AV9" s="695"/>
      <c r="AW9" s="695"/>
      <c r="AX9" s="695"/>
      <c r="AY9" s="784"/>
      <c r="AZ9" s="356" t="s">
        <v>32</v>
      </c>
      <c r="BA9" s="695"/>
      <c r="BB9" s="695"/>
      <c r="BC9" s="695"/>
      <c r="BD9" s="695"/>
      <c r="BE9" s="695"/>
      <c r="BF9" s="695"/>
      <c r="BG9" s="380"/>
      <c r="BH9" s="656"/>
      <c r="BI9" s="656"/>
      <c r="BJ9" s="656"/>
      <c r="BK9" s="656"/>
      <c r="BL9" s="656"/>
      <c r="BM9" s="657"/>
      <c r="BN9" s="661" t="s">
        <v>35</v>
      </c>
      <c r="BO9" s="662"/>
      <c r="BP9" s="662"/>
      <c r="BQ9" s="662"/>
      <c r="BR9" s="662"/>
      <c r="BS9" s="662"/>
      <c r="BT9" s="663"/>
      <c r="BU9" s="771" t="s">
        <v>36</v>
      </c>
      <c r="BV9" s="772"/>
      <c r="BW9" s="772"/>
      <c r="BX9" s="772"/>
      <c r="BY9" s="772"/>
      <c r="BZ9" s="772"/>
      <c r="CA9" s="773"/>
      <c r="CB9" s="785" t="s">
        <v>113</v>
      </c>
      <c r="CC9" s="786"/>
      <c r="CD9" s="786"/>
      <c r="CE9" s="786"/>
      <c r="CF9" s="786"/>
      <c r="CG9" s="786"/>
      <c r="CH9" s="787"/>
      <c r="CI9" s="374"/>
      <c r="CJ9" s="375"/>
      <c r="CK9" s="375"/>
      <c r="CL9" s="375"/>
      <c r="CM9" s="375"/>
      <c r="CN9" s="375"/>
      <c r="CO9" s="376"/>
      <c r="CP9" s="374"/>
      <c r="CQ9" s="375"/>
      <c r="CR9" s="375"/>
      <c r="CS9" s="375"/>
      <c r="CT9" s="375"/>
      <c r="CU9" s="375"/>
      <c r="CV9" s="376"/>
      <c r="CW9" s="374"/>
      <c r="CX9" s="375"/>
      <c r="CY9" s="375"/>
      <c r="CZ9" s="375"/>
      <c r="DA9" s="375"/>
      <c r="DB9" s="375"/>
      <c r="DC9" s="376"/>
      <c r="DD9" s="783"/>
      <c r="DE9" s="8"/>
      <c r="DF9" s="8"/>
      <c r="DG9" s="8"/>
      <c r="DH9" s="8"/>
      <c r="DI9" s="8"/>
      <c r="DJ9" s="8"/>
      <c r="EP9" s="5"/>
    </row>
    <row r="10" spans="1:146" ht="9.75" customHeight="1">
      <c r="B10" s="788" t="s">
        <v>218</v>
      </c>
      <c r="C10" s="789"/>
      <c r="D10" s="789"/>
      <c r="E10" s="789"/>
      <c r="F10" s="789"/>
      <c r="G10" s="789"/>
      <c r="H10" s="789"/>
      <c r="I10" s="789"/>
      <c r="J10" s="789"/>
      <c r="K10" s="789"/>
      <c r="L10" s="789"/>
      <c r="M10" s="790"/>
      <c r="N10" s="797">
        <v>1</v>
      </c>
      <c r="O10" s="798"/>
      <c r="P10" s="799"/>
      <c r="S10" s="776"/>
      <c r="T10" s="777"/>
      <c r="U10" s="777"/>
      <c r="V10" s="777"/>
      <c r="W10" s="777"/>
      <c r="X10" s="778"/>
      <c r="Y10" s="776"/>
      <c r="Z10" s="777"/>
      <c r="AA10" s="777"/>
      <c r="AB10" s="777"/>
      <c r="AC10" s="777"/>
      <c r="AD10" s="778"/>
      <c r="AE10" s="776"/>
      <c r="AF10" s="777"/>
      <c r="AG10" s="777"/>
      <c r="AH10" s="777"/>
      <c r="AI10" s="777"/>
      <c r="AJ10" s="778"/>
      <c r="AK10" s="776">
        <f>SUM(S10:AJ26)</f>
        <v>0</v>
      </c>
      <c r="AL10" s="777"/>
      <c r="AM10" s="777"/>
      <c r="AN10" s="777"/>
      <c r="AO10" s="777"/>
      <c r="AP10" s="778"/>
      <c r="AS10" s="17" t="s">
        <v>3</v>
      </c>
      <c r="AT10" s="11"/>
      <c r="AU10" s="11"/>
      <c r="AV10" s="11"/>
      <c r="AW10" s="11"/>
      <c r="AX10" s="11"/>
      <c r="AY10" s="44"/>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805">
        <f>SUM(AS11:CV11)</f>
        <v>0</v>
      </c>
      <c r="CX10" s="806"/>
      <c r="CY10" s="806"/>
      <c r="CZ10" s="806"/>
      <c r="DA10" s="806"/>
      <c r="DB10" s="806"/>
      <c r="DC10" s="12"/>
    </row>
    <row r="11" spans="1:146" ht="18.75" customHeight="1">
      <c r="B11" s="791"/>
      <c r="C11" s="792"/>
      <c r="D11" s="792"/>
      <c r="E11" s="792"/>
      <c r="F11" s="792"/>
      <c r="G11" s="792"/>
      <c r="H11" s="792"/>
      <c r="I11" s="792"/>
      <c r="J11" s="792"/>
      <c r="K11" s="792"/>
      <c r="L11" s="792"/>
      <c r="M11" s="793"/>
      <c r="N11" s="797"/>
      <c r="O11" s="798"/>
      <c r="P11" s="799"/>
      <c r="S11" s="779"/>
      <c r="T11" s="780"/>
      <c r="U11" s="780"/>
      <c r="V11" s="780"/>
      <c r="W11" s="780"/>
      <c r="X11" s="781"/>
      <c r="Y11" s="779"/>
      <c r="Z11" s="780"/>
      <c r="AA11" s="780"/>
      <c r="AB11" s="780"/>
      <c r="AC11" s="780"/>
      <c r="AD11" s="781"/>
      <c r="AE11" s="779"/>
      <c r="AF11" s="780"/>
      <c r="AG11" s="780"/>
      <c r="AH11" s="780"/>
      <c r="AI11" s="780"/>
      <c r="AJ11" s="781"/>
      <c r="AK11" s="779"/>
      <c r="AL11" s="780"/>
      <c r="AM11" s="780"/>
      <c r="AN11" s="780"/>
      <c r="AO11" s="780"/>
      <c r="AP11" s="781"/>
      <c r="AS11" s="809"/>
      <c r="AT11" s="810"/>
      <c r="AU11" s="810"/>
      <c r="AV11" s="810"/>
      <c r="AW11" s="810"/>
      <c r="AX11" s="810"/>
      <c r="AY11" s="811"/>
      <c r="AZ11" s="810"/>
      <c r="BA11" s="810"/>
      <c r="BB11" s="810"/>
      <c r="BC11" s="810"/>
      <c r="BD11" s="810"/>
      <c r="BE11" s="810"/>
      <c r="BF11" s="812"/>
      <c r="BG11" s="809"/>
      <c r="BH11" s="810"/>
      <c r="BI11" s="810"/>
      <c r="BJ11" s="810"/>
      <c r="BK11" s="810"/>
      <c r="BL11" s="810"/>
      <c r="BM11" s="812"/>
      <c r="BN11" s="809"/>
      <c r="BO11" s="810"/>
      <c r="BP11" s="810"/>
      <c r="BQ11" s="810"/>
      <c r="BR11" s="810"/>
      <c r="BS11" s="810"/>
      <c r="BT11" s="812"/>
      <c r="BU11" s="809"/>
      <c r="BV11" s="810"/>
      <c r="BW11" s="810"/>
      <c r="BX11" s="810"/>
      <c r="BY11" s="810"/>
      <c r="BZ11" s="810"/>
      <c r="CA11" s="812"/>
      <c r="CB11" s="809"/>
      <c r="CC11" s="810"/>
      <c r="CD11" s="810"/>
      <c r="CE11" s="810"/>
      <c r="CF11" s="810"/>
      <c r="CG11" s="810"/>
      <c r="CH11" s="812"/>
      <c r="CI11" s="809"/>
      <c r="CJ11" s="810"/>
      <c r="CK11" s="810"/>
      <c r="CL11" s="810"/>
      <c r="CM11" s="810"/>
      <c r="CN11" s="810"/>
      <c r="CO11" s="812"/>
      <c r="CP11" s="809"/>
      <c r="CQ11" s="810"/>
      <c r="CR11" s="810"/>
      <c r="CS11" s="810"/>
      <c r="CT11" s="810"/>
      <c r="CU11" s="810"/>
      <c r="CV11" s="812"/>
      <c r="CW11" s="807"/>
      <c r="CX11" s="808"/>
      <c r="CY11" s="808"/>
      <c r="CZ11" s="808"/>
      <c r="DA11" s="808"/>
      <c r="DB11" s="808"/>
      <c r="DC11" s="15"/>
      <c r="DD11" s="140" t="str">
        <f>IF(AK10=CW10,"○","一致していません")</f>
        <v>○</v>
      </c>
    </row>
    <row r="12" spans="1:146" ht="9" customHeight="1">
      <c r="B12" s="791"/>
      <c r="C12" s="792"/>
      <c r="D12" s="792"/>
      <c r="E12" s="792"/>
      <c r="F12" s="792"/>
      <c r="G12" s="792"/>
      <c r="H12" s="792"/>
      <c r="I12" s="792"/>
      <c r="J12" s="792"/>
      <c r="K12" s="792"/>
      <c r="L12" s="792"/>
      <c r="M12" s="793"/>
      <c r="N12" s="797"/>
      <c r="O12" s="798"/>
      <c r="P12" s="799"/>
      <c r="S12" s="779"/>
      <c r="T12" s="780"/>
      <c r="U12" s="780"/>
      <c r="V12" s="780"/>
      <c r="W12" s="780"/>
      <c r="X12" s="781"/>
      <c r="Y12" s="779"/>
      <c r="Z12" s="780"/>
      <c r="AA12" s="780"/>
      <c r="AB12" s="780"/>
      <c r="AC12" s="780"/>
      <c r="AD12" s="781"/>
      <c r="AE12" s="779"/>
      <c r="AF12" s="780"/>
      <c r="AG12" s="780"/>
      <c r="AH12" s="780"/>
      <c r="AI12" s="780"/>
      <c r="AJ12" s="781"/>
      <c r="AK12" s="779"/>
      <c r="AL12" s="780"/>
      <c r="AM12" s="780"/>
      <c r="AN12" s="780"/>
      <c r="AO12" s="780"/>
      <c r="AP12" s="781"/>
      <c r="AS12" s="37"/>
      <c r="AT12" s="22"/>
      <c r="AU12" s="22"/>
      <c r="AV12" s="22"/>
      <c r="AW12" s="22"/>
      <c r="AX12" s="22"/>
      <c r="AY12" s="45" t="s">
        <v>4</v>
      </c>
      <c r="AZ12" s="22"/>
      <c r="BA12" s="22"/>
      <c r="BB12" s="22"/>
      <c r="BC12" s="22"/>
      <c r="BD12" s="22"/>
      <c r="BE12" s="22"/>
      <c r="BF12" s="23" t="s">
        <v>4</v>
      </c>
      <c r="BG12" s="37"/>
      <c r="BH12" s="22"/>
      <c r="BI12" s="22"/>
      <c r="BJ12" s="22"/>
      <c r="BK12" s="22"/>
      <c r="BL12" s="22"/>
      <c r="BM12" s="28" t="s">
        <v>4</v>
      </c>
      <c r="BN12" s="37"/>
      <c r="BO12" s="22"/>
      <c r="BP12" s="22"/>
      <c r="BQ12" s="22"/>
      <c r="BR12" s="22"/>
      <c r="BS12" s="22"/>
      <c r="BT12" s="28" t="s">
        <v>4</v>
      </c>
      <c r="BU12" s="37"/>
      <c r="BV12" s="22"/>
      <c r="BW12" s="22"/>
      <c r="BX12" s="22"/>
      <c r="BY12" s="22"/>
      <c r="BZ12" s="22"/>
      <c r="CA12" s="28" t="s">
        <v>4</v>
      </c>
      <c r="CB12" s="37"/>
      <c r="CC12" s="22"/>
      <c r="CD12" s="22"/>
      <c r="CE12" s="22"/>
      <c r="CF12" s="22"/>
      <c r="CG12" s="22"/>
      <c r="CH12" s="28" t="s">
        <v>4</v>
      </c>
      <c r="CI12" s="37"/>
      <c r="CJ12" s="22"/>
      <c r="CK12" s="22"/>
      <c r="CL12" s="22"/>
      <c r="CM12" s="22"/>
      <c r="CN12" s="22"/>
      <c r="CO12" s="24" t="s">
        <v>4</v>
      </c>
      <c r="CP12" s="37"/>
      <c r="CQ12" s="22"/>
      <c r="CR12" s="22"/>
      <c r="CS12" s="22"/>
      <c r="CT12" s="22"/>
      <c r="CU12" s="22"/>
      <c r="CV12" s="24" t="s">
        <v>4</v>
      </c>
      <c r="CW12" s="807"/>
      <c r="CX12" s="808"/>
      <c r="CY12" s="808"/>
      <c r="CZ12" s="808"/>
      <c r="DA12" s="808"/>
      <c r="DB12" s="808"/>
      <c r="DC12" s="15"/>
      <c r="DD12" s="800"/>
    </row>
    <row r="13" spans="1:146" ht="15" customHeight="1">
      <c r="B13" s="791"/>
      <c r="C13" s="792"/>
      <c r="D13" s="792"/>
      <c r="E13" s="792"/>
      <c r="F13" s="792"/>
      <c r="G13" s="792"/>
      <c r="H13" s="792"/>
      <c r="I13" s="792"/>
      <c r="J13" s="792"/>
      <c r="K13" s="792"/>
      <c r="L13" s="792"/>
      <c r="M13" s="793"/>
      <c r="N13" s="797"/>
      <c r="O13" s="798"/>
      <c r="P13" s="799"/>
      <c r="S13" s="779"/>
      <c r="T13" s="780"/>
      <c r="U13" s="780"/>
      <c r="V13" s="780"/>
      <c r="W13" s="780"/>
      <c r="X13" s="781"/>
      <c r="Y13" s="779"/>
      <c r="Z13" s="780"/>
      <c r="AA13" s="780"/>
      <c r="AB13" s="780"/>
      <c r="AC13" s="780"/>
      <c r="AD13" s="781"/>
      <c r="AE13" s="779"/>
      <c r="AF13" s="780"/>
      <c r="AG13" s="780"/>
      <c r="AH13" s="780"/>
      <c r="AI13" s="780"/>
      <c r="AJ13" s="781"/>
      <c r="AK13" s="779"/>
      <c r="AL13" s="780"/>
      <c r="AM13" s="780"/>
      <c r="AN13" s="780"/>
      <c r="AO13" s="780"/>
      <c r="AP13" s="781"/>
      <c r="AS13" s="21" t="s">
        <v>24</v>
      </c>
      <c r="AT13" s="19"/>
      <c r="AU13" s="19"/>
      <c r="AV13" s="19"/>
      <c r="AW13" s="19"/>
      <c r="AX13" s="19"/>
      <c r="AY13" s="46"/>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807"/>
      <c r="CX13" s="808"/>
      <c r="CY13" s="808"/>
      <c r="CZ13" s="808"/>
      <c r="DA13" s="808"/>
      <c r="DB13" s="808"/>
      <c r="DC13" s="15"/>
      <c r="DD13" s="800"/>
    </row>
    <row r="14" spans="1:146" ht="9.9499999999999993" customHeight="1">
      <c r="B14" s="791"/>
      <c r="C14" s="792"/>
      <c r="D14" s="792"/>
      <c r="E14" s="792"/>
      <c r="F14" s="792"/>
      <c r="G14" s="792"/>
      <c r="H14" s="792"/>
      <c r="I14" s="792"/>
      <c r="J14" s="792"/>
      <c r="K14" s="792"/>
      <c r="L14" s="792"/>
      <c r="M14" s="793"/>
      <c r="N14" s="797"/>
      <c r="O14" s="798"/>
      <c r="P14" s="799"/>
      <c r="S14" s="779"/>
      <c r="T14" s="780"/>
      <c r="U14" s="780"/>
      <c r="V14" s="780"/>
      <c r="W14" s="780"/>
      <c r="X14" s="781"/>
      <c r="Y14" s="779"/>
      <c r="Z14" s="780"/>
      <c r="AA14" s="780"/>
      <c r="AB14" s="780"/>
      <c r="AC14" s="780"/>
      <c r="AD14" s="781"/>
      <c r="AE14" s="779"/>
      <c r="AF14" s="780"/>
      <c r="AG14" s="780"/>
      <c r="AH14" s="780"/>
      <c r="AI14" s="780"/>
      <c r="AJ14" s="781"/>
      <c r="AK14" s="779"/>
      <c r="AL14" s="780"/>
      <c r="AM14" s="780"/>
      <c r="AN14" s="780"/>
      <c r="AO14" s="780"/>
      <c r="AP14" s="781"/>
      <c r="AS14" s="791"/>
      <c r="AT14" s="792"/>
      <c r="AU14" s="792"/>
      <c r="AV14" s="792"/>
      <c r="AW14" s="792"/>
      <c r="AX14" s="792"/>
      <c r="AY14" s="801"/>
      <c r="AZ14" s="803"/>
      <c r="BA14" s="792"/>
      <c r="BB14" s="792"/>
      <c r="BC14" s="792"/>
      <c r="BD14" s="792"/>
      <c r="BE14" s="792"/>
      <c r="BF14" s="793"/>
      <c r="BG14" s="791"/>
      <c r="BH14" s="792"/>
      <c r="BI14" s="792"/>
      <c r="BJ14" s="792"/>
      <c r="BK14" s="792"/>
      <c r="BL14" s="792"/>
      <c r="BM14" s="793"/>
      <c r="BN14" s="791"/>
      <c r="BO14" s="792"/>
      <c r="BP14" s="792"/>
      <c r="BQ14" s="792"/>
      <c r="BR14" s="792"/>
      <c r="BS14" s="792"/>
      <c r="BT14" s="793"/>
      <c r="BU14" s="791"/>
      <c r="BV14" s="792"/>
      <c r="BW14" s="792"/>
      <c r="BX14" s="792"/>
      <c r="BY14" s="792"/>
      <c r="BZ14" s="792"/>
      <c r="CA14" s="793"/>
      <c r="CB14" s="791"/>
      <c r="CC14" s="792"/>
      <c r="CD14" s="792"/>
      <c r="CE14" s="792"/>
      <c r="CF14" s="792"/>
      <c r="CG14" s="792"/>
      <c r="CH14" s="793"/>
      <c r="CI14" s="791"/>
      <c r="CJ14" s="792"/>
      <c r="CK14" s="792"/>
      <c r="CL14" s="792"/>
      <c r="CM14" s="792"/>
      <c r="CN14" s="792"/>
      <c r="CO14" s="793"/>
      <c r="CP14" s="791"/>
      <c r="CQ14" s="792"/>
      <c r="CR14" s="792"/>
      <c r="CS14" s="792"/>
      <c r="CT14" s="792"/>
      <c r="CU14" s="792"/>
      <c r="CV14" s="793"/>
      <c r="CW14" s="807"/>
      <c r="CX14" s="808"/>
      <c r="CY14" s="808"/>
      <c r="CZ14" s="808"/>
      <c r="DA14" s="808"/>
      <c r="DB14" s="808"/>
      <c r="DC14" s="15"/>
      <c r="DD14" s="800"/>
    </row>
    <row r="15" spans="1:146" ht="9.9499999999999993" customHeight="1">
      <c r="B15" s="791"/>
      <c r="C15" s="792"/>
      <c r="D15" s="792"/>
      <c r="E15" s="792"/>
      <c r="F15" s="792"/>
      <c r="G15" s="792"/>
      <c r="H15" s="792"/>
      <c r="I15" s="792"/>
      <c r="J15" s="792"/>
      <c r="K15" s="792"/>
      <c r="L15" s="792"/>
      <c r="M15" s="793"/>
      <c r="N15" s="797"/>
      <c r="O15" s="798"/>
      <c r="P15" s="799"/>
      <c r="S15" s="779"/>
      <c r="T15" s="780"/>
      <c r="U15" s="780"/>
      <c r="V15" s="780"/>
      <c r="W15" s="780"/>
      <c r="X15" s="781"/>
      <c r="Y15" s="779"/>
      <c r="Z15" s="780"/>
      <c r="AA15" s="780"/>
      <c r="AB15" s="780"/>
      <c r="AC15" s="780"/>
      <c r="AD15" s="781"/>
      <c r="AE15" s="779"/>
      <c r="AF15" s="780"/>
      <c r="AG15" s="780"/>
      <c r="AH15" s="780"/>
      <c r="AI15" s="780"/>
      <c r="AJ15" s="781"/>
      <c r="AK15" s="779"/>
      <c r="AL15" s="780"/>
      <c r="AM15" s="780"/>
      <c r="AN15" s="780"/>
      <c r="AO15" s="780"/>
      <c r="AP15" s="781"/>
      <c r="AS15" s="791"/>
      <c r="AT15" s="792"/>
      <c r="AU15" s="792"/>
      <c r="AV15" s="792"/>
      <c r="AW15" s="792"/>
      <c r="AX15" s="792"/>
      <c r="AY15" s="801"/>
      <c r="AZ15" s="803"/>
      <c r="BA15" s="792"/>
      <c r="BB15" s="792"/>
      <c r="BC15" s="792"/>
      <c r="BD15" s="792"/>
      <c r="BE15" s="792"/>
      <c r="BF15" s="793"/>
      <c r="BG15" s="791"/>
      <c r="BH15" s="792"/>
      <c r="BI15" s="792"/>
      <c r="BJ15" s="792"/>
      <c r="BK15" s="792"/>
      <c r="BL15" s="792"/>
      <c r="BM15" s="793"/>
      <c r="BN15" s="791"/>
      <c r="BO15" s="792"/>
      <c r="BP15" s="792"/>
      <c r="BQ15" s="792"/>
      <c r="BR15" s="792"/>
      <c r="BS15" s="792"/>
      <c r="BT15" s="793"/>
      <c r="BU15" s="791"/>
      <c r="BV15" s="792"/>
      <c r="BW15" s="792"/>
      <c r="BX15" s="792"/>
      <c r="BY15" s="792"/>
      <c r="BZ15" s="792"/>
      <c r="CA15" s="793"/>
      <c r="CB15" s="791"/>
      <c r="CC15" s="792"/>
      <c r="CD15" s="792"/>
      <c r="CE15" s="792"/>
      <c r="CF15" s="792"/>
      <c r="CG15" s="792"/>
      <c r="CH15" s="793"/>
      <c r="CI15" s="791"/>
      <c r="CJ15" s="792"/>
      <c r="CK15" s="792"/>
      <c r="CL15" s="792"/>
      <c r="CM15" s="792"/>
      <c r="CN15" s="792"/>
      <c r="CO15" s="793"/>
      <c r="CP15" s="791"/>
      <c r="CQ15" s="792"/>
      <c r="CR15" s="792"/>
      <c r="CS15" s="792"/>
      <c r="CT15" s="792"/>
      <c r="CU15" s="792"/>
      <c r="CV15" s="793"/>
      <c r="CW15" s="807"/>
      <c r="CX15" s="808"/>
      <c r="CY15" s="808"/>
      <c r="CZ15" s="808"/>
      <c r="DA15" s="808"/>
      <c r="DB15" s="808"/>
      <c r="DC15" s="15"/>
      <c r="DD15" s="800"/>
    </row>
    <row r="16" spans="1:146" ht="9.9499999999999993" customHeight="1">
      <c r="B16" s="791"/>
      <c r="C16" s="792"/>
      <c r="D16" s="792"/>
      <c r="E16" s="792"/>
      <c r="F16" s="792"/>
      <c r="G16" s="792"/>
      <c r="H16" s="792"/>
      <c r="I16" s="792"/>
      <c r="J16" s="792"/>
      <c r="K16" s="792"/>
      <c r="L16" s="792"/>
      <c r="M16" s="793"/>
      <c r="N16" s="797"/>
      <c r="O16" s="798"/>
      <c r="P16" s="799"/>
      <c r="S16" s="779"/>
      <c r="T16" s="780"/>
      <c r="U16" s="780"/>
      <c r="V16" s="780"/>
      <c r="W16" s="780"/>
      <c r="X16" s="781"/>
      <c r="Y16" s="779"/>
      <c r="Z16" s="780"/>
      <c r="AA16" s="780"/>
      <c r="AB16" s="780"/>
      <c r="AC16" s="780"/>
      <c r="AD16" s="781"/>
      <c r="AE16" s="779"/>
      <c r="AF16" s="780"/>
      <c r="AG16" s="780"/>
      <c r="AH16" s="780"/>
      <c r="AI16" s="780"/>
      <c r="AJ16" s="781"/>
      <c r="AK16" s="779"/>
      <c r="AL16" s="780"/>
      <c r="AM16" s="780"/>
      <c r="AN16" s="780"/>
      <c r="AO16" s="780"/>
      <c r="AP16" s="781"/>
      <c r="AS16" s="791"/>
      <c r="AT16" s="792"/>
      <c r="AU16" s="792"/>
      <c r="AV16" s="792"/>
      <c r="AW16" s="792"/>
      <c r="AX16" s="792"/>
      <c r="AY16" s="801"/>
      <c r="AZ16" s="803"/>
      <c r="BA16" s="792"/>
      <c r="BB16" s="792"/>
      <c r="BC16" s="792"/>
      <c r="BD16" s="792"/>
      <c r="BE16" s="792"/>
      <c r="BF16" s="793"/>
      <c r="BG16" s="791"/>
      <c r="BH16" s="792"/>
      <c r="BI16" s="792"/>
      <c r="BJ16" s="792"/>
      <c r="BK16" s="792"/>
      <c r="BL16" s="792"/>
      <c r="BM16" s="793"/>
      <c r="BN16" s="791"/>
      <c r="BO16" s="792"/>
      <c r="BP16" s="792"/>
      <c r="BQ16" s="792"/>
      <c r="BR16" s="792"/>
      <c r="BS16" s="792"/>
      <c r="BT16" s="793"/>
      <c r="BU16" s="791"/>
      <c r="BV16" s="792"/>
      <c r="BW16" s="792"/>
      <c r="BX16" s="792"/>
      <c r="BY16" s="792"/>
      <c r="BZ16" s="792"/>
      <c r="CA16" s="793"/>
      <c r="CB16" s="791"/>
      <c r="CC16" s="792"/>
      <c r="CD16" s="792"/>
      <c r="CE16" s="792"/>
      <c r="CF16" s="792"/>
      <c r="CG16" s="792"/>
      <c r="CH16" s="793"/>
      <c r="CI16" s="791"/>
      <c r="CJ16" s="792"/>
      <c r="CK16" s="792"/>
      <c r="CL16" s="792"/>
      <c r="CM16" s="792"/>
      <c r="CN16" s="792"/>
      <c r="CO16" s="793"/>
      <c r="CP16" s="791"/>
      <c r="CQ16" s="792"/>
      <c r="CR16" s="792"/>
      <c r="CS16" s="792"/>
      <c r="CT16" s="792"/>
      <c r="CU16" s="792"/>
      <c r="CV16" s="793"/>
      <c r="CW16" s="807"/>
      <c r="CX16" s="808"/>
      <c r="CY16" s="808"/>
      <c r="CZ16" s="808"/>
      <c r="DA16" s="808"/>
      <c r="DB16" s="808"/>
      <c r="DC16" s="15"/>
      <c r="DD16" s="800"/>
    </row>
    <row r="17" spans="2:108" ht="9.9499999999999993" customHeight="1">
      <c r="B17" s="791"/>
      <c r="C17" s="792"/>
      <c r="D17" s="792"/>
      <c r="E17" s="792"/>
      <c r="F17" s="792"/>
      <c r="G17" s="792"/>
      <c r="H17" s="792"/>
      <c r="I17" s="792"/>
      <c r="J17" s="792"/>
      <c r="K17" s="792"/>
      <c r="L17" s="792"/>
      <c r="M17" s="793"/>
      <c r="N17" s="797"/>
      <c r="O17" s="798"/>
      <c r="P17" s="799"/>
      <c r="S17" s="779"/>
      <c r="T17" s="780"/>
      <c r="U17" s="780"/>
      <c r="V17" s="780"/>
      <c r="W17" s="780"/>
      <c r="X17" s="781"/>
      <c r="Y17" s="779"/>
      <c r="Z17" s="780"/>
      <c r="AA17" s="780"/>
      <c r="AB17" s="780"/>
      <c r="AC17" s="780"/>
      <c r="AD17" s="781"/>
      <c r="AE17" s="779"/>
      <c r="AF17" s="780"/>
      <c r="AG17" s="780"/>
      <c r="AH17" s="780"/>
      <c r="AI17" s="780"/>
      <c r="AJ17" s="781"/>
      <c r="AK17" s="779"/>
      <c r="AL17" s="780"/>
      <c r="AM17" s="780"/>
      <c r="AN17" s="780"/>
      <c r="AO17" s="780"/>
      <c r="AP17" s="781"/>
      <c r="AS17" s="791"/>
      <c r="AT17" s="792"/>
      <c r="AU17" s="792"/>
      <c r="AV17" s="792"/>
      <c r="AW17" s="792"/>
      <c r="AX17" s="792"/>
      <c r="AY17" s="801"/>
      <c r="AZ17" s="803"/>
      <c r="BA17" s="792"/>
      <c r="BB17" s="792"/>
      <c r="BC17" s="792"/>
      <c r="BD17" s="792"/>
      <c r="BE17" s="792"/>
      <c r="BF17" s="793"/>
      <c r="BG17" s="791"/>
      <c r="BH17" s="792"/>
      <c r="BI17" s="792"/>
      <c r="BJ17" s="792"/>
      <c r="BK17" s="792"/>
      <c r="BL17" s="792"/>
      <c r="BM17" s="793"/>
      <c r="BN17" s="791"/>
      <c r="BO17" s="792"/>
      <c r="BP17" s="792"/>
      <c r="BQ17" s="792"/>
      <c r="BR17" s="792"/>
      <c r="BS17" s="792"/>
      <c r="BT17" s="793"/>
      <c r="BU17" s="791"/>
      <c r="BV17" s="792"/>
      <c r="BW17" s="792"/>
      <c r="BX17" s="792"/>
      <c r="BY17" s="792"/>
      <c r="BZ17" s="792"/>
      <c r="CA17" s="793"/>
      <c r="CB17" s="791"/>
      <c r="CC17" s="792"/>
      <c r="CD17" s="792"/>
      <c r="CE17" s="792"/>
      <c r="CF17" s="792"/>
      <c r="CG17" s="792"/>
      <c r="CH17" s="793"/>
      <c r="CI17" s="791"/>
      <c r="CJ17" s="792"/>
      <c r="CK17" s="792"/>
      <c r="CL17" s="792"/>
      <c r="CM17" s="792"/>
      <c r="CN17" s="792"/>
      <c r="CO17" s="793"/>
      <c r="CP17" s="791"/>
      <c r="CQ17" s="792"/>
      <c r="CR17" s="792"/>
      <c r="CS17" s="792"/>
      <c r="CT17" s="792"/>
      <c r="CU17" s="792"/>
      <c r="CV17" s="793"/>
      <c r="CW17" s="807"/>
      <c r="CX17" s="808"/>
      <c r="CY17" s="808"/>
      <c r="CZ17" s="808"/>
      <c r="DA17" s="808"/>
      <c r="DB17" s="808"/>
      <c r="DC17" s="15"/>
      <c r="DD17" s="800"/>
    </row>
    <row r="18" spans="2:108" ht="9.9499999999999993" customHeight="1">
      <c r="B18" s="791"/>
      <c r="C18" s="792"/>
      <c r="D18" s="792"/>
      <c r="E18" s="792"/>
      <c r="F18" s="792"/>
      <c r="G18" s="792"/>
      <c r="H18" s="792"/>
      <c r="I18" s="792"/>
      <c r="J18" s="792"/>
      <c r="K18" s="792"/>
      <c r="L18" s="792"/>
      <c r="M18" s="793"/>
      <c r="N18" s="797"/>
      <c r="O18" s="798"/>
      <c r="P18" s="799"/>
      <c r="S18" s="779"/>
      <c r="T18" s="780"/>
      <c r="U18" s="780"/>
      <c r="V18" s="780"/>
      <c r="W18" s="780"/>
      <c r="X18" s="781"/>
      <c r="Y18" s="779"/>
      <c r="Z18" s="780"/>
      <c r="AA18" s="780"/>
      <c r="AB18" s="780"/>
      <c r="AC18" s="780"/>
      <c r="AD18" s="781"/>
      <c r="AE18" s="779"/>
      <c r="AF18" s="780"/>
      <c r="AG18" s="780"/>
      <c r="AH18" s="780"/>
      <c r="AI18" s="780"/>
      <c r="AJ18" s="781"/>
      <c r="AK18" s="779"/>
      <c r="AL18" s="780"/>
      <c r="AM18" s="780"/>
      <c r="AN18" s="780"/>
      <c r="AO18" s="780"/>
      <c r="AP18" s="781"/>
      <c r="AS18" s="791"/>
      <c r="AT18" s="792"/>
      <c r="AU18" s="792"/>
      <c r="AV18" s="792"/>
      <c r="AW18" s="792"/>
      <c r="AX18" s="792"/>
      <c r="AY18" s="801"/>
      <c r="AZ18" s="803"/>
      <c r="BA18" s="792"/>
      <c r="BB18" s="792"/>
      <c r="BC18" s="792"/>
      <c r="BD18" s="792"/>
      <c r="BE18" s="792"/>
      <c r="BF18" s="793"/>
      <c r="BG18" s="791"/>
      <c r="BH18" s="792"/>
      <c r="BI18" s="792"/>
      <c r="BJ18" s="792"/>
      <c r="BK18" s="792"/>
      <c r="BL18" s="792"/>
      <c r="BM18" s="793"/>
      <c r="BN18" s="791"/>
      <c r="BO18" s="792"/>
      <c r="BP18" s="792"/>
      <c r="BQ18" s="792"/>
      <c r="BR18" s="792"/>
      <c r="BS18" s="792"/>
      <c r="BT18" s="793"/>
      <c r="BU18" s="791"/>
      <c r="BV18" s="792"/>
      <c r="BW18" s="792"/>
      <c r="BX18" s="792"/>
      <c r="BY18" s="792"/>
      <c r="BZ18" s="792"/>
      <c r="CA18" s="793"/>
      <c r="CB18" s="791"/>
      <c r="CC18" s="792"/>
      <c r="CD18" s="792"/>
      <c r="CE18" s="792"/>
      <c r="CF18" s="792"/>
      <c r="CG18" s="792"/>
      <c r="CH18" s="793"/>
      <c r="CI18" s="791"/>
      <c r="CJ18" s="792"/>
      <c r="CK18" s="792"/>
      <c r="CL18" s="792"/>
      <c r="CM18" s="792"/>
      <c r="CN18" s="792"/>
      <c r="CO18" s="793"/>
      <c r="CP18" s="791"/>
      <c r="CQ18" s="792"/>
      <c r="CR18" s="792"/>
      <c r="CS18" s="792"/>
      <c r="CT18" s="792"/>
      <c r="CU18" s="792"/>
      <c r="CV18" s="793"/>
      <c r="CW18" s="807"/>
      <c r="CX18" s="808"/>
      <c r="CY18" s="808"/>
      <c r="CZ18" s="808"/>
      <c r="DA18" s="808"/>
      <c r="DB18" s="808"/>
      <c r="DC18" s="15"/>
      <c r="DD18" s="800"/>
    </row>
    <row r="19" spans="2:108" ht="9.9499999999999993" customHeight="1">
      <c r="B19" s="791"/>
      <c r="C19" s="792"/>
      <c r="D19" s="792"/>
      <c r="E19" s="792"/>
      <c r="F19" s="792"/>
      <c r="G19" s="792"/>
      <c r="H19" s="792"/>
      <c r="I19" s="792"/>
      <c r="J19" s="792"/>
      <c r="K19" s="792"/>
      <c r="L19" s="792"/>
      <c r="M19" s="793"/>
      <c r="N19" s="797"/>
      <c r="O19" s="798"/>
      <c r="P19" s="799"/>
      <c r="S19" s="779"/>
      <c r="T19" s="780"/>
      <c r="U19" s="780"/>
      <c r="V19" s="780"/>
      <c r="W19" s="780"/>
      <c r="X19" s="781"/>
      <c r="Y19" s="779"/>
      <c r="Z19" s="780"/>
      <c r="AA19" s="780"/>
      <c r="AB19" s="780"/>
      <c r="AC19" s="780"/>
      <c r="AD19" s="781"/>
      <c r="AE19" s="779"/>
      <c r="AF19" s="780"/>
      <c r="AG19" s="780"/>
      <c r="AH19" s="780"/>
      <c r="AI19" s="780"/>
      <c r="AJ19" s="781"/>
      <c r="AK19" s="779"/>
      <c r="AL19" s="780"/>
      <c r="AM19" s="780"/>
      <c r="AN19" s="780"/>
      <c r="AO19" s="780"/>
      <c r="AP19" s="781"/>
      <c r="AS19" s="791"/>
      <c r="AT19" s="792"/>
      <c r="AU19" s="792"/>
      <c r="AV19" s="792"/>
      <c r="AW19" s="792"/>
      <c r="AX19" s="792"/>
      <c r="AY19" s="801"/>
      <c r="AZ19" s="803"/>
      <c r="BA19" s="792"/>
      <c r="BB19" s="792"/>
      <c r="BC19" s="792"/>
      <c r="BD19" s="792"/>
      <c r="BE19" s="792"/>
      <c r="BF19" s="793"/>
      <c r="BG19" s="791"/>
      <c r="BH19" s="792"/>
      <c r="BI19" s="792"/>
      <c r="BJ19" s="792"/>
      <c r="BK19" s="792"/>
      <c r="BL19" s="792"/>
      <c r="BM19" s="793"/>
      <c r="BN19" s="791"/>
      <c r="BO19" s="792"/>
      <c r="BP19" s="792"/>
      <c r="BQ19" s="792"/>
      <c r="BR19" s="792"/>
      <c r="BS19" s="792"/>
      <c r="BT19" s="793"/>
      <c r="BU19" s="791"/>
      <c r="BV19" s="792"/>
      <c r="BW19" s="792"/>
      <c r="BX19" s="792"/>
      <c r="BY19" s="792"/>
      <c r="BZ19" s="792"/>
      <c r="CA19" s="793"/>
      <c r="CB19" s="791"/>
      <c r="CC19" s="792"/>
      <c r="CD19" s="792"/>
      <c r="CE19" s="792"/>
      <c r="CF19" s="792"/>
      <c r="CG19" s="792"/>
      <c r="CH19" s="793"/>
      <c r="CI19" s="791"/>
      <c r="CJ19" s="792"/>
      <c r="CK19" s="792"/>
      <c r="CL19" s="792"/>
      <c r="CM19" s="792"/>
      <c r="CN19" s="792"/>
      <c r="CO19" s="793"/>
      <c r="CP19" s="791"/>
      <c r="CQ19" s="792"/>
      <c r="CR19" s="792"/>
      <c r="CS19" s="792"/>
      <c r="CT19" s="792"/>
      <c r="CU19" s="792"/>
      <c r="CV19" s="793"/>
      <c r="CW19" s="807"/>
      <c r="CX19" s="808"/>
      <c r="CY19" s="808"/>
      <c r="CZ19" s="808"/>
      <c r="DA19" s="808"/>
      <c r="DB19" s="808"/>
      <c r="DC19" s="15"/>
      <c r="DD19" s="800"/>
    </row>
    <row r="20" spans="2:108" ht="9.9499999999999993" customHeight="1">
      <c r="B20" s="791"/>
      <c r="C20" s="792"/>
      <c r="D20" s="792"/>
      <c r="E20" s="792"/>
      <c r="F20" s="792"/>
      <c r="G20" s="792"/>
      <c r="H20" s="792"/>
      <c r="I20" s="792"/>
      <c r="J20" s="792"/>
      <c r="K20" s="792"/>
      <c r="L20" s="792"/>
      <c r="M20" s="793"/>
      <c r="N20" s="797"/>
      <c r="O20" s="798"/>
      <c r="P20" s="799"/>
      <c r="S20" s="779"/>
      <c r="T20" s="780"/>
      <c r="U20" s="780"/>
      <c r="V20" s="780"/>
      <c r="W20" s="780"/>
      <c r="X20" s="781"/>
      <c r="Y20" s="779"/>
      <c r="Z20" s="780"/>
      <c r="AA20" s="780"/>
      <c r="AB20" s="780"/>
      <c r="AC20" s="780"/>
      <c r="AD20" s="781"/>
      <c r="AE20" s="779"/>
      <c r="AF20" s="780"/>
      <c r="AG20" s="780"/>
      <c r="AH20" s="780"/>
      <c r="AI20" s="780"/>
      <c r="AJ20" s="781"/>
      <c r="AK20" s="779"/>
      <c r="AL20" s="780"/>
      <c r="AM20" s="780"/>
      <c r="AN20" s="780"/>
      <c r="AO20" s="780"/>
      <c r="AP20" s="781"/>
      <c r="AS20" s="791"/>
      <c r="AT20" s="792"/>
      <c r="AU20" s="792"/>
      <c r="AV20" s="792"/>
      <c r="AW20" s="792"/>
      <c r="AX20" s="792"/>
      <c r="AY20" s="801"/>
      <c r="AZ20" s="803"/>
      <c r="BA20" s="792"/>
      <c r="BB20" s="792"/>
      <c r="BC20" s="792"/>
      <c r="BD20" s="792"/>
      <c r="BE20" s="792"/>
      <c r="BF20" s="793"/>
      <c r="BG20" s="791"/>
      <c r="BH20" s="792"/>
      <c r="BI20" s="792"/>
      <c r="BJ20" s="792"/>
      <c r="BK20" s="792"/>
      <c r="BL20" s="792"/>
      <c r="BM20" s="793"/>
      <c r="BN20" s="791"/>
      <c r="BO20" s="792"/>
      <c r="BP20" s="792"/>
      <c r="BQ20" s="792"/>
      <c r="BR20" s="792"/>
      <c r="BS20" s="792"/>
      <c r="BT20" s="793"/>
      <c r="BU20" s="791"/>
      <c r="BV20" s="792"/>
      <c r="BW20" s="792"/>
      <c r="BX20" s="792"/>
      <c r="BY20" s="792"/>
      <c r="BZ20" s="792"/>
      <c r="CA20" s="793"/>
      <c r="CB20" s="791"/>
      <c r="CC20" s="792"/>
      <c r="CD20" s="792"/>
      <c r="CE20" s="792"/>
      <c r="CF20" s="792"/>
      <c r="CG20" s="792"/>
      <c r="CH20" s="793"/>
      <c r="CI20" s="791"/>
      <c r="CJ20" s="792"/>
      <c r="CK20" s="792"/>
      <c r="CL20" s="792"/>
      <c r="CM20" s="792"/>
      <c r="CN20" s="792"/>
      <c r="CO20" s="793"/>
      <c r="CP20" s="791"/>
      <c r="CQ20" s="792"/>
      <c r="CR20" s="792"/>
      <c r="CS20" s="792"/>
      <c r="CT20" s="792"/>
      <c r="CU20" s="792"/>
      <c r="CV20" s="793"/>
      <c r="CW20" s="807"/>
      <c r="CX20" s="808"/>
      <c r="CY20" s="808"/>
      <c r="CZ20" s="808"/>
      <c r="DA20" s="808"/>
      <c r="DB20" s="808"/>
      <c r="DC20" s="15"/>
      <c r="DD20" s="800"/>
    </row>
    <row r="21" spans="2:108" ht="9.9499999999999993" customHeight="1">
      <c r="B21" s="791"/>
      <c r="C21" s="792"/>
      <c r="D21" s="792"/>
      <c r="E21" s="792"/>
      <c r="F21" s="792"/>
      <c r="G21" s="792"/>
      <c r="H21" s="792"/>
      <c r="I21" s="792"/>
      <c r="J21" s="792"/>
      <c r="K21" s="792"/>
      <c r="L21" s="792"/>
      <c r="M21" s="793"/>
      <c r="N21" s="797"/>
      <c r="O21" s="798"/>
      <c r="P21" s="799"/>
      <c r="S21" s="779"/>
      <c r="T21" s="780"/>
      <c r="U21" s="780"/>
      <c r="V21" s="780"/>
      <c r="W21" s="780"/>
      <c r="X21" s="781"/>
      <c r="Y21" s="779"/>
      <c r="Z21" s="780"/>
      <c r="AA21" s="780"/>
      <c r="AB21" s="780"/>
      <c r="AC21" s="780"/>
      <c r="AD21" s="781"/>
      <c r="AE21" s="779"/>
      <c r="AF21" s="780"/>
      <c r="AG21" s="780"/>
      <c r="AH21" s="780"/>
      <c r="AI21" s="780"/>
      <c r="AJ21" s="781"/>
      <c r="AK21" s="779"/>
      <c r="AL21" s="780"/>
      <c r="AM21" s="780"/>
      <c r="AN21" s="780"/>
      <c r="AO21" s="780"/>
      <c r="AP21" s="781"/>
      <c r="AS21" s="791"/>
      <c r="AT21" s="792"/>
      <c r="AU21" s="792"/>
      <c r="AV21" s="792"/>
      <c r="AW21" s="792"/>
      <c r="AX21" s="792"/>
      <c r="AY21" s="801"/>
      <c r="AZ21" s="803"/>
      <c r="BA21" s="792"/>
      <c r="BB21" s="792"/>
      <c r="BC21" s="792"/>
      <c r="BD21" s="792"/>
      <c r="BE21" s="792"/>
      <c r="BF21" s="793"/>
      <c r="BG21" s="791"/>
      <c r="BH21" s="792"/>
      <c r="BI21" s="792"/>
      <c r="BJ21" s="792"/>
      <c r="BK21" s="792"/>
      <c r="BL21" s="792"/>
      <c r="BM21" s="793"/>
      <c r="BN21" s="791"/>
      <c r="BO21" s="792"/>
      <c r="BP21" s="792"/>
      <c r="BQ21" s="792"/>
      <c r="BR21" s="792"/>
      <c r="BS21" s="792"/>
      <c r="BT21" s="793"/>
      <c r="BU21" s="791"/>
      <c r="BV21" s="792"/>
      <c r="BW21" s="792"/>
      <c r="BX21" s="792"/>
      <c r="BY21" s="792"/>
      <c r="BZ21" s="792"/>
      <c r="CA21" s="793"/>
      <c r="CB21" s="791"/>
      <c r="CC21" s="792"/>
      <c r="CD21" s="792"/>
      <c r="CE21" s="792"/>
      <c r="CF21" s="792"/>
      <c r="CG21" s="792"/>
      <c r="CH21" s="793"/>
      <c r="CI21" s="791"/>
      <c r="CJ21" s="792"/>
      <c r="CK21" s="792"/>
      <c r="CL21" s="792"/>
      <c r="CM21" s="792"/>
      <c r="CN21" s="792"/>
      <c r="CO21" s="793"/>
      <c r="CP21" s="791"/>
      <c r="CQ21" s="792"/>
      <c r="CR21" s="792"/>
      <c r="CS21" s="792"/>
      <c r="CT21" s="792"/>
      <c r="CU21" s="792"/>
      <c r="CV21" s="793"/>
      <c r="CW21" s="807"/>
      <c r="CX21" s="808"/>
      <c r="CY21" s="808"/>
      <c r="CZ21" s="808"/>
      <c r="DA21" s="808"/>
      <c r="DB21" s="808"/>
      <c r="DC21" s="15"/>
      <c r="DD21" s="800"/>
    </row>
    <row r="22" spans="2:108" ht="9.9499999999999993" customHeight="1">
      <c r="B22" s="791"/>
      <c r="C22" s="792"/>
      <c r="D22" s="792"/>
      <c r="E22" s="792"/>
      <c r="F22" s="792"/>
      <c r="G22" s="792"/>
      <c r="H22" s="792"/>
      <c r="I22" s="792"/>
      <c r="J22" s="792"/>
      <c r="K22" s="792"/>
      <c r="L22" s="792"/>
      <c r="M22" s="793"/>
      <c r="N22" s="797"/>
      <c r="O22" s="798"/>
      <c r="P22" s="799"/>
      <c r="S22" s="779"/>
      <c r="T22" s="780"/>
      <c r="U22" s="780"/>
      <c r="V22" s="780"/>
      <c r="W22" s="780"/>
      <c r="X22" s="781"/>
      <c r="Y22" s="779"/>
      <c r="Z22" s="780"/>
      <c r="AA22" s="780"/>
      <c r="AB22" s="780"/>
      <c r="AC22" s="780"/>
      <c r="AD22" s="781"/>
      <c r="AE22" s="779"/>
      <c r="AF22" s="780"/>
      <c r="AG22" s="780"/>
      <c r="AH22" s="780"/>
      <c r="AI22" s="780"/>
      <c r="AJ22" s="781"/>
      <c r="AK22" s="779"/>
      <c r="AL22" s="780"/>
      <c r="AM22" s="780"/>
      <c r="AN22" s="780"/>
      <c r="AO22" s="780"/>
      <c r="AP22" s="781"/>
      <c r="AS22" s="791"/>
      <c r="AT22" s="792"/>
      <c r="AU22" s="792"/>
      <c r="AV22" s="792"/>
      <c r="AW22" s="792"/>
      <c r="AX22" s="792"/>
      <c r="AY22" s="801"/>
      <c r="AZ22" s="803"/>
      <c r="BA22" s="792"/>
      <c r="BB22" s="792"/>
      <c r="BC22" s="792"/>
      <c r="BD22" s="792"/>
      <c r="BE22" s="792"/>
      <c r="BF22" s="793"/>
      <c r="BG22" s="791"/>
      <c r="BH22" s="792"/>
      <c r="BI22" s="792"/>
      <c r="BJ22" s="792"/>
      <c r="BK22" s="792"/>
      <c r="BL22" s="792"/>
      <c r="BM22" s="793"/>
      <c r="BN22" s="791"/>
      <c r="BO22" s="792"/>
      <c r="BP22" s="792"/>
      <c r="BQ22" s="792"/>
      <c r="BR22" s="792"/>
      <c r="BS22" s="792"/>
      <c r="BT22" s="793"/>
      <c r="BU22" s="791"/>
      <c r="BV22" s="792"/>
      <c r="BW22" s="792"/>
      <c r="BX22" s="792"/>
      <c r="BY22" s="792"/>
      <c r="BZ22" s="792"/>
      <c r="CA22" s="793"/>
      <c r="CB22" s="791"/>
      <c r="CC22" s="792"/>
      <c r="CD22" s="792"/>
      <c r="CE22" s="792"/>
      <c r="CF22" s="792"/>
      <c r="CG22" s="792"/>
      <c r="CH22" s="793"/>
      <c r="CI22" s="791"/>
      <c r="CJ22" s="792"/>
      <c r="CK22" s="792"/>
      <c r="CL22" s="792"/>
      <c r="CM22" s="792"/>
      <c r="CN22" s="792"/>
      <c r="CO22" s="793"/>
      <c r="CP22" s="791"/>
      <c r="CQ22" s="792"/>
      <c r="CR22" s="792"/>
      <c r="CS22" s="792"/>
      <c r="CT22" s="792"/>
      <c r="CU22" s="792"/>
      <c r="CV22" s="793"/>
      <c r="CW22" s="807"/>
      <c r="CX22" s="808"/>
      <c r="CY22" s="808"/>
      <c r="CZ22" s="808"/>
      <c r="DA22" s="808"/>
      <c r="DB22" s="808"/>
      <c r="DC22" s="15"/>
      <c r="DD22" s="800"/>
    </row>
    <row r="23" spans="2:108" ht="9.9499999999999993" customHeight="1">
      <c r="B23" s="791"/>
      <c r="C23" s="792"/>
      <c r="D23" s="792"/>
      <c r="E23" s="792"/>
      <c r="F23" s="792"/>
      <c r="G23" s="792"/>
      <c r="H23" s="792"/>
      <c r="I23" s="792"/>
      <c r="J23" s="792"/>
      <c r="K23" s="792"/>
      <c r="L23" s="792"/>
      <c r="M23" s="793"/>
      <c r="N23" s="797"/>
      <c r="O23" s="798"/>
      <c r="P23" s="799"/>
      <c r="S23" s="779"/>
      <c r="T23" s="780"/>
      <c r="U23" s="780"/>
      <c r="V23" s="780"/>
      <c r="W23" s="780"/>
      <c r="X23" s="781"/>
      <c r="Y23" s="779"/>
      <c r="Z23" s="780"/>
      <c r="AA23" s="780"/>
      <c r="AB23" s="780"/>
      <c r="AC23" s="780"/>
      <c r="AD23" s="781"/>
      <c r="AE23" s="779"/>
      <c r="AF23" s="780"/>
      <c r="AG23" s="780"/>
      <c r="AH23" s="780"/>
      <c r="AI23" s="780"/>
      <c r="AJ23" s="781"/>
      <c r="AK23" s="779"/>
      <c r="AL23" s="780"/>
      <c r="AM23" s="780"/>
      <c r="AN23" s="780"/>
      <c r="AO23" s="780"/>
      <c r="AP23" s="781"/>
      <c r="AS23" s="791"/>
      <c r="AT23" s="792"/>
      <c r="AU23" s="792"/>
      <c r="AV23" s="792"/>
      <c r="AW23" s="792"/>
      <c r="AX23" s="792"/>
      <c r="AY23" s="801"/>
      <c r="AZ23" s="803"/>
      <c r="BA23" s="792"/>
      <c r="BB23" s="792"/>
      <c r="BC23" s="792"/>
      <c r="BD23" s="792"/>
      <c r="BE23" s="792"/>
      <c r="BF23" s="793"/>
      <c r="BG23" s="791"/>
      <c r="BH23" s="792"/>
      <c r="BI23" s="792"/>
      <c r="BJ23" s="792"/>
      <c r="BK23" s="792"/>
      <c r="BL23" s="792"/>
      <c r="BM23" s="793"/>
      <c r="BN23" s="791"/>
      <c r="BO23" s="792"/>
      <c r="BP23" s="792"/>
      <c r="BQ23" s="792"/>
      <c r="BR23" s="792"/>
      <c r="BS23" s="792"/>
      <c r="BT23" s="793"/>
      <c r="BU23" s="791"/>
      <c r="BV23" s="792"/>
      <c r="BW23" s="792"/>
      <c r="BX23" s="792"/>
      <c r="BY23" s="792"/>
      <c r="BZ23" s="792"/>
      <c r="CA23" s="793"/>
      <c r="CB23" s="791"/>
      <c r="CC23" s="792"/>
      <c r="CD23" s="792"/>
      <c r="CE23" s="792"/>
      <c r="CF23" s="792"/>
      <c r="CG23" s="792"/>
      <c r="CH23" s="793"/>
      <c r="CI23" s="791"/>
      <c r="CJ23" s="792"/>
      <c r="CK23" s="792"/>
      <c r="CL23" s="792"/>
      <c r="CM23" s="792"/>
      <c r="CN23" s="792"/>
      <c r="CO23" s="793"/>
      <c r="CP23" s="791"/>
      <c r="CQ23" s="792"/>
      <c r="CR23" s="792"/>
      <c r="CS23" s="792"/>
      <c r="CT23" s="792"/>
      <c r="CU23" s="792"/>
      <c r="CV23" s="793"/>
      <c r="CW23" s="807"/>
      <c r="CX23" s="808"/>
      <c r="CY23" s="808"/>
      <c r="CZ23" s="808"/>
      <c r="DA23" s="808"/>
      <c r="DB23" s="808"/>
      <c r="DC23" s="15"/>
      <c r="DD23" s="800"/>
    </row>
    <row r="24" spans="2:108" ht="9.9499999999999993" customHeight="1">
      <c r="B24" s="791"/>
      <c r="C24" s="792"/>
      <c r="D24" s="792"/>
      <c r="E24" s="792"/>
      <c r="F24" s="792"/>
      <c r="G24" s="792"/>
      <c r="H24" s="792"/>
      <c r="I24" s="792"/>
      <c r="J24" s="792"/>
      <c r="K24" s="792"/>
      <c r="L24" s="792"/>
      <c r="M24" s="793"/>
      <c r="N24" s="797"/>
      <c r="O24" s="798"/>
      <c r="P24" s="799"/>
      <c r="S24" s="779"/>
      <c r="T24" s="780"/>
      <c r="U24" s="780"/>
      <c r="V24" s="780"/>
      <c r="W24" s="780"/>
      <c r="X24" s="781"/>
      <c r="Y24" s="779"/>
      <c r="Z24" s="780"/>
      <c r="AA24" s="780"/>
      <c r="AB24" s="780"/>
      <c r="AC24" s="780"/>
      <c r="AD24" s="781"/>
      <c r="AE24" s="779"/>
      <c r="AF24" s="780"/>
      <c r="AG24" s="780"/>
      <c r="AH24" s="780"/>
      <c r="AI24" s="780"/>
      <c r="AJ24" s="781"/>
      <c r="AK24" s="779"/>
      <c r="AL24" s="780"/>
      <c r="AM24" s="780"/>
      <c r="AN24" s="780"/>
      <c r="AO24" s="780"/>
      <c r="AP24" s="781"/>
      <c r="AS24" s="791"/>
      <c r="AT24" s="792"/>
      <c r="AU24" s="792"/>
      <c r="AV24" s="792"/>
      <c r="AW24" s="792"/>
      <c r="AX24" s="792"/>
      <c r="AY24" s="801"/>
      <c r="AZ24" s="803"/>
      <c r="BA24" s="792"/>
      <c r="BB24" s="792"/>
      <c r="BC24" s="792"/>
      <c r="BD24" s="792"/>
      <c r="BE24" s="792"/>
      <c r="BF24" s="793"/>
      <c r="BG24" s="791"/>
      <c r="BH24" s="792"/>
      <c r="BI24" s="792"/>
      <c r="BJ24" s="792"/>
      <c r="BK24" s="792"/>
      <c r="BL24" s="792"/>
      <c r="BM24" s="793"/>
      <c r="BN24" s="791"/>
      <c r="BO24" s="792"/>
      <c r="BP24" s="792"/>
      <c r="BQ24" s="792"/>
      <c r="BR24" s="792"/>
      <c r="BS24" s="792"/>
      <c r="BT24" s="793"/>
      <c r="BU24" s="791"/>
      <c r="BV24" s="792"/>
      <c r="BW24" s="792"/>
      <c r="BX24" s="792"/>
      <c r="BY24" s="792"/>
      <c r="BZ24" s="792"/>
      <c r="CA24" s="793"/>
      <c r="CB24" s="791"/>
      <c r="CC24" s="792"/>
      <c r="CD24" s="792"/>
      <c r="CE24" s="792"/>
      <c r="CF24" s="792"/>
      <c r="CG24" s="792"/>
      <c r="CH24" s="793"/>
      <c r="CI24" s="791"/>
      <c r="CJ24" s="792"/>
      <c r="CK24" s="792"/>
      <c r="CL24" s="792"/>
      <c r="CM24" s="792"/>
      <c r="CN24" s="792"/>
      <c r="CO24" s="793"/>
      <c r="CP24" s="791"/>
      <c r="CQ24" s="792"/>
      <c r="CR24" s="792"/>
      <c r="CS24" s="792"/>
      <c r="CT24" s="792"/>
      <c r="CU24" s="792"/>
      <c r="CV24" s="793"/>
      <c r="CW24" s="807"/>
      <c r="CX24" s="808"/>
      <c r="CY24" s="808"/>
      <c r="CZ24" s="808"/>
      <c r="DA24" s="808"/>
      <c r="DB24" s="808"/>
      <c r="DC24" s="15"/>
      <c r="DD24" s="800"/>
    </row>
    <row r="25" spans="2:108" ht="9.9499999999999993" customHeight="1">
      <c r="B25" s="791"/>
      <c r="C25" s="792"/>
      <c r="D25" s="792"/>
      <c r="E25" s="792"/>
      <c r="F25" s="792"/>
      <c r="G25" s="792"/>
      <c r="H25" s="792"/>
      <c r="I25" s="792"/>
      <c r="J25" s="792"/>
      <c r="K25" s="792"/>
      <c r="L25" s="792"/>
      <c r="M25" s="793"/>
      <c r="N25" s="797"/>
      <c r="O25" s="798"/>
      <c r="P25" s="799"/>
      <c r="S25" s="779"/>
      <c r="T25" s="780"/>
      <c r="U25" s="780"/>
      <c r="V25" s="780"/>
      <c r="W25" s="780"/>
      <c r="X25" s="781"/>
      <c r="Y25" s="779"/>
      <c r="Z25" s="780"/>
      <c r="AA25" s="780"/>
      <c r="AB25" s="780"/>
      <c r="AC25" s="780"/>
      <c r="AD25" s="781"/>
      <c r="AE25" s="779"/>
      <c r="AF25" s="780"/>
      <c r="AG25" s="780"/>
      <c r="AH25" s="780"/>
      <c r="AI25" s="780"/>
      <c r="AJ25" s="781"/>
      <c r="AK25" s="779"/>
      <c r="AL25" s="780"/>
      <c r="AM25" s="780"/>
      <c r="AN25" s="780"/>
      <c r="AO25" s="780"/>
      <c r="AP25" s="781"/>
      <c r="AS25" s="791"/>
      <c r="AT25" s="792"/>
      <c r="AU25" s="792"/>
      <c r="AV25" s="792"/>
      <c r="AW25" s="792"/>
      <c r="AX25" s="792"/>
      <c r="AY25" s="801"/>
      <c r="AZ25" s="803"/>
      <c r="BA25" s="792"/>
      <c r="BB25" s="792"/>
      <c r="BC25" s="792"/>
      <c r="BD25" s="792"/>
      <c r="BE25" s="792"/>
      <c r="BF25" s="793"/>
      <c r="BG25" s="791"/>
      <c r="BH25" s="792"/>
      <c r="BI25" s="792"/>
      <c r="BJ25" s="792"/>
      <c r="BK25" s="792"/>
      <c r="BL25" s="792"/>
      <c r="BM25" s="793"/>
      <c r="BN25" s="791"/>
      <c r="BO25" s="792"/>
      <c r="BP25" s="792"/>
      <c r="BQ25" s="792"/>
      <c r="BR25" s="792"/>
      <c r="BS25" s="792"/>
      <c r="BT25" s="793"/>
      <c r="BU25" s="791"/>
      <c r="BV25" s="792"/>
      <c r="BW25" s="792"/>
      <c r="BX25" s="792"/>
      <c r="BY25" s="792"/>
      <c r="BZ25" s="792"/>
      <c r="CA25" s="793"/>
      <c r="CB25" s="791"/>
      <c r="CC25" s="792"/>
      <c r="CD25" s="792"/>
      <c r="CE25" s="792"/>
      <c r="CF25" s="792"/>
      <c r="CG25" s="792"/>
      <c r="CH25" s="793"/>
      <c r="CI25" s="791"/>
      <c r="CJ25" s="792"/>
      <c r="CK25" s="792"/>
      <c r="CL25" s="792"/>
      <c r="CM25" s="792"/>
      <c r="CN25" s="792"/>
      <c r="CO25" s="793"/>
      <c r="CP25" s="791"/>
      <c r="CQ25" s="792"/>
      <c r="CR25" s="792"/>
      <c r="CS25" s="792"/>
      <c r="CT25" s="792"/>
      <c r="CU25" s="792"/>
      <c r="CV25" s="793"/>
      <c r="CW25" s="807"/>
      <c r="CX25" s="808"/>
      <c r="CY25" s="808"/>
      <c r="CZ25" s="808"/>
      <c r="DA25" s="808"/>
      <c r="DB25" s="808"/>
      <c r="DC25" s="15"/>
      <c r="DD25" s="800"/>
    </row>
    <row r="26" spans="2:108" ht="9.9499999999999993" customHeight="1">
      <c r="B26" s="791"/>
      <c r="C26" s="792"/>
      <c r="D26" s="792"/>
      <c r="E26" s="792"/>
      <c r="F26" s="792"/>
      <c r="G26" s="792"/>
      <c r="H26" s="792"/>
      <c r="I26" s="792"/>
      <c r="J26" s="792"/>
      <c r="K26" s="792"/>
      <c r="L26" s="792"/>
      <c r="M26" s="793"/>
      <c r="N26" s="797"/>
      <c r="O26" s="798"/>
      <c r="P26" s="799"/>
      <c r="S26" s="779"/>
      <c r="T26" s="780"/>
      <c r="U26" s="780"/>
      <c r="V26" s="780"/>
      <c r="W26" s="780"/>
      <c r="X26" s="781"/>
      <c r="Y26" s="779"/>
      <c r="Z26" s="780"/>
      <c r="AA26" s="780"/>
      <c r="AB26" s="780"/>
      <c r="AC26" s="780"/>
      <c r="AD26" s="781"/>
      <c r="AE26" s="779"/>
      <c r="AF26" s="780"/>
      <c r="AG26" s="780"/>
      <c r="AH26" s="780"/>
      <c r="AI26" s="780"/>
      <c r="AJ26" s="781"/>
      <c r="AK26" s="779"/>
      <c r="AL26" s="780"/>
      <c r="AM26" s="780"/>
      <c r="AN26" s="780"/>
      <c r="AO26" s="780"/>
      <c r="AP26" s="781"/>
      <c r="AS26" s="791"/>
      <c r="AT26" s="792"/>
      <c r="AU26" s="792"/>
      <c r="AV26" s="792"/>
      <c r="AW26" s="792"/>
      <c r="AX26" s="792"/>
      <c r="AY26" s="801"/>
      <c r="AZ26" s="803"/>
      <c r="BA26" s="792"/>
      <c r="BB26" s="792"/>
      <c r="BC26" s="792"/>
      <c r="BD26" s="792"/>
      <c r="BE26" s="792"/>
      <c r="BF26" s="793"/>
      <c r="BG26" s="791"/>
      <c r="BH26" s="792"/>
      <c r="BI26" s="792"/>
      <c r="BJ26" s="792"/>
      <c r="BK26" s="792"/>
      <c r="BL26" s="792"/>
      <c r="BM26" s="793"/>
      <c r="BN26" s="791"/>
      <c r="BO26" s="792"/>
      <c r="BP26" s="792"/>
      <c r="BQ26" s="792"/>
      <c r="BR26" s="792"/>
      <c r="BS26" s="792"/>
      <c r="BT26" s="793"/>
      <c r="BU26" s="791"/>
      <c r="BV26" s="792"/>
      <c r="BW26" s="792"/>
      <c r="BX26" s="792"/>
      <c r="BY26" s="792"/>
      <c r="BZ26" s="792"/>
      <c r="CA26" s="793"/>
      <c r="CB26" s="791"/>
      <c r="CC26" s="792"/>
      <c r="CD26" s="792"/>
      <c r="CE26" s="792"/>
      <c r="CF26" s="792"/>
      <c r="CG26" s="792"/>
      <c r="CH26" s="793"/>
      <c r="CI26" s="791"/>
      <c r="CJ26" s="792"/>
      <c r="CK26" s="792"/>
      <c r="CL26" s="792"/>
      <c r="CM26" s="792"/>
      <c r="CN26" s="792"/>
      <c r="CO26" s="793"/>
      <c r="CP26" s="791"/>
      <c r="CQ26" s="792"/>
      <c r="CR26" s="792"/>
      <c r="CS26" s="792"/>
      <c r="CT26" s="792"/>
      <c r="CU26" s="792"/>
      <c r="CV26" s="793"/>
      <c r="CW26" s="807"/>
      <c r="CX26" s="808"/>
      <c r="CY26" s="808"/>
      <c r="CZ26" s="808"/>
      <c r="DA26" s="808"/>
      <c r="DB26" s="808"/>
      <c r="DC26" s="15"/>
      <c r="DD26" s="800"/>
    </row>
    <row r="27" spans="2:108" ht="15.75" customHeight="1">
      <c r="B27" s="794"/>
      <c r="C27" s="795"/>
      <c r="D27" s="795"/>
      <c r="E27" s="795"/>
      <c r="F27" s="795"/>
      <c r="G27" s="795"/>
      <c r="H27" s="795"/>
      <c r="I27" s="795"/>
      <c r="J27" s="795"/>
      <c r="K27" s="795"/>
      <c r="L27" s="795"/>
      <c r="M27" s="796"/>
      <c r="N27" s="797"/>
      <c r="O27" s="798"/>
      <c r="P27" s="799"/>
      <c r="S27" s="143"/>
      <c r="T27" s="144"/>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794"/>
      <c r="AT27" s="795"/>
      <c r="AU27" s="795"/>
      <c r="AV27" s="795"/>
      <c r="AW27" s="795"/>
      <c r="AX27" s="795"/>
      <c r="AY27" s="802"/>
      <c r="AZ27" s="804"/>
      <c r="BA27" s="795"/>
      <c r="BB27" s="795"/>
      <c r="BC27" s="795"/>
      <c r="BD27" s="795"/>
      <c r="BE27" s="795"/>
      <c r="BF27" s="796"/>
      <c r="BG27" s="794"/>
      <c r="BH27" s="795"/>
      <c r="BI27" s="795"/>
      <c r="BJ27" s="795"/>
      <c r="BK27" s="795"/>
      <c r="BL27" s="795"/>
      <c r="BM27" s="796"/>
      <c r="BN27" s="794"/>
      <c r="BO27" s="795"/>
      <c r="BP27" s="795"/>
      <c r="BQ27" s="795"/>
      <c r="BR27" s="795"/>
      <c r="BS27" s="795"/>
      <c r="BT27" s="796"/>
      <c r="BU27" s="794"/>
      <c r="BV27" s="795"/>
      <c r="BW27" s="795"/>
      <c r="BX27" s="795"/>
      <c r="BY27" s="795"/>
      <c r="BZ27" s="795"/>
      <c r="CA27" s="796"/>
      <c r="CB27" s="794"/>
      <c r="CC27" s="795"/>
      <c r="CD27" s="795"/>
      <c r="CE27" s="795"/>
      <c r="CF27" s="795"/>
      <c r="CG27" s="795"/>
      <c r="CH27" s="796"/>
      <c r="CI27" s="794"/>
      <c r="CJ27" s="795"/>
      <c r="CK27" s="795"/>
      <c r="CL27" s="795"/>
      <c r="CM27" s="795"/>
      <c r="CN27" s="795"/>
      <c r="CO27" s="796"/>
      <c r="CP27" s="794"/>
      <c r="CQ27" s="795"/>
      <c r="CR27" s="795"/>
      <c r="CS27" s="795"/>
      <c r="CT27" s="795"/>
      <c r="CU27" s="795"/>
      <c r="CV27" s="796"/>
      <c r="CW27" s="26"/>
      <c r="CX27" s="27"/>
      <c r="CY27" s="27"/>
      <c r="CZ27" s="27"/>
      <c r="DA27" s="27"/>
      <c r="DB27" s="27"/>
      <c r="DC27" s="25" t="s">
        <v>4</v>
      </c>
    </row>
    <row r="28" spans="2:108" ht="9.75" customHeight="1">
      <c r="B28" s="788"/>
      <c r="C28" s="789"/>
      <c r="D28" s="789"/>
      <c r="E28" s="789"/>
      <c r="F28" s="789"/>
      <c r="G28" s="789"/>
      <c r="H28" s="789"/>
      <c r="I28" s="789"/>
      <c r="J28" s="789"/>
      <c r="K28" s="789"/>
      <c r="L28" s="789"/>
      <c r="M28" s="790"/>
      <c r="N28" s="797">
        <v>2</v>
      </c>
      <c r="O28" s="798"/>
      <c r="P28" s="799"/>
      <c r="S28" s="776"/>
      <c r="T28" s="777"/>
      <c r="U28" s="777"/>
      <c r="V28" s="777"/>
      <c r="W28" s="777"/>
      <c r="X28" s="778"/>
      <c r="Y28" s="776"/>
      <c r="Z28" s="777"/>
      <c r="AA28" s="777"/>
      <c r="AB28" s="777"/>
      <c r="AC28" s="777"/>
      <c r="AD28" s="778"/>
      <c r="AE28" s="776"/>
      <c r="AF28" s="777"/>
      <c r="AG28" s="777"/>
      <c r="AH28" s="777"/>
      <c r="AI28" s="777"/>
      <c r="AJ28" s="778"/>
      <c r="AK28" s="776">
        <f>SUM(S28:AJ44)</f>
        <v>0</v>
      </c>
      <c r="AL28" s="777"/>
      <c r="AM28" s="777"/>
      <c r="AN28" s="777"/>
      <c r="AO28" s="777"/>
      <c r="AP28" s="778"/>
      <c r="AS28" s="17" t="s">
        <v>3</v>
      </c>
      <c r="AT28" s="11"/>
      <c r="AU28" s="11"/>
      <c r="AV28" s="11"/>
      <c r="AW28" s="11"/>
      <c r="AX28" s="11"/>
      <c r="AY28" s="44"/>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805">
        <f>SUM(AS29:CV29)</f>
        <v>0</v>
      </c>
      <c r="CX28" s="806"/>
      <c r="CY28" s="806"/>
      <c r="CZ28" s="806"/>
      <c r="DA28" s="806"/>
      <c r="DB28" s="806"/>
      <c r="DC28" s="12"/>
    </row>
    <row r="29" spans="2:108" ht="18.75" customHeight="1">
      <c r="B29" s="791"/>
      <c r="C29" s="792"/>
      <c r="D29" s="792"/>
      <c r="E29" s="792"/>
      <c r="F29" s="792"/>
      <c r="G29" s="792"/>
      <c r="H29" s="792"/>
      <c r="I29" s="792"/>
      <c r="J29" s="792"/>
      <c r="K29" s="792"/>
      <c r="L29" s="792"/>
      <c r="M29" s="793"/>
      <c r="N29" s="797"/>
      <c r="O29" s="798"/>
      <c r="P29" s="799"/>
      <c r="S29" s="779"/>
      <c r="T29" s="780"/>
      <c r="U29" s="780"/>
      <c r="V29" s="780"/>
      <c r="W29" s="780"/>
      <c r="X29" s="781"/>
      <c r="Y29" s="779"/>
      <c r="Z29" s="780"/>
      <c r="AA29" s="780"/>
      <c r="AB29" s="780"/>
      <c r="AC29" s="780"/>
      <c r="AD29" s="781"/>
      <c r="AE29" s="779"/>
      <c r="AF29" s="780"/>
      <c r="AG29" s="780"/>
      <c r="AH29" s="780"/>
      <c r="AI29" s="780"/>
      <c r="AJ29" s="781"/>
      <c r="AK29" s="779"/>
      <c r="AL29" s="780"/>
      <c r="AM29" s="780"/>
      <c r="AN29" s="780"/>
      <c r="AO29" s="780"/>
      <c r="AP29" s="781"/>
      <c r="AS29" s="809"/>
      <c r="AT29" s="810"/>
      <c r="AU29" s="810"/>
      <c r="AV29" s="810"/>
      <c r="AW29" s="810"/>
      <c r="AX29" s="810"/>
      <c r="AY29" s="811"/>
      <c r="AZ29" s="810"/>
      <c r="BA29" s="810"/>
      <c r="BB29" s="810"/>
      <c r="BC29" s="810"/>
      <c r="BD29" s="810"/>
      <c r="BE29" s="810"/>
      <c r="BF29" s="812"/>
      <c r="BG29" s="809"/>
      <c r="BH29" s="810"/>
      <c r="BI29" s="810"/>
      <c r="BJ29" s="810"/>
      <c r="BK29" s="810"/>
      <c r="BL29" s="810"/>
      <c r="BM29" s="812"/>
      <c r="BN29" s="809"/>
      <c r="BO29" s="810"/>
      <c r="BP29" s="810"/>
      <c r="BQ29" s="810"/>
      <c r="BR29" s="810"/>
      <c r="BS29" s="810"/>
      <c r="BT29" s="812"/>
      <c r="BU29" s="809"/>
      <c r="BV29" s="810"/>
      <c r="BW29" s="810"/>
      <c r="BX29" s="810"/>
      <c r="BY29" s="810"/>
      <c r="BZ29" s="810"/>
      <c r="CA29" s="812"/>
      <c r="CB29" s="809"/>
      <c r="CC29" s="810"/>
      <c r="CD29" s="810"/>
      <c r="CE29" s="810"/>
      <c r="CF29" s="810"/>
      <c r="CG29" s="810"/>
      <c r="CH29" s="812"/>
      <c r="CI29" s="809"/>
      <c r="CJ29" s="810"/>
      <c r="CK29" s="810"/>
      <c r="CL29" s="810"/>
      <c r="CM29" s="810"/>
      <c r="CN29" s="810"/>
      <c r="CO29" s="812"/>
      <c r="CP29" s="809"/>
      <c r="CQ29" s="810"/>
      <c r="CR29" s="810"/>
      <c r="CS29" s="810"/>
      <c r="CT29" s="810"/>
      <c r="CU29" s="810"/>
      <c r="CV29" s="812"/>
      <c r="CW29" s="807"/>
      <c r="CX29" s="808"/>
      <c r="CY29" s="808"/>
      <c r="CZ29" s="808"/>
      <c r="DA29" s="808"/>
      <c r="DB29" s="808"/>
      <c r="DC29" s="15"/>
      <c r="DD29" s="140" t="str">
        <f>IF(AK28=CW28,"○","一致していません")</f>
        <v>○</v>
      </c>
    </row>
    <row r="30" spans="2:108" ht="9" customHeight="1">
      <c r="B30" s="791"/>
      <c r="C30" s="792"/>
      <c r="D30" s="792"/>
      <c r="E30" s="792"/>
      <c r="F30" s="792"/>
      <c r="G30" s="792"/>
      <c r="H30" s="792"/>
      <c r="I30" s="792"/>
      <c r="J30" s="792"/>
      <c r="K30" s="792"/>
      <c r="L30" s="792"/>
      <c r="M30" s="793"/>
      <c r="N30" s="797"/>
      <c r="O30" s="798"/>
      <c r="P30" s="799"/>
      <c r="S30" s="779"/>
      <c r="T30" s="780"/>
      <c r="U30" s="780"/>
      <c r="V30" s="780"/>
      <c r="W30" s="780"/>
      <c r="X30" s="781"/>
      <c r="Y30" s="779"/>
      <c r="Z30" s="780"/>
      <c r="AA30" s="780"/>
      <c r="AB30" s="780"/>
      <c r="AC30" s="780"/>
      <c r="AD30" s="781"/>
      <c r="AE30" s="779"/>
      <c r="AF30" s="780"/>
      <c r="AG30" s="780"/>
      <c r="AH30" s="780"/>
      <c r="AI30" s="780"/>
      <c r="AJ30" s="781"/>
      <c r="AK30" s="779"/>
      <c r="AL30" s="780"/>
      <c r="AM30" s="780"/>
      <c r="AN30" s="780"/>
      <c r="AO30" s="780"/>
      <c r="AP30" s="781"/>
      <c r="AS30" s="37"/>
      <c r="AT30" s="22"/>
      <c r="AU30" s="22"/>
      <c r="AV30" s="22"/>
      <c r="AW30" s="22"/>
      <c r="AX30" s="22"/>
      <c r="AY30" s="45" t="s">
        <v>4</v>
      </c>
      <c r="AZ30" s="22"/>
      <c r="BA30" s="22"/>
      <c r="BB30" s="22"/>
      <c r="BC30" s="22"/>
      <c r="BD30" s="22"/>
      <c r="BE30" s="22"/>
      <c r="BF30" s="23" t="s">
        <v>4</v>
      </c>
      <c r="BG30" s="37"/>
      <c r="BH30" s="22"/>
      <c r="BI30" s="22"/>
      <c r="BJ30" s="22"/>
      <c r="BK30" s="22"/>
      <c r="BL30" s="22"/>
      <c r="BM30" s="28" t="s">
        <v>4</v>
      </c>
      <c r="BN30" s="37"/>
      <c r="BO30" s="22"/>
      <c r="BP30" s="22"/>
      <c r="BQ30" s="22"/>
      <c r="BR30" s="22"/>
      <c r="BS30" s="22"/>
      <c r="BT30" s="28" t="s">
        <v>4</v>
      </c>
      <c r="BU30" s="37"/>
      <c r="BV30" s="22"/>
      <c r="BW30" s="22"/>
      <c r="BX30" s="22"/>
      <c r="BY30" s="22"/>
      <c r="BZ30" s="22"/>
      <c r="CA30" s="28" t="s">
        <v>4</v>
      </c>
      <c r="CB30" s="37"/>
      <c r="CC30" s="22"/>
      <c r="CD30" s="22"/>
      <c r="CE30" s="22"/>
      <c r="CF30" s="22"/>
      <c r="CG30" s="22"/>
      <c r="CH30" s="28" t="s">
        <v>4</v>
      </c>
      <c r="CI30" s="37"/>
      <c r="CJ30" s="22"/>
      <c r="CK30" s="22"/>
      <c r="CL30" s="22"/>
      <c r="CM30" s="22"/>
      <c r="CN30" s="22"/>
      <c r="CO30" s="24" t="s">
        <v>4</v>
      </c>
      <c r="CP30" s="37"/>
      <c r="CQ30" s="22"/>
      <c r="CR30" s="22"/>
      <c r="CS30" s="22"/>
      <c r="CT30" s="22"/>
      <c r="CU30" s="22"/>
      <c r="CV30" s="24" t="s">
        <v>4</v>
      </c>
      <c r="CW30" s="807"/>
      <c r="CX30" s="808"/>
      <c r="CY30" s="808"/>
      <c r="CZ30" s="808"/>
      <c r="DA30" s="808"/>
      <c r="DB30" s="808"/>
      <c r="DC30" s="15"/>
      <c r="DD30" s="800"/>
    </row>
    <row r="31" spans="2:108" ht="15" customHeight="1">
      <c r="B31" s="791"/>
      <c r="C31" s="792"/>
      <c r="D31" s="792"/>
      <c r="E31" s="792"/>
      <c r="F31" s="792"/>
      <c r="G31" s="792"/>
      <c r="H31" s="792"/>
      <c r="I31" s="792"/>
      <c r="J31" s="792"/>
      <c r="K31" s="792"/>
      <c r="L31" s="792"/>
      <c r="M31" s="793"/>
      <c r="N31" s="797"/>
      <c r="O31" s="798"/>
      <c r="P31" s="799"/>
      <c r="S31" s="779"/>
      <c r="T31" s="780"/>
      <c r="U31" s="780"/>
      <c r="V31" s="780"/>
      <c r="W31" s="780"/>
      <c r="X31" s="781"/>
      <c r="Y31" s="779"/>
      <c r="Z31" s="780"/>
      <c r="AA31" s="780"/>
      <c r="AB31" s="780"/>
      <c r="AC31" s="780"/>
      <c r="AD31" s="781"/>
      <c r="AE31" s="779"/>
      <c r="AF31" s="780"/>
      <c r="AG31" s="780"/>
      <c r="AH31" s="780"/>
      <c r="AI31" s="780"/>
      <c r="AJ31" s="781"/>
      <c r="AK31" s="779"/>
      <c r="AL31" s="780"/>
      <c r="AM31" s="780"/>
      <c r="AN31" s="780"/>
      <c r="AO31" s="780"/>
      <c r="AP31" s="781"/>
      <c r="AS31" s="21" t="s">
        <v>24</v>
      </c>
      <c r="AT31" s="19"/>
      <c r="AU31" s="19"/>
      <c r="AV31" s="19"/>
      <c r="AW31" s="19"/>
      <c r="AX31" s="19"/>
      <c r="AY31" s="46"/>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807"/>
      <c r="CX31" s="808"/>
      <c r="CY31" s="808"/>
      <c r="CZ31" s="808"/>
      <c r="DA31" s="808"/>
      <c r="DB31" s="808"/>
      <c r="DC31" s="15"/>
      <c r="DD31" s="800"/>
    </row>
    <row r="32" spans="2:108" ht="9.9499999999999993" customHeight="1">
      <c r="B32" s="791"/>
      <c r="C32" s="792"/>
      <c r="D32" s="792"/>
      <c r="E32" s="792"/>
      <c r="F32" s="792"/>
      <c r="G32" s="792"/>
      <c r="H32" s="792"/>
      <c r="I32" s="792"/>
      <c r="J32" s="792"/>
      <c r="K32" s="792"/>
      <c r="L32" s="792"/>
      <c r="M32" s="793"/>
      <c r="N32" s="797"/>
      <c r="O32" s="798"/>
      <c r="P32" s="799"/>
      <c r="S32" s="779"/>
      <c r="T32" s="780"/>
      <c r="U32" s="780"/>
      <c r="V32" s="780"/>
      <c r="W32" s="780"/>
      <c r="X32" s="781"/>
      <c r="Y32" s="779"/>
      <c r="Z32" s="780"/>
      <c r="AA32" s="780"/>
      <c r="AB32" s="780"/>
      <c r="AC32" s="780"/>
      <c r="AD32" s="781"/>
      <c r="AE32" s="779"/>
      <c r="AF32" s="780"/>
      <c r="AG32" s="780"/>
      <c r="AH32" s="780"/>
      <c r="AI32" s="780"/>
      <c r="AJ32" s="781"/>
      <c r="AK32" s="779"/>
      <c r="AL32" s="780"/>
      <c r="AM32" s="780"/>
      <c r="AN32" s="780"/>
      <c r="AO32" s="780"/>
      <c r="AP32" s="781"/>
      <c r="AS32" s="791"/>
      <c r="AT32" s="792"/>
      <c r="AU32" s="792"/>
      <c r="AV32" s="792"/>
      <c r="AW32" s="792"/>
      <c r="AX32" s="792"/>
      <c r="AY32" s="801"/>
      <c r="AZ32" s="803"/>
      <c r="BA32" s="792"/>
      <c r="BB32" s="792"/>
      <c r="BC32" s="792"/>
      <c r="BD32" s="792"/>
      <c r="BE32" s="792"/>
      <c r="BF32" s="793"/>
      <c r="BG32" s="791"/>
      <c r="BH32" s="792"/>
      <c r="BI32" s="792"/>
      <c r="BJ32" s="792"/>
      <c r="BK32" s="792"/>
      <c r="BL32" s="792"/>
      <c r="BM32" s="793"/>
      <c r="BN32" s="791"/>
      <c r="BO32" s="792"/>
      <c r="BP32" s="792"/>
      <c r="BQ32" s="792"/>
      <c r="BR32" s="792"/>
      <c r="BS32" s="792"/>
      <c r="BT32" s="793"/>
      <c r="BU32" s="791"/>
      <c r="BV32" s="792"/>
      <c r="BW32" s="792"/>
      <c r="BX32" s="792"/>
      <c r="BY32" s="792"/>
      <c r="BZ32" s="792"/>
      <c r="CA32" s="793"/>
      <c r="CB32" s="791"/>
      <c r="CC32" s="792"/>
      <c r="CD32" s="792"/>
      <c r="CE32" s="792"/>
      <c r="CF32" s="792"/>
      <c r="CG32" s="792"/>
      <c r="CH32" s="793"/>
      <c r="CI32" s="791"/>
      <c r="CJ32" s="792"/>
      <c r="CK32" s="792"/>
      <c r="CL32" s="792"/>
      <c r="CM32" s="792"/>
      <c r="CN32" s="792"/>
      <c r="CO32" s="793"/>
      <c r="CP32" s="791"/>
      <c r="CQ32" s="792"/>
      <c r="CR32" s="792"/>
      <c r="CS32" s="792"/>
      <c r="CT32" s="792"/>
      <c r="CU32" s="792"/>
      <c r="CV32" s="793"/>
      <c r="CW32" s="807"/>
      <c r="CX32" s="808"/>
      <c r="CY32" s="808"/>
      <c r="CZ32" s="808"/>
      <c r="DA32" s="808"/>
      <c r="DB32" s="808"/>
      <c r="DC32" s="15"/>
      <c r="DD32" s="800"/>
    </row>
    <row r="33" spans="2:108" ht="9.9499999999999993" customHeight="1">
      <c r="B33" s="791"/>
      <c r="C33" s="792"/>
      <c r="D33" s="792"/>
      <c r="E33" s="792"/>
      <c r="F33" s="792"/>
      <c r="G33" s="792"/>
      <c r="H33" s="792"/>
      <c r="I33" s="792"/>
      <c r="J33" s="792"/>
      <c r="K33" s="792"/>
      <c r="L33" s="792"/>
      <c r="M33" s="793"/>
      <c r="N33" s="797"/>
      <c r="O33" s="798"/>
      <c r="P33" s="799"/>
      <c r="S33" s="779"/>
      <c r="T33" s="780"/>
      <c r="U33" s="780"/>
      <c r="V33" s="780"/>
      <c r="W33" s="780"/>
      <c r="X33" s="781"/>
      <c r="Y33" s="779"/>
      <c r="Z33" s="780"/>
      <c r="AA33" s="780"/>
      <c r="AB33" s="780"/>
      <c r="AC33" s="780"/>
      <c r="AD33" s="781"/>
      <c r="AE33" s="779"/>
      <c r="AF33" s="780"/>
      <c r="AG33" s="780"/>
      <c r="AH33" s="780"/>
      <c r="AI33" s="780"/>
      <c r="AJ33" s="781"/>
      <c r="AK33" s="779"/>
      <c r="AL33" s="780"/>
      <c r="AM33" s="780"/>
      <c r="AN33" s="780"/>
      <c r="AO33" s="780"/>
      <c r="AP33" s="781"/>
      <c r="AS33" s="791"/>
      <c r="AT33" s="792"/>
      <c r="AU33" s="792"/>
      <c r="AV33" s="792"/>
      <c r="AW33" s="792"/>
      <c r="AX33" s="792"/>
      <c r="AY33" s="801"/>
      <c r="AZ33" s="803"/>
      <c r="BA33" s="792"/>
      <c r="BB33" s="792"/>
      <c r="BC33" s="792"/>
      <c r="BD33" s="792"/>
      <c r="BE33" s="792"/>
      <c r="BF33" s="793"/>
      <c r="BG33" s="791"/>
      <c r="BH33" s="792"/>
      <c r="BI33" s="792"/>
      <c r="BJ33" s="792"/>
      <c r="BK33" s="792"/>
      <c r="BL33" s="792"/>
      <c r="BM33" s="793"/>
      <c r="BN33" s="791"/>
      <c r="BO33" s="792"/>
      <c r="BP33" s="792"/>
      <c r="BQ33" s="792"/>
      <c r="BR33" s="792"/>
      <c r="BS33" s="792"/>
      <c r="BT33" s="793"/>
      <c r="BU33" s="791"/>
      <c r="BV33" s="792"/>
      <c r="BW33" s="792"/>
      <c r="BX33" s="792"/>
      <c r="BY33" s="792"/>
      <c r="BZ33" s="792"/>
      <c r="CA33" s="793"/>
      <c r="CB33" s="791"/>
      <c r="CC33" s="792"/>
      <c r="CD33" s="792"/>
      <c r="CE33" s="792"/>
      <c r="CF33" s="792"/>
      <c r="CG33" s="792"/>
      <c r="CH33" s="793"/>
      <c r="CI33" s="791"/>
      <c r="CJ33" s="792"/>
      <c r="CK33" s="792"/>
      <c r="CL33" s="792"/>
      <c r="CM33" s="792"/>
      <c r="CN33" s="792"/>
      <c r="CO33" s="793"/>
      <c r="CP33" s="791"/>
      <c r="CQ33" s="792"/>
      <c r="CR33" s="792"/>
      <c r="CS33" s="792"/>
      <c r="CT33" s="792"/>
      <c r="CU33" s="792"/>
      <c r="CV33" s="793"/>
      <c r="CW33" s="807"/>
      <c r="CX33" s="808"/>
      <c r="CY33" s="808"/>
      <c r="CZ33" s="808"/>
      <c r="DA33" s="808"/>
      <c r="DB33" s="808"/>
      <c r="DC33" s="15"/>
      <c r="DD33" s="800"/>
    </row>
    <row r="34" spans="2:108" ht="9.9499999999999993" customHeight="1">
      <c r="B34" s="791"/>
      <c r="C34" s="792"/>
      <c r="D34" s="792"/>
      <c r="E34" s="792"/>
      <c r="F34" s="792"/>
      <c r="G34" s="792"/>
      <c r="H34" s="792"/>
      <c r="I34" s="792"/>
      <c r="J34" s="792"/>
      <c r="K34" s="792"/>
      <c r="L34" s="792"/>
      <c r="M34" s="793"/>
      <c r="N34" s="797"/>
      <c r="O34" s="798"/>
      <c r="P34" s="799"/>
      <c r="S34" s="779"/>
      <c r="T34" s="780"/>
      <c r="U34" s="780"/>
      <c r="V34" s="780"/>
      <c r="W34" s="780"/>
      <c r="X34" s="781"/>
      <c r="Y34" s="779"/>
      <c r="Z34" s="780"/>
      <c r="AA34" s="780"/>
      <c r="AB34" s="780"/>
      <c r="AC34" s="780"/>
      <c r="AD34" s="781"/>
      <c r="AE34" s="779"/>
      <c r="AF34" s="780"/>
      <c r="AG34" s="780"/>
      <c r="AH34" s="780"/>
      <c r="AI34" s="780"/>
      <c r="AJ34" s="781"/>
      <c r="AK34" s="779"/>
      <c r="AL34" s="780"/>
      <c r="AM34" s="780"/>
      <c r="AN34" s="780"/>
      <c r="AO34" s="780"/>
      <c r="AP34" s="781"/>
      <c r="AS34" s="791"/>
      <c r="AT34" s="792"/>
      <c r="AU34" s="792"/>
      <c r="AV34" s="792"/>
      <c r="AW34" s="792"/>
      <c r="AX34" s="792"/>
      <c r="AY34" s="801"/>
      <c r="AZ34" s="803"/>
      <c r="BA34" s="792"/>
      <c r="BB34" s="792"/>
      <c r="BC34" s="792"/>
      <c r="BD34" s="792"/>
      <c r="BE34" s="792"/>
      <c r="BF34" s="793"/>
      <c r="BG34" s="791"/>
      <c r="BH34" s="792"/>
      <c r="BI34" s="792"/>
      <c r="BJ34" s="792"/>
      <c r="BK34" s="792"/>
      <c r="BL34" s="792"/>
      <c r="BM34" s="793"/>
      <c r="BN34" s="791"/>
      <c r="BO34" s="792"/>
      <c r="BP34" s="792"/>
      <c r="BQ34" s="792"/>
      <c r="BR34" s="792"/>
      <c r="BS34" s="792"/>
      <c r="BT34" s="793"/>
      <c r="BU34" s="791"/>
      <c r="BV34" s="792"/>
      <c r="BW34" s="792"/>
      <c r="BX34" s="792"/>
      <c r="BY34" s="792"/>
      <c r="BZ34" s="792"/>
      <c r="CA34" s="793"/>
      <c r="CB34" s="791"/>
      <c r="CC34" s="792"/>
      <c r="CD34" s="792"/>
      <c r="CE34" s="792"/>
      <c r="CF34" s="792"/>
      <c r="CG34" s="792"/>
      <c r="CH34" s="793"/>
      <c r="CI34" s="791"/>
      <c r="CJ34" s="792"/>
      <c r="CK34" s="792"/>
      <c r="CL34" s="792"/>
      <c r="CM34" s="792"/>
      <c r="CN34" s="792"/>
      <c r="CO34" s="793"/>
      <c r="CP34" s="791"/>
      <c r="CQ34" s="792"/>
      <c r="CR34" s="792"/>
      <c r="CS34" s="792"/>
      <c r="CT34" s="792"/>
      <c r="CU34" s="792"/>
      <c r="CV34" s="793"/>
      <c r="CW34" s="807"/>
      <c r="CX34" s="808"/>
      <c r="CY34" s="808"/>
      <c r="CZ34" s="808"/>
      <c r="DA34" s="808"/>
      <c r="DB34" s="808"/>
      <c r="DC34" s="15"/>
      <c r="DD34" s="800"/>
    </row>
    <row r="35" spans="2:108" ht="9.9499999999999993" customHeight="1">
      <c r="B35" s="791"/>
      <c r="C35" s="792"/>
      <c r="D35" s="792"/>
      <c r="E35" s="792"/>
      <c r="F35" s="792"/>
      <c r="G35" s="792"/>
      <c r="H35" s="792"/>
      <c r="I35" s="792"/>
      <c r="J35" s="792"/>
      <c r="K35" s="792"/>
      <c r="L35" s="792"/>
      <c r="M35" s="793"/>
      <c r="N35" s="797"/>
      <c r="O35" s="798"/>
      <c r="P35" s="799"/>
      <c r="S35" s="779"/>
      <c r="T35" s="780"/>
      <c r="U35" s="780"/>
      <c r="V35" s="780"/>
      <c r="W35" s="780"/>
      <c r="X35" s="781"/>
      <c r="Y35" s="779"/>
      <c r="Z35" s="780"/>
      <c r="AA35" s="780"/>
      <c r="AB35" s="780"/>
      <c r="AC35" s="780"/>
      <c r="AD35" s="781"/>
      <c r="AE35" s="779"/>
      <c r="AF35" s="780"/>
      <c r="AG35" s="780"/>
      <c r="AH35" s="780"/>
      <c r="AI35" s="780"/>
      <c r="AJ35" s="781"/>
      <c r="AK35" s="779"/>
      <c r="AL35" s="780"/>
      <c r="AM35" s="780"/>
      <c r="AN35" s="780"/>
      <c r="AO35" s="780"/>
      <c r="AP35" s="781"/>
      <c r="AS35" s="791"/>
      <c r="AT35" s="792"/>
      <c r="AU35" s="792"/>
      <c r="AV35" s="792"/>
      <c r="AW35" s="792"/>
      <c r="AX35" s="792"/>
      <c r="AY35" s="801"/>
      <c r="AZ35" s="803"/>
      <c r="BA35" s="792"/>
      <c r="BB35" s="792"/>
      <c r="BC35" s="792"/>
      <c r="BD35" s="792"/>
      <c r="BE35" s="792"/>
      <c r="BF35" s="793"/>
      <c r="BG35" s="791"/>
      <c r="BH35" s="792"/>
      <c r="BI35" s="792"/>
      <c r="BJ35" s="792"/>
      <c r="BK35" s="792"/>
      <c r="BL35" s="792"/>
      <c r="BM35" s="793"/>
      <c r="BN35" s="791"/>
      <c r="BO35" s="792"/>
      <c r="BP35" s="792"/>
      <c r="BQ35" s="792"/>
      <c r="BR35" s="792"/>
      <c r="BS35" s="792"/>
      <c r="BT35" s="793"/>
      <c r="BU35" s="791"/>
      <c r="BV35" s="792"/>
      <c r="BW35" s="792"/>
      <c r="BX35" s="792"/>
      <c r="BY35" s="792"/>
      <c r="BZ35" s="792"/>
      <c r="CA35" s="793"/>
      <c r="CB35" s="791"/>
      <c r="CC35" s="792"/>
      <c r="CD35" s="792"/>
      <c r="CE35" s="792"/>
      <c r="CF35" s="792"/>
      <c r="CG35" s="792"/>
      <c r="CH35" s="793"/>
      <c r="CI35" s="791"/>
      <c r="CJ35" s="792"/>
      <c r="CK35" s="792"/>
      <c r="CL35" s="792"/>
      <c r="CM35" s="792"/>
      <c r="CN35" s="792"/>
      <c r="CO35" s="793"/>
      <c r="CP35" s="791"/>
      <c r="CQ35" s="792"/>
      <c r="CR35" s="792"/>
      <c r="CS35" s="792"/>
      <c r="CT35" s="792"/>
      <c r="CU35" s="792"/>
      <c r="CV35" s="793"/>
      <c r="CW35" s="807"/>
      <c r="CX35" s="808"/>
      <c r="CY35" s="808"/>
      <c r="CZ35" s="808"/>
      <c r="DA35" s="808"/>
      <c r="DB35" s="808"/>
      <c r="DC35" s="15"/>
      <c r="DD35" s="800"/>
    </row>
    <row r="36" spans="2:108" ht="9.9499999999999993" customHeight="1">
      <c r="B36" s="791"/>
      <c r="C36" s="792"/>
      <c r="D36" s="792"/>
      <c r="E36" s="792"/>
      <c r="F36" s="792"/>
      <c r="G36" s="792"/>
      <c r="H36" s="792"/>
      <c r="I36" s="792"/>
      <c r="J36" s="792"/>
      <c r="K36" s="792"/>
      <c r="L36" s="792"/>
      <c r="M36" s="793"/>
      <c r="N36" s="797"/>
      <c r="O36" s="798"/>
      <c r="P36" s="799"/>
      <c r="S36" s="779"/>
      <c r="T36" s="780"/>
      <c r="U36" s="780"/>
      <c r="V36" s="780"/>
      <c r="W36" s="780"/>
      <c r="X36" s="781"/>
      <c r="Y36" s="779"/>
      <c r="Z36" s="780"/>
      <c r="AA36" s="780"/>
      <c r="AB36" s="780"/>
      <c r="AC36" s="780"/>
      <c r="AD36" s="781"/>
      <c r="AE36" s="779"/>
      <c r="AF36" s="780"/>
      <c r="AG36" s="780"/>
      <c r="AH36" s="780"/>
      <c r="AI36" s="780"/>
      <c r="AJ36" s="781"/>
      <c r="AK36" s="779"/>
      <c r="AL36" s="780"/>
      <c r="AM36" s="780"/>
      <c r="AN36" s="780"/>
      <c r="AO36" s="780"/>
      <c r="AP36" s="781"/>
      <c r="AS36" s="791"/>
      <c r="AT36" s="792"/>
      <c r="AU36" s="792"/>
      <c r="AV36" s="792"/>
      <c r="AW36" s="792"/>
      <c r="AX36" s="792"/>
      <c r="AY36" s="801"/>
      <c r="AZ36" s="803"/>
      <c r="BA36" s="792"/>
      <c r="BB36" s="792"/>
      <c r="BC36" s="792"/>
      <c r="BD36" s="792"/>
      <c r="BE36" s="792"/>
      <c r="BF36" s="793"/>
      <c r="BG36" s="791"/>
      <c r="BH36" s="792"/>
      <c r="BI36" s="792"/>
      <c r="BJ36" s="792"/>
      <c r="BK36" s="792"/>
      <c r="BL36" s="792"/>
      <c r="BM36" s="793"/>
      <c r="BN36" s="791"/>
      <c r="BO36" s="792"/>
      <c r="BP36" s="792"/>
      <c r="BQ36" s="792"/>
      <c r="BR36" s="792"/>
      <c r="BS36" s="792"/>
      <c r="BT36" s="793"/>
      <c r="BU36" s="791"/>
      <c r="BV36" s="792"/>
      <c r="BW36" s="792"/>
      <c r="BX36" s="792"/>
      <c r="BY36" s="792"/>
      <c r="BZ36" s="792"/>
      <c r="CA36" s="793"/>
      <c r="CB36" s="791"/>
      <c r="CC36" s="792"/>
      <c r="CD36" s="792"/>
      <c r="CE36" s="792"/>
      <c r="CF36" s="792"/>
      <c r="CG36" s="792"/>
      <c r="CH36" s="793"/>
      <c r="CI36" s="791"/>
      <c r="CJ36" s="792"/>
      <c r="CK36" s="792"/>
      <c r="CL36" s="792"/>
      <c r="CM36" s="792"/>
      <c r="CN36" s="792"/>
      <c r="CO36" s="793"/>
      <c r="CP36" s="791"/>
      <c r="CQ36" s="792"/>
      <c r="CR36" s="792"/>
      <c r="CS36" s="792"/>
      <c r="CT36" s="792"/>
      <c r="CU36" s="792"/>
      <c r="CV36" s="793"/>
      <c r="CW36" s="807"/>
      <c r="CX36" s="808"/>
      <c r="CY36" s="808"/>
      <c r="CZ36" s="808"/>
      <c r="DA36" s="808"/>
      <c r="DB36" s="808"/>
      <c r="DC36" s="15"/>
      <c r="DD36" s="800"/>
    </row>
    <row r="37" spans="2:108" ht="9.9499999999999993" customHeight="1">
      <c r="B37" s="791"/>
      <c r="C37" s="792"/>
      <c r="D37" s="792"/>
      <c r="E37" s="792"/>
      <c r="F37" s="792"/>
      <c r="G37" s="792"/>
      <c r="H37" s="792"/>
      <c r="I37" s="792"/>
      <c r="J37" s="792"/>
      <c r="K37" s="792"/>
      <c r="L37" s="792"/>
      <c r="M37" s="793"/>
      <c r="N37" s="797"/>
      <c r="O37" s="798"/>
      <c r="P37" s="799"/>
      <c r="S37" s="779"/>
      <c r="T37" s="780"/>
      <c r="U37" s="780"/>
      <c r="V37" s="780"/>
      <c r="W37" s="780"/>
      <c r="X37" s="781"/>
      <c r="Y37" s="779"/>
      <c r="Z37" s="780"/>
      <c r="AA37" s="780"/>
      <c r="AB37" s="780"/>
      <c r="AC37" s="780"/>
      <c r="AD37" s="781"/>
      <c r="AE37" s="779"/>
      <c r="AF37" s="780"/>
      <c r="AG37" s="780"/>
      <c r="AH37" s="780"/>
      <c r="AI37" s="780"/>
      <c r="AJ37" s="781"/>
      <c r="AK37" s="779"/>
      <c r="AL37" s="780"/>
      <c r="AM37" s="780"/>
      <c r="AN37" s="780"/>
      <c r="AO37" s="780"/>
      <c r="AP37" s="781"/>
      <c r="AS37" s="791"/>
      <c r="AT37" s="792"/>
      <c r="AU37" s="792"/>
      <c r="AV37" s="792"/>
      <c r="AW37" s="792"/>
      <c r="AX37" s="792"/>
      <c r="AY37" s="801"/>
      <c r="AZ37" s="803"/>
      <c r="BA37" s="792"/>
      <c r="BB37" s="792"/>
      <c r="BC37" s="792"/>
      <c r="BD37" s="792"/>
      <c r="BE37" s="792"/>
      <c r="BF37" s="793"/>
      <c r="BG37" s="791"/>
      <c r="BH37" s="792"/>
      <c r="BI37" s="792"/>
      <c r="BJ37" s="792"/>
      <c r="BK37" s="792"/>
      <c r="BL37" s="792"/>
      <c r="BM37" s="793"/>
      <c r="BN37" s="791"/>
      <c r="BO37" s="792"/>
      <c r="BP37" s="792"/>
      <c r="BQ37" s="792"/>
      <c r="BR37" s="792"/>
      <c r="BS37" s="792"/>
      <c r="BT37" s="793"/>
      <c r="BU37" s="791"/>
      <c r="BV37" s="792"/>
      <c r="BW37" s="792"/>
      <c r="BX37" s="792"/>
      <c r="BY37" s="792"/>
      <c r="BZ37" s="792"/>
      <c r="CA37" s="793"/>
      <c r="CB37" s="791"/>
      <c r="CC37" s="792"/>
      <c r="CD37" s="792"/>
      <c r="CE37" s="792"/>
      <c r="CF37" s="792"/>
      <c r="CG37" s="792"/>
      <c r="CH37" s="793"/>
      <c r="CI37" s="791"/>
      <c r="CJ37" s="792"/>
      <c r="CK37" s="792"/>
      <c r="CL37" s="792"/>
      <c r="CM37" s="792"/>
      <c r="CN37" s="792"/>
      <c r="CO37" s="793"/>
      <c r="CP37" s="791"/>
      <c r="CQ37" s="792"/>
      <c r="CR37" s="792"/>
      <c r="CS37" s="792"/>
      <c r="CT37" s="792"/>
      <c r="CU37" s="792"/>
      <c r="CV37" s="793"/>
      <c r="CW37" s="807"/>
      <c r="CX37" s="808"/>
      <c r="CY37" s="808"/>
      <c r="CZ37" s="808"/>
      <c r="DA37" s="808"/>
      <c r="DB37" s="808"/>
      <c r="DC37" s="15"/>
      <c r="DD37" s="800"/>
    </row>
    <row r="38" spans="2:108" ht="9.9499999999999993" customHeight="1">
      <c r="B38" s="791"/>
      <c r="C38" s="792"/>
      <c r="D38" s="792"/>
      <c r="E38" s="792"/>
      <c r="F38" s="792"/>
      <c r="G38" s="792"/>
      <c r="H38" s="792"/>
      <c r="I38" s="792"/>
      <c r="J38" s="792"/>
      <c r="K38" s="792"/>
      <c r="L38" s="792"/>
      <c r="M38" s="793"/>
      <c r="N38" s="797"/>
      <c r="O38" s="798"/>
      <c r="P38" s="799"/>
      <c r="S38" s="779"/>
      <c r="T38" s="780"/>
      <c r="U38" s="780"/>
      <c r="V38" s="780"/>
      <c r="W38" s="780"/>
      <c r="X38" s="781"/>
      <c r="Y38" s="779"/>
      <c r="Z38" s="780"/>
      <c r="AA38" s="780"/>
      <c r="AB38" s="780"/>
      <c r="AC38" s="780"/>
      <c r="AD38" s="781"/>
      <c r="AE38" s="779"/>
      <c r="AF38" s="780"/>
      <c r="AG38" s="780"/>
      <c r="AH38" s="780"/>
      <c r="AI38" s="780"/>
      <c r="AJ38" s="781"/>
      <c r="AK38" s="779"/>
      <c r="AL38" s="780"/>
      <c r="AM38" s="780"/>
      <c r="AN38" s="780"/>
      <c r="AO38" s="780"/>
      <c r="AP38" s="781"/>
      <c r="AS38" s="791"/>
      <c r="AT38" s="792"/>
      <c r="AU38" s="792"/>
      <c r="AV38" s="792"/>
      <c r="AW38" s="792"/>
      <c r="AX38" s="792"/>
      <c r="AY38" s="801"/>
      <c r="AZ38" s="803"/>
      <c r="BA38" s="792"/>
      <c r="BB38" s="792"/>
      <c r="BC38" s="792"/>
      <c r="BD38" s="792"/>
      <c r="BE38" s="792"/>
      <c r="BF38" s="793"/>
      <c r="BG38" s="791"/>
      <c r="BH38" s="792"/>
      <c r="BI38" s="792"/>
      <c r="BJ38" s="792"/>
      <c r="BK38" s="792"/>
      <c r="BL38" s="792"/>
      <c r="BM38" s="793"/>
      <c r="BN38" s="791"/>
      <c r="BO38" s="792"/>
      <c r="BP38" s="792"/>
      <c r="BQ38" s="792"/>
      <c r="BR38" s="792"/>
      <c r="BS38" s="792"/>
      <c r="BT38" s="793"/>
      <c r="BU38" s="791"/>
      <c r="BV38" s="792"/>
      <c r="BW38" s="792"/>
      <c r="BX38" s="792"/>
      <c r="BY38" s="792"/>
      <c r="BZ38" s="792"/>
      <c r="CA38" s="793"/>
      <c r="CB38" s="791"/>
      <c r="CC38" s="792"/>
      <c r="CD38" s="792"/>
      <c r="CE38" s="792"/>
      <c r="CF38" s="792"/>
      <c r="CG38" s="792"/>
      <c r="CH38" s="793"/>
      <c r="CI38" s="791"/>
      <c r="CJ38" s="792"/>
      <c r="CK38" s="792"/>
      <c r="CL38" s="792"/>
      <c r="CM38" s="792"/>
      <c r="CN38" s="792"/>
      <c r="CO38" s="793"/>
      <c r="CP38" s="791"/>
      <c r="CQ38" s="792"/>
      <c r="CR38" s="792"/>
      <c r="CS38" s="792"/>
      <c r="CT38" s="792"/>
      <c r="CU38" s="792"/>
      <c r="CV38" s="793"/>
      <c r="CW38" s="807"/>
      <c r="CX38" s="808"/>
      <c r="CY38" s="808"/>
      <c r="CZ38" s="808"/>
      <c r="DA38" s="808"/>
      <c r="DB38" s="808"/>
      <c r="DC38" s="15"/>
      <c r="DD38" s="800"/>
    </row>
    <row r="39" spans="2:108" ht="9.9499999999999993" customHeight="1">
      <c r="B39" s="791"/>
      <c r="C39" s="792"/>
      <c r="D39" s="792"/>
      <c r="E39" s="792"/>
      <c r="F39" s="792"/>
      <c r="G39" s="792"/>
      <c r="H39" s="792"/>
      <c r="I39" s="792"/>
      <c r="J39" s="792"/>
      <c r="K39" s="792"/>
      <c r="L39" s="792"/>
      <c r="M39" s="793"/>
      <c r="N39" s="797"/>
      <c r="O39" s="798"/>
      <c r="P39" s="799"/>
      <c r="S39" s="779"/>
      <c r="T39" s="780"/>
      <c r="U39" s="780"/>
      <c r="V39" s="780"/>
      <c r="W39" s="780"/>
      <c r="X39" s="781"/>
      <c r="Y39" s="779"/>
      <c r="Z39" s="780"/>
      <c r="AA39" s="780"/>
      <c r="AB39" s="780"/>
      <c r="AC39" s="780"/>
      <c r="AD39" s="781"/>
      <c r="AE39" s="779"/>
      <c r="AF39" s="780"/>
      <c r="AG39" s="780"/>
      <c r="AH39" s="780"/>
      <c r="AI39" s="780"/>
      <c r="AJ39" s="781"/>
      <c r="AK39" s="779"/>
      <c r="AL39" s="780"/>
      <c r="AM39" s="780"/>
      <c r="AN39" s="780"/>
      <c r="AO39" s="780"/>
      <c r="AP39" s="781"/>
      <c r="AS39" s="791"/>
      <c r="AT39" s="792"/>
      <c r="AU39" s="792"/>
      <c r="AV39" s="792"/>
      <c r="AW39" s="792"/>
      <c r="AX39" s="792"/>
      <c r="AY39" s="801"/>
      <c r="AZ39" s="803"/>
      <c r="BA39" s="792"/>
      <c r="BB39" s="792"/>
      <c r="BC39" s="792"/>
      <c r="BD39" s="792"/>
      <c r="BE39" s="792"/>
      <c r="BF39" s="793"/>
      <c r="BG39" s="791"/>
      <c r="BH39" s="792"/>
      <c r="BI39" s="792"/>
      <c r="BJ39" s="792"/>
      <c r="BK39" s="792"/>
      <c r="BL39" s="792"/>
      <c r="BM39" s="793"/>
      <c r="BN39" s="791"/>
      <c r="BO39" s="792"/>
      <c r="BP39" s="792"/>
      <c r="BQ39" s="792"/>
      <c r="BR39" s="792"/>
      <c r="BS39" s="792"/>
      <c r="BT39" s="793"/>
      <c r="BU39" s="791"/>
      <c r="BV39" s="792"/>
      <c r="BW39" s="792"/>
      <c r="BX39" s="792"/>
      <c r="BY39" s="792"/>
      <c r="BZ39" s="792"/>
      <c r="CA39" s="793"/>
      <c r="CB39" s="791"/>
      <c r="CC39" s="792"/>
      <c r="CD39" s="792"/>
      <c r="CE39" s="792"/>
      <c r="CF39" s="792"/>
      <c r="CG39" s="792"/>
      <c r="CH39" s="793"/>
      <c r="CI39" s="791"/>
      <c r="CJ39" s="792"/>
      <c r="CK39" s="792"/>
      <c r="CL39" s="792"/>
      <c r="CM39" s="792"/>
      <c r="CN39" s="792"/>
      <c r="CO39" s="793"/>
      <c r="CP39" s="791"/>
      <c r="CQ39" s="792"/>
      <c r="CR39" s="792"/>
      <c r="CS39" s="792"/>
      <c r="CT39" s="792"/>
      <c r="CU39" s="792"/>
      <c r="CV39" s="793"/>
      <c r="CW39" s="807"/>
      <c r="CX39" s="808"/>
      <c r="CY39" s="808"/>
      <c r="CZ39" s="808"/>
      <c r="DA39" s="808"/>
      <c r="DB39" s="808"/>
      <c r="DC39" s="15"/>
      <c r="DD39" s="800"/>
    </row>
    <row r="40" spans="2:108" ht="9.9499999999999993" customHeight="1">
      <c r="B40" s="791"/>
      <c r="C40" s="792"/>
      <c r="D40" s="792"/>
      <c r="E40" s="792"/>
      <c r="F40" s="792"/>
      <c r="G40" s="792"/>
      <c r="H40" s="792"/>
      <c r="I40" s="792"/>
      <c r="J40" s="792"/>
      <c r="K40" s="792"/>
      <c r="L40" s="792"/>
      <c r="M40" s="793"/>
      <c r="N40" s="797"/>
      <c r="O40" s="798"/>
      <c r="P40" s="799"/>
      <c r="S40" s="779"/>
      <c r="T40" s="780"/>
      <c r="U40" s="780"/>
      <c r="V40" s="780"/>
      <c r="W40" s="780"/>
      <c r="X40" s="781"/>
      <c r="Y40" s="779"/>
      <c r="Z40" s="780"/>
      <c r="AA40" s="780"/>
      <c r="AB40" s="780"/>
      <c r="AC40" s="780"/>
      <c r="AD40" s="781"/>
      <c r="AE40" s="779"/>
      <c r="AF40" s="780"/>
      <c r="AG40" s="780"/>
      <c r="AH40" s="780"/>
      <c r="AI40" s="780"/>
      <c r="AJ40" s="781"/>
      <c r="AK40" s="779"/>
      <c r="AL40" s="780"/>
      <c r="AM40" s="780"/>
      <c r="AN40" s="780"/>
      <c r="AO40" s="780"/>
      <c r="AP40" s="781"/>
      <c r="AS40" s="791"/>
      <c r="AT40" s="792"/>
      <c r="AU40" s="792"/>
      <c r="AV40" s="792"/>
      <c r="AW40" s="792"/>
      <c r="AX40" s="792"/>
      <c r="AY40" s="801"/>
      <c r="AZ40" s="803"/>
      <c r="BA40" s="792"/>
      <c r="BB40" s="792"/>
      <c r="BC40" s="792"/>
      <c r="BD40" s="792"/>
      <c r="BE40" s="792"/>
      <c r="BF40" s="793"/>
      <c r="BG40" s="791"/>
      <c r="BH40" s="792"/>
      <c r="BI40" s="792"/>
      <c r="BJ40" s="792"/>
      <c r="BK40" s="792"/>
      <c r="BL40" s="792"/>
      <c r="BM40" s="793"/>
      <c r="BN40" s="791"/>
      <c r="BO40" s="792"/>
      <c r="BP40" s="792"/>
      <c r="BQ40" s="792"/>
      <c r="BR40" s="792"/>
      <c r="BS40" s="792"/>
      <c r="BT40" s="793"/>
      <c r="BU40" s="791"/>
      <c r="BV40" s="792"/>
      <c r="BW40" s="792"/>
      <c r="BX40" s="792"/>
      <c r="BY40" s="792"/>
      <c r="BZ40" s="792"/>
      <c r="CA40" s="793"/>
      <c r="CB40" s="791"/>
      <c r="CC40" s="792"/>
      <c r="CD40" s="792"/>
      <c r="CE40" s="792"/>
      <c r="CF40" s="792"/>
      <c r="CG40" s="792"/>
      <c r="CH40" s="793"/>
      <c r="CI40" s="791"/>
      <c r="CJ40" s="792"/>
      <c r="CK40" s="792"/>
      <c r="CL40" s="792"/>
      <c r="CM40" s="792"/>
      <c r="CN40" s="792"/>
      <c r="CO40" s="793"/>
      <c r="CP40" s="791"/>
      <c r="CQ40" s="792"/>
      <c r="CR40" s="792"/>
      <c r="CS40" s="792"/>
      <c r="CT40" s="792"/>
      <c r="CU40" s="792"/>
      <c r="CV40" s="793"/>
      <c r="CW40" s="807"/>
      <c r="CX40" s="808"/>
      <c r="CY40" s="808"/>
      <c r="CZ40" s="808"/>
      <c r="DA40" s="808"/>
      <c r="DB40" s="808"/>
      <c r="DC40" s="15"/>
      <c r="DD40" s="800"/>
    </row>
    <row r="41" spans="2:108" ht="9.9499999999999993" customHeight="1">
      <c r="B41" s="791"/>
      <c r="C41" s="792"/>
      <c r="D41" s="792"/>
      <c r="E41" s="792"/>
      <c r="F41" s="792"/>
      <c r="G41" s="792"/>
      <c r="H41" s="792"/>
      <c r="I41" s="792"/>
      <c r="J41" s="792"/>
      <c r="K41" s="792"/>
      <c r="L41" s="792"/>
      <c r="M41" s="793"/>
      <c r="N41" s="797"/>
      <c r="O41" s="798"/>
      <c r="P41" s="799"/>
      <c r="S41" s="779"/>
      <c r="T41" s="780"/>
      <c r="U41" s="780"/>
      <c r="V41" s="780"/>
      <c r="W41" s="780"/>
      <c r="X41" s="781"/>
      <c r="Y41" s="779"/>
      <c r="Z41" s="780"/>
      <c r="AA41" s="780"/>
      <c r="AB41" s="780"/>
      <c r="AC41" s="780"/>
      <c r="AD41" s="781"/>
      <c r="AE41" s="779"/>
      <c r="AF41" s="780"/>
      <c r="AG41" s="780"/>
      <c r="AH41" s="780"/>
      <c r="AI41" s="780"/>
      <c r="AJ41" s="781"/>
      <c r="AK41" s="779"/>
      <c r="AL41" s="780"/>
      <c r="AM41" s="780"/>
      <c r="AN41" s="780"/>
      <c r="AO41" s="780"/>
      <c r="AP41" s="781"/>
      <c r="AS41" s="791"/>
      <c r="AT41" s="792"/>
      <c r="AU41" s="792"/>
      <c r="AV41" s="792"/>
      <c r="AW41" s="792"/>
      <c r="AX41" s="792"/>
      <c r="AY41" s="801"/>
      <c r="AZ41" s="803"/>
      <c r="BA41" s="792"/>
      <c r="BB41" s="792"/>
      <c r="BC41" s="792"/>
      <c r="BD41" s="792"/>
      <c r="BE41" s="792"/>
      <c r="BF41" s="793"/>
      <c r="BG41" s="791"/>
      <c r="BH41" s="792"/>
      <c r="BI41" s="792"/>
      <c r="BJ41" s="792"/>
      <c r="BK41" s="792"/>
      <c r="BL41" s="792"/>
      <c r="BM41" s="793"/>
      <c r="BN41" s="791"/>
      <c r="BO41" s="792"/>
      <c r="BP41" s="792"/>
      <c r="BQ41" s="792"/>
      <c r="BR41" s="792"/>
      <c r="BS41" s="792"/>
      <c r="BT41" s="793"/>
      <c r="BU41" s="791"/>
      <c r="BV41" s="792"/>
      <c r="BW41" s="792"/>
      <c r="BX41" s="792"/>
      <c r="BY41" s="792"/>
      <c r="BZ41" s="792"/>
      <c r="CA41" s="793"/>
      <c r="CB41" s="791"/>
      <c r="CC41" s="792"/>
      <c r="CD41" s="792"/>
      <c r="CE41" s="792"/>
      <c r="CF41" s="792"/>
      <c r="CG41" s="792"/>
      <c r="CH41" s="793"/>
      <c r="CI41" s="791"/>
      <c r="CJ41" s="792"/>
      <c r="CK41" s="792"/>
      <c r="CL41" s="792"/>
      <c r="CM41" s="792"/>
      <c r="CN41" s="792"/>
      <c r="CO41" s="793"/>
      <c r="CP41" s="791"/>
      <c r="CQ41" s="792"/>
      <c r="CR41" s="792"/>
      <c r="CS41" s="792"/>
      <c r="CT41" s="792"/>
      <c r="CU41" s="792"/>
      <c r="CV41" s="793"/>
      <c r="CW41" s="807"/>
      <c r="CX41" s="808"/>
      <c r="CY41" s="808"/>
      <c r="CZ41" s="808"/>
      <c r="DA41" s="808"/>
      <c r="DB41" s="808"/>
      <c r="DC41" s="15"/>
      <c r="DD41" s="800"/>
    </row>
    <row r="42" spans="2:108" ht="9.9499999999999993" customHeight="1">
      <c r="B42" s="791"/>
      <c r="C42" s="792"/>
      <c r="D42" s="792"/>
      <c r="E42" s="792"/>
      <c r="F42" s="792"/>
      <c r="G42" s="792"/>
      <c r="H42" s="792"/>
      <c r="I42" s="792"/>
      <c r="J42" s="792"/>
      <c r="K42" s="792"/>
      <c r="L42" s="792"/>
      <c r="M42" s="793"/>
      <c r="N42" s="797"/>
      <c r="O42" s="798"/>
      <c r="P42" s="799"/>
      <c r="S42" s="779"/>
      <c r="T42" s="780"/>
      <c r="U42" s="780"/>
      <c r="V42" s="780"/>
      <c r="W42" s="780"/>
      <c r="X42" s="781"/>
      <c r="Y42" s="779"/>
      <c r="Z42" s="780"/>
      <c r="AA42" s="780"/>
      <c r="AB42" s="780"/>
      <c r="AC42" s="780"/>
      <c r="AD42" s="781"/>
      <c r="AE42" s="779"/>
      <c r="AF42" s="780"/>
      <c r="AG42" s="780"/>
      <c r="AH42" s="780"/>
      <c r="AI42" s="780"/>
      <c r="AJ42" s="781"/>
      <c r="AK42" s="779"/>
      <c r="AL42" s="780"/>
      <c r="AM42" s="780"/>
      <c r="AN42" s="780"/>
      <c r="AO42" s="780"/>
      <c r="AP42" s="781"/>
      <c r="AS42" s="791"/>
      <c r="AT42" s="792"/>
      <c r="AU42" s="792"/>
      <c r="AV42" s="792"/>
      <c r="AW42" s="792"/>
      <c r="AX42" s="792"/>
      <c r="AY42" s="801"/>
      <c r="AZ42" s="803"/>
      <c r="BA42" s="792"/>
      <c r="BB42" s="792"/>
      <c r="BC42" s="792"/>
      <c r="BD42" s="792"/>
      <c r="BE42" s="792"/>
      <c r="BF42" s="793"/>
      <c r="BG42" s="791"/>
      <c r="BH42" s="792"/>
      <c r="BI42" s="792"/>
      <c r="BJ42" s="792"/>
      <c r="BK42" s="792"/>
      <c r="BL42" s="792"/>
      <c r="BM42" s="793"/>
      <c r="BN42" s="791"/>
      <c r="BO42" s="792"/>
      <c r="BP42" s="792"/>
      <c r="BQ42" s="792"/>
      <c r="BR42" s="792"/>
      <c r="BS42" s="792"/>
      <c r="BT42" s="793"/>
      <c r="BU42" s="791"/>
      <c r="BV42" s="792"/>
      <c r="BW42" s="792"/>
      <c r="BX42" s="792"/>
      <c r="BY42" s="792"/>
      <c r="BZ42" s="792"/>
      <c r="CA42" s="793"/>
      <c r="CB42" s="791"/>
      <c r="CC42" s="792"/>
      <c r="CD42" s="792"/>
      <c r="CE42" s="792"/>
      <c r="CF42" s="792"/>
      <c r="CG42" s="792"/>
      <c r="CH42" s="793"/>
      <c r="CI42" s="791"/>
      <c r="CJ42" s="792"/>
      <c r="CK42" s="792"/>
      <c r="CL42" s="792"/>
      <c r="CM42" s="792"/>
      <c r="CN42" s="792"/>
      <c r="CO42" s="793"/>
      <c r="CP42" s="791"/>
      <c r="CQ42" s="792"/>
      <c r="CR42" s="792"/>
      <c r="CS42" s="792"/>
      <c r="CT42" s="792"/>
      <c r="CU42" s="792"/>
      <c r="CV42" s="793"/>
      <c r="CW42" s="807"/>
      <c r="CX42" s="808"/>
      <c r="CY42" s="808"/>
      <c r="CZ42" s="808"/>
      <c r="DA42" s="808"/>
      <c r="DB42" s="808"/>
      <c r="DC42" s="15"/>
      <c r="DD42" s="800"/>
    </row>
    <row r="43" spans="2:108" ht="9.9499999999999993" customHeight="1">
      <c r="B43" s="791"/>
      <c r="C43" s="792"/>
      <c r="D43" s="792"/>
      <c r="E43" s="792"/>
      <c r="F43" s="792"/>
      <c r="G43" s="792"/>
      <c r="H43" s="792"/>
      <c r="I43" s="792"/>
      <c r="J43" s="792"/>
      <c r="K43" s="792"/>
      <c r="L43" s="792"/>
      <c r="M43" s="793"/>
      <c r="N43" s="797"/>
      <c r="O43" s="798"/>
      <c r="P43" s="799"/>
      <c r="S43" s="779"/>
      <c r="T43" s="780"/>
      <c r="U43" s="780"/>
      <c r="V43" s="780"/>
      <c r="W43" s="780"/>
      <c r="X43" s="781"/>
      <c r="Y43" s="779"/>
      <c r="Z43" s="780"/>
      <c r="AA43" s="780"/>
      <c r="AB43" s="780"/>
      <c r="AC43" s="780"/>
      <c r="AD43" s="781"/>
      <c r="AE43" s="779"/>
      <c r="AF43" s="780"/>
      <c r="AG43" s="780"/>
      <c r="AH43" s="780"/>
      <c r="AI43" s="780"/>
      <c r="AJ43" s="781"/>
      <c r="AK43" s="779"/>
      <c r="AL43" s="780"/>
      <c r="AM43" s="780"/>
      <c r="AN43" s="780"/>
      <c r="AO43" s="780"/>
      <c r="AP43" s="781"/>
      <c r="AS43" s="791"/>
      <c r="AT43" s="792"/>
      <c r="AU43" s="792"/>
      <c r="AV43" s="792"/>
      <c r="AW43" s="792"/>
      <c r="AX43" s="792"/>
      <c r="AY43" s="801"/>
      <c r="AZ43" s="803"/>
      <c r="BA43" s="792"/>
      <c r="BB43" s="792"/>
      <c r="BC43" s="792"/>
      <c r="BD43" s="792"/>
      <c r="BE43" s="792"/>
      <c r="BF43" s="793"/>
      <c r="BG43" s="791"/>
      <c r="BH43" s="792"/>
      <c r="BI43" s="792"/>
      <c r="BJ43" s="792"/>
      <c r="BK43" s="792"/>
      <c r="BL43" s="792"/>
      <c r="BM43" s="793"/>
      <c r="BN43" s="791"/>
      <c r="BO43" s="792"/>
      <c r="BP43" s="792"/>
      <c r="BQ43" s="792"/>
      <c r="BR43" s="792"/>
      <c r="BS43" s="792"/>
      <c r="BT43" s="793"/>
      <c r="BU43" s="791"/>
      <c r="BV43" s="792"/>
      <c r="BW43" s="792"/>
      <c r="BX43" s="792"/>
      <c r="BY43" s="792"/>
      <c r="BZ43" s="792"/>
      <c r="CA43" s="793"/>
      <c r="CB43" s="791"/>
      <c r="CC43" s="792"/>
      <c r="CD43" s="792"/>
      <c r="CE43" s="792"/>
      <c r="CF43" s="792"/>
      <c r="CG43" s="792"/>
      <c r="CH43" s="793"/>
      <c r="CI43" s="791"/>
      <c r="CJ43" s="792"/>
      <c r="CK43" s="792"/>
      <c r="CL43" s="792"/>
      <c r="CM43" s="792"/>
      <c r="CN43" s="792"/>
      <c r="CO43" s="793"/>
      <c r="CP43" s="791"/>
      <c r="CQ43" s="792"/>
      <c r="CR43" s="792"/>
      <c r="CS43" s="792"/>
      <c r="CT43" s="792"/>
      <c r="CU43" s="792"/>
      <c r="CV43" s="793"/>
      <c r="CW43" s="807"/>
      <c r="CX43" s="808"/>
      <c r="CY43" s="808"/>
      <c r="CZ43" s="808"/>
      <c r="DA43" s="808"/>
      <c r="DB43" s="808"/>
      <c r="DC43" s="15"/>
      <c r="DD43" s="800"/>
    </row>
    <row r="44" spans="2:108" ht="9.9499999999999993" customHeight="1">
      <c r="B44" s="791"/>
      <c r="C44" s="792"/>
      <c r="D44" s="792"/>
      <c r="E44" s="792"/>
      <c r="F44" s="792"/>
      <c r="G44" s="792"/>
      <c r="H44" s="792"/>
      <c r="I44" s="792"/>
      <c r="J44" s="792"/>
      <c r="K44" s="792"/>
      <c r="L44" s="792"/>
      <c r="M44" s="793"/>
      <c r="N44" s="797"/>
      <c r="O44" s="798"/>
      <c r="P44" s="799"/>
      <c r="S44" s="779"/>
      <c r="T44" s="780"/>
      <c r="U44" s="780"/>
      <c r="V44" s="780"/>
      <c r="W44" s="780"/>
      <c r="X44" s="781"/>
      <c r="Y44" s="779"/>
      <c r="Z44" s="780"/>
      <c r="AA44" s="780"/>
      <c r="AB44" s="780"/>
      <c r="AC44" s="780"/>
      <c r="AD44" s="781"/>
      <c r="AE44" s="779"/>
      <c r="AF44" s="780"/>
      <c r="AG44" s="780"/>
      <c r="AH44" s="780"/>
      <c r="AI44" s="780"/>
      <c r="AJ44" s="781"/>
      <c r="AK44" s="779"/>
      <c r="AL44" s="780"/>
      <c r="AM44" s="780"/>
      <c r="AN44" s="780"/>
      <c r="AO44" s="780"/>
      <c r="AP44" s="781"/>
      <c r="AS44" s="791"/>
      <c r="AT44" s="792"/>
      <c r="AU44" s="792"/>
      <c r="AV44" s="792"/>
      <c r="AW44" s="792"/>
      <c r="AX44" s="792"/>
      <c r="AY44" s="801"/>
      <c r="AZ44" s="803"/>
      <c r="BA44" s="792"/>
      <c r="BB44" s="792"/>
      <c r="BC44" s="792"/>
      <c r="BD44" s="792"/>
      <c r="BE44" s="792"/>
      <c r="BF44" s="793"/>
      <c r="BG44" s="791"/>
      <c r="BH44" s="792"/>
      <c r="BI44" s="792"/>
      <c r="BJ44" s="792"/>
      <c r="BK44" s="792"/>
      <c r="BL44" s="792"/>
      <c r="BM44" s="793"/>
      <c r="BN44" s="791"/>
      <c r="BO44" s="792"/>
      <c r="BP44" s="792"/>
      <c r="BQ44" s="792"/>
      <c r="BR44" s="792"/>
      <c r="BS44" s="792"/>
      <c r="BT44" s="793"/>
      <c r="BU44" s="791"/>
      <c r="BV44" s="792"/>
      <c r="BW44" s="792"/>
      <c r="BX44" s="792"/>
      <c r="BY44" s="792"/>
      <c r="BZ44" s="792"/>
      <c r="CA44" s="793"/>
      <c r="CB44" s="791"/>
      <c r="CC44" s="792"/>
      <c r="CD44" s="792"/>
      <c r="CE44" s="792"/>
      <c r="CF44" s="792"/>
      <c r="CG44" s="792"/>
      <c r="CH44" s="793"/>
      <c r="CI44" s="791"/>
      <c r="CJ44" s="792"/>
      <c r="CK44" s="792"/>
      <c r="CL44" s="792"/>
      <c r="CM44" s="792"/>
      <c r="CN44" s="792"/>
      <c r="CO44" s="793"/>
      <c r="CP44" s="791"/>
      <c r="CQ44" s="792"/>
      <c r="CR44" s="792"/>
      <c r="CS44" s="792"/>
      <c r="CT44" s="792"/>
      <c r="CU44" s="792"/>
      <c r="CV44" s="793"/>
      <c r="CW44" s="807"/>
      <c r="CX44" s="808"/>
      <c r="CY44" s="808"/>
      <c r="CZ44" s="808"/>
      <c r="DA44" s="808"/>
      <c r="DB44" s="808"/>
      <c r="DC44" s="15"/>
      <c r="DD44" s="800"/>
    </row>
    <row r="45" spans="2:108" ht="15.75" customHeight="1">
      <c r="B45" s="794"/>
      <c r="C45" s="795"/>
      <c r="D45" s="795"/>
      <c r="E45" s="795"/>
      <c r="F45" s="795"/>
      <c r="G45" s="795"/>
      <c r="H45" s="795"/>
      <c r="I45" s="795"/>
      <c r="J45" s="795"/>
      <c r="K45" s="795"/>
      <c r="L45" s="795"/>
      <c r="M45" s="796"/>
      <c r="N45" s="797"/>
      <c r="O45" s="798"/>
      <c r="P45" s="799"/>
      <c r="S45" s="143"/>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794"/>
      <c r="AT45" s="795"/>
      <c r="AU45" s="795"/>
      <c r="AV45" s="795"/>
      <c r="AW45" s="795"/>
      <c r="AX45" s="795"/>
      <c r="AY45" s="802"/>
      <c r="AZ45" s="804"/>
      <c r="BA45" s="795"/>
      <c r="BB45" s="795"/>
      <c r="BC45" s="795"/>
      <c r="BD45" s="795"/>
      <c r="BE45" s="795"/>
      <c r="BF45" s="796"/>
      <c r="BG45" s="794"/>
      <c r="BH45" s="795"/>
      <c r="BI45" s="795"/>
      <c r="BJ45" s="795"/>
      <c r="BK45" s="795"/>
      <c r="BL45" s="795"/>
      <c r="BM45" s="796"/>
      <c r="BN45" s="794"/>
      <c r="BO45" s="795"/>
      <c r="BP45" s="795"/>
      <c r="BQ45" s="795"/>
      <c r="BR45" s="795"/>
      <c r="BS45" s="795"/>
      <c r="BT45" s="796"/>
      <c r="BU45" s="794"/>
      <c r="BV45" s="795"/>
      <c r="BW45" s="795"/>
      <c r="BX45" s="795"/>
      <c r="BY45" s="795"/>
      <c r="BZ45" s="795"/>
      <c r="CA45" s="796"/>
      <c r="CB45" s="794"/>
      <c r="CC45" s="795"/>
      <c r="CD45" s="795"/>
      <c r="CE45" s="795"/>
      <c r="CF45" s="795"/>
      <c r="CG45" s="795"/>
      <c r="CH45" s="796"/>
      <c r="CI45" s="794"/>
      <c r="CJ45" s="795"/>
      <c r="CK45" s="795"/>
      <c r="CL45" s="795"/>
      <c r="CM45" s="795"/>
      <c r="CN45" s="795"/>
      <c r="CO45" s="796"/>
      <c r="CP45" s="794"/>
      <c r="CQ45" s="795"/>
      <c r="CR45" s="795"/>
      <c r="CS45" s="795"/>
      <c r="CT45" s="795"/>
      <c r="CU45" s="795"/>
      <c r="CV45" s="796"/>
      <c r="CW45" s="26"/>
      <c r="CX45" s="27"/>
      <c r="CY45" s="27"/>
      <c r="CZ45" s="27"/>
      <c r="DA45" s="27"/>
      <c r="DB45" s="27"/>
      <c r="DC45" s="25" t="s">
        <v>4</v>
      </c>
    </row>
    <row r="46" spans="2:108" ht="9.75" customHeight="1">
      <c r="B46" s="788"/>
      <c r="C46" s="789"/>
      <c r="D46" s="789"/>
      <c r="E46" s="789"/>
      <c r="F46" s="789"/>
      <c r="G46" s="789"/>
      <c r="H46" s="789"/>
      <c r="I46" s="789"/>
      <c r="J46" s="789"/>
      <c r="K46" s="789"/>
      <c r="L46" s="789"/>
      <c r="M46" s="790"/>
      <c r="N46" s="797">
        <v>3</v>
      </c>
      <c r="O46" s="798"/>
      <c r="P46" s="799"/>
      <c r="S46" s="776"/>
      <c r="T46" s="777"/>
      <c r="U46" s="777"/>
      <c r="V46" s="777"/>
      <c r="W46" s="777"/>
      <c r="X46" s="778"/>
      <c r="Y46" s="776"/>
      <c r="Z46" s="777"/>
      <c r="AA46" s="777"/>
      <c r="AB46" s="777"/>
      <c r="AC46" s="777"/>
      <c r="AD46" s="778"/>
      <c r="AE46" s="776"/>
      <c r="AF46" s="777"/>
      <c r="AG46" s="777"/>
      <c r="AH46" s="777"/>
      <c r="AI46" s="777"/>
      <c r="AJ46" s="778"/>
      <c r="AK46" s="776">
        <f>SUM(S46:AJ61)</f>
        <v>0</v>
      </c>
      <c r="AL46" s="777"/>
      <c r="AM46" s="777"/>
      <c r="AN46" s="777"/>
      <c r="AO46" s="777"/>
      <c r="AP46" s="778"/>
      <c r="AS46" s="17" t="s">
        <v>3</v>
      </c>
      <c r="AT46" s="11"/>
      <c r="AU46" s="11"/>
      <c r="AV46" s="11"/>
      <c r="AW46" s="11"/>
      <c r="AX46" s="11"/>
      <c r="AY46" s="44"/>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805">
        <f>SUM(AS47:CV47)</f>
        <v>0</v>
      </c>
      <c r="CX46" s="806"/>
      <c r="CY46" s="806"/>
      <c r="CZ46" s="806"/>
      <c r="DA46" s="806"/>
      <c r="DB46" s="806"/>
      <c r="DC46" s="12"/>
    </row>
    <row r="47" spans="2:108" ht="18.75" customHeight="1">
      <c r="B47" s="791"/>
      <c r="C47" s="792"/>
      <c r="D47" s="792"/>
      <c r="E47" s="792"/>
      <c r="F47" s="792"/>
      <c r="G47" s="792"/>
      <c r="H47" s="792"/>
      <c r="I47" s="792"/>
      <c r="J47" s="792"/>
      <c r="K47" s="792"/>
      <c r="L47" s="792"/>
      <c r="M47" s="793"/>
      <c r="N47" s="797"/>
      <c r="O47" s="798"/>
      <c r="P47" s="799"/>
      <c r="S47" s="779"/>
      <c r="T47" s="780"/>
      <c r="U47" s="780"/>
      <c r="V47" s="780"/>
      <c r="W47" s="780"/>
      <c r="X47" s="781"/>
      <c r="Y47" s="779"/>
      <c r="Z47" s="780"/>
      <c r="AA47" s="780"/>
      <c r="AB47" s="780"/>
      <c r="AC47" s="780"/>
      <c r="AD47" s="781"/>
      <c r="AE47" s="779"/>
      <c r="AF47" s="780"/>
      <c r="AG47" s="780"/>
      <c r="AH47" s="780"/>
      <c r="AI47" s="780"/>
      <c r="AJ47" s="781"/>
      <c r="AK47" s="779"/>
      <c r="AL47" s="780"/>
      <c r="AM47" s="780"/>
      <c r="AN47" s="780"/>
      <c r="AO47" s="780"/>
      <c r="AP47" s="781"/>
      <c r="AS47" s="809"/>
      <c r="AT47" s="810"/>
      <c r="AU47" s="810"/>
      <c r="AV47" s="810"/>
      <c r="AW47" s="810"/>
      <c r="AX47" s="810"/>
      <c r="AY47" s="811"/>
      <c r="AZ47" s="810"/>
      <c r="BA47" s="810"/>
      <c r="BB47" s="810"/>
      <c r="BC47" s="810"/>
      <c r="BD47" s="810"/>
      <c r="BE47" s="810"/>
      <c r="BF47" s="812"/>
      <c r="BG47" s="809"/>
      <c r="BH47" s="810"/>
      <c r="BI47" s="810"/>
      <c r="BJ47" s="810"/>
      <c r="BK47" s="810"/>
      <c r="BL47" s="810"/>
      <c r="BM47" s="812"/>
      <c r="BN47" s="809"/>
      <c r="BO47" s="810"/>
      <c r="BP47" s="810"/>
      <c r="BQ47" s="810"/>
      <c r="BR47" s="810"/>
      <c r="BS47" s="810"/>
      <c r="BT47" s="812"/>
      <c r="BU47" s="809"/>
      <c r="BV47" s="810"/>
      <c r="BW47" s="810"/>
      <c r="BX47" s="810"/>
      <c r="BY47" s="810"/>
      <c r="BZ47" s="810"/>
      <c r="CA47" s="812"/>
      <c r="CB47" s="809"/>
      <c r="CC47" s="810"/>
      <c r="CD47" s="810"/>
      <c r="CE47" s="810"/>
      <c r="CF47" s="810"/>
      <c r="CG47" s="810"/>
      <c r="CH47" s="812"/>
      <c r="CI47" s="809"/>
      <c r="CJ47" s="810"/>
      <c r="CK47" s="810"/>
      <c r="CL47" s="810"/>
      <c r="CM47" s="810"/>
      <c r="CN47" s="810"/>
      <c r="CO47" s="812"/>
      <c r="CP47" s="809"/>
      <c r="CQ47" s="810"/>
      <c r="CR47" s="810"/>
      <c r="CS47" s="810"/>
      <c r="CT47" s="810"/>
      <c r="CU47" s="810"/>
      <c r="CV47" s="812"/>
      <c r="CW47" s="807"/>
      <c r="CX47" s="808"/>
      <c r="CY47" s="808"/>
      <c r="CZ47" s="808"/>
      <c r="DA47" s="808"/>
      <c r="DB47" s="808"/>
      <c r="DC47" s="15"/>
      <c r="DD47" s="140" t="str">
        <f>IF(AK46=CW46,"○","一致していません")</f>
        <v>○</v>
      </c>
    </row>
    <row r="48" spans="2:108" ht="9" customHeight="1">
      <c r="B48" s="791"/>
      <c r="C48" s="792"/>
      <c r="D48" s="792"/>
      <c r="E48" s="792"/>
      <c r="F48" s="792"/>
      <c r="G48" s="792"/>
      <c r="H48" s="792"/>
      <c r="I48" s="792"/>
      <c r="J48" s="792"/>
      <c r="K48" s="792"/>
      <c r="L48" s="792"/>
      <c r="M48" s="793"/>
      <c r="N48" s="797"/>
      <c r="O48" s="798"/>
      <c r="P48" s="799"/>
      <c r="S48" s="779"/>
      <c r="T48" s="780"/>
      <c r="U48" s="780"/>
      <c r="V48" s="780"/>
      <c r="W48" s="780"/>
      <c r="X48" s="781"/>
      <c r="Y48" s="779"/>
      <c r="Z48" s="780"/>
      <c r="AA48" s="780"/>
      <c r="AB48" s="780"/>
      <c r="AC48" s="780"/>
      <c r="AD48" s="781"/>
      <c r="AE48" s="779"/>
      <c r="AF48" s="780"/>
      <c r="AG48" s="780"/>
      <c r="AH48" s="780"/>
      <c r="AI48" s="780"/>
      <c r="AJ48" s="781"/>
      <c r="AK48" s="779"/>
      <c r="AL48" s="780"/>
      <c r="AM48" s="780"/>
      <c r="AN48" s="780"/>
      <c r="AO48" s="780"/>
      <c r="AP48" s="781"/>
      <c r="AS48" s="37"/>
      <c r="AT48" s="22"/>
      <c r="AU48" s="22"/>
      <c r="AV48" s="22"/>
      <c r="AW48" s="22"/>
      <c r="AX48" s="22"/>
      <c r="AY48" s="45" t="s">
        <v>4</v>
      </c>
      <c r="AZ48" s="22"/>
      <c r="BA48" s="22"/>
      <c r="BB48" s="22"/>
      <c r="BC48" s="22"/>
      <c r="BD48" s="22"/>
      <c r="BE48" s="22"/>
      <c r="BF48" s="23" t="s">
        <v>4</v>
      </c>
      <c r="BG48" s="37"/>
      <c r="BH48" s="22"/>
      <c r="BI48" s="22"/>
      <c r="BJ48" s="22"/>
      <c r="BK48" s="22"/>
      <c r="BL48" s="22"/>
      <c r="BM48" s="28" t="s">
        <v>4</v>
      </c>
      <c r="BN48" s="37"/>
      <c r="BO48" s="22"/>
      <c r="BP48" s="22"/>
      <c r="BQ48" s="22"/>
      <c r="BR48" s="22"/>
      <c r="BS48" s="22"/>
      <c r="BT48" s="28" t="s">
        <v>4</v>
      </c>
      <c r="BU48" s="37"/>
      <c r="BV48" s="22"/>
      <c r="BW48" s="22"/>
      <c r="BX48" s="22"/>
      <c r="BY48" s="22"/>
      <c r="BZ48" s="22"/>
      <c r="CA48" s="28" t="s">
        <v>4</v>
      </c>
      <c r="CB48" s="37"/>
      <c r="CC48" s="22"/>
      <c r="CD48" s="22"/>
      <c r="CE48" s="22"/>
      <c r="CF48" s="22"/>
      <c r="CG48" s="22"/>
      <c r="CH48" s="28" t="s">
        <v>4</v>
      </c>
      <c r="CI48" s="37"/>
      <c r="CJ48" s="22"/>
      <c r="CK48" s="22"/>
      <c r="CL48" s="22"/>
      <c r="CM48" s="22"/>
      <c r="CN48" s="22"/>
      <c r="CO48" s="24" t="s">
        <v>4</v>
      </c>
      <c r="CP48" s="37"/>
      <c r="CQ48" s="22"/>
      <c r="CR48" s="22"/>
      <c r="CS48" s="22"/>
      <c r="CT48" s="22"/>
      <c r="CU48" s="22"/>
      <c r="CV48" s="24" t="s">
        <v>4</v>
      </c>
      <c r="CW48" s="807"/>
      <c r="CX48" s="808"/>
      <c r="CY48" s="808"/>
      <c r="CZ48" s="808"/>
      <c r="DA48" s="808"/>
      <c r="DB48" s="808"/>
      <c r="DC48" s="15"/>
      <c r="DD48" s="800"/>
    </row>
    <row r="49" spans="2:108" ht="15" customHeight="1">
      <c r="B49" s="791"/>
      <c r="C49" s="792"/>
      <c r="D49" s="792"/>
      <c r="E49" s="792"/>
      <c r="F49" s="792"/>
      <c r="G49" s="792"/>
      <c r="H49" s="792"/>
      <c r="I49" s="792"/>
      <c r="J49" s="792"/>
      <c r="K49" s="792"/>
      <c r="L49" s="792"/>
      <c r="M49" s="793"/>
      <c r="N49" s="797"/>
      <c r="O49" s="798"/>
      <c r="P49" s="799"/>
      <c r="S49" s="779"/>
      <c r="T49" s="780"/>
      <c r="U49" s="780"/>
      <c r="V49" s="780"/>
      <c r="W49" s="780"/>
      <c r="X49" s="781"/>
      <c r="Y49" s="779"/>
      <c r="Z49" s="780"/>
      <c r="AA49" s="780"/>
      <c r="AB49" s="780"/>
      <c r="AC49" s="780"/>
      <c r="AD49" s="781"/>
      <c r="AE49" s="779"/>
      <c r="AF49" s="780"/>
      <c r="AG49" s="780"/>
      <c r="AH49" s="780"/>
      <c r="AI49" s="780"/>
      <c r="AJ49" s="781"/>
      <c r="AK49" s="779"/>
      <c r="AL49" s="780"/>
      <c r="AM49" s="780"/>
      <c r="AN49" s="780"/>
      <c r="AO49" s="780"/>
      <c r="AP49" s="781"/>
      <c r="AS49" s="21" t="s">
        <v>24</v>
      </c>
      <c r="AT49" s="19"/>
      <c r="AU49" s="19"/>
      <c r="AV49" s="19"/>
      <c r="AW49" s="19"/>
      <c r="AX49" s="19"/>
      <c r="AY49" s="46"/>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807"/>
      <c r="CX49" s="808"/>
      <c r="CY49" s="808"/>
      <c r="CZ49" s="808"/>
      <c r="DA49" s="808"/>
      <c r="DB49" s="808"/>
      <c r="DC49" s="15"/>
      <c r="DD49" s="800"/>
    </row>
    <row r="50" spans="2:108" ht="9.9499999999999993" customHeight="1">
      <c r="B50" s="791"/>
      <c r="C50" s="792"/>
      <c r="D50" s="792"/>
      <c r="E50" s="792"/>
      <c r="F50" s="792"/>
      <c r="G50" s="792"/>
      <c r="H50" s="792"/>
      <c r="I50" s="792"/>
      <c r="J50" s="792"/>
      <c r="K50" s="792"/>
      <c r="L50" s="792"/>
      <c r="M50" s="793"/>
      <c r="N50" s="797"/>
      <c r="O50" s="798"/>
      <c r="P50" s="799"/>
      <c r="S50" s="779"/>
      <c r="T50" s="780"/>
      <c r="U50" s="780"/>
      <c r="V50" s="780"/>
      <c r="W50" s="780"/>
      <c r="X50" s="781"/>
      <c r="Y50" s="779"/>
      <c r="Z50" s="780"/>
      <c r="AA50" s="780"/>
      <c r="AB50" s="780"/>
      <c r="AC50" s="780"/>
      <c r="AD50" s="781"/>
      <c r="AE50" s="779"/>
      <c r="AF50" s="780"/>
      <c r="AG50" s="780"/>
      <c r="AH50" s="780"/>
      <c r="AI50" s="780"/>
      <c r="AJ50" s="781"/>
      <c r="AK50" s="779"/>
      <c r="AL50" s="780"/>
      <c r="AM50" s="780"/>
      <c r="AN50" s="780"/>
      <c r="AO50" s="780"/>
      <c r="AP50" s="781"/>
      <c r="AS50" s="791"/>
      <c r="AT50" s="792"/>
      <c r="AU50" s="792"/>
      <c r="AV50" s="792"/>
      <c r="AW50" s="792"/>
      <c r="AX50" s="792"/>
      <c r="AY50" s="801"/>
      <c r="AZ50" s="803"/>
      <c r="BA50" s="792"/>
      <c r="BB50" s="792"/>
      <c r="BC50" s="792"/>
      <c r="BD50" s="792"/>
      <c r="BE50" s="792"/>
      <c r="BF50" s="793"/>
      <c r="BG50" s="791"/>
      <c r="BH50" s="792"/>
      <c r="BI50" s="792"/>
      <c r="BJ50" s="792"/>
      <c r="BK50" s="792"/>
      <c r="BL50" s="792"/>
      <c r="BM50" s="793"/>
      <c r="BN50" s="791"/>
      <c r="BO50" s="792"/>
      <c r="BP50" s="792"/>
      <c r="BQ50" s="792"/>
      <c r="BR50" s="792"/>
      <c r="BS50" s="792"/>
      <c r="BT50" s="793"/>
      <c r="BU50" s="791"/>
      <c r="BV50" s="792"/>
      <c r="BW50" s="792"/>
      <c r="BX50" s="792"/>
      <c r="BY50" s="792"/>
      <c r="BZ50" s="792"/>
      <c r="CA50" s="793"/>
      <c r="CB50" s="791"/>
      <c r="CC50" s="792"/>
      <c r="CD50" s="792"/>
      <c r="CE50" s="792"/>
      <c r="CF50" s="792"/>
      <c r="CG50" s="792"/>
      <c r="CH50" s="793"/>
      <c r="CI50" s="791"/>
      <c r="CJ50" s="792"/>
      <c r="CK50" s="792"/>
      <c r="CL50" s="792"/>
      <c r="CM50" s="792"/>
      <c r="CN50" s="792"/>
      <c r="CO50" s="793"/>
      <c r="CP50" s="791"/>
      <c r="CQ50" s="792"/>
      <c r="CR50" s="792"/>
      <c r="CS50" s="792"/>
      <c r="CT50" s="792"/>
      <c r="CU50" s="792"/>
      <c r="CV50" s="793"/>
      <c r="CW50" s="807"/>
      <c r="CX50" s="808"/>
      <c r="CY50" s="808"/>
      <c r="CZ50" s="808"/>
      <c r="DA50" s="808"/>
      <c r="DB50" s="808"/>
      <c r="DC50" s="15"/>
      <c r="DD50" s="800"/>
    </row>
    <row r="51" spans="2:108" ht="9.9499999999999993" customHeight="1">
      <c r="B51" s="791"/>
      <c r="C51" s="792"/>
      <c r="D51" s="792"/>
      <c r="E51" s="792"/>
      <c r="F51" s="792"/>
      <c r="G51" s="792"/>
      <c r="H51" s="792"/>
      <c r="I51" s="792"/>
      <c r="J51" s="792"/>
      <c r="K51" s="792"/>
      <c r="L51" s="792"/>
      <c r="M51" s="793"/>
      <c r="N51" s="797"/>
      <c r="O51" s="798"/>
      <c r="P51" s="799"/>
      <c r="S51" s="779"/>
      <c r="T51" s="780"/>
      <c r="U51" s="780"/>
      <c r="V51" s="780"/>
      <c r="W51" s="780"/>
      <c r="X51" s="781"/>
      <c r="Y51" s="779"/>
      <c r="Z51" s="780"/>
      <c r="AA51" s="780"/>
      <c r="AB51" s="780"/>
      <c r="AC51" s="780"/>
      <c r="AD51" s="781"/>
      <c r="AE51" s="779"/>
      <c r="AF51" s="780"/>
      <c r="AG51" s="780"/>
      <c r="AH51" s="780"/>
      <c r="AI51" s="780"/>
      <c r="AJ51" s="781"/>
      <c r="AK51" s="779"/>
      <c r="AL51" s="780"/>
      <c r="AM51" s="780"/>
      <c r="AN51" s="780"/>
      <c r="AO51" s="780"/>
      <c r="AP51" s="781"/>
      <c r="AS51" s="791"/>
      <c r="AT51" s="792"/>
      <c r="AU51" s="792"/>
      <c r="AV51" s="792"/>
      <c r="AW51" s="792"/>
      <c r="AX51" s="792"/>
      <c r="AY51" s="801"/>
      <c r="AZ51" s="803"/>
      <c r="BA51" s="792"/>
      <c r="BB51" s="792"/>
      <c r="BC51" s="792"/>
      <c r="BD51" s="792"/>
      <c r="BE51" s="792"/>
      <c r="BF51" s="793"/>
      <c r="BG51" s="791"/>
      <c r="BH51" s="792"/>
      <c r="BI51" s="792"/>
      <c r="BJ51" s="792"/>
      <c r="BK51" s="792"/>
      <c r="BL51" s="792"/>
      <c r="BM51" s="793"/>
      <c r="BN51" s="791"/>
      <c r="BO51" s="792"/>
      <c r="BP51" s="792"/>
      <c r="BQ51" s="792"/>
      <c r="BR51" s="792"/>
      <c r="BS51" s="792"/>
      <c r="BT51" s="793"/>
      <c r="BU51" s="791"/>
      <c r="BV51" s="792"/>
      <c r="BW51" s="792"/>
      <c r="BX51" s="792"/>
      <c r="BY51" s="792"/>
      <c r="BZ51" s="792"/>
      <c r="CA51" s="793"/>
      <c r="CB51" s="791"/>
      <c r="CC51" s="792"/>
      <c r="CD51" s="792"/>
      <c r="CE51" s="792"/>
      <c r="CF51" s="792"/>
      <c r="CG51" s="792"/>
      <c r="CH51" s="793"/>
      <c r="CI51" s="791"/>
      <c r="CJ51" s="792"/>
      <c r="CK51" s="792"/>
      <c r="CL51" s="792"/>
      <c r="CM51" s="792"/>
      <c r="CN51" s="792"/>
      <c r="CO51" s="793"/>
      <c r="CP51" s="791"/>
      <c r="CQ51" s="792"/>
      <c r="CR51" s="792"/>
      <c r="CS51" s="792"/>
      <c r="CT51" s="792"/>
      <c r="CU51" s="792"/>
      <c r="CV51" s="793"/>
      <c r="CW51" s="807"/>
      <c r="CX51" s="808"/>
      <c r="CY51" s="808"/>
      <c r="CZ51" s="808"/>
      <c r="DA51" s="808"/>
      <c r="DB51" s="808"/>
      <c r="DC51" s="15"/>
      <c r="DD51" s="800"/>
    </row>
    <row r="52" spans="2:108" ht="9.9499999999999993" customHeight="1">
      <c r="B52" s="791"/>
      <c r="C52" s="792"/>
      <c r="D52" s="792"/>
      <c r="E52" s="792"/>
      <c r="F52" s="792"/>
      <c r="G52" s="792"/>
      <c r="H52" s="792"/>
      <c r="I52" s="792"/>
      <c r="J52" s="792"/>
      <c r="K52" s="792"/>
      <c r="L52" s="792"/>
      <c r="M52" s="793"/>
      <c r="N52" s="797"/>
      <c r="O52" s="798"/>
      <c r="P52" s="799"/>
      <c r="S52" s="779"/>
      <c r="T52" s="780"/>
      <c r="U52" s="780"/>
      <c r="V52" s="780"/>
      <c r="W52" s="780"/>
      <c r="X52" s="781"/>
      <c r="Y52" s="779"/>
      <c r="Z52" s="780"/>
      <c r="AA52" s="780"/>
      <c r="AB52" s="780"/>
      <c r="AC52" s="780"/>
      <c r="AD52" s="781"/>
      <c r="AE52" s="779"/>
      <c r="AF52" s="780"/>
      <c r="AG52" s="780"/>
      <c r="AH52" s="780"/>
      <c r="AI52" s="780"/>
      <c r="AJ52" s="781"/>
      <c r="AK52" s="779"/>
      <c r="AL52" s="780"/>
      <c r="AM52" s="780"/>
      <c r="AN52" s="780"/>
      <c r="AO52" s="780"/>
      <c r="AP52" s="781"/>
      <c r="AS52" s="791"/>
      <c r="AT52" s="792"/>
      <c r="AU52" s="792"/>
      <c r="AV52" s="792"/>
      <c r="AW52" s="792"/>
      <c r="AX52" s="792"/>
      <c r="AY52" s="801"/>
      <c r="AZ52" s="803"/>
      <c r="BA52" s="792"/>
      <c r="BB52" s="792"/>
      <c r="BC52" s="792"/>
      <c r="BD52" s="792"/>
      <c r="BE52" s="792"/>
      <c r="BF52" s="793"/>
      <c r="BG52" s="791"/>
      <c r="BH52" s="792"/>
      <c r="BI52" s="792"/>
      <c r="BJ52" s="792"/>
      <c r="BK52" s="792"/>
      <c r="BL52" s="792"/>
      <c r="BM52" s="793"/>
      <c r="BN52" s="791"/>
      <c r="BO52" s="792"/>
      <c r="BP52" s="792"/>
      <c r="BQ52" s="792"/>
      <c r="BR52" s="792"/>
      <c r="BS52" s="792"/>
      <c r="BT52" s="793"/>
      <c r="BU52" s="791"/>
      <c r="BV52" s="792"/>
      <c r="BW52" s="792"/>
      <c r="BX52" s="792"/>
      <c r="BY52" s="792"/>
      <c r="BZ52" s="792"/>
      <c r="CA52" s="793"/>
      <c r="CB52" s="791"/>
      <c r="CC52" s="792"/>
      <c r="CD52" s="792"/>
      <c r="CE52" s="792"/>
      <c r="CF52" s="792"/>
      <c r="CG52" s="792"/>
      <c r="CH52" s="793"/>
      <c r="CI52" s="791"/>
      <c r="CJ52" s="792"/>
      <c r="CK52" s="792"/>
      <c r="CL52" s="792"/>
      <c r="CM52" s="792"/>
      <c r="CN52" s="792"/>
      <c r="CO52" s="793"/>
      <c r="CP52" s="791"/>
      <c r="CQ52" s="792"/>
      <c r="CR52" s="792"/>
      <c r="CS52" s="792"/>
      <c r="CT52" s="792"/>
      <c r="CU52" s="792"/>
      <c r="CV52" s="793"/>
      <c r="CW52" s="807"/>
      <c r="CX52" s="808"/>
      <c r="CY52" s="808"/>
      <c r="CZ52" s="808"/>
      <c r="DA52" s="808"/>
      <c r="DB52" s="808"/>
      <c r="DC52" s="15"/>
      <c r="DD52" s="800"/>
    </row>
    <row r="53" spans="2:108" ht="9.9499999999999993" customHeight="1">
      <c r="B53" s="791"/>
      <c r="C53" s="792"/>
      <c r="D53" s="792"/>
      <c r="E53" s="792"/>
      <c r="F53" s="792"/>
      <c r="G53" s="792"/>
      <c r="H53" s="792"/>
      <c r="I53" s="792"/>
      <c r="J53" s="792"/>
      <c r="K53" s="792"/>
      <c r="L53" s="792"/>
      <c r="M53" s="793"/>
      <c r="N53" s="797"/>
      <c r="O53" s="798"/>
      <c r="P53" s="799"/>
      <c r="S53" s="779"/>
      <c r="T53" s="780"/>
      <c r="U53" s="780"/>
      <c r="V53" s="780"/>
      <c r="W53" s="780"/>
      <c r="X53" s="781"/>
      <c r="Y53" s="779"/>
      <c r="Z53" s="780"/>
      <c r="AA53" s="780"/>
      <c r="AB53" s="780"/>
      <c r="AC53" s="780"/>
      <c r="AD53" s="781"/>
      <c r="AE53" s="779"/>
      <c r="AF53" s="780"/>
      <c r="AG53" s="780"/>
      <c r="AH53" s="780"/>
      <c r="AI53" s="780"/>
      <c r="AJ53" s="781"/>
      <c r="AK53" s="779"/>
      <c r="AL53" s="780"/>
      <c r="AM53" s="780"/>
      <c r="AN53" s="780"/>
      <c r="AO53" s="780"/>
      <c r="AP53" s="781"/>
      <c r="AS53" s="791"/>
      <c r="AT53" s="792"/>
      <c r="AU53" s="792"/>
      <c r="AV53" s="792"/>
      <c r="AW53" s="792"/>
      <c r="AX53" s="792"/>
      <c r="AY53" s="801"/>
      <c r="AZ53" s="803"/>
      <c r="BA53" s="792"/>
      <c r="BB53" s="792"/>
      <c r="BC53" s="792"/>
      <c r="BD53" s="792"/>
      <c r="BE53" s="792"/>
      <c r="BF53" s="793"/>
      <c r="BG53" s="791"/>
      <c r="BH53" s="792"/>
      <c r="BI53" s="792"/>
      <c r="BJ53" s="792"/>
      <c r="BK53" s="792"/>
      <c r="BL53" s="792"/>
      <c r="BM53" s="793"/>
      <c r="BN53" s="791"/>
      <c r="BO53" s="792"/>
      <c r="BP53" s="792"/>
      <c r="BQ53" s="792"/>
      <c r="BR53" s="792"/>
      <c r="BS53" s="792"/>
      <c r="BT53" s="793"/>
      <c r="BU53" s="791"/>
      <c r="BV53" s="792"/>
      <c r="BW53" s="792"/>
      <c r="BX53" s="792"/>
      <c r="BY53" s="792"/>
      <c r="BZ53" s="792"/>
      <c r="CA53" s="793"/>
      <c r="CB53" s="791"/>
      <c r="CC53" s="792"/>
      <c r="CD53" s="792"/>
      <c r="CE53" s="792"/>
      <c r="CF53" s="792"/>
      <c r="CG53" s="792"/>
      <c r="CH53" s="793"/>
      <c r="CI53" s="791"/>
      <c r="CJ53" s="792"/>
      <c r="CK53" s="792"/>
      <c r="CL53" s="792"/>
      <c r="CM53" s="792"/>
      <c r="CN53" s="792"/>
      <c r="CO53" s="793"/>
      <c r="CP53" s="791"/>
      <c r="CQ53" s="792"/>
      <c r="CR53" s="792"/>
      <c r="CS53" s="792"/>
      <c r="CT53" s="792"/>
      <c r="CU53" s="792"/>
      <c r="CV53" s="793"/>
      <c r="CW53" s="807"/>
      <c r="CX53" s="808"/>
      <c r="CY53" s="808"/>
      <c r="CZ53" s="808"/>
      <c r="DA53" s="808"/>
      <c r="DB53" s="808"/>
      <c r="DC53" s="15"/>
      <c r="DD53" s="800"/>
    </row>
    <row r="54" spans="2:108" ht="9.9499999999999993" customHeight="1">
      <c r="B54" s="791"/>
      <c r="C54" s="792"/>
      <c r="D54" s="792"/>
      <c r="E54" s="792"/>
      <c r="F54" s="792"/>
      <c r="G54" s="792"/>
      <c r="H54" s="792"/>
      <c r="I54" s="792"/>
      <c r="J54" s="792"/>
      <c r="K54" s="792"/>
      <c r="L54" s="792"/>
      <c r="M54" s="793"/>
      <c r="N54" s="797"/>
      <c r="O54" s="798"/>
      <c r="P54" s="799"/>
      <c r="S54" s="779"/>
      <c r="T54" s="780"/>
      <c r="U54" s="780"/>
      <c r="V54" s="780"/>
      <c r="W54" s="780"/>
      <c r="X54" s="781"/>
      <c r="Y54" s="779"/>
      <c r="Z54" s="780"/>
      <c r="AA54" s="780"/>
      <c r="AB54" s="780"/>
      <c r="AC54" s="780"/>
      <c r="AD54" s="781"/>
      <c r="AE54" s="779"/>
      <c r="AF54" s="780"/>
      <c r="AG54" s="780"/>
      <c r="AH54" s="780"/>
      <c r="AI54" s="780"/>
      <c r="AJ54" s="781"/>
      <c r="AK54" s="779"/>
      <c r="AL54" s="780"/>
      <c r="AM54" s="780"/>
      <c r="AN54" s="780"/>
      <c r="AO54" s="780"/>
      <c r="AP54" s="781"/>
      <c r="AS54" s="791"/>
      <c r="AT54" s="792"/>
      <c r="AU54" s="792"/>
      <c r="AV54" s="792"/>
      <c r="AW54" s="792"/>
      <c r="AX54" s="792"/>
      <c r="AY54" s="801"/>
      <c r="AZ54" s="803"/>
      <c r="BA54" s="792"/>
      <c r="BB54" s="792"/>
      <c r="BC54" s="792"/>
      <c r="BD54" s="792"/>
      <c r="BE54" s="792"/>
      <c r="BF54" s="793"/>
      <c r="BG54" s="791"/>
      <c r="BH54" s="792"/>
      <c r="BI54" s="792"/>
      <c r="BJ54" s="792"/>
      <c r="BK54" s="792"/>
      <c r="BL54" s="792"/>
      <c r="BM54" s="793"/>
      <c r="BN54" s="791"/>
      <c r="BO54" s="792"/>
      <c r="BP54" s="792"/>
      <c r="BQ54" s="792"/>
      <c r="BR54" s="792"/>
      <c r="BS54" s="792"/>
      <c r="BT54" s="793"/>
      <c r="BU54" s="791"/>
      <c r="BV54" s="792"/>
      <c r="BW54" s="792"/>
      <c r="BX54" s="792"/>
      <c r="BY54" s="792"/>
      <c r="BZ54" s="792"/>
      <c r="CA54" s="793"/>
      <c r="CB54" s="791"/>
      <c r="CC54" s="792"/>
      <c r="CD54" s="792"/>
      <c r="CE54" s="792"/>
      <c r="CF54" s="792"/>
      <c r="CG54" s="792"/>
      <c r="CH54" s="793"/>
      <c r="CI54" s="791"/>
      <c r="CJ54" s="792"/>
      <c r="CK54" s="792"/>
      <c r="CL54" s="792"/>
      <c r="CM54" s="792"/>
      <c r="CN54" s="792"/>
      <c r="CO54" s="793"/>
      <c r="CP54" s="791"/>
      <c r="CQ54" s="792"/>
      <c r="CR54" s="792"/>
      <c r="CS54" s="792"/>
      <c r="CT54" s="792"/>
      <c r="CU54" s="792"/>
      <c r="CV54" s="793"/>
      <c r="CW54" s="807"/>
      <c r="CX54" s="808"/>
      <c r="CY54" s="808"/>
      <c r="CZ54" s="808"/>
      <c r="DA54" s="808"/>
      <c r="DB54" s="808"/>
      <c r="DC54" s="15"/>
      <c r="DD54" s="800"/>
    </row>
    <row r="55" spans="2:108" ht="9.9499999999999993" customHeight="1">
      <c r="B55" s="791"/>
      <c r="C55" s="792"/>
      <c r="D55" s="792"/>
      <c r="E55" s="792"/>
      <c r="F55" s="792"/>
      <c r="G55" s="792"/>
      <c r="H55" s="792"/>
      <c r="I55" s="792"/>
      <c r="J55" s="792"/>
      <c r="K55" s="792"/>
      <c r="L55" s="792"/>
      <c r="M55" s="793"/>
      <c r="N55" s="797"/>
      <c r="O55" s="798"/>
      <c r="P55" s="799"/>
      <c r="S55" s="779"/>
      <c r="T55" s="780"/>
      <c r="U55" s="780"/>
      <c r="V55" s="780"/>
      <c r="W55" s="780"/>
      <c r="X55" s="781"/>
      <c r="Y55" s="779"/>
      <c r="Z55" s="780"/>
      <c r="AA55" s="780"/>
      <c r="AB55" s="780"/>
      <c r="AC55" s="780"/>
      <c r="AD55" s="781"/>
      <c r="AE55" s="779"/>
      <c r="AF55" s="780"/>
      <c r="AG55" s="780"/>
      <c r="AH55" s="780"/>
      <c r="AI55" s="780"/>
      <c r="AJ55" s="781"/>
      <c r="AK55" s="779"/>
      <c r="AL55" s="780"/>
      <c r="AM55" s="780"/>
      <c r="AN55" s="780"/>
      <c r="AO55" s="780"/>
      <c r="AP55" s="781"/>
      <c r="AS55" s="791"/>
      <c r="AT55" s="792"/>
      <c r="AU55" s="792"/>
      <c r="AV55" s="792"/>
      <c r="AW55" s="792"/>
      <c r="AX55" s="792"/>
      <c r="AY55" s="801"/>
      <c r="AZ55" s="803"/>
      <c r="BA55" s="792"/>
      <c r="BB55" s="792"/>
      <c r="BC55" s="792"/>
      <c r="BD55" s="792"/>
      <c r="BE55" s="792"/>
      <c r="BF55" s="793"/>
      <c r="BG55" s="791"/>
      <c r="BH55" s="792"/>
      <c r="BI55" s="792"/>
      <c r="BJ55" s="792"/>
      <c r="BK55" s="792"/>
      <c r="BL55" s="792"/>
      <c r="BM55" s="793"/>
      <c r="BN55" s="791"/>
      <c r="BO55" s="792"/>
      <c r="BP55" s="792"/>
      <c r="BQ55" s="792"/>
      <c r="BR55" s="792"/>
      <c r="BS55" s="792"/>
      <c r="BT55" s="793"/>
      <c r="BU55" s="791"/>
      <c r="BV55" s="792"/>
      <c r="BW55" s="792"/>
      <c r="BX55" s="792"/>
      <c r="BY55" s="792"/>
      <c r="BZ55" s="792"/>
      <c r="CA55" s="793"/>
      <c r="CB55" s="791"/>
      <c r="CC55" s="792"/>
      <c r="CD55" s="792"/>
      <c r="CE55" s="792"/>
      <c r="CF55" s="792"/>
      <c r="CG55" s="792"/>
      <c r="CH55" s="793"/>
      <c r="CI55" s="791"/>
      <c r="CJ55" s="792"/>
      <c r="CK55" s="792"/>
      <c r="CL55" s="792"/>
      <c r="CM55" s="792"/>
      <c r="CN55" s="792"/>
      <c r="CO55" s="793"/>
      <c r="CP55" s="791"/>
      <c r="CQ55" s="792"/>
      <c r="CR55" s="792"/>
      <c r="CS55" s="792"/>
      <c r="CT55" s="792"/>
      <c r="CU55" s="792"/>
      <c r="CV55" s="793"/>
      <c r="CW55" s="807"/>
      <c r="CX55" s="808"/>
      <c r="CY55" s="808"/>
      <c r="CZ55" s="808"/>
      <c r="DA55" s="808"/>
      <c r="DB55" s="808"/>
      <c r="DC55" s="15"/>
      <c r="DD55" s="800"/>
    </row>
    <row r="56" spans="2:108" ht="9.9499999999999993" customHeight="1">
      <c r="B56" s="791"/>
      <c r="C56" s="792"/>
      <c r="D56" s="792"/>
      <c r="E56" s="792"/>
      <c r="F56" s="792"/>
      <c r="G56" s="792"/>
      <c r="H56" s="792"/>
      <c r="I56" s="792"/>
      <c r="J56" s="792"/>
      <c r="K56" s="792"/>
      <c r="L56" s="792"/>
      <c r="M56" s="793"/>
      <c r="N56" s="797"/>
      <c r="O56" s="798"/>
      <c r="P56" s="799"/>
      <c r="S56" s="779"/>
      <c r="T56" s="780"/>
      <c r="U56" s="780"/>
      <c r="V56" s="780"/>
      <c r="W56" s="780"/>
      <c r="X56" s="781"/>
      <c r="Y56" s="779"/>
      <c r="Z56" s="780"/>
      <c r="AA56" s="780"/>
      <c r="AB56" s="780"/>
      <c r="AC56" s="780"/>
      <c r="AD56" s="781"/>
      <c r="AE56" s="779"/>
      <c r="AF56" s="780"/>
      <c r="AG56" s="780"/>
      <c r="AH56" s="780"/>
      <c r="AI56" s="780"/>
      <c r="AJ56" s="781"/>
      <c r="AK56" s="779"/>
      <c r="AL56" s="780"/>
      <c r="AM56" s="780"/>
      <c r="AN56" s="780"/>
      <c r="AO56" s="780"/>
      <c r="AP56" s="781"/>
      <c r="AS56" s="791"/>
      <c r="AT56" s="792"/>
      <c r="AU56" s="792"/>
      <c r="AV56" s="792"/>
      <c r="AW56" s="792"/>
      <c r="AX56" s="792"/>
      <c r="AY56" s="801"/>
      <c r="AZ56" s="803"/>
      <c r="BA56" s="792"/>
      <c r="BB56" s="792"/>
      <c r="BC56" s="792"/>
      <c r="BD56" s="792"/>
      <c r="BE56" s="792"/>
      <c r="BF56" s="793"/>
      <c r="BG56" s="791"/>
      <c r="BH56" s="792"/>
      <c r="BI56" s="792"/>
      <c r="BJ56" s="792"/>
      <c r="BK56" s="792"/>
      <c r="BL56" s="792"/>
      <c r="BM56" s="793"/>
      <c r="BN56" s="791"/>
      <c r="BO56" s="792"/>
      <c r="BP56" s="792"/>
      <c r="BQ56" s="792"/>
      <c r="BR56" s="792"/>
      <c r="BS56" s="792"/>
      <c r="BT56" s="793"/>
      <c r="BU56" s="791"/>
      <c r="BV56" s="792"/>
      <c r="BW56" s="792"/>
      <c r="BX56" s="792"/>
      <c r="BY56" s="792"/>
      <c r="BZ56" s="792"/>
      <c r="CA56" s="793"/>
      <c r="CB56" s="791"/>
      <c r="CC56" s="792"/>
      <c r="CD56" s="792"/>
      <c r="CE56" s="792"/>
      <c r="CF56" s="792"/>
      <c r="CG56" s="792"/>
      <c r="CH56" s="793"/>
      <c r="CI56" s="791"/>
      <c r="CJ56" s="792"/>
      <c r="CK56" s="792"/>
      <c r="CL56" s="792"/>
      <c r="CM56" s="792"/>
      <c r="CN56" s="792"/>
      <c r="CO56" s="793"/>
      <c r="CP56" s="791"/>
      <c r="CQ56" s="792"/>
      <c r="CR56" s="792"/>
      <c r="CS56" s="792"/>
      <c r="CT56" s="792"/>
      <c r="CU56" s="792"/>
      <c r="CV56" s="793"/>
      <c r="CW56" s="807"/>
      <c r="CX56" s="808"/>
      <c r="CY56" s="808"/>
      <c r="CZ56" s="808"/>
      <c r="DA56" s="808"/>
      <c r="DB56" s="808"/>
      <c r="DC56" s="15"/>
      <c r="DD56" s="800"/>
    </row>
    <row r="57" spans="2:108" ht="9.9499999999999993" customHeight="1">
      <c r="B57" s="791"/>
      <c r="C57" s="792"/>
      <c r="D57" s="792"/>
      <c r="E57" s="792"/>
      <c r="F57" s="792"/>
      <c r="G57" s="792"/>
      <c r="H57" s="792"/>
      <c r="I57" s="792"/>
      <c r="J57" s="792"/>
      <c r="K57" s="792"/>
      <c r="L57" s="792"/>
      <c r="M57" s="793"/>
      <c r="N57" s="797"/>
      <c r="O57" s="798"/>
      <c r="P57" s="799"/>
      <c r="S57" s="779"/>
      <c r="T57" s="780"/>
      <c r="U57" s="780"/>
      <c r="V57" s="780"/>
      <c r="W57" s="780"/>
      <c r="X57" s="781"/>
      <c r="Y57" s="779"/>
      <c r="Z57" s="780"/>
      <c r="AA57" s="780"/>
      <c r="AB57" s="780"/>
      <c r="AC57" s="780"/>
      <c r="AD57" s="781"/>
      <c r="AE57" s="779"/>
      <c r="AF57" s="780"/>
      <c r="AG57" s="780"/>
      <c r="AH57" s="780"/>
      <c r="AI57" s="780"/>
      <c r="AJ57" s="781"/>
      <c r="AK57" s="779"/>
      <c r="AL57" s="780"/>
      <c r="AM57" s="780"/>
      <c r="AN57" s="780"/>
      <c r="AO57" s="780"/>
      <c r="AP57" s="781"/>
      <c r="AS57" s="791"/>
      <c r="AT57" s="792"/>
      <c r="AU57" s="792"/>
      <c r="AV57" s="792"/>
      <c r="AW57" s="792"/>
      <c r="AX57" s="792"/>
      <c r="AY57" s="801"/>
      <c r="AZ57" s="803"/>
      <c r="BA57" s="792"/>
      <c r="BB57" s="792"/>
      <c r="BC57" s="792"/>
      <c r="BD57" s="792"/>
      <c r="BE57" s="792"/>
      <c r="BF57" s="793"/>
      <c r="BG57" s="791"/>
      <c r="BH57" s="792"/>
      <c r="BI57" s="792"/>
      <c r="BJ57" s="792"/>
      <c r="BK57" s="792"/>
      <c r="BL57" s="792"/>
      <c r="BM57" s="793"/>
      <c r="BN57" s="791"/>
      <c r="BO57" s="792"/>
      <c r="BP57" s="792"/>
      <c r="BQ57" s="792"/>
      <c r="BR57" s="792"/>
      <c r="BS57" s="792"/>
      <c r="BT57" s="793"/>
      <c r="BU57" s="791"/>
      <c r="BV57" s="792"/>
      <c r="BW57" s="792"/>
      <c r="BX57" s="792"/>
      <c r="BY57" s="792"/>
      <c r="BZ57" s="792"/>
      <c r="CA57" s="793"/>
      <c r="CB57" s="791"/>
      <c r="CC57" s="792"/>
      <c r="CD57" s="792"/>
      <c r="CE57" s="792"/>
      <c r="CF57" s="792"/>
      <c r="CG57" s="792"/>
      <c r="CH57" s="793"/>
      <c r="CI57" s="791"/>
      <c r="CJ57" s="792"/>
      <c r="CK57" s="792"/>
      <c r="CL57" s="792"/>
      <c r="CM57" s="792"/>
      <c r="CN57" s="792"/>
      <c r="CO57" s="793"/>
      <c r="CP57" s="791"/>
      <c r="CQ57" s="792"/>
      <c r="CR57" s="792"/>
      <c r="CS57" s="792"/>
      <c r="CT57" s="792"/>
      <c r="CU57" s="792"/>
      <c r="CV57" s="793"/>
      <c r="CW57" s="807"/>
      <c r="CX57" s="808"/>
      <c r="CY57" s="808"/>
      <c r="CZ57" s="808"/>
      <c r="DA57" s="808"/>
      <c r="DB57" s="808"/>
      <c r="DC57" s="15"/>
      <c r="DD57" s="800"/>
    </row>
    <row r="58" spans="2:108" ht="9.9499999999999993" customHeight="1">
      <c r="B58" s="791"/>
      <c r="C58" s="792"/>
      <c r="D58" s="792"/>
      <c r="E58" s="792"/>
      <c r="F58" s="792"/>
      <c r="G58" s="792"/>
      <c r="H58" s="792"/>
      <c r="I58" s="792"/>
      <c r="J58" s="792"/>
      <c r="K58" s="792"/>
      <c r="L58" s="792"/>
      <c r="M58" s="793"/>
      <c r="N58" s="797"/>
      <c r="O58" s="798"/>
      <c r="P58" s="799"/>
      <c r="S58" s="779"/>
      <c r="T58" s="780"/>
      <c r="U58" s="780"/>
      <c r="V58" s="780"/>
      <c r="W58" s="780"/>
      <c r="X58" s="781"/>
      <c r="Y58" s="779"/>
      <c r="Z58" s="780"/>
      <c r="AA58" s="780"/>
      <c r="AB58" s="780"/>
      <c r="AC58" s="780"/>
      <c r="AD58" s="781"/>
      <c r="AE58" s="779"/>
      <c r="AF58" s="780"/>
      <c r="AG58" s="780"/>
      <c r="AH58" s="780"/>
      <c r="AI58" s="780"/>
      <c r="AJ58" s="781"/>
      <c r="AK58" s="779"/>
      <c r="AL58" s="780"/>
      <c r="AM58" s="780"/>
      <c r="AN58" s="780"/>
      <c r="AO58" s="780"/>
      <c r="AP58" s="781"/>
      <c r="AS58" s="791"/>
      <c r="AT58" s="792"/>
      <c r="AU58" s="792"/>
      <c r="AV58" s="792"/>
      <c r="AW58" s="792"/>
      <c r="AX58" s="792"/>
      <c r="AY58" s="801"/>
      <c r="AZ58" s="803"/>
      <c r="BA58" s="792"/>
      <c r="BB58" s="792"/>
      <c r="BC58" s="792"/>
      <c r="BD58" s="792"/>
      <c r="BE58" s="792"/>
      <c r="BF58" s="793"/>
      <c r="BG58" s="791"/>
      <c r="BH58" s="792"/>
      <c r="BI58" s="792"/>
      <c r="BJ58" s="792"/>
      <c r="BK58" s="792"/>
      <c r="BL58" s="792"/>
      <c r="BM58" s="793"/>
      <c r="BN58" s="791"/>
      <c r="BO58" s="792"/>
      <c r="BP58" s="792"/>
      <c r="BQ58" s="792"/>
      <c r="BR58" s="792"/>
      <c r="BS58" s="792"/>
      <c r="BT58" s="793"/>
      <c r="BU58" s="791"/>
      <c r="BV58" s="792"/>
      <c r="BW58" s="792"/>
      <c r="BX58" s="792"/>
      <c r="BY58" s="792"/>
      <c r="BZ58" s="792"/>
      <c r="CA58" s="793"/>
      <c r="CB58" s="791"/>
      <c r="CC58" s="792"/>
      <c r="CD58" s="792"/>
      <c r="CE58" s="792"/>
      <c r="CF58" s="792"/>
      <c r="CG58" s="792"/>
      <c r="CH58" s="793"/>
      <c r="CI58" s="791"/>
      <c r="CJ58" s="792"/>
      <c r="CK58" s="792"/>
      <c r="CL58" s="792"/>
      <c r="CM58" s="792"/>
      <c r="CN58" s="792"/>
      <c r="CO58" s="793"/>
      <c r="CP58" s="791"/>
      <c r="CQ58" s="792"/>
      <c r="CR58" s="792"/>
      <c r="CS58" s="792"/>
      <c r="CT58" s="792"/>
      <c r="CU58" s="792"/>
      <c r="CV58" s="793"/>
      <c r="CW58" s="807"/>
      <c r="CX58" s="808"/>
      <c r="CY58" s="808"/>
      <c r="CZ58" s="808"/>
      <c r="DA58" s="808"/>
      <c r="DB58" s="808"/>
      <c r="DC58" s="15"/>
      <c r="DD58" s="800"/>
    </row>
    <row r="59" spans="2:108" ht="9.9499999999999993" customHeight="1">
      <c r="B59" s="791"/>
      <c r="C59" s="792"/>
      <c r="D59" s="792"/>
      <c r="E59" s="792"/>
      <c r="F59" s="792"/>
      <c r="G59" s="792"/>
      <c r="H59" s="792"/>
      <c r="I59" s="792"/>
      <c r="J59" s="792"/>
      <c r="K59" s="792"/>
      <c r="L59" s="792"/>
      <c r="M59" s="793"/>
      <c r="N59" s="797"/>
      <c r="O59" s="798"/>
      <c r="P59" s="799"/>
      <c r="S59" s="779"/>
      <c r="T59" s="780"/>
      <c r="U59" s="780"/>
      <c r="V59" s="780"/>
      <c r="W59" s="780"/>
      <c r="X59" s="781"/>
      <c r="Y59" s="779"/>
      <c r="Z59" s="780"/>
      <c r="AA59" s="780"/>
      <c r="AB59" s="780"/>
      <c r="AC59" s="780"/>
      <c r="AD59" s="781"/>
      <c r="AE59" s="779"/>
      <c r="AF59" s="780"/>
      <c r="AG59" s="780"/>
      <c r="AH59" s="780"/>
      <c r="AI59" s="780"/>
      <c r="AJ59" s="781"/>
      <c r="AK59" s="779"/>
      <c r="AL59" s="780"/>
      <c r="AM59" s="780"/>
      <c r="AN59" s="780"/>
      <c r="AO59" s="780"/>
      <c r="AP59" s="781"/>
      <c r="AS59" s="791"/>
      <c r="AT59" s="792"/>
      <c r="AU59" s="792"/>
      <c r="AV59" s="792"/>
      <c r="AW59" s="792"/>
      <c r="AX59" s="792"/>
      <c r="AY59" s="801"/>
      <c r="AZ59" s="803"/>
      <c r="BA59" s="792"/>
      <c r="BB59" s="792"/>
      <c r="BC59" s="792"/>
      <c r="BD59" s="792"/>
      <c r="BE59" s="792"/>
      <c r="BF59" s="793"/>
      <c r="BG59" s="791"/>
      <c r="BH59" s="792"/>
      <c r="BI59" s="792"/>
      <c r="BJ59" s="792"/>
      <c r="BK59" s="792"/>
      <c r="BL59" s="792"/>
      <c r="BM59" s="793"/>
      <c r="BN59" s="791"/>
      <c r="BO59" s="792"/>
      <c r="BP59" s="792"/>
      <c r="BQ59" s="792"/>
      <c r="BR59" s="792"/>
      <c r="BS59" s="792"/>
      <c r="BT59" s="793"/>
      <c r="BU59" s="791"/>
      <c r="BV59" s="792"/>
      <c r="BW59" s="792"/>
      <c r="BX59" s="792"/>
      <c r="BY59" s="792"/>
      <c r="BZ59" s="792"/>
      <c r="CA59" s="793"/>
      <c r="CB59" s="791"/>
      <c r="CC59" s="792"/>
      <c r="CD59" s="792"/>
      <c r="CE59" s="792"/>
      <c r="CF59" s="792"/>
      <c r="CG59" s="792"/>
      <c r="CH59" s="793"/>
      <c r="CI59" s="791"/>
      <c r="CJ59" s="792"/>
      <c r="CK59" s="792"/>
      <c r="CL59" s="792"/>
      <c r="CM59" s="792"/>
      <c r="CN59" s="792"/>
      <c r="CO59" s="793"/>
      <c r="CP59" s="791"/>
      <c r="CQ59" s="792"/>
      <c r="CR59" s="792"/>
      <c r="CS59" s="792"/>
      <c r="CT59" s="792"/>
      <c r="CU59" s="792"/>
      <c r="CV59" s="793"/>
      <c r="CW59" s="807"/>
      <c r="CX59" s="808"/>
      <c r="CY59" s="808"/>
      <c r="CZ59" s="808"/>
      <c r="DA59" s="808"/>
      <c r="DB59" s="808"/>
      <c r="DC59" s="15"/>
      <c r="DD59" s="800"/>
    </row>
    <row r="60" spans="2:108" ht="9.9499999999999993" customHeight="1">
      <c r="B60" s="791"/>
      <c r="C60" s="792"/>
      <c r="D60" s="792"/>
      <c r="E60" s="792"/>
      <c r="F60" s="792"/>
      <c r="G60" s="792"/>
      <c r="H60" s="792"/>
      <c r="I60" s="792"/>
      <c r="J60" s="792"/>
      <c r="K60" s="792"/>
      <c r="L60" s="792"/>
      <c r="M60" s="793"/>
      <c r="N60" s="797"/>
      <c r="O60" s="798"/>
      <c r="P60" s="799"/>
      <c r="S60" s="779"/>
      <c r="T60" s="780"/>
      <c r="U60" s="780"/>
      <c r="V60" s="780"/>
      <c r="W60" s="780"/>
      <c r="X60" s="781"/>
      <c r="Y60" s="779"/>
      <c r="Z60" s="780"/>
      <c r="AA60" s="780"/>
      <c r="AB60" s="780"/>
      <c r="AC60" s="780"/>
      <c r="AD60" s="781"/>
      <c r="AE60" s="779"/>
      <c r="AF60" s="780"/>
      <c r="AG60" s="780"/>
      <c r="AH60" s="780"/>
      <c r="AI60" s="780"/>
      <c r="AJ60" s="781"/>
      <c r="AK60" s="779"/>
      <c r="AL60" s="780"/>
      <c r="AM60" s="780"/>
      <c r="AN60" s="780"/>
      <c r="AO60" s="780"/>
      <c r="AP60" s="781"/>
      <c r="AS60" s="791"/>
      <c r="AT60" s="792"/>
      <c r="AU60" s="792"/>
      <c r="AV60" s="792"/>
      <c r="AW60" s="792"/>
      <c r="AX60" s="792"/>
      <c r="AY60" s="801"/>
      <c r="AZ60" s="803"/>
      <c r="BA60" s="792"/>
      <c r="BB60" s="792"/>
      <c r="BC60" s="792"/>
      <c r="BD60" s="792"/>
      <c r="BE60" s="792"/>
      <c r="BF60" s="793"/>
      <c r="BG60" s="791"/>
      <c r="BH60" s="792"/>
      <c r="BI60" s="792"/>
      <c r="BJ60" s="792"/>
      <c r="BK60" s="792"/>
      <c r="BL60" s="792"/>
      <c r="BM60" s="793"/>
      <c r="BN60" s="791"/>
      <c r="BO60" s="792"/>
      <c r="BP60" s="792"/>
      <c r="BQ60" s="792"/>
      <c r="BR60" s="792"/>
      <c r="BS60" s="792"/>
      <c r="BT60" s="793"/>
      <c r="BU60" s="791"/>
      <c r="BV60" s="792"/>
      <c r="BW60" s="792"/>
      <c r="BX60" s="792"/>
      <c r="BY60" s="792"/>
      <c r="BZ60" s="792"/>
      <c r="CA60" s="793"/>
      <c r="CB60" s="791"/>
      <c r="CC60" s="792"/>
      <c r="CD60" s="792"/>
      <c r="CE60" s="792"/>
      <c r="CF60" s="792"/>
      <c r="CG60" s="792"/>
      <c r="CH60" s="793"/>
      <c r="CI60" s="791"/>
      <c r="CJ60" s="792"/>
      <c r="CK60" s="792"/>
      <c r="CL60" s="792"/>
      <c r="CM60" s="792"/>
      <c r="CN60" s="792"/>
      <c r="CO60" s="793"/>
      <c r="CP60" s="791"/>
      <c r="CQ60" s="792"/>
      <c r="CR60" s="792"/>
      <c r="CS60" s="792"/>
      <c r="CT60" s="792"/>
      <c r="CU60" s="792"/>
      <c r="CV60" s="793"/>
      <c r="CW60" s="807"/>
      <c r="CX60" s="808"/>
      <c r="CY60" s="808"/>
      <c r="CZ60" s="808"/>
      <c r="DA60" s="808"/>
      <c r="DB60" s="808"/>
      <c r="DC60" s="15"/>
      <c r="DD60" s="800"/>
    </row>
    <row r="61" spans="2:108" ht="9.9499999999999993" customHeight="1">
      <c r="B61" s="791"/>
      <c r="C61" s="792"/>
      <c r="D61" s="792"/>
      <c r="E61" s="792"/>
      <c r="F61" s="792"/>
      <c r="G61" s="792"/>
      <c r="H61" s="792"/>
      <c r="I61" s="792"/>
      <c r="J61" s="792"/>
      <c r="K61" s="792"/>
      <c r="L61" s="792"/>
      <c r="M61" s="793"/>
      <c r="N61" s="797"/>
      <c r="O61" s="798"/>
      <c r="P61" s="799"/>
      <c r="S61" s="779"/>
      <c r="T61" s="780"/>
      <c r="U61" s="780"/>
      <c r="V61" s="780"/>
      <c r="W61" s="780"/>
      <c r="X61" s="781"/>
      <c r="Y61" s="779"/>
      <c r="Z61" s="780"/>
      <c r="AA61" s="780"/>
      <c r="AB61" s="780"/>
      <c r="AC61" s="780"/>
      <c r="AD61" s="781"/>
      <c r="AE61" s="779"/>
      <c r="AF61" s="780"/>
      <c r="AG61" s="780"/>
      <c r="AH61" s="780"/>
      <c r="AI61" s="780"/>
      <c r="AJ61" s="781"/>
      <c r="AK61" s="779"/>
      <c r="AL61" s="780"/>
      <c r="AM61" s="780"/>
      <c r="AN61" s="780"/>
      <c r="AO61" s="780"/>
      <c r="AP61" s="781"/>
      <c r="AS61" s="791"/>
      <c r="AT61" s="792"/>
      <c r="AU61" s="792"/>
      <c r="AV61" s="792"/>
      <c r="AW61" s="792"/>
      <c r="AX61" s="792"/>
      <c r="AY61" s="801"/>
      <c r="AZ61" s="803"/>
      <c r="BA61" s="792"/>
      <c r="BB61" s="792"/>
      <c r="BC61" s="792"/>
      <c r="BD61" s="792"/>
      <c r="BE61" s="792"/>
      <c r="BF61" s="793"/>
      <c r="BG61" s="791"/>
      <c r="BH61" s="792"/>
      <c r="BI61" s="792"/>
      <c r="BJ61" s="792"/>
      <c r="BK61" s="792"/>
      <c r="BL61" s="792"/>
      <c r="BM61" s="793"/>
      <c r="BN61" s="791"/>
      <c r="BO61" s="792"/>
      <c r="BP61" s="792"/>
      <c r="BQ61" s="792"/>
      <c r="BR61" s="792"/>
      <c r="BS61" s="792"/>
      <c r="BT61" s="793"/>
      <c r="BU61" s="791"/>
      <c r="BV61" s="792"/>
      <c r="BW61" s="792"/>
      <c r="BX61" s="792"/>
      <c r="BY61" s="792"/>
      <c r="BZ61" s="792"/>
      <c r="CA61" s="793"/>
      <c r="CB61" s="791"/>
      <c r="CC61" s="792"/>
      <c r="CD61" s="792"/>
      <c r="CE61" s="792"/>
      <c r="CF61" s="792"/>
      <c r="CG61" s="792"/>
      <c r="CH61" s="793"/>
      <c r="CI61" s="791"/>
      <c r="CJ61" s="792"/>
      <c r="CK61" s="792"/>
      <c r="CL61" s="792"/>
      <c r="CM61" s="792"/>
      <c r="CN61" s="792"/>
      <c r="CO61" s="793"/>
      <c r="CP61" s="791"/>
      <c r="CQ61" s="792"/>
      <c r="CR61" s="792"/>
      <c r="CS61" s="792"/>
      <c r="CT61" s="792"/>
      <c r="CU61" s="792"/>
      <c r="CV61" s="793"/>
      <c r="CW61" s="807"/>
      <c r="CX61" s="808"/>
      <c r="CY61" s="808"/>
      <c r="CZ61" s="808"/>
      <c r="DA61" s="808"/>
      <c r="DB61" s="808"/>
      <c r="DC61" s="15"/>
      <c r="DD61" s="800"/>
    </row>
    <row r="62" spans="2:108" ht="15.75" customHeight="1">
      <c r="B62" s="794"/>
      <c r="C62" s="795"/>
      <c r="D62" s="795"/>
      <c r="E62" s="795"/>
      <c r="F62" s="795"/>
      <c r="G62" s="795"/>
      <c r="H62" s="795"/>
      <c r="I62" s="795"/>
      <c r="J62" s="795"/>
      <c r="K62" s="795"/>
      <c r="L62" s="795"/>
      <c r="M62" s="796"/>
      <c r="N62" s="797"/>
      <c r="O62" s="798"/>
      <c r="P62" s="799"/>
      <c r="S62" s="143"/>
      <c r="T62" s="144"/>
      <c r="U62" s="59"/>
      <c r="V62" s="59"/>
      <c r="W62" s="59"/>
      <c r="X62" s="59" t="s">
        <v>4</v>
      </c>
      <c r="Y62" s="58"/>
      <c r="Z62" s="59"/>
      <c r="AA62" s="59"/>
      <c r="AB62" s="59"/>
      <c r="AC62" s="59"/>
      <c r="AD62" s="60" t="s">
        <v>4</v>
      </c>
      <c r="AE62" s="58"/>
      <c r="AF62" s="59"/>
      <c r="AG62" s="59"/>
      <c r="AH62" s="59"/>
      <c r="AI62" s="59"/>
      <c r="AJ62" s="60" t="s">
        <v>4</v>
      </c>
      <c r="AK62" s="59"/>
      <c r="AL62" s="59"/>
      <c r="AM62" s="59"/>
      <c r="AN62" s="59"/>
      <c r="AO62" s="59"/>
      <c r="AP62" s="60" t="s">
        <v>4</v>
      </c>
      <c r="AS62" s="794"/>
      <c r="AT62" s="795"/>
      <c r="AU62" s="795"/>
      <c r="AV62" s="795"/>
      <c r="AW62" s="795"/>
      <c r="AX62" s="795"/>
      <c r="AY62" s="802"/>
      <c r="AZ62" s="804"/>
      <c r="BA62" s="795"/>
      <c r="BB62" s="795"/>
      <c r="BC62" s="795"/>
      <c r="BD62" s="795"/>
      <c r="BE62" s="795"/>
      <c r="BF62" s="796"/>
      <c r="BG62" s="794"/>
      <c r="BH62" s="795"/>
      <c r="BI62" s="795"/>
      <c r="BJ62" s="795"/>
      <c r="BK62" s="795"/>
      <c r="BL62" s="795"/>
      <c r="BM62" s="796"/>
      <c r="BN62" s="794"/>
      <c r="BO62" s="795"/>
      <c r="BP62" s="795"/>
      <c r="BQ62" s="795"/>
      <c r="BR62" s="795"/>
      <c r="BS62" s="795"/>
      <c r="BT62" s="796"/>
      <c r="BU62" s="794"/>
      <c r="BV62" s="795"/>
      <c r="BW62" s="795"/>
      <c r="BX62" s="795"/>
      <c r="BY62" s="795"/>
      <c r="BZ62" s="795"/>
      <c r="CA62" s="796"/>
      <c r="CB62" s="794"/>
      <c r="CC62" s="795"/>
      <c r="CD62" s="795"/>
      <c r="CE62" s="795"/>
      <c r="CF62" s="795"/>
      <c r="CG62" s="795"/>
      <c r="CH62" s="796"/>
      <c r="CI62" s="794"/>
      <c r="CJ62" s="795"/>
      <c r="CK62" s="795"/>
      <c r="CL62" s="795"/>
      <c r="CM62" s="795"/>
      <c r="CN62" s="795"/>
      <c r="CO62" s="796"/>
      <c r="CP62" s="794"/>
      <c r="CQ62" s="795"/>
      <c r="CR62" s="795"/>
      <c r="CS62" s="795"/>
      <c r="CT62" s="795"/>
      <c r="CU62" s="795"/>
      <c r="CV62" s="796"/>
      <c r="CW62" s="26"/>
      <c r="CX62" s="27"/>
      <c r="CY62" s="27"/>
      <c r="CZ62" s="27"/>
      <c r="DA62" s="27"/>
      <c r="DB62" s="27"/>
      <c r="DC62" s="25" t="s">
        <v>4</v>
      </c>
    </row>
    <row r="63" spans="2:108" ht="9.75" customHeight="1">
      <c r="B63" s="788"/>
      <c r="C63" s="789"/>
      <c r="D63" s="789"/>
      <c r="E63" s="789"/>
      <c r="F63" s="789"/>
      <c r="G63" s="789"/>
      <c r="H63" s="789"/>
      <c r="I63" s="789"/>
      <c r="J63" s="789"/>
      <c r="K63" s="789"/>
      <c r="L63" s="789"/>
      <c r="M63" s="790"/>
      <c r="N63" s="797">
        <v>4</v>
      </c>
      <c r="O63" s="798"/>
      <c r="P63" s="799"/>
      <c r="S63" s="776"/>
      <c r="T63" s="777"/>
      <c r="U63" s="777"/>
      <c r="V63" s="777"/>
      <c r="W63" s="777"/>
      <c r="X63" s="778"/>
      <c r="Y63" s="776"/>
      <c r="Z63" s="777"/>
      <c r="AA63" s="777"/>
      <c r="AB63" s="777"/>
      <c r="AC63" s="777"/>
      <c r="AD63" s="778"/>
      <c r="AE63" s="776"/>
      <c r="AF63" s="777"/>
      <c r="AG63" s="777"/>
      <c r="AH63" s="777"/>
      <c r="AI63" s="777"/>
      <c r="AJ63" s="778"/>
      <c r="AK63" s="776">
        <f>SUM(S63:AJ79)</f>
        <v>0</v>
      </c>
      <c r="AL63" s="777"/>
      <c r="AM63" s="777"/>
      <c r="AN63" s="777"/>
      <c r="AO63" s="777"/>
      <c r="AP63" s="778"/>
      <c r="AS63" s="17" t="s">
        <v>3</v>
      </c>
      <c r="AT63" s="11"/>
      <c r="AU63" s="11"/>
      <c r="AV63" s="11"/>
      <c r="AW63" s="11"/>
      <c r="AX63" s="11"/>
      <c r="AY63" s="44"/>
      <c r="AZ63" s="11"/>
      <c r="BA63" s="11"/>
      <c r="BB63" s="11"/>
      <c r="BC63" s="11"/>
      <c r="BD63" s="11"/>
      <c r="BE63" s="11"/>
      <c r="BF63" s="12"/>
      <c r="BG63" s="10"/>
      <c r="BH63" s="11"/>
      <c r="BI63" s="11"/>
      <c r="BJ63" s="11"/>
      <c r="BK63" s="11"/>
      <c r="BL63" s="11"/>
      <c r="BM63" s="12"/>
      <c r="BN63" s="10"/>
      <c r="BO63" s="11"/>
      <c r="BP63" s="11"/>
      <c r="BQ63" s="11"/>
      <c r="BR63" s="11"/>
      <c r="BS63" s="11"/>
      <c r="BT63" s="12"/>
      <c r="BU63" s="10"/>
      <c r="BV63" s="11"/>
      <c r="BW63" s="11"/>
      <c r="BX63" s="11"/>
      <c r="BY63" s="11"/>
      <c r="BZ63" s="11"/>
      <c r="CA63" s="12"/>
      <c r="CB63" s="10"/>
      <c r="CC63" s="11"/>
      <c r="CD63" s="11"/>
      <c r="CE63" s="11"/>
      <c r="CF63" s="11"/>
      <c r="CG63" s="11"/>
      <c r="CH63" s="12"/>
      <c r="CI63" s="10"/>
      <c r="CJ63" s="11"/>
      <c r="CK63" s="11"/>
      <c r="CL63" s="11"/>
      <c r="CM63" s="11"/>
      <c r="CN63" s="11"/>
      <c r="CO63" s="12"/>
      <c r="CP63" s="10"/>
      <c r="CQ63" s="11"/>
      <c r="CR63" s="11"/>
      <c r="CS63" s="11"/>
      <c r="CT63" s="11"/>
      <c r="CU63" s="11"/>
      <c r="CV63" s="12"/>
      <c r="CW63" s="805">
        <f>SUM(AS64:CV64)</f>
        <v>0</v>
      </c>
      <c r="CX63" s="806"/>
      <c r="CY63" s="806"/>
      <c r="CZ63" s="806"/>
      <c r="DA63" s="806"/>
      <c r="DB63" s="806"/>
      <c r="DC63" s="12"/>
    </row>
    <row r="64" spans="2:108" ht="18.75" customHeight="1">
      <c r="B64" s="791"/>
      <c r="C64" s="792"/>
      <c r="D64" s="792"/>
      <c r="E64" s="792"/>
      <c r="F64" s="792"/>
      <c r="G64" s="792"/>
      <c r="H64" s="792"/>
      <c r="I64" s="792"/>
      <c r="J64" s="792"/>
      <c r="K64" s="792"/>
      <c r="L64" s="792"/>
      <c r="M64" s="793"/>
      <c r="N64" s="797"/>
      <c r="O64" s="798"/>
      <c r="P64" s="799"/>
      <c r="S64" s="779"/>
      <c r="T64" s="780"/>
      <c r="U64" s="780"/>
      <c r="V64" s="780"/>
      <c r="W64" s="780"/>
      <c r="X64" s="781"/>
      <c r="Y64" s="779"/>
      <c r="Z64" s="780"/>
      <c r="AA64" s="780"/>
      <c r="AB64" s="780"/>
      <c r="AC64" s="780"/>
      <c r="AD64" s="781"/>
      <c r="AE64" s="779"/>
      <c r="AF64" s="780"/>
      <c r="AG64" s="780"/>
      <c r="AH64" s="780"/>
      <c r="AI64" s="780"/>
      <c r="AJ64" s="781"/>
      <c r="AK64" s="779"/>
      <c r="AL64" s="780"/>
      <c r="AM64" s="780"/>
      <c r="AN64" s="780"/>
      <c r="AO64" s="780"/>
      <c r="AP64" s="781"/>
      <c r="AS64" s="809"/>
      <c r="AT64" s="810"/>
      <c r="AU64" s="810"/>
      <c r="AV64" s="810"/>
      <c r="AW64" s="810"/>
      <c r="AX64" s="810"/>
      <c r="AY64" s="811"/>
      <c r="AZ64" s="810"/>
      <c r="BA64" s="810"/>
      <c r="BB64" s="810"/>
      <c r="BC64" s="810"/>
      <c r="BD64" s="810"/>
      <c r="BE64" s="810"/>
      <c r="BF64" s="812"/>
      <c r="BG64" s="809"/>
      <c r="BH64" s="810"/>
      <c r="BI64" s="810"/>
      <c r="BJ64" s="810"/>
      <c r="BK64" s="810"/>
      <c r="BL64" s="810"/>
      <c r="BM64" s="812"/>
      <c r="BN64" s="809"/>
      <c r="BO64" s="810"/>
      <c r="BP64" s="810"/>
      <c r="BQ64" s="810"/>
      <c r="BR64" s="810"/>
      <c r="BS64" s="810"/>
      <c r="BT64" s="812"/>
      <c r="BU64" s="809"/>
      <c r="BV64" s="810"/>
      <c r="BW64" s="810"/>
      <c r="BX64" s="810"/>
      <c r="BY64" s="810"/>
      <c r="BZ64" s="810"/>
      <c r="CA64" s="812"/>
      <c r="CB64" s="809"/>
      <c r="CC64" s="810"/>
      <c r="CD64" s="810"/>
      <c r="CE64" s="810"/>
      <c r="CF64" s="810"/>
      <c r="CG64" s="810"/>
      <c r="CH64" s="812"/>
      <c r="CI64" s="809"/>
      <c r="CJ64" s="810"/>
      <c r="CK64" s="810"/>
      <c r="CL64" s="810"/>
      <c r="CM64" s="810"/>
      <c r="CN64" s="810"/>
      <c r="CO64" s="812"/>
      <c r="CP64" s="809"/>
      <c r="CQ64" s="810"/>
      <c r="CR64" s="810"/>
      <c r="CS64" s="810"/>
      <c r="CT64" s="810"/>
      <c r="CU64" s="810"/>
      <c r="CV64" s="812"/>
      <c r="CW64" s="807"/>
      <c r="CX64" s="808"/>
      <c r="CY64" s="808"/>
      <c r="CZ64" s="808"/>
      <c r="DA64" s="808"/>
      <c r="DB64" s="808"/>
      <c r="DC64" s="15"/>
      <c r="DD64" s="140" t="str">
        <f>IF(AK63=CW63,"○","一致していません")</f>
        <v>○</v>
      </c>
    </row>
    <row r="65" spans="2:108" ht="9" customHeight="1">
      <c r="B65" s="791"/>
      <c r="C65" s="792"/>
      <c r="D65" s="792"/>
      <c r="E65" s="792"/>
      <c r="F65" s="792"/>
      <c r="G65" s="792"/>
      <c r="H65" s="792"/>
      <c r="I65" s="792"/>
      <c r="J65" s="792"/>
      <c r="K65" s="792"/>
      <c r="L65" s="792"/>
      <c r="M65" s="793"/>
      <c r="N65" s="797"/>
      <c r="O65" s="798"/>
      <c r="P65" s="799"/>
      <c r="S65" s="779"/>
      <c r="T65" s="780"/>
      <c r="U65" s="780"/>
      <c r="V65" s="780"/>
      <c r="W65" s="780"/>
      <c r="X65" s="781"/>
      <c r="Y65" s="779"/>
      <c r="Z65" s="780"/>
      <c r="AA65" s="780"/>
      <c r="AB65" s="780"/>
      <c r="AC65" s="780"/>
      <c r="AD65" s="781"/>
      <c r="AE65" s="779"/>
      <c r="AF65" s="780"/>
      <c r="AG65" s="780"/>
      <c r="AH65" s="780"/>
      <c r="AI65" s="780"/>
      <c r="AJ65" s="781"/>
      <c r="AK65" s="779"/>
      <c r="AL65" s="780"/>
      <c r="AM65" s="780"/>
      <c r="AN65" s="780"/>
      <c r="AO65" s="780"/>
      <c r="AP65" s="781"/>
      <c r="AS65" s="37"/>
      <c r="AT65" s="22"/>
      <c r="AU65" s="22"/>
      <c r="AV65" s="22"/>
      <c r="AW65" s="22"/>
      <c r="AX65" s="22"/>
      <c r="AY65" s="45" t="s">
        <v>4</v>
      </c>
      <c r="AZ65" s="22"/>
      <c r="BA65" s="22"/>
      <c r="BB65" s="22"/>
      <c r="BC65" s="22"/>
      <c r="BD65" s="22"/>
      <c r="BE65" s="22"/>
      <c r="BF65" s="23" t="s">
        <v>4</v>
      </c>
      <c r="BG65" s="37"/>
      <c r="BH65" s="22"/>
      <c r="BI65" s="22"/>
      <c r="BJ65" s="22"/>
      <c r="BK65" s="22"/>
      <c r="BL65" s="22"/>
      <c r="BM65" s="28" t="s">
        <v>4</v>
      </c>
      <c r="BN65" s="37"/>
      <c r="BO65" s="22"/>
      <c r="BP65" s="22"/>
      <c r="BQ65" s="22"/>
      <c r="BR65" s="22"/>
      <c r="BS65" s="22"/>
      <c r="BT65" s="28" t="s">
        <v>4</v>
      </c>
      <c r="BU65" s="37"/>
      <c r="BV65" s="22"/>
      <c r="BW65" s="22"/>
      <c r="BX65" s="22"/>
      <c r="BY65" s="22"/>
      <c r="BZ65" s="22"/>
      <c r="CA65" s="28" t="s">
        <v>4</v>
      </c>
      <c r="CB65" s="37"/>
      <c r="CC65" s="22"/>
      <c r="CD65" s="22"/>
      <c r="CE65" s="22"/>
      <c r="CF65" s="22"/>
      <c r="CG65" s="22"/>
      <c r="CH65" s="28" t="s">
        <v>4</v>
      </c>
      <c r="CI65" s="37"/>
      <c r="CJ65" s="22"/>
      <c r="CK65" s="22"/>
      <c r="CL65" s="22"/>
      <c r="CM65" s="22"/>
      <c r="CN65" s="22"/>
      <c r="CO65" s="24" t="s">
        <v>4</v>
      </c>
      <c r="CP65" s="37"/>
      <c r="CQ65" s="22"/>
      <c r="CR65" s="22"/>
      <c r="CS65" s="22"/>
      <c r="CT65" s="22"/>
      <c r="CU65" s="22"/>
      <c r="CV65" s="24" t="s">
        <v>4</v>
      </c>
      <c r="CW65" s="807"/>
      <c r="CX65" s="808"/>
      <c r="CY65" s="808"/>
      <c r="CZ65" s="808"/>
      <c r="DA65" s="808"/>
      <c r="DB65" s="808"/>
      <c r="DC65" s="15"/>
      <c r="DD65" s="800"/>
    </row>
    <row r="66" spans="2:108" ht="15" customHeight="1">
      <c r="B66" s="791"/>
      <c r="C66" s="792"/>
      <c r="D66" s="792"/>
      <c r="E66" s="792"/>
      <c r="F66" s="792"/>
      <c r="G66" s="792"/>
      <c r="H66" s="792"/>
      <c r="I66" s="792"/>
      <c r="J66" s="792"/>
      <c r="K66" s="792"/>
      <c r="L66" s="792"/>
      <c r="M66" s="793"/>
      <c r="N66" s="797"/>
      <c r="O66" s="798"/>
      <c r="P66" s="799"/>
      <c r="S66" s="779"/>
      <c r="T66" s="780"/>
      <c r="U66" s="780"/>
      <c r="V66" s="780"/>
      <c r="W66" s="780"/>
      <c r="X66" s="781"/>
      <c r="Y66" s="779"/>
      <c r="Z66" s="780"/>
      <c r="AA66" s="780"/>
      <c r="AB66" s="780"/>
      <c r="AC66" s="780"/>
      <c r="AD66" s="781"/>
      <c r="AE66" s="779"/>
      <c r="AF66" s="780"/>
      <c r="AG66" s="780"/>
      <c r="AH66" s="780"/>
      <c r="AI66" s="780"/>
      <c r="AJ66" s="781"/>
      <c r="AK66" s="779"/>
      <c r="AL66" s="780"/>
      <c r="AM66" s="780"/>
      <c r="AN66" s="780"/>
      <c r="AO66" s="780"/>
      <c r="AP66" s="781"/>
      <c r="AS66" s="21" t="s">
        <v>24</v>
      </c>
      <c r="AT66" s="19"/>
      <c r="AU66" s="19"/>
      <c r="AV66" s="19"/>
      <c r="AW66" s="19"/>
      <c r="AX66" s="19"/>
      <c r="AY66" s="46"/>
      <c r="AZ66" s="19"/>
      <c r="BA66" s="19"/>
      <c r="BB66" s="19"/>
      <c r="BC66" s="19"/>
      <c r="BD66" s="19"/>
      <c r="BE66" s="19"/>
      <c r="BF66" s="20"/>
      <c r="BG66" s="18"/>
      <c r="BH66" s="19"/>
      <c r="BI66" s="19"/>
      <c r="BJ66" s="19"/>
      <c r="BK66" s="19"/>
      <c r="BL66" s="19"/>
      <c r="BM66" s="20"/>
      <c r="BN66" s="18"/>
      <c r="BO66" s="19"/>
      <c r="BP66" s="19"/>
      <c r="BQ66" s="19"/>
      <c r="BR66" s="19"/>
      <c r="BS66" s="19"/>
      <c r="BT66" s="20"/>
      <c r="BU66" s="18"/>
      <c r="BV66" s="19"/>
      <c r="BW66" s="19"/>
      <c r="BX66" s="19"/>
      <c r="BY66" s="19"/>
      <c r="BZ66" s="19"/>
      <c r="CA66" s="20"/>
      <c r="CB66" s="18"/>
      <c r="CC66" s="19"/>
      <c r="CD66" s="19"/>
      <c r="CE66" s="19"/>
      <c r="CF66" s="19"/>
      <c r="CG66" s="19"/>
      <c r="CH66" s="20"/>
      <c r="CI66" s="18"/>
      <c r="CJ66" s="19"/>
      <c r="CK66" s="19"/>
      <c r="CL66" s="19"/>
      <c r="CM66" s="19"/>
      <c r="CN66" s="19"/>
      <c r="CO66" s="20"/>
      <c r="CP66" s="18"/>
      <c r="CQ66" s="19"/>
      <c r="CR66" s="19"/>
      <c r="CS66" s="19"/>
      <c r="CT66" s="19"/>
      <c r="CU66" s="19"/>
      <c r="CV66" s="20"/>
      <c r="CW66" s="807"/>
      <c r="CX66" s="808"/>
      <c r="CY66" s="808"/>
      <c r="CZ66" s="808"/>
      <c r="DA66" s="808"/>
      <c r="DB66" s="808"/>
      <c r="DC66" s="15"/>
      <c r="DD66" s="800"/>
    </row>
    <row r="67" spans="2:108" ht="9.9499999999999993" customHeight="1">
      <c r="B67" s="791"/>
      <c r="C67" s="792"/>
      <c r="D67" s="792"/>
      <c r="E67" s="792"/>
      <c r="F67" s="792"/>
      <c r="G67" s="792"/>
      <c r="H67" s="792"/>
      <c r="I67" s="792"/>
      <c r="J67" s="792"/>
      <c r="K67" s="792"/>
      <c r="L67" s="792"/>
      <c r="M67" s="793"/>
      <c r="N67" s="797"/>
      <c r="O67" s="798"/>
      <c r="P67" s="799"/>
      <c r="S67" s="779"/>
      <c r="T67" s="780"/>
      <c r="U67" s="780"/>
      <c r="V67" s="780"/>
      <c r="W67" s="780"/>
      <c r="X67" s="781"/>
      <c r="Y67" s="779"/>
      <c r="Z67" s="780"/>
      <c r="AA67" s="780"/>
      <c r="AB67" s="780"/>
      <c r="AC67" s="780"/>
      <c r="AD67" s="781"/>
      <c r="AE67" s="779"/>
      <c r="AF67" s="780"/>
      <c r="AG67" s="780"/>
      <c r="AH67" s="780"/>
      <c r="AI67" s="780"/>
      <c r="AJ67" s="781"/>
      <c r="AK67" s="779"/>
      <c r="AL67" s="780"/>
      <c r="AM67" s="780"/>
      <c r="AN67" s="780"/>
      <c r="AO67" s="780"/>
      <c r="AP67" s="781"/>
      <c r="AS67" s="791"/>
      <c r="AT67" s="792"/>
      <c r="AU67" s="792"/>
      <c r="AV67" s="792"/>
      <c r="AW67" s="792"/>
      <c r="AX67" s="792"/>
      <c r="AY67" s="801"/>
      <c r="AZ67" s="803"/>
      <c r="BA67" s="792"/>
      <c r="BB67" s="792"/>
      <c r="BC67" s="792"/>
      <c r="BD67" s="792"/>
      <c r="BE67" s="792"/>
      <c r="BF67" s="793"/>
      <c r="BG67" s="791"/>
      <c r="BH67" s="792"/>
      <c r="BI67" s="792"/>
      <c r="BJ67" s="792"/>
      <c r="BK67" s="792"/>
      <c r="BL67" s="792"/>
      <c r="BM67" s="793"/>
      <c r="BN67" s="791"/>
      <c r="BO67" s="792"/>
      <c r="BP67" s="792"/>
      <c r="BQ67" s="792"/>
      <c r="BR67" s="792"/>
      <c r="BS67" s="792"/>
      <c r="BT67" s="793"/>
      <c r="BU67" s="791"/>
      <c r="BV67" s="792"/>
      <c r="BW67" s="792"/>
      <c r="BX67" s="792"/>
      <c r="BY67" s="792"/>
      <c r="BZ67" s="792"/>
      <c r="CA67" s="793"/>
      <c r="CB67" s="791"/>
      <c r="CC67" s="792"/>
      <c r="CD67" s="792"/>
      <c r="CE67" s="792"/>
      <c r="CF67" s="792"/>
      <c r="CG67" s="792"/>
      <c r="CH67" s="793"/>
      <c r="CI67" s="791"/>
      <c r="CJ67" s="792"/>
      <c r="CK67" s="792"/>
      <c r="CL67" s="792"/>
      <c r="CM67" s="792"/>
      <c r="CN67" s="792"/>
      <c r="CO67" s="793"/>
      <c r="CP67" s="791"/>
      <c r="CQ67" s="792"/>
      <c r="CR67" s="792"/>
      <c r="CS67" s="792"/>
      <c r="CT67" s="792"/>
      <c r="CU67" s="792"/>
      <c r="CV67" s="793"/>
      <c r="CW67" s="807"/>
      <c r="CX67" s="808"/>
      <c r="CY67" s="808"/>
      <c r="CZ67" s="808"/>
      <c r="DA67" s="808"/>
      <c r="DB67" s="808"/>
      <c r="DC67" s="15"/>
      <c r="DD67" s="800"/>
    </row>
    <row r="68" spans="2:108" ht="9.9499999999999993" customHeight="1">
      <c r="B68" s="791"/>
      <c r="C68" s="792"/>
      <c r="D68" s="792"/>
      <c r="E68" s="792"/>
      <c r="F68" s="792"/>
      <c r="G68" s="792"/>
      <c r="H68" s="792"/>
      <c r="I68" s="792"/>
      <c r="J68" s="792"/>
      <c r="K68" s="792"/>
      <c r="L68" s="792"/>
      <c r="M68" s="793"/>
      <c r="N68" s="797"/>
      <c r="O68" s="798"/>
      <c r="P68" s="799"/>
      <c r="S68" s="779"/>
      <c r="T68" s="780"/>
      <c r="U68" s="780"/>
      <c r="V68" s="780"/>
      <c r="W68" s="780"/>
      <c r="X68" s="781"/>
      <c r="Y68" s="779"/>
      <c r="Z68" s="780"/>
      <c r="AA68" s="780"/>
      <c r="AB68" s="780"/>
      <c r="AC68" s="780"/>
      <c r="AD68" s="781"/>
      <c r="AE68" s="779"/>
      <c r="AF68" s="780"/>
      <c r="AG68" s="780"/>
      <c r="AH68" s="780"/>
      <c r="AI68" s="780"/>
      <c r="AJ68" s="781"/>
      <c r="AK68" s="779"/>
      <c r="AL68" s="780"/>
      <c r="AM68" s="780"/>
      <c r="AN68" s="780"/>
      <c r="AO68" s="780"/>
      <c r="AP68" s="781"/>
      <c r="AS68" s="791"/>
      <c r="AT68" s="792"/>
      <c r="AU68" s="792"/>
      <c r="AV68" s="792"/>
      <c r="AW68" s="792"/>
      <c r="AX68" s="792"/>
      <c r="AY68" s="801"/>
      <c r="AZ68" s="803"/>
      <c r="BA68" s="792"/>
      <c r="BB68" s="792"/>
      <c r="BC68" s="792"/>
      <c r="BD68" s="792"/>
      <c r="BE68" s="792"/>
      <c r="BF68" s="793"/>
      <c r="BG68" s="791"/>
      <c r="BH68" s="792"/>
      <c r="BI68" s="792"/>
      <c r="BJ68" s="792"/>
      <c r="BK68" s="792"/>
      <c r="BL68" s="792"/>
      <c r="BM68" s="793"/>
      <c r="BN68" s="791"/>
      <c r="BO68" s="792"/>
      <c r="BP68" s="792"/>
      <c r="BQ68" s="792"/>
      <c r="BR68" s="792"/>
      <c r="BS68" s="792"/>
      <c r="BT68" s="793"/>
      <c r="BU68" s="791"/>
      <c r="BV68" s="792"/>
      <c r="BW68" s="792"/>
      <c r="BX68" s="792"/>
      <c r="BY68" s="792"/>
      <c r="BZ68" s="792"/>
      <c r="CA68" s="793"/>
      <c r="CB68" s="791"/>
      <c r="CC68" s="792"/>
      <c r="CD68" s="792"/>
      <c r="CE68" s="792"/>
      <c r="CF68" s="792"/>
      <c r="CG68" s="792"/>
      <c r="CH68" s="793"/>
      <c r="CI68" s="791"/>
      <c r="CJ68" s="792"/>
      <c r="CK68" s="792"/>
      <c r="CL68" s="792"/>
      <c r="CM68" s="792"/>
      <c r="CN68" s="792"/>
      <c r="CO68" s="793"/>
      <c r="CP68" s="791"/>
      <c r="CQ68" s="792"/>
      <c r="CR68" s="792"/>
      <c r="CS68" s="792"/>
      <c r="CT68" s="792"/>
      <c r="CU68" s="792"/>
      <c r="CV68" s="793"/>
      <c r="CW68" s="807"/>
      <c r="CX68" s="808"/>
      <c r="CY68" s="808"/>
      <c r="CZ68" s="808"/>
      <c r="DA68" s="808"/>
      <c r="DB68" s="808"/>
      <c r="DC68" s="15"/>
      <c r="DD68" s="800"/>
    </row>
    <row r="69" spans="2:108" ht="9.9499999999999993" customHeight="1">
      <c r="B69" s="791"/>
      <c r="C69" s="792"/>
      <c r="D69" s="792"/>
      <c r="E69" s="792"/>
      <c r="F69" s="792"/>
      <c r="G69" s="792"/>
      <c r="H69" s="792"/>
      <c r="I69" s="792"/>
      <c r="J69" s="792"/>
      <c r="K69" s="792"/>
      <c r="L69" s="792"/>
      <c r="M69" s="793"/>
      <c r="N69" s="797"/>
      <c r="O69" s="798"/>
      <c r="P69" s="799"/>
      <c r="S69" s="779"/>
      <c r="T69" s="780"/>
      <c r="U69" s="780"/>
      <c r="V69" s="780"/>
      <c r="W69" s="780"/>
      <c r="X69" s="781"/>
      <c r="Y69" s="779"/>
      <c r="Z69" s="780"/>
      <c r="AA69" s="780"/>
      <c r="AB69" s="780"/>
      <c r="AC69" s="780"/>
      <c r="AD69" s="781"/>
      <c r="AE69" s="779"/>
      <c r="AF69" s="780"/>
      <c r="AG69" s="780"/>
      <c r="AH69" s="780"/>
      <c r="AI69" s="780"/>
      <c r="AJ69" s="781"/>
      <c r="AK69" s="779"/>
      <c r="AL69" s="780"/>
      <c r="AM69" s="780"/>
      <c r="AN69" s="780"/>
      <c r="AO69" s="780"/>
      <c r="AP69" s="781"/>
      <c r="AS69" s="791"/>
      <c r="AT69" s="792"/>
      <c r="AU69" s="792"/>
      <c r="AV69" s="792"/>
      <c r="AW69" s="792"/>
      <c r="AX69" s="792"/>
      <c r="AY69" s="801"/>
      <c r="AZ69" s="803"/>
      <c r="BA69" s="792"/>
      <c r="BB69" s="792"/>
      <c r="BC69" s="792"/>
      <c r="BD69" s="792"/>
      <c r="BE69" s="792"/>
      <c r="BF69" s="793"/>
      <c r="BG69" s="791"/>
      <c r="BH69" s="792"/>
      <c r="BI69" s="792"/>
      <c r="BJ69" s="792"/>
      <c r="BK69" s="792"/>
      <c r="BL69" s="792"/>
      <c r="BM69" s="793"/>
      <c r="BN69" s="791"/>
      <c r="BO69" s="792"/>
      <c r="BP69" s="792"/>
      <c r="BQ69" s="792"/>
      <c r="BR69" s="792"/>
      <c r="BS69" s="792"/>
      <c r="BT69" s="793"/>
      <c r="BU69" s="791"/>
      <c r="BV69" s="792"/>
      <c r="BW69" s="792"/>
      <c r="BX69" s="792"/>
      <c r="BY69" s="792"/>
      <c r="BZ69" s="792"/>
      <c r="CA69" s="793"/>
      <c r="CB69" s="791"/>
      <c r="CC69" s="792"/>
      <c r="CD69" s="792"/>
      <c r="CE69" s="792"/>
      <c r="CF69" s="792"/>
      <c r="CG69" s="792"/>
      <c r="CH69" s="793"/>
      <c r="CI69" s="791"/>
      <c r="CJ69" s="792"/>
      <c r="CK69" s="792"/>
      <c r="CL69" s="792"/>
      <c r="CM69" s="792"/>
      <c r="CN69" s="792"/>
      <c r="CO69" s="793"/>
      <c r="CP69" s="791"/>
      <c r="CQ69" s="792"/>
      <c r="CR69" s="792"/>
      <c r="CS69" s="792"/>
      <c r="CT69" s="792"/>
      <c r="CU69" s="792"/>
      <c r="CV69" s="793"/>
      <c r="CW69" s="807"/>
      <c r="CX69" s="808"/>
      <c r="CY69" s="808"/>
      <c r="CZ69" s="808"/>
      <c r="DA69" s="808"/>
      <c r="DB69" s="808"/>
      <c r="DC69" s="15"/>
      <c r="DD69" s="800"/>
    </row>
    <row r="70" spans="2:108" ht="9.9499999999999993" customHeight="1">
      <c r="B70" s="791"/>
      <c r="C70" s="792"/>
      <c r="D70" s="792"/>
      <c r="E70" s="792"/>
      <c r="F70" s="792"/>
      <c r="G70" s="792"/>
      <c r="H70" s="792"/>
      <c r="I70" s="792"/>
      <c r="J70" s="792"/>
      <c r="K70" s="792"/>
      <c r="L70" s="792"/>
      <c r="M70" s="793"/>
      <c r="N70" s="797"/>
      <c r="O70" s="798"/>
      <c r="P70" s="799"/>
      <c r="S70" s="779"/>
      <c r="T70" s="780"/>
      <c r="U70" s="780"/>
      <c r="V70" s="780"/>
      <c r="W70" s="780"/>
      <c r="X70" s="781"/>
      <c r="Y70" s="779"/>
      <c r="Z70" s="780"/>
      <c r="AA70" s="780"/>
      <c r="AB70" s="780"/>
      <c r="AC70" s="780"/>
      <c r="AD70" s="781"/>
      <c r="AE70" s="779"/>
      <c r="AF70" s="780"/>
      <c r="AG70" s="780"/>
      <c r="AH70" s="780"/>
      <c r="AI70" s="780"/>
      <c r="AJ70" s="781"/>
      <c r="AK70" s="779"/>
      <c r="AL70" s="780"/>
      <c r="AM70" s="780"/>
      <c r="AN70" s="780"/>
      <c r="AO70" s="780"/>
      <c r="AP70" s="781"/>
      <c r="AS70" s="791"/>
      <c r="AT70" s="792"/>
      <c r="AU70" s="792"/>
      <c r="AV70" s="792"/>
      <c r="AW70" s="792"/>
      <c r="AX70" s="792"/>
      <c r="AY70" s="801"/>
      <c r="AZ70" s="803"/>
      <c r="BA70" s="792"/>
      <c r="BB70" s="792"/>
      <c r="BC70" s="792"/>
      <c r="BD70" s="792"/>
      <c r="BE70" s="792"/>
      <c r="BF70" s="793"/>
      <c r="BG70" s="791"/>
      <c r="BH70" s="792"/>
      <c r="BI70" s="792"/>
      <c r="BJ70" s="792"/>
      <c r="BK70" s="792"/>
      <c r="BL70" s="792"/>
      <c r="BM70" s="793"/>
      <c r="BN70" s="791"/>
      <c r="BO70" s="792"/>
      <c r="BP70" s="792"/>
      <c r="BQ70" s="792"/>
      <c r="BR70" s="792"/>
      <c r="BS70" s="792"/>
      <c r="BT70" s="793"/>
      <c r="BU70" s="791"/>
      <c r="BV70" s="792"/>
      <c r="BW70" s="792"/>
      <c r="BX70" s="792"/>
      <c r="BY70" s="792"/>
      <c r="BZ70" s="792"/>
      <c r="CA70" s="793"/>
      <c r="CB70" s="791"/>
      <c r="CC70" s="792"/>
      <c r="CD70" s="792"/>
      <c r="CE70" s="792"/>
      <c r="CF70" s="792"/>
      <c r="CG70" s="792"/>
      <c r="CH70" s="793"/>
      <c r="CI70" s="791"/>
      <c r="CJ70" s="792"/>
      <c r="CK70" s="792"/>
      <c r="CL70" s="792"/>
      <c r="CM70" s="792"/>
      <c r="CN70" s="792"/>
      <c r="CO70" s="793"/>
      <c r="CP70" s="791"/>
      <c r="CQ70" s="792"/>
      <c r="CR70" s="792"/>
      <c r="CS70" s="792"/>
      <c r="CT70" s="792"/>
      <c r="CU70" s="792"/>
      <c r="CV70" s="793"/>
      <c r="CW70" s="807"/>
      <c r="CX70" s="808"/>
      <c r="CY70" s="808"/>
      <c r="CZ70" s="808"/>
      <c r="DA70" s="808"/>
      <c r="DB70" s="808"/>
      <c r="DC70" s="15"/>
      <c r="DD70" s="800"/>
    </row>
    <row r="71" spans="2:108" ht="9.9499999999999993" customHeight="1">
      <c r="B71" s="791"/>
      <c r="C71" s="792"/>
      <c r="D71" s="792"/>
      <c r="E71" s="792"/>
      <c r="F71" s="792"/>
      <c r="G71" s="792"/>
      <c r="H71" s="792"/>
      <c r="I71" s="792"/>
      <c r="J71" s="792"/>
      <c r="K71" s="792"/>
      <c r="L71" s="792"/>
      <c r="M71" s="793"/>
      <c r="N71" s="797"/>
      <c r="O71" s="798"/>
      <c r="P71" s="799"/>
      <c r="S71" s="779"/>
      <c r="T71" s="780"/>
      <c r="U71" s="780"/>
      <c r="V71" s="780"/>
      <c r="W71" s="780"/>
      <c r="X71" s="781"/>
      <c r="Y71" s="779"/>
      <c r="Z71" s="780"/>
      <c r="AA71" s="780"/>
      <c r="AB71" s="780"/>
      <c r="AC71" s="780"/>
      <c r="AD71" s="781"/>
      <c r="AE71" s="779"/>
      <c r="AF71" s="780"/>
      <c r="AG71" s="780"/>
      <c r="AH71" s="780"/>
      <c r="AI71" s="780"/>
      <c r="AJ71" s="781"/>
      <c r="AK71" s="779"/>
      <c r="AL71" s="780"/>
      <c r="AM71" s="780"/>
      <c r="AN71" s="780"/>
      <c r="AO71" s="780"/>
      <c r="AP71" s="781"/>
      <c r="AS71" s="791"/>
      <c r="AT71" s="792"/>
      <c r="AU71" s="792"/>
      <c r="AV71" s="792"/>
      <c r="AW71" s="792"/>
      <c r="AX71" s="792"/>
      <c r="AY71" s="801"/>
      <c r="AZ71" s="803"/>
      <c r="BA71" s="792"/>
      <c r="BB71" s="792"/>
      <c r="BC71" s="792"/>
      <c r="BD71" s="792"/>
      <c r="BE71" s="792"/>
      <c r="BF71" s="793"/>
      <c r="BG71" s="791"/>
      <c r="BH71" s="792"/>
      <c r="BI71" s="792"/>
      <c r="BJ71" s="792"/>
      <c r="BK71" s="792"/>
      <c r="BL71" s="792"/>
      <c r="BM71" s="793"/>
      <c r="BN71" s="791"/>
      <c r="BO71" s="792"/>
      <c r="BP71" s="792"/>
      <c r="BQ71" s="792"/>
      <c r="BR71" s="792"/>
      <c r="BS71" s="792"/>
      <c r="BT71" s="793"/>
      <c r="BU71" s="791"/>
      <c r="BV71" s="792"/>
      <c r="BW71" s="792"/>
      <c r="BX71" s="792"/>
      <c r="BY71" s="792"/>
      <c r="BZ71" s="792"/>
      <c r="CA71" s="793"/>
      <c r="CB71" s="791"/>
      <c r="CC71" s="792"/>
      <c r="CD71" s="792"/>
      <c r="CE71" s="792"/>
      <c r="CF71" s="792"/>
      <c r="CG71" s="792"/>
      <c r="CH71" s="793"/>
      <c r="CI71" s="791"/>
      <c r="CJ71" s="792"/>
      <c r="CK71" s="792"/>
      <c r="CL71" s="792"/>
      <c r="CM71" s="792"/>
      <c r="CN71" s="792"/>
      <c r="CO71" s="793"/>
      <c r="CP71" s="791"/>
      <c r="CQ71" s="792"/>
      <c r="CR71" s="792"/>
      <c r="CS71" s="792"/>
      <c r="CT71" s="792"/>
      <c r="CU71" s="792"/>
      <c r="CV71" s="793"/>
      <c r="CW71" s="807"/>
      <c r="CX71" s="808"/>
      <c r="CY71" s="808"/>
      <c r="CZ71" s="808"/>
      <c r="DA71" s="808"/>
      <c r="DB71" s="808"/>
      <c r="DC71" s="15"/>
      <c r="DD71" s="800"/>
    </row>
    <row r="72" spans="2:108" ht="9.9499999999999993" customHeight="1">
      <c r="B72" s="791"/>
      <c r="C72" s="792"/>
      <c r="D72" s="792"/>
      <c r="E72" s="792"/>
      <c r="F72" s="792"/>
      <c r="G72" s="792"/>
      <c r="H72" s="792"/>
      <c r="I72" s="792"/>
      <c r="J72" s="792"/>
      <c r="K72" s="792"/>
      <c r="L72" s="792"/>
      <c r="M72" s="793"/>
      <c r="N72" s="797"/>
      <c r="O72" s="798"/>
      <c r="P72" s="799"/>
      <c r="S72" s="779"/>
      <c r="T72" s="780"/>
      <c r="U72" s="780"/>
      <c r="V72" s="780"/>
      <c r="W72" s="780"/>
      <c r="X72" s="781"/>
      <c r="Y72" s="779"/>
      <c r="Z72" s="780"/>
      <c r="AA72" s="780"/>
      <c r="AB72" s="780"/>
      <c r="AC72" s="780"/>
      <c r="AD72" s="781"/>
      <c r="AE72" s="779"/>
      <c r="AF72" s="780"/>
      <c r="AG72" s="780"/>
      <c r="AH72" s="780"/>
      <c r="AI72" s="780"/>
      <c r="AJ72" s="781"/>
      <c r="AK72" s="779"/>
      <c r="AL72" s="780"/>
      <c r="AM72" s="780"/>
      <c r="AN72" s="780"/>
      <c r="AO72" s="780"/>
      <c r="AP72" s="781"/>
      <c r="AS72" s="791"/>
      <c r="AT72" s="792"/>
      <c r="AU72" s="792"/>
      <c r="AV72" s="792"/>
      <c r="AW72" s="792"/>
      <c r="AX72" s="792"/>
      <c r="AY72" s="801"/>
      <c r="AZ72" s="803"/>
      <c r="BA72" s="792"/>
      <c r="BB72" s="792"/>
      <c r="BC72" s="792"/>
      <c r="BD72" s="792"/>
      <c r="BE72" s="792"/>
      <c r="BF72" s="793"/>
      <c r="BG72" s="791"/>
      <c r="BH72" s="792"/>
      <c r="BI72" s="792"/>
      <c r="BJ72" s="792"/>
      <c r="BK72" s="792"/>
      <c r="BL72" s="792"/>
      <c r="BM72" s="793"/>
      <c r="BN72" s="791"/>
      <c r="BO72" s="792"/>
      <c r="BP72" s="792"/>
      <c r="BQ72" s="792"/>
      <c r="BR72" s="792"/>
      <c r="BS72" s="792"/>
      <c r="BT72" s="793"/>
      <c r="BU72" s="791"/>
      <c r="BV72" s="792"/>
      <c r="BW72" s="792"/>
      <c r="BX72" s="792"/>
      <c r="BY72" s="792"/>
      <c r="BZ72" s="792"/>
      <c r="CA72" s="793"/>
      <c r="CB72" s="791"/>
      <c r="CC72" s="792"/>
      <c r="CD72" s="792"/>
      <c r="CE72" s="792"/>
      <c r="CF72" s="792"/>
      <c r="CG72" s="792"/>
      <c r="CH72" s="793"/>
      <c r="CI72" s="791"/>
      <c r="CJ72" s="792"/>
      <c r="CK72" s="792"/>
      <c r="CL72" s="792"/>
      <c r="CM72" s="792"/>
      <c r="CN72" s="792"/>
      <c r="CO72" s="793"/>
      <c r="CP72" s="791"/>
      <c r="CQ72" s="792"/>
      <c r="CR72" s="792"/>
      <c r="CS72" s="792"/>
      <c r="CT72" s="792"/>
      <c r="CU72" s="792"/>
      <c r="CV72" s="793"/>
      <c r="CW72" s="807"/>
      <c r="CX72" s="808"/>
      <c r="CY72" s="808"/>
      <c r="CZ72" s="808"/>
      <c r="DA72" s="808"/>
      <c r="DB72" s="808"/>
      <c r="DC72" s="15"/>
      <c r="DD72" s="800"/>
    </row>
    <row r="73" spans="2:108" ht="9.9499999999999993" customHeight="1">
      <c r="B73" s="791"/>
      <c r="C73" s="792"/>
      <c r="D73" s="792"/>
      <c r="E73" s="792"/>
      <c r="F73" s="792"/>
      <c r="G73" s="792"/>
      <c r="H73" s="792"/>
      <c r="I73" s="792"/>
      <c r="J73" s="792"/>
      <c r="K73" s="792"/>
      <c r="L73" s="792"/>
      <c r="M73" s="793"/>
      <c r="N73" s="797"/>
      <c r="O73" s="798"/>
      <c r="P73" s="799"/>
      <c r="S73" s="779"/>
      <c r="T73" s="780"/>
      <c r="U73" s="780"/>
      <c r="V73" s="780"/>
      <c r="W73" s="780"/>
      <c r="X73" s="781"/>
      <c r="Y73" s="779"/>
      <c r="Z73" s="780"/>
      <c r="AA73" s="780"/>
      <c r="AB73" s="780"/>
      <c r="AC73" s="780"/>
      <c r="AD73" s="781"/>
      <c r="AE73" s="779"/>
      <c r="AF73" s="780"/>
      <c r="AG73" s="780"/>
      <c r="AH73" s="780"/>
      <c r="AI73" s="780"/>
      <c r="AJ73" s="781"/>
      <c r="AK73" s="779"/>
      <c r="AL73" s="780"/>
      <c r="AM73" s="780"/>
      <c r="AN73" s="780"/>
      <c r="AO73" s="780"/>
      <c r="AP73" s="781"/>
      <c r="AS73" s="791"/>
      <c r="AT73" s="792"/>
      <c r="AU73" s="792"/>
      <c r="AV73" s="792"/>
      <c r="AW73" s="792"/>
      <c r="AX73" s="792"/>
      <c r="AY73" s="801"/>
      <c r="AZ73" s="803"/>
      <c r="BA73" s="792"/>
      <c r="BB73" s="792"/>
      <c r="BC73" s="792"/>
      <c r="BD73" s="792"/>
      <c r="BE73" s="792"/>
      <c r="BF73" s="793"/>
      <c r="BG73" s="791"/>
      <c r="BH73" s="792"/>
      <c r="BI73" s="792"/>
      <c r="BJ73" s="792"/>
      <c r="BK73" s="792"/>
      <c r="BL73" s="792"/>
      <c r="BM73" s="793"/>
      <c r="BN73" s="791"/>
      <c r="BO73" s="792"/>
      <c r="BP73" s="792"/>
      <c r="BQ73" s="792"/>
      <c r="BR73" s="792"/>
      <c r="BS73" s="792"/>
      <c r="BT73" s="793"/>
      <c r="BU73" s="791"/>
      <c r="BV73" s="792"/>
      <c r="BW73" s="792"/>
      <c r="BX73" s="792"/>
      <c r="BY73" s="792"/>
      <c r="BZ73" s="792"/>
      <c r="CA73" s="793"/>
      <c r="CB73" s="791"/>
      <c r="CC73" s="792"/>
      <c r="CD73" s="792"/>
      <c r="CE73" s="792"/>
      <c r="CF73" s="792"/>
      <c r="CG73" s="792"/>
      <c r="CH73" s="793"/>
      <c r="CI73" s="791"/>
      <c r="CJ73" s="792"/>
      <c r="CK73" s="792"/>
      <c r="CL73" s="792"/>
      <c r="CM73" s="792"/>
      <c r="CN73" s="792"/>
      <c r="CO73" s="793"/>
      <c r="CP73" s="791"/>
      <c r="CQ73" s="792"/>
      <c r="CR73" s="792"/>
      <c r="CS73" s="792"/>
      <c r="CT73" s="792"/>
      <c r="CU73" s="792"/>
      <c r="CV73" s="793"/>
      <c r="CW73" s="807"/>
      <c r="CX73" s="808"/>
      <c r="CY73" s="808"/>
      <c r="CZ73" s="808"/>
      <c r="DA73" s="808"/>
      <c r="DB73" s="808"/>
      <c r="DC73" s="15"/>
      <c r="DD73" s="800"/>
    </row>
    <row r="74" spans="2:108" ht="9.9499999999999993" customHeight="1">
      <c r="B74" s="791"/>
      <c r="C74" s="792"/>
      <c r="D74" s="792"/>
      <c r="E74" s="792"/>
      <c r="F74" s="792"/>
      <c r="G74" s="792"/>
      <c r="H74" s="792"/>
      <c r="I74" s="792"/>
      <c r="J74" s="792"/>
      <c r="K74" s="792"/>
      <c r="L74" s="792"/>
      <c r="M74" s="793"/>
      <c r="N74" s="797"/>
      <c r="O74" s="798"/>
      <c r="P74" s="799"/>
      <c r="S74" s="779"/>
      <c r="T74" s="780"/>
      <c r="U74" s="780"/>
      <c r="V74" s="780"/>
      <c r="W74" s="780"/>
      <c r="X74" s="781"/>
      <c r="Y74" s="779"/>
      <c r="Z74" s="780"/>
      <c r="AA74" s="780"/>
      <c r="AB74" s="780"/>
      <c r="AC74" s="780"/>
      <c r="AD74" s="781"/>
      <c r="AE74" s="779"/>
      <c r="AF74" s="780"/>
      <c r="AG74" s="780"/>
      <c r="AH74" s="780"/>
      <c r="AI74" s="780"/>
      <c r="AJ74" s="781"/>
      <c r="AK74" s="779"/>
      <c r="AL74" s="780"/>
      <c r="AM74" s="780"/>
      <c r="AN74" s="780"/>
      <c r="AO74" s="780"/>
      <c r="AP74" s="781"/>
      <c r="AS74" s="791"/>
      <c r="AT74" s="792"/>
      <c r="AU74" s="792"/>
      <c r="AV74" s="792"/>
      <c r="AW74" s="792"/>
      <c r="AX74" s="792"/>
      <c r="AY74" s="801"/>
      <c r="AZ74" s="803"/>
      <c r="BA74" s="792"/>
      <c r="BB74" s="792"/>
      <c r="BC74" s="792"/>
      <c r="BD74" s="792"/>
      <c r="BE74" s="792"/>
      <c r="BF74" s="793"/>
      <c r="BG74" s="791"/>
      <c r="BH74" s="792"/>
      <c r="BI74" s="792"/>
      <c r="BJ74" s="792"/>
      <c r="BK74" s="792"/>
      <c r="BL74" s="792"/>
      <c r="BM74" s="793"/>
      <c r="BN74" s="791"/>
      <c r="BO74" s="792"/>
      <c r="BP74" s="792"/>
      <c r="BQ74" s="792"/>
      <c r="BR74" s="792"/>
      <c r="BS74" s="792"/>
      <c r="BT74" s="793"/>
      <c r="BU74" s="791"/>
      <c r="BV74" s="792"/>
      <c r="BW74" s="792"/>
      <c r="BX74" s="792"/>
      <c r="BY74" s="792"/>
      <c r="BZ74" s="792"/>
      <c r="CA74" s="793"/>
      <c r="CB74" s="791"/>
      <c r="CC74" s="792"/>
      <c r="CD74" s="792"/>
      <c r="CE74" s="792"/>
      <c r="CF74" s="792"/>
      <c r="CG74" s="792"/>
      <c r="CH74" s="793"/>
      <c r="CI74" s="791"/>
      <c r="CJ74" s="792"/>
      <c r="CK74" s="792"/>
      <c r="CL74" s="792"/>
      <c r="CM74" s="792"/>
      <c r="CN74" s="792"/>
      <c r="CO74" s="793"/>
      <c r="CP74" s="791"/>
      <c r="CQ74" s="792"/>
      <c r="CR74" s="792"/>
      <c r="CS74" s="792"/>
      <c r="CT74" s="792"/>
      <c r="CU74" s="792"/>
      <c r="CV74" s="793"/>
      <c r="CW74" s="807"/>
      <c r="CX74" s="808"/>
      <c r="CY74" s="808"/>
      <c r="CZ74" s="808"/>
      <c r="DA74" s="808"/>
      <c r="DB74" s="808"/>
      <c r="DC74" s="15"/>
      <c r="DD74" s="800"/>
    </row>
    <row r="75" spans="2:108" ht="9.9499999999999993" customHeight="1">
      <c r="B75" s="791"/>
      <c r="C75" s="792"/>
      <c r="D75" s="792"/>
      <c r="E75" s="792"/>
      <c r="F75" s="792"/>
      <c r="G75" s="792"/>
      <c r="H75" s="792"/>
      <c r="I75" s="792"/>
      <c r="J75" s="792"/>
      <c r="K75" s="792"/>
      <c r="L75" s="792"/>
      <c r="M75" s="793"/>
      <c r="N75" s="797"/>
      <c r="O75" s="798"/>
      <c r="P75" s="799"/>
      <c r="S75" s="779"/>
      <c r="T75" s="780"/>
      <c r="U75" s="780"/>
      <c r="V75" s="780"/>
      <c r="W75" s="780"/>
      <c r="X75" s="781"/>
      <c r="Y75" s="779"/>
      <c r="Z75" s="780"/>
      <c r="AA75" s="780"/>
      <c r="AB75" s="780"/>
      <c r="AC75" s="780"/>
      <c r="AD75" s="781"/>
      <c r="AE75" s="779"/>
      <c r="AF75" s="780"/>
      <c r="AG75" s="780"/>
      <c r="AH75" s="780"/>
      <c r="AI75" s="780"/>
      <c r="AJ75" s="781"/>
      <c r="AK75" s="779"/>
      <c r="AL75" s="780"/>
      <c r="AM75" s="780"/>
      <c r="AN75" s="780"/>
      <c r="AO75" s="780"/>
      <c r="AP75" s="781"/>
      <c r="AS75" s="791"/>
      <c r="AT75" s="792"/>
      <c r="AU75" s="792"/>
      <c r="AV75" s="792"/>
      <c r="AW75" s="792"/>
      <c r="AX75" s="792"/>
      <c r="AY75" s="801"/>
      <c r="AZ75" s="803"/>
      <c r="BA75" s="792"/>
      <c r="BB75" s="792"/>
      <c r="BC75" s="792"/>
      <c r="BD75" s="792"/>
      <c r="BE75" s="792"/>
      <c r="BF75" s="793"/>
      <c r="BG75" s="791"/>
      <c r="BH75" s="792"/>
      <c r="BI75" s="792"/>
      <c r="BJ75" s="792"/>
      <c r="BK75" s="792"/>
      <c r="BL75" s="792"/>
      <c r="BM75" s="793"/>
      <c r="BN75" s="791"/>
      <c r="BO75" s="792"/>
      <c r="BP75" s="792"/>
      <c r="BQ75" s="792"/>
      <c r="BR75" s="792"/>
      <c r="BS75" s="792"/>
      <c r="BT75" s="793"/>
      <c r="BU75" s="791"/>
      <c r="BV75" s="792"/>
      <c r="BW75" s="792"/>
      <c r="BX75" s="792"/>
      <c r="BY75" s="792"/>
      <c r="BZ75" s="792"/>
      <c r="CA75" s="793"/>
      <c r="CB75" s="791"/>
      <c r="CC75" s="792"/>
      <c r="CD75" s="792"/>
      <c r="CE75" s="792"/>
      <c r="CF75" s="792"/>
      <c r="CG75" s="792"/>
      <c r="CH75" s="793"/>
      <c r="CI75" s="791"/>
      <c r="CJ75" s="792"/>
      <c r="CK75" s="792"/>
      <c r="CL75" s="792"/>
      <c r="CM75" s="792"/>
      <c r="CN75" s="792"/>
      <c r="CO75" s="793"/>
      <c r="CP75" s="791"/>
      <c r="CQ75" s="792"/>
      <c r="CR75" s="792"/>
      <c r="CS75" s="792"/>
      <c r="CT75" s="792"/>
      <c r="CU75" s="792"/>
      <c r="CV75" s="793"/>
      <c r="CW75" s="807"/>
      <c r="CX75" s="808"/>
      <c r="CY75" s="808"/>
      <c r="CZ75" s="808"/>
      <c r="DA75" s="808"/>
      <c r="DB75" s="808"/>
      <c r="DC75" s="15"/>
      <c r="DD75" s="800"/>
    </row>
    <row r="76" spans="2:108" ht="9.9499999999999993" customHeight="1">
      <c r="B76" s="791"/>
      <c r="C76" s="792"/>
      <c r="D76" s="792"/>
      <c r="E76" s="792"/>
      <c r="F76" s="792"/>
      <c r="G76" s="792"/>
      <c r="H76" s="792"/>
      <c r="I76" s="792"/>
      <c r="J76" s="792"/>
      <c r="K76" s="792"/>
      <c r="L76" s="792"/>
      <c r="M76" s="793"/>
      <c r="N76" s="797"/>
      <c r="O76" s="798"/>
      <c r="P76" s="799"/>
      <c r="S76" s="779"/>
      <c r="T76" s="780"/>
      <c r="U76" s="780"/>
      <c r="V76" s="780"/>
      <c r="W76" s="780"/>
      <c r="X76" s="781"/>
      <c r="Y76" s="779"/>
      <c r="Z76" s="780"/>
      <c r="AA76" s="780"/>
      <c r="AB76" s="780"/>
      <c r="AC76" s="780"/>
      <c r="AD76" s="781"/>
      <c r="AE76" s="779"/>
      <c r="AF76" s="780"/>
      <c r="AG76" s="780"/>
      <c r="AH76" s="780"/>
      <c r="AI76" s="780"/>
      <c r="AJ76" s="781"/>
      <c r="AK76" s="779"/>
      <c r="AL76" s="780"/>
      <c r="AM76" s="780"/>
      <c r="AN76" s="780"/>
      <c r="AO76" s="780"/>
      <c r="AP76" s="781"/>
      <c r="AS76" s="791"/>
      <c r="AT76" s="792"/>
      <c r="AU76" s="792"/>
      <c r="AV76" s="792"/>
      <c r="AW76" s="792"/>
      <c r="AX76" s="792"/>
      <c r="AY76" s="801"/>
      <c r="AZ76" s="803"/>
      <c r="BA76" s="792"/>
      <c r="BB76" s="792"/>
      <c r="BC76" s="792"/>
      <c r="BD76" s="792"/>
      <c r="BE76" s="792"/>
      <c r="BF76" s="793"/>
      <c r="BG76" s="791"/>
      <c r="BH76" s="792"/>
      <c r="BI76" s="792"/>
      <c r="BJ76" s="792"/>
      <c r="BK76" s="792"/>
      <c r="BL76" s="792"/>
      <c r="BM76" s="793"/>
      <c r="BN76" s="791"/>
      <c r="BO76" s="792"/>
      <c r="BP76" s="792"/>
      <c r="BQ76" s="792"/>
      <c r="BR76" s="792"/>
      <c r="BS76" s="792"/>
      <c r="BT76" s="793"/>
      <c r="BU76" s="791"/>
      <c r="BV76" s="792"/>
      <c r="BW76" s="792"/>
      <c r="BX76" s="792"/>
      <c r="BY76" s="792"/>
      <c r="BZ76" s="792"/>
      <c r="CA76" s="793"/>
      <c r="CB76" s="791"/>
      <c r="CC76" s="792"/>
      <c r="CD76" s="792"/>
      <c r="CE76" s="792"/>
      <c r="CF76" s="792"/>
      <c r="CG76" s="792"/>
      <c r="CH76" s="793"/>
      <c r="CI76" s="791"/>
      <c r="CJ76" s="792"/>
      <c r="CK76" s="792"/>
      <c r="CL76" s="792"/>
      <c r="CM76" s="792"/>
      <c r="CN76" s="792"/>
      <c r="CO76" s="793"/>
      <c r="CP76" s="791"/>
      <c r="CQ76" s="792"/>
      <c r="CR76" s="792"/>
      <c r="CS76" s="792"/>
      <c r="CT76" s="792"/>
      <c r="CU76" s="792"/>
      <c r="CV76" s="793"/>
      <c r="CW76" s="807"/>
      <c r="CX76" s="808"/>
      <c r="CY76" s="808"/>
      <c r="CZ76" s="808"/>
      <c r="DA76" s="808"/>
      <c r="DB76" s="808"/>
      <c r="DC76" s="15"/>
      <c r="DD76" s="800"/>
    </row>
    <row r="77" spans="2:108" ht="9.9499999999999993" customHeight="1">
      <c r="B77" s="791"/>
      <c r="C77" s="792"/>
      <c r="D77" s="792"/>
      <c r="E77" s="792"/>
      <c r="F77" s="792"/>
      <c r="G77" s="792"/>
      <c r="H77" s="792"/>
      <c r="I77" s="792"/>
      <c r="J77" s="792"/>
      <c r="K77" s="792"/>
      <c r="L77" s="792"/>
      <c r="M77" s="793"/>
      <c r="N77" s="797"/>
      <c r="O77" s="798"/>
      <c r="P77" s="799"/>
      <c r="S77" s="779"/>
      <c r="T77" s="780"/>
      <c r="U77" s="780"/>
      <c r="V77" s="780"/>
      <c r="W77" s="780"/>
      <c r="X77" s="781"/>
      <c r="Y77" s="779"/>
      <c r="Z77" s="780"/>
      <c r="AA77" s="780"/>
      <c r="AB77" s="780"/>
      <c r="AC77" s="780"/>
      <c r="AD77" s="781"/>
      <c r="AE77" s="779"/>
      <c r="AF77" s="780"/>
      <c r="AG77" s="780"/>
      <c r="AH77" s="780"/>
      <c r="AI77" s="780"/>
      <c r="AJ77" s="781"/>
      <c r="AK77" s="779"/>
      <c r="AL77" s="780"/>
      <c r="AM77" s="780"/>
      <c r="AN77" s="780"/>
      <c r="AO77" s="780"/>
      <c r="AP77" s="781"/>
      <c r="AS77" s="791"/>
      <c r="AT77" s="792"/>
      <c r="AU77" s="792"/>
      <c r="AV77" s="792"/>
      <c r="AW77" s="792"/>
      <c r="AX77" s="792"/>
      <c r="AY77" s="801"/>
      <c r="AZ77" s="803"/>
      <c r="BA77" s="792"/>
      <c r="BB77" s="792"/>
      <c r="BC77" s="792"/>
      <c r="BD77" s="792"/>
      <c r="BE77" s="792"/>
      <c r="BF77" s="793"/>
      <c r="BG77" s="791"/>
      <c r="BH77" s="792"/>
      <c r="BI77" s="792"/>
      <c r="BJ77" s="792"/>
      <c r="BK77" s="792"/>
      <c r="BL77" s="792"/>
      <c r="BM77" s="793"/>
      <c r="BN77" s="791"/>
      <c r="BO77" s="792"/>
      <c r="BP77" s="792"/>
      <c r="BQ77" s="792"/>
      <c r="BR77" s="792"/>
      <c r="BS77" s="792"/>
      <c r="BT77" s="793"/>
      <c r="BU77" s="791"/>
      <c r="BV77" s="792"/>
      <c r="BW77" s="792"/>
      <c r="BX77" s="792"/>
      <c r="BY77" s="792"/>
      <c r="BZ77" s="792"/>
      <c r="CA77" s="793"/>
      <c r="CB77" s="791"/>
      <c r="CC77" s="792"/>
      <c r="CD77" s="792"/>
      <c r="CE77" s="792"/>
      <c r="CF77" s="792"/>
      <c r="CG77" s="792"/>
      <c r="CH77" s="793"/>
      <c r="CI77" s="791"/>
      <c r="CJ77" s="792"/>
      <c r="CK77" s="792"/>
      <c r="CL77" s="792"/>
      <c r="CM77" s="792"/>
      <c r="CN77" s="792"/>
      <c r="CO77" s="793"/>
      <c r="CP77" s="791"/>
      <c r="CQ77" s="792"/>
      <c r="CR77" s="792"/>
      <c r="CS77" s="792"/>
      <c r="CT77" s="792"/>
      <c r="CU77" s="792"/>
      <c r="CV77" s="793"/>
      <c r="CW77" s="807"/>
      <c r="CX77" s="808"/>
      <c r="CY77" s="808"/>
      <c r="CZ77" s="808"/>
      <c r="DA77" s="808"/>
      <c r="DB77" s="808"/>
      <c r="DC77" s="15"/>
      <c r="DD77" s="800"/>
    </row>
    <row r="78" spans="2:108" ht="9.9499999999999993" customHeight="1">
      <c r="B78" s="791"/>
      <c r="C78" s="792"/>
      <c r="D78" s="792"/>
      <c r="E78" s="792"/>
      <c r="F78" s="792"/>
      <c r="G78" s="792"/>
      <c r="H78" s="792"/>
      <c r="I78" s="792"/>
      <c r="J78" s="792"/>
      <c r="K78" s="792"/>
      <c r="L78" s="792"/>
      <c r="M78" s="793"/>
      <c r="N78" s="797"/>
      <c r="O78" s="798"/>
      <c r="P78" s="799"/>
      <c r="S78" s="779"/>
      <c r="T78" s="780"/>
      <c r="U78" s="780"/>
      <c r="V78" s="780"/>
      <c r="W78" s="780"/>
      <c r="X78" s="781"/>
      <c r="Y78" s="779"/>
      <c r="Z78" s="780"/>
      <c r="AA78" s="780"/>
      <c r="AB78" s="780"/>
      <c r="AC78" s="780"/>
      <c r="AD78" s="781"/>
      <c r="AE78" s="779"/>
      <c r="AF78" s="780"/>
      <c r="AG78" s="780"/>
      <c r="AH78" s="780"/>
      <c r="AI78" s="780"/>
      <c r="AJ78" s="781"/>
      <c r="AK78" s="779"/>
      <c r="AL78" s="780"/>
      <c r="AM78" s="780"/>
      <c r="AN78" s="780"/>
      <c r="AO78" s="780"/>
      <c r="AP78" s="781"/>
      <c r="AS78" s="791"/>
      <c r="AT78" s="792"/>
      <c r="AU78" s="792"/>
      <c r="AV78" s="792"/>
      <c r="AW78" s="792"/>
      <c r="AX78" s="792"/>
      <c r="AY78" s="801"/>
      <c r="AZ78" s="803"/>
      <c r="BA78" s="792"/>
      <c r="BB78" s="792"/>
      <c r="BC78" s="792"/>
      <c r="BD78" s="792"/>
      <c r="BE78" s="792"/>
      <c r="BF78" s="793"/>
      <c r="BG78" s="791"/>
      <c r="BH78" s="792"/>
      <c r="BI78" s="792"/>
      <c r="BJ78" s="792"/>
      <c r="BK78" s="792"/>
      <c r="BL78" s="792"/>
      <c r="BM78" s="793"/>
      <c r="BN78" s="791"/>
      <c r="BO78" s="792"/>
      <c r="BP78" s="792"/>
      <c r="BQ78" s="792"/>
      <c r="BR78" s="792"/>
      <c r="BS78" s="792"/>
      <c r="BT78" s="793"/>
      <c r="BU78" s="791"/>
      <c r="BV78" s="792"/>
      <c r="BW78" s="792"/>
      <c r="BX78" s="792"/>
      <c r="BY78" s="792"/>
      <c r="BZ78" s="792"/>
      <c r="CA78" s="793"/>
      <c r="CB78" s="791"/>
      <c r="CC78" s="792"/>
      <c r="CD78" s="792"/>
      <c r="CE78" s="792"/>
      <c r="CF78" s="792"/>
      <c r="CG78" s="792"/>
      <c r="CH78" s="793"/>
      <c r="CI78" s="791"/>
      <c r="CJ78" s="792"/>
      <c r="CK78" s="792"/>
      <c r="CL78" s="792"/>
      <c r="CM78" s="792"/>
      <c r="CN78" s="792"/>
      <c r="CO78" s="793"/>
      <c r="CP78" s="791"/>
      <c r="CQ78" s="792"/>
      <c r="CR78" s="792"/>
      <c r="CS78" s="792"/>
      <c r="CT78" s="792"/>
      <c r="CU78" s="792"/>
      <c r="CV78" s="793"/>
      <c r="CW78" s="807"/>
      <c r="CX78" s="808"/>
      <c r="CY78" s="808"/>
      <c r="CZ78" s="808"/>
      <c r="DA78" s="808"/>
      <c r="DB78" s="808"/>
      <c r="DC78" s="15"/>
      <c r="DD78" s="800"/>
    </row>
    <row r="79" spans="2:108" ht="9.9499999999999993" customHeight="1">
      <c r="B79" s="791"/>
      <c r="C79" s="792"/>
      <c r="D79" s="792"/>
      <c r="E79" s="792"/>
      <c r="F79" s="792"/>
      <c r="G79" s="792"/>
      <c r="H79" s="792"/>
      <c r="I79" s="792"/>
      <c r="J79" s="792"/>
      <c r="K79" s="792"/>
      <c r="L79" s="792"/>
      <c r="M79" s="793"/>
      <c r="N79" s="797"/>
      <c r="O79" s="798"/>
      <c r="P79" s="799"/>
      <c r="S79" s="779"/>
      <c r="T79" s="780"/>
      <c r="U79" s="780"/>
      <c r="V79" s="780"/>
      <c r="W79" s="780"/>
      <c r="X79" s="781"/>
      <c r="Y79" s="779"/>
      <c r="Z79" s="780"/>
      <c r="AA79" s="780"/>
      <c r="AB79" s="780"/>
      <c r="AC79" s="780"/>
      <c r="AD79" s="781"/>
      <c r="AE79" s="779"/>
      <c r="AF79" s="780"/>
      <c r="AG79" s="780"/>
      <c r="AH79" s="780"/>
      <c r="AI79" s="780"/>
      <c r="AJ79" s="781"/>
      <c r="AK79" s="779"/>
      <c r="AL79" s="780"/>
      <c r="AM79" s="780"/>
      <c r="AN79" s="780"/>
      <c r="AO79" s="780"/>
      <c r="AP79" s="781"/>
      <c r="AS79" s="791"/>
      <c r="AT79" s="792"/>
      <c r="AU79" s="792"/>
      <c r="AV79" s="792"/>
      <c r="AW79" s="792"/>
      <c r="AX79" s="792"/>
      <c r="AY79" s="801"/>
      <c r="AZ79" s="803"/>
      <c r="BA79" s="792"/>
      <c r="BB79" s="792"/>
      <c r="BC79" s="792"/>
      <c r="BD79" s="792"/>
      <c r="BE79" s="792"/>
      <c r="BF79" s="793"/>
      <c r="BG79" s="791"/>
      <c r="BH79" s="792"/>
      <c r="BI79" s="792"/>
      <c r="BJ79" s="792"/>
      <c r="BK79" s="792"/>
      <c r="BL79" s="792"/>
      <c r="BM79" s="793"/>
      <c r="BN79" s="791"/>
      <c r="BO79" s="792"/>
      <c r="BP79" s="792"/>
      <c r="BQ79" s="792"/>
      <c r="BR79" s="792"/>
      <c r="BS79" s="792"/>
      <c r="BT79" s="793"/>
      <c r="BU79" s="791"/>
      <c r="BV79" s="792"/>
      <c r="BW79" s="792"/>
      <c r="BX79" s="792"/>
      <c r="BY79" s="792"/>
      <c r="BZ79" s="792"/>
      <c r="CA79" s="793"/>
      <c r="CB79" s="791"/>
      <c r="CC79" s="792"/>
      <c r="CD79" s="792"/>
      <c r="CE79" s="792"/>
      <c r="CF79" s="792"/>
      <c r="CG79" s="792"/>
      <c r="CH79" s="793"/>
      <c r="CI79" s="791"/>
      <c r="CJ79" s="792"/>
      <c r="CK79" s="792"/>
      <c r="CL79" s="792"/>
      <c r="CM79" s="792"/>
      <c r="CN79" s="792"/>
      <c r="CO79" s="793"/>
      <c r="CP79" s="791"/>
      <c r="CQ79" s="792"/>
      <c r="CR79" s="792"/>
      <c r="CS79" s="792"/>
      <c r="CT79" s="792"/>
      <c r="CU79" s="792"/>
      <c r="CV79" s="793"/>
      <c r="CW79" s="807"/>
      <c r="CX79" s="808"/>
      <c r="CY79" s="808"/>
      <c r="CZ79" s="808"/>
      <c r="DA79" s="808"/>
      <c r="DB79" s="808"/>
      <c r="DC79" s="15"/>
      <c r="DD79" s="800"/>
    </row>
    <row r="80" spans="2:108" ht="15.75" customHeight="1">
      <c r="B80" s="794"/>
      <c r="C80" s="795"/>
      <c r="D80" s="795"/>
      <c r="E80" s="795"/>
      <c r="F80" s="795"/>
      <c r="G80" s="795"/>
      <c r="H80" s="795"/>
      <c r="I80" s="795"/>
      <c r="J80" s="795"/>
      <c r="K80" s="795"/>
      <c r="L80" s="795"/>
      <c r="M80" s="796"/>
      <c r="N80" s="797"/>
      <c r="O80" s="798"/>
      <c r="P80" s="799"/>
      <c r="S80" s="143"/>
      <c r="T80" s="144"/>
      <c r="U80" s="144"/>
      <c r="V80" s="59"/>
      <c r="W80" s="59"/>
      <c r="X80" s="59" t="s">
        <v>4</v>
      </c>
      <c r="Y80" s="58"/>
      <c r="Z80" s="59"/>
      <c r="AA80" s="59"/>
      <c r="AB80" s="59"/>
      <c r="AC80" s="59"/>
      <c r="AD80" s="60" t="s">
        <v>4</v>
      </c>
      <c r="AE80" s="58"/>
      <c r="AF80" s="59"/>
      <c r="AG80" s="59"/>
      <c r="AH80" s="59"/>
      <c r="AI80" s="59"/>
      <c r="AJ80" s="60" t="s">
        <v>4</v>
      </c>
      <c r="AK80" s="59"/>
      <c r="AL80" s="59"/>
      <c r="AM80" s="59"/>
      <c r="AN80" s="59"/>
      <c r="AO80" s="59"/>
      <c r="AP80" s="60" t="s">
        <v>4</v>
      </c>
      <c r="AQ80" s="145"/>
      <c r="AS80" s="794"/>
      <c r="AT80" s="795"/>
      <c r="AU80" s="795"/>
      <c r="AV80" s="795"/>
      <c r="AW80" s="795"/>
      <c r="AX80" s="795"/>
      <c r="AY80" s="802"/>
      <c r="AZ80" s="804"/>
      <c r="BA80" s="795"/>
      <c r="BB80" s="795"/>
      <c r="BC80" s="795"/>
      <c r="BD80" s="795"/>
      <c r="BE80" s="795"/>
      <c r="BF80" s="796"/>
      <c r="BG80" s="794"/>
      <c r="BH80" s="795"/>
      <c r="BI80" s="795"/>
      <c r="BJ80" s="795"/>
      <c r="BK80" s="795"/>
      <c r="BL80" s="795"/>
      <c r="BM80" s="796"/>
      <c r="BN80" s="794"/>
      <c r="BO80" s="795"/>
      <c r="BP80" s="795"/>
      <c r="BQ80" s="795"/>
      <c r="BR80" s="795"/>
      <c r="BS80" s="795"/>
      <c r="BT80" s="796"/>
      <c r="BU80" s="794"/>
      <c r="BV80" s="795"/>
      <c r="BW80" s="795"/>
      <c r="BX80" s="795"/>
      <c r="BY80" s="795"/>
      <c r="BZ80" s="795"/>
      <c r="CA80" s="796"/>
      <c r="CB80" s="794"/>
      <c r="CC80" s="795"/>
      <c r="CD80" s="795"/>
      <c r="CE80" s="795"/>
      <c r="CF80" s="795"/>
      <c r="CG80" s="795"/>
      <c r="CH80" s="796"/>
      <c r="CI80" s="794"/>
      <c r="CJ80" s="795"/>
      <c r="CK80" s="795"/>
      <c r="CL80" s="795"/>
      <c r="CM80" s="795"/>
      <c r="CN80" s="795"/>
      <c r="CO80" s="796"/>
      <c r="CP80" s="794"/>
      <c r="CQ80" s="795"/>
      <c r="CR80" s="795"/>
      <c r="CS80" s="795"/>
      <c r="CT80" s="795"/>
      <c r="CU80" s="795"/>
      <c r="CV80" s="796"/>
      <c r="CW80" s="26"/>
      <c r="CX80" s="27"/>
      <c r="CY80" s="27"/>
      <c r="CZ80" s="27"/>
      <c r="DA80" s="27"/>
      <c r="DB80" s="27"/>
      <c r="DC80" s="25" t="s">
        <v>4</v>
      </c>
    </row>
    <row r="81" spans="2:108" ht="9.75" customHeight="1">
      <c r="B81" s="788"/>
      <c r="C81" s="789"/>
      <c r="D81" s="789"/>
      <c r="E81" s="789"/>
      <c r="F81" s="789"/>
      <c r="G81" s="789"/>
      <c r="H81" s="789"/>
      <c r="I81" s="789"/>
      <c r="J81" s="789"/>
      <c r="K81" s="789"/>
      <c r="L81" s="789"/>
      <c r="M81" s="790"/>
      <c r="N81" s="797">
        <v>5</v>
      </c>
      <c r="O81" s="798"/>
      <c r="P81" s="799"/>
      <c r="S81" s="776"/>
      <c r="T81" s="777"/>
      <c r="U81" s="777"/>
      <c r="V81" s="777"/>
      <c r="W81" s="777"/>
      <c r="X81" s="778"/>
      <c r="Y81" s="776"/>
      <c r="Z81" s="777"/>
      <c r="AA81" s="777"/>
      <c r="AB81" s="777"/>
      <c r="AC81" s="777"/>
      <c r="AD81" s="778"/>
      <c r="AE81" s="776"/>
      <c r="AF81" s="777"/>
      <c r="AG81" s="777"/>
      <c r="AH81" s="777"/>
      <c r="AI81" s="777"/>
      <c r="AJ81" s="778"/>
      <c r="AK81" s="776">
        <f>SUM(S81:AJ97)</f>
        <v>0</v>
      </c>
      <c r="AL81" s="777"/>
      <c r="AM81" s="777"/>
      <c r="AN81" s="777"/>
      <c r="AO81" s="777"/>
      <c r="AP81" s="778"/>
      <c r="AS81" s="17" t="s">
        <v>3</v>
      </c>
      <c r="AT81" s="11"/>
      <c r="AU81" s="11"/>
      <c r="AV81" s="11"/>
      <c r="AW81" s="11"/>
      <c r="AX81" s="11"/>
      <c r="AY81" s="44"/>
      <c r="AZ81" s="11"/>
      <c r="BA81" s="11"/>
      <c r="BB81" s="11"/>
      <c r="BC81" s="11"/>
      <c r="BD81" s="11"/>
      <c r="BE81" s="11"/>
      <c r="BF81" s="12"/>
      <c r="BG81" s="10"/>
      <c r="BH81" s="11"/>
      <c r="BI81" s="11"/>
      <c r="BJ81" s="11"/>
      <c r="BK81" s="11"/>
      <c r="BL81" s="11"/>
      <c r="BM81" s="12"/>
      <c r="BN81" s="10"/>
      <c r="BO81" s="11"/>
      <c r="BP81" s="11"/>
      <c r="BQ81" s="11"/>
      <c r="BR81" s="11"/>
      <c r="BS81" s="11"/>
      <c r="BT81" s="12"/>
      <c r="BU81" s="10"/>
      <c r="BV81" s="11"/>
      <c r="BW81" s="11"/>
      <c r="BX81" s="11"/>
      <c r="BY81" s="11"/>
      <c r="BZ81" s="11"/>
      <c r="CA81" s="12"/>
      <c r="CB81" s="10"/>
      <c r="CC81" s="11"/>
      <c r="CD81" s="11"/>
      <c r="CE81" s="11"/>
      <c r="CF81" s="11"/>
      <c r="CG81" s="11"/>
      <c r="CH81" s="12"/>
      <c r="CI81" s="10"/>
      <c r="CJ81" s="11"/>
      <c r="CK81" s="11"/>
      <c r="CL81" s="11"/>
      <c r="CM81" s="11"/>
      <c r="CN81" s="11"/>
      <c r="CO81" s="12"/>
      <c r="CP81" s="10"/>
      <c r="CQ81" s="11"/>
      <c r="CR81" s="11"/>
      <c r="CS81" s="11"/>
      <c r="CT81" s="11"/>
      <c r="CU81" s="11"/>
      <c r="CV81" s="12"/>
      <c r="CW81" s="805">
        <f>SUM(AS82:CV82)</f>
        <v>0</v>
      </c>
      <c r="CX81" s="806"/>
      <c r="CY81" s="806"/>
      <c r="CZ81" s="806"/>
      <c r="DA81" s="806"/>
      <c r="DB81" s="806"/>
      <c r="DC81" s="12"/>
    </row>
    <row r="82" spans="2:108" ht="18.75" customHeight="1">
      <c r="B82" s="791"/>
      <c r="C82" s="792"/>
      <c r="D82" s="792"/>
      <c r="E82" s="792"/>
      <c r="F82" s="792"/>
      <c r="G82" s="792"/>
      <c r="H82" s="792"/>
      <c r="I82" s="792"/>
      <c r="J82" s="792"/>
      <c r="K82" s="792"/>
      <c r="L82" s="792"/>
      <c r="M82" s="793"/>
      <c r="N82" s="797"/>
      <c r="O82" s="798"/>
      <c r="P82" s="799"/>
      <c r="S82" s="779"/>
      <c r="T82" s="780"/>
      <c r="U82" s="780"/>
      <c r="V82" s="780"/>
      <c r="W82" s="780"/>
      <c r="X82" s="781"/>
      <c r="Y82" s="779"/>
      <c r="Z82" s="780"/>
      <c r="AA82" s="780"/>
      <c r="AB82" s="780"/>
      <c r="AC82" s="780"/>
      <c r="AD82" s="781"/>
      <c r="AE82" s="779"/>
      <c r="AF82" s="780"/>
      <c r="AG82" s="780"/>
      <c r="AH82" s="780"/>
      <c r="AI82" s="780"/>
      <c r="AJ82" s="781"/>
      <c r="AK82" s="779"/>
      <c r="AL82" s="780"/>
      <c r="AM82" s="780"/>
      <c r="AN82" s="780"/>
      <c r="AO82" s="780"/>
      <c r="AP82" s="781"/>
      <c r="AS82" s="809"/>
      <c r="AT82" s="810"/>
      <c r="AU82" s="810"/>
      <c r="AV82" s="810"/>
      <c r="AW82" s="810"/>
      <c r="AX82" s="810"/>
      <c r="AY82" s="811"/>
      <c r="AZ82" s="810"/>
      <c r="BA82" s="810"/>
      <c r="BB82" s="810"/>
      <c r="BC82" s="810"/>
      <c r="BD82" s="810"/>
      <c r="BE82" s="810"/>
      <c r="BF82" s="812"/>
      <c r="BG82" s="809"/>
      <c r="BH82" s="810"/>
      <c r="BI82" s="810"/>
      <c r="BJ82" s="810"/>
      <c r="BK82" s="810"/>
      <c r="BL82" s="810"/>
      <c r="BM82" s="812"/>
      <c r="BN82" s="809"/>
      <c r="BO82" s="810"/>
      <c r="BP82" s="810"/>
      <c r="BQ82" s="810"/>
      <c r="BR82" s="810"/>
      <c r="BS82" s="810"/>
      <c r="BT82" s="812"/>
      <c r="BU82" s="809"/>
      <c r="BV82" s="810"/>
      <c r="BW82" s="810"/>
      <c r="BX82" s="810"/>
      <c r="BY82" s="810"/>
      <c r="BZ82" s="810"/>
      <c r="CA82" s="812"/>
      <c r="CB82" s="809"/>
      <c r="CC82" s="810"/>
      <c r="CD82" s="810"/>
      <c r="CE82" s="810"/>
      <c r="CF82" s="810"/>
      <c r="CG82" s="810"/>
      <c r="CH82" s="812"/>
      <c r="CI82" s="809"/>
      <c r="CJ82" s="810"/>
      <c r="CK82" s="810"/>
      <c r="CL82" s="810"/>
      <c r="CM82" s="810"/>
      <c r="CN82" s="810"/>
      <c r="CO82" s="812"/>
      <c r="CP82" s="809"/>
      <c r="CQ82" s="810"/>
      <c r="CR82" s="810"/>
      <c r="CS82" s="810"/>
      <c r="CT82" s="810"/>
      <c r="CU82" s="810"/>
      <c r="CV82" s="812"/>
      <c r="CW82" s="807"/>
      <c r="CX82" s="808"/>
      <c r="CY82" s="808"/>
      <c r="CZ82" s="808"/>
      <c r="DA82" s="808"/>
      <c r="DB82" s="808"/>
      <c r="DC82" s="15"/>
      <c r="DD82" s="140" t="str">
        <f>IF(AK81=CW81,"○","一致していません")</f>
        <v>○</v>
      </c>
    </row>
    <row r="83" spans="2:108" ht="9" customHeight="1">
      <c r="B83" s="791"/>
      <c r="C83" s="792"/>
      <c r="D83" s="792"/>
      <c r="E83" s="792"/>
      <c r="F83" s="792"/>
      <c r="G83" s="792"/>
      <c r="H83" s="792"/>
      <c r="I83" s="792"/>
      <c r="J83" s="792"/>
      <c r="K83" s="792"/>
      <c r="L83" s="792"/>
      <c r="M83" s="793"/>
      <c r="N83" s="797"/>
      <c r="O83" s="798"/>
      <c r="P83" s="799"/>
      <c r="S83" s="779"/>
      <c r="T83" s="780"/>
      <c r="U83" s="780"/>
      <c r="V83" s="780"/>
      <c r="W83" s="780"/>
      <c r="X83" s="781"/>
      <c r="Y83" s="779"/>
      <c r="Z83" s="780"/>
      <c r="AA83" s="780"/>
      <c r="AB83" s="780"/>
      <c r="AC83" s="780"/>
      <c r="AD83" s="781"/>
      <c r="AE83" s="779"/>
      <c r="AF83" s="780"/>
      <c r="AG83" s="780"/>
      <c r="AH83" s="780"/>
      <c r="AI83" s="780"/>
      <c r="AJ83" s="781"/>
      <c r="AK83" s="779"/>
      <c r="AL83" s="780"/>
      <c r="AM83" s="780"/>
      <c r="AN83" s="780"/>
      <c r="AO83" s="780"/>
      <c r="AP83" s="781"/>
      <c r="AS83" s="37"/>
      <c r="AT83" s="22"/>
      <c r="AU83" s="22"/>
      <c r="AV83" s="22"/>
      <c r="AW83" s="22"/>
      <c r="AX83" s="22"/>
      <c r="AY83" s="45" t="s">
        <v>4</v>
      </c>
      <c r="AZ83" s="22"/>
      <c r="BA83" s="22"/>
      <c r="BB83" s="22"/>
      <c r="BC83" s="22"/>
      <c r="BD83" s="22"/>
      <c r="BE83" s="22"/>
      <c r="BF83" s="23" t="s">
        <v>4</v>
      </c>
      <c r="BG83" s="37"/>
      <c r="BH83" s="22"/>
      <c r="BI83" s="22"/>
      <c r="BJ83" s="22"/>
      <c r="BK83" s="22"/>
      <c r="BL83" s="22"/>
      <c r="BM83" s="28" t="s">
        <v>4</v>
      </c>
      <c r="BN83" s="37"/>
      <c r="BO83" s="22"/>
      <c r="BP83" s="22"/>
      <c r="BQ83" s="22"/>
      <c r="BR83" s="22"/>
      <c r="BS83" s="22"/>
      <c r="BT83" s="28" t="s">
        <v>4</v>
      </c>
      <c r="BU83" s="37"/>
      <c r="BV83" s="22"/>
      <c r="BW83" s="22"/>
      <c r="BX83" s="22"/>
      <c r="BY83" s="22"/>
      <c r="BZ83" s="22"/>
      <c r="CA83" s="28" t="s">
        <v>4</v>
      </c>
      <c r="CB83" s="37"/>
      <c r="CC83" s="22"/>
      <c r="CD83" s="22"/>
      <c r="CE83" s="22"/>
      <c r="CF83" s="22"/>
      <c r="CG83" s="22"/>
      <c r="CH83" s="28" t="s">
        <v>4</v>
      </c>
      <c r="CI83" s="37"/>
      <c r="CJ83" s="22"/>
      <c r="CK83" s="22"/>
      <c r="CL83" s="22"/>
      <c r="CM83" s="22"/>
      <c r="CN83" s="22"/>
      <c r="CO83" s="24" t="s">
        <v>4</v>
      </c>
      <c r="CP83" s="37"/>
      <c r="CQ83" s="22"/>
      <c r="CR83" s="22"/>
      <c r="CS83" s="22"/>
      <c r="CT83" s="22"/>
      <c r="CU83" s="22"/>
      <c r="CV83" s="24" t="s">
        <v>4</v>
      </c>
      <c r="CW83" s="807"/>
      <c r="CX83" s="808"/>
      <c r="CY83" s="808"/>
      <c r="CZ83" s="808"/>
      <c r="DA83" s="808"/>
      <c r="DB83" s="808"/>
      <c r="DC83" s="15"/>
      <c r="DD83" s="800"/>
    </row>
    <row r="84" spans="2:108" ht="15" customHeight="1">
      <c r="B84" s="791"/>
      <c r="C84" s="792"/>
      <c r="D84" s="792"/>
      <c r="E84" s="792"/>
      <c r="F84" s="792"/>
      <c r="G84" s="792"/>
      <c r="H84" s="792"/>
      <c r="I84" s="792"/>
      <c r="J84" s="792"/>
      <c r="K84" s="792"/>
      <c r="L84" s="792"/>
      <c r="M84" s="793"/>
      <c r="N84" s="797"/>
      <c r="O84" s="798"/>
      <c r="P84" s="799"/>
      <c r="S84" s="779"/>
      <c r="T84" s="780"/>
      <c r="U84" s="780"/>
      <c r="V84" s="780"/>
      <c r="W84" s="780"/>
      <c r="X84" s="781"/>
      <c r="Y84" s="779"/>
      <c r="Z84" s="780"/>
      <c r="AA84" s="780"/>
      <c r="AB84" s="780"/>
      <c r="AC84" s="780"/>
      <c r="AD84" s="781"/>
      <c r="AE84" s="779"/>
      <c r="AF84" s="780"/>
      <c r="AG84" s="780"/>
      <c r="AH84" s="780"/>
      <c r="AI84" s="780"/>
      <c r="AJ84" s="781"/>
      <c r="AK84" s="779"/>
      <c r="AL84" s="780"/>
      <c r="AM84" s="780"/>
      <c r="AN84" s="780"/>
      <c r="AO84" s="780"/>
      <c r="AP84" s="781"/>
      <c r="AS84" s="21" t="s">
        <v>24</v>
      </c>
      <c r="AT84" s="19"/>
      <c r="AU84" s="19"/>
      <c r="AV84" s="19"/>
      <c r="AW84" s="19"/>
      <c r="AX84" s="19"/>
      <c r="AY84" s="46"/>
      <c r="AZ84" s="19"/>
      <c r="BA84" s="19"/>
      <c r="BB84" s="19"/>
      <c r="BC84" s="19"/>
      <c r="BD84" s="19"/>
      <c r="BE84" s="19"/>
      <c r="BF84" s="20"/>
      <c r="BG84" s="18"/>
      <c r="BH84" s="19"/>
      <c r="BI84" s="19"/>
      <c r="BJ84" s="19"/>
      <c r="BK84" s="19"/>
      <c r="BL84" s="19"/>
      <c r="BM84" s="20"/>
      <c r="BN84" s="18"/>
      <c r="BO84" s="19"/>
      <c r="BP84" s="19"/>
      <c r="BQ84" s="19"/>
      <c r="BR84" s="19"/>
      <c r="BS84" s="19"/>
      <c r="BT84" s="20"/>
      <c r="BU84" s="18"/>
      <c r="BV84" s="19"/>
      <c r="BW84" s="19"/>
      <c r="BX84" s="19"/>
      <c r="BY84" s="19"/>
      <c r="BZ84" s="19"/>
      <c r="CA84" s="20"/>
      <c r="CB84" s="18"/>
      <c r="CC84" s="19"/>
      <c r="CD84" s="19"/>
      <c r="CE84" s="19"/>
      <c r="CF84" s="19"/>
      <c r="CG84" s="19"/>
      <c r="CH84" s="20"/>
      <c r="CI84" s="18"/>
      <c r="CJ84" s="19"/>
      <c r="CK84" s="19"/>
      <c r="CL84" s="19"/>
      <c r="CM84" s="19"/>
      <c r="CN84" s="19"/>
      <c r="CO84" s="20"/>
      <c r="CP84" s="18"/>
      <c r="CQ84" s="19"/>
      <c r="CR84" s="19"/>
      <c r="CS84" s="19"/>
      <c r="CT84" s="19"/>
      <c r="CU84" s="19"/>
      <c r="CV84" s="20"/>
      <c r="CW84" s="807"/>
      <c r="CX84" s="808"/>
      <c r="CY84" s="808"/>
      <c r="CZ84" s="808"/>
      <c r="DA84" s="808"/>
      <c r="DB84" s="808"/>
      <c r="DC84" s="15"/>
      <c r="DD84" s="800"/>
    </row>
    <row r="85" spans="2:108" ht="9.9499999999999993" customHeight="1">
      <c r="B85" s="791"/>
      <c r="C85" s="792"/>
      <c r="D85" s="792"/>
      <c r="E85" s="792"/>
      <c r="F85" s="792"/>
      <c r="G85" s="792"/>
      <c r="H85" s="792"/>
      <c r="I85" s="792"/>
      <c r="J85" s="792"/>
      <c r="K85" s="792"/>
      <c r="L85" s="792"/>
      <c r="M85" s="793"/>
      <c r="N85" s="797"/>
      <c r="O85" s="798"/>
      <c r="P85" s="799"/>
      <c r="S85" s="779"/>
      <c r="T85" s="780"/>
      <c r="U85" s="780"/>
      <c r="V85" s="780"/>
      <c r="W85" s="780"/>
      <c r="X85" s="781"/>
      <c r="Y85" s="779"/>
      <c r="Z85" s="780"/>
      <c r="AA85" s="780"/>
      <c r="AB85" s="780"/>
      <c r="AC85" s="780"/>
      <c r="AD85" s="781"/>
      <c r="AE85" s="779"/>
      <c r="AF85" s="780"/>
      <c r="AG85" s="780"/>
      <c r="AH85" s="780"/>
      <c r="AI85" s="780"/>
      <c r="AJ85" s="781"/>
      <c r="AK85" s="779"/>
      <c r="AL85" s="780"/>
      <c r="AM85" s="780"/>
      <c r="AN85" s="780"/>
      <c r="AO85" s="780"/>
      <c r="AP85" s="781"/>
      <c r="AS85" s="791"/>
      <c r="AT85" s="792"/>
      <c r="AU85" s="792"/>
      <c r="AV85" s="792"/>
      <c r="AW85" s="792"/>
      <c r="AX85" s="792"/>
      <c r="AY85" s="801"/>
      <c r="AZ85" s="803"/>
      <c r="BA85" s="792"/>
      <c r="BB85" s="792"/>
      <c r="BC85" s="792"/>
      <c r="BD85" s="792"/>
      <c r="BE85" s="792"/>
      <c r="BF85" s="793"/>
      <c r="BG85" s="791"/>
      <c r="BH85" s="792"/>
      <c r="BI85" s="792"/>
      <c r="BJ85" s="792"/>
      <c r="BK85" s="792"/>
      <c r="BL85" s="792"/>
      <c r="BM85" s="793"/>
      <c r="BN85" s="791"/>
      <c r="BO85" s="792"/>
      <c r="BP85" s="792"/>
      <c r="BQ85" s="792"/>
      <c r="BR85" s="792"/>
      <c r="BS85" s="792"/>
      <c r="BT85" s="793"/>
      <c r="BU85" s="791"/>
      <c r="BV85" s="792"/>
      <c r="BW85" s="792"/>
      <c r="BX85" s="792"/>
      <c r="BY85" s="792"/>
      <c r="BZ85" s="792"/>
      <c r="CA85" s="793"/>
      <c r="CB85" s="791"/>
      <c r="CC85" s="792"/>
      <c r="CD85" s="792"/>
      <c r="CE85" s="792"/>
      <c r="CF85" s="792"/>
      <c r="CG85" s="792"/>
      <c r="CH85" s="793"/>
      <c r="CI85" s="791"/>
      <c r="CJ85" s="792"/>
      <c r="CK85" s="792"/>
      <c r="CL85" s="792"/>
      <c r="CM85" s="792"/>
      <c r="CN85" s="792"/>
      <c r="CO85" s="793"/>
      <c r="CP85" s="791"/>
      <c r="CQ85" s="792"/>
      <c r="CR85" s="792"/>
      <c r="CS85" s="792"/>
      <c r="CT85" s="792"/>
      <c r="CU85" s="792"/>
      <c r="CV85" s="793"/>
      <c r="CW85" s="807"/>
      <c r="CX85" s="808"/>
      <c r="CY85" s="808"/>
      <c r="CZ85" s="808"/>
      <c r="DA85" s="808"/>
      <c r="DB85" s="808"/>
      <c r="DC85" s="15"/>
      <c r="DD85" s="800"/>
    </row>
    <row r="86" spans="2:108" ht="9.9499999999999993" customHeight="1">
      <c r="B86" s="791"/>
      <c r="C86" s="792"/>
      <c r="D86" s="792"/>
      <c r="E86" s="792"/>
      <c r="F86" s="792"/>
      <c r="G86" s="792"/>
      <c r="H86" s="792"/>
      <c r="I86" s="792"/>
      <c r="J86" s="792"/>
      <c r="K86" s="792"/>
      <c r="L86" s="792"/>
      <c r="M86" s="793"/>
      <c r="N86" s="797"/>
      <c r="O86" s="798"/>
      <c r="P86" s="799"/>
      <c r="S86" s="779"/>
      <c r="T86" s="780"/>
      <c r="U86" s="780"/>
      <c r="V86" s="780"/>
      <c r="W86" s="780"/>
      <c r="X86" s="781"/>
      <c r="Y86" s="779"/>
      <c r="Z86" s="780"/>
      <c r="AA86" s="780"/>
      <c r="AB86" s="780"/>
      <c r="AC86" s="780"/>
      <c r="AD86" s="781"/>
      <c r="AE86" s="779"/>
      <c r="AF86" s="780"/>
      <c r="AG86" s="780"/>
      <c r="AH86" s="780"/>
      <c r="AI86" s="780"/>
      <c r="AJ86" s="781"/>
      <c r="AK86" s="779"/>
      <c r="AL86" s="780"/>
      <c r="AM86" s="780"/>
      <c r="AN86" s="780"/>
      <c r="AO86" s="780"/>
      <c r="AP86" s="781"/>
      <c r="AS86" s="791"/>
      <c r="AT86" s="792"/>
      <c r="AU86" s="792"/>
      <c r="AV86" s="792"/>
      <c r="AW86" s="792"/>
      <c r="AX86" s="792"/>
      <c r="AY86" s="801"/>
      <c r="AZ86" s="803"/>
      <c r="BA86" s="792"/>
      <c r="BB86" s="792"/>
      <c r="BC86" s="792"/>
      <c r="BD86" s="792"/>
      <c r="BE86" s="792"/>
      <c r="BF86" s="793"/>
      <c r="BG86" s="791"/>
      <c r="BH86" s="792"/>
      <c r="BI86" s="792"/>
      <c r="BJ86" s="792"/>
      <c r="BK86" s="792"/>
      <c r="BL86" s="792"/>
      <c r="BM86" s="793"/>
      <c r="BN86" s="791"/>
      <c r="BO86" s="792"/>
      <c r="BP86" s="792"/>
      <c r="BQ86" s="792"/>
      <c r="BR86" s="792"/>
      <c r="BS86" s="792"/>
      <c r="BT86" s="793"/>
      <c r="BU86" s="791"/>
      <c r="BV86" s="792"/>
      <c r="BW86" s="792"/>
      <c r="BX86" s="792"/>
      <c r="BY86" s="792"/>
      <c r="BZ86" s="792"/>
      <c r="CA86" s="793"/>
      <c r="CB86" s="791"/>
      <c r="CC86" s="792"/>
      <c r="CD86" s="792"/>
      <c r="CE86" s="792"/>
      <c r="CF86" s="792"/>
      <c r="CG86" s="792"/>
      <c r="CH86" s="793"/>
      <c r="CI86" s="791"/>
      <c r="CJ86" s="792"/>
      <c r="CK86" s="792"/>
      <c r="CL86" s="792"/>
      <c r="CM86" s="792"/>
      <c r="CN86" s="792"/>
      <c r="CO86" s="793"/>
      <c r="CP86" s="791"/>
      <c r="CQ86" s="792"/>
      <c r="CR86" s="792"/>
      <c r="CS86" s="792"/>
      <c r="CT86" s="792"/>
      <c r="CU86" s="792"/>
      <c r="CV86" s="793"/>
      <c r="CW86" s="807"/>
      <c r="CX86" s="808"/>
      <c r="CY86" s="808"/>
      <c r="CZ86" s="808"/>
      <c r="DA86" s="808"/>
      <c r="DB86" s="808"/>
      <c r="DC86" s="15"/>
      <c r="DD86" s="800"/>
    </row>
    <row r="87" spans="2:108" ht="9.9499999999999993" customHeight="1">
      <c r="B87" s="791"/>
      <c r="C87" s="792"/>
      <c r="D87" s="792"/>
      <c r="E87" s="792"/>
      <c r="F87" s="792"/>
      <c r="G87" s="792"/>
      <c r="H87" s="792"/>
      <c r="I87" s="792"/>
      <c r="J87" s="792"/>
      <c r="K87" s="792"/>
      <c r="L87" s="792"/>
      <c r="M87" s="793"/>
      <c r="N87" s="797"/>
      <c r="O87" s="798"/>
      <c r="P87" s="799"/>
      <c r="S87" s="779"/>
      <c r="T87" s="780"/>
      <c r="U87" s="780"/>
      <c r="V87" s="780"/>
      <c r="W87" s="780"/>
      <c r="X87" s="781"/>
      <c r="Y87" s="779"/>
      <c r="Z87" s="780"/>
      <c r="AA87" s="780"/>
      <c r="AB87" s="780"/>
      <c r="AC87" s="780"/>
      <c r="AD87" s="781"/>
      <c r="AE87" s="779"/>
      <c r="AF87" s="780"/>
      <c r="AG87" s="780"/>
      <c r="AH87" s="780"/>
      <c r="AI87" s="780"/>
      <c r="AJ87" s="781"/>
      <c r="AK87" s="779"/>
      <c r="AL87" s="780"/>
      <c r="AM87" s="780"/>
      <c r="AN87" s="780"/>
      <c r="AO87" s="780"/>
      <c r="AP87" s="781"/>
      <c r="AS87" s="791"/>
      <c r="AT87" s="792"/>
      <c r="AU87" s="792"/>
      <c r="AV87" s="792"/>
      <c r="AW87" s="792"/>
      <c r="AX87" s="792"/>
      <c r="AY87" s="801"/>
      <c r="AZ87" s="803"/>
      <c r="BA87" s="792"/>
      <c r="BB87" s="792"/>
      <c r="BC87" s="792"/>
      <c r="BD87" s="792"/>
      <c r="BE87" s="792"/>
      <c r="BF87" s="793"/>
      <c r="BG87" s="791"/>
      <c r="BH87" s="792"/>
      <c r="BI87" s="792"/>
      <c r="BJ87" s="792"/>
      <c r="BK87" s="792"/>
      <c r="BL87" s="792"/>
      <c r="BM87" s="793"/>
      <c r="BN87" s="791"/>
      <c r="BO87" s="792"/>
      <c r="BP87" s="792"/>
      <c r="BQ87" s="792"/>
      <c r="BR87" s="792"/>
      <c r="BS87" s="792"/>
      <c r="BT87" s="793"/>
      <c r="BU87" s="791"/>
      <c r="BV87" s="792"/>
      <c r="BW87" s="792"/>
      <c r="BX87" s="792"/>
      <c r="BY87" s="792"/>
      <c r="BZ87" s="792"/>
      <c r="CA87" s="793"/>
      <c r="CB87" s="791"/>
      <c r="CC87" s="792"/>
      <c r="CD87" s="792"/>
      <c r="CE87" s="792"/>
      <c r="CF87" s="792"/>
      <c r="CG87" s="792"/>
      <c r="CH87" s="793"/>
      <c r="CI87" s="791"/>
      <c r="CJ87" s="792"/>
      <c r="CK87" s="792"/>
      <c r="CL87" s="792"/>
      <c r="CM87" s="792"/>
      <c r="CN87" s="792"/>
      <c r="CO87" s="793"/>
      <c r="CP87" s="791"/>
      <c r="CQ87" s="792"/>
      <c r="CR87" s="792"/>
      <c r="CS87" s="792"/>
      <c r="CT87" s="792"/>
      <c r="CU87" s="792"/>
      <c r="CV87" s="793"/>
      <c r="CW87" s="807"/>
      <c r="CX87" s="808"/>
      <c r="CY87" s="808"/>
      <c r="CZ87" s="808"/>
      <c r="DA87" s="808"/>
      <c r="DB87" s="808"/>
      <c r="DC87" s="15"/>
      <c r="DD87" s="800"/>
    </row>
    <row r="88" spans="2:108" ht="9.9499999999999993" customHeight="1">
      <c r="B88" s="791"/>
      <c r="C88" s="792"/>
      <c r="D88" s="792"/>
      <c r="E88" s="792"/>
      <c r="F88" s="792"/>
      <c r="G88" s="792"/>
      <c r="H88" s="792"/>
      <c r="I88" s="792"/>
      <c r="J88" s="792"/>
      <c r="K88" s="792"/>
      <c r="L88" s="792"/>
      <c r="M88" s="793"/>
      <c r="N88" s="797"/>
      <c r="O88" s="798"/>
      <c r="P88" s="799"/>
      <c r="S88" s="779"/>
      <c r="T88" s="780"/>
      <c r="U88" s="780"/>
      <c r="V88" s="780"/>
      <c r="W88" s="780"/>
      <c r="X88" s="781"/>
      <c r="Y88" s="779"/>
      <c r="Z88" s="780"/>
      <c r="AA88" s="780"/>
      <c r="AB88" s="780"/>
      <c r="AC88" s="780"/>
      <c r="AD88" s="781"/>
      <c r="AE88" s="779"/>
      <c r="AF88" s="780"/>
      <c r="AG88" s="780"/>
      <c r="AH88" s="780"/>
      <c r="AI88" s="780"/>
      <c r="AJ88" s="781"/>
      <c r="AK88" s="779"/>
      <c r="AL88" s="780"/>
      <c r="AM88" s="780"/>
      <c r="AN88" s="780"/>
      <c r="AO88" s="780"/>
      <c r="AP88" s="781"/>
      <c r="AS88" s="791"/>
      <c r="AT88" s="792"/>
      <c r="AU88" s="792"/>
      <c r="AV88" s="792"/>
      <c r="AW88" s="792"/>
      <c r="AX88" s="792"/>
      <c r="AY88" s="801"/>
      <c r="AZ88" s="803"/>
      <c r="BA88" s="792"/>
      <c r="BB88" s="792"/>
      <c r="BC88" s="792"/>
      <c r="BD88" s="792"/>
      <c r="BE88" s="792"/>
      <c r="BF88" s="793"/>
      <c r="BG88" s="791"/>
      <c r="BH88" s="792"/>
      <c r="BI88" s="792"/>
      <c r="BJ88" s="792"/>
      <c r="BK88" s="792"/>
      <c r="BL88" s="792"/>
      <c r="BM88" s="793"/>
      <c r="BN88" s="791"/>
      <c r="BO88" s="792"/>
      <c r="BP88" s="792"/>
      <c r="BQ88" s="792"/>
      <c r="BR88" s="792"/>
      <c r="BS88" s="792"/>
      <c r="BT88" s="793"/>
      <c r="BU88" s="791"/>
      <c r="BV88" s="792"/>
      <c r="BW88" s="792"/>
      <c r="BX88" s="792"/>
      <c r="BY88" s="792"/>
      <c r="BZ88" s="792"/>
      <c r="CA88" s="793"/>
      <c r="CB88" s="791"/>
      <c r="CC88" s="792"/>
      <c r="CD88" s="792"/>
      <c r="CE88" s="792"/>
      <c r="CF88" s="792"/>
      <c r="CG88" s="792"/>
      <c r="CH88" s="793"/>
      <c r="CI88" s="791"/>
      <c r="CJ88" s="792"/>
      <c r="CK88" s="792"/>
      <c r="CL88" s="792"/>
      <c r="CM88" s="792"/>
      <c r="CN88" s="792"/>
      <c r="CO88" s="793"/>
      <c r="CP88" s="791"/>
      <c r="CQ88" s="792"/>
      <c r="CR88" s="792"/>
      <c r="CS88" s="792"/>
      <c r="CT88" s="792"/>
      <c r="CU88" s="792"/>
      <c r="CV88" s="793"/>
      <c r="CW88" s="807"/>
      <c r="CX88" s="808"/>
      <c r="CY88" s="808"/>
      <c r="CZ88" s="808"/>
      <c r="DA88" s="808"/>
      <c r="DB88" s="808"/>
      <c r="DC88" s="15"/>
      <c r="DD88" s="800"/>
    </row>
    <row r="89" spans="2:108" ht="9.9499999999999993" customHeight="1">
      <c r="B89" s="791"/>
      <c r="C89" s="792"/>
      <c r="D89" s="792"/>
      <c r="E89" s="792"/>
      <c r="F89" s="792"/>
      <c r="G89" s="792"/>
      <c r="H89" s="792"/>
      <c r="I89" s="792"/>
      <c r="J89" s="792"/>
      <c r="K89" s="792"/>
      <c r="L89" s="792"/>
      <c r="M89" s="793"/>
      <c r="N89" s="797"/>
      <c r="O89" s="798"/>
      <c r="P89" s="799"/>
      <c r="S89" s="779"/>
      <c r="T89" s="780"/>
      <c r="U89" s="780"/>
      <c r="V89" s="780"/>
      <c r="W89" s="780"/>
      <c r="X89" s="781"/>
      <c r="Y89" s="779"/>
      <c r="Z89" s="780"/>
      <c r="AA89" s="780"/>
      <c r="AB89" s="780"/>
      <c r="AC89" s="780"/>
      <c r="AD89" s="781"/>
      <c r="AE89" s="779"/>
      <c r="AF89" s="780"/>
      <c r="AG89" s="780"/>
      <c r="AH89" s="780"/>
      <c r="AI89" s="780"/>
      <c r="AJ89" s="781"/>
      <c r="AK89" s="779"/>
      <c r="AL89" s="780"/>
      <c r="AM89" s="780"/>
      <c r="AN89" s="780"/>
      <c r="AO89" s="780"/>
      <c r="AP89" s="781"/>
      <c r="AS89" s="791"/>
      <c r="AT89" s="792"/>
      <c r="AU89" s="792"/>
      <c r="AV89" s="792"/>
      <c r="AW89" s="792"/>
      <c r="AX89" s="792"/>
      <c r="AY89" s="801"/>
      <c r="AZ89" s="803"/>
      <c r="BA89" s="792"/>
      <c r="BB89" s="792"/>
      <c r="BC89" s="792"/>
      <c r="BD89" s="792"/>
      <c r="BE89" s="792"/>
      <c r="BF89" s="793"/>
      <c r="BG89" s="791"/>
      <c r="BH89" s="792"/>
      <c r="BI89" s="792"/>
      <c r="BJ89" s="792"/>
      <c r="BK89" s="792"/>
      <c r="BL89" s="792"/>
      <c r="BM89" s="793"/>
      <c r="BN89" s="791"/>
      <c r="BO89" s="792"/>
      <c r="BP89" s="792"/>
      <c r="BQ89" s="792"/>
      <c r="BR89" s="792"/>
      <c r="BS89" s="792"/>
      <c r="BT89" s="793"/>
      <c r="BU89" s="791"/>
      <c r="BV89" s="792"/>
      <c r="BW89" s="792"/>
      <c r="BX89" s="792"/>
      <c r="BY89" s="792"/>
      <c r="BZ89" s="792"/>
      <c r="CA89" s="793"/>
      <c r="CB89" s="791"/>
      <c r="CC89" s="792"/>
      <c r="CD89" s="792"/>
      <c r="CE89" s="792"/>
      <c r="CF89" s="792"/>
      <c r="CG89" s="792"/>
      <c r="CH89" s="793"/>
      <c r="CI89" s="791"/>
      <c r="CJ89" s="792"/>
      <c r="CK89" s="792"/>
      <c r="CL89" s="792"/>
      <c r="CM89" s="792"/>
      <c r="CN89" s="792"/>
      <c r="CO89" s="793"/>
      <c r="CP89" s="791"/>
      <c r="CQ89" s="792"/>
      <c r="CR89" s="792"/>
      <c r="CS89" s="792"/>
      <c r="CT89" s="792"/>
      <c r="CU89" s="792"/>
      <c r="CV89" s="793"/>
      <c r="CW89" s="807"/>
      <c r="CX89" s="808"/>
      <c r="CY89" s="808"/>
      <c r="CZ89" s="808"/>
      <c r="DA89" s="808"/>
      <c r="DB89" s="808"/>
      <c r="DC89" s="15"/>
      <c r="DD89" s="800"/>
    </row>
    <row r="90" spans="2:108" ht="9.9499999999999993" customHeight="1">
      <c r="B90" s="791"/>
      <c r="C90" s="792"/>
      <c r="D90" s="792"/>
      <c r="E90" s="792"/>
      <c r="F90" s="792"/>
      <c r="G90" s="792"/>
      <c r="H90" s="792"/>
      <c r="I90" s="792"/>
      <c r="J90" s="792"/>
      <c r="K90" s="792"/>
      <c r="L90" s="792"/>
      <c r="M90" s="793"/>
      <c r="N90" s="797"/>
      <c r="O90" s="798"/>
      <c r="P90" s="799"/>
      <c r="S90" s="779"/>
      <c r="T90" s="780"/>
      <c r="U90" s="780"/>
      <c r="V90" s="780"/>
      <c r="W90" s="780"/>
      <c r="X90" s="781"/>
      <c r="Y90" s="779"/>
      <c r="Z90" s="780"/>
      <c r="AA90" s="780"/>
      <c r="AB90" s="780"/>
      <c r="AC90" s="780"/>
      <c r="AD90" s="781"/>
      <c r="AE90" s="779"/>
      <c r="AF90" s="780"/>
      <c r="AG90" s="780"/>
      <c r="AH90" s="780"/>
      <c r="AI90" s="780"/>
      <c r="AJ90" s="781"/>
      <c r="AK90" s="779"/>
      <c r="AL90" s="780"/>
      <c r="AM90" s="780"/>
      <c r="AN90" s="780"/>
      <c r="AO90" s="780"/>
      <c r="AP90" s="781"/>
      <c r="AS90" s="791"/>
      <c r="AT90" s="792"/>
      <c r="AU90" s="792"/>
      <c r="AV90" s="792"/>
      <c r="AW90" s="792"/>
      <c r="AX90" s="792"/>
      <c r="AY90" s="801"/>
      <c r="AZ90" s="803"/>
      <c r="BA90" s="792"/>
      <c r="BB90" s="792"/>
      <c r="BC90" s="792"/>
      <c r="BD90" s="792"/>
      <c r="BE90" s="792"/>
      <c r="BF90" s="793"/>
      <c r="BG90" s="791"/>
      <c r="BH90" s="792"/>
      <c r="BI90" s="792"/>
      <c r="BJ90" s="792"/>
      <c r="BK90" s="792"/>
      <c r="BL90" s="792"/>
      <c r="BM90" s="793"/>
      <c r="BN90" s="791"/>
      <c r="BO90" s="792"/>
      <c r="BP90" s="792"/>
      <c r="BQ90" s="792"/>
      <c r="BR90" s="792"/>
      <c r="BS90" s="792"/>
      <c r="BT90" s="793"/>
      <c r="BU90" s="791"/>
      <c r="BV90" s="792"/>
      <c r="BW90" s="792"/>
      <c r="BX90" s="792"/>
      <c r="BY90" s="792"/>
      <c r="BZ90" s="792"/>
      <c r="CA90" s="793"/>
      <c r="CB90" s="791"/>
      <c r="CC90" s="792"/>
      <c r="CD90" s="792"/>
      <c r="CE90" s="792"/>
      <c r="CF90" s="792"/>
      <c r="CG90" s="792"/>
      <c r="CH90" s="793"/>
      <c r="CI90" s="791"/>
      <c r="CJ90" s="792"/>
      <c r="CK90" s="792"/>
      <c r="CL90" s="792"/>
      <c r="CM90" s="792"/>
      <c r="CN90" s="792"/>
      <c r="CO90" s="793"/>
      <c r="CP90" s="791"/>
      <c r="CQ90" s="792"/>
      <c r="CR90" s="792"/>
      <c r="CS90" s="792"/>
      <c r="CT90" s="792"/>
      <c r="CU90" s="792"/>
      <c r="CV90" s="793"/>
      <c r="CW90" s="807"/>
      <c r="CX90" s="808"/>
      <c r="CY90" s="808"/>
      <c r="CZ90" s="808"/>
      <c r="DA90" s="808"/>
      <c r="DB90" s="808"/>
      <c r="DC90" s="15"/>
      <c r="DD90" s="800"/>
    </row>
    <row r="91" spans="2:108" ht="9.9499999999999993" customHeight="1">
      <c r="B91" s="791"/>
      <c r="C91" s="792"/>
      <c r="D91" s="792"/>
      <c r="E91" s="792"/>
      <c r="F91" s="792"/>
      <c r="G91" s="792"/>
      <c r="H91" s="792"/>
      <c r="I91" s="792"/>
      <c r="J91" s="792"/>
      <c r="K91" s="792"/>
      <c r="L91" s="792"/>
      <c r="M91" s="793"/>
      <c r="N91" s="797"/>
      <c r="O91" s="798"/>
      <c r="P91" s="799"/>
      <c r="S91" s="779"/>
      <c r="T91" s="780"/>
      <c r="U91" s="780"/>
      <c r="V91" s="780"/>
      <c r="W91" s="780"/>
      <c r="X91" s="781"/>
      <c r="Y91" s="779"/>
      <c r="Z91" s="780"/>
      <c r="AA91" s="780"/>
      <c r="AB91" s="780"/>
      <c r="AC91" s="780"/>
      <c r="AD91" s="781"/>
      <c r="AE91" s="779"/>
      <c r="AF91" s="780"/>
      <c r="AG91" s="780"/>
      <c r="AH91" s="780"/>
      <c r="AI91" s="780"/>
      <c r="AJ91" s="781"/>
      <c r="AK91" s="779"/>
      <c r="AL91" s="780"/>
      <c r="AM91" s="780"/>
      <c r="AN91" s="780"/>
      <c r="AO91" s="780"/>
      <c r="AP91" s="781"/>
      <c r="AS91" s="791"/>
      <c r="AT91" s="792"/>
      <c r="AU91" s="792"/>
      <c r="AV91" s="792"/>
      <c r="AW91" s="792"/>
      <c r="AX91" s="792"/>
      <c r="AY91" s="801"/>
      <c r="AZ91" s="803"/>
      <c r="BA91" s="792"/>
      <c r="BB91" s="792"/>
      <c r="BC91" s="792"/>
      <c r="BD91" s="792"/>
      <c r="BE91" s="792"/>
      <c r="BF91" s="793"/>
      <c r="BG91" s="791"/>
      <c r="BH91" s="792"/>
      <c r="BI91" s="792"/>
      <c r="BJ91" s="792"/>
      <c r="BK91" s="792"/>
      <c r="BL91" s="792"/>
      <c r="BM91" s="793"/>
      <c r="BN91" s="791"/>
      <c r="BO91" s="792"/>
      <c r="BP91" s="792"/>
      <c r="BQ91" s="792"/>
      <c r="BR91" s="792"/>
      <c r="BS91" s="792"/>
      <c r="BT91" s="793"/>
      <c r="BU91" s="791"/>
      <c r="BV91" s="792"/>
      <c r="BW91" s="792"/>
      <c r="BX91" s="792"/>
      <c r="BY91" s="792"/>
      <c r="BZ91" s="792"/>
      <c r="CA91" s="793"/>
      <c r="CB91" s="791"/>
      <c r="CC91" s="792"/>
      <c r="CD91" s="792"/>
      <c r="CE91" s="792"/>
      <c r="CF91" s="792"/>
      <c r="CG91" s="792"/>
      <c r="CH91" s="793"/>
      <c r="CI91" s="791"/>
      <c r="CJ91" s="792"/>
      <c r="CK91" s="792"/>
      <c r="CL91" s="792"/>
      <c r="CM91" s="792"/>
      <c r="CN91" s="792"/>
      <c r="CO91" s="793"/>
      <c r="CP91" s="791"/>
      <c r="CQ91" s="792"/>
      <c r="CR91" s="792"/>
      <c r="CS91" s="792"/>
      <c r="CT91" s="792"/>
      <c r="CU91" s="792"/>
      <c r="CV91" s="793"/>
      <c r="CW91" s="807"/>
      <c r="CX91" s="808"/>
      <c r="CY91" s="808"/>
      <c r="CZ91" s="808"/>
      <c r="DA91" s="808"/>
      <c r="DB91" s="808"/>
      <c r="DC91" s="15"/>
      <c r="DD91" s="800"/>
    </row>
    <row r="92" spans="2:108" ht="9.9499999999999993" customHeight="1">
      <c r="B92" s="791"/>
      <c r="C92" s="792"/>
      <c r="D92" s="792"/>
      <c r="E92" s="792"/>
      <c r="F92" s="792"/>
      <c r="G92" s="792"/>
      <c r="H92" s="792"/>
      <c r="I92" s="792"/>
      <c r="J92" s="792"/>
      <c r="K92" s="792"/>
      <c r="L92" s="792"/>
      <c r="M92" s="793"/>
      <c r="N92" s="797"/>
      <c r="O92" s="798"/>
      <c r="P92" s="799"/>
      <c r="S92" s="779"/>
      <c r="T92" s="780"/>
      <c r="U92" s="780"/>
      <c r="V92" s="780"/>
      <c r="W92" s="780"/>
      <c r="X92" s="781"/>
      <c r="Y92" s="779"/>
      <c r="Z92" s="780"/>
      <c r="AA92" s="780"/>
      <c r="AB92" s="780"/>
      <c r="AC92" s="780"/>
      <c r="AD92" s="781"/>
      <c r="AE92" s="779"/>
      <c r="AF92" s="780"/>
      <c r="AG92" s="780"/>
      <c r="AH92" s="780"/>
      <c r="AI92" s="780"/>
      <c r="AJ92" s="781"/>
      <c r="AK92" s="779"/>
      <c r="AL92" s="780"/>
      <c r="AM92" s="780"/>
      <c r="AN92" s="780"/>
      <c r="AO92" s="780"/>
      <c r="AP92" s="781"/>
      <c r="AS92" s="791"/>
      <c r="AT92" s="792"/>
      <c r="AU92" s="792"/>
      <c r="AV92" s="792"/>
      <c r="AW92" s="792"/>
      <c r="AX92" s="792"/>
      <c r="AY92" s="801"/>
      <c r="AZ92" s="803"/>
      <c r="BA92" s="792"/>
      <c r="BB92" s="792"/>
      <c r="BC92" s="792"/>
      <c r="BD92" s="792"/>
      <c r="BE92" s="792"/>
      <c r="BF92" s="793"/>
      <c r="BG92" s="791"/>
      <c r="BH92" s="792"/>
      <c r="BI92" s="792"/>
      <c r="BJ92" s="792"/>
      <c r="BK92" s="792"/>
      <c r="BL92" s="792"/>
      <c r="BM92" s="793"/>
      <c r="BN92" s="791"/>
      <c r="BO92" s="792"/>
      <c r="BP92" s="792"/>
      <c r="BQ92" s="792"/>
      <c r="BR92" s="792"/>
      <c r="BS92" s="792"/>
      <c r="BT92" s="793"/>
      <c r="BU92" s="791"/>
      <c r="BV92" s="792"/>
      <c r="BW92" s="792"/>
      <c r="BX92" s="792"/>
      <c r="BY92" s="792"/>
      <c r="BZ92" s="792"/>
      <c r="CA92" s="793"/>
      <c r="CB92" s="791"/>
      <c r="CC92" s="792"/>
      <c r="CD92" s="792"/>
      <c r="CE92" s="792"/>
      <c r="CF92" s="792"/>
      <c r="CG92" s="792"/>
      <c r="CH92" s="793"/>
      <c r="CI92" s="791"/>
      <c r="CJ92" s="792"/>
      <c r="CK92" s="792"/>
      <c r="CL92" s="792"/>
      <c r="CM92" s="792"/>
      <c r="CN92" s="792"/>
      <c r="CO92" s="793"/>
      <c r="CP92" s="791"/>
      <c r="CQ92" s="792"/>
      <c r="CR92" s="792"/>
      <c r="CS92" s="792"/>
      <c r="CT92" s="792"/>
      <c r="CU92" s="792"/>
      <c r="CV92" s="793"/>
      <c r="CW92" s="807"/>
      <c r="CX92" s="808"/>
      <c r="CY92" s="808"/>
      <c r="CZ92" s="808"/>
      <c r="DA92" s="808"/>
      <c r="DB92" s="808"/>
      <c r="DC92" s="15"/>
      <c r="DD92" s="800"/>
    </row>
    <row r="93" spans="2:108" ht="9.9499999999999993" customHeight="1">
      <c r="B93" s="791"/>
      <c r="C93" s="792"/>
      <c r="D93" s="792"/>
      <c r="E93" s="792"/>
      <c r="F93" s="792"/>
      <c r="G93" s="792"/>
      <c r="H93" s="792"/>
      <c r="I93" s="792"/>
      <c r="J93" s="792"/>
      <c r="K93" s="792"/>
      <c r="L93" s="792"/>
      <c r="M93" s="793"/>
      <c r="N93" s="797"/>
      <c r="O93" s="798"/>
      <c r="P93" s="799"/>
      <c r="S93" s="779"/>
      <c r="T93" s="780"/>
      <c r="U93" s="780"/>
      <c r="V93" s="780"/>
      <c r="W93" s="780"/>
      <c r="X93" s="781"/>
      <c r="Y93" s="779"/>
      <c r="Z93" s="780"/>
      <c r="AA93" s="780"/>
      <c r="AB93" s="780"/>
      <c r="AC93" s="780"/>
      <c r="AD93" s="781"/>
      <c r="AE93" s="779"/>
      <c r="AF93" s="780"/>
      <c r="AG93" s="780"/>
      <c r="AH93" s="780"/>
      <c r="AI93" s="780"/>
      <c r="AJ93" s="781"/>
      <c r="AK93" s="779"/>
      <c r="AL93" s="780"/>
      <c r="AM93" s="780"/>
      <c r="AN93" s="780"/>
      <c r="AO93" s="780"/>
      <c r="AP93" s="781"/>
      <c r="AS93" s="791"/>
      <c r="AT93" s="792"/>
      <c r="AU93" s="792"/>
      <c r="AV93" s="792"/>
      <c r="AW93" s="792"/>
      <c r="AX93" s="792"/>
      <c r="AY93" s="801"/>
      <c r="AZ93" s="803"/>
      <c r="BA93" s="792"/>
      <c r="BB93" s="792"/>
      <c r="BC93" s="792"/>
      <c r="BD93" s="792"/>
      <c r="BE93" s="792"/>
      <c r="BF93" s="793"/>
      <c r="BG93" s="791"/>
      <c r="BH93" s="792"/>
      <c r="BI93" s="792"/>
      <c r="BJ93" s="792"/>
      <c r="BK93" s="792"/>
      <c r="BL93" s="792"/>
      <c r="BM93" s="793"/>
      <c r="BN93" s="791"/>
      <c r="BO93" s="792"/>
      <c r="BP93" s="792"/>
      <c r="BQ93" s="792"/>
      <c r="BR93" s="792"/>
      <c r="BS93" s="792"/>
      <c r="BT93" s="793"/>
      <c r="BU93" s="791"/>
      <c r="BV93" s="792"/>
      <c r="BW93" s="792"/>
      <c r="BX93" s="792"/>
      <c r="BY93" s="792"/>
      <c r="BZ93" s="792"/>
      <c r="CA93" s="793"/>
      <c r="CB93" s="791"/>
      <c r="CC93" s="792"/>
      <c r="CD93" s="792"/>
      <c r="CE93" s="792"/>
      <c r="CF93" s="792"/>
      <c r="CG93" s="792"/>
      <c r="CH93" s="793"/>
      <c r="CI93" s="791"/>
      <c r="CJ93" s="792"/>
      <c r="CK93" s="792"/>
      <c r="CL93" s="792"/>
      <c r="CM93" s="792"/>
      <c r="CN93" s="792"/>
      <c r="CO93" s="793"/>
      <c r="CP93" s="791"/>
      <c r="CQ93" s="792"/>
      <c r="CR93" s="792"/>
      <c r="CS93" s="792"/>
      <c r="CT93" s="792"/>
      <c r="CU93" s="792"/>
      <c r="CV93" s="793"/>
      <c r="CW93" s="807"/>
      <c r="CX93" s="808"/>
      <c r="CY93" s="808"/>
      <c r="CZ93" s="808"/>
      <c r="DA93" s="808"/>
      <c r="DB93" s="808"/>
      <c r="DC93" s="15"/>
      <c r="DD93" s="800"/>
    </row>
    <row r="94" spans="2:108" ht="9.9499999999999993" customHeight="1">
      <c r="B94" s="791"/>
      <c r="C94" s="792"/>
      <c r="D94" s="792"/>
      <c r="E94" s="792"/>
      <c r="F94" s="792"/>
      <c r="G94" s="792"/>
      <c r="H94" s="792"/>
      <c r="I94" s="792"/>
      <c r="J94" s="792"/>
      <c r="K94" s="792"/>
      <c r="L94" s="792"/>
      <c r="M94" s="793"/>
      <c r="N94" s="797"/>
      <c r="O94" s="798"/>
      <c r="P94" s="799"/>
      <c r="S94" s="779"/>
      <c r="T94" s="780"/>
      <c r="U94" s="780"/>
      <c r="V94" s="780"/>
      <c r="W94" s="780"/>
      <c r="X94" s="781"/>
      <c r="Y94" s="779"/>
      <c r="Z94" s="780"/>
      <c r="AA94" s="780"/>
      <c r="AB94" s="780"/>
      <c r="AC94" s="780"/>
      <c r="AD94" s="781"/>
      <c r="AE94" s="779"/>
      <c r="AF94" s="780"/>
      <c r="AG94" s="780"/>
      <c r="AH94" s="780"/>
      <c r="AI94" s="780"/>
      <c r="AJ94" s="781"/>
      <c r="AK94" s="779"/>
      <c r="AL94" s="780"/>
      <c r="AM94" s="780"/>
      <c r="AN94" s="780"/>
      <c r="AO94" s="780"/>
      <c r="AP94" s="781"/>
      <c r="AS94" s="791"/>
      <c r="AT94" s="792"/>
      <c r="AU94" s="792"/>
      <c r="AV94" s="792"/>
      <c r="AW94" s="792"/>
      <c r="AX94" s="792"/>
      <c r="AY94" s="801"/>
      <c r="AZ94" s="803"/>
      <c r="BA94" s="792"/>
      <c r="BB94" s="792"/>
      <c r="BC94" s="792"/>
      <c r="BD94" s="792"/>
      <c r="BE94" s="792"/>
      <c r="BF94" s="793"/>
      <c r="BG94" s="791"/>
      <c r="BH94" s="792"/>
      <c r="BI94" s="792"/>
      <c r="BJ94" s="792"/>
      <c r="BK94" s="792"/>
      <c r="BL94" s="792"/>
      <c r="BM94" s="793"/>
      <c r="BN94" s="791"/>
      <c r="BO94" s="792"/>
      <c r="BP94" s="792"/>
      <c r="BQ94" s="792"/>
      <c r="BR94" s="792"/>
      <c r="BS94" s="792"/>
      <c r="BT94" s="793"/>
      <c r="BU94" s="791"/>
      <c r="BV94" s="792"/>
      <c r="BW94" s="792"/>
      <c r="BX94" s="792"/>
      <c r="BY94" s="792"/>
      <c r="BZ94" s="792"/>
      <c r="CA94" s="793"/>
      <c r="CB94" s="791"/>
      <c r="CC94" s="792"/>
      <c r="CD94" s="792"/>
      <c r="CE94" s="792"/>
      <c r="CF94" s="792"/>
      <c r="CG94" s="792"/>
      <c r="CH94" s="793"/>
      <c r="CI94" s="791"/>
      <c r="CJ94" s="792"/>
      <c r="CK94" s="792"/>
      <c r="CL94" s="792"/>
      <c r="CM94" s="792"/>
      <c r="CN94" s="792"/>
      <c r="CO94" s="793"/>
      <c r="CP94" s="791"/>
      <c r="CQ94" s="792"/>
      <c r="CR94" s="792"/>
      <c r="CS94" s="792"/>
      <c r="CT94" s="792"/>
      <c r="CU94" s="792"/>
      <c r="CV94" s="793"/>
      <c r="CW94" s="807"/>
      <c r="CX94" s="808"/>
      <c r="CY94" s="808"/>
      <c r="CZ94" s="808"/>
      <c r="DA94" s="808"/>
      <c r="DB94" s="808"/>
      <c r="DC94" s="15"/>
      <c r="DD94" s="800"/>
    </row>
    <row r="95" spans="2:108" ht="9.9499999999999993" customHeight="1">
      <c r="B95" s="791"/>
      <c r="C95" s="792"/>
      <c r="D95" s="792"/>
      <c r="E95" s="792"/>
      <c r="F95" s="792"/>
      <c r="G95" s="792"/>
      <c r="H95" s="792"/>
      <c r="I95" s="792"/>
      <c r="J95" s="792"/>
      <c r="K95" s="792"/>
      <c r="L95" s="792"/>
      <c r="M95" s="793"/>
      <c r="N95" s="797"/>
      <c r="O95" s="798"/>
      <c r="P95" s="799"/>
      <c r="S95" s="779"/>
      <c r="T95" s="780"/>
      <c r="U95" s="780"/>
      <c r="V95" s="780"/>
      <c r="W95" s="780"/>
      <c r="X95" s="781"/>
      <c r="Y95" s="779"/>
      <c r="Z95" s="780"/>
      <c r="AA95" s="780"/>
      <c r="AB95" s="780"/>
      <c r="AC95" s="780"/>
      <c r="AD95" s="781"/>
      <c r="AE95" s="779"/>
      <c r="AF95" s="780"/>
      <c r="AG95" s="780"/>
      <c r="AH95" s="780"/>
      <c r="AI95" s="780"/>
      <c r="AJ95" s="781"/>
      <c r="AK95" s="779"/>
      <c r="AL95" s="780"/>
      <c r="AM95" s="780"/>
      <c r="AN95" s="780"/>
      <c r="AO95" s="780"/>
      <c r="AP95" s="781"/>
      <c r="AS95" s="791"/>
      <c r="AT95" s="792"/>
      <c r="AU95" s="792"/>
      <c r="AV95" s="792"/>
      <c r="AW95" s="792"/>
      <c r="AX95" s="792"/>
      <c r="AY95" s="801"/>
      <c r="AZ95" s="803"/>
      <c r="BA95" s="792"/>
      <c r="BB95" s="792"/>
      <c r="BC95" s="792"/>
      <c r="BD95" s="792"/>
      <c r="BE95" s="792"/>
      <c r="BF95" s="793"/>
      <c r="BG95" s="791"/>
      <c r="BH95" s="792"/>
      <c r="BI95" s="792"/>
      <c r="BJ95" s="792"/>
      <c r="BK95" s="792"/>
      <c r="BL95" s="792"/>
      <c r="BM95" s="793"/>
      <c r="BN95" s="791"/>
      <c r="BO95" s="792"/>
      <c r="BP95" s="792"/>
      <c r="BQ95" s="792"/>
      <c r="BR95" s="792"/>
      <c r="BS95" s="792"/>
      <c r="BT95" s="793"/>
      <c r="BU95" s="791"/>
      <c r="BV95" s="792"/>
      <c r="BW95" s="792"/>
      <c r="BX95" s="792"/>
      <c r="BY95" s="792"/>
      <c r="BZ95" s="792"/>
      <c r="CA95" s="793"/>
      <c r="CB95" s="791"/>
      <c r="CC95" s="792"/>
      <c r="CD95" s="792"/>
      <c r="CE95" s="792"/>
      <c r="CF95" s="792"/>
      <c r="CG95" s="792"/>
      <c r="CH95" s="793"/>
      <c r="CI95" s="791"/>
      <c r="CJ95" s="792"/>
      <c r="CK95" s="792"/>
      <c r="CL95" s="792"/>
      <c r="CM95" s="792"/>
      <c r="CN95" s="792"/>
      <c r="CO95" s="793"/>
      <c r="CP95" s="791"/>
      <c r="CQ95" s="792"/>
      <c r="CR95" s="792"/>
      <c r="CS95" s="792"/>
      <c r="CT95" s="792"/>
      <c r="CU95" s="792"/>
      <c r="CV95" s="793"/>
      <c r="CW95" s="807"/>
      <c r="CX95" s="808"/>
      <c r="CY95" s="808"/>
      <c r="CZ95" s="808"/>
      <c r="DA95" s="808"/>
      <c r="DB95" s="808"/>
      <c r="DC95" s="15"/>
      <c r="DD95" s="800"/>
    </row>
    <row r="96" spans="2:108" ht="9.9499999999999993" customHeight="1">
      <c r="B96" s="791"/>
      <c r="C96" s="792"/>
      <c r="D96" s="792"/>
      <c r="E96" s="792"/>
      <c r="F96" s="792"/>
      <c r="G96" s="792"/>
      <c r="H96" s="792"/>
      <c r="I96" s="792"/>
      <c r="J96" s="792"/>
      <c r="K96" s="792"/>
      <c r="L96" s="792"/>
      <c r="M96" s="793"/>
      <c r="N96" s="797"/>
      <c r="O96" s="798"/>
      <c r="P96" s="799"/>
      <c r="S96" s="779"/>
      <c r="T96" s="780"/>
      <c r="U96" s="780"/>
      <c r="V96" s="780"/>
      <c r="W96" s="780"/>
      <c r="X96" s="781"/>
      <c r="Y96" s="779"/>
      <c r="Z96" s="780"/>
      <c r="AA96" s="780"/>
      <c r="AB96" s="780"/>
      <c r="AC96" s="780"/>
      <c r="AD96" s="781"/>
      <c r="AE96" s="779"/>
      <c r="AF96" s="780"/>
      <c r="AG96" s="780"/>
      <c r="AH96" s="780"/>
      <c r="AI96" s="780"/>
      <c r="AJ96" s="781"/>
      <c r="AK96" s="779"/>
      <c r="AL96" s="780"/>
      <c r="AM96" s="780"/>
      <c r="AN96" s="780"/>
      <c r="AO96" s="780"/>
      <c r="AP96" s="781"/>
      <c r="AS96" s="791"/>
      <c r="AT96" s="792"/>
      <c r="AU96" s="792"/>
      <c r="AV96" s="792"/>
      <c r="AW96" s="792"/>
      <c r="AX96" s="792"/>
      <c r="AY96" s="801"/>
      <c r="AZ96" s="803"/>
      <c r="BA96" s="792"/>
      <c r="BB96" s="792"/>
      <c r="BC96" s="792"/>
      <c r="BD96" s="792"/>
      <c r="BE96" s="792"/>
      <c r="BF96" s="793"/>
      <c r="BG96" s="791"/>
      <c r="BH96" s="792"/>
      <c r="BI96" s="792"/>
      <c r="BJ96" s="792"/>
      <c r="BK96" s="792"/>
      <c r="BL96" s="792"/>
      <c r="BM96" s="793"/>
      <c r="BN96" s="791"/>
      <c r="BO96" s="792"/>
      <c r="BP96" s="792"/>
      <c r="BQ96" s="792"/>
      <c r="BR96" s="792"/>
      <c r="BS96" s="792"/>
      <c r="BT96" s="793"/>
      <c r="BU96" s="791"/>
      <c r="BV96" s="792"/>
      <c r="BW96" s="792"/>
      <c r="BX96" s="792"/>
      <c r="BY96" s="792"/>
      <c r="BZ96" s="792"/>
      <c r="CA96" s="793"/>
      <c r="CB96" s="791"/>
      <c r="CC96" s="792"/>
      <c r="CD96" s="792"/>
      <c r="CE96" s="792"/>
      <c r="CF96" s="792"/>
      <c r="CG96" s="792"/>
      <c r="CH96" s="793"/>
      <c r="CI96" s="791"/>
      <c r="CJ96" s="792"/>
      <c r="CK96" s="792"/>
      <c r="CL96" s="792"/>
      <c r="CM96" s="792"/>
      <c r="CN96" s="792"/>
      <c r="CO96" s="793"/>
      <c r="CP96" s="791"/>
      <c r="CQ96" s="792"/>
      <c r="CR96" s="792"/>
      <c r="CS96" s="792"/>
      <c r="CT96" s="792"/>
      <c r="CU96" s="792"/>
      <c r="CV96" s="793"/>
      <c r="CW96" s="807"/>
      <c r="CX96" s="808"/>
      <c r="CY96" s="808"/>
      <c r="CZ96" s="808"/>
      <c r="DA96" s="808"/>
      <c r="DB96" s="808"/>
      <c r="DC96" s="15"/>
      <c r="DD96" s="800"/>
    </row>
    <row r="97" spans="2:108" ht="9.9499999999999993" customHeight="1">
      <c r="B97" s="791"/>
      <c r="C97" s="792"/>
      <c r="D97" s="792"/>
      <c r="E97" s="792"/>
      <c r="F97" s="792"/>
      <c r="G97" s="792"/>
      <c r="H97" s="792"/>
      <c r="I97" s="792"/>
      <c r="J97" s="792"/>
      <c r="K97" s="792"/>
      <c r="L97" s="792"/>
      <c r="M97" s="793"/>
      <c r="N97" s="797"/>
      <c r="O97" s="798"/>
      <c r="P97" s="799"/>
      <c r="S97" s="779"/>
      <c r="T97" s="780"/>
      <c r="U97" s="780"/>
      <c r="V97" s="780"/>
      <c r="W97" s="780"/>
      <c r="X97" s="781"/>
      <c r="Y97" s="779"/>
      <c r="Z97" s="780"/>
      <c r="AA97" s="780"/>
      <c r="AB97" s="780"/>
      <c r="AC97" s="780"/>
      <c r="AD97" s="781"/>
      <c r="AE97" s="779"/>
      <c r="AF97" s="780"/>
      <c r="AG97" s="780"/>
      <c r="AH97" s="780"/>
      <c r="AI97" s="780"/>
      <c r="AJ97" s="781"/>
      <c r="AK97" s="779"/>
      <c r="AL97" s="780"/>
      <c r="AM97" s="780"/>
      <c r="AN97" s="780"/>
      <c r="AO97" s="780"/>
      <c r="AP97" s="781"/>
      <c r="AS97" s="791"/>
      <c r="AT97" s="792"/>
      <c r="AU97" s="792"/>
      <c r="AV97" s="792"/>
      <c r="AW97" s="792"/>
      <c r="AX97" s="792"/>
      <c r="AY97" s="801"/>
      <c r="AZ97" s="803"/>
      <c r="BA97" s="792"/>
      <c r="BB97" s="792"/>
      <c r="BC97" s="792"/>
      <c r="BD97" s="792"/>
      <c r="BE97" s="792"/>
      <c r="BF97" s="793"/>
      <c r="BG97" s="791"/>
      <c r="BH97" s="792"/>
      <c r="BI97" s="792"/>
      <c r="BJ97" s="792"/>
      <c r="BK97" s="792"/>
      <c r="BL97" s="792"/>
      <c r="BM97" s="793"/>
      <c r="BN97" s="791"/>
      <c r="BO97" s="792"/>
      <c r="BP97" s="792"/>
      <c r="BQ97" s="792"/>
      <c r="BR97" s="792"/>
      <c r="BS97" s="792"/>
      <c r="BT97" s="793"/>
      <c r="BU97" s="791"/>
      <c r="BV97" s="792"/>
      <c r="BW97" s="792"/>
      <c r="BX97" s="792"/>
      <c r="BY97" s="792"/>
      <c r="BZ97" s="792"/>
      <c r="CA97" s="793"/>
      <c r="CB97" s="791"/>
      <c r="CC97" s="792"/>
      <c r="CD97" s="792"/>
      <c r="CE97" s="792"/>
      <c r="CF97" s="792"/>
      <c r="CG97" s="792"/>
      <c r="CH97" s="793"/>
      <c r="CI97" s="791"/>
      <c r="CJ97" s="792"/>
      <c r="CK97" s="792"/>
      <c r="CL97" s="792"/>
      <c r="CM97" s="792"/>
      <c r="CN97" s="792"/>
      <c r="CO97" s="793"/>
      <c r="CP97" s="791"/>
      <c r="CQ97" s="792"/>
      <c r="CR97" s="792"/>
      <c r="CS97" s="792"/>
      <c r="CT97" s="792"/>
      <c r="CU97" s="792"/>
      <c r="CV97" s="793"/>
      <c r="CW97" s="807"/>
      <c r="CX97" s="808"/>
      <c r="CY97" s="808"/>
      <c r="CZ97" s="808"/>
      <c r="DA97" s="808"/>
      <c r="DB97" s="808"/>
      <c r="DC97" s="15"/>
      <c r="DD97" s="800"/>
    </row>
    <row r="98" spans="2:108" ht="15.75" customHeight="1">
      <c r="B98" s="794"/>
      <c r="C98" s="795"/>
      <c r="D98" s="795"/>
      <c r="E98" s="795"/>
      <c r="F98" s="795"/>
      <c r="G98" s="795"/>
      <c r="H98" s="795"/>
      <c r="I98" s="795"/>
      <c r="J98" s="795"/>
      <c r="K98" s="795"/>
      <c r="L98" s="795"/>
      <c r="M98" s="796"/>
      <c r="N98" s="797"/>
      <c r="O98" s="798"/>
      <c r="P98" s="799"/>
      <c r="S98" s="58"/>
      <c r="T98" s="59"/>
      <c r="U98" s="59"/>
      <c r="V98" s="59"/>
      <c r="W98" s="59"/>
      <c r="X98" s="59" t="s">
        <v>4</v>
      </c>
      <c r="Y98" s="58"/>
      <c r="Z98" s="59"/>
      <c r="AA98" s="59"/>
      <c r="AB98" s="59"/>
      <c r="AC98" s="59"/>
      <c r="AD98" s="60" t="s">
        <v>4</v>
      </c>
      <c r="AE98" s="58"/>
      <c r="AF98" s="59"/>
      <c r="AG98" s="59"/>
      <c r="AH98" s="59"/>
      <c r="AI98" s="59"/>
      <c r="AJ98" s="60" t="s">
        <v>4</v>
      </c>
      <c r="AK98" s="59"/>
      <c r="AL98" s="59"/>
      <c r="AM98" s="59"/>
      <c r="AN98" s="59"/>
      <c r="AO98" s="59"/>
      <c r="AP98" s="60" t="s">
        <v>4</v>
      </c>
      <c r="AS98" s="794"/>
      <c r="AT98" s="795"/>
      <c r="AU98" s="795"/>
      <c r="AV98" s="795"/>
      <c r="AW98" s="795"/>
      <c r="AX98" s="795"/>
      <c r="AY98" s="802"/>
      <c r="AZ98" s="804"/>
      <c r="BA98" s="795"/>
      <c r="BB98" s="795"/>
      <c r="BC98" s="795"/>
      <c r="BD98" s="795"/>
      <c r="BE98" s="795"/>
      <c r="BF98" s="796"/>
      <c r="BG98" s="794"/>
      <c r="BH98" s="795"/>
      <c r="BI98" s="795"/>
      <c r="BJ98" s="795"/>
      <c r="BK98" s="795"/>
      <c r="BL98" s="795"/>
      <c r="BM98" s="796"/>
      <c r="BN98" s="794"/>
      <c r="BO98" s="795"/>
      <c r="BP98" s="795"/>
      <c r="BQ98" s="795"/>
      <c r="BR98" s="795"/>
      <c r="BS98" s="795"/>
      <c r="BT98" s="796"/>
      <c r="BU98" s="794"/>
      <c r="BV98" s="795"/>
      <c r="BW98" s="795"/>
      <c r="BX98" s="795"/>
      <c r="BY98" s="795"/>
      <c r="BZ98" s="795"/>
      <c r="CA98" s="796"/>
      <c r="CB98" s="794"/>
      <c r="CC98" s="795"/>
      <c r="CD98" s="795"/>
      <c r="CE98" s="795"/>
      <c r="CF98" s="795"/>
      <c r="CG98" s="795"/>
      <c r="CH98" s="796"/>
      <c r="CI98" s="794"/>
      <c r="CJ98" s="795"/>
      <c r="CK98" s="795"/>
      <c r="CL98" s="795"/>
      <c r="CM98" s="795"/>
      <c r="CN98" s="795"/>
      <c r="CO98" s="796"/>
      <c r="CP98" s="794"/>
      <c r="CQ98" s="795"/>
      <c r="CR98" s="795"/>
      <c r="CS98" s="795"/>
      <c r="CT98" s="795"/>
      <c r="CU98" s="795"/>
      <c r="CV98" s="796"/>
      <c r="CW98" s="26"/>
      <c r="CX98" s="27"/>
      <c r="CY98" s="27"/>
      <c r="CZ98" s="27"/>
      <c r="DA98" s="27"/>
      <c r="DB98" s="27"/>
      <c r="DC98" s="25" t="s">
        <v>4</v>
      </c>
    </row>
    <row r="99" spans="2:108" ht="9.75" customHeight="1">
      <c r="B99" s="788"/>
      <c r="C99" s="789"/>
      <c r="D99" s="789"/>
      <c r="E99" s="789"/>
      <c r="F99" s="789"/>
      <c r="G99" s="789"/>
      <c r="H99" s="789"/>
      <c r="I99" s="789"/>
      <c r="J99" s="789"/>
      <c r="K99" s="789"/>
      <c r="L99" s="789"/>
      <c r="M99" s="790"/>
      <c r="N99" s="797">
        <v>6</v>
      </c>
      <c r="O99" s="798"/>
      <c r="P99" s="799"/>
      <c r="S99" s="776"/>
      <c r="T99" s="777"/>
      <c r="U99" s="777"/>
      <c r="V99" s="777"/>
      <c r="W99" s="777"/>
      <c r="X99" s="778"/>
      <c r="Y99" s="776"/>
      <c r="Z99" s="777"/>
      <c r="AA99" s="777"/>
      <c r="AB99" s="777"/>
      <c r="AC99" s="777"/>
      <c r="AD99" s="778"/>
      <c r="AE99" s="776"/>
      <c r="AF99" s="777"/>
      <c r="AG99" s="777"/>
      <c r="AH99" s="777"/>
      <c r="AI99" s="777"/>
      <c r="AJ99" s="778"/>
      <c r="AK99" s="776">
        <f>SUM(S99:AJ115)</f>
        <v>0</v>
      </c>
      <c r="AL99" s="777"/>
      <c r="AM99" s="777"/>
      <c r="AN99" s="777"/>
      <c r="AO99" s="777"/>
      <c r="AP99" s="778"/>
      <c r="AS99" s="17" t="s">
        <v>3</v>
      </c>
      <c r="AT99" s="11"/>
      <c r="AU99" s="11"/>
      <c r="AV99" s="11"/>
      <c r="AW99" s="11"/>
      <c r="AX99" s="11"/>
      <c r="AY99" s="44"/>
      <c r="AZ99" s="11"/>
      <c r="BA99" s="11"/>
      <c r="BB99" s="11"/>
      <c r="BC99" s="11"/>
      <c r="BD99" s="11"/>
      <c r="BE99" s="11"/>
      <c r="BF99" s="12"/>
      <c r="BG99" s="10"/>
      <c r="BH99" s="11"/>
      <c r="BI99" s="11"/>
      <c r="BJ99" s="11"/>
      <c r="BK99" s="11"/>
      <c r="BL99" s="11"/>
      <c r="BM99" s="12"/>
      <c r="BN99" s="10"/>
      <c r="BO99" s="11"/>
      <c r="BP99" s="11"/>
      <c r="BQ99" s="11"/>
      <c r="BR99" s="11"/>
      <c r="BS99" s="11"/>
      <c r="BT99" s="12"/>
      <c r="BU99" s="10"/>
      <c r="BV99" s="11"/>
      <c r="BW99" s="11"/>
      <c r="BX99" s="11"/>
      <c r="BY99" s="11"/>
      <c r="BZ99" s="11"/>
      <c r="CA99" s="12"/>
      <c r="CB99" s="10"/>
      <c r="CC99" s="11"/>
      <c r="CD99" s="11"/>
      <c r="CE99" s="11"/>
      <c r="CF99" s="11"/>
      <c r="CG99" s="11"/>
      <c r="CH99" s="12"/>
      <c r="CI99" s="10"/>
      <c r="CJ99" s="11"/>
      <c r="CK99" s="11"/>
      <c r="CL99" s="11"/>
      <c r="CM99" s="11"/>
      <c r="CN99" s="11"/>
      <c r="CO99" s="12"/>
      <c r="CP99" s="10"/>
      <c r="CQ99" s="11"/>
      <c r="CR99" s="11"/>
      <c r="CS99" s="11"/>
      <c r="CT99" s="11"/>
      <c r="CU99" s="11"/>
      <c r="CV99" s="12"/>
      <c r="CW99" s="805">
        <f>SUM(AS100:CV100)</f>
        <v>0</v>
      </c>
      <c r="CX99" s="806"/>
      <c r="CY99" s="806"/>
      <c r="CZ99" s="806"/>
      <c r="DA99" s="806"/>
      <c r="DB99" s="806"/>
      <c r="DC99" s="12"/>
    </row>
    <row r="100" spans="2:108" ht="18.75" customHeight="1">
      <c r="B100" s="791"/>
      <c r="C100" s="792"/>
      <c r="D100" s="792"/>
      <c r="E100" s="792"/>
      <c r="F100" s="792"/>
      <c r="G100" s="792"/>
      <c r="H100" s="792"/>
      <c r="I100" s="792"/>
      <c r="J100" s="792"/>
      <c r="K100" s="792"/>
      <c r="L100" s="792"/>
      <c r="M100" s="793"/>
      <c r="N100" s="797"/>
      <c r="O100" s="798"/>
      <c r="P100" s="799"/>
      <c r="S100" s="779"/>
      <c r="T100" s="780"/>
      <c r="U100" s="780"/>
      <c r="V100" s="780"/>
      <c r="W100" s="780"/>
      <c r="X100" s="781"/>
      <c r="Y100" s="779"/>
      <c r="Z100" s="780"/>
      <c r="AA100" s="780"/>
      <c r="AB100" s="780"/>
      <c r="AC100" s="780"/>
      <c r="AD100" s="781"/>
      <c r="AE100" s="779"/>
      <c r="AF100" s="780"/>
      <c r="AG100" s="780"/>
      <c r="AH100" s="780"/>
      <c r="AI100" s="780"/>
      <c r="AJ100" s="781"/>
      <c r="AK100" s="779"/>
      <c r="AL100" s="780"/>
      <c r="AM100" s="780"/>
      <c r="AN100" s="780"/>
      <c r="AO100" s="780"/>
      <c r="AP100" s="781"/>
      <c r="AS100" s="809"/>
      <c r="AT100" s="810"/>
      <c r="AU100" s="810"/>
      <c r="AV100" s="810"/>
      <c r="AW100" s="810"/>
      <c r="AX100" s="810"/>
      <c r="AY100" s="811"/>
      <c r="AZ100" s="810"/>
      <c r="BA100" s="810"/>
      <c r="BB100" s="810"/>
      <c r="BC100" s="810"/>
      <c r="BD100" s="810"/>
      <c r="BE100" s="810"/>
      <c r="BF100" s="812"/>
      <c r="BG100" s="809"/>
      <c r="BH100" s="810"/>
      <c r="BI100" s="810"/>
      <c r="BJ100" s="810"/>
      <c r="BK100" s="810"/>
      <c r="BL100" s="810"/>
      <c r="BM100" s="812"/>
      <c r="BN100" s="809"/>
      <c r="BO100" s="810"/>
      <c r="BP100" s="810"/>
      <c r="BQ100" s="810"/>
      <c r="BR100" s="810"/>
      <c r="BS100" s="810"/>
      <c r="BT100" s="812"/>
      <c r="BU100" s="809"/>
      <c r="BV100" s="810"/>
      <c r="BW100" s="810"/>
      <c r="BX100" s="810"/>
      <c r="BY100" s="810"/>
      <c r="BZ100" s="810"/>
      <c r="CA100" s="812"/>
      <c r="CB100" s="809"/>
      <c r="CC100" s="810"/>
      <c r="CD100" s="810"/>
      <c r="CE100" s="810"/>
      <c r="CF100" s="810"/>
      <c r="CG100" s="810"/>
      <c r="CH100" s="812"/>
      <c r="CI100" s="809"/>
      <c r="CJ100" s="810"/>
      <c r="CK100" s="810"/>
      <c r="CL100" s="810"/>
      <c r="CM100" s="810"/>
      <c r="CN100" s="810"/>
      <c r="CO100" s="812"/>
      <c r="CP100" s="809"/>
      <c r="CQ100" s="810"/>
      <c r="CR100" s="810"/>
      <c r="CS100" s="810"/>
      <c r="CT100" s="810"/>
      <c r="CU100" s="810"/>
      <c r="CV100" s="812"/>
      <c r="CW100" s="807"/>
      <c r="CX100" s="808"/>
      <c r="CY100" s="808"/>
      <c r="CZ100" s="808"/>
      <c r="DA100" s="808"/>
      <c r="DB100" s="808"/>
      <c r="DC100" s="15"/>
      <c r="DD100" s="140" t="str">
        <f>IF(AK99=CW99,"○","一致していません")</f>
        <v>○</v>
      </c>
    </row>
    <row r="101" spans="2:108" ht="9" customHeight="1">
      <c r="B101" s="791"/>
      <c r="C101" s="792"/>
      <c r="D101" s="792"/>
      <c r="E101" s="792"/>
      <c r="F101" s="792"/>
      <c r="G101" s="792"/>
      <c r="H101" s="792"/>
      <c r="I101" s="792"/>
      <c r="J101" s="792"/>
      <c r="K101" s="792"/>
      <c r="L101" s="792"/>
      <c r="M101" s="793"/>
      <c r="N101" s="797"/>
      <c r="O101" s="798"/>
      <c r="P101" s="799"/>
      <c r="S101" s="779"/>
      <c r="T101" s="780"/>
      <c r="U101" s="780"/>
      <c r="V101" s="780"/>
      <c r="W101" s="780"/>
      <c r="X101" s="781"/>
      <c r="Y101" s="779"/>
      <c r="Z101" s="780"/>
      <c r="AA101" s="780"/>
      <c r="AB101" s="780"/>
      <c r="AC101" s="780"/>
      <c r="AD101" s="781"/>
      <c r="AE101" s="779"/>
      <c r="AF101" s="780"/>
      <c r="AG101" s="780"/>
      <c r="AH101" s="780"/>
      <c r="AI101" s="780"/>
      <c r="AJ101" s="781"/>
      <c r="AK101" s="779"/>
      <c r="AL101" s="780"/>
      <c r="AM101" s="780"/>
      <c r="AN101" s="780"/>
      <c r="AO101" s="780"/>
      <c r="AP101" s="781"/>
      <c r="AS101" s="37"/>
      <c r="AT101" s="22"/>
      <c r="AU101" s="22"/>
      <c r="AV101" s="22"/>
      <c r="AW101" s="22"/>
      <c r="AX101" s="22"/>
      <c r="AY101" s="45" t="s">
        <v>4</v>
      </c>
      <c r="AZ101" s="22"/>
      <c r="BA101" s="22"/>
      <c r="BB101" s="22"/>
      <c r="BC101" s="22"/>
      <c r="BD101" s="22"/>
      <c r="BE101" s="22"/>
      <c r="BF101" s="23" t="s">
        <v>4</v>
      </c>
      <c r="BG101" s="37"/>
      <c r="BH101" s="22"/>
      <c r="BI101" s="22"/>
      <c r="BJ101" s="22"/>
      <c r="BK101" s="22"/>
      <c r="BL101" s="22"/>
      <c r="BM101" s="28" t="s">
        <v>4</v>
      </c>
      <c r="BN101" s="37"/>
      <c r="BO101" s="22"/>
      <c r="BP101" s="22"/>
      <c r="BQ101" s="22"/>
      <c r="BR101" s="22"/>
      <c r="BS101" s="22"/>
      <c r="BT101" s="28" t="s">
        <v>4</v>
      </c>
      <c r="BU101" s="37"/>
      <c r="BV101" s="22"/>
      <c r="BW101" s="22"/>
      <c r="BX101" s="22"/>
      <c r="BY101" s="22"/>
      <c r="BZ101" s="22"/>
      <c r="CA101" s="28" t="s">
        <v>4</v>
      </c>
      <c r="CB101" s="37"/>
      <c r="CC101" s="22"/>
      <c r="CD101" s="22"/>
      <c r="CE101" s="22"/>
      <c r="CF101" s="22"/>
      <c r="CG101" s="22"/>
      <c r="CH101" s="28" t="s">
        <v>4</v>
      </c>
      <c r="CI101" s="37"/>
      <c r="CJ101" s="22"/>
      <c r="CK101" s="22"/>
      <c r="CL101" s="22"/>
      <c r="CM101" s="22"/>
      <c r="CN101" s="22"/>
      <c r="CO101" s="24" t="s">
        <v>4</v>
      </c>
      <c r="CP101" s="37"/>
      <c r="CQ101" s="22"/>
      <c r="CR101" s="22"/>
      <c r="CS101" s="22"/>
      <c r="CT101" s="22"/>
      <c r="CU101" s="22"/>
      <c r="CV101" s="24" t="s">
        <v>4</v>
      </c>
      <c r="CW101" s="807"/>
      <c r="CX101" s="808"/>
      <c r="CY101" s="808"/>
      <c r="CZ101" s="808"/>
      <c r="DA101" s="808"/>
      <c r="DB101" s="808"/>
      <c r="DC101" s="15"/>
      <c r="DD101" s="800"/>
    </row>
    <row r="102" spans="2:108" ht="15" customHeight="1">
      <c r="B102" s="791"/>
      <c r="C102" s="792"/>
      <c r="D102" s="792"/>
      <c r="E102" s="792"/>
      <c r="F102" s="792"/>
      <c r="G102" s="792"/>
      <c r="H102" s="792"/>
      <c r="I102" s="792"/>
      <c r="J102" s="792"/>
      <c r="K102" s="792"/>
      <c r="L102" s="792"/>
      <c r="M102" s="793"/>
      <c r="N102" s="797"/>
      <c r="O102" s="798"/>
      <c r="P102" s="799"/>
      <c r="S102" s="779"/>
      <c r="T102" s="780"/>
      <c r="U102" s="780"/>
      <c r="V102" s="780"/>
      <c r="W102" s="780"/>
      <c r="X102" s="781"/>
      <c r="Y102" s="779"/>
      <c r="Z102" s="780"/>
      <c r="AA102" s="780"/>
      <c r="AB102" s="780"/>
      <c r="AC102" s="780"/>
      <c r="AD102" s="781"/>
      <c r="AE102" s="779"/>
      <c r="AF102" s="780"/>
      <c r="AG102" s="780"/>
      <c r="AH102" s="780"/>
      <c r="AI102" s="780"/>
      <c r="AJ102" s="781"/>
      <c r="AK102" s="779"/>
      <c r="AL102" s="780"/>
      <c r="AM102" s="780"/>
      <c r="AN102" s="780"/>
      <c r="AO102" s="780"/>
      <c r="AP102" s="781"/>
      <c r="AS102" s="21" t="s">
        <v>24</v>
      </c>
      <c r="AT102" s="19"/>
      <c r="AU102" s="19"/>
      <c r="AV102" s="19"/>
      <c r="AW102" s="19"/>
      <c r="AX102" s="19"/>
      <c r="AY102" s="46"/>
      <c r="AZ102" s="19"/>
      <c r="BA102" s="19"/>
      <c r="BB102" s="19"/>
      <c r="BC102" s="19"/>
      <c r="BD102" s="19"/>
      <c r="BE102" s="19"/>
      <c r="BF102" s="20"/>
      <c r="BG102" s="18"/>
      <c r="BH102" s="19"/>
      <c r="BI102" s="19"/>
      <c r="BJ102" s="19"/>
      <c r="BK102" s="19"/>
      <c r="BL102" s="19"/>
      <c r="BM102" s="20"/>
      <c r="BN102" s="18"/>
      <c r="BO102" s="19"/>
      <c r="BP102" s="19"/>
      <c r="BQ102" s="19"/>
      <c r="BR102" s="19"/>
      <c r="BS102" s="19"/>
      <c r="BT102" s="20"/>
      <c r="BU102" s="18"/>
      <c r="BV102" s="19"/>
      <c r="BW102" s="19"/>
      <c r="BX102" s="19"/>
      <c r="BY102" s="19"/>
      <c r="BZ102" s="19"/>
      <c r="CA102" s="20"/>
      <c r="CB102" s="18"/>
      <c r="CC102" s="19"/>
      <c r="CD102" s="19"/>
      <c r="CE102" s="19"/>
      <c r="CF102" s="19"/>
      <c r="CG102" s="19"/>
      <c r="CH102" s="20"/>
      <c r="CI102" s="18"/>
      <c r="CJ102" s="19"/>
      <c r="CK102" s="19"/>
      <c r="CL102" s="19"/>
      <c r="CM102" s="19"/>
      <c r="CN102" s="19"/>
      <c r="CO102" s="20"/>
      <c r="CP102" s="18"/>
      <c r="CQ102" s="19"/>
      <c r="CR102" s="19"/>
      <c r="CS102" s="19"/>
      <c r="CT102" s="19"/>
      <c r="CU102" s="19"/>
      <c r="CV102" s="20"/>
      <c r="CW102" s="807"/>
      <c r="CX102" s="808"/>
      <c r="CY102" s="808"/>
      <c r="CZ102" s="808"/>
      <c r="DA102" s="808"/>
      <c r="DB102" s="808"/>
      <c r="DC102" s="15"/>
      <c r="DD102" s="800"/>
    </row>
    <row r="103" spans="2:108" ht="9.9499999999999993" customHeight="1">
      <c r="B103" s="791"/>
      <c r="C103" s="792"/>
      <c r="D103" s="792"/>
      <c r="E103" s="792"/>
      <c r="F103" s="792"/>
      <c r="G103" s="792"/>
      <c r="H103" s="792"/>
      <c r="I103" s="792"/>
      <c r="J103" s="792"/>
      <c r="K103" s="792"/>
      <c r="L103" s="792"/>
      <c r="M103" s="793"/>
      <c r="N103" s="797"/>
      <c r="O103" s="798"/>
      <c r="P103" s="799"/>
      <c r="S103" s="779"/>
      <c r="T103" s="780"/>
      <c r="U103" s="780"/>
      <c r="V103" s="780"/>
      <c r="W103" s="780"/>
      <c r="X103" s="781"/>
      <c r="Y103" s="779"/>
      <c r="Z103" s="780"/>
      <c r="AA103" s="780"/>
      <c r="AB103" s="780"/>
      <c r="AC103" s="780"/>
      <c r="AD103" s="781"/>
      <c r="AE103" s="779"/>
      <c r="AF103" s="780"/>
      <c r="AG103" s="780"/>
      <c r="AH103" s="780"/>
      <c r="AI103" s="780"/>
      <c r="AJ103" s="781"/>
      <c r="AK103" s="779"/>
      <c r="AL103" s="780"/>
      <c r="AM103" s="780"/>
      <c r="AN103" s="780"/>
      <c r="AO103" s="780"/>
      <c r="AP103" s="781"/>
      <c r="AS103" s="791"/>
      <c r="AT103" s="792"/>
      <c r="AU103" s="792"/>
      <c r="AV103" s="792"/>
      <c r="AW103" s="792"/>
      <c r="AX103" s="792"/>
      <c r="AY103" s="801"/>
      <c r="AZ103" s="803"/>
      <c r="BA103" s="792"/>
      <c r="BB103" s="792"/>
      <c r="BC103" s="792"/>
      <c r="BD103" s="792"/>
      <c r="BE103" s="792"/>
      <c r="BF103" s="793"/>
      <c r="BG103" s="791"/>
      <c r="BH103" s="792"/>
      <c r="BI103" s="792"/>
      <c r="BJ103" s="792"/>
      <c r="BK103" s="792"/>
      <c r="BL103" s="792"/>
      <c r="BM103" s="793"/>
      <c r="BN103" s="791"/>
      <c r="BO103" s="792"/>
      <c r="BP103" s="792"/>
      <c r="BQ103" s="792"/>
      <c r="BR103" s="792"/>
      <c r="BS103" s="792"/>
      <c r="BT103" s="793"/>
      <c r="BU103" s="791"/>
      <c r="BV103" s="792"/>
      <c r="BW103" s="792"/>
      <c r="BX103" s="792"/>
      <c r="BY103" s="792"/>
      <c r="BZ103" s="792"/>
      <c r="CA103" s="793"/>
      <c r="CB103" s="791"/>
      <c r="CC103" s="792"/>
      <c r="CD103" s="792"/>
      <c r="CE103" s="792"/>
      <c r="CF103" s="792"/>
      <c r="CG103" s="792"/>
      <c r="CH103" s="793"/>
      <c r="CI103" s="791"/>
      <c r="CJ103" s="792"/>
      <c r="CK103" s="792"/>
      <c r="CL103" s="792"/>
      <c r="CM103" s="792"/>
      <c r="CN103" s="792"/>
      <c r="CO103" s="793"/>
      <c r="CP103" s="791"/>
      <c r="CQ103" s="792"/>
      <c r="CR103" s="792"/>
      <c r="CS103" s="792"/>
      <c r="CT103" s="792"/>
      <c r="CU103" s="792"/>
      <c r="CV103" s="793"/>
      <c r="CW103" s="807"/>
      <c r="CX103" s="808"/>
      <c r="CY103" s="808"/>
      <c r="CZ103" s="808"/>
      <c r="DA103" s="808"/>
      <c r="DB103" s="808"/>
      <c r="DC103" s="15"/>
      <c r="DD103" s="800"/>
    </row>
    <row r="104" spans="2:108" ht="9.9499999999999993" customHeight="1">
      <c r="B104" s="791"/>
      <c r="C104" s="792"/>
      <c r="D104" s="792"/>
      <c r="E104" s="792"/>
      <c r="F104" s="792"/>
      <c r="G104" s="792"/>
      <c r="H104" s="792"/>
      <c r="I104" s="792"/>
      <c r="J104" s="792"/>
      <c r="K104" s="792"/>
      <c r="L104" s="792"/>
      <c r="M104" s="793"/>
      <c r="N104" s="797"/>
      <c r="O104" s="798"/>
      <c r="P104" s="799"/>
      <c r="S104" s="779"/>
      <c r="T104" s="780"/>
      <c r="U104" s="780"/>
      <c r="V104" s="780"/>
      <c r="W104" s="780"/>
      <c r="X104" s="781"/>
      <c r="Y104" s="779"/>
      <c r="Z104" s="780"/>
      <c r="AA104" s="780"/>
      <c r="AB104" s="780"/>
      <c r="AC104" s="780"/>
      <c r="AD104" s="781"/>
      <c r="AE104" s="779"/>
      <c r="AF104" s="780"/>
      <c r="AG104" s="780"/>
      <c r="AH104" s="780"/>
      <c r="AI104" s="780"/>
      <c r="AJ104" s="781"/>
      <c r="AK104" s="779"/>
      <c r="AL104" s="780"/>
      <c r="AM104" s="780"/>
      <c r="AN104" s="780"/>
      <c r="AO104" s="780"/>
      <c r="AP104" s="781"/>
      <c r="AS104" s="791"/>
      <c r="AT104" s="792"/>
      <c r="AU104" s="792"/>
      <c r="AV104" s="792"/>
      <c r="AW104" s="792"/>
      <c r="AX104" s="792"/>
      <c r="AY104" s="801"/>
      <c r="AZ104" s="803"/>
      <c r="BA104" s="792"/>
      <c r="BB104" s="792"/>
      <c r="BC104" s="792"/>
      <c r="BD104" s="792"/>
      <c r="BE104" s="792"/>
      <c r="BF104" s="793"/>
      <c r="BG104" s="791"/>
      <c r="BH104" s="792"/>
      <c r="BI104" s="792"/>
      <c r="BJ104" s="792"/>
      <c r="BK104" s="792"/>
      <c r="BL104" s="792"/>
      <c r="BM104" s="793"/>
      <c r="BN104" s="791"/>
      <c r="BO104" s="792"/>
      <c r="BP104" s="792"/>
      <c r="BQ104" s="792"/>
      <c r="BR104" s="792"/>
      <c r="BS104" s="792"/>
      <c r="BT104" s="793"/>
      <c r="BU104" s="791"/>
      <c r="BV104" s="792"/>
      <c r="BW104" s="792"/>
      <c r="BX104" s="792"/>
      <c r="BY104" s="792"/>
      <c r="BZ104" s="792"/>
      <c r="CA104" s="793"/>
      <c r="CB104" s="791"/>
      <c r="CC104" s="792"/>
      <c r="CD104" s="792"/>
      <c r="CE104" s="792"/>
      <c r="CF104" s="792"/>
      <c r="CG104" s="792"/>
      <c r="CH104" s="793"/>
      <c r="CI104" s="791"/>
      <c r="CJ104" s="792"/>
      <c r="CK104" s="792"/>
      <c r="CL104" s="792"/>
      <c r="CM104" s="792"/>
      <c r="CN104" s="792"/>
      <c r="CO104" s="793"/>
      <c r="CP104" s="791"/>
      <c r="CQ104" s="792"/>
      <c r="CR104" s="792"/>
      <c r="CS104" s="792"/>
      <c r="CT104" s="792"/>
      <c r="CU104" s="792"/>
      <c r="CV104" s="793"/>
      <c r="CW104" s="807"/>
      <c r="CX104" s="808"/>
      <c r="CY104" s="808"/>
      <c r="CZ104" s="808"/>
      <c r="DA104" s="808"/>
      <c r="DB104" s="808"/>
      <c r="DC104" s="15"/>
      <c r="DD104" s="800"/>
    </row>
    <row r="105" spans="2:108" ht="9.9499999999999993" customHeight="1">
      <c r="B105" s="791"/>
      <c r="C105" s="792"/>
      <c r="D105" s="792"/>
      <c r="E105" s="792"/>
      <c r="F105" s="792"/>
      <c r="G105" s="792"/>
      <c r="H105" s="792"/>
      <c r="I105" s="792"/>
      <c r="J105" s="792"/>
      <c r="K105" s="792"/>
      <c r="L105" s="792"/>
      <c r="M105" s="793"/>
      <c r="N105" s="797"/>
      <c r="O105" s="798"/>
      <c r="P105" s="799"/>
      <c r="S105" s="779"/>
      <c r="T105" s="780"/>
      <c r="U105" s="780"/>
      <c r="V105" s="780"/>
      <c r="W105" s="780"/>
      <c r="X105" s="781"/>
      <c r="Y105" s="779"/>
      <c r="Z105" s="780"/>
      <c r="AA105" s="780"/>
      <c r="AB105" s="780"/>
      <c r="AC105" s="780"/>
      <c r="AD105" s="781"/>
      <c r="AE105" s="779"/>
      <c r="AF105" s="780"/>
      <c r="AG105" s="780"/>
      <c r="AH105" s="780"/>
      <c r="AI105" s="780"/>
      <c r="AJ105" s="781"/>
      <c r="AK105" s="779"/>
      <c r="AL105" s="780"/>
      <c r="AM105" s="780"/>
      <c r="AN105" s="780"/>
      <c r="AO105" s="780"/>
      <c r="AP105" s="781"/>
      <c r="AS105" s="791"/>
      <c r="AT105" s="792"/>
      <c r="AU105" s="792"/>
      <c r="AV105" s="792"/>
      <c r="AW105" s="792"/>
      <c r="AX105" s="792"/>
      <c r="AY105" s="801"/>
      <c r="AZ105" s="803"/>
      <c r="BA105" s="792"/>
      <c r="BB105" s="792"/>
      <c r="BC105" s="792"/>
      <c r="BD105" s="792"/>
      <c r="BE105" s="792"/>
      <c r="BF105" s="793"/>
      <c r="BG105" s="791"/>
      <c r="BH105" s="792"/>
      <c r="BI105" s="792"/>
      <c r="BJ105" s="792"/>
      <c r="BK105" s="792"/>
      <c r="BL105" s="792"/>
      <c r="BM105" s="793"/>
      <c r="BN105" s="791"/>
      <c r="BO105" s="792"/>
      <c r="BP105" s="792"/>
      <c r="BQ105" s="792"/>
      <c r="BR105" s="792"/>
      <c r="BS105" s="792"/>
      <c r="BT105" s="793"/>
      <c r="BU105" s="791"/>
      <c r="BV105" s="792"/>
      <c r="BW105" s="792"/>
      <c r="BX105" s="792"/>
      <c r="BY105" s="792"/>
      <c r="BZ105" s="792"/>
      <c r="CA105" s="793"/>
      <c r="CB105" s="791"/>
      <c r="CC105" s="792"/>
      <c r="CD105" s="792"/>
      <c r="CE105" s="792"/>
      <c r="CF105" s="792"/>
      <c r="CG105" s="792"/>
      <c r="CH105" s="793"/>
      <c r="CI105" s="791"/>
      <c r="CJ105" s="792"/>
      <c r="CK105" s="792"/>
      <c r="CL105" s="792"/>
      <c r="CM105" s="792"/>
      <c r="CN105" s="792"/>
      <c r="CO105" s="793"/>
      <c r="CP105" s="791"/>
      <c r="CQ105" s="792"/>
      <c r="CR105" s="792"/>
      <c r="CS105" s="792"/>
      <c r="CT105" s="792"/>
      <c r="CU105" s="792"/>
      <c r="CV105" s="793"/>
      <c r="CW105" s="807"/>
      <c r="CX105" s="808"/>
      <c r="CY105" s="808"/>
      <c r="CZ105" s="808"/>
      <c r="DA105" s="808"/>
      <c r="DB105" s="808"/>
      <c r="DC105" s="15"/>
      <c r="DD105" s="800"/>
    </row>
    <row r="106" spans="2:108" ht="9.9499999999999993" customHeight="1">
      <c r="B106" s="791"/>
      <c r="C106" s="792"/>
      <c r="D106" s="792"/>
      <c r="E106" s="792"/>
      <c r="F106" s="792"/>
      <c r="G106" s="792"/>
      <c r="H106" s="792"/>
      <c r="I106" s="792"/>
      <c r="J106" s="792"/>
      <c r="K106" s="792"/>
      <c r="L106" s="792"/>
      <c r="M106" s="793"/>
      <c r="N106" s="797"/>
      <c r="O106" s="798"/>
      <c r="P106" s="799"/>
      <c r="S106" s="779"/>
      <c r="T106" s="780"/>
      <c r="U106" s="780"/>
      <c r="V106" s="780"/>
      <c r="W106" s="780"/>
      <c r="X106" s="781"/>
      <c r="Y106" s="779"/>
      <c r="Z106" s="780"/>
      <c r="AA106" s="780"/>
      <c r="AB106" s="780"/>
      <c r="AC106" s="780"/>
      <c r="AD106" s="781"/>
      <c r="AE106" s="779"/>
      <c r="AF106" s="780"/>
      <c r="AG106" s="780"/>
      <c r="AH106" s="780"/>
      <c r="AI106" s="780"/>
      <c r="AJ106" s="781"/>
      <c r="AK106" s="779"/>
      <c r="AL106" s="780"/>
      <c r="AM106" s="780"/>
      <c r="AN106" s="780"/>
      <c r="AO106" s="780"/>
      <c r="AP106" s="781"/>
      <c r="AS106" s="791"/>
      <c r="AT106" s="792"/>
      <c r="AU106" s="792"/>
      <c r="AV106" s="792"/>
      <c r="AW106" s="792"/>
      <c r="AX106" s="792"/>
      <c r="AY106" s="801"/>
      <c r="AZ106" s="803"/>
      <c r="BA106" s="792"/>
      <c r="BB106" s="792"/>
      <c r="BC106" s="792"/>
      <c r="BD106" s="792"/>
      <c r="BE106" s="792"/>
      <c r="BF106" s="793"/>
      <c r="BG106" s="791"/>
      <c r="BH106" s="792"/>
      <c r="BI106" s="792"/>
      <c r="BJ106" s="792"/>
      <c r="BK106" s="792"/>
      <c r="BL106" s="792"/>
      <c r="BM106" s="793"/>
      <c r="BN106" s="791"/>
      <c r="BO106" s="792"/>
      <c r="BP106" s="792"/>
      <c r="BQ106" s="792"/>
      <c r="BR106" s="792"/>
      <c r="BS106" s="792"/>
      <c r="BT106" s="793"/>
      <c r="BU106" s="791"/>
      <c r="BV106" s="792"/>
      <c r="BW106" s="792"/>
      <c r="BX106" s="792"/>
      <c r="BY106" s="792"/>
      <c r="BZ106" s="792"/>
      <c r="CA106" s="793"/>
      <c r="CB106" s="791"/>
      <c r="CC106" s="792"/>
      <c r="CD106" s="792"/>
      <c r="CE106" s="792"/>
      <c r="CF106" s="792"/>
      <c r="CG106" s="792"/>
      <c r="CH106" s="793"/>
      <c r="CI106" s="791"/>
      <c r="CJ106" s="792"/>
      <c r="CK106" s="792"/>
      <c r="CL106" s="792"/>
      <c r="CM106" s="792"/>
      <c r="CN106" s="792"/>
      <c r="CO106" s="793"/>
      <c r="CP106" s="791"/>
      <c r="CQ106" s="792"/>
      <c r="CR106" s="792"/>
      <c r="CS106" s="792"/>
      <c r="CT106" s="792"/>
      <c r="CU106" s="792"/>
      <c r="CV106" s="793"/>
      <c r="CW106" s="807"/>
      <c r="CX106" s="808"/>
      <c r="CY106" s="808"/>
      <c r="CZ106" s="808"/>
      <c r="DA106" s="808"/>
      <c r="DB106" s="808"/>
      <c r="DC106" s="15"/>
      <c r="DD106" s="800"/>
    </row>
    <row r="107" spans="2:108" ht="9.9499999999999993" customHeight="1">
      <c r="B107" s="791"/>
      <c r="C107" s="792"/>
      <c r="D107" s="792"/>
      <c r="E107" s="792"/>
      <c r="F107" s="792"/>
      <c r="G107" s="792"/>
      <c r="H107" s="792"/>
      <c r="I107" s="792"/>
      <c r="J107" s="792"/>
      <c r="K107" s="792"/>
      <c r="L107" s="792"/>
      <c r="M107" s="793"/>
      <c r="N107" s="797"/>
      <c r="O107" s="798"/>
      <c r="P107" s="799"/>
      <c r="S107" s="779"/>
      <c r="T107" s="780"/>
      <c r="U107" s="780"/>
      <c r="V107" s="780"/>
      <c r="W107" s="780"/>
      <c r="X107" s="781"/>
      <c r="Y107" s="779"/>
      <c r="Z107" s="780"/>
      <c r="AA107" s="780"/>
      <c r="AB107" s="780"/>
      <c r="AC107" s="780"/>
      <c r="AD107" s="781"/>
      <c r="AE107" s="779"/>
      <c r="AF107" s="780"/>
      <c r="AG107" s="780"/>
      <c r="AH107" s="780"/>
      <c r="AI107" s="780"/>
      <c r="AJ107" s="781"/>
      <c r="AK107" s="779"/>
      <c r="AL107" s="780"/>
      <c r="AM107" s="780"/>
      <c r="AN107" s="780"/>
      <c r="AO107" s="780"/>
      <c r="AP107" s="781"/>
      <c r="AS107" s="791"/>
      <c r="AT107" s="792"/>
      <c r="AU107" s="792"/>
      <c r="AV107" s="792"/>
      <c r="AW107" s="792"/>
      <c r="AX107" s="792"/>
      <c r="AY107" s="801"/>
      <c r="AZ107" s="803"/>
      <c r="BA107" s="792"/>
      <c r="BB107" s="792"/>
      <c r="BC107" s="792"/>
      <c r="BD107" s="792"/>
      <c r="BE107" s="792"/>
      <c r="BF107" s="793"/>
      <c r="BG107" s="791"/>
      <c r="BH107" s="792"/>
      <c r="BI107" s="792"/>
      <c r="BJ107" s="792"/>
      <c r="BK107" s="792"/>
      <c r="BL107" s="792"/>
      <c r="BM107" s="793"/>
      <c r="BN107" s="791"/>
      <c r="BO107" s="792"/>
      <c r="BP107" s="792"/>
      <c r="BQ107" s="792"/>
      <c r="BR107" s="792"/>
      <c r="BS107" s="792"/>
      <c r="BT107" s="793"/>
      <c r="BU107" s="791"/>
      <c r="BV107" s="792"/>
      <c r="BW107" s="792"/>
      <c r="BX107" s="792"/>
      <c r="BY107" s="792"/>
      <c r="BZ107" s="792"/>
      <c r="CA107" s="793"/>
      <c r="CB107" s="791"/>
      <c r="CC107" s="792"/>
      <c r="CD107" s="792"/>
      <c r="CE107" s="792"/>
      <c r="CF107" s="792"/>
      <c r="CG107" s="792"/>
      <c r="CH107" s="793"/>
      <c r="CI107" s="791"/>
      <c r="CJ107" s="792"/>
      <c r="CK107" s="792"/>
      <c r="CL107" s="792"/>
      <c r="CM107" s="792"/>
      <c r="CN107" s="792"/>
      <c r="CO107" s="793"/>
      <c r="CP107" s="791"/>
      <c r="CQ107" s="792"/>
      <c r="CR107" s="792"/>
      <c r="CS107" s="792"/>
      <c r="CT107" s="792"/>
      <c r="CU107" s="792"/>
      <c r="CV107" s="793"/>
      <c r="CW107" s="807"/>
      <c r="CX107" s="808"/>
      <c r="CY107" s="808"/>
      <c r="CZ107" s="808"/>
      <c r="DA107" s="808"/>
      <c r="DB107" s="808"/>
      <c r="DC107" s="15"/>
      <c r="DD107" s="800"/>
    </row>
    <row r="108" spans="2:108" ht="9.9499999999999993" customHeight="1">
      <c r="B108" s="791"/>
      <c r="C108" s="792"/>
      <c r="D108" s="792"/>
      <c r="E108" s="792"/>
      <c r="F108" s="792"/>
      <c r="G108" s="792"/>
      <c r="H108" s="792"/>
      <c r="I108" s="792"/>
      <c r="J108" s="792"/>
      <c r="K108" s="792"/>
      <c r="L108" s="792"/>
      <c r="M108" s="793"/>
      <c r="N108" s="797"/>
      <c r="O108" s="798"/>
      <c r="P108" s="799"/>
      <c r="S108" s="779"/>
      <c r="T108" s="780"/>
      <c r="U108" s="780"/>
      <c r="V108" s="780"/>
      <c r="W108" s="780"/>
      <c r="X108" s="781"/>
      <c r="Y108" s="779"/>
      <c r="Z108" s="780"/>
      <c r="AA108" s="780"/>
      <c r="AB108" s="780"/>
      <c r="AC108" s="780"/>
      <c r="AD108" s="781"/>
      <c r="AE108" s="779"/>
      <c r="AF108" s="780"/>
      <c r="AG108" s="780"/>
      <c r="AH108" s="780"/>
      <c r="AI108" s="780"/>
      <c r="AJ108" s="781"/>
      <c r="AK108" s="779"/>
      <c r="AL108" s="780"/>
      <c r="AM108" s="780"/>
      <c r="AN108" s="780"/>
      <c r="AO108" s="780"/>
      <c r="AP108" s="781"/>
      <c r="AS108" s="791"/>
      <c r="AT108" s="792"/>
      <c r="AU108" s="792"/>
      <c r="AV108" s="792"/>
      <c r="AW108" s="792"/>
      <c r="AX108" s="792"/>
      <c r="AY108" s="801"/>
      <c r="AZ108" s="803"/>
      <c r="BA108" s="792"/>
      <c r="BB108" s="792"/>
      <c r="BC108" s="792"/>
      <c r="BD108" s="792"/>
      <c r="BE108" s="792"/>
      <c r="BF108" s="793"/>
      <c r="BG108" s="791"/>
      <c r="BH108" s="792"/>
      <c r="BI108" s="792"/>
      <c r="BJ108" s="792"/>
      <c r="BK108" s="792"/>
      <c r="BL108" s="792"/>
      <c r="BM108" s="793"/>
      <c r="BN108" s="791"/>
      <c r="BO108" s="792"/>
      <c r="BP108" s="792"/>
      <c r="BQ108" s="792"/>
      <c r="BR108" s="792"/>
      <c r="BS108" s="792"/>
      <c r="BT108" s="793"/>
      <c r="BU108" s="791"/>
      <c r="BV108" s="792"/>
      <c r="BW108" s="792"/>
      <c r="BX108" s="792"/>
      <c r="BY108" s="792"/>
      <c r="BZ108" s="792"/>
      <c r="CA108" s="793"/>
      <c r="CB108" s="791"/>
      <c r="CC108" s="792"/>
      <c r="CD108" s="792"/>
      <c r="CE108" s="792"/>
      <c r="CF108" s="792"/>
      <c r="CG108" s="792"/>
      <c r="CH108" s="793"/>
      <c r="CI108" s="791"/>
      <c r="CJ108" s="792"/>
      <c r="CK108" s="792"/>
      <c r="CL108" s="792"/>
      <c r="CM108" s="792"/>
      <c r="CN108" s="792"/>
      <c r="CO108" s="793"/>
      <c r="CP108" s="791"/>
      <c r="CQ108" s="792"/>
      <c r="CR108" s="792"/>
      <c r="CS108" s="792"/>
      <c r="CT108" s="792"/>
      <c r="CU108" s="792"/>
      <c r="CV108" s="793"/>
      <c r="CW108" s="807"/>
      <c r="CX108" s="808"/>
      <c r="CY108" s="808"/>
      <c r="CZ108" s="808"/>
      <c r="DA108" s="808"/>
      <c r="DB108" s="808"/>
      <c r="DC108" s="15"/>
      <c r="DD108" s="800"/>
    </row>
    <row r="109" spans="2:108" ht="9.9499999999999993" customHeight="1">
      <c r="B109" s="791"/>
      <c r="C109" s="792"/>
      <c r="D109" s="792"/>
      <c r="E109" s="792"/>
      <c r="F109" s="792"/>
      <c r="G109" s="792"/>
      <c r="H109" s="792"/>
      <c r="I109" s="792"/>
      <c r="J109" s="792"/>
      <c r="K109" s="792"/>
      <c r="L109" s="792"/>
      <c r="M109" s="793"/>
      <c r="N109" s="797"/>
      <c r="O109" s="798"/>
      <c r="P109" s="799"/>
      <c r="S109" s="779"/>
      <c r="T109" s="780"/>
      <c r="U109" s="780"/>
      <c r="V109" s="780"/>
      <c r="W109" s="780"/>
      <c r="X109" s="781"/>
      <c r="Y109" s="779"/>
      <c r="Z109" s="780"/>
      <c r="AA109" s="780"/>
      <c r="AB109" s="780"/>
      <c r="AC109" s="780"/>
      <c r="AD109" s="781"/>
      <c r="AE109" s="779"/>
      <c r="AF109" s="780"/>
      <c r="AG109" s="780"/>
      <c r="AH109" s="780"/>
      <c r="AI109" s="780"/>
      <c r="AJ109" s="781"/>
      <c r="AK109" s="779"/>
      <c r="AL109" s="780"/>
      <c r="AM109" s="780"/>
      <c r="AN109" s="780"/>
      <c r="AO109" s="780"/>
      <c r="AP109" s="781"/>
      <c r="AS109" s="791"/>
      <c r="AT109" s="792"/>
      <c r="AU109" s="792"/>
      <c r="AV109" s="792"/>
      <c r="AW109" s="792"/>
      <c r="AX109" s="792"/>
      <c r="AY109" s="801"/>
      <c r="AZ109" s="803"/>
      <c r="BA109" s="792"/>
      <c r="BB109" s="792"/>
      <c r="BC109" s="792"/>
      <c r="BD109" s="792"/>
      <c r="BE109" s="792"/>
      <c r="BF109" s="793"/>
      <c r="BG109" s="791"/>
      <c r="BH109" s="792"/>
      <c r="BI109" s="792"/>
      <c r="BJ109" s="792"/>
      <c r="BK109" s="792"/>
      <c r="BL109" s="792"/>
      <c r="BM109" s="793"/>
      <c r="BN109" s="791"/>
      <c r="BO109" s="792"/>
      <c r="BP109" s="792"/>
      <c r="BQ109" s="792"/>
      <c r="BR109" s="792"/>
      <c r="BS109" s="792"/>
      <c r="BT109" s="793"/>
      <c r="BU109" s="791"/>
      <c r="BV109" s="792"/>
      <c r="BW109" s="792"/>
      <c r="BX109" s="792"/>
      <c r="BY109" s="792"/>
      <c r="BZ109" s="792"/>
      <c r="CA109" s="793"/>
      <c r="CB109" s="791"/>
      <c r="CC109" s="792"/>
      <c r="CD109" s="792"/>
      <c r="CE109" s="792"/>
      <c r="CF109" s="792"/>
      <c r="CG109" s="792"/>
      <c r="CH109" s="793"/>
      <c r="CI109" s="791"/>
      <c r="CJ109" s="792"/>
      <c r="CK109" s="792"/>
      <c r="CL109" s="792"/>
      <c r="CM109" s="792"/>
      <c r="CN109" s="792"/>
      <c r="CO109" s="793"/>
      <c r="CP109" s="791"/>
      <c r="CQ109" s="792"/>
      <c r="CR109" s="792"/>
      <c r="CS109" s="792"/>
      <c r="CT109" s="792"/>
      <c r="CU109" s="792"/>
      <c r="CV109" s="793"/>
      <c r="CW109" s="807"/>
      <c r="CX109" s="808"/>
      <c r="CY109" s="808"/>
      <c r="CZ109" s="808"/>
      <c r="DA109" s="808"/>
      <c r="DB109" s="808"/>
      <c r="DC109" s="15"/>
      <c r="DD109" s="800"/>
    </row>
    <row r="110" spans="2:108" ht="9.9499999999999993" customHeight="1">
      <c r="B110" s="791"/>
      <c r="C110" s="792"/>
      <c r="D110" s="792"/>
      <c r="E110" s="792"/>
      <c r="F110" s="792"/>
      <c r="G110" s="792"/>
      <c r="H110" s="792"/>
      <c r="I110" s="792"/>
      <c r="J110" s="792"/>
      <c r="K110" s="792"/>
      <c r="L110" s="792"/>
      <c r="M110" s="793"/>
      <c r="N110" s="797"/>
      <c r="O110" s="798"/>
      <c r="P110" s="799"/>
      <c r="S110" s="779"/>
      <c r="T110" s="780"/>
      <c r="U110" s="780"/>
      <c r="V110" s="780"/>
      <c r="W110" s="780"/>
      <c r="X110" s="781"/>
      <c r="Y110" s="779"/>
      <c r="Z110" s="780"/>
      <c r="AA110" s="780"/>
      <c r="AB110" s="780"/>
      <c r="AC110" s="780"/>
      <c r="AD110" s="781"/>
      <c r="AE110" s="779"/>
      <c r="AF110" s="780"/>
      <c r="AG110" s="780"/>
      <c r="AH110" s="780"/>
      <c r="AI110" s="780"/>
      <c r="AJ110" s="781"/>
      <c r="AK110" s="779"/>
      <c r="AL110" s="780"/>
      <c r="AM110" s="780"/>
      <c r="AN110" s="780"/>
      <c r="AO110" s="780"/>
      <c r="AP110" s="781"/>
      <c r="AS110" s="791"/>
      <c r="AT110" s="792"/>
      <c r="AU110" s="792"/>
      <c r="AV110" s="792"/>
      <c r="AW110" s="792"/>
      <c r="AX110" s="792"/>
      <c r="AY110" s="801"/>
      <c r="AZ110" s="803"/>
      <c r="BA110" s="792"/>
      <c r="BB110" s="792"/>
      <c r="BC110" s="792"/>
      <c r="BD110" s="792"/>
      <c r="BE110" s="792"/>
      <c r="BF110" s="793"/>
      <c r="BG110" s="791"/>
      <c r="BH110" s="792"/>
      <c r="BI110" s="792"/>
      <c r="BJ110" s="792"/>
      <c r="BK110" s="792"/>
      <c r="BL110" s="792"/>
      <c r="BM110" s="793"/>
      <c r="BN110" s="791"/>
      <c r="BO110" s="792"/>
      <c r="BP110" s="792"/>
      <c r="BQ110" s="792"/>
      <c r="BR110" s="792"/>
      <c r="BS110" s="792"/>
      <c r="BT110" s="793"/>
      <c r="BU110" s="791"/>
      <c r="BV110" s="792"/>
      <c r="BW110" s="792"/>
      <c r="BX110" s="792"/>
      <c r="BY110" s="792"/>
      <c r="BZ110" s="792"/>
      <c r="CA110" s="793"/>
      <c r="CB110" s="791"/>
      <c r="CC110" s="792"/>
      <c r="CD110" s="792"/>
      <c r="CE110" s="792"/>
      <c r="CF110" s="792"/>
      <c r="CG110" s="792"/>
      <c r="CH110" s="793"/>
      <c r="CI110" s="791"/>
      <c r="CJ110" s="792"/>
      <c r="CK110" s="792"/>
      <c r="CL110" s="792"/>
      <c r="CM110" s="792"/>
      <c r="CN110" s="792"/>
      <c r="CO110" s="793"/>
      <c r="CP110" s="791"/>
      <c r="CQ110" s="792"/>
      <c r="CR110" s="792"/>
      <c r="CS110" s="792"/>
      <c r="CT110" s="792"/>
      <c r="CU110" s="792"/>
      <c r="CV110" s="793"/>
      <c r="CW110" s="807"/>
      <c r="CX110" s="808"/>
      <c r="CY110" s="808"/>
      <c r="CZ110" s="808"/>
      <c r="DA110" s="808"/>
      <c r="DB110" s="808"/>
      <c r="DC110" s="15"/>
      <c r="DD110" s="800"/>
    </row>
    <row r="111" spans="2:108" ht="9.9499999999999993" customHeight="1">
      <c r="B111" s="791"/>
      <c r="C111" s="792"/>
      <c r="D111" s="792"/>
      <c r="E111" s="792"/>
      <c r="F111" s="792"/>
      <c r="G111" s="792"/>
      <c r="H111" s="792"/>
      <c r="I111" s="792"/>
      <c r="J111" s="792"/>
      <c r="K111" s="792"/>
      <c r="L111" s="792"/>
      <c r="M111" s="793"/>
      <c r="N111" s="797"/>
      <c r="O111" s="798"/>
      <c r="P111" s="799"/>
      <c r="S111" s="779"/>
      <c r="T111" s="780"/>
      <c r="U111" s="780"/>
      <c r="V111" s="780"/>
      <c r="W111" s="780"/>
      <c r="X111" s="781"/>
      <c r="Y111" s="779"/>
      <c r="Z111" s="780"/>
      <c r="AA111" s="780"/>
      <c r="AB111" s="780"/>
      <c r="AC111" s="780"/>
      <c r="AD111" s="781"/>
      <c r="AE111" s="779"/>
      <c r="AF111" s="780"/>
      <c r="AG111" s="780"/>
      <c r="AH111" s="780"/>
      <c r="AI111" s="780"/>
      <c r="AJ111" s="781"/>
      <c r="AK111" s="779"/>
      <c r="AL111" s="780"/>
      <c r="AM111" s="780"/>
      <c r="AN111" s="780"/>
      <c r="AO111" s="780"/>
      <c r="AP111" s="781"/>
      <c r="AS111" s="791"/>
      <c r="AT111" s="792"/>
      <c r="AU111" s="792"/>
      <c r="AV111" s="792"/>
      <c r="AW111" s="792"/>
      <c r="AX111" s="792"/>
      <c r="AY111" s="801"/>
      <c r="AZ111" s="803"/>
      <c r="BA111" s="792"/>
      <c r="BB111" s="792"/>
      <c r="BC111" s="792"/>
      <c r="BD111" s="792"/>
      <c r="BE111" s="792"/>
      <c r="BF111" s="793"/>
      <c r="BG111" s="791"/>
      <c r="BH111" s="792"/>
      <c r="BI111" s="792"/>
      <c r="BJ111" s="792"/>
      <c r="BK111" s="792"/>
      <c r="BL111" s="792"/>
      <c r="BM111" s="793"/>
      <c r="BN111" s="791"/>
      <c r="BO111" s="792"/>
      <c r="BP111" s="792"/>
      <c r="BQ111" s="792"/>
      <c r="BR111" s="792"/>
      <c r="BS111" s="792"/>
      <c r="BT111" s="793"/>
      <c r="BU111" s="791"/>
      <c r="BV111" s="792"/>
      <c r="BW111" s="792"/>
      <c r="BX111" s="792"/>
      <c r="BY111" s="792"/>
      <c r="BZ111" s="792"/>
      <c r="CA111" s="793"/>
      <c r="CB111" s="791"/>
      <c r="CC111" s="792"/>
      <c r="CD111" s="792"/>
      <c r="CE111" s="792"/>
      <c r="CF111" s="792"/>
      <c r="CG111" s="792"/>
      <c r="CH111" s="793"/>
      <c r="CI111" s="791"/>
      <c r="CJ111" s="792"/>
      <c r="CK111" s="792"/>
      <c r="CL111" s="792"/>
      <c r="CM111" s="792"/>
      <c r="CN111" s="792"/>
      <c r="CO111" s="793"/>
      <c r="CP111" s="791"/>
      <c r="CQ111" s="792"/>
      <c r="CR111" s="792"/>
      <c r="CS111" s="792"/>
      <c r="CT111" s="792"/>
      <c r="CU111" s="792"/>
      <c r="CV111" s="793"/>
      <c r="CW111" s="807"/>
      <c r="CX111" s="808"/>
      <c r="CY111" s="808"/>
      <c r="CZ111" s="808"/>
      <c r="DA111" s="808"/>
      <c r="DB111" s="808"/>
      <c r="DC111" s="15"/>
      <c r="DD111" s="800"/>
    </row>
    <row r="112" spans="2:108" ht="9.9499999999999993" customHeight="1">
      <c r="B112" s="791"/>
      <c r="C112" s="792"/>
      <c r="D112" s="792"/>
      <c r="E112" s="792"/>
      <c r="F112" s="792"/>
      <c r="G112" s="792"/>
      <c r="H112" s="792"/>
      <c r="I112" s="792"/>
      <c r="J112" s="792"/>
      <c r="K112" s="792"/>
      <c r="L112" s="792"/>
      <c r="M112" s="793"/>
      <c r="N112" s="797"/>
      <c r="O112" s="798"/>
      <c r="P112" s="799"/>
      <c r="S112" s="779"/>
      <c r="T112" s="780"/>
      <c r="U112" s="780"/>
      <c r="V112" s="780"/>
      <c r="W112" s="780"/>
      <c r="X112" s="781"/>
      <c r="Y112" s="779"/>
      <c r="Z112" s="780"/>
      <c r="AA112" s="780"/>
      <c r="AB112" s="780"/>
      <c r="AC112" s="780"/>
      <c r="AD112" s="781"/>
      <c r="AE112" s="779"/>
      <c r="AF112" s="780"/>
      <c r="AG112" s="780"/>
      <c r="AH112" s="780"/>
      <c r="AI112" s="780"/>
      <c r="AJ112" s="781"/>
      <c r="AK112" s="779"/>
      <c r="AL112" s="780"/>
      <c r="AM112" s="780"/>
      <c r="AN112" s="780"/>
      <c r="AO112" s="780"/>
      <c r="AP112" s="781"/>
      <c r="AS112" s="791"/>
      <c r="AT112" s="792"/>
      <c r="AU112" s="792"/>
      <c r="AV112" s="792"/>
      <c r="AW112" s="792"/>
      <c r="AX112" s="792"/>
      <c r="AY112" s="801"/>
      <c r="AZ112" s="803"/>
      <c r="BA112" s="792"/>
      <c r="BB112" s="792"/>
      <c r="BC112" s="792"/>
      <c r="BD112" s="792"/>
      <c r="BE112" s="792"/>
      <c r="BF112" s="793"/>
      <c r="BG112" s="791"/>
      <c r="BH112" s="792"/>
      <c r="BI112" s="792"/>
      <c r="BJ112" s="792"/>
      <c r="BK112" s="792"/>
      <c r="BL112" s="792"/>
      <c r="BM112" s="793"/>
      <c r="BN112" s="791"/>
      <c r="BO112" s="792"/>
      <c r="BP112" s="792"/>
      <c r="BQ112" s="792"/>
      <c r="BR112" s="792"/>
      <c r="BS112" s="792"/>
      <c r="BT112" s="793"/>
      <c r="BU112" s="791"/>
      <c r="BV112" s="792"/>
      <c r="BW112" s="792"/>
      <c r="BX112" s="792"/>
      <c r="BY112" s="792"/>
      <c r="BZ112" s="792"/>
      <c r="CA112" s="793"/>
      <c r="CB112" s="791"/>
      <c r="CC112" s="792"/>
      <c r="CD112" s="792"/>
      <c r="CE112" s="792"/>
      <c r="CF112" s="792"/>
      <c r="CG112" s="792"/>
      <c r="CH112" s="793"/>
      <c r="CI112" s="791"/>
      <c r="CJ112" s="792"/>
      <c r="CK112" s="792"/>
      <c r="CL112" s="792"/>
      <c r="CM112" s="792"/>
      <c r="CN112" s="792"/>
      <c r="CO112" s="793"/>
      <c r="CP112" s="791"/>
      <c r="CQ112" s="792"/>
      <c r="CR112" s="792"/>
      <c r="CS112" s="792"/>
      <c r="CT112" s="792"/>
      <c r="CU112" s="792"/>
      <c r="CV112" s="793"/>
      <c r="CW112" s="807"/>
      <c r="CX112" s="808"/>
      <c r="CY112" s="808"/>
      <c r="CZ112" s="808"/>
      <c r="DA112" s="808"/>
      <c r="DB112" s="808"/>
      <c r="DC112" s="15"/>
      <c r="DD112" s="800"/>
    </row>
    <row r="113" spans="2:108" ht="9.9499999999999993" customHeight="1">
      <c r="B113" s="791"/>
      <c r="C113" s="792"/>
      <c r="D113" s="792"/>
      <c r="E113" s="792"/>
      <c r="F113" s="792"/>
      <c r="G113" s="792"/>
      <c r="H113" s="792"/>
      <c r="I113" s="792"/>
      <c r="J113" s="792"/>
      <c r="K113" s="792"/>
      <c r="L113" s="792"/>
      <c r="M113" s="793"/>
      <c r="N113" s="797"/>
      <c r="O113" s="798"/>
      <c r="P113" s="799"/>
      <c r="S113" s="779"/>
      <c r="T113" s="780"/>
      <c r="U113" s="780"/>
      <c r="V113" s="780"/>
      <c r="W113" s="780"/>
      <c r="X113" s="781"/>
      <c r="Y113" s="779"/>
      <c r="Z113" s="780"/>
      <c r="AA113" s="780"/>
      <c r="AB113" s="780"/>
      <c r="AC113" s="780"/>
      <c r="AD113" s="781"/>
      <c r="AE113" s="779"/>
      <c r="AF113" s="780"/>
      <c r="AG113" s="780"/>
      <c r="AH113" s="780"/>
      <c r="AI113" s="780"/>
      <c r="AJ113" s="781"/>
      <c r="AK113" s="779"/>
      <c r="AL113" s="780"/>
      <c r="AM113" s="780"/>
      <c r="AN113" s="780"/>
      <c r="AO113" s="780"/>
      <c r="AP113" s="781"/>
      <c r="AS113" s="791"/>
      <c r="AT113" s="792"/>
      <c r="AU113" s="792"/>
      <c r="AV113" s="792"/>
      <c r="AW113" s="792"/>
      <c r="AX113" s="792"/>
      <c r="AY113" s="801"/>
      <c r="AZ113" s="803"/>
      <c r="BA113" s="792"/>
      <c r="BB113" s="792"/>
      <c r="BC113" s="792"/>
      <c r="BD113" s="792"/>
      <c r="BE113" s="792"/>
      <c r="BF113" s="793"/>
      <c r="BG113" s="791"/>
      <c r="BH113" s="792"/>
      <c r="BI113" s="792"/>
      <c r="BJ113" s="792"/>
      <c r="BK113" s="792"/>
      <c r="BL113" s="792"/>
      <c r="BM113" s="793"/>
      <c r="BN113" s="791"/>
      <c r="BO113" s="792"/>
      <c r="BP113" s="792"/>
      <c r="BQ113" s="792"/>
      <c r="BR113" s="792"/>
      <c r="BS113" s="792"/>
      <c r="BT113" s="793"/>
      <c r="BU113" s="791"/>
      <c r="BV113" s="792"/>
      <c r="BW113" s="792"/>
      <c r="BX113" s="792"/>
      <c r="BY113" s="792"/>
      <c r="BZ113" s="792"/>
      <c r="CA113" s="793"/>
      <c r="CB113" s="791"/>
      <c r="CC113" s="792"/>
      <c r="CD113" s="792"/>
      <c r="CE113" s="792"/>
      <c r="CF113" s="792"/>
      <c r="CG113" s="792"/>
      <c r="CH113" s="793"/>
      <c r="CI113" s="791"/>
      <c r="CJ113" s="792"/>
      <c r="CK113" s="792"/>
      <c r="CL113" s="792"/>
      <c r="CM113" s="792"/>
      <c r="CN113" s="792"/>
      <c r="CO113" s="793"/>
      <c r="CP113" s="791"/>
      <c r="CQ113" s="792"/>
      <c r="CR113" s="792"/>
      <c r="CS113" s="792"/>
      <c r="CT113" s="792"/>
      <c r="CU113" s="792"/>
      <c r="CV113" s="793"/>
      <c r="CW113" s="807"/>
      <c r="CX113" s="808"/>
      <c r="CY113" s="808"/>
      <c r="CZ113" s="808"/>
      <c r="DA113" s="808"/>
      <c r="DB113" s="808"/>
      <c r="DC113" s="15"/>
      <c r="DD113" s="800"/>
    </row>
    <row r="114" spans="2:108" ht="9.9499999999999993" customHeight="1">
      <c r="B114" s="791"/>
      <c r="C114" s="792"/>
      <c r="D114" s="792"/>
      <c r="E114" s="792"/>
      <c r="F114" s="792"/>
      <c r="G114" s="792"/>
      <c r="H114" s="792"/>
      <c r="I114" s="792"/>
      <c r="J114" s="792"/>
      <c r="K114" s="792"/>
      <c r="L114" s="792"/>
      <c r="M114" s="793"/>
      <c r="N114" s="797"/>
      <c r="O114" s="798"/>
      <c r="P114" s="799"/>
      <c r="S114" s="779"/>
      <c r="T114" s="780"/>
      <c r="U114" s="780"/>
      <c r="V114" s="780"/>
      <c r="W114" s="780"/>
      <c r="X114" s="781"/>
      <c r="Y114" s="779"/>
      <c r="Z114" s="780"/>
      <c r="AA114" s="780"/>
      <c r="AB114" s="780"/>
      <c r="AC114" s="780"/>
      <c r="AD114" s="781"/>
      <c r="AE114" s="779"/>
      <c r="AF114" s="780"/>
      <c r="AG114" s="780"/>
      <c r="AH114" s="780"/>
      <c r="AI114" s="780"/>
      <c r="AJ114" s="781"/>
      <c r="AK114" s="779"/>
      <c r="AL114" s="780"/>
      <c r="AM114" s="780"/>
      <c r="AN114" s="780"/>
      <c r="AO114" s="780"/>
      <c r="AP114" s="781"/>
      <c r="AS114" s="791"/>
      <c r="AT114" s="792"/>
      <c r="AU114" s="792"/>
      <c r="AV114" s="792"/>
      <c r="AW114" s="792"/>
      <c r="AX114" s="792"/>
      <c r="AY114" s="801"/>
      <c r="AZ114" s="803"/>
      <c r="BA114" s="792"/>
      <c r="BB114" s="792"/>
      <c r="BC114" s="792"/>
      <c r="BD114" s="792"/>
      <c r="BE114" s="792"/>
      <c r="BF114" s="793"/>
      <c r="BG114" s="791"/>
      <c r="BH114" s="792"/>
      <c r="BI114" s="792"/>
      <c r="BJ114" s="792"/>
      <c r="BK114" s="792"/>
      <c r="BL114" s="792"/>
      <c r="BM114" s="793"/>
      <c r="BN114" s="791"/>
      <c r="BO114" s="792"/>
      <c r="BP114" s="792"/>
      <c r="BQ114" s="792"/>
      <c r="BR114" s="792"/>
      <c r="BS114" s="792"/>
      <c r="BT114" s="793"/>
      <c r="BU114" s="791"/>
      <c r="BV114" s="792"/>
      <c r="BW114" s="792"/>
      <c r="BX114" s="792"/>
      <c r="BY114" s="792"/>
      <c r="BZ114" s="792"/>
      <c r="CA114" s="793"/>
      <c r="CB114" s="791"/>
      <c r="CC114" s="792"/>
      <c r="CD114" s="792"/>
      <c r="CE114" s="792"/>
      <c r="CF114" s="792"/>
      <c r="CG114" s="792"/>
      <c r="CH114" s="793"/>
      <c r="CI114" s="791"/>
      <c r="CJ114" s="792"/>
      <c r="CK114" s="792"/>
      <c r="CL114" s="792"/>
      <c r="CM114" s="792"/>
      <c r="CN114" s="792"/>
      <c r="CO114" s="793"/>
      <c r="CP114" s="791"/>
      <c r="CQ114" s="792"/>
      <c r="CR114" s="792"/>
      <c r="CS114" s="792"/>
      <c r="CT114" s="792"/>
      <c r="CU114" s="792"/>
      <c r="CV114" s="793"/>
      <c r="CW114" s="807"/>
      <c r="CX114" s="808"/>
      <c r="CY114" s="808"/>
      <c r="CZ114" s="808"/>
      <c r="DA114" s="808"/>
      <c r="DB114" s="808"/>
      <c r="DC114" s="15"/>
      <c r="DD114" s="800"/>
    </row>
    <row r="115" spans="2:108" ht="9.9499999999999993" customHeight="1">
      <c r="B115" s="791"/>
      <c r="C115" s="792"/>
      <c r="D115" s="792"/>
      <c r="E115" s="792"/>
      <c r="F115" s="792"/>
      <c r="G115" s="792"/>
      <c r="H115" s="792"/>
      <c r="I115" s="792"/>
      <c r="J115" s="792"/>
      <c r="K115" s="792"/>
      <c r="L115" s="792"/>
      <c r="M115" s="793"/>
      <c r="N115" s="797"/>
      <c r="O115" s="798"/>
      <c r="P115" s="799"/>
      <c r="S115" s="779"/>
      <c r="T115" s="780"/>
      <c r="U115" s="780"/>
      <c r="V115" s="780"/>
      <c r="W115" s="780"/>
      <c r="X115" s="781"/>
      <c r="Y115" s="779"/>
      <c r="Z115" s="780"/>
      <c r="AA115" s="780"/>
      <c r="AB115" s="780"/>
      <c r="AC115" s="780"/>
      <c r="AD115" s="781"/>
      <c r="AE115" s="779"/>
      <c r="AF115" s="780"/>
      <c r="AG115" s="780"/>
      <c r="AH115" s="780"/>
      <c r="AI115" s="780"/>
      <c r="AJ115" s="781"/>
      <c r="AK115" s="779"/>
      <c r="AL115" s="780"/>
      <c r="AM115" s="780"/>
      <c r="AN115" s="780"/>
      <c r="AO115" s="780"/>
      <c r="AP115" s="781"/>
      <c r="AS115" s="791"/>
      <c r="AT115" s="792"/>
      <c r="AU115" s="792"/>
      <c r="AV115" s="792"/>
      <c r="AW115" s="792"/>
      <c r="AX115" s="792"/>
      <c r="AY115" s="801"/>
      <c r="AZ115" s="803"/>
      <c r="BA115" s="792"/>
      <c r="BB115" s="792"/>
      <c r="BC115" s="792"/>
      <c r="BD115" s="792"/>
      <c r="BE115" s="792"/>
      <c r="BF115" s="793"/>
      <c r="BG115" s="791"/>
      <c r="BH115" s="792"/>
      <c r="BI115" s="792"/>
      <c r="BJ115" s="792"/>
      <c r="BK115" s="792"/>
      <c r="BL115" s="792"/>
      <c r="BM115" s="793"/>
      <c r="BN115" s="791"/>
      <c r="BO115" s="792"/>
      <c r="BP115" s="792"/>
      <c r="BQ115" s="792"/>
      <c r="BR115" s="792"/>
      <c r="BS115" s="792"/>
      <c r="BT115" s="793"/>
      <c r="BU115" s="791"/>
      <c r="BV115" s="792"/>
      <c r="BW115" s="792"/>
      <c r="BX115" s="792"/>
      <c r="BY115" s="792"/>
      <c r="BZ115" s="792"/>
      <c r="CA115" s="793"/>
      <c r="CB115" s="791"/>
      <c r="CC115" s="792"/>
      <c r="CD115" s="792"/>
      <c r="CE115" s="792"/>
      <c r="CF115" s="792"/>
      <c r="CG115" s="792"/>
      <c r="CH115" s="793"/>
      <c r="CI115" s="791"/>
      <c r="CJ115" s="792"/>
      <c r="CK115" s="792"/>
      <c r="CL115" s="792"/>
      <c r="CM115" s="792"/>
      <c r="CN115" s="792"/>
      <c r="CO115" s="793"/>
      <c r="CP115" s="791"/>
      <c r="CQ115" s="792"/>
      <c r="CR115" s="792"/>
      <c r="CS115" s="792"/>
      <c r="CT115" s="792"/>
      <c r="CU115" s="792"/>
      <c r="CV115" s="793"/>
      <c r="CW115" s="807"/>
      <c r="CX115" s="808"/>
      <c r="CY115" s="808"/>
      <c r="CZ115" s="808"/>
      <c r="DA115" s="808"/>
      <c r="DB115" s="808"/>
      <c r="DC115" s="15"/>
      <c r="DD115" s="800"/>
    </row>
    <row r="116" spans="2:108" ht="15.75" customHeight="1">
      <c r="B116" s="794"/>
      <c r="C116" s="795"/>
      <c r="D116" s="795"/>
      <c r="E116" s="795"/>
      <c r="F116" s="795"/>
      <c r="G116" s="795"/>
      <c r="H116" s="795"/>
      <c r="I116" s="795"/>
      <c r="J116" s="795"/>
      <c r="K116" s="795"/>
      <c r="L116" s="795"/>
      <c r="M116" s="796"/>
      <c r="N116" s="797"/>
      <c r="O116" s="798"/>
      <c r="P116" s="799"/>
      <c r="S116" s="58"/>
      <c r="T116" s="59"/>
      <c r="U116" s="59"/>
      <c r="V116" s="59"/>
      <c r="W116" s="59"/>
      <c r="X116" s="59" t="s">
        <v>4</v>
      </c>
      <c r="Y116" s="58"/>
      <c r="Z116" s="59"/>
      <c r="AA116" s="59"/>
      <c r="AB116" s="59"/>
      <c r="AC116" s="59"/>
      <c r="AD116" s="60" t="s">
        <v>4</v>
      </c>
      <c r="AE116" s="58"/>
      <c r="AF116" s="59"/>
      <c r="AG116" s="59"/>
      <c r="AH116" s="59"/>
      <c r="AI116" s="59"/>
      <c r="AJ116" s="60" t="s">
        <v>4</v>
      </c>
      <c r="AK116" s="59"/>
      <c r="AL116" s="59"/>
      <c r="AM116" s="59"/>
      <c r="AN116" s="59"/>
      <c r="AO116" s="59"/>
      <c r="AP116" s="60" t="s">
        <v>4</v>
      </c>
      <c r="AS116" s="794"/>
      <c r="AT116" s="795"/>
      <c r="AU116" s="795"/>
      <c r="AV116" s="795"/>
      <c r="AW116" s="795"/>
      <c r="AX116" s="795"/>
      <c r="AY116" s="802"/>
      <c r="AZ116" s="804"/>
      <c r="BA116" s="795"/>
      <c r="BB116" s="795"/>
      <c r="BC116" s="795"/>
      <c r="BD116" s="795"/>
      <c r="BE116" s="795"/>
      <c r="BF116" s="796"/>
      <c r="BG116" s="794"/>
      <c r="BH116" s="795"/>
      <c r="BI116" s="795"/>
      <c r="BJ116" s="795"/>
      <c r="BK116" s="795"/>
      <c r="BL116" s="795"/>
      <c r="BM116" s="796"/>
      <c r="BN116" s="794"/>
      <c r="BO116" s="795"/>
      <c r="BP116" s="795"/>
      <c r="BQ116" s="795"/>
      <c r="BR116" s="795"/>
      <c r="BS116" s="795"/>
      <c r="BT116" s="796"/>
      <c r="BU116" s="794"/>
      <c r="BV116" s="795"/>
      <c r="BW116" s="795"/>
      <c r="BX116" s="795"/>
      <c r="BY116" s="795"/>
      <c r="BZ116" s="795"/>
      <c r="CA116" s="796"/>
      <c r="CB116" s="794"/>
      <c r="CC116" s="795"/>
      <c r="CD116" s="795"/>
      <c r="CE116" s="795"/>
      <c r="CF116" s="795"/>
      <c r="CG116" s="795"/>
      <c r="CH116" s="796"/>
      <c r="CI116" s="794"/>
      <c r="CJ116" s="795"/>
      <c r="CK116" s="795"/>
      <c r="CL116" s="795"/>
      <c r="CM116" s="795"/>
      <c r="CN116" s="795"/>
      <c r="CO116" s="796"/>
      <c r="CP116" s="794"/>
      <c r="CQ116" s="795"/>
      <c r="CR116" s="795"/>
      <c r="CS116" s="795"/>
      <c r="CT116" s="795"/>
      <c r="CU116" s="795"/>
      <c r="CV116" s="796"/>
      <c r="CW116" s="26"/>
      <c r="CX116" s="27"/>
      <c r="CY116" s="27"/>
      <c r="CZ116" s="27"/>
      <c r="DA116" s="27"/>
      <c r="DB116" s="27"/>
      <c r="DC116" s="25" t="s">
        <v>4</v>
      </c>
    </row>
    <row r="117" spans="2:108" ht="9.75" customHeight="1">
      <c r="B117" s="788"/>
      <c r="C117" s="789"/>
      <c r="D117" s="789"/>
      <c r="E117" s="789"/>
      <c r="F117" s="789"/>
      <c r="G117" s="789"/>
      <c r="H117" s="789"/>
      <c r="I117" s="789"/>
      <c r="J117" s="789"/>
      <c r="K117" s="789"/>
      <c r="L117" s="789"/>
      <c r="M117" s="790"/>
      <c r="N117" s="797">
        <v>7</v>
      </c>
      <c r="O117" s="798"/>
      <c r="P117" s="799"/>
      <c r="S117" s="776"/>
      <c r="T117" s="777"/>
      <c r="U117" s="777"/>
      <c r="V117" s="777"/>
      <c r="W117" s="777"/>
      <c r="X117" s="778"/>
      <c r="Y117" s="776"/>
      <c r="Z117" s="777"/>
      <c r="AA117" s="777"/>
      <c r="AB117" s="777"/>
      <c r="AC117" s="777"/>
      <c r="AD117" s="778"/>
      <c r="AE117" s="776"/>
      <c r="AF117" s="777"/>
      <c r="AG117" s="777"/>
      <c r="AH117" s="777"/>
      <c r="AI117" s="777"/>
      <c r="AJ117" s="778"/>
      <c r="AK117" s="776">
        <f>SUM(S117:AJ133)</f>
        <v>0</v>
      </c>
      <c r="AL117" s="777"/>
      <c r="AM117" s="777"/>
      <c r="AN117" s="777"/>
      <c r="AO117" s="777"/>
      <c r="AP117" s="778"/>
      <c r="AS117" s="17" t="s">
        <v>3</v>
      </c>
      <c r="AT117" s="11"/>
      <c r="AU117" s="11"/>
      <c r="AV117" s="11"/>
      <c r="AW117" s="11"/>
      <c r="AX117" s="11"/>
      <c r="AY117" s="44"/>
      <c r="AZ117" s="11"/>
      <c r="BA117" s="11"/>
      <c r="BB117" s="11"/>
      <c r="BC117" s="11"/>
      <c r="BD117" s="11"/>
      <c r="BE117" s="11"/>
      <c r="BF117" s="12"/>
      <c r="BG117" s="10"/>
      <c r="BH117" s="11"/>
      <c r="BI117" s="11"/>
      <c r="BJ117" s="11"/>
      <c r="BK117" s="11"/>
      <c r="BL117" s="11"/>
      <c r="BM117" s="12"/>
      <c r="BN117" s="10"/>
      <c r="BO117" s="11"/>
      <c r="BP117" s="11"/>
      <c r="BQ117" s="11"/>
      <c r="BR117" s="11"/>
      <c r="BS117" s="11"/>
      <c r="BT117" s="12"/>
      <c r="BU117" s="10"/>
      <c r="BV117" s="11"/>
      <c r="BW117" s="11"/>
      <c r="BX117" s="11"/>
      <c r="BY117" s="11"/>
      <c r="BZ117" s="11"/>
      <c r="CA117" s="12"/>
      <c r="CB117" s="10"/>
      <c r="CC117" s="11"/>
      <c r="CD117" s="11"/>
      <c r="CE117" s="11"/>
      <c r="CF117" s="11"/>
      <c r="CG117" s="11"/>
      <c r="CH117" s="12"/>
      <c r="CI117" s="10"/>
      <c r="CJ117" s="11"/>
      <c r="CK117" s="11"/>
      <c r="CL117" s="11"/>
      <c r="CM117" s="11"/>
      <c r="CN117" s="11"/>
      <c r="CO117" s="12"/>
      <c r="CP117" s="10"/>
      <c r="CQ117" s="11"/>
      <c r="CR117" s="11"/>
      <c r="CS117" s="11"/>
      <c r="CT117" s="11"/>
      <c r="CU117" s="11"/>
      <c r="CV117" s="12"/>
      <c r="CW117" s="805">
        <f>SUM(AS118:CV118)</f>
        <v>0</v>
      </c>
      <c r="CX117" s="806"/>
      <c r="CY117" s="806"/>
      <c r="CZ117" s="806"/>
      <c r="DA117" s="806"/>
      <c r="DB117" s="806"/>
      <c r="DC117" s="12"/>
    </row>
    <row r="118" spans="2:108" ht="18.75" customHeight="1">
      <c r="B118" s="791"/>
      <c r="C118" s="792"/>
      <c r="D118" s="792"/>
      <c r="E118" s="792"/>
      <c r="F118" s="792"/>
      <c r="G118" s="792"/>
      <c r="H118" s="792"/>
      <c r="I118" s="792"/>
      <c r="J118" s="792"/>
      <c r="K118" s="792"/>
      <c r="L118" s="792"/>
      <c r="M118" s="793"/>
      <c r="N118" s="797"/>
      <c r="O118" s="798"/>
      <c r="P118" s="799"/>
      <c r="S118" s="779"/>
      <c r="T118" s="780"/>
      <c r="U118" s="780"/>
      <c r="V118" s="780"/>
      <c r="W118" s="780"/>
      <c r="X118" s="781"/>
      <c r="Y118" s="779"/>
      <c r="Z118" s="780"/>
      <c r="AA118" s="780"/>
      <c r="AB118" s="780"/>
      <c r="AC118" s="780"/>
      <c r="AD118" s="781"/>
      <c r="AE118" s="779"/>
      <c r="AF118" s="780"/>
      <c r="AG118" s="780"/>
      <c r="AH118" s="780"/>
      <c r="AI118" s="780"/>
      <c r="AJ118" s="781"/>
      <c r="AK118" s="779"/>
      <c r="AL118" s="780"/>
      <c r="AM118" s="780"/>
      <c r="AN118" s="780"/>
      <c r="AO118" s="780"/>
      <c r="AP118" s="781"/>
      <c r="AS118" s="809"/>
      <c r="AT118" s="810"/>
      <c r="AU118" s="810"/>
      <c r="AV118" s="810"/>
      <c r="AW118" s="810"/>
      <c r="AX118" s="810"/>
      <c r="AY118" s="811"/>
      <c r="AZ118" s="810"/>
      <c r="BA118" s="810"/>
      <c r="BB118" s="810"/>
      <c r="BC118" s="810"/>
      <c r="BD118" s="810"/>
      <c r="BE118" s="810"/>
      <c r="BF118" s="812"/>
      <c r="BG118" s="809"/>
      <c r="BH118" s="810"/>
      <c r="BI118" s="810"/>
      <c r="BJ118" s="810"/>
      <c r="BK118" s="810"/>
      <c r="BL118" s="810"/>
      <c r="BM118" s="812"/>
      <c r="BN118" s="809"/>
      <c r="BO118" s="810"/>
      <c r="BP118" s="810"/>
      <c r="BQ118" s="810"/>
      <c r="BR118" s="810"/>
      <c r="BS118" s="810"/>
      <c r="BT118" s="812"/>
      <c r="BU118" s="809"/>
      <c r="BV118" s="810"/>
      <c r="BW118" s="810"/>
      <c r="BX118" s="810"/>
      <c r="BY118" s="810"/>
      <c r="BZ118" s="810"/>
      <c r="CA118" s="812"/>
      <c r="CB118" s="809"/>
      <c r="CC118" s="810"/>
      <c r="CD118" s="810"/>
      <c r="CE118" s="810"/>
      <c r="CF118" s="810"/>
      <c r="CG118" s="810"/>
      <c r="CH118" s="812"/>
      <c r="CI118" s="809"/>
      <c r="CJ118" s="810"/>
      <c r="CK118" s="810"/>
      <c r="CL118" s="810"/>
      <c r="CM118" s="810"/>
      <c r="CN118" s="810"/>
      <c r="CO118" s="812"/>
      <c r="CP118" s="809"/>
      <c r="CQ118" s="810"/>
      <c r="CR118" s="810"/>
      <c r="CS118" s="810"/>
      <c r="CT118" s="810"/>
      <c r="CU118" s="810"/>
      <c r="CV118" s="812"/>
      <c r="CW118" s="807"/>
      <c r="CX118" s="808"/>
      <c r="CY118" s="808"/>
      <c r="CZ118" s="808"/>
      <c r="DA118" s="808"/>
      <c r="DB118" s="808"/>
      <c r="DC118" s="15"/>
      <c r="DD118" s="140" t="str">
        <f>IF(AK117=CW117,"○","一致していません")</f>
        <v>○</v>
      </c>
    </row>
    <row r="119" spans="2:108" ht="9" customHeight="1">
      <c r="B119" s="791"/>
      <c r="C119" s="792"/>
      <c r="D119" s="792"/>
      <c r="E119" s="792"/>
      <c r="F119" s="792"/>
      <c r="G119" s="792"/>
      <c r="H119" s="792"/>
      <c r="I119" s="792"/>
      <c r="J119" s="792"/>
      <c r="K119" s="792"/>
      <c r="L119" s="792"/>
      <c r="M119" s="793"/>
      <c r="N119" s="797"/>
      <c r="O119" s="798"/>
      <c r="P119" s="799"/>
      <c r="S119" s="779"/>
      <c r="T119" s="780"/>
      <c r="U119" s="780"/>
      <c r="V119" s="780"/>
      <c r="W119" s="780"/>
      <c r="X119" s="781"/>
      <c r="Y119" s="779"/>
      <c r="Z119" s="780"/>
      <c r="AA119" s="780"/>
      <c r="AB119" s="780"/>
      <c r="AC119" s="780"/>
      <c r="AD119" s="781"/>
      <c r="AE119" s="779"/>
      <c r="AF119" s="780"/>
      <c r="AG119" s="780"/>
      <c r="AH119" s="780"/>
      <c r="AI119" s="780"/>
      <c r="AJ119" s="781"/>
      <c r="AK119" s="779"/>
      <c r="AL119" s="780"/>
      <c r="AM119" s="780"/>
      <c r="AN119" s="780"/>
      <c r="AO119" s="780"/>
      <c r="AP119" s="781"/>
      <c r="AS119" s="37"/>
      <c r="AT119" s="22"/>
      <c r="AU119" s="22"/>
      <c r="AV119" s="22"/>
      <c r="AW119" s="22"/>
      <c r="AX119" s="22"/>
      <c r="AY119" s="45" t="s">
        <v>4</v>
      </c>
      <c r="AZ119" s="22"/>
      <c r="BA119" s="22"/>
      <c r="BB119" s="22"/>
      <c r="BC119" s="22"/>
      <c r="BD119" s="22"/>
      <c r="BE119" s="22"/>
      <c r="BF119" s="23" t="s">
        <v>4</v>
      </c>
      <c r="BG119" s="37"/>
      <c r="BH119" s="22"/>
      <c r="BI119" s="22"/>
      <c r="BJ119" s="22"/>
      <c r="BK119" s="22"/>
      <c r="BL119" s="22"/>
      <c r="BM119" s="28" t="s">
        <v>4</v>
      </c>
      <c r="BN119" s="37"/>
      <c r="BO119" s="22"/>
      <c r="BP119" s="22"/>
      <c r="BQ119" s="22"/>
      <c r="BR119" s="22"/>
      <c r="BS119" s="22"/>
      <c r="BT119" s="28" t="s">
        <v>4</v>
      </c>
      <c r="BU119" s="37"/>
      <c r="BV119" s="22"/>
      <c r="BW119" s="22"/>
      <c r="BX119" s="22"/>
      <c r="BY119" s="22"/>
      <c r="BZ119" s="22"/>
      <c r="CA119" s="28" t="s">
        <v>4</v>
      </c>
      <c r="CB119" s="37"/>
      <c r="CC119" s="22"/>
      <c r="CD119" s="22"/>
      <c r="CE119" s="22"/>
      <c r="CF119" s="22"/>
      <c r="CG119" s="22"/>
      <c r="CH119" s="28" t="s">
        <v>4</v>
      </c>
      <c r="CI119" s="37"/>
      <c r="CJ119" s="22"/>
      <c r="CK119" s="22"/>
      <c r="CL119" s="22"/>
      <c r="CM119" s="22"/>
      <c r="CN119" s="22"/>
      <c r="CO119" s="24" t="s">
        <v>4</v>
      </c>
      <c r="CP119" s="37"/>
      <c r="CQ119" s="22"/>
      <c r="CR119" s="22"/>
      <c r="CS119" s="22"/>
      <c r="CT119" s="22"/>
      <c r="CU119" s="22"/>
      <c r="CV119" s="24" t="s">
        <v>4</v>
      </c>
      <c r="CW119" s="807"/>
      <c r="CX119" s="808"/>
      <c r="CY119" s="808"/>
      <c r="CZ119" s="808"/>
      <c r="DA119" s="808"/>
      <c r="DB119" s="808"/>
      <c r="DC119" s="15"/>
      <c r="DD119" s="800"/>
    </row>
    <row r="120" spans="2:108" ht="15" customHeight="1">
      <c r="B120" s="791"/>
      <c r="C120" s="792"/>
      <c r="D120" s="792"/>
      <c r="E120" s="792"/>
      <c r="F120" s="792"/>
      <c r="G120" s="792"/>
      <c r="H120" s="792"/>
      <c r="I120" s="792"/>
      <c r="J120" s="792"/>
      <c r="K120" s="792"/>
      <c r="L120" s="792"/>
      <c r="M120" s="793"/>
      <c r="N120" s="797"/>
      <c r="O120" s="798"/>
      <c r="P120" s="799"/>
      <c r="S120" s="779"/>
      <c r="T120" s="780"/>
      <c r="U120" s="780"/>
      <c r="V120" s="780"/>
      <c r="W120" s="780"/>
      <c r="X120" s="781"/>
      <c r="Y120" s="779"/>
      <c r="Z120" s="780"/>
      <c r="AA120" s="780"/>
      <c r="AB120" s="780"/>
      <c r="AC120" s="780"/>
      <c r="AD120" s="781"/>
      <c r="AE120" s="779"/>
      <c r="AF120" s="780"/>
      <c r="AG120" s="780"/>
      <c r="AH120" s="780"/>
      <c r="AI120" s="780"/>
      <c r="AJ120" s="781"/>
      <c r="AK120" s="779"/>
      <c r="AL120" s="780"/>
      <c r="AM120" s="780"/>
      <c r="AN120" s="780"/>
      <c r="AO120" s="780"/>
      <c r="AP120" s="781"/>
      <c r="AS120" s="21" t="s">
        <v>24</v>
      </c>
      <c r="AT120" s="19"/>
      <c r="AU120" s="19"/>
      <c r="AV120" s="19"/>
      <c r="AW120" s="19"/>
      <c r="AX120" s="19"/>
      <c r="AY120" s="46"/>
      <c r="AZ120" s="19"/>
      <c r="BA120" s="19"/>
      <c r="BB120" s="19"/>
      <c r="BC120" s="19"/>
      <c r="BD120" s="19"/>
      <c r="BE120" s="19"/>
      <c r="BF120" s="20"/>
      <c r="BG120" s="18"/>
      <c r="BH120" s="19"/>
      <c r="BI120" s="19"/>
      <c r="BJ120" s="19"/>
      <c r="BK120" s="19"/>
      <c r="BL120" s="19"/>
      <c r="BM120" s="20"/>
      <c r="BN120" s="18"/>
      <c r="BO120" s="19"/>
      <c r="BP120" s="19"/>
      <c r="BQ120" s="19"/>
      <c r="BR120" s="19"/>
      <c r="BS120" s="19"/>
      <c r="BT120" s="20"/>
      <c r="BU120" s="18"/>
      <c r="BV120" s="19"/>
      <c r="BW120" s="19"/>
      <c r="BX120" s="19"/>
      <c r="BY120" s="19"/>
      <c r="BZ120" s="19"/>
      <c r="CA120" s="20"/>
      <c r="CB120" s="18"/>
      <c r="CC120" s="19"/>
      <c r="CD120" s="19"/>
      <c r="CE120" s="19"/>
      <c r="CF120" s="19"/>
      <c r="CG120" s="19"/>
      <c r="CH120" s="20"/>
      <c r="CI120" s="18"/>
      <c r="CJ120" s="19"/>
      <c r="CK120" s="19"/>
      <c r="CL120" s="19"/>
      <c r="CM120" s="19"/>
      <c r="CN120" s="19"/>
      <c r="CO120" s="20"/>
      <c r="CP120" s="18"/>
      <c r="CQ120" s="19"/>
      <c r="CR120" s="19"/>
      <c r="CS120" s="19"/>
      <c r="CT120" s="19"/>
      <c r="CU120" s="19"/>
      <c r="CV120" s="20"/>
      <c r="CW120" s="807"/>
      <c r="CX120" s="808"/>
      <c r="CY120" s="808"/>
      <c r="CZ120" s="808"/>
      <c r="DA120" s="808"/>
      <c r="DB120" s="808"/>
      <c r="DC120" s="15"/>
      <c r="DD120" s="800"/>
    </row>
    <row r="121" spans="2:108" ht="9.9499999999999993" customHeight="1">
      <c r="B121" s="791"/>
      <c r="C121" s="792"/>
      <c r="D121" s="792"/>
      <c r="E121" s="792"/>
      <c r="F121" s="792"/>
      <c r="G121" s="792"/>
      <c r="H121" s="792"/>
      <c r="I121" s="792"/>
      <c r="J121" s="792"/>
      <c r="K121" s="792"/>
      <c r="L121" s="792"/>
      <c r="M121" s="793"/>
      <c r="N121" s="797"/>
      <c r="O121" s="798"/>
      <c r="P121" s="799"/>
      <c r="S121" s="779"/>
      <c r="T121" s="780"/>
      <c r="U121" s="780"/>
      <c r="V121" s="780"/>
      <c r="W121" s="780"/>
      <c r="X121" s="781"/>
      <c r="Y121" s="779"/>
      <c r="Z121" s="780"/>
      <c r="AA121" s="780"/>
      <c r="AB121" s="780"/>
      <c r="AC121" s="780"/>
      <c r="AD121" s="781"/>
      <c r="AE121" s="779"/>
      <c r="AF121" s="780"/>
      <c r="AG121" s="780"/>
      <c r="AH121" s="780"/>
      <c r="AI121" s="780"/>
      <c r="AJ121" s="781"/>
      <c r="AK121" s="779"/>
      <c r="AL121" s="780"/>
      <c r="AM121" s="780"/>
      <c r="AN121" s="780"/>
      <c r="AO121" s="780"/>
      <c r="AP121" s="781"/>
      <c r="AS121" s="791"/>
      <c r="AT121" s="792"/>
      <c r="AU121" s="792"/>
      <c r="AV121" s="792"/>
      <c r="AW121" s="792"/>
      <c r="AX121" s="792"/>
      <c r="AY121" s="801"/>
      <c r="AZ121" s="803"/>
      <c r="BA121" s="792"/>
      <c r="BB121" s="792"/>
      <c r="BC121" s="792"/>
      <c r="BD121" s="792"/>
      <c r="BE121" s="792"/>
      <c r="BF121" s="793"/>
      <c r="BG121" s="791"/>
      <c r="BH121" s="792"/>
      <c r="BI121" s="792"/>
      <c r="BJ121" s="792"/>
      <c r="BK121" s="792"/>
      <c r="BL121" s="792"/>
      <c r="BM121" s="793"/>
      <c r="BN121" s="791"/>
      <c r="BO121" s="792"/>
      <c r="BP121" s="792"/>
      <c r="BQ121" s="792"/>
      <c r="BR121" s="792"/>
      <c r="BS121" s="792"/>
      <c r="BT121" s="793"/>
      <c r="BU121" s="791"/>
      <c r="BV121" s="792"/>
      <c r="BW121" s="792"/>
      <c r="BX121" s="792"/>
      <c r="BY121" s="792"/>
      <c r="BZ121" s="792"/>
      <c r="CA121" s="793"/>
      <c r="CB121" s="791"/>
      <c r="CC121" s="792"/>
      <c r="CD121" s="792"/>
      <c r="CE121" s="792"/>
      <c r="CF121" s="792"/>
      <c r="CG121" s="792"/>
      <c r="CH121" s="793"/>
      <c r="CI121" s="791"/>
      <c r="CJ121" s="792"/>
      <c r="CK121" s="792"/>
      <c r="CL121" s="792"/>
      <c r="CM121" s="792"/>
      <c r="CN121" s="792"/>
      <c r="CO121" s="793"/>
      <c r="CP121" s="791"/>
      <c r="CQ121" s="792"/>
      <c r="CR121" s="792"/>
      <c r="CS121" s="792"/>
      <c r="CT121" s="792"/>
      <c r="CU121" s="792"/>
      <c r="CV121" s="793"/>
      <c r="CW121" s="807"/>
      <c r="CX121" s="808"/>
      <c r="CY121" s="808"/>
      <c r="CZ121" s="808"/>
      <c r="DA121" s="808"/>
      <c r="DB121" s="808"/>
      <c r="DC121" s="15"/>
      <c r="DD121" s="800"/>
    </row>
    <row r="122" spans="2:108" ht="9.9499999999999993" customHeight="1">
      <c r="B122" s="791"/>
      <c r="C122" s="792"/>
      <c r="D122" s="792"/>
      <c r="E122" s="792"/>
      <c r="F122" s="792"/>
      <c r="G122" s="792"/>
      <c r="H122" s="792"/>
      <c r="I122" s="792"/>
      <c r="J122" s="792"/>
      <c r="K122" s="792"/>
      <c r="L122" s="792"/>
      <c r="M122" s="793"/>
      <c r="N122" s="797"/>
      <c r="O122" s="798"/>
      <c r="P122" s="799"/>
      <c r="S122" s="779"/>
      <c r="T122" s="780"/>
      <c r="U122" s="780"/>
      <c r="V122" s="780"/>
      <c r="W122" s="780"/>
      <c r="X122" s="781"/>
      <c r="Y122" s="779"/>
      <c r="Z122" s="780"/>
      <c r="AA122" s="780"/>
      <c r="AB122" s="780"/>
      <c r="AC122" s="780"/>
      <c r="AD122" s="781"/>
      <c r="AE122" s="779"/>
      <c r="AF122" s="780"/>
      <c r="AG122" s="780"/>
      <c r="AH122" s="780"/>
      <c r="AI122" s="780"/>
      <c r="AJ122" s="781"/>
      <c r="AK122" s="779"/>
      <c r="AL122" s="780"/>
      <c r="AM122" s="780"/>
      <c r="AN122" s="780"/>
      <c r="AO122" s="780"/>
      <c r="AP122" s="781"/>
      <c r="AS122" s="791"/>
      <c r="AT122" s="792"/>
      <c r="AU122" s="792"/>
      <c r="AV122" s="792"/>
      <c r="AW122" s="792"/>
      <c r="AX122" s="792"/>
      <c r="AY122" s="801"/>
      <c r="AZ122" s="803"/>
      <c r="BA122" s="792"/>
      <c r="BB122" s="792"/>
      <c r="BC122" s="792"/>
      <c r="BD122" s="792"/>
      <c r="BE122" s="792"/>
      <c r="BF122" s="793"/>
      <c r="BG122" s="791"/>
      <c r="BH122" s="792"/>
      <c r="BI122" s="792"/>
      <c r="BJ122" s="792"/>
      <c r="BK122" s="792"/>
      <c r="BL122" s="792"/>
      <c r="BM122" s="793"/>
      <c r="BN122" s="791"/>
      <c r="BO122" s="792"/>
      <c r="BP122" s="792"/>
      <c r="BQ122" s="792"/>
      <c r="BR122" s="792"/>
      <c r="BS122" s="792"/>
      <c r="BT122" s="793"/>
      <c r="BU122" s="791"/>
      <c r="BV122" s="792"/>
      <c r="BW122" s="792"/>
      <c r="BX122" s="792"/>
      <c r="BY122" s="792"/>
      <c r="BZ122" s="792"/>
      <c r="CA122" s="793"/>
      <c r="CB122" s="791"/>
      <c r="CC122" s="792"/>
      <c r="CD122" s="792"/>
      <c r="CE122" s="792"/>
      <c r="CF122" s="792"/>
      <c r="CG122" s="792"/>
      <c r="CH122" s="793"/>
      <c r="CI122" s="791"/>
      <c r="CJ122" s="792"/>
      <c r="CK122" s="792"/>
      <c r="CL122" s="792"/>
      <c r="CM122" s="792"/>
      <c r="CN122" s="792"/>
      <c r="CO122" s="793"/>
      <c r="CP122" s="791"/>
      <c r="CQ122" s="792"/>
      <c r="CR122" s="792"/>
      <c r="CS122" s="792"/>
      <c r="CT122" s="792"/>
      <c r="CU122" s="792"/>
      <c r="CV122" s="793"/>
      <c r="CW122" s="807"/>
      <c r="CX122" s="808"/>
      <c r="CY122" s="808"/>
      <c r="CZ122" s="808"/>
      <c r="DA122" s="808"/>
      <c r="DB122" s="808"/>
      <c r="DC122" s="15"/>
      <c r="DD122" s="800"/>
    </row>
    <row r="123" spans="2:108" ht="9.9499999999999993" customHeight="1">
      <c r="B123" s="791"/>
      <c r="C123" s="792"/>
      <c r="D123" s="792"/>
      <c r="E123" s="792"/>
      <c r="F123" s="792"/>
      <c r="G123" s="792"/>
      <c r="H123" s="792"/>
      <c r="I123" s="792"/>
      <c r="J123" s="792"/>
      <c r="K123" s="792"/>
      <c r="L123" s="792"/>
      <c r="M123" s="793"/>
      <c r="N123" s="797"/>
      <c r="O123" s="798"/>
      <c r="P123" s="799"/>
      <c r="S123" s="779"/>
      <c r="T123" s="780"/>
      <c r="U123" s="780"/>
      <c r="V123" s="780"/>
      <c r="W123" s="780"/>
      <c r="X123" s="781"/>
      <c r="Y123" s="779"/>
      <c r="Z123" s="780"/>
      <c r="AA123" s="780"/>
      <c r="AB123" s="780"/>
      <c r="AC123" s="780"/>
      <c r="AD123" s="781"/>
      <c r="AE123" s="779"/>
      <c r="AF123" s="780"/>
      <c r="AG123" s="780"/>
      <c r="AH123" s="780"/>
      <c r="AI123" s="780"/>
      <c r="AJ123" s="781"/>
      <c r="AK123" s="779"/>
      <c r="AL123" s="780"/>
      <c r="AM123" s="780"/>
      <c r="AN123" s="780"/>
      <c r="AO123" s="780"/>
      <c r="AP123" s="781"/>
      <c r="AS123" s="791"/>
      <c r="AT123" s="792"/>
      <c r="AU123" s="792"/>
      <c r="AV123" s="792"/>
      <c r="AW123" s="792"/>
      <c r="AX123" s="792"/>
      <c r="AY123" s="801"/>
      <c r="AZ123" s="803"/>
      <c r="BA123" s="792"/>
      <c r="BB123" s="792"/>
      <c r="BC123" s="792"/>
      <c r="BD123" s="792"/>
      <c r="BE123" s="792"/>
      <c r="BF123" s="793"/>
      <c r="BG123" s="791"/>
      <c r="BH123" s="792"/>
      <c r="BI123" s="792"/>
      <c r="BJ123" s="792"/>
      <c r="BK123" s="792"/>
      <c r="BL123" s="792"/>
      <c r="BM123" s="793"/>
      <c r="BN123" s="791"/>
      <c r="BO123" s="792"/>
      <c r="BP123" s="792"/>
      <c r="BQ123" s="792"/>
      <c r="BR123" s="792"/>
      <c r="BS123" s="792"/>
      <c r="BT123" s="793"/>
      <c r="BU123" s="791"/>
      <c r="BV123" s="792"/>
      <c r="BW123" s="792"/>
      <c r="BX123" s="792"/>
      <c r="BY123" s="792"/>
      <c r="BZ123" s="792"/>
      <c r="CA123" s="793"/>
      <c r="CB123" s="791"/>
      <c r="CC123" s="792"/>
      <c r="CD123" s="792"/>
      <c r="CE123" s="792"/>
      <c r="CF123" s="792"/>
      <c r="CG123" s="792"/>
      <c r="CH123" s="793"/>
      <c r="CI123" s="791"/>
      <c r="CJ123" s="792"/>
      <c r="CK123" s="792"/>
      <c r="CL123" s="792"/>
      <c r="CM123" s="792"/>
      <c r="CN123" s="792"/>
      <c r="CO123" s="793"/>
      <c r="CP123" s="791"/>
      <c r="CQ123" s="792"/>
      <c r="CR123" s="792"/>
      <c r="CS123" s="792"/>
      <c r="CT123" s="792"/>
      <c r="CU123" s="792"/>
      <c r="CV123" s="793"/>
      <c r="CW123" s="807"/>
      <c r="CX123" s="808"/>
      <c r="CY123" s="808"/>
      <c r="CZ123" s="808"/>
      <c r="DA123" s="808"/>
      <c r="DB123" s="808"/>
      <c r="DC123" s="15"/>
      <c r="DD123" s="800"/>
    </row>
    <row r="124" spans="2:108" ht="9.9499999999999993" customHeight="1">
      <c r="B124" s="791"/>
      <c r="C124" s="792"/>
      <c r="D124" s="792"/>
      <c r="E124" s="792"/>
      <c r="F124" s="792"/>
      <c r="G124" s="792"/>
      <c r="H124" s="792"/>
      <c r="I124" s="792"/>
      <c r="J124" s="792"/>
      <c r="K124" s="792"/>
      <c r="L124" s="792"/>
      <c r="M124" s="793"/>
      <c r="N124" s="797"/>
      <c r="O124" s="798"/>
      <c r="P124" s="799"/>
      <c r="S124" s="779"/>
      <c r="T124" s="780"/>
      <c r="U124" s="780"/>
      <c r="V124" s="780"/>
      <c r="W124" s="780"/>
      <c r="X124" s="781"/>
      <c r="Y124" s="779"/>
      <c r="Z124" s="780"/>
      <c r="AA124" s="780"/>
      <c r="AB124" s="780"/>
      <c r="AC124" s="780"/>
      <c r="AD124" s="781"/>
      <c r="AE124" s="779"/>
      <c r="AF124" s="780"/>
      <c r="AG124" s="780"/>
      <c r="AH124" s="780"/>
      <c r="AI124" s="780"/>
      <c r="AJ124" s="781"/>
      <c r="AK124" s="779"/>
      <c r="AL124" s="780"/>
      <c r="AM124" s="780"/>
      <c r="AN124" s="780"/>
      <c r="AO124" s="780"/>
      <c r="AP124" s="781"/>
      <c r="AS124" s="791"/>
      <c r="AT124" s="792"/>
      <c r="AU124" s="792"/>
      <c r="AV124" s="792"/>
      <c r="AW124" s="792"/>
      <c r="AX124" s="792"/>
      <c r="AY124" s="801"/>
      <c r="AZ124" s="803"/>
      <c r="BA124" s="792"/>
      <c r="BB124" s="792"/>
      <c r="BC124" s="792"/>
      <c r="BD124" s="792"/>
      <c r="BE124" s="792"/>
      <c r="BF124" s="793"/>
      <c r="BG124" s="791"/>
      <c r="BH124" s="792"/>
      <c r="BI124" s="792"/>
      <c r="BJ124" s="792"/>
      <c r="BK124" s="792"/>
      <c r="BL124" s="792"/>
      <c r="BM124" s="793"/>
      <c r="BN124" s="791"/>
      <c r="BO124" s="792"/>
      <c r="BP124" s="792"/>
      <c r="BQ124" s="792"/>
      <c r="BR124" s="792"/>
      <c r="BS124" s="792"/>
      <c r="BT124" s="793"/>
      <c r="BU124" s="791"/>
      <c r="BV124" s="792"/>
      <c r="BW124" s="792"/>
      <c r="BX124" s="792"/>
      <c r="BY124" s="792"/>
      <c r="BZ124" s="792"/>
      <c r="CA124" s="793"/>
      <c r="CB124" s="791"/>
      <c r="CC124" s="792"/>
      <c r="CD124" s="792"/>
      <c r="CE124" s="792"/>
      <c r="CF124" s="792"/>
      <c r="CG124" s="792"/>
      <c r="CH124" s="793"/>
      <c r="CI124" s="791"/>
      <c r="CJ124" s="792"/>
      <c r="CK124" s="792"/>
      <c r="CL124" s="792"/>
      <c r="CM124" s="792"/>
      <c r="CN124" s="792"/>
      <c r="CO124" s="793"/>
      <c r="CP124" s="791"/>
      <c r="CQ124" s="792"/>
      <c r="CR124" s="792"/>
      <c r="CS124" s="792"/>
      <c r="CT124" s="792"/>
      <c r="CU124" s="792"/>
      <c r="CV124" s="793"/>
      <c r="CW124" s="807"/>
      <c r="CX124" s="808"/>
      <c r="CY124" s="808"/>
      <c r="CZ124" s="808"/>
      <c r="DA124" s="808"/>
      <c r="DB124" s="808"/>
      <c r="DC124" s="15"/>
      <c r="DD124" s="800"/>
    </row>
    <row r="125" spans="2:108" ht="9.9499999999999993" customHeight="1">
      <c r="B125" s="791"/>
      <c r="C125" s="792"/>
      <c r="D125" s="792"/>
      <c r="E125" s="792"/>
      <c r="F125" s="792"/>
      <c r="G125" s="792"/>
      <c r="H125" s="792"/>
      <c r="I125" s="792"/>
      <c r="J125" s="792"/>
      <c r="K125" s="792"/>
      <c r="L125" s="792"/>
      <c r="M125" s="793"/>
      <c r="N125" s="797"/>
      <c r="O125" s="798"/>
      <c r="P125" s="799"/>
      <c r="S125" s="779"/>
      <c r="T125" s="780"/>
      <c r="U125" s="780"/>
      <c r="V125" s="780"/>
      <c r="W125" s="780"/>
      <c r="X125" s="781"/>
      <c r="Y125" s="779"/>
      <c r="Z125" s="780"/>
      <c r="AA125" s="780"/>
      <c r="AB125" s="780"/>
      <c r="AC125" s="780"/>
      <c r="AD125" s="781"/>
      <c r="AE125" s="779"/>
      <c r="AF125" s="780"/>
      <c r="AG125" s="780"/>
      <c r="AH125" s="780"/>
      <c r="AI125" s="780"/>
      <c r="AJ125" s="781"/>
      <c r="AK125" s="779"/>
      <c r="AL125" s="780"/>
      <c r="AM125" s="780"/>
      <c r="AN125" s="780"/>
      <c r="AO125" s="780"/>
      <c r="AP125" s="781"/>
      <c r="AS125" s="791"/>
      <c r="AT125" s="792"/>
      <c r="AU125" s="792"/>
      <c r="AV125" s="792"/>
      <c r="AW125" s="792"/>
      <c r="AX125" s="792"/>
      <c r="AY125" s="801"/>
      <c r="AZ125" s="803"/>
      <c r="BA125" s="792"/>
      <c r="BB125" s="792"/>
      <c r="BC125" s="792"/>
      <c r="BD125" s="792"/>
      <c r="BE125" s="792"/>
      <c r="BF125" s="793"/>
      <c r="BG125" s="791"/>
      <c r="BH125" s="792"/>
      <c r="BI125" s="792"/>
      <c r="BJ125" s="792"/>
      <c r="BK125" s="792"/>
      <c r="BL125" s="792"/>
      <c r="BM125" s="793"/>
      <c r="BN125" s="791"/>
      <c r="BO125" s="792"/>
      <c r="BP125" s="792"/>
      <c r="BQ125" s="792"/>
      <c r="BR125" s="792"/>
      <c r="BS125" s="792"/>
      <c r="BT125" s="793"/>
      <c r="BU125" s="791"/>
      <c r="BV125" s="792"/>
      <c r="BW125" s="792"/>
      <c r="BX125" s="792"/>
      <c r="BY125" s="792"/>
      <c r="BZ125" s="792"/>
      <c r="CA125" s="793"/>
      <c r="CB125" s="791"/>
      <c r="CC125" s="792"/>
      <c r="CD125" s="792"/>
      <c r="CE125" s="792"/>
      <c r="CF125" s="792"/>
      <c r="CG125" s="792"/>
      <c r="CH125" s="793"/>
      <c r="CI125" s="791"/>
      <c r="CJ125" s="792"/>
      <c r="CK125" s="792"/>
      <c r="CL125" s="792"/>
      <c r="CM125" s="792"/>
      <c r="CN125" s="792"/>
      <c r="CO125" s="793"/>
      <c r="CP125" s="791"/>
      <c r="CQ125" s="792"/>
      <c r="CR125" s="792"/>
      <c r="CS125" s="792"/>
      <c r="CT125" s="792"/>
      <c r="CU125" s="792"/>
      <c r="CV125" s="793"/>
      <c r="CW125" s="807"/>
      <c r="CX125" s="808"/>
      <c r="CY125" s="808"/>
      <c r="CZ125" s="808"/>
      <c r="DA125" s="808"/>
      <c r="DB125" s="808"/>
      <c r="DC125" s="15"/>
      <c r="DD125" s="800"/>
    </row>
    <row r="126" spans="2:108" ht="9.9499999999999993" customHeight="1">
      <c r="B126" s="791"/>
      <c r="C126" s="792"/>
      <c r="D126" s="792"/>
      <c r="E126" s="792"/>
      <c r="F126" s="792"/>
      <c r="G126" s="792"/>
      <c r="H126" s="792"/>
      <c r="I126" s="792"/>
      <c r="J126" s="792"/>
      <c r="K126" s="792"/>
      <c r="L126" s="792"/>
      <c r="M126" s="793"/>
      <c r="N126" s="797"/>
      <c r="O126" s="798"/>
      <c r="P126" s="799"/>
      <c r="S126" s="779"/>
      <c r="T126" s="780"/>
      <c r="U126" s="780"/>
      <c r="V126" s="780"/>
      <c r="W126" s="780"/>
      <c r="X126" s="781"/>
      <c r="Y126" s="779"/>
      <c r="Z126" s="780"/>
      <c r="AA126" s="780"/>
      <c r="AB126" s="780"/>
      <c r="AC126" s="780"/>
      <c r="AD126" s="781"/>
      <c r="AE126" s="779"/>
      <c r="AF126" s="780"/>
      <c r="AG126" s="780"/>
      <c r="AH126" s="780"/>
      <c r="AI126" s="780"/>
      <c r="AJ126" s="781"/>
      <c r="AK126" s="779"/>
      <c r="AL126" s="780"/>
      <c r="AM126" s="780"/>
      <c r="AN126" s="780"/>
      <c r="AO126" s="780"/>
      <c r="AP126" s="781"/>
      <c r="AS126" s="791"/>
      <c r="AT126" s="792"/>
      <c r="AU126" s="792"/>
      <c r="AV126" s="792"/>
      <c r="AW126" s="792"/>
      <c r="AX126" s="792"/>
      <c r="AY126" s="801"/>
      <c r="AZ126" s="803"/>
      <c r="BA126" s="792"/>
      <c r="BB126" s="792"/>
      <c r="BC126" s="792"/>
      <c r="BD126" s="792"/>
      <c r="BE126" s="792"/>
      <c r="BF126" s="793"/>
      <c r="BG126" s="791"/>
      <c r="BH126" s="792"/>
      <c r="BI126" s="792"/>
      <c r="BJ126" s="792"/>
      <c r="BK126" s="792"/>
      <c r="BL126" s="792"/>
      <c r="BM126" s="793"/>
      <c r="BN126" s="791"/>
      <c r="BO126" s="792"/>
      <c r="BP126" s="792"/>
      <c r="BQ126" s="792"/>
      <c r="BR126" s="792"/>
      <c r="BS126" s="792"/>
      <c r="BT126" s="793"/>
      <c r="BU126" s="791"/>
      <c r="BV126" s="792"/>
      <c r="BW126" s="792"/>
      <c r="BX126" s="792"/>
      <c r="BY126" s="792"/>
      <c r="BZ126" s="792"/>
      <c r="CA126" s="793"/>
      <c r="CB126" s="791"/>
      <c r="CC126" s="792"/>
      <c r="CD126" s="792"/>
      <c r="CE126" s="792"/>
      <c r="CF126" s="792"/>
      <c r="CG126" s="792"/>
      <c r="CH126" s="793"/>
      <c r="CI126" s="791"/>
      <c r="CJ126" s="792"/>
      <c r="CK126" s="792"/>
      <c r="CL126" s="792"/>
      <c r="CM126" s="792"/>
      <c r="CN126" s="792"/>
      <c r="CO126" s="793"/>
      <c r="CP126" s="791"/>
      <c r="CQ126" s="792"/>
      <c r="CR126" s="792"/>
      <c r="CS126" s="792"/>
      <c r="CT126" s="792"/>
      <c r="CU126" s="792"/>
      <c r="CV126" s="793"/>
      <c r="CW126" s="807"/>
      <c r="CX126" s="808"/>
      <c r="CY126" s="808"/>
      <c r="CZ126" s="808"/>
      <c r="DA126" s="808"/>
      <c r="DB126" s="808"/>
      <c r="DC126" s="15"/>
      <c r="DD126" s="800"/>
    </row>
    <row r="127" spans="2:108" ht="9.9499999999999993" customHeight="1">
      <c r="B127" s="791"/>
      <c r="C127" s="792"/>
      <c r="D127" s="792"/>
      <c r="E127" s="792"/>
      <c r="F127" s="792"/>
      <c r="G127" s="792"/>
      <c r="H127" s="792"/>
      <c r="I127" s="792"/>
      <c r="J127" s="792"/>
      <c r="K127" s="792"/>
      <c r="L127" s="792"/>
      <c r="M127" s="793"/>
      <c r="N127" s="797"/>
      <c r="O127" s="798"/>
      <c r="P127" s="799"/>
      <c r="S127" s="779"/>
      <c r="T127" s="780"/>
      <c r="U127" s="780"/>
      <c r="V127" s="780"/>
      <c r="W127" s="780"/>
      <c r="X127" s="781"/>
      <c r="Y127" s="779"/>
      <c r="Z127" s="780"/>
      <c r="AA127" s="780"/>
      <c r="AB127" s="780"/>
      <c r="AC127" s="780"/>
      <c r="AD127" s="781"/>
      <c r="AE127" s="779"/>
      <c r="AF127" s="780"/>
      <c r="AG127" s="780"/>
      <c r="AH127" s="780"/>
      <c r="AI127" s="780"/>
      <c r="AJ127" s="781"/>
      <c r="AK127" s="779"/>
      <c r="AL127" s="780"/>
      <c r="AM127" s="780"/>
      <c r="AN127" s="780"/>
      <c r="AO127" s="780"/>
      <c r="AP127" s="781"/>
      <c r="AS127" s="791"/>
      <c r="AT127" s="792"/>
      <c r="AU127" s="792"/>
      <c r="AV127" s="792"/>
      <c r="AW127" s="792"/>
      <c r="AX127" s="792"/>
      <c r="AY127" s="801"/>
      <c r="AZ127" s="803"/>
      <c r="BA127" s="792"/>
      <c r="BB127" s="792"/>
      <c r="BC127" s="792"/>
      <c r="BD127" s="792"/>
      <c r="BE127" s="792"/>
      <c r="BF127" s="793"/>
      <c r="BG127" s="791"/>
      <c r="BH127" s="792"/>
      <c r="BI127" s="792"/>
      <c r="BJ127" s="792"/>
      <c r="BK127" s="792"/>
      <c r="BL127" s="792"/>
      <c r="BM127" s="793"/>
      <c r="BN127" s="791"/>
      <c r="BO127" s="792"/>
      <c r="BP127" s="792"/>
      <c r="BQ127" s="792"/>
      <c r="BR127" s="792"/>
      <c r="BS127" s="792"/>
      <c r="BT127" s="793"/>
      <c r="BU127" s="791"/>
      <c r="BV127" s="792"/>
      <c r="BW127" s="792"/>
      <c r="BX127" s="792"/>
      <c r="BY127" s="792"/>
      <c r="BZ127" s="792"/>
      <c r="CA127" s="793"/>
      <c r="CB127" s="791"/>
      <c r="CC127" s="792"/>
      <c r="CD127" s="792"/>
      <c r="CE127" s="792"/>
      <c r="CF127" s="792"/>
      <c r="CG127" s="792"/>
      <c r="CH127" s="793"/>
      <c r="CI127" s="791"/>
      <c r="CJ127" s="792"/>
      <c r="CK127" s="792"/>
      <c r="CL127" s="792"/>
      <c r="CM127" s="792"/>
      <c r="CN127" s="792"/>
      <c r="CO127" s="793"/>
      <c r="CP127" s="791"/>
      <c r="CQ127" s="792"/>
      <c r="CR127" s="792"/>
      <c r="CS127" s="792"/>
      <c r="CT127" s="792"/>
      <c r="CU127" s="792"/>
      <c r="CV127" s="793"/>
      <c r="CW127" s="807"/>
      <c r="CX127" s="808"/>
      <c r="CY127" s="808"/>
      <c r="CZ127" s="808"/>
      <c r="DA127" s="808"/>
      <c r="DB127" s="808"/>
      <c r="DC127" s="15"/>
      <c r="DD127" s="800"/>
    </row>
    <row r="128" spans="2:108" ht="9.9499999999999993" customHeight="1">
      <c r="B128" s="791"/>
      <c r="C128" s="792"/>
      <c r="D128" s="792"/>
      <c r="E128" s="792"/>
      <c r="F128" s="792"/>
      <c r="G128" s="792"/>
      <c r="H128" s="792"/>
      <c r="I128" s="792"/>
      <c r="J128" s="792"/>
      <c r="K128" s="792"/>
      <c r="L128" s="792"/>
      <c r="M128" s="793"/>
      <c r="N128" s="797"/>
      <c r="O128" s="798"/>
      <c r="P128" s="799"/>
      <c r="S128" s="779"/>
      <c r="T128" s="780"/>
      <c r="U128" s="780"/>
      <c r="V128" s="780"/>
      <c r="W128" s="780"/>
      <c r="X128" s="781"/>
      <c r="Y128" s="779"/>
      <c r="Z128" s="780"/>
      <c r="AA128" s="780"/>
      <c r="AB128" s="780"/>
      <c r="AC128" s="780"/>
      <c r="AD128" s="781"/>
      <c r="AE128" s="779"/>
      <c r="AF128" s="780"/>
      <c r="AG128" s="780"/>
      <c r="AH128" s="780"/>
      <c r="AI128" s="780"/>
      <c r="AJ128" s="781"/>
      <c r="AK128" s="779"/>
      <c r="AL128" s="780"/>
      <c r="AM128" s="780"/>
      <c r="AN128" s="780"/>
      <c r="AO128" s="780"/>
      <c r="AP128" s="781"/>
      <c r="AS128" s="791"/>
      <c r="AT128" s="792"/>
      <c r="AU128" s="792"/>
      <c r="AV128" s="792"/>
      <c r="AW128" s="792"/>
      <c r="AX128" s="792"/>
      <c r="AY128" s="801"/>
      <c r="AZ128" s="803"/>
      <c r="BA128" s="792"/>
      <c r="BB128" s="792"/>
      <c r="BC128" s="792"/>
      <c r="BD128" s="792"/>
      <c r="BE128" s="792"/>
      <c r="BF128" s="793"/>
      <c r="BG128" s="791"/>
      <c r="BH128" s="792"/>
      <c r="BI128" s="792"/>
      <c r="BJ128" s="792"/>
      <c r="BK128" s="792"/>
      <c r="BL128" s="792"/>
      <c r="BM128" s="793"/>
      <c r="BN128" s="791"/>
      <c r="BO128" s="792"/>
      <c r="BP128" s="792"/>
      <c r="BQ128" s="792"/>
      <c r="BR128" s="792"/>
      <c r="BS128" s="792"/>
      <c r="BT128" s="793"/>
      <c r="BU128" s="791"/>
      <c r="BV128" s="792"/>
      <c r="BW128" s="792"/>
      <c r="BX128" s="792"/>
      <c r="BY128" s="792"/>
      <c r="BZ128" s="792"/>
      <c r="CA128" s="793"/>
      <c r="CB128" s="791"/>
      <c r="CC128" s="792"/>
      <c r="CD128" s="792"/>
      <c r="CE128" s="792"/>
      <c r="CF128" s="792"/>
      <c r="CG128" s="792"/>
      <c r="CH128" s="793"/>
      <c r="CI128" s="791"/>
      <c r="CJ128" s="792"/>
      <c r="CK128" s="792"/>
      <c r="CL128" s="792"/>
      <c r="CM128" s="792"/>
      <c r="CN128" s="792"/>
      <c r="CO128" s="793"/>
      <c r="CP128" s="791"/>
      <c r="CQ128" s="792"/>
      <c r="CR128" s="792"/>
      <c r="CS128" s="792"/>
      <c r="CT128" s="792"/>
      <c r="CU128" s="792"/>
      <c r="CV128" s="793"/>
      <c r="CW128" s="807"/>
      <c r="CX128" s="808"/>
      <c r="CY128" s="808"/>
      <c r="CZ128" s="808"/>
      <c r="DA128" s="808"/>
      <c r="DB128" s="808"/>
      <c r="DC128" s="15"/>
      <c r="DD128" s="800"/>
    </row>
    <row r="129" spans="2:108" ht="9.9499999999999993" customHeight="1">
      <c r="B129" s="791"/>
      <c r="C129" s="792"/>
      <c r="D129" s="792"/>
      <c r="E129" s="792"/>
      <c r="F129" s="792"/>
      <c r="G129" s="792"/>
      <c r="H129" s="792"/>
      <c r="I129" s="792"/>
      <c r="J129" s="792"/>
      <c r="K129" s="792"/>
      <c r="L129" s="792"/>
      <c r="M129" s="793"/>
      <c r="N129" s="797"/>
      <c r="O129" s="798"/>
      <c r="P129" s="799"/>
      <c r="S129" s="779"/>
      <c r="T129" s="780"/>
      <c r="U129" s="780"/>
      <c r="V129" s="780"/>
      <c r="W129" s="780"/>
      <c r="X129" s="781"/>
      <c r="Y129" s="779"/>
      <c r="Z129" s="780"/>
      <c r="AA129" s="780"/>
      <c r="AB129" s="780"/>
      <c r="AC129" s="780"/>
      <c r="AD129" s="781"/>
      <c r="AE129" s="779"/>
      <c r="AF129" s="780"/>
      <c r="AG129" s="780"/>
      <c r="AH129" s="780"/>
      <c r="AI129" s="780"/>
      <c r="AJ129" s="781"/>
      <c r="AK129" s="779"/>
      <c r="AL129" s="780"/>
      <c r="AM129" s="780"/>
      <c r="AN129" s="780"/>
      <c r="AO129" s="780"/>
      <c r="AP129" s="781"/>
      <c r="AS129" s="791"/>
      <c r="AT129" s="792"/>
      <c r="AU129" s="792"/>
      <c r="AV129" s="792"/>
      <c r="AW129" s="792"/>
      <c r="AX129" s="792"/>
      <c r="AY129" s="801"/>
      <c r="AZ129" s="803"/>
      <c r="BA129" s="792"/>
      <c r="BB129" s="792"/>
      <c r="BC129" s="792"/>
      <c r="BD129" s="792"/>
      <c r="BE129" s="792"/>
      <c r="BF129" s="793"/>
      <c r="BG129" s="791"/>
      <c r="BH129" s="792"/>
      <c r="BI129" s="792"/>
      <c r="BJ129" s="792"/>
      <c r="BK129" s="792"/>
      <c r="BL129" s="792"/>
      <c r="BM129" s="793"/>
      <c r="BN129" s="791"/>
      <c r="BO129" s="792"/>
      <c r="BP129" s="792"/>
      <c r="BQ129" s="792"/>
      <c r="BR129" s="792"/>
      <c r="BS129" s="792"/>
      <c r="BT129" s="793"/>
      <c r="BU129" s="791"/>
      <c r="BV129" s="792"/>
      <c r="BW129" s="792"/>
      <c r="BX129" s="792"/>
      <c r="BY129" s="792"/>
      <c r="BZ129" s="792"/>
      <c r="CA129" s="793"/>
      <c r="CB129" s="791"/>
      <c r="CC129" s="792"/>
      <c r="CD129" s="792"/>
      <c r="CE129" s="792"/>
      <c r="CF129" s="792"/>
      <c r="CG129" s="792"/>
      <c r="CH129" s="793"/>
      <c r="CI129" s="791"/>
      <c r="CJ129" s="792"/>
      <c r="CK129" s="792"/>
      <c r="CL129" s="792"/>
      <c r="CM129" s="792"/>
      <c r="CN129" s="792"/>
      <c r="CO129" s="793"/>
      <c r="CP129" s="791"/>
      <c r="CQ129" s="792"/>
      <c r="CR129" s="792"/>
      <c r="CS129" s="792"/>
      <c r="CT129" s="792"/>
      <c r="CU129" s="792"/>
      <c r="CV129" s="793"/>
      <c r="CW129" s="807"/>
      <c r="CX129" s="808"/>
      <c r="CY129" s="808"/>
      <c r="CZ129" s="808"/>
      <c r="DA129" s="808"/>
      <c r="DB129" s="808"/>
      <c r="DC129" s="15"/>
      <c r="DD129" s="800"/>
    </row>
    <row r="130" spans="2:108" ht="9.9499999999999993" customHeight="1">
      <c r="B130" s="791"/>
      <c r="C130" s="792"/>
      <c r="D130" s="792"/>
      <c r="E130" s="792"/>
      <c r="F130" s="792"/>
      <c r="G130" s="792"/>
      <c r="H130" s="792"/>
      <c r="I130" s="792"/>
      <c r="J130" s="792"/>
      <c r="K130" s="792"/>
      <c r="L130" s="792"/>
      <c r="M130" s="793"/>
      <c r="N130" s="797"/>
      <c r="O130" s="798"/>
      <c r="P130" s="799"/>
      <c r="S130" s="779"/>
      <c r="T130" s="780"/>
      <c r="U130" s="780"/>
      <c r="V130" s="780"/>
      <c r="W130" s="780"/>
      <c r="X130" s="781"/>
      <c r="Y130" s="779"/>
      <c r="Z130" s="780"/>
      <c r="AA130" s="780"/>
      <c r="AB130" s="780"/>
      <c r="AC130" s="780"/>
      <c r="AD130" s="781"/>
      <c r="AE130" s="779"/>
      <c r="AF130" s="780"/>
      <c r="AG130" s="780"/>
      <c r="AH130" s="780"/>
      <c r="AI130" s="780"/>
      <c r="AJ130" s="781"/>
      <c r="AK130" s="779"/>
      <c r="AL130" s="780"/>
      <c r="AM130" s="780"/>
      <c r="AN130" s="780"/>
      <c r="AO130" s="780"/>
      <c r="AP130" s="781"/>
      <c r="AS130" s="791"/>
      <c r="AT130" s="792"/>
      <c r="AU130" s="792"/>
      <c r="AV130" s="792"/>
      <c r="AW130" s="792"/>
      <c r="AX130" s="792"/>
      <c r="AY130" s="801"/>
      <c r="AZ130" s="803"/>
      <c r="BA130" s="792"/>
      <c r="BB130" s="792"/>
      <c r="BC130" s="792"/>
      <c r="BD130" s="792"/>
      <c r="BE130" s="792"/>
      <c r="BF130" s="793"/>
      <c r="BG130" s="791"/>
      <c r="BH130" s="792"/>
      <c r="BI130" s="792"/>
      <c r="BJ130" s="792"/>
      <c r="BK130" s="792"/>
      <c r="BL130" s="792"/>
      <c r="BM130" s="793"/>
      <c r="BN130" s="791"/>
      <c r="BO130" s="792"/>
      <c r="BP130" s="792"/>
      <c r="BQ130" s="792"/>
      <c r="BR130" s="792"/>
      <c r="BS130" s="792"/>
      <c r="BT130" s="793"/>
      <c r="BU130" s="791"/>
      <c r="BV130" s="792"/>
      <c r="BW130" s="792"/>
      <c r="BX130" s="792"/>
      <c r="BY130" s="792"/>
      <c r="BZ130" s="792"/>
      <c r="CA130" s="793"/>
      <c r="CB130" s="791"/>
      <c r="CC130" s="792"/>
      <c r="CD130" s="792"/>
      <c r="CE130" s="792"/>
      <c r="CF130" s="792"/>
      <c r="CG130" s="792"/>
      <c r="CH130" s="793"/>
      <c r="CI130" s="791"/>
      <c r="CJ130" s="792"/>
      <c r="CK130" s="792"/>
      <c r="CL130" s="792"/>
      <c r="CM130" s="792"/>
      <c r="CN130" s="792"/>
      <c r="CO130" s="793"/>
      <c r="CP130" s="791"/>
      <c r="CQ130" s="792"/>
      <c r="CR130" s="792"/>
      <c r="CS130" s="792"/>
      <c r="CT130" s="792"/>
      <c r="CU130" s="792"/>
      <c r="CV130" s="793"/>
      <c r="CW130" s="807"/>
      <c r="CX130" s="808"/>
      <c r="CY130" s="808"/>
      <c r="CZ130" s="808"/>
      <c r="DA130" s="808"/>
      <c r="DB130" s="808"/>
      <c r="DC130" s="15"/>
      <c r="DD130" s="800"/>
    </row>
    <row r="131" spans="2:108" ht="9.9499999999999993" customHeight="1">
      <c r="B131" s="791"/>
      <c r="C131" s="792"/>
      <c r="D131" s="792"/>
      <c r="E131" s="792"/>
      <c r="F131" s="792"/>
      <c r="G131" s="792"/>
      <c r="H131" s="792"/>
      <c r="I131" s="792"/>
      <c r="J131" s="792"/>
      <c r="K131" s="792"/>
      <c r="L131" s="792"/>
      <c r="M131" s="793"/>
      <c r="N131" s="797"/>
      <c r="O131" s="798"/>
      <c r="P131" s="799"/>
      <c r="S131" s="779"/>
      <c r="T131" s="780"/>
      <c r="U131" s="780"/>
      <c r="V131" s="780"/>
      <c r="W131" s="780"/>
      <c r="X131" s="781"/>
      <c r="Y131" s="779"/>
      <c r="Z131" s="780"/>
      <c r="AA131" s="780"/>
      <c r="AB131" s="780"/>
      <c r="AC131" s="780"/>
      <c r="AD131" s="781"/>
      <c r="AE131" s="779"/>
      <c r="AF131" s="780"/>
      <c r="AG131" s="780"/>
      <c r="AH131" s="780"/>
      <c r="AI131" s="780"/>
      <c r="AJ131" s="781"/>
      <c r="AK131" s="779"/>
      <c r="AL131" s="780"/>
      <c r="AM131" s="780"/>
      <c r="AN131" s="780"/>
      <c r="AO131" s="780"/>
      <c r="AP131" s="781"/>
      <c r="AS131" s="791"/>
      <c r="AT131" s="792"/>
      <c r="AU131" s="792"/>
      <c r="AV131" s="792"/>
      <c r="AW131" s="792"/>
      <c r="AX131" s="792"/>
      <c r="AY131" s="801"/>
      <c r="AZ131" s="803"/>
      <c r="BA131" s="792"/>
      <c r="BB131" s="792"/>
      <c r="BC131" s="792"/>
      <c r="BD131" s="792"/>
      <c r="BE131" s="792"/>
      <c r="BF131" s="793"/>
      <c r="BG131" s="791"/>
      <c r="BH131" s="792"/>
      <c r="BI131" s="792"/>
      <c r="BJ131" s="792"/>
      <c r="BK131" s="792"/>
      <c r="BL131" s="792"/>
      <c r="BM131" s="793"/>
      <c r="BN131" s="791"/>
      <c r="BO131" s="792"/>
      <c r="BP131" s="792"/>
      <c r="BQ131" s="792"/>
      <c r="BR131" s="792"/>
      <c r="BS131" s="792"/>
      <c r="BT131" s="793"/>
      <c r="BU131" s="791"/>
      <c r="BV131" s="792"/>
      <c r="BW131" s="792"/>
      <c r="BX131" s="792"/>
      <c r="BY131" s="792"/>
      <c r="BZ131" s="792"/>
      <c r="CA131" s="793"/>
      <c r="CB131" s="791"/>
      <c r="CC131" s="792"/>
      <c r="CD131" s="792"/>
      <c r="CE131" s="792"/>
      <c r="CF131" s="792"/>
      <c r="CG131" s="792"/>
      <c r="CH131" s="793"/>
      <c r="CI131" s="791"/>
      <c r="CJ131" s="792"/>
      <c r="CK131" s="792"/>
      <c r="CL131" s="792"/>
      <c r="CM131" s="792"/>
      <c r="CN131" s="792"/>
      <c r="CO131" s="793"/>
      <c r="CP131" s="791"/>
      <c r="CQ131" s="792"/>
      <c r="CR131" s="792"/>
      <c r="CS131" s="792"/>
      <c r="CT131" s="792"/>
      <c r="CU131" s="792"/>
      <c r="CV131" s="793"/>
      <c r="CW131" s="807"/>
      <c r="CX131" s="808"/>
      <c r="CY131" s="808"/>
      <c r="CZ131" s="808"/>
      <c r="DA131" s="808"/>
      <c r="DB131" s="808"/>
      <c r="DC131" s="15"/>
      <c r="DD131" s="800"/>
    </row>
    <row r="132" spans="2:108" ht="9.9499999999999993" customHeight="1">
      <c r="B132" s="791"/>
      <c r="C132" s="792"/>
      <c r="D132" s="792"/>
      <c r="E132" s="792"/>
      <c r="F132" s="792"/>
      <c r="G132" s="792"/>
      <c r="H132" s="792"/>
      <c r="I132" s="792"/>
      <c r="J132" s="792"/>
      <c r="K132" s="792"/>
      <c r="L132" s="792"/>
      <c r="M132" s="793"/>
      <c r="N132" s="797"/>
      <c r="O132" s="798"/>
      <c r="P132" s="799"/>
      <c r="S132" s="779"/>
      <c r="T132" s="780"/>
      <c r="U132" s="780"/>
      <c r="V132" s="780"/>
      <c r="W132" s="780"/>
      <c r="X132" s="781"/>
      <c r="Y132" s="779"/>
      <c r="Z132" s="780"/>
      <c r="AA132" s="780"/>
      <c r="AB132" s="780"/>
      <c r="AC132" s="780"/>
      <c r="AD132" s="781"/>
      <c r="AE132" s="779"/>
      <c r="AF132" s="780"/>
      <c r="AG132" s="780"/>
      <c r="AH132" s="780"/>
      <c r="AI132" s="780"/>
      <c r="AJ132" s="781"/>
      <c r="AK132" s="779"/>
      <c r="AL132" s="780"/>
      <c r="AM132" s="780"/>
      <c r="AN132" s="780"/>
      <c r="AO132" s="780"/>
      <c r="AP132" s="781"/>
      <c r="AS132" s="791"/>
      <c r="AT132" s="792"/>
      <c r="AU132" s="792"/>
      <c r="AV132" s="792"/>
      <c r="AW132" s="792"/>
      <c r="AX132" s="792"/>
      <c r="AY132" s="801"/>
      <c r="AZ132" s="803"/>
      <c r="BA132" s="792"/>
      <c r="BB132" s="792"/>
      <c r="BC132" s="792"/>
      <c r="BD132" s="792"/>
      <c r="BE132" s="792"/>
      <c r="BF132" s="793"/>
      <c r="BG132" s="791"/>
      <c r="BH132" s="792"/>
      <c r="BI132" s="792"/>
      <c r="BJ132" s="792"/>
      <c r="BK132" s="792"/>
      <c r="BL132" s="792"/>
      <c r="BM132" s="793"/>
      <c r="BN132" s="791"/>
      <c r="BO132" s="792"/>
      <c r="BP132" s="792"/>
      <c r="BQ132" s="792"/>
      <c r="BR132" s="792"/>
      <c r="BS132" s="792"/>
      <c r="BT132" s="793"/>
      <c r="BU132" s="791"/>
      <c r="BV132" s="792"/>
      <c r="BW132" s="792"/>
      <c r="BX132" s="792"/>
      <c r="BY132" s="792"/>
      <c r="BZ132" s="792"/>
      <c r="CA132" s="793"/>
      <c r="CB132" s="791"/>
      <c r="CC132" s="792"/>
      <c r="CD132" s="792"/>
      <c r="CE132" s="792"/>
      <c r="CF132" s="792"/>
      <c r="CG132" s="792"/>
      <c r="CH132" s="793"/>
      <c r="CI132" s="791"/>
      <c r="CJ132" s="792"/>
      <c r="CK132" s="792"/>
      <c r="CL132" s="792"/>
      <c r="CM132" s="792"/>
      <c r="CN132" s="792"/>
      <c r="CO132" s="793"/>
      <c r="CP132" s="791"/>
      <c r="CQ132" s="792"/>
      <c r="CR132" s="792"/>
      <c r="CS132" s="792"/>
      <c r="CT132" s="792"/>
      <c r="CU132" s="792"/>
      <c r="CV132" s="793"/>
      <c r="CW132" s="807"/>
      <c r="CX132" s="808"/>
      <c r="CY132" s="808"/>
      <c r="CZ132" s="808"/>
      <c r="DA132" s="808"/>
      <c r="DB132" s="808"/>
      <c r="DC132" s="15"/>
      <c r="DD132" s="800"/>
    </row>
    <row r="133" spans="2:108" ht="9.9499999999999993" customHeight="1">
      <c r="B133" s="791"/>
      <c r="C133" s="792"/>
      <c r="D133" s="792"/>
      <c r="E133" s="792"/>
      <c r="F133" s="792"/>
      <c r="G133" s="792"/>
      <c r="H133" s="792"/>
      <c r="I133" s="792"/>
      <c r="J133" s="792"/>
      <c r="K133" s="792"/>
      <c r="L133" s="792"/>
      <c r="M133" s="793"/>
      <c r="N133" s="797"/>
      <c r="O133" s="798"/>
      <c r="P133" s="799"/>
      <c r="S133" s="779"/>
      <c r="T133" s="780"/>
      <c r="U133" s="780"/>
      <c r="V133" s="780"/>
      <c r="W133" s="780"/>
      <c r="X133" s="781"/>
      <c r="Y133" s="779"/>
      <c r="Z133" s="780"/>
      <c r="AA133" s="780"/>
      <c r="AB133" s="780"/>
      <c r="AC133" s="780"/>
      <c r="AD133" s="781"/>
      <c r="AE133" s="779"/>
      <c r="AF133" s="780"/>
      <c r="AG133" s="780"/>
      <c r="AH133" s="780"/>
      <c r="AI133" s="780"/>
      <c r="AJ133" s="781"/>
      <c r="AK133" s="779"/>
      <c r="AL133" s="780"/>
      <c r="AM133" s="780"/>
      <c r="AN133" s="780"/>
      <c r="AO133" s="780"/>
      <c r="AP133" s="781"/>
      <c r="AS133" s="791"/>
      <c r="AT133" s="792"/>
      <c r="AU133" s="792"/>
      <c r="AV133" s="792"/>
      <c r="AW133" s="792"/>
      <c r="AX133" s="792"/>
      <c r="AY133" s="801"/>
      <c r="AZ133" s="803"/>
      <c r="BA133" s="792"/>
      <c r="BB133" s="792"/>
      <c r="BC133" s="792"/>
      <c r="BD133" s="792"/>
      <c r="BE133" s="792"/>
      <c r="BF133" s="793"/>
      <c r="BG133" s="791"/>
      <c r="BH133" s="792"/>
      <c r="BI133" s="792"/>
      <c r="BJ133" s="792"/>
      <c r="BK133" s="792"/>
      <c r="BL133" s="792"/>
      <c r="BM133" s="793"/>
      <c r="BN133" s="791"/>
      <c r="BO133" s="792"/>
      <c r="BP133" s="792"/>
      <c r="BQ133" s="792"/>
      <c r="BR133" s="792"/>
      <c r="BS133" s="792"/>
      <c r="BT133" s="793"/>
      <c r="BU133" s="791"/>
      <c r="BV133" s="792"/>
      <c r="BW133" s="792"/>
      <c r="BX133" s="792"/>
      <c r="BY133" s="792"/>
      <c r="BZ133" s="792"/>
      <c r="CA133" s="793"/>
      <c r="CB133" s="791"/>
      <c r="CC133" s="792"/>
      <c r="CD133" s="792"/>
      <c r="CE133" s="792"/>
      <c r="CF133" s="792"/>
      <c r="CG133" s="792"/>
      <c r="CH133" s="793"/>
      <c r="CI133" s="791"/>
      <c r="CJ133" s="792"/>
      <c r="CK133" s="792"/>
      <c r="CL133" s="792"/>
      <c r="CM133" s="792"/>
      <c r="CN133" s="792"/>
      <c r="CO133" s="793"/>
      <c r="CP133" s="791"/>
      <c r="CQ133" s="792"/>
      <c r="CR133" s="792"/>
      <c r="CS133" s="792"/>
      <c r="CT133" s="792"/>
      <c r="CU133" s="792"/>
      <c r="CV133" s="793"/>
      <c r="CW133" s="807"/>
      <c r="CX133" s="808"/>
      <c r="CY133" s="808"/>
      <c r="CZ133" s="808"/>
      <c r="DA133" s="808"/>
      <c r="DB133" s="808"/>
      <c r="DC133" s="15"/>
      <c r="DD133" s="800"/>
    </row>
    <row r="134" spans="2:108" ht="15.75" customHeight="1">
      <c r="B134" s="794"/>
      <c r="C134" s="795"/>
      <c r="D134" s="795"/>
      <c r="E134" s="795"/>
      <c r="F134" s="795"/>
      <c r="G134" s="795"/>
      <c r="H134" s="795"/>
      <c r="I134" s="795"/>
      <c r="J134" s="795"/>
      <c r="K134" s="795"/>
      <c r="L134" s="795"/>
      <c r="M134" s="796"/>
      <c r="N134" s="797"/>
      <c r="O134" s="798"/>
      <c r="P134" s="799"/>
      <c r="S134" s="58"/>
      <c r="T134" s="59"/>
      <c r="U134" s="59"/>
      <c r="V134" s="59"/>
      <c r="W134" s="59"/>
      <c r="X134" s="59" t="s">
        <v>4</v>
      </c>
      <c r="Y134" s="58"/>
      <c r="Z134" s="59"/>
      <c r="AA134" s="59"/>
      <c r="AB134" s="59"/>
      <c r="AC134" s="59"/>
      <c r="AD134" s="60" t="s">
        <v>4</v>
      </c>
      <c r="AE134" s="58"/>
      <c r="AF134" s="59"/>
      <c r="AG134" s="59"/>
      <c r="AH134" s="59"/>
      <c r="AI134" s="59"/>
      <c r="AJ134" s="60" t="s">
        <v>4</v>
      </c>
      <c r="AK134" s="59"/>
      <c r="AL134" s="59"/>
      <c r="AM134" s="59"/>
      <c r="AN134" s="59"/>
      <c r="AO134" s="59"/>
      <c r="AP134" s="60" t="s">
        <v>4</v>
      </c>
      <c r="AS134" s="794"/>
      <c r="AT134" s="795"/>
      <c r="AU134" s="795"/>
      <c r="AV134" s="795"/>
      <c r="AW134" s="795"/>
      <c r="AX134" s="795"/>
      <c r="AY134" s="802"/>
      <c r="AZ134" s="804"/>
      <c r="BA134" s="795"/>
      <c r="BB134" s="795"/>
      <c r="BC134" s="795"/>
      <c r="BD134" s="795"/>
      <c r="BE134" s="795"/>
      <c r="BF134" s="796"/>
      <c r="BG134" s="794"/>
      <c r="BH134" s="795"/>
      <c r="BI134" s="795"/>
      <c r="BJ134" s="795"/>
      <c r="BK134" s="795"/>
      <c r="BL134" s="795"/>
      <c r="BM134" s="796"/>
      <c r="BN134" s="794"/>
      <c r="BO134" s="795"/>
      <c r="BP134" s="795"/>
      <c r="BQ134" s="795"/>
      <c r="BR134" s="795"/>
      <c r="BS134" s="795"/>
      <c r="BT134" s="796"/>
      <c r="BU134" s="794"/>
      <c r="BV134" s="795"/>
      <c r="BW134" s="795"/>
      <c r="BX134" s="795"/>
      <c r="BY134" s="795"/>
      <c r="BZ134" s="795"/>
      <c r="CA134" s="796"/>
      <c r="CB134" s="794"/>
      <c r="CC134" s="795"/>
      <c r="CD134" s="795"/>
      <c r="CE134" s="795"/>
      <c r="CF134" s="795"/>
      <c r="CG134" s="795"/>
      <c r="CH134" s="796"/>
      <c r="CI134" s="794"/>
      <c r="CJ134" s="795"/>
      <c r="CK134" s="795"/>
      <c r="CL134" s="795"/>
      <c r="CM134" s="795"/>
      <c r="CN134" s="795"/>
      <c r="CO134" s="796"/>
      <c r="CP134" s="794"/>
      <c r="CQ134" s="795"/>
      <c r="CR134" s="795"/>
      <c r="CS134" s="795"/>
      <c r="CT134" s="795"/>
      <c r="CU134" s="795"/>
      <c r="CV134" s="796"/>
      <c r="CW134" s="26"/>
      <c r="CX134" s="27"/>
      <c r="CY134" s="27"/>
      <c r="CZ134" s="27"/>
      <c r="DA134" s="27"/>
      <c r="DB134" s="27"/>
      <c r="DC134" s="25" t="s">
        <v>4</v>
      </c>
    </row>
    <row r="135" spans="2:108" ht="9.75" customHeight="1">
      <c r="B135" s="788"/>
      <c r="C135" s="789"/>
      <c r="D135" s="789"/>
      <c r="E135" s="789"/>
      <c r="F135" s="789"/>
      <c r="G135" s="789"/>
      <c r="H135" s="789"/>
      <c r="I135" s="789"/>
      <c r="J135" s="789"/>
      <c r="K135" s="789"/>
      <c r="L135" s="789"/>
      <c r="M135" s="790"/>
      <c r="N135" s="797">
        <v>8</v>
      </c>
      <c r="O135" s="798"/>
      <c r="P135" s="799"/>
      <c r="S135" s="776"/>
      <c r="T135" s="777"/>
      <c r="U135" s="777"/>
      <c r="V135" s="777"/>
      <c r="W135" s="777"/>
      <c r="X135" s="778"/>
      <c r="Y135" s="776"/>
      <c r="Z135" s="777"/>
      <c r="AA135" s="777"/>
      <c r="AB135" s="777"/>
      <c r="AC135" s="777"/>
      <c r="AD135" s="778"/>
      <c r="AE135" s="776"/>
      <c r="AF135" s="777"/>
      <c r="AG135" s="777"/>
      <c r="AH135" s="777"/>
      <c r="AI135" s="777"/>
      <c r="AJ135" s="778"/>
      <c r="AK135" s="776">
        <f>SUM(S135:AJ151)</f>
        <v>0</v>
      </c>
      <c r="AL135" s="777"/>
      <c r="AM135" s="777"/>
      <c r="AN135" s="777"/>
      <c r="AO135" s="777"/>
      <c r="AP135" s="778"/>
      <c r="AS135" s="17" t="s">
        <v>3</v>
      </c>
      <c r="AT135" s="11"/>
      <c r="AU135" s="11"/>
      <c r="AV135" s="11"/>
      <c r="AW135" s="11"/>
      <c r="AX135" s="11"/>
      <c r="AY135" s="44"/>
      <c r="AZ135" s="11"/>
      <c r="BA135" s="11"/>
      <c r="BB135" s="11"/>
      <c r="BC135" s="11"/>
      <c r="BD135" s="11"/>
      <c r="BE135" s="11"/>
      <c r="BF135" s="12"/>
      <c r="BG135" s="10"/>
      <c r="BH135" s="11"/>
      <c r="BI135" s="11"/>
      <c r="BJ135" s="11"/>
      <c r="BK135" s="11"/>
      <c r="BL135" s="11"/>
      <c r="BM135" s="12"/>
      <c r="BN135" s="10"/>
      <c r="BO135" s="11"/>
      <c r="BP135" s="11"/>
      <c r="BQ135" s="11"/>
      <c r="BR135" s="11"/>
      <c r="BS135" s="11"/>
      <c r="BT135" s="12"/>
      <c r="BU135" s="10"/>
      <c r="BV135" s="11"/>
      <c r="BW135" s="11"/>
      <c r="BX135" s="11"/>
      <c r="BY135" s="11"/>
      <c r="BZ135" s="11"/>
      <c r="CA135" s="12"/>
      <c r="CB135" s="10"/>
      <c r="CC135" s="11"/>
      <c r="CD135" s="11"/>
      <c r="CE135" s="11"/>
      <c r="CF135" s="11"/>
      <c r="CG135" s="11"/>
      <c r="CH135" s="12"/>
      <c r="CI135" s="10"/>
      <c r="CJ135" s="11"/>
      <c r="CK135" s="11"/>
      <c r="CL135" s="11"/>
      <c r="CM135" s="11"/>
      <c r="CN135" s="11"/>
      <c r="CO135" s="12"/>
      <c r="CP135" s="10"/>
      <c r="CQ135" s="11"/>
      <c r="CR135" s="11"/>
      <c r="CS135" s="11"/>
      <c r="CT135" s="11"/>
      <c r="CU135" s="11"/>
      <c r="CV135" s="12"/>
      <c r="CW135" s="805">
        <f>SUM(AS136:CV136)</f>
        <v>0</v>
      </c>
      <c r="CX135" s="806"/>
      <c r="CY135" s="806"/>
      <c r="CZ135" s="806"/>
      <c r="DA135" s="806"/>
      <c r="DB135" s="806"/>
      <c r="DC135" s="12"/>
    </row>
    <row r="136" spans="2:108" ht="18.75" customHeight="1">
      <c r="B136" s="791"/>
      <c r="C136" s="792"/>
      <c r="D136" s="792"/>
      <c r="E136" s="792"/>
      <c r="F136" s="792"/>
      <c r="G136" s="792"/>
      <c r="H136" s="792"/>
      <c r="I136" s="792"/>
      <c r="J136" s="792"/>
      <c r="K136" s="792"/>
      <c r="L136" s="792"/>
      <c r="M136" s="793"/>
      <c r="N136" s="797"/>
      <c r="O136" s="798"/>
      <c r="P136" s="799"/>
      <c r="S136" s="779"/>
      <c r="T136" s="780"/>
      <c r="U136" s="780"/>
      <c r="V136" s="780"/>
      <c r="W136" s="780"/>
      <c r="X136" s="781"/>
      <c r="Y136" s="779"/>
      <c r="Z136" s="780"/>
      <c r="AA136" s="780"/>
      <c r="AB136" s="780"/>
      <c r="AC136" s="780"/>
      <c r="AD136" s="781"/>
      <c r="AE136" s="779"/>
      <c r="AF136" s="780"/>
      <c r="AG136" s="780"/>
      <c r="AH136" s="780"/>
      <c r="AI136" s="780"/>
      <c r="AJ136" s="781"/>
      <c r="AK136" s="779"/>
      <c r="AL136" s="780"/>
      <c r="AM136" s="780"/>
      <c r="AN136" s="780"/>
      <c r="AO136" s="780"/>
      <c r="AP136" s="781"/>
      <c r="AS136" s="809"/>
      <c r="AT136" s="810"/>
      <c r="AU136" s="810"/>
      <c r="AV136" s="810"/>
      <c r="AW136" s="810"/>
      <c r="AX136" s="810"/>
      <c r="AY136" s="811"/>
      <c r="AZ136" s="810"/>
      <c r="BA136" s="810"/>
      <c r="BB136" s="810"/>
      <c r="BC136" s="810"/>
      <c r="BD136" s="810"/>
      <c r="BE136" s="810"/>
      <c r="BF136" s="812"/>
      <c r="BG136" s="809"/>
      <c r="BH136" s="810"/>
      <c r="BI136" s="810"/>
      <c r="BJ136" s="810"/>
      <c r="BK136" s="810"/>
      <c r="BL136" s="810"/>
      <c r="BM136" s="812"/>
      <c r="BN136" s="809"/>
      <c r="BO136" s="810"/>
      <c r="BP136" s="810"/>
      <c r="BQ136" s="810"/>
      <c r="BR136" s="810"/>
      <c r="BS136" s="810"/>
      <c r="BT136" s="812"/>
      <c r="BU136" s="809"/>
      <c r="BV136" s="810"/>
      <c r="BW136" s="810"/>
      <c r="BX136" s="810"/>
      <c r="BY136" s="810"/>
      <c r="BZ136" s="810"/>
      <c r="CA136" s="812"/>
      <c r="CB136" s="809"/>
      <c r="CC136" s="810"/>
      <c r="CD136" s="810"/>
      <c r="CE136" s="810"/>
      <c r="CF136" s="810"/>
      <c r="CG136" s="810"/>
      <c r="CH136" s="812"/>
      <c r="CI136" s="809"/>
      <c r="CJ136" s="810"/>
      <c r="CK136" s="810"/>
      <c r="CL136" s="810"/>
      <c r="CM136" s="810"/>
      <c r="CN136" s="810"/>
      <c r="CO136" s="812"/>
      <c r="CP136" s="809"/>
      <c r="CQ136" s="810"/>
      <c r="CR136" s="810"/>
      <c r="CS136" s="810"/>
      <c r="CT136" s="810"/>
      <c r="CU136" s="810"/>
      <c r="CV136" s="812"/>
      <c r="CW136" s="807"/>
      <c r="CX136" s="808"/>
      <c r="CY136" s="808"/>
      <c r="CZ136" s="808"/>
      <c r="DA136" s="808"/>
      <c r="DB136" s="808"/>
      <c r="DC136" s="15"/>
      <c r="DD136" s="140" t="str">
        <f>IF(AK135=CW135,"○","一致していません")</f>
        <v>○</v>
      </c>
    </row>
    <row r="137" spans="2:108" ht="9" customHeight="1">
      <c r="B137" s="791"/>
      <c r="C137" s="792"/>
      <c r="D137" s="792"/>
      <c r="E137" s="792"/>
      <c r="F137" s="792"/>
      <c r="G137" s="792"/>
      <c r="H137" s="792"/>
      <c r="I137" s="792"/>
      <c r="J137" s="792"/>
      <c r="K137" s="792"/>
      <c r="L137" s="792"/>
      <c r="M137" s="793"/>
      <c r="N137" s="797"/>
      <c r="O137" s="798"/>
      <c r="P137" s="799"/>
      <c r="S137" s="779"/>
      <c r="T137" s="780"/>
      <c r="U137" s="780"/>
      <c r="V137" s="780"/>
      <c r="W137" s="780"/>
      <c r="X137" s="781"/>
      <c r="Y137" s="779"/>
      <c r="Z137" s="780"/>
      <c r="AA137" s="780"/>
      <c r="AB137" s="780"/>
      <c r="AC137" s="780"/>
      <c r="AD137" s="781"/>
      <c r="AE137" s="779"/>
      <c r="AF137" s="780"/>
      <c r="AG137" s="780"/>
      <c r="AH137" s="780"/>
      <c r="AI137" s="780"/>
      <c r="AJ137" s="781"/>
      <c r="AK137" s="779"/>
      <c r="AL137" s="780"/>
      <c r="AM137" s="780"/>
      <c r="AN137" s="780"/>
      <c r="AO137" s="780"/>
      <c r="AP137" s="781"/>
      <c r="AS137" s="37"/>
      <c r="AT137" s="22"/>
      <c r="AU137" s="22"/>
      <c r="AV137" s="22"/>
      <c r="AW137" s="22"/>
      <c r="AX137" s="22"/>
      <c r="AY137" s="45" t="s">
        <v>4</v>
      </c>
      <c r="AZ137" s="22"/>
      <c r="BA137" s="22"/>
      <c r="BB137" s="22"/>
      <c r="BC137" s="22"/>
      <c r="BD137" s="22"/>
      <c r="BE137" s="22"/>
      <c r="BF137" s="23" t="s">
        <v>4</v>
      </c>
      <c r="BG137" s="37"/>
      <c r="BH137" s="22"/>
      <c r="BI137" s="22"/>
      <c r="BJ137" s="22"/>
      <c r="BK137" s="22"/>
      <c r="BL137" s="22"/>
      <c r="BM137" s="28" t="s">
        <v>4</v>
      </c>
      <c r="BN137" s="37"/>
      <c r="BO137" s="22"/>
      <c r="BP137" s="22"/>
      <c r="BQ137" s="22"/>
      <c r="BR137" s="22"/>
      <c r="BS137" s="22"/>
      <c r="BT137" s="28" t="s">
        <v>4</v>
      </c>
      <c r="BU137" s="37"/>
      <c r="BV137" s="22"/>
      <c r="BW137" s="22"/>
      <c r="BX137" s="22"/>
      <c r="BY137" s="22"/>
      <c r="BZ137" s="22"/>
      <c r="CA137" s="28" t="s">
        <v>4</v>
      </c>
      <c r="CB137" s="37"/>
      <c r="CC137" s="22"/>
      <c r="CD137" s="22"/>
      <c r="CE137" s="22"/>
      <c r="CF137" s="22"/>
      <c r="CG137" s="22"/>
      <c r="CH137" s="28" t="s">
        <v>4</v>
      </c>
      <c r="CI137" s="37"/>
      <c r="CJ137" s="22"/>
      <c r="CK137" s="22"/>
      <c r="CL137" s="22"/>
      <c r="CM137" s="22"/>
      <c r="CN137" s="22"/>
      <c r="CO137" s="24" t="s">
        <v>4</v>
      </c>
      <c r="CP137" s="37"/>
      <c r="CQ137" s="22"/>
      <c r="CR137" s="22"/>
      <c r="CS137" s="22"/>
      <c r="CT137" s="22"/>
      <c r="CU137" s="22"/>
      <c r="CV137" s="24" t="s">
        <v>4</v>
      </c>
      <c r="CW137" s="807"/>
      <c r="CX137" s="808"/>
      <c r="CY137" s="808"/>
      <c r="CZ137" s="808"/>
      <c r="DA137" s="808"/>
      <c r="DB137" s="808"/>
      <c r="DC137" s="15"/>
      <c r="DD137" s="800"/>
    </row>
    <row r="138" spans="2:108" ht="15" customHeight="1">
      <c r="B138" s="791"/>
      <c r="C138" s="792"/>
      <c r="D138" s="792"/>
      <c r="E138" s="792"/>
      <c r="F138" s="792"/>
      <c r="G138" s="792"/>
      <c r="H138" s="792"/>
      <c r="I138" s="792"/>
      <c r="J138" s="792"/>
      <c r="K138" s="792"/>
      <c r="L138" s="792"/>
      <c r="M138" s="793"/>
      <c r="N138" s="797"/>
      <c r="O138" s="798"/>
      <c r="P138" s="799"/>
      <c r="S138" s="779"/>
      <c r="T138" s="780"/>
      <c r="U138" s="780"/>
      <c r="V138" s="780"/>
      <c r="W138" s="780"/>
      <c r="X138" s="781"/>
      <c r="Y138" s="779"/>
      <c r="Z138" s="780"/>
      <c r="AA138" s="780"/>
      <c r="AB138" s="780"/>
      <c r="AC138" s="780"/>
      <c r="AD138" s="781"/>
      <c r="AE138" s="779"/>
      <c r="AF138" s="780"/>
      <c r="AG138" s="780"/>
      <c r="AH138" s="780"/>
      <c r="AI138" s="780"/>
      <c r="AJ138" s="781"/>
      <c r="AK138" s="779"/>
      <c r="AL138" s="780"/>
      <c r="AM138" s="780"/>
      <c r="AN138" s="780"/>
      <c r="AO138" s="780"/>
      <c r="AP138" s="781"/>
      <c r="AS138" s="21" t="s">
        <v>24</v>
      </c>
      <c r="AT138" s="19"/>
      <c r="AU138" s="19"/>
      <c r="AV138" s="19"/>
      <c r="AW138" s="19"/>
      <c r="AX138" s="19"/>
      <c r="AY138" s="46"/>
      <c r="AZ138" s="19"/>
      <c r="BA138" s="19"/>
      <c r="BB138" s="19"/>
      <c r="BC138" s="19"/>
      <c r="BD138" s="19"/>
      <c r="BE138" s="19"/>
      <c r="BF138" s="20"/>
      <c r="BG138" s="18"/>
      <c r="BH138" s="19"/>
      <c r="BI138" s="19"/>
      <c r="BJ138" s="19"/>
      <c r="BK138" s="19"/>
      <c r="BL138" s="19"/>
      <c r="BM138" s="20"/>
      <c r="BN138" s="18"/>
      <c r="BO138" s="19"/>
      <c r="BP138" s="19"/>
      <c r="BQ138" s="19"/>
      <c r="BR138" s="19"/>
      <c r="BS138" s="19"/>
      <c r="BT138" s="20"/>
      <c r="BU138" s="18"/>
      <c r="BV138" s="19"/>
      <c r="BW138" s="19"/>
      <c r="BX138" s="19"/>
      <c r="BY138" s="19"/>
      <c r="BZ138" s="19"/>
      <c r="CA138" s="20"/>
      <c r="CB138" s="18"/>
      <c r="CC138" s="19"/>
      <c r="CD138" s="19"/>
      <c r="CE138" s="19"/>
      <c r="CF138" s="19"/>
      <c r="CG138" s="19"/>
      <c r="CH138" s="20"/>
      <c r="CI138" s="18"/>
      <c r="CJ138" s="19"/>
      <c r="CK138" s="19"/>
      <c r="CL138" s="19"/>
      <c r="CM138" s="19"/>
      <c r="CN138" s="19"/>
      <c r="CO138" s="20"/>
      <c r="CP138" s="18"/>
      <c r="CQ138" s="19"/>
      <c r="CR138" s="19"/>
      <c r="CS138" s="19"/>
      <c r="CT138" s="19"/>
      <c r="CU138" s="19"/>
      <c r="CV138" s="20"/>
      <c r="CW138" s="807"/>
      <c r="CX138" s="808"/>
      <c r="CY138" s="808"/>
      <c r="CZ138" s="808"/>
      <c r="DA138" s="808"/>
      <c r="DB138" s="808"/>
      <c r="DC138" s="15"/>
      <c r="DD138" s="800"/>
    </row>
    <row r="139" spans="2:108" ht="9.9499999999999993" customHeight="1">
      <c r="B139" s="791"/>
      <c r="C139" s="792"/>
      <c r="D139" s="792"/>
      <c r="E139" s="792"/>
      <c r="F139" s="792"/>
      <c r="G139" s="792"/>
      <c r="H139" s="792"/>
      <c r="I139" s="792"/>
      <c r="J139" s="792"/>
      <c r="K139" s="792"/>
      <c r="L139" s="792"/>
      <c r="M139" s="793"/>
      <c r="N139" s="797"/>
      <c r="O139" s="798"/>
      <c r="P139" s="799"/>
      <c r="S139" s="779"/>
      <c r="T139" s="780"/>
      <c r="U139" s="780"/>
      <c r="V139" s="780"/>
      <c r="W139" s="780"/>
      <c r="X139" s="781"/>
      <c r="Y139" s="779"/>
      <c r="Z139" s="780"/>
      <c r="AA139" s="780"/>
      <c r="AB139" s="780"/>
      <c r="AC139" s="780"/>
      <c r="AD139" s="781"/>
      <c r="AE139" s="779"/>
      <c r="AF139" s="780"/>
      <c r="AG139" s="780"/>
      <c r="AH139" s="780"/>
      <c r="AI139" s="780"/>
      <c r="AJ139" s="781"/>
      <c r="AK139" s="779"/>
      <c r="AL139" s="780"/>
      <c r="AM139" s="780"/>
      <c r="AN139" s="780"/>
      <c r="AO139" s="780"/>
      <c r="AP139" s="781"/>
      <c r="AS139" s="791"/>
      <c r="AT139" s="792"/>
      <c r="AU139" s="792"/>
      <c r="AV139" s="792"/>
      <c r="AW139" s="792"/>
      <c r="AX139" s="792"/>
      <c r="AY139" s="801"/>
      <c r="AZ139" s="803"/>
      <c r="BA139" s="792"/>
      <c r="BB139" s="792"/>
      <c r="BC139" s="792"/>
      <c r="BD139" s="792"/>
      <c r="BE139" s="792"/>
      <c r="BF139" s="793"/>
      <c r="BG139" s="791"/>
      <c r="BH139" s="792"/>
      <c r="BI139" s="792"/>
      <c r="BJ139" s="792"/>
      <c r="BK139" s="792"/>
      <c r="BL139" s="792"/>
      <c r="BM139" s="793"/>
      <c r="BN139" s="791"/>
      <c r="BO139" s="792"/>
      <c r="BP139" s="792"/>
      <c r="BQ139" s="792"/>
      <c r="BR139" s="792"/>
      <c r="BS139" s="792"/>
      <c r="BT139" s="793"/>
      <c r="BU139" s="791"/>
      <c r="BV139" s="792"/>
      <c r="BW139" s="792"/>
      <c r="BX139" s="792"/>
      <c r="BY139" s="792"/>
      <c r="BZ139" s="792"/>
      <c r="CA139" s="793"/>
      <c r="CB139" s="791"/>
      <c r="CC139" s="792"/>
      <c r="CD139" s="792"/>
      <c r="CE139" s="792"/>
      <c r="CF139" s="792"/>
      <c r="CG139" s="792"/>
      <c r="CH139" s="793"/>
      <c r="CI139" s="791"/>
      <c r="CJ139" s="792"/>
      <c r="CK139" s="792"/>
      <c r="CL139" s="792"/>
      <c r="CM139" s="792"/>
      <c r="CN139" s="792"/>
      <c r="CO139" s="793"/>
      <c r="CP139" s="791"/>
      <c r="CQ139" s="792"/>
      <c r="CR139" s="792"/>
      <c r="CS139" s="792"/>
      <c r="CT139" s="792"/>
      <c r="CU139" s="792"/>
      <c r="CV139" s="793"/>
      <c r="CW139" s="807"/>
      <c r="CX139" s="808"/>
      <c r="CY139" s="808"/>
      <c r="CZ139" s="808"/>
      <c r="DA139" s="808"/>
      <c r="DB139" s="808"/>
      <c r="DC139" s="15"/>
      <c r="DD139" s="800"/>
    </row>
    <row r="140" spans="2:108" ht="9.9499999999999993" customHeight="1">
      <c r="B140" s="791"/>
      <c r="C140" s="792"/>
      <c r="D140" s="792"/>
      <c r="E140" s="792"/>
      <c r="F140" s="792"/>
      <c r="G140" s="792"/>
      <c r="H140" s="792"/>
      <c r="I140" s="792"/>
      <c r="J140" s="792"/>
      <c r="K140" s="792"/>
      <c r="L140" s="792"/>
      <c r="M140" s="793"/>
      <c r="N140" s="797"/>
      <c r="O140" s="798"/>
      <c r="P140" s="799"/>
      <c r="S140" s="779"/>
      <c r="T140" s="780"/>
      <c r="U140" s="780"/>
      <c r="V140" s="780"/>
      <c r="W140" s="780"/>
      <c r="X140" s="781"/>
      <c r="Y140" s="779"/>
      <c r="Z140" s="780"/>
      <c r="AA140" s="780"/>
      <c r="AB140" s="780"/>
      <c r="AC140" s="780"/>
      <c r="AD140" s="781"/>
      <c r="AE140" s="779"/>
      <c r="AF140" s="780"/>
      <c r="AG140" s="780"/>
      <c r="AH140" s="780"/>
      <c r="AI140" s="780"/>
      <c r="AJ140" s="781"/>
      <c r="AK140" s="779"/>
      <c r="AL140" s="780"/>
      <c r="AM140" s="780"/>
      <c r="AN140" s="780"/>
      <c r="AO140" s="780"/>
      <c r="AP140" s="781"/>
      <c r="AS140" s="791"/>
      <c r="AT140" s="792"/>
      <c r="AU140" s="792"/>
      <c r="AV140" s="792"/>
      <c r="AW140" s="792"/>
      <c r="AX140" s="792"/>
      <c r="AY140" s="801"/>
      <c r="AZ140" s="803"/>
      <c r="BA140" s="792"/>
      <c r="BB140" s="792"/>
      <c r="BC140" s="792"/>
      <c r="BD140" s="792"/>
      <c r="BE140" s="792"/>
      <c r="BF140" s="793"/>
      <c r="BG140" s="791"/>
      <c r="BH140" s="792"/>
      <c r="BI140" s="792"/>
      <c r="BJ140" s="792"/>
      <c r="BK140" s="792"/>
      <c r="BL140" s="792"/>
      <c r="BM140" s="793"/>
      <c r="BN140" s="791"/>
      <c r="BO140" s="792"/>
      <c r="BP140" s="792"/>
      <c r="BQ140" s="792"/>
      <c r="BR140" s="792"/>
      <c r="BS140" s="792"/>
      <c r="BT140" s="793"/>
      <c r="BU140" s="791"/>
      <c r="BV140" s="792"/>
      <c r="BW140" s="792"/>
      <c r="BX140" s="792"/>
      <c r="BY140" s="792"/>
      <c r="BZ140" s="792"/>
      <c r="CA140" s="793"/>
      <c r="CB140" s="791"/>
      <c r="CC140" s="792"/>
      <c r="CD140" s="792"/>
      <c r="CE140" s="792"/>
      <c r="CF140" s="792"/>
      <c r="CG140" s="792"/>
      <c r="CH140" s="793"/>
      <c r="CI140" s="791"/>
      <c r="CJ140" s="792"/>
      <c r="CK140" s="792"/>
      <c r="CL140" s="792"/>
      <c r="CM140" s="792"/>
      <c r="CN140" s="792"/>
      <c r="CO140" s="793"/>
      <c r="CP140" s="791"/>
      <c r="CQ140" s="792"/>
      <c r="CR140" s="792"/>
      <c r="CS140" s="792"/>
      <c r="CT140" s="792"/>
      <c r="CU140" s="792"/>
      <c r="CV140" s="793"/>
      <c r="CW140" s="807"/>
      <c r="CX140" s="808"/>
      <c r="CY140" s="808"/>
      <c r="CZ140" s="808"/>
      <c r="DA140" s="808"/>
      <c r="DB140" s="808"/>
      <c r="DC140" s="15"/>
      <c r="DD140" s="800"/>
    </row>
    <row r="141" spans="2:108" ht="9.9499999999999993" customHeight="1">
      <c r="B141" s="791"/>
      <c r="C141" s="792"/>
      <c r="D141" s="792"/>
      <c r="E141" s="792"/>
      <c r="F141" s="792"/>
      <c r="G141" s="792"/>
      <c r="H141" s="792"/>
      <c r="I141" s="792"/>
      <c r="J141" s="792"/>
      <c r="K141" s="792"/>
      <c r="L141" s="792"/>
      <c r="M141" s="793"/>
      <c r="N141" s="797"/>
      <c r="O141" s="798"/>
      <c r="P141" s="799"/>
      <c r="S141" s="779"/>
      <c r="T141" s="780"/>
      <c r="U141" s="780"/>
      <c r="V141" s="780"/>
      <c r="W141" s="780"/>
      <c r="X141" s="781"/>
      <c r="Y141" s="779"/>
      <c r="Z141" s="780"/>
      <c r="AA141" s="780"/>
      <c r="AB141" s="780"/>
      <c r="AC141" s="780"/>
      <c r="AD141" s="781"/>
      <c r="AE141" s="779"/>
      <c r="AF141" s="780"/>
      <c r="AG141" s="780"/>
      <c r="AH141" s="780"/>
      <c r="AI141" s="780"/>
      <c r="AJ141" s="781"/>
      <c r="AK141" s="779"/>
      <c r="AL141" s="780"/>
      <c r="AM141" s="780"/>
      <c r="AN141" s="780"/>
      <c r="AO141" s="780"/>
      <c r="AP141" s="781"/>
      <c r="AS141" s="791"/>
      <c r="AT141" s="792"/>
      <c r="AU141" s="792"/>
      <c r="AV141" s="792"/>
      <c r="AW141" s="792"/>
      <c r="AX141" s="792"/>
      <c r="AY141" s="801"/>
      <c r="AZ141" s="803"/>
      <c r="BA141" s="792"/>
      <c r="BB141" s="792"/>
      <c r="BC141" s="792"/>
      <c r="BD141" s="792"/>
      <c r="BE141" s="792"/>
      <c r="BF141" s="793"/>
      <c r="BG141" s="791"/>
      <c r="BH141" s="792"/>
      <c r="BI141" s="792"/>
      <c r="BJ141" s="792"/>
      <c r="BK141" s="792"/>
      <c r="BL141" s="792"/>
      <c r="BM141" s="793"/>
      <c r="BN141" s="791"/>
      <c r="BO141" s="792"/>
      <c r="BP141" s="792"/>
      <c r="BQ141" s="792"/>
      <c r="BR141" s="792"/>
      <c r="BS141" s="792"/>
      <c r="BT141" s="793"/>
      <c r="BU141" s="791"/>
      <c r="BV141" s="792"/>
      <c r="BW141" s="792"/>
      <c r="BX141" s="792"/>
      <c r="BY141" s="792"/>
      <c r="BZ141" s="792"/>
      <c r="CA141" s="793"/>
      <c r="CB141" s="791"/>
      <c r="CC141" s="792"/>
      <c r="CD141" s="792"/>
      <c r="CE141" s="792"/>
      <c r="CF141" s="792"/>
      <c r="CG141" s="792"/>
      <c r="CH141" s="793"/>
      <c r="CI141" s="791"/>
      <c r="CJ141" s="792"/>
      <c r="CK141" s="792"/>
      <c r="CL141" s="792"/>
      <c r="CM141" s="792"/>
      <c r="CN141" s="792"/>
      <c r="CO141" s="793"/>
      <c r="CP141" s="791"/>
      <c r="CQ141" s="792"/>
      <c r="CR141" s="792"/>
      <c r="CS141" s="792"/>
      <c r="CT141" s="792"/>
      <c r="CU141" s="792"/>
      <c r="CV141" s="793"/>
      <c r="CW141" s="807"/>
      <c r="CX141" s="808"/>
      <c r="CY141" s="808"/>
      <c r="CZ141" s="808"/>
      <c r="DA141" s="808"/>
      <c r="DB141" s="808"/>
      <c r="DC141" s="15"/>
      <c r="DD141" s="800"/>
    </row>
    <row r="142" spans="2:108" ht="9.9499999999999993" customHeight="1">
      <c r="B142" s="791"/>
      <c r="C142" s="792"/>
      <c r="D142" s="792"/>
      <c r="E142" s="792"/>
      <c r="F142" s="792"/>
      <c r="G142" s="792"/>
      <c r="H142" s="792"/>
      <c r="I142" s="792"/>
      <c r="J142" s="792"/>
      <c r="K142" s="792"/>
      <c r="L142" s="792"/>
      <c r="M142" s="793"/>
      <c r="N142" s="797"/>
      <c r="O142" s="798"/>
      <c r="P142" s="799"/>
      <c r="S142" s="779"/>
      <c r="T142" s="780"/>
      <c r="U142" s="780"/>
      <c r="V142" s="780"/>
      <c r="W142" s="780"/>
      <c r="X142" s="781"/>
      <c r="Y142" s="779"/>
      <c r="Z142" s="780"/>
      <c r="AA142" s="780"/>
      <c r="AB142" s="780"/>
      <c r="AC142" s="780"/>
      <c r="AD142" s="781"/>
      <c r="AE142" s="779"/>
      <c r="AF142" s="780"/>
      <c r="AG142" s="780"/>
      <c r="AH142" s="780"/>
      <c r="AI142" s="780"/>
      <c r="AJ142" s="781"/>
      <c r="AK142" s="779"/>
      <c r="AL142" s="780"/>
      <c r="AM142" s="780"/>
      <c r="AN142" s="780"/>
      <c r="AO142" s="780"/>
      <c r="AP142" s="781"/>
      <c r="AS142" s="791"/>
      <c r="AT142" s="792"/>
      <c r="AU142" s="792"/>
      <c r="AV142" s="792"/>
      <c r="AW142" s="792"/>
      <c r="AX142" s="792"/>
      <c r="AY142" s="801"/>
      <c r="AZ142" s="803"/>
      <c r="BA142" s="792"/>
      <c r="BB142" s="792"/>
      <c r="BC142" s="792"/>
      <c r="BD142" s="792"/>
      <c r="BE142" s="792"/>
      <c r="BF142" s="793"/>
      <c r="BG142" s="791"/>
      <c r="BH142" s="792"/>
      <c r="BI142" s="792"/>
      <c r="BJ142" s="792"/>
      <c r="BK142" s="792"/>
      <c r="BL142" s="792"/>
      <c r="BM142" s="793"/>
      <c r="BN142" s="791"/>
      <c r="BO142" s="792"/>
      <c r="BP142" s="792"/>
      <c r="BQ142" s="792"/>
      <c r="BR142" s="792"/>
      <c r="BS142" s="792"/>
      <c r="BT142" s="793"/>
      <c r="BU142" s="791"/>
      <c r="BV142" s="792"/>
      <c r="BW142" s="792"/>
      <c r="BX142" s="792"/>
      <c r="BY142" s="792"/>
      <c r="BZ142" s="792"/>
      <c r="CA142" s="793"/>
      <c r="CB142" s="791"/>
      <c r="CC142" s="792"/>
      <c r="CD142" s="792"/>
      <c r="CE142" s="792"/>
      <c r="CF142" s="792"/>
      <c r="CG142" s="792"/>
      <c r="CH142" s="793"/>
      <c r="CI142" s="791"/>
      <c r="CJ142" s="792"/>
      <c r="CK142" s="792"/>
      <c r="CL142" s="792"/>
      <c r="CM142" s="792"/>
      <c r="CN142" s="792"/>
      <c r="CO142" s="793"/>
      <c r="CP142" s="791"/>
      <c r="CQ142" s="792"/>
      <c r="CR142" s="792"/>
      <c r="CS142" s="792"/>
      <c r="CT142" s="792"/>
      <c r="CU142" s="792"/>
      <c r="CV142" s="793"/>
      <c r="CW142" s="807"/>
      <c r="CX142" s="808"/>
      <c r="CY142" s="808"/>
      <c r="CZ142" s="808"/>
      <c r="DA142" s="808"/>
      <c r="DB142" s="808"/>
      <c r="DC142" s="15"/>
      <c r="DD142" s="800"/>
    </row>
    <row r="143" spans="2:108" ht="9.9499999999999993" customHeight="1">
      <c r="B143" s="791"/>
      <c r="C143" s="792"/>
      <c r="D143" s="792"/>
      <c r="E143" s="792"/>
      <c r="F143" s="792"/>
      <c r="G143" s="792"/>
      <c r="H143" s="792"/>
      <c r="I143" s="792"/>
      <c r="J143" s="792"/>
      <c r="K143" s="792"/>
      <c r="L143" s="792"/>
      <c r="M143" s="793"/>
      <c r="N143" s="797"/>
      <c r="O143" s="798"/>
      <c r="P143" s="799"/>
      <c r="S143" s="779"/>
      <c r="T143" s="780"/>
      <c r="U143" s="780"/>
      <c r="V143" s="780"/>
      <c r="W143" s="780"/>
      <c r="X143" s="781"/>
      <c r="Y143" s="779"/>
      <c r="Z143" s="780"/>
      <c r="AA143" s="780"/>
      <c r="AB143" s="780"/>
      <c r="AC143" s="780"/>
      <c r="AD143" s="781"/>
      <c r="AE143" s="779"/>
      <c r="AF143" s="780"/>
      <c r="AG143" s="780"/>
      <c r="AH143" s="780"/>
      <c r="AI143" s="780"/>
      <c r="AJ143" s="781"/>
      <c r="AK143" s="779"/>
      <c r="AL143" s="780"/>
      <c r="AM143" s="780"/>
      <c r="AN143" s="780"/>
      <c r="AO143" s="780"/>
      <c r="AP143" s="781"/>
      <c r="AS143" s="791"/>
      <c r="AT143" s="792"/>
      <c r="AU143" s="792"/>
      <c r="AV143" s="792"/>
      <c r="AW143" s="792"/>
      <c r="AX143" s="792"/>
      <c r="AY143" s="801"/>
      <c r="AZ143" s="803"/>
      <c r="BA143" s="792"/>
      <c r="BB143" s="792"/>
      <c r="BC143" s="792"/>
      <c r="BD143" s="792"/>
      <c r="BE143" s="792"/>
      <c r="BF143" s="793"/>
      <c r="BG143" s="791"/>
      <c r="BH143" s="792"/>
      <c r="BI143" s="792"/>
      <c r="BJ143" s="792"/>
      <c r="BK143" s="792"/>
      <c r="BL143" s="792"/>
      <c r="BM143" s="793"/>
      <c r="BN143" s="791"/>
      <c r="BO143" s="792"/>
      <c r="BP143" s="792"/>
      <c r="BQ143" s="792"/>
      <c r="BR143" s="792"/>
      <c r="BS143" s="792"/>
      <c r="BT143" s="793"/>
      <c r="BU143" s="791"/>
      <c r="BV143" s="792"/>
      <c r="BW143" s="792"/>
      <c r="BX143" s="792"/>
      <c r="BY143" s="792"/>
      <c r="BZ143" s="792"/>
      <c r="CA143" s="793"/>
      <c r="CB143" s="791"/>
      <c r="CC143" s="792"/>
      <c r="CD143" s="792"/>
      <c r="CE143" s="792"/>
      <c r="CF143" s="792"/>
      <c r="CG143" s="792"/>
      <c r="CH143" s="793"/>
      <c r="CI143" s="791"/>
      <c r="CJ143" s="792"/>
      <c r="CK143" s="792"/>
      <c r="CL143" s="792"/>
      <c r="CM143" s="792"/>
      <c r="CN143" s="792"/>
      <c r="CO143" s="793"/>
      <c r="CP143" s="791"/>
      <c r="CQ143" s="792"/>
      <c r="CR143" s="792"/>
      <c r="CS143" s="792"/>
      <c r="CT143" s="792"/>
      <c r="CU143" s="792"/>
      <c r="CV143" s="793"/>
      <c r="CW143" s="807"/>
      <c r="CX143" s="808"/>
      <c r="CY143" s="808"/>
      <c r="CZ143" s="808"/>
      <c r="DA143" s="808"/>
      <c r="DB143" s="808"/>
      <c r="DC143" s="15"/>
      <c r="DD143" s="800"/>
    </row>
    <row r="144" spans="2:108" ht="9.9499999999999993" customHeight="1">
      <c r="B144" s="791"/>
      <c r="C144" s="792"/>
      <c r="D144" s="792"/>
      <c r="E144" s="792"/>
      <c r="F144" s="792"/>
      <c r="G144" s="792"/>
      <c r="H144" s="792"/>
      <c r="I144" s="792"/>
      <c r="J144" s="792"/>
      <c r="K144" s="792"/>
      <c r="L144" s="792"/>
      <c r="M144" s="793"/>
      <c r="N144" s="797"/>
      <c r="O144" s="798"/>
      <c r="P144" s="799"/>
      <c r="S144" s="779"/>
      <c r="T144" s="780"/>
      <c r="U144" s="780"/>
      <c r="V144" s="780"/>
      <c r="W144" s="780"/>
      <c r="X144" s="781"/>
      <c r="Y144" s="779"/>
      <c r="Z144" s="780"/>
      <c r="AA144" s="780"/>
      <c r="AB144" s="780"/>
      <c r="AC144" s="780"/>
      <c r="AD144" s="781"/>
      <c r="AE144" s="779"/>
      <c r="AF144" s="780"/>
      <c r="AG144" s="780"/>
      <c r="AH144" s="780"/>
      <c r="AI144" s="780"/>
      <c r="AJ144" s="781"/>
      <c r="AK144" s="779"/>
      <c r="AL144" s="780"/>
      <c r="AM144" s="780"/>
      <c r="AN144" s="780"/>
      <c r="AO144" s="780"/>
      <c r="AP144" s="781"/>
      <c r="AS144" s="791"/>
      <c r="AT144" s="792"/>
      <c r="AU144" s="792"/>
      <c r="AV144" s="792"/>
      <c r="AW144" s="792"/>
      <c r="AX144" s="792"/>
      <c r="AY144" s="801"/>
      <c r="AZ144" s="803"/>
      <c r="BA144" s="792"/>
      <c r="BB144" s="792"/>
      <c r="BC144" s="792"/>
      <c r="BD144" s="792"/>
      <c r="BE144" s="792"/>
      <c r="BF144" s="793"/>
      <c r="BG144" s="791"/>
      <c r="BH144" s="792"/>
      <c r="BI144" s="792"/>
      <c r="BJ144" s="792"/>
      <c r="BK144" s="792"/>
      <c r="BL144" s="792"/>
      <c r="BM144" s="793"/>
      <c r="BN144" s="791"/>
      <c r="BO144" s="792"/>
      <c r="BP144" s="792"/>
      <c r="BQ144" s="792"/>
      <c r="BR144" s="792"/>
      <c r="BS144" s="792"/>
      <c r="BT144" s="793"/>
      <c r="BU144" s="791"/>
      <c r="BV144" s="792"/>
      <c r="BW144" s="792"/>
      <c r="BX144" s="792"/>
      <c r="BY144" s="792"/>
      <c r="BZ144" s="792"/>
      <c r="CA144" s="793"/>
      <c r="CB144" s="791"/>
      <c r="CC144" s="792"/>
      <c r="CD144" s="792"/>
      <c r="CE144" s="792"/>
      <c r="CF144" s="792"/>
      <c r="CG144" s="792"/>
      <c r="CH144" s="793"/>
      <c r="CI144" s="791"/>
      <c r="CJ144" s="792"/>
      <c r="CK144" s="792"/>
      <c r="CL144" s="792"/>
      <c r="CM144" s="792"/>
      <c r="CN144" s="792"/>
      <c r="CO144" s="793"/>
      <c r="CP144" s="791"/>
      <c r="CQ144" s="792"/>
      <c r="CR144" s="792"/>
      <c r="CS144" s="792"/>
      <c r="CT144" s="792"/>
      <c r="CU144" s="792"/>
      <c r="CV144" s="793"/>
      <c r="CW144" s="807"/>
      <c r="CX144" s="808"/>
      <c r="CY144" s="808"/>
      <c r="CZ144" s="808"/>
      <c r="DA144" s="808"/>
      <c r="DB144" s="808"/>
      <c r="DC144" s="15"/>
      <c r="DD144" s="800"/>
    </row>
    <row r="145" spans="2:108" ht="9.9499999999999993" customHeight="1">
      <c r="B145" s="791"/>
      <c r="C145" s="792"/>
      <c r="D145" s="792"/>
      <c r="E145" s="792"/>
      <c r="F145" s="792"/>
      <c r="G145" s="792"/>
      <c r="H145" s="792"/>
      <c r="I145" s="792"/>
      <c r="J145" s="792"/>
      <c r="K145" s="792"/>
      <c r="L145" s="792"/>
      <c r="M145" s="793"/>
      <c r="N145" s="797"/>
      <c r="O145" s="798"/>
      <c r="P145" s="799"/>
      <c r="S145" s="779"/>
      <c r="T145" s="780"/>
      <c r="U145" s="780"/>
      <c r="V145" s="780"/>
      <c r="W145" s="780"/>
      <c r="X145" s="781"/>
      <c r="Y145" s="779"/>
      <c r="Z145" s="780"/>
      <c r="AA145" s="780"/>
      <c r="AB145" s="780"/>
      <c r="AC145" s="780"/>
      <c r="AD145" s="781"/>
      <c r="AE145" s="779"/>
      <c r="AF145" s="780"/>
      <c r="AG145" s="780"/>
      <c r="AH145" s="780"/>
      <c r="AI145" s="780"/>
      <c r="AJ145" s="781"/>
      <c r="AK145" s="779"/>
      <c r="AL145" s="780"/>
      <c r="AM145" s="780"/>
      <c r="AN145" s="780"/>
      <c r="AO145" s="780"/>
      <c r="AP145" s="781"/>
      <c r="AS145" s="791"/>
      <c r="AT145" s="792"/>
      <c r="AU145" s="792"/>
      <c r="AV145" s="792"/>
      <c r="AW145" s="792"/>
      <c r="AX145" s="792"/>
      <c r="AY145" s="801"/>
      <c r="AZ145" s="803"/>
      <c r="BA145" s="792"/>
      <c r="BB145" s="792"/>
      <c r="BC145" s="792"/>
      <c r="BD145" s="792"/>
      <c r="BE145" s="792"/>
      <c r="BF145" s="793"/>
      <c r="BG145" s="791"/>
      <c r="BH145" s="792"/>
      <c r="BI145" s="792"/>
      <c r="BJ145" s="792"/>
      <c r="BK145" s="792"/>
      <c r="BL145" s="792"/>
      <c r="BM145" s="793"/>
      <c r="BN145" s="791"/>
      <c r="BO145" s="792"/>
      <c r="BP145" s="792"/>
      <c r="BQ145" s="792"/>
      <c r="BR145" s="792"/>
      <c r="BS145" s="792"/>
      <c r="BT145" s="793"/>
      <c r="BU145" s="791"/>
      <c r="BV145" s="792"/>
      <c r="BW145" s="792"/>
      <c r="BX145" s="792"/>
      <c r="BY145" s="792"/>
      <c r="BZ145" s="792"/>
      <c r="CA145" s="793"/>
      <c r="CB145" s="791"/>
      <c r="CC145" s="792"/>
      <c r="CD145" s="792"/>
      <c r="CE145" s="792"/>
      <c r="CF145" s="792"/>
      <c r="CG145" s="792"/>
      <c r="CH145" s="793"/>
      <c r="CI145" s="791"/>
      <c r="CJ145" s="792"/>
      <c r="CK145" s="792"/>
      <c r="CL145" s="792"/>
      <c r="CM145" s="792"/>
      <c r="CN145" s="792"/>
      <c r="CO145" s="793"/>
      <c r="CP145" s="791"/>
      <c r="CQ145" s="792"/>
      <c r="CR145" s="792"/>
      <c r="CS145" s="792"/>
      <c r="CT145" s="792"/>
      <c r="CU145" s="792"/>
      <c r="CV145" s="793"/>
      <c r="CW145" s="807"/>
      <c r="CX145" s="808"/>
      <c r="CY145" s="808"/>
      <c r="CZ145" s="808"/>
      <c r="DA145" s="808"/>
      <c r="DB145" s="808"/>
      <c r="DC145" s="15"/>
      <c r="DD145" s="800"/>
    </row>
    <row r="146" spans="2:108" ht="9.9499999999999993" customHeight="1">
      <c r="B146" s="791"/>
      <c r="C146" s="792"/>
      <c r="D146" s="792"/>
      <c r="E146" s="792"/>
      <c r="F146" s="792"/>
      <c r="G146" s="792"/>
      <c r="H146" s="792"/>
      <c r="I146" s="792"/>
      <c r="J146" s="792"/>
      <c r="K146" s="792"/>
      <c r="L146" s="792"/>
      <c r="M146" s="793"/>
      <c r="N146" s="797"/>
      <c r="O146" s="798"/>
      <c r="P146" s="799"/>
      <c r="S146" s="779"/>
      <c r="T146" s="780"/>
      <c r="U146" s="780"/>
      <c r="V146" s="780"/>
      <c r="W146" s="780"/>
      <c r="X146" s="781"/>
      <c r="Y146" s="779"/>
      <c r="Z146" s="780"/>
      <c r="AA146" s="780"/>
      <c r="AB146" s="780"/>
      <c r="AC146" s="780"/>
      <c r="AD146" s="781"/>
      <c r="AE146" s="779"/>
      <c r="AF146" s="780"/>
      <c r="AG146" s="780"/>
      <c r="AH146" s="780"/>
      <c r="AI146" s="780"/>
      <c r="AJ146" s="781"/>
      <c r="AK146" s="779"/>
      <c r="AL146" s="780"/>
      <c r="AM146" s="780"/>
      <c r="AN146" s="780"/>
      <c r="AO146" s="780"/>
      <c r="AP146" s="781"/>
      <c r="AS146" s="791"/>
      <c r="AT146" s="792"/>
      <c r="AU146" s="792"/>
      <c r="AV146" s="792"/>
      <c r="AW146" s="792"/>
      <c r="AX146" s="792"/>
      <c r="AY146" s="801"/>
      <c r="AZ146" s="803"/>
      <c r="BA146" s="792"/>
      <c r="BB146" s="792"/>
      <c r="BC146" s="792"/>
      <c r="BD146" s="792"/>
      <c r="BE146" s="792"/>
      <c r="BF146" s="793"/>
      <c r="BG146" s="791"/>
      <c r="BH146" s="792"/>
      <c r="BI146" s="792"/>
      <c r="BJ146" s="792"/>
      <c r="BK146" s="792"/>
      <c r="BL146" s="792"/>
      <c r="BM146" s="793"/>
      <c r="BN146" s="791"/>
      <c r="BO146" s="792"/>
      <c r="BP146" s="792"/>
      <c r="BQ146" s="792"/>
      <c r="BR146" s="792"/>
      <c r="BS146" s="792"/>
      <c r="BT146" s="793"/>
      <c r="BU146" s="791"/>
      <c r="BV146" s="792"/>
      <c r="BW146" s="792"/>
      <c r="BX146" s="792"/>
      <c r="BY146" s="792"/>
      <c r="BZ146" s="792"/>
      <c r="CA146" s="793"/>
      <c r="CB146" s="791"/>
      <c r="CC146" s="792"/>
      <c r="CD146" s="792"/>
      <c r="CE146" s="792"/>
      <c r="CF146" s="792"/>
      <c r="CG146" s="792"/>
      <c r="CH146" s="793"/>
      <c r="CI146" s="791"/>
      <c r="CJ146" s="792"/>
      <c r="CK146" s="792"/>
      <c r="CL146" s="792"/>
      <c r="CM146" s="792"/>
      <c r="CN146" s="792"/>
      <c r="CO146" s="793"/>
      <c r="CP146" s="791"/>
      <c r="CQ146" s="792"/>
      <c r="CR146" s="792"/>
      <c r="CS146" s="792"/>
      <c r="CT146" s="792"/>
      <c r="CU146" s="792"/>
      <c r="CV146" s="793"/>
      <c r="CW146" s="807"/>
      <c r="CX146" s="808"/>
      <c r="CY146" s="808"/>
      <c r="CZ146" s="808"/>
      <c r="DA146" s="808"/>
      <c r="DB146" s="808"/>
      <c r="DC146" s="15"/>
      <c r="DD146" s="800"/>
    </row>
    <row r="147" spans="2:108" ht="9.9499999999999993" customHeight="1">
      <c r="B147" s="791"/>
      <c r="C147" s="792"/>
      <c r="D147" s="792"/>
      <c r="E147" s="792"/>
      <c r="F147" s="792"/>
      <c r="G147" s="792"/>
      <c r="H147" s="792"/>
      <c r="I147" s="792"/>
      <c r="J147" s="792"/>
      <c r="K147" s="792"/>
      <c r="L147" s="792"/>
      <c r="M147" s="793"/>
      <c r="N147" s="797"/>
      <c r="O147" s="798"/>
      <c r="P147" s="799"/>
      <c r="S147" s="779"/>
      <c r="T147" s="780"/>
      <c r="U147" s="780"/>
      <c r="V147" s="780"/>
      <c r="W147" s="780"/>
      <c r="X147" s="781"/>
      <c r="Y147" s="779"/>
      <c r="Z147" s="780"/>
      <c r="AA147" s="780"/>
      <c r="AB147" s="780"/>
      <c r="AC147" s="780"/>
      <c r="AD147" s="781"/>
      <c r="AE147" s="779"/>
      <c r="AF147" s="780"/>
      <c r="AG147" s="780"/>
      <c r="AH147" s="780"/>
      <c r="AI147" s="780"/>
      <c r="AJ147" s="781"/>
      <c r="AK147" s="779"/>
      <c r="AL147" s="780"/>
      <c r="AM147" s="780"/>
      <c r="AN147" s="780"/>
      <c r="AO147" s="780"/>
      <c r="AP147" s="781"/>
      <c r="AS147" s="791"/>
      <c r="AT147" s="792"/>
      <c r="AU147" s="792"/>
      <c r="AV147" s="792"/>
      <c r="AW147" s="792"/>
      <c r="AX147" s="792"/>
      <c r="AY147" s="801"/>
      <c r="AZ147" s="803"/>
      <c r="BA147" s="792"/>
      <c r="BB147" s="792"/>
      <c r="BC147" s="792"/>
      <c r="BD147" s="792"/>
      <c r="BE147" s="792"/>
      <c r="BF147" s="793"/>
      <c r="BG147" s="791"/>
      <c r="BH147" s="792"/>
      <c r="BI147" s="792"/>
      <c r="BJ147" s="792"/>
      <c r="BK147" s="792"/>
      <c r="BL147" s="792"/>
      <c r="BM147" s="793"/>
      <c r="BN147" s="791"/>
      <c r="BO147" s="792"/>
      <c r="BP147" s="792"/>
      <c r="BQ147" s="792"/>
      <c r="BR147" s="792"/>
      <c r="BS147" s="792"/>
      <c r="BT147" s="793"/>
      <c r="BU147" s="791"/>
      <c r="BV147" s="792"/>
      <c r="BW147" s="792"/>
      <c r="BX147" s="792"/>
      <c r="BY147" s="792"/>
      <c r="BZ147" s="792"/>
      <c r="CA147" s="793"/>
      <c r="CB147" s="791"/>
      <c r="CC147" s="792"/>
      <c r="CD147" s="792"/>
      <c r="CE147" s="792"/>
      <c r="CF147" s="792"/>
      <c r="CG147" s="792"/>
      <c r="CH147" s="793"/>
      <c r="CI147" s="791"/>
      <c r="CJ147" s="792"/>
      <c r="CK147" s="792"/>
      <c r="CL147" s="792"/>
      <c r="CM147" s="792"/>
      <c r="CN147" s="792"/>
      <c r="CO147" s="793"/>
      <c r="CP147" s="791"/>
      <c r="CQ147" s="792"/>
      <c r="CR147" s="792"/>
      <c r="CS147" s="792"/>
      <c r="CT147" s="792"/>
      <c r="CU147" s="792"/>
      <c r="CV147" s="793"/>
      <c r="CW147" s="807"/>
      <c r="CX147" s="808"/>
      <c r="CY147" s="808"/>
      <c r="CZ147" s="808"/>
      <c r="DA147" s="808"/>
      <c r="DB147" s="808"/>
      <c r="DC147" s="15"/>
      <c r="DD147" s="800"/>
    </row>
    <row r="148" spans="2:108" ht="9.9499999999999993" customHeight="1">
      <c r="B148" s="791"/>
      <c r="C148" s="792"/>
      <c r="D148" s="792"/>
      <c r="E148" s="792"/>
      <c r="F148" s="792"/>
      <c r="G148" s="792"/>
      <c r="H148" s="792"/>
      <c r="I148" s="792"/>
      <c r="J148" s="792"/>
      <c r="K148" s="792"/>
      <c r="L148" s="792"/>
      <c r="M148" s="793"/>
      <c r="N148" s="797"/>
      <c r="O148" s="798"/>
      <c r="P148" s="799"/>
      <c r="S148" s="779"/>
      <c r="T148" s="780"/>
      <c r="U148" s="780"/>
      <c r="V148" s="780"/>
      <c r="W148" s="780"/>
      <c r="X148" s="781"/>
      <c r="Y148" s="779"/>
      <c r="Z148" s="780"/>
      <c r="AA148" s="780"/>
      <c r="AB148" s="780"/>
      <c r="AC148" s="780"/>
      <c r="AD148" s="781"/>
      <c r="AE148" s="779"/>
      <c r="AF148" s="780"/>
      <c r="AG148" s="780"/>
      <c r="AH148" s="780"/>
      <c r="AI148" s="780"/>
      <c r="AJ148" s="781"/>
      <c r="AK148" s="779"/>
      <c r="AL148" s="780"/>
      <c r="AM148" s="780"/>
      <c r="AN148" s="780"/>
      <c r="AO148" s="780"/>
      <c r="AP148" s="781"/>
      <c r="AS148" s="791"/>
      <c r="AT148" s="792"/>
      <c r="AU148" s="792"/>
      <c r="AV148" s="792"/>
      <c r="AW148" s="792"/>
      <c r="AX148" s="792"/>
      <c r="AY148" s="801"/>
      <c r="AZ148" s="803"/>
      <c r="BA148" s="792"/>
      <c r="BB148" s="792"/>
      <c r="BC148" s="792"/>
      <c r="BD148" s="792"/>
      <c r="BE148" s="792"/>
      <c r="BF148" s="793"/>
      <c r="BG148" s="791"/>
      <c r="BH148" s="792"/>
      <c r="BI148" s="792"/>
      <c r="BJ148" s="792"/>
      <c r="BK148" s="792"/>
      <c r="BL148" s="792"/>
      <c r="BM148" s="793"/>
      <c r="BN148" s="791"/>
      <c r="BO148" s="792"/>
      <c r="BP148" s="792"/>
      <c r="BQ148" s="792"/>
      <c r="BR148" s="792"/>
      <c r="BS148" s="792"/>
      <c r="BT148" s="793"/>
      <c r="BU148" s="791"/>
      <c r="BV148" s="792"/>
      <c r="BW148" s="792"/>
      <c r="BX148" s="792"/>
      <c r="BY148" s="792"/>
      <c r="BZ148" s="792"/>
      <c r="CA148" s="793"/>
      <c r="CB148" s="791"/>
      <c r="CC148" s="792"/>
      <c r="CD148" s="792"/>
      <c r="CE148" s="792"/>
      <c r="CF148" s="792"/>
      <c r="CG148" s="792"/>
      <c r="CH148" s="793"/>
      <c r="CI148" s="791"/>
      <c r="CJ148" s="792"/>
      <c r="CK148" s="792"/>
      <c r="CL148" s="792"/>
      <c r="CM148" s="792"/>
      <c r="CN148" s="792"/>
      <c r="CO148" s="793"/>
      <c r="CP148" s="791"/>
      <c r="CQ148" s="792"/>
      <c r="CR148" s="792"/>
      <c r="CS148" s="792"/>
      <c r="CT148" s="792"/>
      <c r="CU148" s="792"/>
      <c r="CV148" s="793"/>
      <c r="CW148" s="807"/>
      <c r="CX148" s="808"/>
      <c r="CY148" s="808"/>
      <c r="CZ148" s="808"/>
      <c r="DA148" s="808"/>
      <c r="DB148" s="808"/>
      <c r="DC148" s="15"/>
      <c r="DD148" s="800"/>
    </row>
    <row r="149" spans="2:108" ht="9.9499999999999993" customHeight="1">
      <c r="B149" s="791"/>
      <c r="C149" s="792"/>
      <c r="D149" s="792"/>
      <c r="E149" s="792"/>
      <c r="F149" s="792"/>
      <c r="G149" s="792"/>
      <c r="H149" s="792"/>
      <c r="I149" s="792"/>
      <c r="J149" s="792"/>
      <c r="K149" s="792"/>
      <c r="L149" s="792"/>
      <c r="M149" s="793"/>
      <c r="N149" s="797"/>
      <c r="O149" s="798"/>
      <c r="P149" s="799"/>
      <c r="S149" s="779"/>
      <c r="T149" s="780"/>
      <c r="U149" s="780"/>
      <c r="V149" s="780"/>
      <c r="W149" s="780"/>
      <c r="X149" s="781"/>
      <c r="Y149" s="779"/>
      <c r="Z149" s="780"/>
      <c r="AA149" s="780"/>
      <c r="AB149" s="780"/>
      <c r="AC149" s="780"/>
      <c r="AD149" s="781"/>
      <c r="AE149" s="779"/>
      <c r="AF149" s="780"/>
      <c r="AG149" s="780"/>
      <c r="AH149" s="780"/>
      <c r="AI149" s="780"/>
      <c r="AJ149" s="781"/>
      <c r="AK149" s="779"/>
      <c r="AL149" s="780"/>
      <c r="AM149" s="780"/>
      <c r="AN149" s="780"/>
      <c r="AO149" s="780"/>
      <c r="AP149" s="781"/>
      <c r="AS149" s="791"/>
      <c r="AT149" s="792"/>
      <c r="AU149" s="792"/>
      <c r="AV149" s="792"/>
      <c r="AW149" s="792"/>
      <c r="AX149" s="792"/>
      <c r="AY149" s="801"/>
      <c r="AZ149" s="803"/>
      <c r="BA149" s="792"/>
      <c r="BB149" s="792"/>
      <c r="BC149" s="792"/>
      <c r="BD149" s="792"/>
      <c r="BE149" s="792"/>
      <c r="BF149" s="793"/>
      <c r="BG149" s="791"/>
      <c r="BH149" s="792"/>
      <c r="BI149" s="792"/>
      <c r="BJ149" s="792"/>
      <c r="BK149" s="792"/>
      <c r="BL149" s="792"/>
      <c r="BM149" s="793"/>
      <c r="BN149" s="791"/>
      <c r="BO149" s="792"/>
      <c r="BP149" s="792"/>
      <c r="BQ149" s="792"/>
      <c r="BR149" s="792"/>
      <c r="BS149" s="792"/>
      <c r="BT149" s="793"/>
      <c r="BU149" s="791"/>
      <c r="BV149" s="792"/>
      <c r="BW149" s="792"/>
      <c r="BX149" s="792"/>
      <c r="BY149" s="792"/>
      <c r="BZ149" s="792"/>
      <c r="CA149" s="793"/>
      <c r="CB149" s="791"/>
      <c r="CC149" s="792"/>
      <c r="CD149" s="792"/>
      <c r="CE149" s="792"/>
      <c r="CF149" s="792"/>
      <c r="CG149" s="792"/>
      <c r="CH149" s="793"/>
      <c r="CI149" s="791"/>
      <c r="CJ149" s="792"/>
      <c r="CK149" s="792"/>
      <c r="CL149" s="792"/>
      <c r="CM149" s="792"/>
      <c r="CN149" s="792"/>
      <c r="CO149" s="793"/>
      <c r="CP149" s="791"/>
      <c r="CQ149" s="792"/>
      <c r="CR149" s="792"/>
      <c r="CS149" s="792"/>
      <c r="CT149" s="792"/>
      <c r="CU149" s="792"/>
      <c r="CV149" s="793"/>
      <c r="CW149" s="807"/>
      <c r="CX149" s="808"/>
      <c r="CY149" s="808"/>
      <c r="CZ149" s="808"/>
      <c r="DA149" s="808"/>
      <c r="DB149" s="808"/>
      <c r="DC149" s="15"/>
      <c r="DD149" s="800"/>
    </row>
    <row r="150" spans="2:108" ht="9.9499999999999993" customHeight="1">
      <c r="B150" s="791"/>
      <c r="C150" s="792"/>
      <c r="D150" s="792"/>
      <c r="E150" s="792"/>
      <c r="F150" s="792"/>
      <c r="G150" s="792"/>
      <c r="H150" s="792"/>
      <c r="I150" s="792"/>
      <c r="J150" s="792"/>
      <c r="K150" s="792"/>
      <c r="L150" s="792"/>
      <c r="M150" s="793"/>
      <c r="N150" s="797"/>
      <c r="O150" s="798"/>
      <c r="P150" s="799"/>
      <c r="S150" s="779"/>
      <c r="T150" s="780"/>
      <c r="U150" s="780"/>
      <c r="V150" s="780"/>
      <c r="W150" s="780"/>
      <c r="X150" s="781"/>
      <c r="Y150" s="779"/>
      <c r="Z150" s="780"/>
      <c r="AA150" s="780"/>
      <c r="AB150" s="780"/>
      <c r="AC150" s="780"/>
      <c r="AD150" s="781"/>
      <c r="AE150" s="779"/>
      <c r="AF150" s="780"/>
      <c r="AG150" s="780"/>
      <c r="AH150" s="780"/>
      <c r="AI150" s="780"/>
      <c r="AJ150" s="781"/>
      <c r="AK150" s="779"/>
      <c r="AL150" s="780"/>
      <c r="AM150" s="780"/>
      <c r="AN150" s="780"/>
      <c r="AO150" s="780"/>
      <c r="AP150" s="781"/>
      <c r="AS150" s="791"/>
      <c r="AT150" s="792"/>
      <c r="AU150" s="792"/>
      <c r="AV150" s="792"/>
      <c r="AW150" s="792"/>
      <c r="AX150" s="792"/>
      <c r="AY150" s="801"/>
      <c r="AZ150" s="803"/>
      <c r="BA150" s="792"/>
      <c r="BB150" s="792"/>
      <c r="BC150" s="792"/>
      <c r="BD150" s="792"/>
      <c r="BE150" s="792"/>
      <c r="BF150" s="793"/>
      <c r="BG150" s="791"/>
      <c r="BH150" s="792"/>
      <c r="BI150" s="792"/>
      <c r="BJ150" s="792"/>
      <c r="BK150" s="792"/>
      <c r="BL150" s="792"/>
      <c r="BM150" s="793"/>
      <c r="BN150" s="791"/>
      <c r="BO150" s="792"/>
      <c r="BP150" s="792"/>
      <c r="BQ150" s="792"/>
      <c r="BR150" s="792"/>
      <c r="BS150" s="792"/>
      <c r="BT150" s="793"/>
      <c r="BU150" s="791"/>
      <c r="BV150" s="792"/>
      <c r="BW150" s="792"/>
      <c r="BX150" s="792"/>
      <c r="BY150" s="792"/>
      <c r="BZ150" s="792"/>
      <c r="CA150" s="793"/>
      <c r="CB150" s="791"/>
      <c r="CC150" s="792"/>
      <c r="CD150" s="792"/>
      <c r="CE150" s="792"/>
      <c r="CF150" s="792"/>
      <c r="CG150" s="792"/>
      <c r="CH150" s="793"/>
      <c r="CI150" s="791"/>
      <c r="CJ150" s="792"/>
      <c r="CK150" s="792"/>
      <c r="CL150" s="792"/>
      <c r="CM150" s="792"/>
      <c r="CN150" s="792"/>
      <c r="CO150" s="793"/>
      <c r="CP150" s="791"/>
      <c r="CQ150" s="792"/>
      <c r="CR150" s="792"/>
      <c r="CS150" s="792"/>
      <c r="CT150" s="792"/>
      <c r="CU150" s="792"/>
      <c r="CV150" s="793"/>
      <c r="CW150" s="807"/>
      <c r="CX150" s="808"/>
      <c r="CY150" s="808"/>
      <c r="CZ150" s="808"/>
      <c r="DA150" s="808"/>
      <c r="DB150" s="808"/>
      <c r="DC150" s="15"/>
      <c r="DD150" s="800"/>
    </row>
    <row r="151" spans="2:108" ht="9.9499999999999993" customHeight="1">
      <c r="B151" s="791"/>
      <c r="C151" s="792"/>
      <c r="D151" s="792"/>
      <c r="E151" s="792"/>
      <c r="F151" s="792"/>
      <c r="G151" s="792"/>
      <c r="H151" s="792"/>
      <c r="I151" s="792"/>
      <c r="J151" s="792"/>
      <c r="K151" s="792"/>
      <c r="L151" s="792"/>
      <c r="M151" s="793"/>
      <c r="N151" s="797"/>
      <c r="O151" s="798"/>
      <c r="P151" s="799"/>
      <c r="S151" s="779"/>
      <c r="T151" s="780"/>
      <c r="U151" s="780"/>
      <c r="V151" s="780"/>
      <c r="W151" s="780"/>
      <c r="X151" s="781"/>
      <c r="Y151" s="779"/>
      <c r="Z151" s="780"/>
      <c r="AA151" s="780"/>
      <c r="AB151" s="780"/>
      <c r="AC151" s="780"/>
      <c r="AD151" s="781"/>
      <c r="AE151" s="779"/>
      <c r="AF151" s="780"/>
      <c r="AG151" s="780"/>
      <c r="AH151" s="780"/>
      <c r="AI151" s="780"/>
      <c r="AJ151" s="781"/>
      <c r="AK151" s="779"/>
      <c r="AL151" s="780"/>
      <c r="AM151" s="780"/>
      <c r="AN151" s="780"/>
      <c r="AO151" s="780"/>
      <c r="AP151" s="781"/>
      <c r="AS151" s="791"/>
      <c r="AT151" s="792"/>
      <c r="AU151" s="792"/>
      <c r="AV151" s="792"/>
      <c r="AW151" s="792"/>
      <c r="AX151" s="792"/>
      <c r="AY151" s="801"/>
      <c r="AZ151" s="803"/>
      <c r="BA151" s="792"/>
      <c r="BB151" s="792"/>
      <c r="BC151" s="792"/>
      <c r="BD151" s="792"/>
      <c r="BE151" s="792"/>
      <c r="BF151" s="793"/>
      <c r="BG151" s="791"/>
      <c r="BH151" s="792"/>
      <c r="BI151" s="792"/>
      <c r="BJ151" s="792"/>
      <c r="BK151" s="792"/>
      <c r="BL151" s="792"/>
      <c r="BM151" s="793"/>
      <c r="BN151" s="791"/>
      <c r="BO151" s="792"/>
      <c r="BP151" s="792"/>
      <c r="BQ151" s="792"/>
      <c r="BR151" s="792"/>
      <c r="BS151" s="792"/>
      <c r="BT151" s="793"/>
      <c r="BU151" s="791"/>
      <c r="BV151" s="792"/>
      <c r="BW151" s="792"/>
      <c r="BX151" s="792"/>
      <c r="BY151" s="792"/>
      <c r="BZ151" s="792"/>
      <c r="CA151" s="793"/>
      <c r="CB151" s="791"/>
      <c r="CC151" s="792"/>
      <c r="CD151" s="792"/>
      <c r="CE151" s="792"/>
      <c r="CF151" s="792"/>
      <c r="CG151" s="792"/>
      <c r="CH151" s="793"/>
      <c r="CI151" s="791"/>
      <c r="CJ151" s="792"/>
      <c r="CK151" s="792"/>
      <c r="CL151" s="792"/>
      <c r="CM151" s="792"/>
      <c r="CN151" s="792"/>
      <c r="CO151" s="793"/>
      <c r="CP151" s="791"/>
      <c r="CQ151" s="792"/>
      <c r="CR151" s="792"/>
      <c r="CS151" s="792"/>
      <c r="CT151" s="792"/>
      <c r="CU151" s="792"/>
      <c r="CV151" s="793"/>
      <c r="CW151" s="807"/>
      <c r="CX151" s="808"/>
      <c r="CY151" s="808"/>
      <c r="CZ151" s="808"/>
      <c r="DA151" s="808"/>
      <c r="DB151" s="808"/>
      <c r="DC151" s="15"/>
      <c r="DD151" s="800"/>
    </row>
    <row r="152" spans="2:108" ht="15.75" customHeight="1">
      <c r="B152" s="794"/>
      <c r="C152" s="795"/>
      <c r="D152" s="795"/>
      <c r="E152" s="795"/>
      <c r="F152" s="795"/>
      <c r="G152" s="795"/>
      <c r="H152" s="795"/>
      <c r="I152" s="795"/>
      <c r="J152" s="795"/>
      <c r="K152" s="795"/>
      <c r="L152" s="795"/>
      <c r="M152" s="796"/>
      <c r="N152" s="797"/>
      <c r="O152" s="798"/>
      <c r="P152" s="799"/>
      <c r="S152" s="58"/>
      <c r="T152" s="59"/>
      <c r="U152" s="59"/>
      <c r="V152" s="59"/>
      <c r="W152" s="59"/>
      <c r="X152" s="59" t="s">
        <v>4</v>
      </c>
      <c r="Y152" s="58"/>
      <c r="Z152" s="59"/>
      <c r="AA152" s="59"/>
      <c r="AB152" s="59"/>
      <c r="AC152" s="59"/>
      <c r="AD152" s="60" t="s">
        <v>4</v>
      </c>
      <c r="AE152" s="58"/>
      <c r="AF152" s="59"/>
      <c r="AG152" s="59"/>
      <c r="AH152" s="59"/>
      <c r="AI152" s="59"/>
      <c r="AJ152" s="60" t="s">
        <v>4</v>
      </c>
      <c r="AK152" s="59"/>
      <c r="AL152" s="59"/>
      <c r="AM152" s="59"/>
      <c r="AN152" s="59"/>
      <c r="AO152" s="59"/>
      <c r="AP152" s="60" t="s">
        <v>4</v>
      </c>
      <c r="AS152" s="794"/>
      <c r="AT152" s="795"/>
      <c r="AU152" s="795"/>
      <c r="AV152" s="795"/>
      <c r="AW152" s="795"/>
      <c r="AX152" s="795"/>
      <c r="AY152" s="802"/>
      <c r="AZ152" s="804"/>
      <c r="BA152" s="795"/>
      <c r="BB152" s="795"/>
      <c r="BC152" s="795"/>
      <c r="BD152" s="795"/>
      <c r="BE152" s="795"/>
      <c r="BF152" s="796"/>
      <c r="BG152" s="794"/>
      <c r="BH152" s="795"/>
      <c r="BI152" s="795"/>
      <c r="BJ152" s="795"/>
      <c r="BK152" s="795"/>
      <c r="BL152" s="795"/>
      <c r="BM152" s="796"/>
      <c r="BN152" s="794"/>
      <c r="BO152" s="795"/>
      <c r="BP152" s="795"/>
      <c r="BQ152" s="795"/>
      <c r="BR152" s="795"/>
      <c r="BS152" s="795"/>
      <c r="BT152" s="796"/>
      <c r="BU152" s="794"/>
      <c r="BV152" s="795"/>
      <c r="BW152" s="795"/>
      <c r="BX152" s="795"/>
      <c r="BY152" s="795"/>
      <c r="BZ152" s="795"/>
      <c r="CA152" s="796"/>
      <c r="CB152" s="794"/>
      <c r="CC152" s="795"/>
      <c r="CD152" s="795"/>
      <c r="CE152" s="795"/>
      <c r="CF152" s="795"/>
      <c r="CG152" s="795"/>
      <c r="CH152" s="796"/>
      <c r="CI152" s="794"/>
      <c r="CJ152" s="795"/>
      <c r="CK152" s="795"/>
      <c r="CL152" s="795"/>
      <c r="CM152" s="795"/>
      <c r="CN152" s="795"/>
      <c r="CO152" s="796"/>
      <c r="CP152" s="794"/>
      <c r="CQ152" s="795"/>
      <c r="CR152" s="795"/>
      <c r="CS152" s="795"/>
      <c r="CT152" s="795"/>
      <c r="CU152" s="795"/>
      <c r="CV152" s="796"/>
      <c r="CW152" s="26"/>
      <c r="CX152" s="27"/>
      <c r="CY152" s="27"/>
      <c r="CZ152" s="27"/>
      <c r="DA152" s="27"/>
      <c r="DB152" s="27"/>
      <c r="DC152" s="25" t="s">
        <v>4</v>
      </c>
    </row>
    <row r="153" spans="2:108" ht="9.75" customHeight="1">
      <c r="B153" s="788"/>
      <c r="C153" s="789"/>
      <c r="D153" s="789"/>
      <c r="E153" s="789"/>
      <c r="F153" s="789"/>
      <c r="G153" s="789"/>
      <c r="H153" s="789"/>
      <c r="I153" s="789"/>
      <c r="J153" s="789"/>
      <c r="K153" s="789"/>
      <c r="L153" s="789"/>
      <c r="M153" s="790"/>
      <c r="N153" s="797">
        <v>9</v>
      </c>
      <c r="O153" s="798"/>
      <c r="P153" s="799"/>
      <c r="S153" s="776"/>
      <c r="T153" s="777"/>
      <c r="U153" s="777"/>
      <c r="V153" s="777"/>
      <c r="W153" s="777"/>
      <c r="X153" s="778"/>
      <c r="Y153" s="776"/>
      <c r="Z153" s="777"/>
      <c r="AA153" s="777"/>
      <c r="AB153" s="777"/>
      <c r="AC153" s="777"/>
      <c r="AD153" s="778"/>
      <c r="AE153" s="776"/>
      <c r="AF153" s="777"/>
      <c r="AG153" s="777"/>
      <c r="AH153" s="777"/>
      <c r="AI153" s="777"/>
      <c r="AJ153" s="778"/>
      <c r="AK153" s="776">
        <f>SUM(S153:AJ169)</f>
        <v>0</v>
      </c>
      <c r="AL153" s="777"/>
      <c r="AM153" s="777"/>
      <c r="AN153" s="777"/>
      <c r="AO153" s="777"/>
      <c r="AP153" s="778"/>
      <c r="AS153" s="17" t="s">
        <v>3</v>
      </c>
      <c r="AT153" s="11"/>
      <c r="AU153" s="11"/>
      <c r="AV153" s="11"/>
      <c r="AW153" s="11"/>
      <c r="AX153" s="11"/>
      <c r="AY153" s="44"/>
      <c r="AZ153" s="11"/>
      <c r="BA153" s="11"/>
      <c r="BB153" s="11"/>
      <c r="BC153" s="11"/>
      <c r="BD153" s="11"/>
      <c r="BE153" s="11"/>
      <c r="BF153" s="12"/>
      <c r="BG153" s="10"/>
      <c r="BH153" s="11"/>
      <c r="BI153" s="11"/>
      <c r="BJ153" s="11"/>
      <c r="BK153" s="11"/>
      <c r="BL153" s="11"/>
      <c r="BM153" s="12"/>
      <c r="BN153" s="10"/>
      <c r="BO153" s="11"/>
      <c r="BP153" s="11"/>
      <c r="BQ153" s="11"/>
      <c r="BR153" s="11"/>
      <c r="BS153" s="11"/>
      <c r="BT153" s="12"/>
      <c r="BU153" s="10"/>
      <c r="BV153" s="11"/>
      <c r="BW153" s="11"/>
      <c r="BX153" s="11"/>
      <c r="BY153" s="11"/>
      <c r="BZ153" s="11"/>
      <c r="CA153" s="12"/>
      <c r="CB153" s="10"/>
      <c r="CC153" s="11"/>
      <c r="CD153" s="11"/>
      <c r="CE153" s="11"/>
      <c r="CF153" s="11"/>
      <c r="CG153" s="11"/>
      <c r="CH153" s="12"/>
      <c r="CI153" s="10"/>
      <c r="CJ153" s="11"/>
      <c r="CK153" s="11"/>
      <c r="CL153" s="11"/>
      <c r="CM153" s="11"/>
      <c r="CN153" s="11"/>
      <c r="CO153" s="12"/>
      <c r="CP153" s="10"/>
      <c r="CQ153" s="11"/>
      <c r="CR153" s="11"/>
      <c r="CS153" s="11"/>
      <c r="CT153" s="11"/>
      <c r="CU153" s="11"/>
      <c r="CV153" s="12"/>
      <c r="CW153" s="805">
        <f>SUM(AS154:CV154)</f>
        <v>0</v>
      </c>
      <c r="CX153" s="806"/>
      <c r="CY153" s="806"/>
      <c r="CZ153" s="806"/>
      <c r="DA153" s="806"/>
      <c r="DB153" s="806"/>
      <c r="DC153" s="12"/>
    </row>
    <row r="154" spans="2:108" ht="18.75" customHeight="1">
      <c r="B154" s="791"/>
      <c r="C154" s="792"/>
      <c r="D154" s="792"/>
      <c r="E154" s="792"/>
      <c r="F154" s="792"/>
      <c r="G154" s="792"/>
      <c r="H154" s="792"/>
      <c r="I154" s="792"/>
      <c r="J154" s="792"/>
      <c r="K154" s="792"/>
      <c r="L154" s="792"/>
      <c r="M154" s="793"/>
      <c r="N154" s="797"/>
      <c r="O154" s="798"/>
      <c r="P154" s="799"/>
      <c r="S154" s="779"/>
      <c r="T154" s="780"/>
      <c r="U154" s="780"/>
      <c r="V154" s="780"/>
      <c r="W154" s="780"/>
      <c r="X154" s="781"/>
      <c r="Y154" s="779"/>
      <c r="Z154" s="780"/>
      <c r="AA154" s="780"/>
      <c r="AB154" s="780"/>
      <c r="AC154" s="780"/>
      <c r="AD154" s="781"/>
      <c r="AE154" s="779"/>
      <c r="AF154" s="780"/>
      <c r="AG154" s="780"/>
      <c r="AH154" s="780"/>
      <c r="AI154" s="780"/>
      <c r="AJ154" s="781"/>
      <c r="AK154" s="779"/>
      <c r="AL154" s="780"/>
      <c r="AM154" s="780"/>
      <c r="AN154" s="780"/>
      <c r="AO154" s="780"/>
      <c r="AP154" s="781"/>
      <c r="AS154" s="809"/>
      <c r="AT154" s="810"/>
      <c r="AU154" s="810"/>
      <c r="AV154" s="810"/>
      <c r="AW154" s="810"/>
      <c r="AX154" s="810"/>
      <c r="AY154" s="811"/>
      <c r="AZ154" s="810"/>
      <c r="BA154" s="810"/>
      <c r="BB154" s="810"/>
      <c r="BC154" s="810"/>
      <c r="BD154" s="810"/>
      <c r="BE154" s="810"/>
      <c r="BF154" s="812"/>
      <c r="BG154" s="809"/>
      <c r="BH154" s="810"/>
      <c r="BI154" s="810"/>
      <c r="BJ154" s="810"/>
      <c r="BK154" s="810"/>
      <c r="BL154" s="810"/>
      <c r="BM154" s="812"/>
      <c r="BN154" s="809"/>
      <c r="BO154" s="810"/>
      <c r="BP154" s="810"/>
      <c r="BQ154" s="810"/>
      <c r="BR154" s="810"/>
      <c r="BS154" s="810"/>
      <c r="BT154" s="812"/>
      <c r="BU154" s="809"/>
      <c r="BV154" s="810"/>
      <c r="BW154" s="810"/>
      <c r="BX154" s="810"/>
      <c r="BY154" s="810"/>
      <c r="BZ154" s="810"/>
      <c r="CA154" s="812"/>
      <c r="CB154" s="809"/>
      <c r="CC154" s="810"/>
      <c r="CD154" s="810"/>
      <c r="CE154" s="810"/>
      <c r="CF154" s="810"/>
      <c r="CG154" s="810"/>
      <c r="CH154" s="812"/>
      <c r="CI154" s="809"/>
      <c r="CJ154" s="810"/>
      <c r="CK154" s="810"/>
      <c r="CL154" s="810"/>
      <c r="CM154" s="810"/>
      <c r="CN154" s="810"/>
      <c r="CO154" s="812"/>
      <c r="CP154" s="809"/>
      <c r="CQ154" s="810"/>
      <c r="CR154" s="810"/>
      <c r="CS154" s="810"/>
      <c r="CT154" s="810"/>
      <c r="CU154" s="810"/>
      <c r="CV154" s="812"/>
      <c r="CW154" s="807"/>
      <c r="CX154" s="808"/>
      <c r="CY154" s="808"/>
      <c r="CZ154" s="808"/>
      <c r="DA154" s="808"/>
      <c r="DB154" s="808"/>
      <c r="DC154" s="15"/>
      <c r="DD154" s="140" t="str">
        <f>IF(AK153=CW153,"○","一致していません")</f>
        <v>○</v>
      </c>
    </row>
    <row r="155" spans="2:108" ht="9" customHeight="1">
      <c r="B155" s="791"/>
      <c r="C155" s="792"/>
      <c r="D155" s="792"/>
      <c r="E155" s="792"/>
      <c r="F155" s="792"/>
      <c r="G155" s="792"/>
      <c r="H155" s="792"/>
      <c r="I155" s="792"/>
      <c r="J155" s="792"/>
      <c r="K155" s="792"/>
      <c r="L155" s="792"/>
      <c r="M155" s="793"/>
      <c r="N155" s="797"/>
      <c r="O155" s="798"/>
      <c r="P155" s="799"/>
      <c r="S155" s="779"/>
      <c r="T155" s="780"/>
      <c r="U155" s="780"/>
      <c r="V155" s="780"/>
      <c r="W155" s="780"/>
      <c r="X155" s="781"/>
      <c r="Y155" s="779"/>
      <c r="Z155" s="780"/>
      <c r="AA155" s="780"/>
      <c r="AB155" s="780"/>
      <c r="AC155" s="780"/>
      <c r="AD155" s="781"/>
      <c r="AE155" s="779"/>
      <c r="AF155" s="780"/>
      <c r="AG155" s="780"/>
      <c r="AH155" s="780"/>
      <c r="AI155" s="780"/>
      <c r="AJ155" s="781"/>
      <c r="AK155" s="779"/>
      <c r="AL155" s="780"/>
      <c r="AM155" s="780"/>
      <c r="AN155" s="780"/>
      <c r="AO155" s="780"/>
      <c r="AP155" s="781"/>
      <c r="AS155" s="37"/>
      <c r="AT155" s="22"/>
      <c r="AU155" s="22"/>
      <c r="AV155" s="22"/>
      <c r="AW155" s="22"/>
      <c r="AX155" s="22"/>
      <c r="AY155" s="45" t="s">
        <v>4</v>
      </c>
      <c r="AZ155" s="22"/>
      <c r="BA155" s="22"/>
      <c r="BB155" s="22"/>
      <c r="BC155" s="22"/>
      <c r="BD155" s="22"/>
      <c r="BE155" s="22"/>
      <c r="BF155" s="23" t="s">
        <v>4</v>
      </c>
      <c r="BG155" s="37"/>
      <c r="BH155" s="22"/>
      <c r="BI155" s="22"/>
      <c r="BJ155" s="22"/>
      <c r="BK155" s="22"/>
      <c r="BL155" s="22"/>
      <c r="BM155" s="28" t="s">
        <v>4</v>
      </c>
      <c r="BN155" s="37"/>
      <c r="BO155" s="22"/>
      <c r="BP155" s="22"/>
      <c r="BQ155" s="22"/>
      <c r="BR155" s="22"/>
      <c r="BS155" s="22"/>
      <c r="BT155" s="28" t="s">
        <v>4</v>
      </c>
      <c r="BU155" s="37"/>
      <c r="BV155" s="22"/>
      <c r="BW155" s="22"/>
      <c r="BX155" s="22"/>
      <c r="BY155" s="22"/>
      <c r="BZ155" s="22"/>
      <c r="CA155" s="28" t="s">
        <v>4</v>
      </c>
      <c r="CB155" s="37"/>
      <c r="CC155" s="22"/>
      <c r="CD155" s="22"/>
      <c r="CE155" s="22"/>
      <c r="CF155" s="22"/>
      <c r="CG155" s="22"/>
      <c r="CH155" s="28" t="s">
        <v>4</v>
      </c>
      <c r="CI155" s="37"/>
      <c r="CJ155" s="22"/>
      <c r="CK155" s="22"/>
      <c r="CL155" s="22"/>
      <c r="CM155" s="22"/>
      <c r="CN155" s="22"/>
      <c r="CO155" s="24" t="s">
        <v>4</v>
      </c>
      <c r="CP155" s="37"/>
      <c r="CQ155" s="22"/>
      <c r="CR155" s="22"/>
      <c r="CS155" s="22"/>
      <c r="CT155" s="22"/>
      <c r="CU155" s="22"/>
      <c r="CV155" s="24" t="s">
        <v>4</v>
      </c>
      <c r="CW155" s="807"/>
      <c r="CX155" s="808"/>
      <c r="CY155" s="808"/>
      <c r="CZ155" s="808"/>
      <c r="DA155" s="808"/>
      <c r="DB155" s="808"/>
      <c r="DC155" s="15"/>
      <c r="DD155" s="800"/>
    </row>
    <row r="156" spans="2:108" ht="15" customHeight="1">
      <c r="B156" s="791"/>
      <c r="C156" s="792"/>
      <c r="D156" s="792"/>
      <c r="E156" s="792"/>
      <c r="F156" s="792"/>
      <c r="G156" s="792"/>
      <c r="H156" s="792"/>
      <c r="I156" s="792"/>
      <c r="J156" s="792"/>
      <c r="K156" s="792"/>
      <c r="L156" s="792"/>
      <c r="M156" s="793"/>
      <c r="N156" s="797"/>
      <c r="O156" s="798"/>
      <c r="P156" s="799"/>
      <c r="S156" s="779"/>
      <c r="T156" s="780"/>
      <c r="U156" s="780"/>
      <c r="V156" s="780"/>
      <c r="W156" s="780"/>
      <c r="X156" s="781"/>
      <c r="Y156" s="779"/>
      <c r="Z156" s="780"/>
      <c r="AA156" s="780"/>
      <c r="AB156" s="780"/>
      <c r="AC156" s="780"/>
      <c r="AD156" s="781"/>
      <c r="AE156" s="779"/>
      <c r="AF156" s="780"/>
      <c r="AG156" s="780"/>
      <c r="AH156" s="780"/>
      <c r="AI156" s="780"/>
      <c r="AJ156" s="781"/>
      <c r="AK156" s="779"/>
      <c r="AL156" s="780"/>
      <c r="AM156" s="780"/>
      <c r="AN156" s="780"/>
      <c r="AO156" s="780"/>
      <c r="AP156" s="781"/>
      <c r="AS156" s="21" t="s">
        <v>24</v>
      </c>
      <c r="AT156" s="19"/>
      <c r="AU156" s="19"/>
      <c r="AV156" s="19"/>
      <c r="AW156" s="19"/>
      <c r="AX156" s="19"/>
      <c r="AY156" s="46"/>
      <c r="AZ156" s="19"/>
      <c r="BA156" s="19"/>
      <c r="BB156" s="19"/>
      <c r="BC156" s="19"/>
      <c r="BD156" s="19"/>
      <c r="BE156" s="19"/>
      <c r="BF156" s="20"/>
      <c r="BG156" s="18"/>
      <c r="BH156" s="19"/>
      <c r="BI156" s="19"/>
      <c r="BJ156" s="19"/>
      <c r="BK156" s="19"/>
      <c r="BL156" s="19"/>
      <c r="BM156" s="20"/>
      <c r="BN156" s="18"/>
      <c r="BO156" s="19"/>
      <c r="BP156" s="19"/>
      <c r="BQ156" s="19"/>
      <c r="BR156" s="19"/>
      <c r="BS156" s="19"/>
      <c r="BT156" s="20"/>
      <c r="BU156" s="18"/>
      <c r="BV156" s="19"/>
      <c r="BW156" s="19"/>
      <c r="BX156" s="19"/>
      <c r="BY156" s="19"/>
      <c r="BZ156" s="19"/>
      <c r="CA156" s="20"/>
      <c r="CB156" s="18"/>
      <c r="CC156" s="19"/>
      <c r="CD156" s="19"/>
      <c r="CE156" s="19"/>
      <c r="CF156" s="19"/>
      <c r="CG156" s="19"/>
      <c r="CH156" s="20"/>
      <c r="CI156" s="18"/>
      <c r="CJ156" s="19"/>
      <c r="CK156" s="19"/>
      <c r="CL156" s="19"/>
      <c r="CM156" s="19"/>
      <c r="CN156" s="19"/>
      <c r="CO156" s="20"/>
      <c r="CP156" s="18"/>
      <c r="CQ156" s="19"/>
      <c r="CR156" s="19"/>
      <c r="CS156" s="19"/>
      <c r="CT156" s="19"/>
      <c r="CU156" s="19"/>
      <c r="CV156" s="20"/>
      <c r="CW156" s="807"/>
      <c r="CX156" s="808"/>
      <c r="CY156" s="808"/>
      <c r="CZ156" s="808"/>
      <c r="DA156" s="808"/>
      <c r="DB156" s="808"/>
      <c r="DC156" s="15"/>
      <c r="DD156" s="800"/>
    </row>
    <row r="157" spans="2:108" ht="9.9499999999999993" customHeight="1">
      <c r="B157" s="791"/>
      <c r="C157" s="792"/>
      <c r="D157" s="792"/>
      <c r="E157" s="792"/>
      <c r="F157" s="792"/>
      <c r="G157" s="792"/>
      <c r="H157" s="792"/>
      <c r="I157" s="792"/>
      <c r="J157" s="792"/>
      <c r="K157" s="792"/>
      <c r="L157" s="792"/>
      <c r="M157" s="793"/>
      <c r="N157" s="797"/>
      <c r="O157" s="798"/>
      <c r="P157" s="799"/>
      <c r="S157" s="779"/>
      <c r="T157" s="780"/>
      <c r="U157" s="780"/>
      <c r="V157" s="780"/>
      <c r="W157" s="780"/>
      <c r="X157" s="781"/>
      <c r="Y157" s="779"/>
      <c r="Z157" s="780"/>
      <c r="AA157" s="780"/>
      <c r="AB157" s="780"/>
      <c r="AC157" s="780"/>
      <c r="AD157" s="781"/>
      <c r="AE157" s="779"/>
      <c r="AF157" s="780"/>
      <c r="AG157" s="780"/>
      <c r="AH157" s="780"/>
      <c r="AI157" s="780"/>
      <c r="AJ157" s="781"/>
      <c r="AK157" s="779"/>
      <c r="AL157" s="780"/>
      <c r="AM157" s="780"/>
      <c r="AN157" s="780"/>
      <c r="AO157" s="780"/>
      <c r="AP157" s="781"/>
      <c r="AS157" s="791"/>
      <c r="AT157" s="792"/>
      <c r="AU157" s="792"/>
      <c r="AV157" s="792"/>
      <c r="AW157" s="792"/>
      <c r="AX157" s="792"/>
      <c r="AY157" s="801"/>
      <c r="AZ157" s="803"/>
      <c r="BA157" s="792"/>
      <c r="BB157" s="792"/>
      <c r="BC157" s="792"/>
      <c r="BD157" s="792"/>
      <c r="BE157" s="792"/>
      <c r="BF157" s="793"/>
      <c r="BG157" s="791"/>
      <c r="BH157" s="792"/>
      <c r="BI157" s="792"/>
      <c r="BJ157" s="792"/>
      <c r="BK157" s="792"/>
      <c r="BL157" s="792"/>
      <c r="BM157" s="793"/>
      <c r="BN157" s="791"/>
      <c r="BO157" s="792"/>
      <c r="BP157" s="792"/>
      <c r="BQ157" s="792"/>
      <c r="BR157" s="792"/>
      <c r="BS157" s="792"/>
      <c r="BT157" s="793"/>
      <c r="BU157" s="791"/>
      <c r="BV157" s="792"/>
      <c r="BW157" s="792"/>
      <c r="BX157" s="792"/>
      <c r="BY157" s="792"/>
      <c r="BZ157" s="792"/>
      <c r="CA157" s="793"/>
      <c r="CB157" s="791"/>
      <c r="CC157" s="792"/>
      <c r="CD157" s="792"/>
      <c r="CE157" s="792"/>
      <c r="CF157" s="792"/>
      <c r="CG157" s="792"/>
      <c r="CH157" s="793"/>
      <c r="CI157" s="791"/>
      <c r="CJ157" s="792"/>
      <c r="CK157" s="792"/>
      <c r="CL157" s="792"/>
      <c r="CM157" s="792"/>
      <c r="CN157" s="792"/>
      <c r="CO157" s="793"/>
      <c r="CP157" s="791"/>
      <c r="CQ157" s="792"/>
      <c r="CR157" s="792"/>
      <c r="CS157" s="792"/>
      <c r="CT157" s="792"/>
      <c r="CU157" s="792"/>
      <c r="CV157" s="793"/>
      <c r="CW157" s="807"/>
      <c r="CX157" s="808"/>
      <c r="CY157" s="808"/>
      <c r="CZ157" s="808"/>
      <c r="DA157" s="808"/>
      <c r="DB157" s="808"/>
      <c r="DC157" s="15"/>
      <c r="DD157" s="800"/>
    </row>
    <row r="158" spans="2:108" ht="9.9499999999999993" customHeight="1">
      <c r="B158" s="791"/>
      <c r="C158" s="792"/>
      <c r="D158" s="792"/>
      <c r="E158" s="792"/>
      <c r="F158" s="792"/>
      <c r="G158" s="792"/>
      <c r="H158" s="792"/>
      <c r="I158" s="792"/>
      <c r="J158" s="792"/>
      <c r="K158" s="792"/>
      <c r="L158" s="792"/>
      <c r="M158" s="793"/>
      <c r="N158" s="797"/>
      <c r="O158" s="798"/>
      <c r="P158" s="799"/>
      <c r="S158" s="779"/>
      <c r="T158" s="780"/>
      <c r="U158" s="780"/>
      <c r="V158" s="780"/>
      <c r="W158" s="780"/>
      <c r="X158" s="781"/>
      <c r="Y158" s="779"/>
      <c r="Z158" s="780"/>
      <c r="AA158" s="780"/>
      <c r="AB158" s="780"/>
      <c r="AC158" s="780"/>
      <c r="AD158" s="781"/>
      <c r="AE158" s="779"/>
      <c r="AF158" s="780"/>
      <c r="AG158" s="780"/>
      <c r="AH158" s="780"/>
      <c r="AI158" s="780"/>
      <c r="AJ158" s="781"/>
      <c r="AK158" s="779"/>
      <c r="AL158" s="780"/>
      <c r="AM158" s="780"/>
      <c r="AN158" s="780"/>
      <c r="AO158" s="780"/>
      <c r="AP158" s="781"/>
      <c r="AS158" s="791"/>
      <c r="AT158" s="792"/>
      <c r="AU158" s="792"/>
      <c r="AV158" s="792"/>
      <c r="AW158" s="792"/>
      <c r="AX158" s="792"/>
      <c r="AY158" s="801"/>
      <c r="AZ158" s="803"/>
      <c r="BA158" s="792"/>
      <c r="BB158" s="792"/>
      <c r="BC158" s="792"/>
      <c r="BD158" s="792"/>
      <c r="BE158" s="792"/>
      <c r="BF158" s="793"/>
      <c r="BG158" s="791"/>
      <c r="BH158" s="792"/>
      <c r="BI158" s="792"/>
      <c r="BJ158" s="792"/>
      <c r="BK158" s="792"/>
      <c r="BL158" s="792"/>
      <c r="BM158" s="793"/>
      <c r="BN158" s="791"/>
      <c r="BO158" s="792"/>
      <c r="BP158" s="792"/>
      <c r="BQ158" s="792"/>
      <c r="BR158" s="792"/>
      <c r="BS158" s="792"/>
      <c r="BT158" s="793"/>
      <c r="BU158" s="791"/>
      <c r="BV158" s="792"/>
      <c r="BW158" s="792"/>
      <c r="BX158" s="792"/>
      <c r="BY158" s="792"/>
      <c r="BZ158" s="792"/>
      <c r="CA158" s="793"/>
      <c r="CB158" s="791"/>
      <c r="CC158" s="792"/>
      <c r="CD158" s="792"/>
      <c r="CE158" s="792"/>
      <c r="CF158" s="792"/>
      <c r="CG158" s="792"/>
      <c r="CH158" s="793"/>
      <c r="CI158" s="791"/>
      <c r="CJ158" s="792"/>
      <c r="CK158" s="792"/>
      <c r="CL158" s="792"/>
      <c r="CM158" s="792"/>
      <c r="CN158" s="792"/>
      <c r="CO158" s="793"/>
      <c r="CP158" s="791"/>
      <c r="CQ158" s="792"/>
      <c r="CR158" s="792"/>
      <c r="CS158" s="792"/>
      <c r="CT158" s="792"/>
      <c r="CU158" s="792"/>
      <c r="CV158" s="793"/>
      <c r="CW158" s="807"/>
      <c r="CX158" s="808"/>
      <c r="CY158" s="808"/>
      <c r="CZ158" s="808"/>
      <c r="DA158" s="808"/>
      <c r="DB158" s="808"/>
      <c r="DC158" s="15"/>
      <c r="DD158" s="800"/>
    </row>
    <row r="159" spans="2:108" ht="9.9499999999999993" customHeight="1">
      <c r="B159" s="791"/>
      <c r="C159" s="792"/>
      <c r="D159" s="792"/>
      <c r="E159" s="792"/>
      <c r="F159" s="792"/>
      <c r="G159" s="792"/>
      <c r="H159" s="792"/>
      <c r="I159" s="792"/>
      <c r="J159" s="792"/>
      <c r="K159" s="792"/>
      <c r="L159" s="792"/>
      <c r="M159" s="793"/>
      <c r="N159" s="797"/>
      <c r="O159" s="798"/>
      <c r="P159" s="799"/>
      <c r="S159" s="779"/>
      <c r="T159" s="780"/>
      <c r="U159" s="780"/>
      <c r="V159" s="780"/>
      <c r="W159" s="780"/>
      <c r="X159" s="781"/>
      <c r="Y159" s="779"/>
      <c r="Z159" s="780"/>
      <c r="AA159" s="780"/>
      <c r="AB159" s="780"/>
      <c r="AC159" s="780"/>
      <c r="AD159" s="781"/>
      <c r="AE159" s="779"/>
      <c r="AF159" s="780"/>
      <c r="AG159" s="780"/>
      <c r="AH159" s="780"/>
      <c r="AI159" s="780"/>
      <c r="AJ159" s="781"/>
      <c r="AK159" s="779"/>
      <c r="AL159" s="780"/>
      <c r="AM159" s="780"/>
      <c r="AN159" s="780"/>
      <c r="AO159" s="780"/>
      <c r="AP159" s="781"/>
      <c r="AS159" s="791"/>
      <c r="AT159" s="792"/>
      <c r="AU159" s="792"/>
      <c r="AV159" s="792"/>
      <c r="AW159" s="792"/>
      <c r="AX159" s="792"/>
      <c r="AY159" s="801"/>
      <c r="AZ159" s="803"/>
      <c r="BA159" s="792"/>
      <c r="BB159" s="792"/>
      <c r="BC159" s="792"/>
      <c r="BD159" s="792"/>
      <c r="BE159" s="792"/>
      <c r="BF159" s="793"/>
      <c r="BG159" s="791"/>
      <c r="BH159" s="792"/>
      <c r="BI159" s="792"/>
      <c r="BJ159" s="792"/>
      <c r="BK159" s="792"/>
      <c r="BL159" s="792"/>
      <c r="BM159" s="793"/>
      <c r="BN159" s="791"/>
      <c r="BO159" s="792"/>
      <c r="BP159" s="792"/>
      <c r="BQ159" s="792"/>
      <c r="BR159" s="792"/>
      <c r="BS159" s="792"/>
      <c r="BT159" s="793"/>
      <c r="BU159" s="791"/>
      <c r="BV159" s="792"/>
      <c r="BW159" s="792"/>
      <c r="BX159" s="792"/>
      <c r="BY159" s="792"/>
      <c r="BZ159" s="792"/>
      <c r="CA159" s="793"/>
      <c r="CB159" s="791"/>
      <c r="CC159" s="792"/>
      <c r="CD159" s="792"/>
      <c r="CE159" s="792"/>
      <c r="CF159" s="792"/>
      <c r="CG159" s="792"/>
      <c r="CH159" s="793"/>
      <c r="CI159" s="791"/>
      <c r="CJ159" s="792"/>
      <c r="CK159" s="792"/>
      <c r="CL159" s="792"/>
      <c r="CM159" s="792"/>
      <c r="CN159" s="792"/>
      <c r="CO159" s="793"/>
      <c r="CP159" s="791"/>
      <c r="CQ159" s="792"/>
      <c r="CR159" s="792"/>
      <c r="CS159" s="792"/>
      <c r="CT159" s="792"/>
      <c r="CU159" s="792"/>
      <c r="CV159" s="793"/>
      <c r="CW159" s="807"/>
      <c r="CX159" s="808"/>
      <c r="CY159" s="808"/>
      <c r="CZ159" s="808"/>
      <c r="DA159" s="808"/>
      <c r="DB159" s="808"/>
      <c r="DC159" s="15"/>
      <c r="DD159" s="800"/>
    </row>
    <row r="160" spans="2:108" ht="9.9499999999999993" customHeight="1">
      <c r="B160" s="791"/>
      <c r="C160" s="792"/>
      <c r="D160" s="792"/>
      <c r="E160" s="792"/>
      <c r="F160" s="792"/>
      <c r="G160" s="792"/>
      <c r="H160" s="792"/>
      <c r="I160" s="792"/>
      <c r="J160" s="792"/>
      <c r="K160" s="792"/>
      <c r="L160" s="792"/>
      <c r="M160" s="793"/>
      <c r="N160" s="797"/>
      <c r="O160" s="798"/>
      <c r="P160" s="799"/>
      <c r="S160" s="779"/>
      <c r="T160" s="780"/>
      <c r="U160" s="780"/>
      <c r="V160" s="780"/>
      <c r="W160" s="780"/>
      <c r="X160" s="781"/>
      <c r="Y160" s="779"/>
      <c r="Z160" s="780"/>
      <c r="AA160" s="780"/>
      <c r="AB160" s="780"/>
      <c r="AC160" s="780"/>
      <c r="AD160" s="781"/>
      <c r="AE160" s="779"/>
      <c r="AF160" s="780"/>
      <c r="AG160" s="780"/>
      <c r="AH160" s="780"/>
      <c r="AI160" s="780"/>
      <c r="AJ160" s="781"/>
      <c r="AK160" s="779"/>
      <c r="AL160" s="780"/>
      <c r="AM160" s="780"/>
      <c r="AN160" s="780"/>
      <c r="AO160" s="780"/>
      <c r="AP160" s="781"/>
      <c r="AS160" s="791"/>
      <c r="AT160" s="792"/>
      <c r="AU160" s="792"/>
      <c r="AV160" s="792"/>
      <c r="AW160" s="792"/>
      <c r="AX160" s="792"/>
      <c r="AY160" s="801"/>
      <c r="AZ160" s="803"/>
      <c r="BA160" s="792"/>
      <c r="BB160" s="792"/>
      <c r="BC160" s="792"/>
      <c r="BD160" s="792"/>
      <c r="BE160" s="792"/>
      <c r="BF160" s="793"/>
      <c r="BG160" s="791"/>
      <c r="BH160" s="792"/>
      <c r="BI160" s="792"/>
      <c r="BJ160" s="792"/>
      <c r="BK160" s="792"/>
      <c r="BL160" s="792"/>
      <c r="BM160" s="793"/>
      <c r="BN160" s="791"/>
      <c r="BO160" s="792"/>
      <c r="BP160" s="792"/>
      <c r="BQ160" s="792"/>
      <c r="BR160" s="792"/>
      <c r="BS160" s="792"/>
      <c r="BT160" s="793"/>
      <c r="BU160" s="791"/>
      <c r="BV160" s="792"/>
      <c r="BW160" s="792"/>
      <c r="BX160" s="792"/>
      <c r="BY160" s="792"/>
      <c r="BZ160" s="792"/>
      <c r="CA160" s="793"/>
      <c r="CB160" s="791"/>
      <c r="CC160" s="792"/>
      <c r="CD160" s="792"/>
      <c r="CE160" s="792"/>
      <c r="CF160" s="792"/>
      <c r="CG160" s="792"/>
      <c r="CH160" s="793"/>
      <c r="CI160" s="791"/>
      <c r="CJ160" s="792"/>
      <c r="CK160" s="792"/>
      <c r="CL160" s="792"/>
      <c r="CM160" s="792"/>
      <c r="CN160" s="792"/>
      <c r="CO160" s="793"/>
      <c r="CP160" s="791"/>
      <c r="CQ160" s="792"/>
      <c r="CR160" s="792"/>
      <c r="CS160" s="792"/>
      <c r="CT160" s="792"/>
      <c r="CU160" s="792"/>
      <c r="CV160" s="793"/>
      <c r="CW160" s="807"/>
      <c r="CX160" s="808"/>
      <c r="CY160" s="808"/>
      <c r="CZ160" s="808"/>
      <c r="DA160" s="808"/>
      <c r="DB160" s="808"/>
      <c r="DC160" s="15"/>
      <c r="DD160" s="800"/>
    </row>
    <row r="161" spans="2:108" ht="9.9499999999999993" customHeight="1">
      <c r="B161" s="791"/>
      <c r="C161" s="792"/>
      <c r="D161" s="792"/>
      <c r="E161" s="792"/>
      <c r="F161" s="792"/>
      <c r="G161" s="792"/>
      <c r="H161" s="792"/>
      <c r="I161" s="792"/>
      <c r="J161" s="792"/>
      <c r="K161" s="792"/>
      <c r="L161" s="792"/>
      <c r="M161" s="793"/>
      <c r="N161" s="797"/>
      <c r="O161" s="798"/>
      <c r="P161" s="799"/>
      <c r="S161" s="779"/>
      <c r="T161" s="780"/>
      <c r="U161" s="780"/>
      <c r="V161" s="780"/>
      <c r="W161" s="780"/>
      <c r="X161" s="781"/>
      <c r="Y161" s="779"/>
      <c r="Z161" s="780"/>
      <c r="AA161" s="780"/>
      <c r="AB161" s="780"/>
      <c r="AC161" s="780"/>
      <c r="AD161" s="781"/>
      <c r="AE161" s="779"/>
      <c r="AF161" s="780"/>
      <c r="AG161" s="780"/>
      <c r="AH161" s="780"/>
      <c r="AI161" s="780"/>
      <c r="AJ161" s="781"/>
      <c r="AK161" s="779"/>
      <c r="AL161" s="780"/>
      <c r="AM161" s="780"/>
      <c r="AN161" s="780"/>
      <c r="AO161" s="780"/>
      <c r="AP161" s="781"/>
      <c r="AS161" s="791"/>
      <c r="AT161" s="792"/>
      <c r="AU161" s="792"/>
      <c r="AV161" s="792"/>
      <c r="AW161" s="792"/>
      <c r="AX161" s="792"/>
      <c r="AY161" s="801"/>
      <c r="AZ161" s="803"/>
      <c r="BA161" s="792"/>
      <c r="BB161" s="792"/>
      <c r="BC161" s="792"/>
      <c r="BD161" s="792"/>
      <c r="BE161" s="792"/>
      <c r="BF161" s="793"/>
      <c r="BG161" s="791"/>
      <c r="BH161" s="792"/>
      <c r="BI161" s="792"/>
      <c r="BJ161" s="792"/>
      <c r="BK161" s="792"/>
      <c r="BL161" s="792"/>
      <c r="BM161" s="793"/>
      <c r="BN161" s="791"/>
      <c r="BO161" s="792"/>
      <c r="BP161" s="792"/>
      <c r="BQ161" s="792"/>
      <c r="BR161" s="792"/>
      <c r="BS161" s="792"/>
      <c r="BT161" s="793"/>
      <c r="BU161" s="791"/>
      <c r="BV161" s="792"/>
      <c r="BW161" s="792"/>
      <c r="BX161" s="792"/>
      <c r="BY161" s="792"/>
      <c r="BZ161" s="792"/>
      <c r="CA161" s="793"/>
      <c r="CB161" s="791"/>
      <c r="CC161" s="792"/>
      <c r="CD161" s="792"/>
      <c r="CE161" s="792"/>
      <c r="CF161" s="792"/>
      <c r="CG161" s="792"/>
      <c r="CH161" s="793"/>
      <c r="CI161" s="791"/>
      <c r="CJ161" s="792"/>
      <c r="CK161" s="792"/>
      <c r="CL161" s="792"/>
      <c r="CM161" s="792"/>
      <c r="CN161" s="792"/>
      <c r="CO161" s="793"/>
      <c r="CP161" s="791"/>
      <c r="CQ161" s="792"/>
      <c r="CR161" s="792"/>
      <c r="CS161" s="792"/>
      <c r="CT161" s="792"/>
      <c r="CU161" s="792"/>
      <c r="CV161" s="793"/>
      <c r="CW161" s="807"/>
      <c r="CX161" s="808"/>
      <c r="CY161" s="808"/>
      <c r="CZ161" s="808"/>
      <c r="DA161" s="808"/>
      <c r="DB161" s="808"/>
      <c r="DC161" s="15"/>
      <c r="DD161" s="800"/>
    </row>
    <row r="162" spans="2:108" ht="9.9499999999999993" customHeight="1">
      <c r="B162" s="791"/>
      <c r="C162" s="792"/>
      <c r="D162" s="792"/>
      <c r="E162" s="792"/>
      <c r="F162" s="792"/>
      <c r="G162" s="792"/>
      <c r="H162" s="792"/>
      <c r="I162" s="792"/>
      <c r="J162" s="792"/>
      <c r="K162" s="792"/>
      <c r="L162" s="792"/>
      <c r="M162" s="793"/>
      <c r="N162" s="797"/>
      <c r="O162" s="798"/>
      <c r="P162" s="799"/>
      <c r="S162" s="779"/>
      <c r="T162" s="780"/>
      <c r="U162" s="780"/>
      <c r="V162" s="780"/>
      <c r="W162" s="780"/>
      <c r="X162" s="781"/>
      <c r="Y162" s="779"/>
      <c r="Z162" s="780"/>
      <c r="AA162" s="780"/>
      <c r="AB162" s="780"/>
      <c r="AC162" s="780"/>
      <c r="AD162" s="781"/>
      <c r="AE162" s="779"/>
      <c r="AF162" s="780"/>
      <c r="AG162" s="780"/>
      <c r="AH162" s="780"/>
      <c r="AI162" s="780"/>
      <c r="AJ162" s="781"/>
      <c r="AK162" s="779"/>
      <c r="AL162" s="780"/>
      <c r="AM162" s="780"/>
      <c r="AN162" s="780"/>
      <c r="AO162" s="780"/>
      <c r="AP162" s="781"/>
      <c r="AS162" s="791"/>
      <c r="AT162" s="792"/>
      <c r="AU162" s="792"/>
      <c r="AV162" s="792"/>
      <c r="AW162" s="792"/>
      <c r="AX162" s="792"/>
      <c r="AY162" s="801"/>
      <c r="AZ162" s="803"/>
      <c r="BA162" s="792"/>
      <c r="BB162" s="792"/>
      <c r="BC162" s="792"/>
      <c r="BD162" s="792"/>
      <c r="BE162" s="792"/>
      <c r="BF162" s="793"/>
      <c r="BG162" s="791"/>
      <c r="BH162" s="792"/>
      <c r="BI162" s="792"/>
      <c r="BJ162" s="792"/>
      <c r="BK162" s="792"/>
      <c r="BL162" s="792"/>
      <c r="BM162" s="793"/>
      <c r="BN162" s="791"/>
      <c r="BO162" s="792"/>
      <c r="BP162" s="792"/>
      <c r="BQ162" s="792"/>
      <c r="BR162" s="792"/>
      <c r="BS162" s="792"/>
      <c r="BT162" s="793"/>
      <c r="BU162" s="791"/>
      <c r="BV162" s="792"/>
      <c r="BW162" s="792"/>
      <c r="BX162" s="792"/>
      <c r="BY162" s="792"/>
      <c r="BZ162" s="792"/>
      <c r="CA162" s="793"/>
      <c r="CB162" s="791"/>
      <c r="CC162" s="792"/>
      <c r="CD162" s="792"/>
      <c r="CE162" s="792"/>
      <c r="CF162" s="792"/>
      <c r="CG162" s="792"/>
      <c r="CH162" s="793"/>
      <c r="CI162" s="791"/>
      <c r="CJ162" s="792"/>
      <c r="CK162" s="792"/>
      <c r="CL162" s="792"/>
      <c r="CM162" s="792"/>
      <c r="CN162" s="792"/>
      <c r="CO162" s="793"/>
      <c r="CP162" s="791"/>
      <c r="CQ162" s="792"/>
      <c r="CR162" s="792"/>
      <c r="CS162" s="792"/>
      <c r="CT162" s="792"/>
      <c r="CU162" s="792"/>
      <c r="CV162" s="793"/>
      <c r="CW162" s="807"/>
      <c r="CX162" s="808"/>
      <c r="CY162" s="808"/>
      <c r="CZ162" s="808"/>
      <c r="DA162" s="808"/>
      <c r="DB162" s="808"/>
      <c r="DC162" s="15"/>
      <c r="DD162" s="800"/>
    </row>
    <row r="163" spans="2:108" ht="9.9499999999999993" customHeight="1">
      <c r="B163" s="791"/>
      <c r="C163" s="792"/>
      <c r="D163" s="792"/>
      <c r="E163" s="792"/>
      <c r="F163" s="792"/>
      <c r="G163" s="792"/>
      <c r="H163" s="792"/>
      <c r="I163" s="792"/>
      <c r="J163" s="792"/>
      <c r="K163" s="792"/>
      <c r="L163" s="792"/>
      <c r="M163" s="793"/>
      <c r="N163" s="797"/>
      <c r="O163" s="798"/>
      <c r="P163" s="799"/>
      <c r="S163" s="779"/>
      <c r="T163" s="780"/>
      <c r="U163" s="780"/>
      <c r="V163" s="780"/>
      <c r="W163" s="780"/>
      <c r="X163" s="781"/>
      <c r="Y163" s="779"/>
      <c r="Z163" s="780"/>
      <c r="AA163" s="780"/>
      <c r="AB163" s="780"/>
      <c r="AC163" s="780"/>
      <c r="AD163" s="781"/>
      <c r="AE163" s="779"/>
      <c r="AF163" s="780"/>
      <c r="AG163" s="780"/>
      <c r="AH163" s="780"/>
      <c r="AI163" s="780"/>
      <c r="AJ163" s="781"/>
      <c r="AK163" s="779"/>
      <c r="AL163" s="780"/>
      <c r="AM163" s="780"/>
      <c r="AN163" s="780"/>
      <c r="AO163" s="780"/>
      <c r="AP163" s="781"/>
      <c r="AS163" s="791"/>
      <c r="AT163" s="792"/>
      <c r="AU163" s="792"/>
      <c r="AV163" s="792"/>
      <c r="AW163" s="792"/>
      <c r="AX163" s="792"/>
      <c r="AY163" s="801"/>
      <c r="AZ163" s="803"/>
      <c r="BA163" s="792"/>
      <c r="BB163" s="792"/>
      <c r="BC163" s="792"/>
      <c r="BD163" s="792"/>
      <c r="BE163" s="792"/>
      <c r="BF163" s="793"/>
      <c r="BG163" s="791"/>
      <c r="BH163" s="792"/>
      <c r="BI163" s="792"/>
      <c r="BJ163" s="792"/>
      <c r="BK163" s="792"/>
      <c r="BL163" s="792"/>
      <c r="BM163" s="793"/>
      <c r="BN163" s="791"/>
      <c r="BO163" s="792"/>
      <c r="BP163" s="792"/>
      <c r="BQ163" s="792"/>
      <c r="BR163" s="792"/>
      <c r="BS163" s="792"/>
      <c r="BT163" s="793"/>
      <c r="BU163" s="791"/>
      <c r="BV163" s="792"/>
      <c r="BW163" s="792"/>
      <c r="BX163" s="792"/>
      <c r="BY163" s="792"/>
      <c r="BZ163" s="792"/>
      <c r="CA163" s="793"/>
      <c r="CB163" s="791"/>
      <c r="CC163" s="792"/>
      <c r="CD163" s="792"/>
      <c r="CE163" s="792"/>
      <c r="CF163" s="792"/>
      <c r="CG163" s="792"/>
      <c r="CH163" s="793"/>
      <c r="CI163" s="791"/>
      <c r="CJ163" s="792"/>
      <c r="CK163" s="792"/>
      <c r="CL163" s="792"/>
      <c r="CM163" s="792"/>
      <c r="CN163" s="792"/>
      <c r="CO163" s="793"/>
      <c r="CP163" s="791"/>
      <c r="CQ163" s="792"/>
      <c r="CR163" s="792"/>
      <c r="CS163" s="792"/>
      <c r="CT163" s="792"/>
      <c r="CU163" s="792"/>
      <c r="CV163" s="793"/>
      <c r="CW163" s="807"/>
      <c r="CX163" s="808"/>
      <c r="CY163" s="808"/>
      <c r="CZ163" s="808"/>
      <c r="DA163" s="808"/>
      <c r="DB163" s="808"/>
      <c r="DC163" s="15"/>
      <c r="DD163" s="800"/>
    </row>
    <row r="164" spans="2:108" ht="9.9499999999999993" customHeight="1">
      <c r="B164" s="791"/>
      <c r="C164" s="792"/>
      <c r="D164" s="792"/>
      <c r="E164" s="792"/>
      <c r="F164" s="792"/>
      <c r="G164" s="792"/>
      <c r="H164" s="792"/>
      <c r="I164" s="792"/>
      <c r="J164" s="792"/>
      <c r="K164" s="792"/>
      <c r="L164" s="792"/>
      <c r="M164" s="793"/>
      <c r="N164" s="797"/>
      <c r="O164" s="798"/>
      <c r="P164" s="799"/>
      <c r="S164" s="779"/>
      <c r="T164" s="780"/>
      <c r="U164" s="780"/>
      <c r="V164" s="780"/>
      <c r="W164" s="780"/>
      <c r="X164" s="781"/>
      <c r="Y164" s="779"/>
      <c r="Z164" s="780"/>
      <c r="AA164" s="780"/>
      <c r="AB164" s="780"/>
      <c r="AC164" s="780"/>
      <c r="AD164" s="781"/>
      <c r="AE164" s="779"/>
      <c r="AF164" s="780"/>
      <c r="AG164" s="780"/>
      <c r="AH164" s="780"/>
      <c r="AI164" s="780"/>
      <c r="AJ164" s="781"/>
      <c r="AK164" s="779"/>
      <c r="AL164" s="780"/>
      <c r="AM164" s="780"/>
      <c r="AN164" s="780"/>
      <c r="AO164" s="780"/>
      <c r="AP164" s="781"/>
      <c r="AS164" s="791"/>
      <c r="AT164" s="792"/>
      <c r="AU164" s="792"/>
      <c r="AV164" s="792"/>
      <c r="AW164" s="792"/>
      <c r="AX164" s="792"/>
      <c r="AY164" s="801"/>
      <c r="AZ164" s="803"/>
      <c r="BA164" s="792"/>
      <c r="BB164" s="792"/>
      <c r="BC164" s="792"/>
      <c r="BD164" s="792"/>
      <c r="BE164" s="792"/>
      <c r="BF164" s="793"/>
      <c r="BG164" s="791"/>
      <c r="BH164" s="792"/>
      <c r="BI164" s="792"/>
      <c r="BJ164" s="792"/>
      <c r="BK164" s="792"/>
      <c r="BL164" s="792"/>
      <c r="BM164" s="793"/>
      <c r="BN164" s="791"/>
      <c r="BO164" s="792"/>
      <c r="BP164" s="792"/>
      <c r="BQ164" s="792"/>
      <c r="BR164" s="792"/>
      <c r="BS164" s="792"/>
      <c r="BT164" s="793"/>
      <c r="BU164" s="791"/>
      <c r="BV164" s="792"/>
      <c r="BW164" s="792"/>
      <c r="BX164" s="792"/>
      <c r="BY164" s="792"/>
      <c r="BZ164" s="792"/>
      <c r="CA164" s="793"/>
      <c r="CB164" s="791"/>
      <c r="CC164" s="792"/>
      <c r="CD164" s="792"/>
      <c r="CE164" s="792"/>
      <c r="CF164" s="792"/>
      <c r="CG164" s="792"/>
      <c r="CH164" s="793"/>
      <c r="CI164" s="791"/>
      <c r="CJ164" s="792"/>
      <c r="CK164" s="792"/>
      <c r="CL164" s="792"/>
      <c r="CM164" s="792"/>
      <c r="CN164" s="792"/>
      <c r="CO164" s="793"/>
      <c r="CP164" s="791"/>
      <c r="CQ164" s="792"/>
      <c r="CR164" s="792"/>
      <c r="CS164" s="792"/>
      <c r="CT164" s="792"/>
      <c r="CU164" s="792"/>
      <c r="CV164" s="793"/>
      <c r="CW164" s="807"/>
      <c r="CX164" s="808"/>
      <c r="CY164" s="808"/>
      <c r="CZ164" s="808"/>
      <c r="DA164" s="808"/>
      <c r="DB164" s="808"/>
      <c r="DC164" s="15"/>
      <c r="DD164" s="800"/>
    </row>
    <row r="165" spans="2:108" ht="9.9499999999999993" customHeight="1">
      <c r="B165" s="791"/>
      <c r="C165" s="792"/>
      <c r="D165" s="792"/>
      <c r="E165" s="792"/>
      <c r="F165" s="792"/>
      <c r="G165" s="792"/>
      <c r="H165" s="792"/>
      <c r="I165" s="792"/>
      <c r="J165" s="792"/>
      <c r="K165" s="792"/>
      <c r="L165" s="792"/>
      <c r="M165" s="793"/>
      <c r="N165" s="797"/>
      <c r="O165" s="798"/>
      <c r="P165" s="799"/>
      <c r="S165" s="779"/>
      <c r="T165" s="780"/>
      <c r="U165" s="780"/>
      <c r="V165" s="780"/>
      <c r="W165" s="780"/>
      <c r="X165" s="781"/>
      <c r="Y165" s="779"/>
      <c r="Z165" s="780"/>
      <c r="AA165" s="780"/>
      <c r="AB165" s="780"/>
      <c r="AC165" s="780"/>
      <c r="AD165" s="781"/>
      <c r="AE165" s="779"/>
      <c r="AF165" s="780"/>
      <c r="AG165" s="780"/>
      <c r="AH165" s="780"/>
      <c r="AI165" s="780"/>
      <c r="AJ165" s="781"/>
      <c r="AK165" s="779"/>
      <c r="AL165" s="780"/>
      <c r="AM165" s="780"/>
      <c r="AN165" s="780"/>
      <c r="AO165" s="780"/>
      <c r="AP165" s="781"/>
      <c r="AS165" s="791"/>
      <c r="AT165" s="792"/>
      <c r="AU165" s="792"/>
      <c r="AV165" s="792"/>
      <c r="AW165" s="792"/>
      <c r="AX165" s="792"/>
      <c r="AY165" s="801"/>
      <c r="AZ165" s="803"/>
      <c r="BA165" s="792"/>
      <c r="BB165" s="792"/>
      <c r="BC165" s="792"/>
      <c r="BD165" s="792"/>
      <c r="BE165" s="792"/>
      <c r="BF165" s="793"/>
      <c r="BG165" s="791"/>
      <c r="BH165" s="792"/>
      <c r="BI165" s="792"/>
      <c r="BJ165" s="792"/>
      <c r="BK165" s="792"/>
      <c r="BL165" s="792"/>
      <c r="BM165" s="793"/>
      <c r="BN165" s="791"/>
      <c r="BO165" s="792"/>
      <c r="BP165" s="792"/>
      <c r="BQ165" s="792"/>
      <c r="BR165" s="792"/>
      <c r="BS165" s="792"/>
      <c r="BT165" s="793"/>
      <c r="BU165" s="791"/>
      <c r="BV165" s="792"/>
      <c r="BW165" s="792"/>
      <c r="BX165" s="792"/>
      <c r="BY165" s="792"/>
      <c r="BZ165" s="792"/>
      <c r="CA165" s="793"/>
      <c r="CB165" s="791"/>
      <c r="CC165" s="792"/>
      <c r="CD165" s="792"/>
      <c r="CE165" s="792"/>
      <c r="CF165" s="792"/>
      <c r="CG165" s="792"/>
      <c r="CH165" s="793"/>
      <c r="CI165" s="791"/>
      <c r="CJ165" s="792"/>
      <c r="CK165" s="792"/>
      <c r="CL165" s="792"/>
      <c r="CM165" s="792"/>
      <c r="CN165" s="792"/>
      <c r="CO165" s="793"/>
      <c r="CP165" s="791"/>
      <c r="CQ165" s="792"/>
      <c r="CR165" s="792"/>
      <c r="CS165" s="792"/>
      <c r="CT165" s="792"/>
      <c r="CU165" s="792"/>
      <c r="CV165" s="793"/>
      <c r="CW165" s="807"/>
      <c r="CX165" s="808"/>
      <c r="CY165" s="808"/>
      <c r="CZ165" s="808"/>
      <c r="DA165" s="808"/>
      <c r="DB165" s="808"/>
      <c r="DC165" s="15"/>
      <c r="DD165" s="800"/>
    </row>
    <row r="166" spans="2:108" ht="9.9499999999999993" customHeight="1">
      <c r="B166" s="791"/>
      <c r="C166" s="792"/>
      <c r="D166" s="792"/>
      <c r="E166" s="792"/>
      <c r="F166" s="792"/>
      <c r="G166" s="792"/>
      <c r="H166" s="792"/>
      <c r="I166" s="792"/>
      <c r="J166" s="792"/>
      <c r="K166" s="792"/>
      <c r="L166" s="792"/>
      <c r="M166" s="793"/>
      <c r="N166" s="797"/>
      <c r="O166" s="798"/>
      <c r="P166" s="799"/>
      <c r="S166" s="779"/>
      <c r="T166" s="780"/>
      <c r="U166" s="780"/>
      <c r="V166" s="780"/>
      <c r="W166" s="780"/>
      <c r="X166" s="781"/>
      <c r="Y166" s="779"/>
      <c r="Z166" s="780"/>
      <c r="AA166" s="780"/>
      <c r="AB166" s="780"/>
      <c r="AC166" s="780"/>
      <c r="AD166" s="781"/>
      <c r="AE166" s="779"/>
      <c r="AF166" s="780"/>
      <c r="AG166" s="780"/>
      <c r="AH166" s="780"/>
      <c r="AI166" s="780"/>
      <c r="AJ166" s="781"/>
      <c r="AK166" s="779"/>
      <c r="AL166" s="780"/>
      <c r="AM166" s="780"/>
      <c r="AN166" s="780"/>
      <c r="AO166" s="780"/>
      <c r="AP166" s="781"/>
      <c r="AS166" s="791"/>
      <c r="AT166" s="792"/>
      <c r="AU166" s="792"/>
      <c r="AV166" s="792"/>
      <c r="AW166" s="792"/>
      <c r="AX166" s="792"/>
      <c r="AY166" s="801"/>
      <c r="AZ166" s="803"/>
      <c r="BA166" s="792"/>
      <c r="BB166" s="792"/>
      <c r="BC166" s="792"/>
      <c r="BD166" s="792"/>
      <c r="BE166" s="792"/>
      <c r="BF166" s="793"/>
      <c r="BG166" s="791"/>
      <c r="BH166" s="792"/>
      <c r="BI166" s="792"/>
      <c r="BJ166" s="792"/>
      <c r="BK166" s="792"/>
      <c r="BL166" s="792"/>
      <c r="BM166" s="793"/>
      <c r="BN166" s="791"/>
      <c r="BO166" s="792"/>
      <c r="BP166" s="792"/>
      <c r="BQ166" s="792"/>
      <c r="BR166" s="792"/>
      <c r="BS166" s="792"/>
      <c r="BT166" s="793"/>
      <c r="BU166" s="791"/>
      <c r="BV166" s="792"/>
      <c r="BW166" s="792"/>
      <c r="BX166" s="792"/>
      <c r="BY166" s="792"/>
      <c r="BZ166" s="792"/>
      <c r="CA166" s="793"/>
      <c r="CB166" s="791"/>
      <c r="CC166" s="792"/>
      <c r="CD166" s="792"/>
      <c r="CE166" s="792"/>
      <c r="CF166" s="792"/>
      <c r="CG166" s="792"/>
      <c r="CH166" s="793"/>
      <c r="CI166" s="791"/>
      <c r="CJ166" s="792"/>
      <c r="CK166" s="792"/>
      <c r="CL166" s="792"/>
      <c r="CM166" s="792"/>
      <c r="CN166" s="792"/>
      <c r="CO166" s="793"/>
      <c r="CP166" s="791"/>
      <c r="CQ166" s="792"/>
      <c r="CR166" s="792"/>
      <c r="CS166" s="792"/>
      <c r="CT166" s="792"/>
      <c r="CU166" s="792"/>
      <c r="CV166" s="793"/>
      <c r="CW166" s="807"/>
      <c r="CX166" s="808"/>
      <c r="CY166" s="808"/>
      <c r="CZ166" s="808"/>
      <c r="DA166" s="808"/>
      <c r="DB166" s="808"/>
      <c r="DC166" s="15"/>
      <c r="DD166" s="800"/>
    </row>
    <row r="167" spans="2:108" ht="9.9499999999999993" customHeight="1">
      <c r="B167" s="791"/>
      <c r="C167" s="792"/>
      <c r="D167" s="792"/>
      <c r="E167" s="792"/>
      <c r="F167" s="792"/>
      <c r="G167" s="792"/>
      <c r="H167" s="792"/>
      <c r="I167" s="792"/>
      <c r="J167" s="792"/>
      <c r="K167" s="792"/>
      <c r="L167" s="792"/>
      <c r="M167" s="793"/>
      <c r="N167" s="797"/>
      <c r="O167" s="798"/>
      <c r="P167" s="799"/>
      <c r="S167" s="779"/>
      <c r="T167" s="780"/>
      <c r="U167" s="780"/>
      <c r="V167" s="780"/>
      <c r="W167" s="780"/>
      <c r="X167" s="781"/>
      <c r="Y167" s="779"/>
      <c r="Z167" s="780"/>
      <c r="AA167" s="780"/>
      <c r="AB167" s="780"/>
      <c r="AC167" s="780"/>
      <c r="AD167" s="781"/>
      <c r="AE167" s="779"/>
      <c r="AF167" s="780"/>
      <c r="AG167" s="780"/>
      <c r="AH167" s="780"/>
      <c r="AI167" s="780"/>
      <c r="AJ167" s="781"/>
      <c r="AK167" s="779"/>
      <c r="AL167" s="780"/>
      <c r="AM167" s="780"/>
      <c r="AN167" s="780"/>
      <c r="AO167" s="780"/>
      <c r="AP167" s="781"/>
      <c r="AS167" s="791"/>
      <c r="AT167" s="792"/>
      <c r="AU167" s="792"/>
      <c r="AV167" s="792"/>
      <c r="AW167" s="792"/>
      <c r="AX167" s="792"/>
      <c r="AY167" s="801"/>
      <c r="AZ167" s="803"/>
      <c r="BA167" s="792"/>
      <c r="BB167" s="792"/>
      <c r="BC167" s="792"/>
      <c r="BD167" s="792"/>
      <c r="BE167" s="792"/>
      <c r="BF167" s="793"/>
      <c r="BG167" s="791"/>
      <c r="BH167" s="792"/>
      <c r="BI167" s="792"/>
      <c r="BJ167" s="792"/>
      <c r="BK167" s="792"/>
      <c r="BL167" s="792"/>
      <c r="BM167" s="793"/>
      <c r="BN167" s="791"/>
      <c r="BO167" s="792"/>
      <c r="BP167" s="792"/>
      <c r="BQ167" s="792"/>
      <c r="BR167" s="792"/>
      <c r="BS167" s="792"/>
      <c r="BT167" s="793"/>
      <c r="BU167" s="791"/>
      <c r="BV167" s="792"/>
      <c r="BW167" s="792"/>
      <c r="BX167" s="792"/>
      <c r="BY167" s="792"/>
      <c r="BZ167" s="792"/>
      <c r="CA167" s="793"/>
      <c r="CB167" s="791"/>
      <c r="CC167" s="792"/>
      <c r="CD167" s="792"/>
      <c r="CE167" s="792"/>
      <c r="CF167" s="792"/>
      <c r="CG167" s="792"/>
      <c r="CH167" s="793"/>
      <c r="CI167" s="791"/>
      <c r="CJ167" s="792"/>
      <c r="CK167" s="792"/>
      <c r="CL167" s="792"/>
      <c r="CM167" s="792"/>
      <c r="CN167" s="792"/>
      <c r="CO167" s="793"/>
      <c r="CP167" s="791"/>
      <c r="CQ167" s="792"/>
      <c r="CR167" s="792"/>
      <c r="CS167" s="792"/>
      <c r="CT167" s="792"/>
      <c r="CU167" s="792"/>
      <c r="CV167" s="793"/>
      <c r="CW167" s="807"/>
      <c r="CX167" s="808"/>
      <c r="CY167" s="808"/>
      <c r="CZ167" s="808"/>
      <c r="DA167" s="808"/>
      <c r="DB167" s="808"/>
      <c r="DC167" s="15"/>
      <c r="DD167" s="800"/>
    </row>
    <row r="168" spans="2:108" ht="9.9499999999999993" customHeight="1">
      <c r="B168" s="791"/>
      <c r="C168" s="792"/>
      <c r="D168" s="792"/>
      <c r="E168" s="792"/>
      <c r="F168" s="792"/>
      <c r="G168" s="792"/>
      <c r="H168" s="792"/>
      <c r="I168" s="792"/>
      <c r="J168" s="792"/>
      <c r="K168" s="792"/>
      <c r="L168" s="792"/>
      <c r="M168" s="793"/>
      <c r="N168" s="797"/>
      <c r="O168" s="798"/>
      <c r="P168" s="799"/>
      <c r="S168" s="779"/>
      <c r="T168" s="780"/>
      <c r="U168" s="780"/>
      <c r="V168" s="780"/>
      <c r="W168" s="780"/>
      <c r="X168" s="781"/>
      <c r="Y168" s="779"/>
      <c r="Z168" s="780"/>
      <c r="AA168" s="780"/>
      <c r="AB168" s="780"/>
      <c r="AC168" s="780"/>
      <c r="AD168" s="781"/>
      <c r="AE168" s="779"/>
      <c r="AF168" s="780"/>
      <c r="AG168" s="780"/>
      <c r="AH168" s="780"/>
      <c r="AI168" s="780"/>
      <c r="AJ168" s="781"/>
      <c r="AK168" s="779"/>
      <c r="AL168" s="780"/>
      <c r="AM168" s="780"/>
      <c r="AN168" s="780"/>
      <c r="AO168" s="780"/>
      <c r="AP168" s="781"/>
      <c r="AS168" s="791"/>
      <c r="AT168" s="792"/>
      <c r="AU168" s="792"/>
      <c r="AV168" s="792"/>
      <c r="AW168" s="792"/>
      <c r="AX168" s="792"/>
      <c r="AY168" s="801"/>
      <c r="AZ168" s="803"/>
      <c r="BA168" s="792"/>
      <c r="BB168" s="792"/>
      <c r="BC168" s="792"/>
      <c r="BD168" s="792"/>
      <c r="BE168" s="792"/>
      <c r="BF168" s="793"/>
      <c r="BG168" s="791"/>
      <c r="BH168" s="792"/>
      <c r="BI168" s="792"/>
      <c r="BJ168" s="792"/>
      <c r="BK168" s="792"/>
      <c r="BL168" s="792"/>
      <c r="BM168" s="793"/>
      <c r="BN168" s="791"/>
      <c r="BO168" s="792"/>
      <c r="BP168" s="792"/>
      <c r="BQ168" s="792"/>
      <c r="BR168" s="792"/>
      <c r="BS168" s="792"/>
      <c r="BT168" s="793"/>
      <c r="BU168" s="791"/>
      <c r="BV168" s="792"/>
      <c r="BW168" s="792"/>
      <c r="BX168" s="792"/>
      <c r="BY168" s="792"/>
      <c r="BZ168" s="792"/>
      <c r="CA168" s="793"/>
      <c r="CB168" s="791"/>
      <c r="CC168" s="792"/>
      <c r="CD168" s="792"/>
      <c r="CE168" s="792"/>
      <c r="CF168" s="792"/>
      <c r="CG168" s="792"/>
      <c r="CH168" s="793"/>
      <c r="CI168" s="791"/>
      <c r="CJ168" s="792"/>
      <c r="CK168" s="792"/>
      <c r="CL168" s="792"/>
      <c r="CM168" s="792"/>
      <c r="CN168" s="792"/>
      <c r="CO168" s="793"/>
      <c r="CP168" s="791"/>
      <c r="CQ168" s="792"/>
      <c r="CR168" s="792"/>
      <c r="CS168" s="792"/>
      <c r="CT168" s="792"/>
      <c r="CU168" s="792"/>
      <c r="CV168" s="793"/>
      <c r="CW168" s="807"/>
      <c r="CX168" s="808"/>
      <c r="CY168" s="808"/>
      <c r="CZ168" s="808"/>
      <c r="DA168" s="808"/>
      <c r="DB168" s="808"/>
      <c r="DC168" s="15"/>
      <c r="DD168" s="800"/>
    </row>
    <row r="169" spans="2:108" ht="9.9499999999999993" customHeight="1">
      <c r="B169" s="791"/>
      <c r="C169" s="792"/>
      <c r="D169" s="792"/>
      <c r="E169" s="792"/>
      <c r="F169" s="792"/>
      <c r="G169" s="792"/>
      <c r="H169" s="792"/>
      <c r="I169" s="792"/>
      <c r="J169" s="792"/>
      <c r="K169" s="792"/>
      <c r="L169" s="792"/>
      <c r="M169" s="793"/>
      <c r="N169" s="797"/>
      <c r="O169" s="798"/>
      <c r="P169" s="799"/>
      <c r="S169" s="779"/>
      <c r="T169" s="780"/>
      <c r="U169" s="780"/>
      <c r="V169" s="780"/>
      <c r="W169" s="780"/>
      <c r="X169" s="781"/>
      <c r="Y169" s="779"/>
      <c r="Z169" s="780"/>
      <c r="AA169" s="780"/>
      <c r="AB169" s="780"/>
      <c r="AC169" s="780"/>
      <c r="AD169" s="781"/>
      <c r="AE169" s="779"/>
      <c r="AF169" s="780"/>
      <c r="AG169" s="780"/>
      <c r="AH169" s="780"/>
      <c r="AI169" s="780"/>
      <c r="AJ169" s="781"/>
      <c r="AK169" s="779"/>
      <c r="AL169" s="780"/>
      <c r="AM169" s="780"/>
      <c r="AN169" s="780"/>
      <c r="AO169" s="780"/>
      <c r="AP169" s="781"/>
      <c r="AS169" s="791"/>
      <c r="AT169" s="792"/>
      <c r="AU169" s="792"/>
      <c r="AV169" s="792"/>
      <c r="AW169" s="792"/>
      <c r="AX169" s="792"/>
      <c r="AY169" s="801"/>
      <c r="AZ169" s="803"/>
      <c r="BA169" s="792"/>
      <c r="BB169" s="792"/>
      <c r="BC169" s="792"/>
      <c r="BD169" s="792"/>
      <c r="BE169" s="792"/>
      <c r="BF169" s="793"/>
      <c r="BG169" s="791"/>
      <c r="BH169" s="792"/>
      <c r="BI169" s="792"/>
      <c r="BJ169" s="792"/>
      <c r="BK169" s="792"/>
      <c r="BL169" s="792"/>
      <c r="BM169" s="793"/>
      <c r="BN169" s="791"/>
      <c r="BO169" s="792"/>
      <c r="BP169" s="792"/>
      <c r="BQ169" s="792"/>
      <c r="BR169" s="792"/>
      <c r="BS169" s="792"/>
      <c r="BT169" s="793"/>
      <c r="BU169" s="791"/>
      <c r="BV169" s="792"/>
      <c r="BW169" s="792"/>
      <c r="BX169" s="792"/>
      <c r="BY169" s="792"/>
      <c r="BZ169" s="792"/>
      <c r="CA169" s="793"/>
      <c r="CB169" s="791"/>
      <c r="CC169" s="792"/>
      <c r="CD169" s="792"/>
      <c r="CE169" s="792"/>
      <c r="CF169" s="792"/>
      <c r="CG169" s="792"/>
      <c r="CH169" s="793"/>
      <c r="CI169" s="791"/>
      <c r="CJ169" s="792"/>
      <c r="CK169" s="792"/>
      <c r="CL169" s="792"/>
      <c r="CM169" s="792"/>
      <c r="CN169" s="792"/>
      <c r="CO169" s="793"/>
      <c r="CP169" s="791"/>
      <c r="CQ169" s="792"/>
      <c r="CR169" s="792"/>
      <c r="CS169" s="792"/>
      <c r="CT169" s="792"/>
      <c r="CU169" s="792"/>
      <c r="CV169" s="793"/>
      <c r="CW169" s="807"/>
      <c r="CX169" s="808"/>
      <c r="CY169" s="808"/>
      <c r="CZ169" s="808"/>
      <c r="DA169" s="808"/>
      <c r="DB169" s="808"/>
      <c r="DC169" s="15"/>
      <c r="DD169" s="800"/>
    </row>
    <row r="170" spans="2:108" ht="15.75" customHeight="1">
      <c r="B170" s="794"/>
      <c r="C170" s="795"/>
      <c r="D170" s="795"/>
      <c r="E170" s="795"/>
      <c r="F170" s="795"/>
      <c r="G170" s="795"/>
      <c r="H170" s="795"/>
      <c r="I170" s="795"/>
      <c r="J170" s="795"/>
      <c r="K170" s="795"/>
      <c r="L170" s="795"/>
      <c r="M170" s="796"/>
      <c r="N170" s="797"/>
      <c r="O170" s="798"/>
      <c r="P170" s="799"/>
      <c r="S170" s="58"/>
      <c r="T170" s="59"/>
      <c r="U170" s="59"/>
      <c r="V170" s="59"/>
      <c r="W170" s="59"/>
      <c r="X170" s="59" t="s">
        <v>4</v>
      </c>
      <c r="Y170" s="58"/>
      <c r="Z170" s="59"/>
      <c r="AA170" s="59"/>
      <c r="AB170" s="59"/>
      <c r="AC170" s="59"/>
      <c r="AD170" s="60" t="s">
        <v>4</v>
      </c>
      <c r="AE170" s="58"/>
      <c r="AF170" s="59"/>
      <c r="AG170" s="59"/>
      <c r="AH170" s="59"/>
      <c r="AI170" s="59"/>
      <c r="AJ170" s="60" t="s">
        <v>4</v>
      </c>
      <c r="AK170" s="59"/>
      <c r="AL170" s="59"/>
      <c r="AM170" s="59"/>
      <c r="AN170" s="59"/>
      <c r="AO170" s="59"/>
      <c r="AP170" s="60" t="s">
        <v>4</v>
      </c>
      <c r="AS170" s="794"/>
      <c r="AT170" s="795"/>
      <c r="AU170" s="795"/>
      <c r="AV170" s="795"/>
      <c r="AW170" s="795"/>
      <c r="AX170" s="795"/>
      <c r="AY170" s="802"/>
      <c r="AZ170" s="804"/>
      <c r="BA170" s="795"/>
      <c r="BB170" s="795"/>
      <c r="BC170" s="795"/>
      <c r="BD170" s="795"/>
      <c r="BE170" s="795"/>
      <c r="BF170" s="796"/>
      <c r="BG170" s="794"/>
      <c r="BH170" s="795"/>
      <c r="BI170" s="795"/>
      <c r="BJ170" s="795"/>
      <c r="BK170" s="795"/>
      <c r="BL170" s="795"/>
      <c r="BM170" s="796"/>
      <c r="BN170" s="794"/>
      <c r="BO170" s="795"/>
      <c r="BP170" s="795"/>
      <c r="BQ170" s="795"/>
      <c r="BR170" s="795"/>
      <c r="BS170" s="795"/>
      <c r="BT170" s="796"/>
      <c r="BU170" s="794"/>
      <c r="BV170" s="795"/>
      <c r="BW170" s="795"/>
      <c r="BX170" s="795"/>
      <c r="BY170" s="795"/>
      <c r="BZ170" s="795"/>
      <c r="CA170" s="796"/>
      <c r="CB170" s="794"/>
      <c r="CC170" s="795"/>
      <c r="CD170" s="795"/>
      <c r="CE170" s="795"/>
      <c r="CF170" s="795"/>
      <c r="CG170" s="795"/>
      <c r="CH170" s="796"/>
      <c r="CI170" s="794"/>
      <c r="CJ170" s="795"/>
      <c r="CK170" s="795"/>
      <c r="CL170" s="795"/>
      <c r="CM170" s="795"/>
      <c r="CN170" s="795"/>
      <c r="CO170" s="796"/>
      <c r="CP170" s="794"/>
      <c r="CQ170" s="795"/>
      <c r="CR170" s="795"/>
      <c r="CS170" s="795"/>
      <c r="CT170" s="795"/>
      <c r="CU170" s="795"/>
      <c r="CV170" s="796"/>
      <c r="CW170" s="26"/>
      <c r="CX170" s="27"/>
      <c r="CY170" s="27"/>
      <c r="CZ170" s="27"/>
      <c r="DA170" s="27"/>
      <c r="DB170" s="27"/>
      <c r="DC170" s="25" t="s">
        <v>4</v>
      </c>
    </row>
    <row r="171" spans="2:108" ht="9.75" customHeight="1">
      <c r="B171" s="788"/>
      <c r="C171" s="789"/>
      <c r="D171" s="789"/>
      <c r="E171" s="789"/>
      <c r="F171" s="789"/>
      <c r="G171" s="789"/>
      <c r="H171" s="789"/>
      <c r="I171" s="789"/>
      <c r="J171" s="789"/>
      <c r="K171" s="789"/>
      <c r="L171" s="789"/>
      <c r="M171" s="790"/>
      <c r="N171" s="797">
        <v>10</v>
      </c>
      <c r="O171" s="798"/>
      <c r="P171" s="799"/>
      <c r="S171" s="776"/>
      <c r="T171" s="777"/>
      <c r="U171" s="777"/>
      <c r="V171" s="777"/>
      <c r="W171" s="777"/>
      <c r="X171" s="778"/>
      <c r="Y171" s="776"/>
      <c r="Z171" s="777"/>
      <c r="AA171" s="777"/>
      <c r="AB171" s="777"/>
      <c r="AC171" s="777"/>
      <c r="AD171" s="778"/>
      <c r="AE171" s="776"/>
      <c r="AF171" s="777"/>
      <c r="AG171" s="777"/>
      <c r="AH171" s="777"/>
      <c r="AI171" s="777"/>
      <c r="AJ171" s="778"/>
      <c r="AK171" s="776">
        <f>SUM(S171:AJ187)</f>
        <v>0</v>
      </c>
      <c r="AL171" s="777"/>
      <c r="AM171" s="777"/>
      <c r="AN171" s="777"/>
      <c r="AO171" s="777"/>
      <c r="AP171" s="778"/>
      <c r="AS171" s="17" t="s">
        <v>3</v>
      </c>
      <c r="AT171" s="11"/>
      <c r="AU171" s="11"/>
      <c r="AV171" s="11"/>
      <c r="AW171" s="11"/>
      <c r="AX171" s="11"/>
      <c r="AY171" s="44"/>
      <c r="AZ171" s="11"/>
      <c r="BA171" s="11"/>
      <c r="BB171" s="11"/>
      <c r="BC171" s="11"/>
      <c r="BD171" s="11"/>
      <c r="BE171" s="11"/>
      <c r="BF171" s="12"/>
      <c r="BG171" s="10"/>
      <c r="BH171" s="11"/>
      <c r="BI171" s="11"/>
      <c r="BJ171" s="11"/>
      <c r="BK171" s="11"/>
      <c r="BL171" s="11"/>
      <c r="BM171" s="12"/>
      <c r="BN171" s="10"/>
      <c r="BO171" s="11"/>
      <c r="BP171" s="11"/>
      <c r="BQ171" s="11"/>
      <c r="BR171" s="11"/>
      <c r="BS171" s="11"/>
      <c r="BT171" s="12"/>
      <c r="BU171" s="10"/>
      <c r="BV171" s="11"/>
      <c r="BW171" s="11"/>
      <c r="BX171" s="11"/>
      <c r="BY171" s="11"/>
      <c r="BZ171" s="11"/>
      <c r="CA171" s="12"/>
      <c r="CB171" s="10"/>
      <c r="CC171" s="11"/>
      <c r="CD171" s="11"/>
      <c r="CE171" s="11"/>
      <c r="CF171" s="11"/>
      <c r="CG171" s="11"/>
      <c r="CH171" s="12"/>
      <c r="CI171" s="10"/>
      <c r="CJ171" s="11"/>
      <c r="CK171" s="11"/>
      <c r="CL171" s="11"/>
      <c r="CM171" s="11"/>
      <c r="CN171" s="11"/>
      <c r="CO171" s="12"/>
      <c r="CP171" s="10"/>
      <c r="CQ171" s="11"/>
      <c r="CR171" s="11"/>
      <c r="CS171" s="11"/>
      <c r="CT171" s="11"/>
      <c r="CU171" s="11"/>
      <c r="CV171" s="12"/>
      <c r="CW171" s="805">
        <f>SUM(AS172:CV172)</f>
        <v>0</v>
      </c>
      <c r="CX171" s="806"/>
      <c r="CY171" s="806"/>
      <c r="CZ171" s="806"/>
      <c r="DA171" s="806"/>
      <c r="DB171" s="806"/>
      <c r="DC171" s="12"/>
    </row>
    <row r="172" spans="2:108" ht="18.75" customHeight="1">
      <c r="B172" s="791"/>
      <c r="C172" s="792"/>
      <c r="D172" s="792"/>
      <c r="E172" s="792"/>
      <c r="F172" s="792"/>
      <c r="G172" s="792"/>
      <c r="H172" s="792"/>
      <c r="I172" s="792"/>
      <c r="J172" s="792"/>
      <c r="K172" s="792"/>
      <c r="L172" s="792"/>
      <c r="M172" s="793"/>
      <c r="N172" s="797"/>
      <c r="O172" s="798"/>
      <c r="P172" s="799"/>
      <c r="S172" s="779"/>
      <c r="T172" s="780"/>
      <c r="U172" s="780"/>
      <c r="V172" s="780"/>
      <c r="W172" s="780"/>
      <c r="X172" s="781"/>
      <c r="Y172" s="779"/>
      <c r="Z172" s="780"/>
      <c r="AA172" s="780"/>
      <c r="AB172" s="780"/>
      <c r="AC172" s="780"/>
      <c r="AD172" s="781"/>
      <c r="AE172" s="779"/>
      <c r="AF172" s="780"/>
      <c r="AG172" s="780"/>
      <c r="AH172" s="780"/>
      <c r="AI172" s="780"/>
      <c r="AJ172" s="781"/>
      <c r="AK172" s="779"/>
      <c r="AL172" s="780"/>
      <c r="AM172" s="780"/>
      <c r="AN172" s="780"/>
      <c r="AO172" s="780"/>
      <c r="AP172" s="781"/>
      <c r="AS172" s="809"/>
      <c r="AT172" s="810"/>
      <c r="AU172" s="810"/>
      <c r="AV172" s="810"/>
      <c r="AW172" s="810"/>
      <c r="AX172" s="810"/>
      <c r="AY172" s="811"/>
      <c r="AZ172" s="810"/>
      <c r="BA172" s="810"/>
      <c r="BB172" s="810"/>
      <c r="BC172" s="810"/>
      <c r="BD172" s="810"/>
      <c r="BE172" s="810"/>
      <c r="BF172" s="812"/>
      <c r="BG172" s="809"/>
      <c r="BH172" s="810"/>
      <c r="BI172" s="810"/>
      <c r="BJ172" s="810"/>
      <c r="BK172" s="810"/>
      <c r="BL172" s="810"/>
      <c r="BM172" s="812"/>
      <c r="BN172" s="809"/>
      <c r="BO172" s="810"/>
      <c r="BP172" s="810"/>
      <c r="BQ172" s="810"/>
      <c r="BR172" s="810"/>
      <c r="BS172" s="810"/>
      <c r="BT172" s="812"/>
      <c r="BU172" s="809"/>
      <c r="BV172" s="810"/>
      <c r="BW172" s="810"/>
      <c r="BX172" s="810"/>
      <c r="BY172" s="810"/>
      <c r="BZ172" s="810"/>
      <c r="CA172" s="812"/>
      <c r="CB172" s="809"/>
      <c r="CC172" s="810"/>
      <c r="CD172" s="810"/>
      <c r="CE172" s="810"/>
      <c r="CF172" s="810"/>
      <c r="CG172" s="810"/>
      <c r="CH172" s="812"/>
      <c r="CI172" s="809"/>
      <c r="CJ172" s="810"/>
      <c r="CK172" s="810"/>
      <c r="CL172" s="810"/>
      <c r="CM172" s="810"/>
      <c r="CN172" s="810"/>
      <c r="CO172" s="812"/>
      <c r="CP172" s="809"/>
      <c r="CQ172" s="810"/>
      <c r="CR172" s="810"/>
      <c r="CS172" s="810"/>
      <c r="CT172" s="810"/>
      <c r="CU172" s="810"/>
      <c r="CV172" s="812"/>
      <c r="CW172" s="807"/>
      <c r="CX172" s="808"/>
      <c r="CY172" s="808"/>
      <c r="CZ172" s="808"/>
      <c r="DA172" s="808"/>
      <c r="DB172" s="808"/>
      <c r="DC172" s="15"/>
      <c r="DD172" s="140" t="str">
        <f>IF(AK171=CW171,"○","一致していません")</f>
        <v>○</v>
      </c>
    </row>
    <row r="173" spans="2:108" ht="9" customHeight="1">
      <c r="B173" s="791"/>
      <c r="C173" s="792"/>
      <c r="D173" s="792"/>
      <c r="E173" s="792"/>
      <c r="F173" s="792"/>
      <c r="G173" s="792"/>
      <c r="H173" s="792"/>
      <c r="I173" s="792"/>
      <c r="J173" s="792"/>
      <c r="K173" s="792"/>
      <c r="L173" s="792"/>
      <c r="M173" s="793"/>
      <c r="N173" s="797"/>
      <c r="O173" s="798"/>
      <c r="P173" s="799"/>
      <c r="S173" s="779"/>
      <c r="T173" s="780"/>
      <c r="U173" s="780"/>
      <c r="V173" s="780"/>
      <c r="W173" s="780"/>
      <c r="X173" s="781"/>
      <c r="Y173" s="779"/>
      <c r="Z173" s="780"/>
      <c r="AA173" s="780"/>
      <c r="AB173" s="780"/>
      <c r="AC173" s="780"/>
      <c r="AD173" s="781"/>
      <c r="AE173" s="779"/>
      <c r="AF173" s="780"/>
      <c r="AG173" s="780"/>
      <c r="AH173" s="780"/>
      <c r="AI173" s="780"/>
      <c r="AJ173" s="781"/>
      <c r="AK173" s="779"/>
      <c r="AL173" s="780"/>
      <c r="AM173" s="780"/>
      <c r="AN173" s="780"/>
      <c r="AO173" s="780"/>
      <c r="AP173" s="781"/>
      <c r="AS173" s="37"/>
      <c r="AT173" s="22"/>
      <c r="AU173" s="22"/>
      <c r="AV173" s="22"/>
      <c r="AW173" s="22"/>
      <c r="AX173" s="22"/>
      <c r="AY173" s="45" t="s">
        <v>4</v>
      </c>
      <c r="AZ173" s="22"/>
      <c r="BA173" s="22"/>
      <c r="BB173" s="22"/>
      <c r="BC173" s="22"/>
      <c r="BD173" s="22"/>
      <c r="BE173" s="22"/>
      <c r="BF173" s="23" t="s">
        <v>4</v>
      </c>
      <c r="BG173" s="37"/>
      <c r="BH173" s="22"/>
      <c r="BI173" s="22"/>
      <c r="BJ173" s="22"/>
      <c r="BK173" s="22"/>
      <c r="BL173" s="22"/>
      <c r="BM173" s="28" t="s">
        <v>4</v>
      </c>
      <c r="BN173" s="37"/>
      <c r="BO173" s="22"/>
      <c r="BP173" s="22"/>
      <c r="BQ173" s="22"/>
      <c r="BR173" s="22"/>
      <c r="BS173" s="22"/>
      <c r="BT173" s="28" t="s">
        <v>4</v>
      </c>
      <c r="BU173" s="37"/>
      <c r="BV173" s="22"/>
      <c r="BW173" s="22"/>
      <c r="BX173" s="22"/>
      <c r="BY173" s="22"/>
      <c r="BZ173" s="22"/>
      <c r="CA173" s="28" t="s">
        <v>4</v>
      </c>
      <c r="CB173" s="37"/>
      <c r="CC173" s="22"/>
      <c r="CD173" s="22"/>
      <c r="CE173" s="22"/>
      <c r="CF173" s="22"/>
      <c r="CG173" s="22"/>
      <c r="CH173" s="28" t="s">
        <v>4</v>
      </c>
      <c r="CI173" s="37"/>
      <c r="CJ173" s="22"/>
      <c r="CK173" s="22"/>
      <c r="CL173" s="22"/>
      <c r="CM173" s="22"/>
      <c r="CN173" s="22"/>
      <c r="CO173" s="24" t="s">
        <v>4</v>
      </c>
      <c r="CP173" s="37"/>
      <c r="CQ173" s="22"/>
      <c r="CR173" s="22"/>
      <c r="CS173" s="22"/>
      <c r="CT173" s="22"/>
      <c r="CU173" s="22"/>
      <c r="CV173" s="24" t="s">
        <v>4</v>
      </c>
      <c r="CW173" s="807"/>
      <c r="CX173" s="808"/>
      <c r="CY173" s="808"/>
      <c r="CZ173" s="808"/>
      <c r="DA173" s="808"/>
      <c r="DB173" s="808"/>
      <c r="DC173" s="15"/>
      <c r="DD173" s="800"/>
    </row>
    <row r="174" spans="2:108" ht="15" customHeight="1">
      <c r="B174" s="791"/>
      <c r="C174" s="792"/>
      <c r="D174" s="792"/>
      <c r="E174" s="792"/>
      <c r="F174" s="792"/>
      <c r="G174" s="792"/>
      <c r="H174" s="792"/>
      <c r="I174" s="792"/>
      <c r="J174" s="792"/>
      <c r="K174" s="792"/>
      <c r="L174" s="792"/>
      <c r="M174" s="793"/>
      <c r="N174" s="797"/>
      <c r="O174" s="798"/>
      <c r="P174" s="799"/>
      <c r="S174" s="779"/>
      <c r="T174" s="780"/>
      <c r="U174" s="780"/>
      <c r="V174" s="780"/>
      <c r="W174" s="780"/>
      <c r="X174" s="781"/>
      <c r="Y174" s="779"/>
      <c r="Z174" s="780"/>
      <c r="AA174" s="780"/>
      <c r="AB174" s="780"/>
      <c r="AC174" s="780"/>
      <c r="AD174" s="781"/>
      <c r="AE174" s="779"/>
      <c r="AF174" s="780"/>
      <c r="AG174" s="780"/>
      <c r="AH174" s="780"/>
      <c r="AI174" s="780"/>
      <c r="AJ174" s="781"/>
      <c r="AK174" s="779"/>
      <c r="AL174" s="780"/>
      <c r="AM174" s="780"/>
      <c r="AN174" s="780"/>
      <c r="AO174" s="780"/>
      <c r="AP174" s="781"/>
      <c r="AS174" s="21" t="s">
        <v>24</v>
      </c>
      <c r="AT174" s="19"/>
      <c r="AU174" s="19"/>
      <c r="AV174" s="19"/>
      <c r="AW174" s="19"/>
      <c r="AX174" s="19"/>
      <c r="AY174" s="46"/>
      <c r="AZ174" s="19"/>
      <c r="BA174" s="19"/>
      <c r="BB174" s="19"/>
      <c r="BC174" s="19"/>
      <c r="BD174" s="19"/>
      <c r="BE174" s="19"/>
      <c r="BF174" s="20"/>
      <c r="BG174" s="18"/>
      <c r="BH174" s="19"/>
      <c r="BI174" s="19"/>
      <c r="BJ174" s="19"/>
      <c r="BK174" s="19"/>
      <c r="BL174" s="19"/>
      <c r="BM174" s="20"/>
      <c r="BN174" s="18"/>
      <c r="BO174" s="19"/>
      <c r="BP174" s="19"/>
      <c r="BQ174" s="19"/>
      <c r="BR174" s="19"/>
      <c r="BS174" s="19"/>
      <c r="BT174" s="20"/>
      <c r="BU174" s="18"/>
      <c r="BV174" s="19"/>
      <c r="BW174" s="19"/>
      <c r="BX174" s="19"/>
      <c r="BY174" s="19"/>
      <c r="BZ174" s="19"/>
      <c r="CA174" s="20"/>
      <c r="CB174" s="18"/>
      <c r="CC174" s="19"/>
      <c r="CD174" s="19"/>
      <c r="CE174" s="19"/>
      <c r="CF174" s="19"/>
      <c r="CG174" s="19"/>
      <c r="CH174" s="20"/>
      <c r="CI174" s="18"/>
      <c r="CJ174" s="19"/>
      <c r="CK174" s="19"/>
      <c r="CL174" s="19"/>
      <c r="CM174" s="19"/>
      <c r="CN174" s="19"/>
      <c r="CO174" s="20"/>
      <c r="CP174" s="18"/>
      <c r="CQ174" s="19"/>
      <c r="CR174" s="19"/>
      <c r="CS174" s="19"/>
      <c r="CT174" s="19"/>
      <c r="CU174" s="19"/>
      <c r="CV174" s="20"/>
      <c r="CW174" s="807"/>
      <c r="CX174" s="808"/>
      <c r="CY174" s="808"/>
      <c r="CZ174" s="808"/>
      <c r="DA174" s="808"/>
      <c r="DB174" s="808"/>
      <c r="DC174" s="15"/>
      <c r="DD174" s="800"/>
    </row>
    <row r="175" spans="2:108" ht="9.9499999999999993" customHeight="1">
      <c r="B175" s="791"/>
      <c r="C175" s="792"/>
      <c r="D175" s="792"/>
      <c r="E175" s="792"/>
      <c r="F175" s="792"/>
      <c r="G175" s="792"/>
      <c r="H175" s="792"/>
      <c r="I175" s="792"/>
      <c r="J175" s="792"/>
      <c r="K175" s="792"/>
      <c r="L175" s="792"/>
      <c r="M175" s="793"/>
      <c r="N175" s="797"/>
      <c r="O175" s="798"/>
      <c r="P175" s="799"/>
      <c r="S175" s="779"/>
      <c r="T175" s="780"/>
      <c r="U175" s="780"/>
      <c r="V175" s="780"/>
      <c r="W175" s="780"/>
      <c r="X175" s="781"/>
      <c r="Y175" s="779"/>
      <c r="Z175" s="780"/>
      <c r="AA175" s="780"/>
      <c r="AB175" s="780"/>
      <c r="AC175" s="780"/>
      <c r="AD175" s="781"/>
      <c r="AE175" s="779"/>
      <c r="AF175" s="780"/>
      <c r="AG175" s="780"/>
      <c r="AH175" s="780"/>
      <c r="AI175" s="780"/>
      <c r="AJ175" s="781"/>
      <c r="AK175" s="779"/>
      <c r="AL175" s="780"/>
      <c r="AM175" s="780"/>
      <c r="AN175" s="780"/>
      <c r="AO175" s="780"/>
      <c r="AP175" s="781"/>
      <c r="AS175" s="791"/>
      <c r="AT175" s="792"/>
      <c r="AU175" s="792"/>
      <c r="AV175" s="792"/>
      <c r="AW175" s="792"/>
      <c r="AX175" s="792"/>
      <c r="AY175" s="801"/>
      <c r="AZ175" s="803"/>
      <c r="BA175" s="792"/>
      <c r="BB175" s="792"/>
      <c r="BC175" s="792"/>
      <c r="BD175" s="792"/>
      <c r="BE175" s="792"/>
      <c r="BF175" s="793"/>
      <c r="BG175" s="791"/>
      <c r="BH175" s="792"/>
      <c r="BI175" s="792"/>
      <c r="BJ175" s="792"/>
      <c r="BK175" s="792"/>
      <c r="BL175" s="792"/>
      <c r="BM175" s="793"/>
      <c r="BN175" s="791"/>
      <c r="BO175" s="792"/>
      <c r="BP175" s="792"/>
      <c r="BQ175" s="792"/>
      <c r="BR175" s="792"/>
      <c r="BS175" s="792"/>
      <c r="BT175" s="793"/>
      <c r="BU175" s="791"/>
      <c r="BV175" s="792"/>
      <c r="BW175" s="792"/>
      <c r="BX175" s="792"/>
      <c r="BY175" s="792"/>
      <c r="BZ175" s="792"/>
      <c r="CA175" s="793"/>
      <c r="CB175" s="791"/>
      <c r="CC175" s="792"/>
      <c r="CD175" s="792"/>
      <c r="CE175" s="792"/>
      <c r="CF175" s="792"/>
      <c r="CG175" s="792"/>
      <c r="CH175" s="793"/>
      <c r="CI175" s="791"/>
      <c r="CJ175" s="792"/>
      <c r="CK175" s="792"/>
      <c r="CL175" s="792"/>
      <c r="CM175" s="792"/>
      <c r="CN175" s="792"/>
      <c r="CO175" s="793"/>
      <c r="CP175" s="791"/>
      <c r="CQ175" s="792"/>
      <c r="CR175" s="792"/>
      <c r="CS175" s="792"/>
      <c r="CT175" s="792"/>
      <c r="CU175" s="792"/>
      <c r="CV175" s="793"/>
      <c r="CW175" s="807"/>
      <c r="CX175" s="808"/>
      <c r="CY175" s="808"/>
      <c r="CZ175" s="808"/>
      <c r="DA175" s="808"/>
      <c r="DB175" s="808"/>
      <c r="DC175" s="15"/>
      <c r="DD175" s="800"/>
    </row>
    <row r="176" spans="2:108" ht="9.9499999999999993" customHeight="1">
      <c r="B176" s="791"/>
      <c r="C176" s="792"/>
      <c r="D176" s="792"/>
      <c r="E176" s="792"/>
      <c r="F176" s="792"/>
      <c r="G176" s="792"/>
      <c r="H176" s="792"/>
      <c r="I176" s="792"/>
      <c r="J176" s="792"/>
      <c r="K176" s="792"/>
      <c r="L176" s="792"/>
      <c r="M176" s="793"/>
      <c r="N176" s="797"/>
      <c r="O176" s="798"/>
      <c r="P176" s="799"/>
      <c r="S176" s="779"/>
      <c r="T176" s="780"/>
      <c r="U176" s="780"/>
      <c r="V176" s="780"/>
      <c r="W176" s="780"/>
      <c r="X176" s="781"/>
      <c r="Y176" s="779"/>
      <c r="Z176" s="780"/>
      <c r="AA176" s="780"/>
      <c r="AB176" s="780"/>
      <c r="AC176" s="780"/>
      <c r="AD176" s="781"/>
      <c r="AE176" s="779"/>
      <c r="AF176" s="780"/>
      <c r="AG176" s="780"/>
      <c r="AH176" s="780"/>
      <c r="AI176" s="780"/>
      <c r="AJ176" s="781"/>
      <c r="AK176" s="779"/>
      <c r="AL176" s="780"/>
      <c r="AM176" s="780"/>
      <c r="AN176" s="780"/>
      <c r="AO176" s="780"/>
      <c r="AP176" s="781"/>
      <c r="AS176" s="791"/>
      <c r="AT176" s="792"/>
      <c r="AU176" s="792"/>
      <c r="AV176" s="792"/>
      <c r="AW176" s="792"/>
      <c r="AX176" s="792"/>
      <c r="AY176" s="801"/>
      <c r="AZ176" s="803"/>
      <c r="BA176" s="792"/>
      <c r="BB176" s="792"/>
      <c r="BC176" s="792"/>
      <c r="BD176" s="792"/>
      <c r="BE176" s="792"/>
      <c r="BF176" s="793"/>
      <c r="BG176" s="791"/>
      <c r="BH176" s="792"/>
      <c r="BI176" s="792"/>
      <c r="BJ176" s="792"/>
      <c r="BK176" s="792"/>
      <c r="BL176" s="792"/>
      <c r="BM176" s="793"/>
      <c r="BN176" s="791"/>
      <c r="BO176" s="792"/>
      <c r="BP176" s="792"/>
      <c r="BQ176" s="792"/>
      <c r="BR176" s="792"/>
      <c r="BS176" s="792"/>
      <c r="BT176" s="793"/>
      <c r="BU176" s="791"/>
      <c r="BV176" s="792"/>
      <c r="BW176" s="792"/>
      <c r="BX176" s="792"/>
      <c r="BY176" s="792"/>
      <c r="BZ176" s="792"/>
      <c r="CA176" s="793"/>
      <c r="CB176" s="791"/>
      <c r="CC176" s="792"/>
      <c r="CD176" s="792"/>
      <c r="CE176" s="792"/>
      <c r="CF176" s="792"/>
      <c r="CG176" s="792"/>
      <c r="CH176" s="793"/>
      <c r="CI176" s="791"/>
      <c r="CJ176" s="792"/>
      <c r="CK176" s="792"/>
      <c r="CL176" s="792"/>
      <c r="CM176" s="792"/>
      <c r="CN176" s="792"/>
      <c r="CO176" s="793"/>
      <c r="CP176" s="791"/>
      <c r="CQ176" s="792"/>
      <c r="CR176" s="792"/>
      <c r="CS176" s="792"/>
      <c r="CT176" s="792"/>
      <c r="CU176" s="792"/>
      <c r="CV176" s="793"/>
      <c r="CW176" s="807"/>
      <c r="CX176" s="808"/>
      <c r="CY176" s="808"/>
      <c r="CZ176" s="808"/>
      <c r="DA176" s="808"/>
      <c r="DB176" s="808"/>
      <c r="DC176" s="15"/>
      <c r="DD176" s="800"/>
    </row>
    <row r="177" spans="2:108" ht="9.9499999999999993" customHeight="1">
      <c r="B177" s="791"/>
      <c r="C177" s="792"/>
      <c r="D177" s="792"/>
      <c r="E177" s="792"/>
      <c r="F177" s="792"/>
      <c r="G177" s="792"/>
      <c r="H177" s="792"/>
      <c r="I177" s="792"/>
      <c r="J177" s="792"/>
      <c r="K177" s="792"/>
      <c r="L177" s="792"/>
      <c r="M177" s="793"/>
      <c r="N177" s="797"/>
      <c r="O177" s="798"/>
      <c r="P177" s="799"/>
      <c r="S177" s="779"/>
      <c r="T177" s="780"/>
      <c r="U177" s="780"/>
      <c r="V177" s="780"/>
      <c r="W177" s="780"/>
      <c r="X177" s="781"/>
      <c r="Y177" s="779"/>
      <c r="Z177" s="780"/>
      <c r="AA177" s="780"/>
      <c r="AB177" s="780"/>
      <c r="AC177" s="780"/>
      <c r="AD177" s="781"/>
      <c r="AE177" s="779"/>
      <c r="AF177" s="780"/>
      <c r="AG177" s="780"/>
      <c r="AH177" s="780"/>
      <c r="AI177" s="780"/>
      <c r="AJ177" s="781"/>
      <c r="AK177" s="779"/>
      <c r="AL177" s="780"/>
      <c r="AM177" s="780"/>
      <c r="AN177" s="780"/>
      <c r="AO177" s="780"/>
      <c r="AP177" s="781"/>
      <c r="AS177" s="791"/>
      <c r="AT177" s="792"/>
      <c r="AU177" s="792"/>
      <c r="AV177" s="792"/>
      <c r="AW177" s="792"/>
      <c r="AX177" s="792"/>
      <c r="AY177" s="801"/>
      <c r="AZ177" s="803"/>
      <c r="BA177" s="792"/>
      <c r="BB177" s="792"/>
      <c r="BC177" s="792"/>
      <c r="BD177" s="792"/>
      <c r="BE177" s="792"/>
      <c r="BF177" s="793"/>
      <c r="BG177" s="791"/>
      <c r="BH177" s="792"/>
      <c r="BI177" s="792"/>
      <c r="BJ177" s="792"/>
      <c r="BK177" s="792"/>
      <c r="BL177" s="792"/>
      <c r="BM177" s="793"/>
      <c r="BN177" s="791"/>
      <c r="BO177" s="792"/>
      <c r="BP177" s="792"/>
      <c r="BQ177" s="792"/>
      <c r="BR177" s="792"/>
      <c r="BS177" s="792"/>
      <c r="BT177" s="793"/>
      <c r="BU177" s="791"/>
      <c r="BV177" s="792"/>
      <c r="BW177" s="792"/>
      <c r="BX177" s="792"/>
      <c r="BY177" s="792"/>
      <c r="BZ177" s="792"/>
      <c r="CA177" s="793"/>
      <c r="CB177" s="791"/>
      <c r="CC177" s="792"/>
      <c r="CD177" s="792"/>
      <c r="CE177" s="792"/>
      <c r="CF177" s="792"/>
      <c r="CG177" s="792"/>
      <c r="CH177" s="793"/>
      <c r="CI177" s="791"/>
      <c r="CJ177" s="792"/>
      <c r="CK177" s="792"/>
      <c r="CL177" s="792"/>
      <c r="CM177" s="792"/>
      <c r="CN177" s="792"/>
      <c r="CO177" s="793"/>
      <c r="CP177" s="791"/>
      <c r="CQ177" s="792"/>
      <c r="CR177" s="792"/>
      <c r="CS177" s="792"/>
      <c r="CT177" s="792"/>
      <c r="CU177" s="792"/>
      <c r="CV177" s="793"/>
      <c r="CW177" s="807"/>
      <c r="CX177" s="808"/>
      <c r="CY177" s="808"/>
      <c r="CZ177" s="808"/>
      <c r="DA177" s="808"/>
      <c r="DB177" s="808"/>
      <c r="DC177" s="15"/>
      <c r="DD177" s="800"/>
    </row>
    <row r="178" spans="2:108" ht="9.9499999999999993" customHeight="1">
      <c r="B178" s="791"/>
      <c r="C178" s="792"/>
      <c r="D178" s="792"/>
      <c r="E178" s="792"/>
      <c r="F178" s="792"/>
      <c r="G178" s="792"/>
      <c r="H178" s="792"/>
      <c r="I178" s="792"/>
      <c r="J178" s="792"/>
      <c r="K178" s="792"/>
      <c r="L178" s="792"/>
      <c r="M178" s="793"/>
      <c r="N178" s="797"/>
      <c r="O178" s="798"/>
      <c r="P178" s="799"/>
      <c r="S178" s="779"/>
      <c r="T178" s="780"/>
      <c r="U178" s="780"/>
      <c r="V178" s="780"/>
      <c r="W178" s="780"/>
      <c r="X178" s="781"/>
      <c r="Y178" s="779"/>
      <c r="Z178" s="780"/>
      <c r="AA178" s="780"/>
      <c r="AB178" s="780"/>
      <c r="AC178" s="780"/>
      <c r="AD178" s="781"/>
      <c r="AE178" s="779"/>
      <c r="AF178" s="780"/>
      <c r="AG178" s="780"/>
      <c r="AH178" s="780"/>
      <c r="AI178" s="780"/>
      <c r="AJ178" s="781"/>
      <c r="AK178" s="779"/>
      <c r="AL178" s="780"/>
      <c r="AM178" s="780"/>
      <c r="AN178" s="780"/>
      <c r="AO178" s="780"/>
      <c r="AP178" s="781"/>
      <c r="AS178" s="791"/>
      <c r="AT178" s="792"/>
      <c r="AU178" s="792"/>
      <c r="AV178" s="792"/>
      <c r="AW178" s="792"/>
      <c r="AX178" s="792"/>
      <c r="AY178" s="801"/>
      <c r="AZ178" s="803"/>
      <c r="BA178" s="792"/>
      <c r="BB178" s="792"/>
      <c r="BC178" s="792"/>
      <c r="BD178" s="792"/>
      <c r="BE178" s="792"/>
      <c r="BF178" s="793"/>
      <c r="BG178" s="791"/>
      <c r="BH178" s="792"/>
      <c r="BI178" s="792"/>
      <c r="BJ178" s="792"/>
      <c r="BK178" s="792"/>
      <c r="BL178" s="792"/>
      <c r="BM178" s="793"/>
      <c r="BN178" s="791"/>
      <c r="BO178" s="792"/>
      <c r="BP178" s="792"/>
      <c r="BQ178" s="792"/>
      <c r="BR178" s="792"/>
      <c r="BS178" s="792"/>
      <c r="BT178" s="793"/>
      <c r="BU178" s="791"/>
      <c r="BV178" s="792"/>
      <c r="BW178" s="792"/>
      <c r="BX178" s="792"/>
      <c r="BY178" s="792"/>
      <c r="BZ178" s="792"/>
      <c r="CA178" s="793"/>
      <c r="CB178" s="791"/>
      <c r="CC178" s="792"/>
      <c r="CD178" s="792"/>
      <c r="CE178" s="792"/>
      <c r="CF178" s="792"/>
      <c r="CG178" s="792"/>
      <c r="CH178" s="793"/>
      <c r="CI178" s="791"/>
      <c r="CJ178" s="792"/>
      <c r="CK178" s="792"/>
      <c r="CL178" s="792"/>
      <c r="CM178" s="792"/>
      <c r="CN178" s="792"/>
      <c r="CO178" s="793"/>
      <c r="CP178" s="791"/>
      <c r="CQ178" s="792"/>
      <c r="CR178" s="792"/>
      <c r="CS178" s="792"/>
      <c r="CT178" s="792"/>
      <c r="CU178" s="792"/>
      <c r="CV178" s="793"/>
      <c r="CW178" s="807"/>
      <c r="CX178" s="808"/>
      <c r="CY178" s="808"/>
      <c r="CZ178" s="808"/>
      <c r="DA178" s="808"/>
      <c r="DB178" s="808"/>
      <c r="DC178" s="15"/>
      <c r="DD178" s="800"/>
    </row>
    <row r="179" spans="2:108" ht="9.9499999999999993" customHeight="1">
      <c r="B179" s="791"/>
      <c r="C179" s="792"/>
      <c r="D179" s="792"/>
      <c r="E179" s="792"/>
      <c r="F179" s="792"/>
      <c r="G179" s="792"/>
      <c r="H179" s="792"/>
      <c r="I179" s="792"/>
      <c r="J179" s="792"/>
      <c r="K179" s="792"/>
      <c r="L179" s="792"/>
      <c r="M179" s="793"/>
      <c r="N179" s="797"/>
      <c r="O179" s="798"/>
      <c r="P179" s="799"/>
      <c r="S179" s="779"/>
      <c r="T179" s="780"/>
      <c r="U179" s="780"/>
      <c r="V179" s="780"/>
      <c r="W179" s="780"/>
      <c r="X179" s="781"/>
      <c r="Y179" s="779"/>
      <c r="Z179" s="780"/>
      <c r="AA179" s="780"/>
      <c r="AB179" s="780"/>
      <c r="AC179" s="780"/>
      <c r="AD179" s="781"/>
      <c r="AE179" s="779"/>
      <c r="AF179" s="780"/>
      <c r="AG179" s="780"/>
      <c r="AH179" s="780"/>
      <c r="AI179" s="780"/>
      <c r="AJ179" s="781"/>
      <c r="AK179" s="779"/>
      <c r="AL179" s="780"/>
      <c r="AM179" s="780"/>
      <c r="AN179" s="780"/>
      <c r="AO179" s="780"/>
      <c r="AP179" s="781"/>
      <c r="AS179" s="791"/>
      <c r="AT179" s="792"/>
      <c r="AU179" s="792"/>
      <c r="AV179" s="792"/>
      <c r="AW179" s="792"/>
      <c r="AX179" s="792"/>
      <c r="AY179" s="801"/>
      <c r="AZ179" s="803"/>
      <c r="BA179" s="792"/>
      <c r="BB179" s="792"/>
      <c r="BC179" s="792"/>
      <c r="BD179" s="792"/>
      <c r="BE179" s="792"/>
      <c r="BF179" s="793"/>
      <c r="BG179" s="791"/>
      <c r="BH179" s="792"/>
      <c r="BI179" s="792"/>
      <c r="BJ179" s="792"/>
      <c r="BK179" s="792"/>
      <c r="BL179" s="792"/>
      <c r="BM179" s="793"/>
      <c r="BN179" s="791"/>
      <c r="BO179" s="792"/>
      <c r="BP179" s="792"/>
      <c r="BQ179" s="792"/>
      <c r="BR179" s="792"/>
      <c r="BS179" s="792"/>
      <c r="BT179" s="793"/>
      <c r="BU179" s="791"/>
      <c r="BV179" s="792"/>
      <c r="BW179" s="792"/>
      <c r="BX179" s="792"/>
      <c r="BY179" s="792"/>
      <c r="BZ179" s="792"/>
      <c r="CA179" s="793"/>
      <c r="CB179" s="791"/>
      <c r="CC179" s="792"/>
      <c r="CD179" s="792"/>
      <c r="CE179" s="792"/>
      <c r="CF179" s="792"/>
      <c r="CG179" s="792"/>
      <c r="CH179" s="793"/>
      <c r="CI179" s="791"/>
      <c r="CJ179" s="792"/>
      <c r="CK179" s="792"/>
      <c r="CL179" s="792"/>
      <c r="CM179" s="792"/>
      <c r="CN179" s="792"/>
      <c r="CO179" s="793"/>
      <c r="CP179" s="791"/>
      <c r="CQ179" s="792"/>
      <c r="CR179" s="792"/>
      <c r="CS179" s="792"/>
      <c r="CT179" s="792"/>
      <c r="CU179" s="792"/>
      <c r="CV179" s="793"/>
      <c r="CW179" s="807"/>
      <c r="CX179" s="808"/>
      <c r="CY179" s="808"/>
      <c r="CZ179" s="808"/>
      <c r="DA179" s="808"/>
      <c r="DB179" s="808"/>
      <c r="DC179" s="15"/>
      <c r="DD179" s="800"/>
    </row>
    <row r="180" spans="2:108" ht="9.9499999999999993" customHeight="1">
      <c r="B180" s="791"/>
      <c r="C180" s="792"/>
      <c r="D180" s="792"/>
      <c r="E180" s="792"/>
      <c r="F180" s="792"/>
      <c r="G180" s="792"/>
      <c r="H180" s="792"/>
      <c r="I180" s="792"/>
      <c r="J180" s="792"/>
      <c r="K180" s="792"/>
      <c r="L180" s="792"/>
      <c r="M180" s="793"/>
      <c r="N180" s="797"/>
      <c r="O180" s="798"/>
      <c r="P180" s="799"/>
      <c r="S180" s="779"/>
      <c r="T180" s="780"/>
      <c r="U180" s="780"/>
      <c r="V180" s="780"/>
      <c r="W180" s="780"/>
      <c r="X180" s="781"/>
      <c r="Y180" s="779"/>
      <c r="Z180" s="780"/>
      <c r="AA180" s="780"/>
      <c r="AB180" s="780"/>
      <c r="AC180" s="780"/>
      <c r="AD180" s="781"/>
      <c r="AE180" s="779"/>
      <c r="AF180" s="780"/>
      <c r="AG180" s="780"/>
      <c r="AH180" s="780"/>
      <c r="AI180" s="780"/>
      <c r="AJ180" s="781"/>
      <c r="AK180" s="779"/>
      <c r="AL180" s="780"/>
      <c r="AM180" s="780"/>
      <c r="AN180" s="780"/>
      <c r="AO180" s="780"/>
      <c r="AP180" s="781"/>
      <c r="AS180" s="791"/>
      <c r="AT180" s="792"/>
      <c r="AU180" s="792"/>
      <c r="AV180" s="792"/>
      <c r="AW180" s="792"/>
      <c r="AX180" s="792"/>
      <c r="AY180" s="801"/>
      <c r="AZ180" s="803"/>
      <c r="BA180" s="792"/>
      <c r="BB180" s="792"/>
      <c r="BC180" s="792"/>
      <c r="BD180" s="792"/>
      <c r="BE180" s="792"/>
      <c r="BF180" s="793"/>
      <c r="BG180" s="791"/>
      <c r="BH180" s="792"/>
      <c r="BI180" s="792"/>
      <c r="BJ180" s="792"/>
      <c r="BK180" s="792"/>
      <c r="BL180" s="792"/>
      <c r="BM180" s="793"/>
      <c r="BN180" s="791"/>
      <c r="BO180" s="792"/>
      <c r="BP180" s="792"/>
      <c r="BQ180" s="792"/>
      <c r="BR180" s="792"/>
      <c r="BS180" s="792"/>
      <c r="BT180" s="793"/>
      <c r="BU180" s="791"/>
      <c r="BV180" s="792"/>
      <c r="BW180" s="792"/>
      <c r="BX180" s="792"/>
      <c r="BY180" s="792"/>
      <c r="BZ180" s="792"/>
      <c r="CA180" s="793"/>
      <c r="CB180" s="791"/>
      <c r="CC180" s="792"/>
      <c r="CD180" s="792"/>
      <c r="CE180" s="792"/>
      <c r="CF180" s="792"/>
      <c r="CG180" s="792"/>
      <c r="CH180" s="793"/>
      <c r="CI180" s="791"/>
      <c r="CJ180" s="792"/>
      <c r="CK180" s="792"/>
      <c r="CL180" s="792"/>
      <c r="CM180" s="792"/>
      <c r="CN180" s="792"/>
      <c r="CO180" s="793"/>
      <c r="CP180" s="791"/>
      <c r="CQ180" s="792"/>
      <c r="CR180" s="792"/>
      <c r="CS180" s="792"/>
      <c r="CT180" s="792"/>
      <c r="CU180" s="792"/>
      <c r="CV180" s="793"/>
      <c r="CW180" s="807"/>
      <c r="CX180" s="808"/>
      <c r="CY180" s="808"/>
      <c r="CZ180" s="808"/>
      <c r="DA180" s="808"/>
      <c r="DB180" s="808"/>
      <c r="DC180" s="15"/>
      <c r="DD180" s="800"/>
    </row>
    <row r="181" spans="2:108" ht="9.9499999999999993" customHeight="1">
      <c r="B181" s="791"/>
      <c r="C181" s="792"/>
      <c r="D181" s="792"/>
      <c r="E181" s="792"/>
      <c r="F181" s="792"/>
      <c r="G181" s="792"/>
      <c r="H181" s="792"/>
      <c r="I181" s="792"/>
      <c r="J181" s="792"/>
      <c r="K181" s="792"/>
      <c r="L181" s="792"/>
      <c r="M181" s="793"/>
      <c r="N181" s="797"/>
      <c r="O181" s="798"/>
      <c r="P181" s="799"/>
      <c r="S181" s="779"/>
      <c r="T181" s="780"/>
      <c r="U181" s="780"/>
      <c r="V181" s="780"/>
      <c r="W181" s="780"/>
      <c r="X181" s="781"/>
      <c r="Y181" s="779"/>
      <c r="Z181" s="780"/>
      <c r="AA181" s="780"/>
      <c r="AB181" s="780"/>
      <c r="AC181" s="780"/>
      <c r="AD181" s="781"/>
      <c r="AE181" s="779"/>
      <c r="AF181" s="780"/>
      <c r="AG181" s="780"/>
      <c r="AH181" s="780"/>
      <c r="AI181" s="780"/>
      <c r="AJ181" s="781"/>
      <c r="AK181" s="779"/>
      <c r="AL181" s="780"/>
      <c r="AM181" s="780"/>
      <c r="AN181" s="780"/>
      <c r="AO181" s="780"/>
      <c r="AP181" s="781"/>
      <c r="AS181" s="791"/>
      <c r="AT181" s="792"/>
      <c r="AU181" s="792"/>
      <c r="AV181" s="792"/>
      <c r="AW181" s="792"/>
      <c r="AX181" s="792"/>
      <c r="AY181" s="801"/>
      <c r="AZ181" s="803"/>
      <c r="BA181" s="792"/>
      <c r="BB181" s="792"/>
      <c r="BC181" s="792"/>
      <c r="BD181" s="792"/>
      <c r="BE181" s="792"/>
      <c r="BF181" s="793"/>
      <c r="BG181" s="791"/>
      <c r="BH181" s="792"/>
      <c r="BI181" s="792"/>
      <c r="BJ181" s="792"/>
      <c r="BK181" s="792"/>
      <c r="BL181" s="792"/>
      <c r="BM181" s="793"/>
      <c r="BN181" s="791"/>
      <c r="BO181" s="792"/>
      <c r="BP181" s="792"/>
      <c r="BQ181" s="792"/>
      <c r="BR181" s="792"/>
      <c r="BS181" s="792"/>
      <c r="BT181" s="793"/>
      <c r="BU181" s="791"/>
      <c r="BV181" s="792"/>
      <c r="BW181" s="792"/>
      <c r="BX181" s="792"/>
      <c r="BY181" s="792"/>
      <c r="BZ181" s="792"/>
      <c r="CA181" s="793"/>
      <c r="CB181" s="791"/>
      <c r="CC181" s="792"/>
      <c r="CD181" s="792"/>
      <c r="CE181" s="792"/>
      <c r="CF181" s="792"/>
      <c r="CG181" s="792"/>
      <c r="CH181" s="793"/>
      <c r="CI181" s="791"/>
      <c r="CJ181" s="792"/>
      <c r="CK181" s="792"/>
      <c r="CL181" s="792"/>
      <c r="CM181" s="792"/>
      <c r="CN181" s="792"/>
      <c r="CO181" s="793"/>
      <c r="CP181" s="791"/>
      <c r="CQ181" s="792"/>
      <c r="CR181" s="792"/>
      <c r="CS181" s="792"/>
      <c r="CT181" s="792"/>
      <c r="CU181" s="792"/>
      <c r="CV181" s="793"/>
      <c r="CW181" s="807"/>
      <c r="CX181" s="808"/>
      <c r="CY181" s="808"/>
      <c r="CZ181" s="808"/>
      <c r="DA181" s="808"/>
      <c r="DB181" s="808"/>
      <c r="DC181" s="15"/>
      <c r="DD181" s="800"/>
    </row>
    <row r="182" spans="2:108" ht="9.9499999999999993" customHeight="1">
      <c r="B182" s="791"/>
      <c r="C182" s="792"/>
      <c r="D182" s="792"/>
      <c r="E182" s="792"/>
      <c r="F182" s="792"/>
      <c r="G182" s="792"/>
      <c r="H182" s="792"/>
      <c r="I182" s="792"/>
      <c r="J182" s="792"/>
      <c r="K182" s="792"/>
      <c r="L182" s="792"/>
      <c r="M182" s="793"/>
      <c r="N182" s="797"/>
      <c r="O182" s="798"/>
      <c r="P182" s="799"/>
      <c r="S182" s="779"/>
      <c r="T182" s="780"/>
      <c r="U182" s="780"/>
      <c r="V182" s="780"/>
      <c r="W182" s="780"/>
      <c r="X182" s="781"/>
      <c r="Y182" s="779"/>
      <c r="Z182" s="780"/>
      <c r="AA182" s="780"/>
      <c r="AB182" s="780"/>
      <c r="AC182" s="780"/>
      <c r="AD182" s="781"/>
      <c r="AE182" s="779"/>
      <c r="AF182" s="780"/>
      <c r="AG182" s="780"/>
      <c r="AH182" s="780"/>
      <c r="AI182" s="780"/>
      <c r="AJ182" s="781"/>
      <c r="AK182" s="779"/>
      <c r="AL182" s="780"/>
      <c r="AM182" s="780"/>
      <c r="AN182" s="780"/>
      <c r="AO182" s="780"/>
      <c r="AP182" s="781"/>
      <c r="AS182" s="791"/>
      <c r="AT182" s="792"/>
      <c r="AU182" s="792"/>
      <c r="AV182" s="792"/>
      <c r="AW182" s="792"/>
      <c r="AX182" s="792"/>
      <c r="AY182" s="801"/>
      <c r="AZ182" s="803"/>
      <c r="BA182" s="792"/>
      <c r="BB182" s="792"/>
      <c r="BC182" s="792"/>
      <c r="BD182" s="792"/>
      <c r="BE182" s="792"/>
      <c r="BF182" s="793"/>
      <c r="BG182" s="791"/>
      <c r="BH182" s="792"/>
      <c r="BI182" s="792"/>
      <c r="BJ182" s="792"/>
      <c r="BK182" s="792"/>
      <c r="BL182" s="792"/>
      <c r="BM182" s="793"/>
      <c r="BN182" s="791"/>
      <c r="BO182" s="792"/>
      <c r="BP182" s="792"/>
      <c r="BQ182" s="792"/>
      <c r="BR182" s="792"/>
      <c r="BS182" s="792"/>
      <c r="BT182" s="793"/>
      <c r="BU182" s="791"/>
      <c r="BV182" s="792"/>
      <c r="BW182" s="792"/>
      <c r="BX182" s="792"/>
      <c r="BY182" s="792"/>
      <c r="BZ182" s="792"/>
      <c r="CA182" s="793"/>
      <c r="CB182" s="791"/>
      <c r="CC182" s="792"/>
      <c r="CD182" s="792"/>
      <c r="CE182" s="792"/>
      <c r="CF182" s="792"/>
      <c r="CG182" s="792"/>
      <c r="CH182" s="793"/>
      <c r="CI182" s="791"/>
      <c r="CJ182" s="792"/>
      <c r="CK182" s="792"/>
      <c r="CL182" s="792"/>
      <c r="CM182" s="792"/>
      <c r="CN182" s="792"/>
      <c r="CO182" s="793"/>
      <c r="CP182" s="791"/>
      <c r="CQ182" s="792"/>
      <c r="CR182" s="792"/>
      <c r="CS182" s="792"/>
      <c r="CT182" s="792"/>
      <c r="CU182" s="792"/>
      <c r="CV182" s="793"/>
      <c r="CW182" s="807"/>
      <c r="CX182" s="808"/>
      <c r="CY182" s="808"/>
      <c r="CZ182" s="808"/>
      <c r="DA182" s="808"/>
      <c r="DB182" s="808"/>
      <c r="DC182" s="15"/>
      <c r="DD182" s="800"/>
    </row>
    <row r="183" spans="2:108" ht="9.9499999999999993" customHeight="1">
      <c r="B183" s="791"/>
      <c r="C183" s="792"/>
      <c r="D183" s="792"/>
      <c r="E183" s="792"/>
      <c r="F183" s="792"/>
      <c r="G183" s="792"/>
      <c r="H183" s="792"/>
      <c r="I183" s="792"/>
      <c r="J183" s="792"/>
      <c r="K183" s="792"/>
      <c r="L183" s="792"/>
      <c r="M183" s="793"/>
      <c r="N183" s="797"/>
      <c r="O183" s="798"/>
      <c r="P183" s="799"/>
      <c r="S183" s="779"/>
      <c r="T183" s="780"/>
      <c r="U183" s="780"/>
      <c r="V183" s="780"/>
      <c r="W183" s="780"/>
      <c r="X183" s="781"/>
      <c r="Y183" s="779"/>
      <c r="Z183" s="780"/>
      <c r="AA183" s="780"/>
      <c r="AB183" s="780"/>
      <c r="AC183" s="780"/>
      <c r="AD183" s="781"/>
      <c r="AE183" s="779"/>
      <c r="AF183" s="780"/>
      <c r="AG183" s="780"/>
      <c r="AH183" s="780"/>
      <c r="AI183" s="780"/>
      <c r="AJ183" s="781"/>
      <c r="AK183" s="779"/>
      <c r="AL183" s="780"/>
      <c r="AM183" s="780"/>
      <c r="AN183" s="780"/>
      <c r="AO183" s="780"/>
      <c r="AP183" s="781"/>
      <c r="AS183" s="791"/>
      <c r="AT183" s="792"/>
      <c r="AU183" s="792"/>
      <c r="AV183" s="792"/>
      <c r="AW183" s="792"/>
      <c r="AX183" s="792"/>
      <c r="AY183" s="801"/>
      <c r="AZ183" s="803"/>
      <c r="BA183" s="792"/>
      <c r="BB183" s="792"/>
      <c r="BC183" s="792"/>
      <c r="BD183" s="792"/>
      <c r="BE183" s="792"/>
      <c r="BF183" s="793"/>
      <c r="BG183" s="791"/>
      <c r="BH183" s="792"/>
      <c r="BI183" s="792"/>
      <c r="BJ183" s="792"/>
      <c r="BK183" s="792"/>
      <c r="BL183" s="792"/>
      <c r="BM183" s="793"/>
      <c r="BN183" s="791"/>
      <c r="BO183" s="792"/>
      <c r="BP183" s="792"/>
      <c r="BQ183" s="792"/>
      <c r="BR183" s="792"/>
      <c r="BS183" s="792"/>
      <c r="BT183" s="793"/>
      <c r="BU183" s="791"/>
      <c r="BV183" s="792"/>
      <c r="BW183" s="792"/>
      <c r="BX183" s="792"/>
      <c r="BY183" s="792"/>
      <c r="BZ183" s="792"/>
      <c r="CA183" s="793"/>
      <c r="CB183" s="791"/>
      <c r="CC183" s="792"/>
      <c r="CD183" s="792"/>
      <c r="CE183" s="792"/>
      <c r="CF183" s="792"/>
      <c r="CG183" s="792"/>
      <c r="CH183" s="793"/>
      <c r="CI183" s="791"/>
      <c r="CJ183" s="792"/>
      <c r="CK183" s="792"/>
      <c r="CL183" s="792"/>
      <c r="CM183" s="792"/>
      <c r="CN183" s="792"/>
      <c r="CO183" s="793"/>
      <c r="CP183" s="791"/>
      <c r="CQ183" s="792"/>
      <c r="CR183" s="792"/>
      <c r="CS183" s="792"/>
      <c r="CT183" s="792"/>
      <c r="CU183" s="792"/>
      <c r="CV183" s="793"/>
      <c r="CW183" s="807"/>
      <c r="CX183" s="808"/>
      <c r="CY183" s="808"/>
      <c r="CZ183" s="808"/>
      <c r="DA183" s="808"/>
      <c r="DB183" s="808"/>
      <c r="DC183" s="15"/>
      <c r="DD183" s="800"/>
    </row>
    <row r="184" spans="2:108" ht="9.9499999999999993" customHeight="1">
      <c r="B184" s="791"/>
      <c r="C184" s="792"/>
      <c r="D184" s="792"/>
      <c r="E184" s="792"/>
      <c r="F184" s="792"/>
      <c r="G184" s="792"/>
      <c r="H184" s="792"/>
      <c r="I184" s="792"/>
      <c r="J184" s="792"/>
      <c r="K184" s="792"/>
      <c r="L184" s="792"/>
      <c r="M184" s="793"/>
      <c r="N184" s="797"/>
      <c r="O184" s="798"/>
      <c r="P184" s="799"/>
      <c r="S184" s="779"/>
      <c r="T184" s="780"/>
      <c r="U184" s="780"/>
      <c r="V184" s="780"/>
      <c r="W184" s="780"/>
      <c r="X184" s="781"/>
      <c r="Y184" s="779"/>
      <c r="Z184" s="780"/>
      <c r="AA184" s="780"/>
      <c r="AB184" s="780"/>
      <c r="AC184" s="780"/>
      <c r="AD184" s="781"/>
      <c r="AE184" s="779"/>
      <c r="AF184" s="780"/>
      <c r="AG184" s="780"/>
      <c r="AH184" s="780"/>
      <c r="AI184" s="780"/>
      <c r="AJ184" s="781"/>
      <c r="AK184" s="779"/>
      <c r="AL184" s="780"/>
      <c r="AM184" s="780"/>
      <c r="AN184" s="780"/>
      <c r="AO184" s="780"/>
      <c r="AP184" s="781"/>
      <c r="AS184" s="791"/>
      <c r="AT184" s="792"/>
      <c r="AU184" s="792"/>
      <c r="AV184" s="792"/>
      <c r="AW184" s="792"/>
      <c r="AX184" s="792"/>
      <c r="AY184" s="801"/>
      <c r="AZ184" s="803"/>
      <c r="BA184" s="792"/>
      <c r="BB184" s="792"/>
      <c r="BC184" s="792"/>
      <c r="BD184" s="792"/>
      <c r="BE184" s="792"/>
      <c r="BF184" s="793"/>
      <c r="BG184" s="791"/>
      <c r="BH184" s="792"/>
      <c r="BI184" s="792"/>
      <c r="BJ184" s="792"/>
      <c r="BK184" s="792"/>
      <c r="BL184" s="792"/>
      <c r="BM184" s="793"/>
      <c r="BN184" s="791"/>
      <c r="BO184" s="792"/>
      <c r="BP184" s="792"/>
      <c r="BQ184" s="792"/>
      <c r="BR184" s="792"/>
      <c r="BS184" s="792"/>
      <c r="BT184" s="793"/>
      <c r="BU184" s="791"/>
      <c r="BV184" s="792"/>
      <c r="BW184" s="792"/>
      <c r="BX184" s="792"/>
      <c r="BY184" s="792"/>
      <c r="BZ184" s="792"/>
      <c r="CA184" s="793"/>
      <c r="CB184" s="791"/>
      <c r="CC184" s="792"/>
      <c r="CD184" s="792"/>
      <c r="CE184" s="792"/>
      <c r="CF184" s="792"/>
      <c r="CG184" s="792"/>
      <c r="CH184" s="793"/>
      <c r="CI184" s="791"/>
      <c r="CJ184" s="792"/>
      <c r="CK184" s="792"/>
      <c r="CL184" s="792"/>
      <c r="CM184" s="792"/>
      <c r="CN184" s="792"/>
      <c r="CO184" s="793"/>
      <c r="CP184" s="791"/>
      <c r="CQ184" s="792"/>
      <c r="CR184" s="792"/>
      <c r="CS184" s="792"/>
      <c r="CT184" s="792"/>
      <c r="CU184" s="792"/>
      <c r="CV184" s="793"/>
      <c r="CW184" s="807"/>
      <c r="CX184" s="808"/>
      <c r="CY184" s="808"/>
      <c r="CZ184" s="808"/>
      <c r="DA184" s="808"/>
      <c r="DB184" s="808"/>
      <c r="DC184" s="15"/>
      <c r="DD184" s="800"/>
    </row>
    <row r="185" spans="2:108" ht="9.9499999999999993" customHeight="1">
      <c r="B185" s="791"/>
      <c r="C185" s="792"/>
      <c r="D185" s="792"/>
      <c r="E185" s="792"/>
      <c r="F185" s="792"/>
      <c r="G185" s="792"/>
      <c r="H185" s="792"/>
      <c r="I185" s="792"/>
      <c r="J185" s="792"/>
      <c r="K185" s="792"/>
      <c r="L185" s="792"/>
      <c r="M185" s="793"/>
      <c r="N185" s="797"/>
      <c r="O185" s="798"/>
      <c r="P185" s="799"/>
      <c r="S185" s="779"/>
      <c r="T185" s="780"/>
      <c r="U185" s="780"/>
      <c r="V185" s="780"/>
      <c r="W185" s="780"/>
      <c r="X185" s="781"/>
      <c r="Y185" s="779"/>
      <c r="Z185" s="780"/>
      <c r="AA185" s="780"/>
      <c r="AB185" s="780"/>
      <c r="AC185" s="780"/>
      <c r="AD185" s="781"/>
      <c r="AE185" s="779"/>
      <c r="AF185" s="780"/>
      <c r="AG185" s="780"/>
      <c r="AH185" s="780"/>
      <c r="AI185" s="780"/>
      <c r="AJ185" s="781"/>
      <c r="AK185" s="779"/>
      <c r="AL185" s="780"/>
      <c r="AM185" s="780"/>
      <c r="AN185" s="780"/>
      <c r="AO185" s="780"/>
      <c r="AP185" s="781"/>
      <c r="AS185" s="791"/>
      <c r="AT185" s="792"/>
      <c r="AU185" s="792"/>
      <c r="AV185" s="792"/>
      <c r="AW185" s="792"/>
      <c r="AX185" s="792"/>
      <c r="AY185" s="801"/>
      <c r="AZ185" s="803"/>
      <c r="BA185" s="792"/>
      <c r="BB185" s="792"/>
      <c r="BC185" s="792"/>
      <c r="BD185" s="792"/>
      <c r="BE185" s="792"/>
      <c r="BF185" s="793"/>
      <c r="BG185" s="791"/>
      <c r="BH185" s="792"/>
      <c r="BI185" s="792"/>
      <c r="BJ185" s="792"/>
      <c r="BK185" s="792"/>
      <c r="BL185" s="792"/>
      <c r="BM185" s="793"/>
      <c r="BN185" s="791"/>
      <c r="BO185" s="792"/>
      <c r="BP185" s="792"/>
      <c r="BQ185" s="792"/>
      <c r="BR185" s="792"/>
      <c r="BS185" s="792"/>
      <c r="BT185" s="793"/>
      <c r="BU185" s="791"/>
      <c r="BV185" s="792"/>
      <c r="BW185" s="792"/>
      <c r="BX185" s="792"/>
      <c r="BY185" s="792"/>
      <c r="BZ185" s="792"/>
      <c r="CA185" s="793"/>
      <c r="CB185" s="791"/>
      <c r="CC185" s="792"/>
      <c r="CD185" s="792"/>
      <c r="CE185" s="792"/>
      <c r="CF185" s="792"/>
      <c r="CG185" s="792"/>
      <c r="CH185" s="793"/>
      <c r="CI185" s="791"/>
      <c r="CJ185" s="792"/>
      <c r="CK185" s="792"/>
      <c r="CL185" s="792"/>
      <c r="CM185" s="792"/>
      <c r="CN185" s="792"/>
      <c r="CO185" s="793"/>
      <c r="CP185" s="791"/>
      <c r="CQ185" s="792"/>
      <c r="CR185" s="792"/>
      <c r="CS185" s="792"/>
      <c r="CT185" s="792"/>
      <c r="CU185" s="792"/>
      <c r="CV185" s="793"/>
      <c r="CW185" s="807"/>
      <c r="CX185" s="808"/>
      <c r="CY185" s="808"/>
      <c r="CZ185" s="808"/>
      <c r="DA185" s="808"/>
      <c r="DB185" s="808"/>
      <c r="DC185" s="15"/>
      <c r="DD185" s="800"/>
    </row>
    <row r="186" spans="2:108" ht="9.9499999999999993" customHeight="1">
      <c r="B186" s="791"/>
      <c r="C186" s="792"/>
      <c r="D186" s="792"/>
      <c r="E186" s="792"/>
      <c r="F186" s="792"/>
      <c r="G186" s="792"/>
      <c r="H186" s="792"/>
      <c r="I186" s="792"/>
      <c r="J186" s="792"/>
      <c r="K186" s="792"/>
      <c r="L186" s="792"/>
      <c r="M186" s="793"/>
      <c r="N186" s="797"/>
      <c r="O186" s="798"/>
      <c r="P186" s="799"/>
      <c r="S186" s="779"/>
      <c r="T186" s="780"/>
      <c r="U186" s="780"/>
      <c r="V186" s="780"/>
      <c r="W186" s="780"/>
      <c r="X186" s="781"/>
      <c r="Y186" s="779"/>
      <c r="Z186" s="780"/>
      <c r="AA186" s="780"/>
      <c r="AB186" s="780"/>
      <c r="AC186" s="780"/>
      <c r="AD186" s="781"/>
      <c r="AE186" s="779"/>
      <c r="AF186" s="780"/>
      <c r="AG186" s="780"/>
      <c r="AH186" s="780"/>
      <c r="AI186" s="780"/>
      <c r="AJ186" s="781"/>
      <c r="AK186" s="779"/>
      <c r="AL186" s="780"/>
      <c r="AM186" s="780"/>
      <c r="AN186" s="780"/>
      <c r="AO186" s="780"/>
      <c r="AP186" s="781"/>
      <c r="AS186" s="791"/>
      <c r="AT186" s="792"/>
      <c r="AU186" s="792"/>
      <c r="AV186" s="792"/>
      <c r="AW186" s="792"/>
      <c r="AX186" s="792"/>
      <c r="AY186" s="801"/>
      <c r="AZ186" s="803"/>
      <c r="BA186" s="792"/>
      <c r="BB186" s="792"/>
      <c r="BC186" s="792"/>
      <c r="BD186" s="792"/>
      <c r="BE186" s="792"/>
      <c r="BF186" s="793"/>
      <c r="BG186" s="791"/>
      <c r="BH186" s="792"/>
      <c r="BI186" s="792"/>
      <c r="BJ186" s="792"/>
      <c r="BK186" s="792"/>
      <c r="BL186" s="792"/>
      <c r="BM186" s="793"/>
      <c r="BN186" s="791"/>
      <c r="BO186" s="792"/>
      <c r="BP186" s="792"/>
      <c r="BQ186" s="792"/>
      <c r="BR186" s="792"/>
      <c r="BS186" s="792"/>
      <c r="BT186" s="793"/>
      <c r="BU186" s="791"/>
      <c r="BV186" s="792"/>
      <c r="BW186" s="792"/>
      <c r="BX186" s="792"/>
      <c r="BY186" s="792"/>
      <c r="BZ186" s="792"/>
      <c r="CA186" s="793"/>
      <c r="CB186" s="791"/>
      <c r="CC186" s="792"/>
      <c r="CD186" s="792"/>
      <c r="CE186" s="792"/>
      <c r="CF186" s="792"/>
      <c r="CG186" s="792"/>
      <c r="CH186" s="793"/>
      <c r="CI186" s="791"/>
      <c r="CJ186" s="792"/>
      <c r="CK186" s="792"/>
      <c r="CL186" s="792"/>
      <c r="CM186" s="792"/>
      <c r="CN186" s="792"/>
      <c r="CO186" s="793"/>
      <c r="CP186" s="791"/>
      <c r="CQ186" s="792"/>
      <c r="CR186" s="792"/>
      <c r="CS186" s="792"/>
      <c r="CT186" s="792"/>
      <c r="CU186" s="792"/>
      <c r="CV186" s="793"/>
      <c r="CW186" s="807"/>
      <c r="CX186" s="808"/>
      <c r="CY186" s="808"/>
      <c r="CZ186" s="808"/>
      <c r="DA186" s="808"/>
      <c r="DB186" s="808"/>
      <c r="DC186" s="15"/>
      <c r="DD186" s="800"/>
    </row>
    <row r="187" spans="2:108" ht="9.9499999999999993" customHeight="1">
      <c r="B187" s="791"/>
      <c r="C187" s="792"/>
      <c r="D187" s="792"/>
      <c r="E187" s="792"/>
      <c r="F187" s="792"/>
      <c r="G187" s="792"/>
      <c r="H187" s="792"/>
      <c r="I187" s="792"/>
      <c r="J187" s="792"/>
      <c r="K187" s="792"/>
      <c r="L187" s="792"/>
      <c r="M187" s="793"/>
      <c r="N187" s="797"/>
      <c r="O187" s="798"/>
      <c r="P187" s="799"/>
      <c r="S187" s="779"/>
      <c r="T187" s="780"/>
      <c r="U187" s="780"/>
      <c r="V187" s="780"/>
      <c r="W187" s="780"/>
      <c r="X187" s="781"/>
      <c r="Y187" s="779"/>
      <c r="Z187" s="780"/>
      <c r="AA187" s="780"/>
      <c r="AB187" s="780"/>
      <c r="AC187" s="780"/>
      <c r="AD187" s="781"/>
      <c r="AE187" s="779"/>
      <c r="AF187" s="780"/>
      <c r="AG187" s="780"/>
      <c r="AH187" s="780"/>
      <c r="AI187" s="780"/>
      <c r="AJ187" s="781"/>
      <c r="AK187" s="779"/>
      <c r="AL187" s="780"/>
      <c r="AM187" s="780"/>
      <c r="AN187" s="780"/>
      <c r="AO187" s="780"/>
      <c r="AP187" s="781"/>
      <c r="AS187" s="791"/>
      <c r="AT187" s="792"/>
      <c r="AU187" s="792"/>
      <c r="AV187" s="792"/>
      <c r="AW187" s="792"/>
      <c r="AX187" s="792"/>
      <c r="AY187" s="801"/>
      <c r="AZ187" s="803"/>
      <c r="BA187" s="792"/>
      <c r="BB187" s="792"/>
      <c r="BC187" s="792"/>
      <c r="BD187" s="792"/>
      <c r="BE187" s="792"/>
      <c r="BF187" s="793"/>
      <c r="BG187" s="791"/>
      <c r="BH187" s="792"/>
      <c r="BI187" s="792"/>
      <c r="BJ187" s="792"/>
      <c r="BK187" s="792"/>
      <c r="BL187" s="792"/>
      <c r="BM187" s="793"/>
      <c r="BN187" s="791"/>
      <c r="BO187" s="792"/>
      <c r="BP187" s="792"/>
      <c r="BQ187" s="792"/>
      <c r="BR187" s="792"/>
      <c r="BS187" s="792"/>
      <c r="BT187" s="793"/>
      <c r="BU187" s="791"/>
      <c r="BV187" s="792"/>
      <c r="BW187" s="792"/>
      <c r="BX187" s="792"/>
      <c r="BY187" s="792"/>
      <c r="BZ187" s="792"/>
      <c r="CA187" s="793"/>
      <c r="CB187" s="791"/>
      <c r="CC187" s="792"/>
      <c r="CD187" s="792"/>
      <c r="CE187" s="792"/>
      <c r="CF187" s="792"/>
      <c r="CG187" s="792"/>
      <c r="CH187" s="793"/>
      <c r="CI187" s="791"/>
      <c r="CJ187" s="792"/>
      <c r="CK187" s="792"/>
      <c r="CL187" s="792"/>
      <c r="CM187" s="792"/>
      <c r="CN187" s="792"/>
      <c r="CO187" s="793"/>
      <c r="CP187" s="791"/>
      <c r="CQ187" s="792"/>
      <c r="CR187" s="792"/>
      <c r="CS187" s="792"/>
      <c r="CT187" s="792"/>
      <c r="CU187" s="792"/>
      <c r="CV187" s="793"/>
      <c r="CW187" s="807"/>
      <c r="CX187" s="808"/>
      <c r="CY187" s="808"/>
      <c r="CZ187" s="808"/>
      <c r="DA187" s="808"/>
      <c r="DB187" s="808"/>
      <c r="DC187" s="15"/>
      <c r="DD187" s="800"/>
    </row>
    <row r="188" spans="2:108" ht="15.75" customHeight="1">
      <c r="B188" s="794"/>
      <c r="C188" s="795"/>
      <c r="D188" s="795"/>
      <c r="E188" s="795"/>
      <c r="F188" s="795"/>
      <c r="G188" s="795"/>
      <c r="H188" s="795"/>
      <c r="I188" s="795"/>
      <c r="J188" s="795"/>
      <c r="K188" s="795"/>
      <c r="L188" s="795"/>
      <c r="M188" s="796"/>
      <c r="N188" s="797"/>
      <c r="O188" s="798"/>
      <c r="P188" s="799"/>
      <c r="S188" s="58"/>
      <c r="T188" s="59"/>
      <c r="U188" s="59"/>
      <c r="V188" s="59"/>
      <c r="W188" s="59"/>
      <c r="X188" s="59" t="s">
        <v>4</v>
      </c>
      <c r="Y188" s="58"/>
      <c r="Z188" s="59"/>
      <c r="AA188" s="59"/>
      <c r="AB188" s="59"/>
      <c r="AC188" s="59"/>
      <c r="AD188" s="60" t="s">
        <v>4</v>
      </c>
      <c r="AE188" s="58"/>
      <c r="AF188" s="59"/>
      <c r="AG188" s="59"/>
      <c r="AH188" s="59"/>
      <c r="AI188" s="59"/>
      <c r="AJ188" s="60" t="s">
        <v>4</v>
      </c>
      <c r="AK188" s="59"/>
      <c r="AL188" s="59"/>
      <c r="AM188" s="59"/>
      <c r="AN188" s="59"/>
      <c r="AO188" s="59"/>
      <c r="AP188" s="60" t="s">
        <v>4</v>
      </c>
      <c r="AS188" s="794"/>
      <c r="AT188" s="795"/>
      <c r="AU188" s="795"/>
      <c r="AV188" s="795"/>
      <c r="AW188" s="795"/>
      <c r="AX188" s="795"/>
      <c r="AY188" s="802"/>
      <c r="AZ188" s="804"/>
      <c r="BA188" s="795"/>
      <c r="BB188" s="795"/>
      <c r="BC188" s="795"/>
      <c r="BD188" s="795"/>
      <c r="BE188" s="795"/>
      <c r="BF188" s="796"/>
      <c r="BG188" s="794"/>
      <c r="BH188" s="795"/>
      <c r="BI188" s="795"/>
      <c r="BJ188" s="795"/>
      <c r="BK188" s="795"/>
      <c r="BL188" s="795"/>
      <c r="BM188" s="796"/>
      <c r="BN188" s="794"/>
      <c r="BO188" s="795"/>
      <c r="BP188" s="795"/>
      <c r="BQ188" s="795"/>
      <c r="BR188" s="795"/>
      <c r="BS188" s="795"/>
      <c r="BT188" s="796"/>
      <c r="BU188" s="794"/>
      <c r="BV188" s="795"/>
      <c r="BW188" s="795"/>
      <c r="BX188" s="795"/>
      <c r="BY188" s="795"/>
      <c r="BZ188" s="795"/>
      <c r="CA188" s="796"/>
      <c r="CB188" s="794"/>
      <c r="CC188" s="795"/>
      <c r="CD188" s="795"/>
      <c r="CE188" s="795"/>
      <c r="CF188" s="795"/>
      <c r="CG188" s="795"/>
      <c r="CH188" s="796"/>
      <c r="CI188" s="794"/>
      <c r="CJ188" s="795"/>
      <c r="CK188" s="795"/>
      <c r="CL188" s="795"/>
      <c r="CM188" s="795"/>
      <c r="CN188" s="795"/>
      <c r="CO188" s="796"/>
      <c r="CP188" s="794"/>
      <c r="CQ188" s="795"/>
      <c r="CR188" s="795"/>
      <c r="CS188" s="795"/>
      <c r="CT188" s="795"/>
      <c r="CU188" s="795"/>
      <c r="CV188" s="796"/>
      <c r="CW188" s="26"/>
      <c r="CX188" s="27"/>
      <c r="CY188" s="27"/>
      <c r="CZ188" s="27"/>
      <c r="DA188" s="27"/>
      <c r="DB188" s="27"/>
      <c r="DC188" s="25" t="s">
        <v>4</v>
      </c>
    </row>
    <row r="189" spans="2:108" ht="9.75" customHeight="1">
      <c r="B189" s="788"/>
      <c r="C189" s="789"/>
      <c r="D189" s="789"/>
      <c r="E189" s="789"/>
      <c r="F189" s="789"/>
      <c r="G189" s="789"/>
      <c r="H189" s="789"/>
      <c r="I189" s="789"/>
      <c r="J189" s="789"/>
      <c r="K189" s="789"/>
      <c r="L189" s="789"/>
      <c r="M189" s="790"/>
      <c r="N189" s="797">
        <v>11</v>
      </c>
      <c r="O189" s="798"/>
      <c r="P189" s="799"/>
      <c r="S189" s="776"/>
      <c r="T189" s="777"/>
      <c r="U189" s="777"/>
      <c r="V189" s="777"/>
      <c r="W189" s="777"/>
      <c r="X189" s="778"/>
      <c r="Y189" s="776"/>
      <c r="Z189" s="777"/>
      <c r="AA189" s="777"/>
      <c r="AB189" s="777"/>
      <c r="AC189" s="777"/>
      <c r="AD189" s="778"/>
      <c r="AE189" s="776"/>
      <c r="AF189" s="777"/>
      <c r="AG189" s="777"/>
      <c r="AH189" s="777"/>
      <c r="AI189" s="777"/>
      <c r="AJ189" s="778"/>
      <c r="AK189" s="776">
        <f>SUM(S189:AJ205)</f>
        <v>0</v>
      </c>
      <c r="AL189" s="777"/>
      <c r="AM189" s="777"/>
      <c r="AN189" s="777"/>
      <c r="AO189" s="777"/>
      <c r="AP189" s="778"/>
      <c r="AS189" s="17" t="s">
        <v>3</v>
      </c>
      <c r="AT189" s="11"/>
      <c r="AU189" s="11"/>
      <c r="AV189" s="11"/>
      <c r="AW189" s="11"/>
      <c r="AX189" s="11"/>
      <c r="AY189" s="44"/>
      <c r="AZ189" s="11"/>
      <c r="BA189" s="11"/>
      <c r="BB189" s="11"/>
      <c r="BC189" s="11"/>
      <c r="BD189" s="11"/>
      <c r="BE189" s="11"/>
      <c r="BF189" s="12"/>
      <c r="BG189" s="10"/>
      <c r="BH189" s="11"/>
      <c r="BI189" s="11"/>
      <c r="BJ189" s="11"/>
      <c r="BK189" s="11"/>
      <c r="BL189" s="11"/>
      <c r="BM189" s="12"/>
      <c r="BN189" s="10"/>
      <c r="BO189" s="11"/>
      <c r="BP189" s="11"/>
      <c r="BQ189" s="11"/>
      <c r="BR189" s="11"/>
      <c r="BS189" s="11"/>
      <c r="BT189" s="12"/>
      <c r="BU189" s="10"/>
      <c r="BV189" s="11"/>
      <c r="BW189" s="11"/>
      <c r="BX189" s="11"/>
      <c r="BY189" s="11"/>
      <c r="BZ189" s="11"/>
      <c r="CA189" s="12"/>
      <c r="CB189" s="10"/>
      <c r="CC189" s="11"/>
      <c r="CD189" s="11"/>
      <c r="CE189" s="11"/>
      <c r="CF189" s="11"/>
      <c r="CG189" s="11"/>
      <c r="CH189" s="12"/>
      <c r="CI189" s="10"/>
      <c r="CJ189" s="11"/>
      <c r="CK189" s="11"/>
      <c r="CL189" s="11"/>
      <c r="CM189" s="11"/>
      <c r="CN189" s="11"/>
      <c r="CO189" s="12"/>
      <c r="CP189" s="10"/>
      <c r="CQ189" s="11"/>
      <c r="CR189" s="11"/>
      <c r="CS189" s="11"/>
      <c r="CT189" s="11"/>
      <c r="CU189" s="11"/>
      <c r="CV189" s="12"/>
      <c r="CW189" s="805">
        <f>SUM(AS190:CV190)</f>
        <v>0</v>
      </c>
      <c r="CX189" s="806"/>
      <c r="CY189" s="806"/>
      <c r="CZ189" s="806"/>
      <c r="DA189" s="806"/>
      <c r="DB189" s="806"/>
      <c r="DC189" s="12"/>
    </row>
    <row r="190" spans="2:108" ht="18.75" customHeight="1">
      <c r="B190" s="791"/>
      <c r="C190" s="792"/>
      <c r="D190" s="792"/>
      <c r="E190" s="792"/>
      <c r="F190" s="792"/>
      <c r="G190" s="792"/>
      <c r="H190" s="792"/>
      <c r="I190" s="792"/>
      <c r="J190" s="792"/>
      <c r="K190" s="792"/>
      <c r="L190" s="792"/>
      <c r="M190" s="793"/>
      <c r="N190" s="797"/>
      <c r="O190" s="798"/>
      <c r="P190" s="799"/>
      <c r="S190" s="779"/>
      <c r="T190" s="780"/>
      <c r="U190" s="780"/>
      <c r="V190" s="780"/>
      <c r="W190" s="780"/>
      <c r="X190" s="781"/>
      <c r="Y190" s="779"/>
      <c r="Z190" s="780"/>
      <c r="AA190" s="780"/>
      <c r="AB190" s="780"/>
      <c r="AC190" s="780"/>
      <c r="AD190" s="781"/>
      <c r="AE190" s="779"/>
      <c r="AF190" s="780"/>
      <c r="AG190" s="780"/>
      <c r="AH190" s="780"/>
      <c r="AI190" s="780"/>
      <c r="AJ190" s="781"/>
      <c r="AK190" s="779"/>
      <c r="AL190" s="780"/>
      <c r="AM190" s="780"/>
      <c r="AN190" s="780"/>
      <c r="AO190" s="780"/>
      <c r="AP190" s="781"/>
      <c r="AS190" s="809"/>
      <c r="AT190" s="810"/>
      <c r="AU190" s="810"/>
      <c r="AV190" s="810"/>
      <c r="AW190" s="810"/>
      <c r="AX190" s="810"/>
      <c r="AY190" s="811"/>
      <c r="AZ190" s="810"/>
      <c r="BA190" s="810"/>
      <c r="BB190" s="810"/>
      <c r="BC190" s="810"/>
      <c r="BD190" s="810"/>
      <c r="BE190" s="810"/>
      <c r="BF190" s="812"/>
      <c r="BG190" s="809"/>
      <c r="BH190" s="810"/>
      <c r="BI190" s="810"/>
      <c r="BJ190" s="810"/>
      <c r="BK190" s="810"/>
      <c r="BL190" s="810"/>
      <c r="BM190" s="812"/>
      <c r="BN190" s="809"/>
      <c r="BO190" s="810"/>
      <c r="BP190" s="810"/>
      <c r="BQ190" s="810"/>
      <c r="BR190" s="810"/>
      <c r="BS190" s="810"/>
      <c r="BT190" s="812"/>
      <c r="BU190" s="809"/>
      <c r="BV190" s="810"/>
      <c r="BW190" s="810"/>
      <c r="BX190" s="810"/>
      <c r="BY190" s="810"/>
      <c r="BZ190" s="810"/>
      <c r="CA190" s="812"/>
      <c r="CB190" s="809"/>
      <c r="CC190" s="810"/>
      <c r="CD190" s="810"/>
      <c r="CE190" s="810"/>
      <c r="CF190" s="810"/>
      <c r="CG190" s="810"/>
      <c r="CH190" s="812"/>
      <c r="CI190" s="809"/>
      <c r="CJ190" s="810"/>
      <c r="CK190" s="810"/>
      <c r="CL190" s="810"/>
      <c r="CM190" s="810"/>
      <c r="CN190" s="810"/>
      <c r="CO190" s="812"/>
      <c r="CP190" s="809"/>
      <c r="CQ190" s="810"/>
      <c r="CR190" s="810"/>
      <c r="CS190" s="810"/>
      <c r="CT190" s="810"/>
      <c r="CU190" s="810"/>
      <c r="CV190" s="812"/>
      <c r="CW190" s="807"/>
      <c r="CX190" s="808"/>
      <c r="CY190" s="808"/>
      <c r="CZ190" s="808"/>
      <c r="DA190" s="808"/>
      <c r="DB190" s="808"/>
      <c r="DC190" s="15"/>
      <c r="DD190" s="140" t="str">
        <f>IF(AK189=CW189,"○","一致していません")</f>
        <v>○</v>
      </c>
    </row>
    <row r="191" spans="2:108" ht="9" customHeight="1">
      <c r="B191" s="791"/>
      <c r="C191" s="792"/>
      <c r="D191" s="792"/>
      <c r="E191" s="792"/>
      <c r="F191" s="792"/>
      <c r="G191" s="792"/>
      <c r="H191" s="792"/>
      <c r="I191" s="792"/>
      <c r="J191" s="792"/>
      <c r="K191" s="792"/>
      <c r="L191" s="792"/>
      <c r="M191" s="793"/>
      <c r="N191" s="797"/>
      <c r="O191" s="798"/>
      <c r="P191" s="799"/>
      <c r="S191" s="779"/>
      <c r="T191" s="780"/>
      <c r="U191" s="780"/>
      <c r="V191" s="780"/>
      <c r="W191" s="780"/>
      <c r="X191" s="781"/>
      <c r="Y191" s="779"/>
      <c r="Z191" s="780"/>
      <c r="AA191" s="780"/>
      <c r="AB191" s="780"/>
      <c r="AC191" s="780"/>
      <c r="AD191" s="781"/>
      <c r="AE191" s="779"/>
      <c r="AF191" s="780"/>
      <c r="AG191" s="780"/>
      <c r="AH191" s="780"/>
      <c r="AI191" s="780"/>
      <c r="AJ191" s="781"/>
      <c r="AK191" s="779"/>
      <c r="AL191" s="780"/>
      <c r="AM191" s="780"/>
      <c r="AN191" s="780"/>
      <c r="AO191" s="780"/>
      <c r="AP191" s="781"/>
      <c r="AS191" s="37"/>
      <c r="AT191" s="22"/>
      <c r="AU191" s="22"/>
      <c r="AV191" s="22"/>
      <c r="AW191" s="22"/>
      <c r="AX191" s="22"/>
      <c r="AY191" s="45" t="s">
        <v>4</v>
      </c>
      <c r="AZ191" s="22"/>
      <c r="BA191" s="22"/>
      <c r="BB191" s="22"/>
      <c r="BC191" s="22"/>
      <c r="BD191" s="22"/>
      <c r="BE191" s="22"/>
      <c r="BF191" s="23" t="s">
        <v>4</v>
      </c>
      <c r="BG191" s="37"/>
      <c r="BH191" s="22"/>
      <c r="BI191" s="22"/>
      <c r="BJ191" s="22"/>
      <c r="BK191" s="22"/>
      <c r="BL191" s="22"/>
      <c r="BM191" s="28" t="s">
        <v>4</v>
      </c>
      <c r="BN191" s="37"/>
      <c r="BO191" s="22"/>
      <c r="BP191" s="22"/>
      <c r="BQ191" s="22"/>
      <c r="BR191" s="22"/>
      <c r="BS191" s="22"/>
      <c r="BT191" s="28" t="s">
        <v>4</v>
      </c>
      <c r="BU191" s="37"/>
      <c r="BV191" s="22"/>
      <c r="BW191" s="22"/>
      <c r="BX191" s="22"/>
      <c r="BY191" s="22"/>
      <c r="BZ191" s="22"/>
      <c r="CA191" s="28" t="s">
        <v>4</v>
      </c>
      <c r="CB191" s="37"/>
      <c r="CC191" s="22"/>
      <c r="CD191" s="22"/>
      <c r="CE191" s="22"/>
      <c r="CF191" s="22"/>
      <c r="CG191" s="22"/>
      <c r="CH191" s="28" t="s">
        <v>4</v>
      </c>
      <c r="CI191" s="37"/>
      <c r="CJ191" s="22"/>
      <c r="CK191" s="22"/>
      <c r="CL191" s="22"/>
      <c r="CM191" s="22"/>
      <c r="CN191" s="22"/>
      <c r="CO191" s="24" t="s">
        <v>4</v>
      </c>
      <c r="CP191" s="37"/>
      <c r="CQ191" s="22"/>
      <c r="CR191" s="22"/>
      <c r="CS191" s="22"/>
      <c r="CT191" s="22"/>
      <c r="CU191" s="22"/>
      <c r="CV191" s="24" t="s">
        <v>4</v>
      </c>
      <c r="CW191" s="807"/>
      <c r="CX191" s="808"/>
      <c r="CY191" s="808"/>
      <c r="CZ191" s="808"/>
      <c r="DA191" s="808"/>
      <c r="DB191" s="808"/>
      <c r="DC191" s="15"/>
      <c r="DD191" s="800"/>
    </row>
    <row r="192" spans="2:108" ht="15" customHeight="1">
      <c r="B192" s="791"/>
      <c r="C192" s="792"/>
      <c r="D192" s="792"/>
      <c r="E192" s="792"/>
      <c r="F192" s="792"/>
      <c r="G192" s="792"/>
      <c r="H192" s="792"/>
      <c r="I192" s="792"/>
      <c r="J192" s="792"/>
      <c r="K192" s="792"/>
      <c r="L192" s="792"/>
      <c r="M192" s="793"/>
      <c r="N192" s="797"/>
      <c r="O192" s="798"/>
      <c r="P192" s="799"/>
      <c r="S192" s="779"/>
      <c r="T192" s="780"/>
      <c r="U192" s="780"/>
      <c r="V192" s="780"/>
      <c r="W192" s="780"/>
      <c r="X192" s="781"/>
      <c r="Y192" s="779"/>
      <c r="Z192" s="780"/>
      <c r="AA192" s="780"/>
      <c r="AB192" s="780"/>
      <c r="AC192" s="780"/>
      <c r="AD192" s="781"/>
      <c r="AE192" s="779"/>
      <c r="AF192" s="780"/>
      <c r="AG192" s="780"/>
      <c r="AH192" s="780"/>
      <c r="AI192" s="780"/>
      <c r="AJ192" s="781"/>
      <c r="AK192" s="779"/>
      <c r="AL192" s="780"/>
      <c r="AM192" s="780"/>
      <c r="AN192" s="780"/>
      <c r="AO192" s="780"/>
      <c r="AP192" s="781"/>
      <c r="AS192" s="21" t="s">
        <v>24</v>
      </c>
      <c r="AT192" s="19"/>
      <c r="AU192" s="19"/>
      <c r="AV192" s="19"/>
      <c r="AW192" s="19"/>
      <c r="AX192" s="19"/>
      <c r="AY192" s="46"/>
      <c r="AZ192" s="19"/>
      <c r="BA192" s="19"/>
      <c r="BB192" s="19"/>
      <c r="BC192" s="19"/>
      <c r="BD192" s="19"/>
      <c r="BE192" s="19"/>
      <c r="BF192" s="20"/>
      <c r="BG192" s="18"/>
      <c r="BH192" s="19"/>
      <c r="BI192" s="19"/>
      <c r="BJ192" s="19"/>
      <c r="BK192" s="19"/>
      <c r="BL192" s="19"/>
      <c r="BM192" s="20"/>
      <c r="BN192" s="18"/>
      <c r="BO192" s="19"/>
      <c r="BP192" s="19"/>
      <c r="BQ192" s="19"/>
      <c r="BR192" s="19"/>
      <c r="BS192" s="19"/>
      <c r="BT192" s="20"/>
      <c r="BU192" s="18"/>
      <c r="BV192" s="19"/>
      <c r="BW192" s="19"/>
      <c r="BX192" s="19"/>
      <c r="BY192" s="19"/>
      <c r="BZ192" s="19"/>
      <c r="CA192" s="20"/>
      <c r="CB192" s="18"/>
      <c r="CC192" s="19"/>
      <c r="CD192" s="19"/>
      <c r="CE192" s="19"/>
      <c r="CF192" s="19"/>
      <c r="CG192" s="19"/>
      <c r="CH192" s="20"/>
      <c r="CI192" s="18"/>
      <c r="CJ192" s="19"/>
      <c r="CK192" s="19"/>
      <c r="CL192" s="19"/>
      <c r="CM192" s="19"/>
      <c r="CN192" s="19"/>
      <c r="CO192" s="20"/>
      <c r="CP192" s="18"/>
      <c r="CQ192" s="19"/>
      <c r="CR192" s="19"/>
      <c r="CS192" s="19"/>
      <c r="CT192" s="19"/>
      <c r="CU192" s="19"/>
      <c r="CV192" s="20"/>
      <c r="CW192" s="807"/>
      <c r="CX192" s="808"/>
      <c r="CY192" s="808"/>
      <c r="CZ192" s="808"/>
      <c r="DA192" s="808"/>
      <c r="DB192" s="808"/>
      <c r="DC192" s="15"/>
      <c r="DD192" s="800"/>
    </row>
    <row r="193" spans="2:108" ht="9.9499999999999993" customHeight="1">
      <c r="B193" s="791"/>
      <c r="C193" s="792"/>
      <c r="D193" s="792"/>
      <c r="E193" s="792"/>
      <c r="F193" s="792"/>
      <c r="G193" s="792"/>
      <c r="H193" s="792"/>
      <c r="I193" s="792"/>
      <c r="J193" s="792"/>
      <c r="K193" s="792"/>
      <c r="L193" s="792"/>
      <c r="M193" s="793"/>
      <c r="N193" s="797"/>
      <c r="O193" s="798"/>
      <c r="P193" s="799"/>
      <c r="S193" s="779"/>
      <c r="T193" s="780"/>
      <c r="U193" s="780"/>
      <c r="V193" s="780"/>
      <c r="W193" s="780"/>
      <c r="X193" s="781"/>
      <c r="Y193" s="779"/>
      <c r="Z193" s="780"/>
      <c r="AA193" s="780"/>
      <c r="AB193" s="780"/>
      <c r="AC193" s="780"/>
      <c r="AD193" s="781"/>
      <c r="AE193" s="779"/>
      <c r="AF193" s="780"/>
      <c r="AG193" s="780"/>
      <c r="AH193" s="780"/>
      <c r="AI193" s="780"/>
      <c r="AJ193" s="781"/>
      <c r="AK193" s="779"/>
      <c r="AL193" s="780"/>
      <c r="AM193" s="780"/>
      <c r="AN193" s="780"/>
      <c r="AO193" s="780"/>
      <c r="AP193" s="781"/>
      <c r="AS193" s="791"/>
      <c r="AT193" s="792"/>
      <c r="AU193" s="792"/>
      <c r="AV193" s="792"/>
      <c r="AW193" s="792"/>
      <c r="AX193" s="792"/>
      <c r="AY193" s="801"/>
      <c r="AZ193" s="803"/>
      <c r="BA193" s="792"/>
      <c r="BB193" s="792"/>
      <c r="BC193" s="792"/>
      <c r="BD193" s="792"/>
      <c r="BE193" s="792"/>
      <c r="BF193" s="793"/>
      <c r="BG193" s="791"/>
      <c r="BH193" s="792"/>
      <c r="BI193" s="792"/>
      <c r="BJ193" s="792"/>
      <c r="BK193" s="792"/>
      <c r="BL193" s="792"/>
      <c r="BM193" s="793"/>
      <c r="BN193" s="791"/>
      <c r="BO193" s="792"/>
      <c r="BP193" s="792"/>
      <c r="BQ193" s="792"/>
      <c r="BR193" s="792"/>
      <c r="BS193" s="792"/>
      <c r="BT193" s="793"/>
      <c r="BU193" s="791"/>
      <c r="BV193" s="792"/>
      <c r="BW193" s="792"/>
      <c r="BX193" s="792"/>
      <c r="BY193" s="792"/>
      <c r="BZ193" s="792"/>
      <c r="CA193" s="793"/>
      <c r="CB193" s="791"/>
      <c r="CC193" s="792"/>
      <c r="CD193" s="792"/>
      <c r="CE193" s="792"/>
      <c r="CF193" s="792"/>
      <c r="CG193" s="792"/>
      <c r="CH193" s="793"/>
      <c r="CI193" s="791"/>
      <c r="CJ193" s="792"/>
      <c r="CK193" s="792"/>
      <c r="CL193" s="792"/>
      <c r="CM193" s="792"/>
      <c r="CN193" s="792"/>
      <c r="CO193" s="793"/>
      <c r="CP193" s="791"/>
      <c r="CQ193" s="792"/>
      <c r="CR193" s="792"/>
      <c r="CS193" s="792"/>
      <c r="CT193" s="792"/>
      <c r="CU193" s="792"/>
      <c r="CV193" s="793"/>
      <c r="CW193" s="807"/>
      <c r="CX193" s="808"/>
      <c r="CY193" s="808"/>
      <c r="CZ193" s="808"/>
      <c r="DA193" s="808"/>
      <c r="DB193" s="808"/>
      <c r="DC193" s="15"/>
      <c r="DD193" s="800"/>
    </row>
    <row r="194" spans="2:108" ht="9.9499999999999993" customHeight="1">
      <c r="B194" s="791"/>
      <c r="C194" s="792"/>
      <c r="D194" s="792"/>
      <c r="E194" s="792"/>
      <c r="F194" s="792"/>
      <c r="G194" s="792"/>
      <c r="H194" s="792"/>
      <c r="I194" s="792"/>
      <c r="J194" s="792"/>
      <c r="K194" s="792"/>
      <c r="L194" s="792"/>
      <c r="M194" s="793"/>
      <c r="N194" s="797"/>
      <c r="O194" s="798"/>
      <c r="P194" s="799"/>
      <c r="S194" s="779"/>
      <c r="T194" s="780"/>
      <c r="U194" s="780"/>
      <c r="V194" s="780"/>
      <c r="W194" s="780"/>
      <c r="X194" s="781"/>
      <c r="Y194" s="779"/>
      <c r="Z194" s="780"/>
      <c r="AA194" s="780"/>
      <c r="AB194" s="780"/>
      <c r="AC194" s="780"/>
      <c r="AD194" s="781"/>
      <c r="AE194" s="779"/>
      <c r="AF194" s="780"/>
      <c r="AG194" s="780"/>
      <c r="AH194" s="780"/>
      <c r="AI194" s="780"/>
      <c r="AJ194" s="781"/>
      <c r="AK194" s="779"/>
      <c r="AL194" s="780"/>
      <c r="AM194" s="780"/>
      <c r="AN194" s="780"/>
      <c r="AO194" s="780"/>
      <c r="AP194" s="781"/>
      <c r="AS194" s="791"/>
      <c r="AT194" s="792"/>
      <c r="AU194" s="792"/>
      <c r="AV194" s="792"/>
      <c r="AW194" s="792"/>
      <c r="AX194" s="792"/>
      <c r="AY194" s="801"/>
      <c r="AZ194" s="803"/>
      <c r="BA194" s="792"/>
      <c r="BB194" s="792"/>
      <c r="BC194" s="792"/>
      <c r="BD194" s="792"/>
      <c r="BE194" s="792"/>
      <c r="BF194" s="793"/>
      <c r="BG194" s="791"/>
      <c r="BH194" s="792"/>
      <c r="BI194" s="792"/>
      <c r="BJ194" s="792"/>
      <c r="BK194" s="792"/>
      <c r="BL194" s="792"/>
      <c r="BM194" s="793"/>
      <c r="BN194" s="791"/>
      <c r="BO194" s="792"/>
      <c r="BP194" s="792"/>
      <c r="BQ194" s="792"/>
      <c r="BR194" s="792"/>
      <c r="BS194" s="792"/>
      <c r="BT194" s="793"/>
      <c r="BU194" s="791"/>
      <c r="BV194" s="792"/>
      <c r="BW194" s="792"/>
      <c r="BX194" s="792"/>
      <c r="BY194" s="792"/>
      <c r="BZ194" s="792"/>
      <c r="CA194" s="793"/>
      <c r="CB194" s="791"/>
      <c r="CC194" s="792"/>
      <c r="CD194" s="792"/>
      <c r="CE194" s="792"/>
      <c r="CF194" s="792"/>
      <c r="CG194" s="792"/>
      <c r="CH194" s="793"/>
      <c r="CI194" s="791"/>
      <c r="CJ194" s="792"/>
      <c r="CK194" s="792"/>
      <c r="CL194" s="792"/>
      <c r="CM194" s="792"/>
      <c r="CN194" s="792"/>
      <c r="CO194" s="793"/>
      <c r="CP194" s="791"/>
      <c r="CQ194" s="792"/>
      <c r="CR194" s="792"/>
      <c r="CS194" s="792"/>
      <c r="CT194" s="792"/>
      <c r="CU194" s="792"/>
      <c r="CV194" s="793"/>
      <c r="CW194" s="807"/>
      <c r="CX194" s="808"/>
      <c r="CY194" s="808"/>
      <c r="CZ194" s="808"/>
      <c r="DA194" s="808"/>
      <c r="DB194" s="808"/>
      <c r="DC194" s="15"/>
      <c r="DD194" s="800"/>
    </row>
    <row r="195" spans="2:108" ht="9.9499999999999993" customHeight="1">
      <c r="B195" s="791"/>
      <c r="C195" s="792"/>
      <c r="D195" s="792"/>
      <c r="E195" s="792"/>
      <c r="F195" s="792"/>
      <c r="G195" s="792"/>
      <c r="H195" s="792"/>
      <c r="I195" s="792"/>
      <c r="J195" s="792"/>
      <c r="K195" s="792"/>
      <c r="L195" s="792"/>
      <c r="M195" s="793"/>
      <c r="N195" s="797"/>
      <c r="O195" s="798"/>
      <c r="P195" s="799"/>
      <c r="S195" s="779"/>
      <c r="T195" s="780"/>
      <c r="U195" s="780"/>
      <c r="V195" s="780"/>
      <c r="W195" s="780"/>
      <c r="X195" s="781"/>
      <c r="Y195" s="779"/>
      <c r="Z195" s="780"/>
      <c r="AA195" s="780"/>
      <c r="AB195" s="780"/>
      <c r="AC195" s="780"/>
      <c r="AD195" s="781"/>
      <c r="AE195" s="779"/>
      <c r="AF195" s="780"/>
      <c r="AG195" s="780"/>
      <c r="AH195" s="780"/>
      <c r="AI195" s="780"/>
      <c r="AJ195" s="781"/>
      <c r="AK195" s="779"/>
      <c r="AL195" s="780"/>
      <c r="AM195" s="780"/>
      <c r="AN195" s="780"/>
      <c r="AO195" s="780"/>
      <c r="AP195" s="781"/>
      <c r="AS195" s="791"/>
      <c r="AT195" s="792"/>
      <c r="AU195" s="792"/>
      <c r="AV195" s="792"/>
      <c r="AW195" s="792"/>
      <c r="AX195" s="792"/>
      <c r="AY195" s="801"/>
      <c r="AZ195" s="803"/>
      <c r="BA195" s="792"/>
      <c r="BB195" s="792"/>
      <c r="BC195" s="792"/>
      <c r="BD195" s="792"/>
      <c r="BE195" s="792"/>
      <c r="BF195" s="793"/>
      <c r="BG195" s="791"/>
      <c r="BH195" s="792"/>
      <c r="BI195" s="792"/>
      <c r="BJ195" s="792"/>
      <c r="BK195" s="792"/>
      <c r="BL195" s="792"/>
      <c r="BM195" s="793"/>
      <c r="BN195" s="791"/>
      <c r="BO195" s="792"/>
      <c r="BP195" s="792"/>
      <c r="BQ195" s="792"/>
      <c r="BR195" s="792"/>
      <c r="BS195" s="792"/>
      <c r="BT195" s="793"/>
      <c r="BU195" s="791"/>
      <c r="BV195" s="792"/>
      <c r="BW195" s="792"/>
      <c r="BX195" s="792"/>
      <c r="BY195" s="792"/>
      <c r="BZ195" s="792"/>
      <c r="CA195" s="793"/>
      <c r="CB195" s="791"/>
      <c r="CC195" s="792"/>
      <c r="CD195" s="792"/>
      <c r="CE195" s="792"/>
      <c r="CF195" s="792"/>
      <c r="CG195" s="792"/>
      <c r="CH195" s="793"/>
      <c r="CI195" s="791"/>
      <c r="CJ195" s="792"/>
      <c r="CK195" s="792"/>
      <c r="CL195" s="792"/>
      <c r="CM195" s="792"/>
      <c r="CN195" s="792"/>
      <c r="CO195" s="793"/>
      <c r="CP195" s="791"/>
      <c r="CQ195" s="792"/>
      <c r="CR195" s="792"/>
      <c r="CS195" s="792"/>
      <c r="CT195" s="792"/>
      <c r="CU195" s="792"/>
      <c r="CV195" s="793"/>
      <c r="CW195" s="807"/>
      <c r="CX195" s="808"/>
      <c r="CY195" s="808"/>
      <c r="CZ195" s="808"/>
      <c r="DA195" s="808"/>
      <c r="DB195" s="808"/>
      <c r="DC195" s="15"/>
      <c r="DD195" s="800"/>
    </row>
    <row r="196" spans="2:108" ht="9.9499999999999993" customHeight="1">
      <c r="B196" s="791"/>
      <c r="C196" s="792"/>
      <c r="D196" s="792"/>
      <c r="E196" s="792"/>
      <c r="F196" s="792"/>
      <c r="G196" s="792"/>
      <c r="H196" s="792"/>
      <c r="I196" s="792"/>
      <c r="J196" s="792"/>
      <c r="K196" s="792"/>
      <c r="L196" s="792"/>
      <c r="M196" s="793"/>
      <c r="N196" s="797"/>
      <c r="O196" s="798"/>
      <c r="P196" s="799"/>
      <c r="S196" s="779"/>
      <c r="T196" s="780"/>
      <c r="U196" s="780"/>
      <c r="V196" s="780"/>
      <c r="W196" s="780"/>
      <c r="X196" s="781"/>
      <c r="Y196" s="779"/>
      <c r="Z196" s="780"/>
      <c r="AA196" s="780"/>
      <c r="AB196" s="780"/>
      <c r="AC196" s="780"/>
      <c r="AD196" s="781"/>
      <c r="AE196" s="779"/>
      <c r="AF196" s="780"/>
      <c r="AG196" s="780"/>
      <c r="AH196" s="780"/>
      <c r="AI196" s="780"/>
      <c r="AJ196" s="781"/>
      <c r="AK196" s="779"/>
      <c r="AL196" s="780"/>
      <c r="AM196" s="780"/>
      <c r="AN196" s="780"/>
      <c r="AO196" s="780"/>
      <c r="AP196" s="781"/>
      <c r="AS196" s="791"/>
      <c r="AT196" s="792"/>
      <c r="AU196" s="792"/>
      <c r="AV196" s="792"/>
      <c r="AW196" s="792"/>
      <c r="AX196" s="792"/>
      <c r="AY196" s="801"/>
      <c r="AZ196" s="803"/>
      <c r="BA196" s="792"/>
      <c r="BB196" s="792"/>
      <c r="BC196" s="792"/>
      <c r="BD196" s="792"/>
      <c r="BE196" s="792"/>
      <c r="BF196" s="793"/>
      <c r="BG196" s="791"/>
      <c r="BH196" s="792"/>
      <c r="BI196" s="792"/>
      <c r="BJ196" s="792"/>
      <c r="BK196" s="792"/>
      <c r="BL196" s="792"/>
      <c r="BM196" s="793"/>
      <c r="BN196" s="791"/>
      <c r="BO196" s="792"/>
      <c r="BP196" s="792"/>
      <c r="BQ196" s="792"/>
      <c r="BR196" s="792"/>
      <c r="BS196" s="792"/>
      <c r="BT196" s="793"/>
      <c r="BU196" s="791"/>
      <c r="BV196" s="792"/>
      <c r="BW196" s="792"/>
      <c r="BX196" s="792"/>
      <c r="BY196" s="792"/>
      <c r="BZ196" s="792"/>
      <c r="CA196" s="793"/>
      <c r="CB196" s="791"/>
      <c r="CC196" s="792"/>
      <c r="CD196" s="792"/>
      <c r="CE196" s="792"/>
      <c r="CF196" s="792"/>
      <c r="CG196" s="792"/>
      <c r="CH196" s="793"/>
      <c r="CI196" s="791"/>
      <c r="CJ196" s="792"/>
      <c r="CK196" s="792"/>
      <c r="CL196" s="792"/>
      <c r="CM196" s="792"/>
      <c r="CN196" s="792"/>
      <c r="CO196" s="793"/>
      <c r="CP196" s="791"/>
      <c r="CQ196" s="792"/>
      <c r="CR196" s="792"/>
      <c r="CS196" s="792"/>
      <c r="CT196" s="792"/>
      <c r="CU196" s="792"/>
      <c r="CV196" s="793"/>
      <c r="CW196" s="807"/>
      <c r="CX196" s="808"/>
      <c r="CY196" s="808"/>
      <c r="CZ196" s="808"/>
      <c r="DA196" s="808"/>
      <c r="DB196" s="808"/>
      <c r="DC196" s="15"/>
      <c r="DD196" s="800"/>
    </row>
    <row r="197" spans="2:108" ht="9.9499999999999993" customHeight="1">
      <c r="B197" s="791"/>
      <c r="C197" s="792"/>
      <c r="D197" s="792"/>
      <c r="E197" s="792"/>
      <c r="F197" s="792"/>
      <c r="G197" s="792"/>
      <c r="H197" s="792"/>
      <c r="I197" s="792"/>
      <c r="J197" s="792"/>
      <c r="K197" s="792"/>
      <c r="L197" s="792"/>
      <c r="M197" s="793"/>
      <c r="N197" s="797"/>
      <c r="O197" s="798"/>
      <c r="P197" s="799"/>
      <c r="S197" s="779"/>
      <c r="T197" s="780"/>
      <c r="U197" s="780"/>
      <c r="V197" s="780"/>
      <c r="W197" s="780"/>
      <c r="X197" s="781"/>
      <c r="Y197" s="779"/>
      <c r="Z197" s="780"/>
      <c r="AA197" s="780"/>
      <c r="AB197" s="780"/>
      <c r="AC197" s="780"/>
      <c r="AD197" s="781"/>
      <c r="AE197" s="779"/>
      <c r="AF197" s="780"/>
      <c r="AG197" s="780"/>
      <c r="AH197" s="780"/>
      <c r="AI197" s="780"/>
      <c r="AJ197" s="781"/>
      <c r="AK197" s="779"/>
      <c r="AL197" s="780"/>
      <c r="AM197" s="780"/>
      <c r="AN197" s="780"/>
      <c r="AO197" s="780"/>
      <c r="AP197" s="781"/>
      <c r="AS197" s="791"/>
      <c r="AT197" s="792"/>
      <c r="AU197" s="792"/>
      <c r="AV197" s="792"/>
      <c r="AW197" s="792"/>
      <c r="AX197" s="792"/>
      <c r="AY197" s="801"/>
      <c r="AZ197" s="803"/>
      <c r="BA197" s="792"/>
      <c r="BB197" s="792"/>
      <c r="BC197" s="792"/>
      <c r="BD197" s="792"/>
      <c r="BE197" s="792"/>
      <c r="BF197" s="793"/>
      <c r="BG197" s="791"/>
      <c r="BH197" s="792"/>
      <c r="BI197" s="792"/>
      <c r="BJ197" s="792"/>
      <c r="BK197" s="792"/>
      <c r="BL197" s="792"/>
      <c r="BM197" s="793"/>
      <c r="BN197" s="791"/>
      <c r="BO197" s="792"/>
      <c r="BP197" s="792"/>
      <c r="BQ197" s="792"/>
      <c r="BR197" s="792"/>
      <c r="BS197" s="792"/>
      <c r="BT197" s="793"/>
      <c r="BU197" s="791"/>
      <c r="BV197" s="792"/>
      <c r="BW197" s="792"/>
      <c r="BX197" s="792"/>
      <c r="BY197" s="792"/>
      <c r="BZ197" s="792"/>
      <c r="CA197" s="793"/>
      <c r="CB197" s="791"/>
      <c r="CC197" s="792"/>
      <c r="CD197" s="792"/>
      <c r="CE197" s="792"/>
      <c r="CF197" s="792"/>
      <c r="CG197" s="792"/>
      <c r="CH197" s="793"/>
      <c r="CI197" s="791"/>
      <c r="CJ197" s="792"/>
      <c r="CK197" s="792"/>
      <c r="CL197" s="792"/>
      <c r="CM197" s="792"/>
      <c r="CN197" s="792"/>
      <c r="CO197" s="793"/>
      <c r="CP197" s="791"/>
      <c r="CQ197" s="792"/>
      <c r="CR197" s="792"/>
      <c r="CS197" s="792"/>
      <c r="CT197" s="792"/>
      <c r="CU197" s="792"/>
      <c r="CV197" s="793"/>
      <c r="CW197" s="807"/>
      <c r="CX197" s="808"/>
      <c r="CY197" s="808"/>
      <c r="CZ197" s="808"/>
      <c r="DA197" s="808"/>
      <c r="DB197" s="808"/>
      <c r="DC197" s="15"/>
      <c r="DD197" s="800"/>
    </row>
    <row r="198" spans="2:108" ht="9.9499999999999993" customHeight="1">
      <c r="B198" s="791"/>
      <c r="C198" s="792"/>
      <c r="D198" s="792"/>
      <c r="E198" s="792"/>
      <c r="F198" s="792"/>
      <c r="G198" s="792"/>
      <c r="H198" s="792"/>
      <c r="I198" s="792"/>
      <c r="J198" s="792"/>
      <c r="K198" s="792"/>
      <c r="L198" s="792"/>
      <c r="M198" s="793"/>
      <c r="N198" s="797"/>
      <c r="O198" s="798"/>
      <c r="P198" s="799"/>
      <c r="S198" s="779"/>
      <c r="T198" s="780"/>
      <c r="U198" s="780"/>
      <c r="V198" s="780"/>
      <c r="W198" s="780"/>
      <c r="X198" s="781"/>
      <c r="Y198" s="779"/>
      <c r="Z198" s="780"/>
      <c r="AA198" s="780"/>
      <c r="AB198" s="780"/>
      <c r="AC198" s="780"/>
      <c r="AD198" s="781"/>
      <c r="AE198" s="779"/>
      <c r="AF198" s="780"/>
      <c r="AG198" s="780"/>
      <c r="AH198" s="780"/>
      <c r="AI198" s="780"/>
      <c r="AJ198" s="781"/>
      <c r="AK198" s="779"/>
      <c r="AL198" s="780"/>
      <c r="AM198" s="780"/>
      <c r="AN198" s="780"/>
      <c r="AO198" s="780"/>
      <c r="AP198" s="781"/>
      <c r="AS198" s="791"/>
      <c r="AT198" s="792"/>
      <c r="AU198" s="792"/>
      <c r="AV198" s="792"/>
      <c r="AW198" s="792"/>
      <c r="AX198" s="792"/>
      <c r="AY198" s="801"/>
      <c r="AZ198" s="803"/>
      <c r="BA198" s="792"/>
      <c r="BB198" s="792"/>
      <c r="BC198" s="792"/>
      <c r="BD198" s="792"/>
      <c r="BE198" s="792"/>
      <c r="BF198" s="793"/>
      <c r="BG198" s="791"/>
      <c r="BH198" s="792"/>
      <c r="BI198" s="792"/>
      <c r="BJ198" s="792"/>
      <c r="BK198" s="792"/>
      <c r="BL198" s="792"/>
      <c r="BM198" s="793"/>
      <c r="BN198" s="791"/>
      <c r="BO198" s="792"/>
      <c r="BP198" s="792"/>
      <c r="BQ198" s="792"/>
      <c r="BR198" s="792"/>
      <c r="BS198" s="792"/>
      <c r="BT198" s="793"/>
      <c r="BU198" s="791"/>
      <c r="BV198" s="792"/>
      <c r="BW198" s="792"/>
      <c r="BX198" s="792"/>
      <c r="BY198" s="792"/>
      <c r="BZ198" s="792"/>
      <c r="CA198" s="793"/>
      <c r="CB198" s="791"/>
      <c r="CC198" s="792"/>
      <c r="CD198" s="792"/>
      <c r="CE198" s="792"/>
      <c r="CF198" s="792"/>
      <c r="CG198" s="792"/>
      <c r="CH198" s="793"/>
      <c r="CI198" s="791"/>
      <c r="CJ198" s="792"/>
      <c r="CK198" s="792"/>
      <c r="CL198" s="792"/>
      <c r="CM198" s="792"/>
      <c r="CN198" s="792"/>
      <c r="CO198" s="793"/>
      <c r="CP198" s="791"/>
      <c r="CQ198" s="792"/>
      <c r="CR198" s="792"/>
      <c r="CS198" s="792"/>
      <c r="CT198" s="792"/>
      <c r="CU198" s="792"/>
      <c r="CV198" s="793"/>
      <c r="CW198" s="807"/>
      <c r="CX198" s="808"/>
      <c r="CY198" s="808"/>
      <c r="CZ198" s="808"/>
      <c r="DA198" s="808"/>
      <c r="DB198" s="808"/>
      <c r="DC198" s="15"/>
      <c r="DD198" s="800"/>
    </row>
    <row r="199" spans="2:108" ht="9.9499999999999993" customHeight="1">
      <c r="B199" s="791"/>
      <c r="C199" s="792"/>
      <c r="D199" s="792"/>
      <c r="E199" s="792"/>
      <c r="F199" s="792"/>
      <c r="G199" s="792"/>
      <c r="H199" s="792"/>
      <c r="I199" s="792"/>
      <c r="J199" s="792"/>
      <c r="K199" s="792"/>
      <c r="L199" s="792"/>
      <c r="M199" s="793"/>
      <c r="N199" s="797"/>
      <c r="O199" s="798"/>
      <c r="P199" s="799"/>
      <c r="S199" s="779"/>
      <c r="T199" s="780"/>
      <c r="U199" s="780"/>
      <c r="V199" s="780"/>
      <c r="W199" s="780"/>
      <c r="X199" s="781"/>
      <c r="Y199" s="779"/>
      <c r="Z199" s="780"/>
      <c r="AA199" s="780"/>
      <c r="AB199" s="780"/>
      <c r="AC199" s="780"/>
      <c r="AD199" s="781"/>
      <c r="AE199" s="779"/>
      <c r="AF199" s="780"/>
      <c r="AG199" s="780"/>
      <c r="AH199" s="780"/>
      <c r="AI199" s="780"/>
      <c r="AJ199" s="781"/>
      <c r="AK199" s="779"/>
      <c r="AL199" s="780"/>
      <c r="AM199" s="780"/>
      <c r="AN199" s="780"/>
      <c r="AO199" s="780"/>
      <c r="AP199" s="781"/>
      <c r="AS199" s="791"/>
      <c r="AT199" s="792"/>
      <c r="AU199" s="792"/>
      <c r="AV199" s="792"/>
      <c r="AW199" s="792"/>
      <c r="AX199" s="792"/>
      <c r="AY199" s="801"/>
      <c r="AZ199" s="803"/>
      <c r="BA199" s="792"/>
      <c r="BB199" s="792"/>
      <c r="BC199" s="792"/>
      <c r="BD199" s="792"/>
      <c r="BE199" s="792"/>
      <c r="BF199" s="793"/>
      <c r="BG199" s="791"/>
      <c r="BH199" s="792"/>
      <c r="BI199" s="792"/>
      <c r="BJ199" s="792"/>
      <c r="BK199" s="792"/>
      <c r="BL199" s="792"/>
      <c r="BM199" s="793"/>
      <c r="BN199" s="791"/>
      <c r="BO199" s="792"/>
      <c r="BP199" s="792"/>
      <c r="BQ199" s="792"/>
      <c r="BR199" s="792"/>
      <c r="BS199" s="792"/>
      <c r="BT199" s="793"/>
      <c r="BU199" s="791"/>
      <c r="BV199" s="792"/>
      <c r="BW199" s="792"/>
      <c r="BX199" s="792"/>
      <c r="BY199" s="792"/>
      <c r="BZ199" s="792"/>
      <c r="CA199" s="793"/>
      <c r="CB199" s="791"/>
      <c r="CC199" s="792"/>
      <c r="CD199" s="792"/>
      <c r="CE199" s="792"/>
      <c r="CF199" s="792"/>
      <c r="CG199" s="792"/>
      <c r="CH199" s="793"/>
      <c r="CI199" s="791"/>
      <c r="CJ199" s="792"/>
      <c r="CK199" s="792"/>
      <c r="CL199" s="792"/>
      <c r="CM199" s="792"/>
      <c r="CN199" s="792"/>
      <c r="CO199" s="793"/>
      <c r="CP199" s="791"/>
      <c r="CQ199" s="792"/>
      <c r="CR199" s="792"/>
      <c r="CS199" s="792"/>
      <c r="CT199" s="792"/>
      <c r="CU199" s="792"/>
      <c r="CV199" s="793"/>
      <c r="CW199" s="807"/>
      <c r="CX199" s="808"/>
      <c r="CY199" s="808"/>
      <c r="CZ199" s="808"/>
      <c r="DA199" s="808"/>
      <c r="DB199" s="808"/>
      <c r="DC199" s="15"/>
      <c r="DD199" s="800"/>
    </row>
    <row r="200" spans="2:108" ht="9.9499999999999993" customHeight="1">
      <c r="B200" s="791"/>
      <c r="C200" s="792"/>
      <c r="D200" s="792"/>
      <c r="E200" s="792"/>
      <c r="F200" s="792"/>
      <c r="G200" s="792"/>
      <c r="H200" s="792"/>
      <c r="I200" s="792"/>
      <c r="J200" s="792"/>
      <c r="K200" s="792"/>
      <c r="L200" s="792"/>
      <c r="M200" s="793"/>
      <c r="N200" s="797"/>
      <c r="O200" s="798"/>
      <c r="P200" s="799"/>
      <c r="S200" s="779"/>
      <c r="T200" s="780"/>
      <c r="U200" s="780"/>
      <c r="V200" s="780"/>
      <c r="W200" s="780"/>
      <c r="X200" s="781"/>
      <c r="Y200" s="779"/>
      <c r="Z200" s="780"/>
      <c r="AA200" s="780"/>
      <c r="AB200" s="780"/>
      <c r="AC200" s="780"/>
      <c r="AD200" s="781"/>
      <c r="AE200" s="779"/>
      <c r="AF200" s="780"/>
      <c r="AG200" s="780"/>
      <c r="AH200" s="780"/>
      <c r="AI200" s="780"/>
      <c r="AJ200" s="781"/>
      <c r="AK200" s="779"/>
      <c r="AL200" s="780"/>
      <c r="AM200" s="780"/>
      <c r="AN200" s="780"/>
      <c r="AO200" s="780"/>
      <c r="AP200" s="781"/>
      <c r="AS200" s="791"/>
      <c r="AT200" s="792"/>
      <c r="AU200" s="792"/>
      <c r="AV200" s="792"/>
      <c r="AW200" s="792"/>
      <c r="AX200" s="792"/>
      <c r="AY200" s="801"/>
      <c r="AZ200" s="803"/>
      <c r="BA200" s="792"/>
      <c r="BB200" s="792"/>
      <c r="BC200" s="792"/>
      <c r="BD200" s="792"/>
      <c r="BE200" s="792"/>
      <c r="BF200" s="793"/>
      <c r="BG200" s="791"/>
      <c r="BH200" s="792"/>
      <c r="BI200" s="792"/>
      <c r="BJ200" s="792"/>
      <c r="BK200" s="792"/>
      <c r="BL200" s="792"/>
      <c r="BM200" s="793"/>
      <c r="BN200" s="791"/>
      <c r="BO200" s="792"/>
      <c r="BP200" s="792"/>
      <c r="BQ200" s="792"/>
      <c r="BR200" s="792"/>
      <c r="BS200" s="792"/>
      <c r="BT200" s="793"/>
      <c r="BU200" s="791"/>
      <c r="BV200" s="792"/>
      <c r="BW200" s="792"/>
      <c r="BX200" s="792"/>
      <c r="BY200" s="792"/>
      <c r="BZ200" s="792"/>
      <c r="CA200" s="793"/>
      <c r="CB200" s="791"/>
      <c r="CC200" s="792"/>
      <c r="CD200" s="792"/>
      <c r="CE200" s="792"/>
      <c r="CF200" s="792"/>
      <c r="CG200" s="792"/>
      <c r="CH200" s="793"/>
      <c r="CI200" s="791"/>
      <c r="CJ200" s="792"/>
      <c r="CK200" s="792"/>
      <c r="CL200" s="792"/>
      <c r="CM200" s="792"/>
      <c r="CN200" s="792"/>
      <c r="CO200" s="793"/>
      <c r="CP200" s="791"/>
      <c r="CQ200" s="792"/>
      <c r="CR200" s="792"/>
      <c r="CS200" s="792"/>
      <c r="CT200" s="792"/>
      <c r="CU200" s="792"/>
      <c r="CV200" s="793"/>
      <c r="CW200" s="807"/>
      <c r="CX200" s="808"/>
      <c r="CY200" s="808"/>
      <c r="CZ200" s="808"/>
      <c r="DA200" s="808"/>
      <c r="DB200" s="808"/>
      <c r="DC200" s="15"/>
      <c r="DD200" s="800"/>
    </row>
    <row r="201" spans="2:108" ht="9.9499999999999993" customHeight="1">
      <c r="B201" s="791"/>
      <c r="C201" s="792"/>
      <c r="D201" s="792"/>
      <c r="E201" s="792"/>
      <c r="F201" s="792"/>
      <c r="G201" s="792"/>
      <c r="H201" s="792"/>
      <c r="I201" s="792"/>
      <c r="J201" s="792"/>
      <c r="K201" s="792"/>
      <c r="L201" s="792"/>
      <c r="M201" s="793"/>
      <c r="N201" s="797"/>
      <c r="O201" s="798"/>
      <c r="P201" s="799"/>
      <c r="S201" s="779"/>
      <c r="T201" s="780"/>
      <c r="U201" s="780"/>
      <c r="V201" s="780"/>
      <c r="W201" s="780"/>
      <c r="X201" s="781"/>
      <c r="Y201" s="779"/>
      <c r="Z201" s="780"/>
      <c r="AA201" s="780"/>
      <c r="AB201" s="780"/>
      <c r="AC201" s="780"/>
      <c r="AD201" s="781"/>
      <c r="AE201" s="779"/>
      <c r="AF201" s="780"/>
      <c r="AG201" s="780"/>
      <c r="AH201" s="780"/>
      <c r="AI201" s="780"/>
      <c r="AJ201" s="781"/>
      <c r="AK201" s="779"/>
      <c r="AL201" s="780"/>
      <c r="AM201" s="780"/>
      <c r="AN201" s="780"/>
      <c r="AO201" s="780"/>
      <c r="AP201" s="781"/>
      <c r="AS201" s="791"/>
      <c r="AT201" s="792"/>
      <c r="AU201" s="792"/>
      <c r="AV201" s="792"/>
      <c r="AW201" s="792"/>
      <c r="AX201" s="792"/>
      <c r="AY201" s="801"/>
      <c r="AZ201" s="803"/>
      <c r="BA201" s="792"/>
      <c r="BB201" s="792"/>
      <c r="BC201" s="792"/>
      <c r="BD201" s="792"/>
      <c r="BE201" s="792"/>
      <c r="BF201" s="793"/>
      <c r="BG201" s="791"/>
      <c r="BH201" s="792"/>
      <c r="BI201" s="792"/>
      <c r="BJ201" s="792"/>
      <c r="BK201" s="792"/>
      <c r="BL201" s="792"/>
      <c r="BM201" s="793"/>
      <c r="BN201" s="791"/>
      <c r="BO201" s="792"/>
      <c r="BP201" s="792"/>
      <c r="BQ201" s="792"/>
      <c r="BR201" s="792"/>
      <c r="BS201" s="792"/>
      <c r="BT201" s="793"/>
      <c r="BU201" s="791"/>
      <c r="BV201" s="792"/>
      <c r="BW201" s="792"/>
      <c r="BX201" s="792"/>
      <c r="BY201" s="792"/>
      <c r="BZ201" s="792"/>
      <c r="CA201" s="793"/>
      <c r="CB201" s="791"/>
      <c r="CC201" s="792"/>
      <c r="CD201" s="792"/>
      <c r="CE201" s="792"/>
      <c r="CF201" s="792"/>
      <c r="CG201" s="792"/>
      <c r="CH201" s="793"/>
      <c r="CI201" s="791"/>
      <c r="CJ201" s="792"/>
      <c r="CK201" s="792"/>
      <c r="CL201" s="792"/>
      <c r="CM201" s="792"/>
      <c r="CN201" s="792"/>
      <c r="CO201" s="793"/>
      <c r="CP201" s="791"/>
      <c r="CQ201" s="792"/>
      <c r="CR201" s="792"/>
      <c r="CS201" s="792"/>
      <c r="CT201" s="792"/>
      <c r="CU201" s="792"/>
      <c r="CV201" s="793"/>
      <c r="CW201" s="807"/>
      <c r="CX201" s="808"/>
      <c r="CY201" s="808"/>
      <c r="CZ201" s="808"/>
      <c r="DA201" s="808"/>
      <c r="DB201" s="808"/>
      <c r="DC201" s="15"/>
      <c r="DD201" s="800"/>
    </row>
    <row r="202" spans="2:108" ht="9.9499999999999993" customHeight="1">
      <c r="B202" s="791"/>
      <c r="C202" s="792"/>
      <c r="D202" s="792"/>
      <c r="E202" s="792"/>
      <c r="F202" s="792"/>
      <c r="G202" s="792"/>
      <c r="H202" s="792"/>
      <c r="I202" s="792"/>
      <c r="J202" s="792"/>
      <c r="K202" s="792"/>
      <c r="L202" s="792"/>
      <c r="M202" s="793"/>
      <c r="N202" s="797"/>
      <c r="O202" s="798"/>
      <c r="P202" s="799"/>
      <c r="S202" s="779"/>
      <c r="T202" s="780"/>
      <c r="U202" s="780"/>
      <c r="V202" s="780"/>
      <c r="W202" s="780"/>
      <c r="X202" s="781"/>
      <c r="Y202" s="779"/>
      <c r="Z202" s="780"/>
      <c r="AA202" s="780"/>
      <c r="AB202" s="780"/>
      <c r="AC202" s="780"/>
      <c r="AD202" s="781"/>
      <c r="AE202" s="779"/>
      <c r="AF202" s="780"/>
      <c r="AG202" s="780"/>
      <c r="AH202" s="780"/>
      <c r="AI202" s="780"/>
      <c r="AJ202" s="781"/>
      <c r="AK202" s="779"/>
      <c r="AL202" s="780"/>
      <c r="AM202" s="780"/>
      <c r="AN202" s="780"/>
      <c r="AO202" s="780"/>
      <c r="AP202" s="781"/>
      <c r="AS202" s="791"/>
      <c r="AT202" s="792"/>
      <c r="AU202" s="792"/>
      <c r="AV202" s="792"/>
      <c r="AW202" s="792"/>
      <c r="AX202" s="792"/>
      <c r="AY202" s="801"/>
      <c r="AZ202" s="803"/>
      <c r="BA202" s="792"/>
      <c r="BB202" s="792"/>
      <c r="BC202" s="792"/>
      <c r="BD202" s="792"/>
      <c r="BE202" s="792"/>
      <c r="BF202" s="793"/>
      <c r="BG202" s="791"/>
      <c r="BH202" s="792"/>
      <c r="BI202" s="792"/>
      <c r="BJ202" s="792"/>
      <c r="BK202" s="792"/>
      <c r="BL202" s="792"/>
      <c r="BM202" s="793"/>
      <c r="BN202" s="791"/>
      <c r="BO202" s="792"/>
      <c r="BP202" s="792"/>
      <c r="BQ202" s="792"/>
      <c r="BR202" s="792"/>
      <c r="BS202" s="792"/>
      <c r="BT202" s="793"/>
      <c r="BU202" s="791"/>
      <c r="BV202" s="792"/>
      <c r="BW202" s="792"/>
      <c r="BX202" s="792"/>
      <c r="BY202" s="792"/>
      <c r="BZ202" s="792"/>
      <c r="CA202" s="793"/>
      <c r="CB202" s="791"/>
      <c r="CC202" s="792"/>
      <c r="CD202" s="792"/>
      <c r="CE202" s="792"/>
      <c r="CF202" s="792"/>
      <c r="CG202" s="792"/>
      <c r="CH202" s="793"/>
      <c r="CI202" s="791"/>
      <c r="CJ202" s="792"/>
      <c r="CK202" s="792"/>
      <c r="CL202" s="792"/>
      <c r="CM202" s="792"/>
      <c r="CN202" s="792"/>
      <c r="CO202" s="793"/>
      <c r="CP202" s="791"/>
      <c r="CQ202" s="792"/>
      <c r="CR202" s="792"/>
      <c r="CS202" s="792"/>
      <c r="CT202" s="792"/>
      <c r="CU202" s="792"/>
      <c r="CV202" s="793"/>
      <c r="CW202" s="807"/>
      <c r="CX202" s="808"/>
      <c r="CY202" s="808"/>
      <c r="CZ202" s="808"/>
      <c r="DA202" s="808"/>
      <c r="DB202" s="808"/>
      <c r="DC202" s="15"/>
      <c r="DD202" s="800"/>
    </row>
    <row r="203" spans="2:108" ht="9.9499999999999993" customHeight="1">
      <c r="B203" s="791"/>
      <c r="C203" s="792"/>
      <c r="D203" s="792"/>
      <c r="E203" s="792"/>
      <c r="F203" s="792"/>
      <c r="G203" s="792"/>
      <c r="H203" s="792"/>
      <c r="I203" s="792"/>
      <c r="J203" s="792"/>
      <c r="K203" s="792"/>
      <c r="L203" s="792"/>
      <c r="M203" s="793"/>
      <c r="N203" s="797"/>
      <c r="O203" s="798"/>
      <c r="P203" s="799"/>
      <c r="S203" s="779"/>
      <c r="T203" s="780"/>
      <c r="U203" s="780"/>
      <c r="V203" s="780"/>
      <c r="W203" s="780"/>
      <c r="X203" s="781"/>
      <c r="Y203" s="779"/>
      <c r="Z203" s="780"/>
      <c r="AA203" s="780"/>
      <c r="AB203" s="780"/>
      <c r="AC203" s="780"/>
      <c r="AD203" s="781"/>
      <c r="AE203" s="779"/>
      <c r="AF203" s="780"/>
      <c r="AG203" s="780"/>
      <c r="AH203" s="780"/>
      <c r="AI203" s="780"/>
      <c r="AJ203" s="781"/>
      <c r="AK203" s="779"/>
      <c r="AL203" s="780"/>
      <c r="AM203" s="780"/>
      <c r="AN203" s="780"/>
      <c r="AO203" s="780"/>
      <c r="AP203" s="781"/>
      <c r="AS203" s="791"/>
      <c r="AT203" s="792"/>
      <c r="AU203" s="792"/>
      <c r="AV203" s="792"/>
      <c r="AW203" s="792"/>
      <c r="AX203" s="792"/>
      <c r="AY203" s="801"/>
      <c r="AZ203" s="803"/>
      <c r="BA203" s="792"/>
      <c r="BB203" s="792"/>
      <c r="BC203" s="792"/>
      <c r="BD203" s="792"/>
      <c r="BE203" s="792"/>
      <c r="BF203" s="793"/>
      <c r="BG203" s="791"/>
      <c r="BH203" s="792"/>
      <c r="BI203" s="792"/>
      <c r="BJ203" s="792"/>
      <c r="BK203" s="792"/>
      <c r="BL203" s="792"/>
      <c r="BM203" s="793"/>
      <c r="BN203" s="791"/>
      <c r="BO203" s="792"/>
      <c r="BP203" s="792"/>
      <c r="BQ203" s="792"/>
      <c r="BR203" s="792"/>
      <c r="BS203" s="792"/>
      <c r="BT203" s="793"/>
      <c r="BU203" s="791"/>
      <c r="BV203" s="792"/>
      <c r="BW203" s="792"/>
      <c r="BX203" s="792"/>
      <c r="BY203" s="792"/>
      <c r="BZ203" s="792"/>
      <c r="CA203" s="793"/>
      <c r="CB203" s="791"/>
      <c r="CC203" s="792"/>
      <c r="CD203" s="792"/>
      <c r="CE203" s="792"/>
      <c r="CF203" s="792"/>
      <c r="CG203" s="792"/>
      <c r="CH203" s="793"/>
      <c r="CI203" s="791"/>
      <c r="CJ203" s="792"/>
      <c r="CK203" s="792"/>
      <c r="CL203" s="792"/>
      <c r="CM203" s="792"/>
      <c r="CN203" s="792"/>
      <c r="CO203" s="793"/>
      <c r="CP203" s="791"/>
      <c r="CQ203" s="792"/>
      <c r="CR203" s="792"/>
      <c r="CS203" s="792"/>
      <c r="CT203" s="792"/>
      <c r="CU203" s="792"/>
      <c r="CV203" s="793"/>
      <c r="CW203" s="807"/>
      <c r="CX203" s="808"/>
      <c r="CY203" s="808"/>
      <c r="CZ203" s="808"/>
      <c r="DA203" s="808"/>
      <c r="DB203" s="808"/>
      <c r="DC203" s="15"/>
      <c r="DD203" s="800"/>
    </row>
    <row r="204" spans="2:108" ht="9.9499999999999993" customHeight="1">
      <c r="B204" s="791"/>
      <c r="C204" s="792"/>
      <c r="D204" s="792"/>
      <c r="E204" s="792"/>
      <c r="F204" s="792"/>
      <c r="G204" s="792"/>
      <c r="H204" s="792"/>
      <c r="I204" s="792"/>
      <c r="J204" s="792"/>
      <c r="K204" s="792"/>
      <c r="L204" s="792"/>
      <c r="M204" s="793"/>
      <c r="N204" s="797"/>
      <c r="O204" s="798"/>
      <c r="P204" s="799"/>
      <c r="S204" s="779"/>
      <c r="T204" s="780"/>
      <c r="U204" s="780"/>
      <c r="V204" s="780"/>
      <c r="W204" s="780"/>
      <c r="X204" s="781"/>
      <c r="Y204" s="779"/>
      <c r="Z204" s="780"/>
      <c r="AA204" s="780"/>
      <c r="AB204" s="780"/>
      <c r="AC204" s="780"/>
      <c r="AD204" s="781"/>
      <c r="AE204" s="779"/>
      <c r="AF204" s="780"/>
      <c r="AG204" s="780"/>
      <c r="AH204" s="780"/>
      <c r="AI204" s="780"/>
      <c r="AJ204" s="781"/>
      <c r="AK204" s="779"/>
      <c r="AL204" s="780"/>
      <c r="AM204" s="780"/>
      <c r="AN204" s="780"/>
      <c r="AO204" s="780"/>
      <c r="AP204" s="781"/>
      <c r="AS204" s="791"/>
      <c r="AT204" s="792"/>
      <c r="AU204" s="792"/>
      <c r="AV204" s="792"/>
      <c r="AW204" s="792"/>
      <c r="AX204" s="792"/>
      <c r="AY204" s="801"/>
      <c r="AZ204" s="803"/>
      <c r="BA204" s="792"/>
      <c r="BB204" s="792"/>
      <c r="BC204" s="792"/>
      <c r="BD204" s="792"/>
      <c r="BE204" s="792"/>
      <c r="BF204" s="793"/>
      <c r="BG204" s="791"/>
      <c r="BH204" s="792"/>
      <c r="BI204" s="792"/>
      <c r="BJ204" s="792"/>
      <c r="BK204" s="792"/>
      <c r="BL204" s="792"/>
      <c r="BM204" s="793"/>
      <c r="BN204" s="791"/>
      <c r="BO204" s="792"/>
      <c r="BP204" s="792"/>
      <c r="BQ204" s="792"/>
      <c r="BR204" s="792"/>
      <c r="BS204" s="792"/>
      <c r="BT204" s="793"/>
      <c r="BU204" s="791"/>
      <c r="BV204" s="792"/>
      <c r="BW204" s="792"/>
      <c r="BX204" s="792"/>
      <c r="BY204" s="792"/>
      <c r="BZ204" s="792"/>
      <c r="CA204" s="793"/>
      <c r="CB204" s="791"/>
      <c r="CC204" s="792"/>
      <c r="CD204" s="792"/>
      <c r="CE204" s="792"/>
      <c r="CF204" s="792"/>
      <c r="CG204" s="792"/>
      <c r="CH204" s="793"/>
      <c r="CI204" s="791"/>
      <c r="CJ204" s="792"/>
      <c r="CK204" s="792"/>
      <c r="CL204" s="792"/>
      <c r="CM204" s="792"/>
      <c r="CN204" s="792"/>
      <c r="CO204" s="793"/>
      <c r="CP204" s="791"/>
      <c r="CQ204" s="792"/>
      <c r="CR204" s="792"/>
      <c r="CS204" s="792"/>
      <c r="CT204" s="792"/>
      <c r="CU204" s="792"/>
      <c r="CV204" s="793"/>
      <c r="CW204" s="807"/>
      <c r="CX204" s="808"/>
      <c r="CY204" s="808"/>
      <c r="CZ204" s="808"/>
      <c r="DA204" s="808"/>
      <c r="DB204" s="808"/>
      <c r="DC204" s="15"/>
      <c r="DD204" s="800"/>
    </row>
    <row r="205" spans="2:108" ht="9.9499999999999993" customHeight="1">
      <c r="B205" s="791"/>
      <c r="C205" s="792"/>
      <c r="D205" s="792"/>
      <c r="E205" s="792"/>
      <c r="F205" s="792"/>
      <c r="G205" s="792"/>
      <c r="H205" s="792"/>
      <c r="I205" s="792"/>
      <c r="J205" s="792"/>
      <c r="K205" s="792"/>
      <c r="L205" s="792"/>
      <c r="M205" s="793"/>
      <c r="N205" s="797"/>
      <c r="O205" s="798"/>
      <c r="P205" s="799"/>
      <c r="S205" s="779"/>
      <c r="T205" s="780"/>
      <c r="U205" s="780"/>
      <c r="V205" s="780"/>
      <c r="W205" s="780"/>
      <c r="X205" s="781"/>
      <c r="Y205" s="779"/>
      <c r="Z205" s="780"/>
      <c r="AA205" s="780"/>
      <c r="AB205" s="780"/>
      <c r="AC205" s="780"/>
      <c r="AD205" s="781"/>
      <c r="AE205" s="779"/>
      <c r="AF205" s="780"/>
      <c r="AG205" s="780"/>
      <c r="AH205" s="780"/>
      <c r="AI205" s="780"/>
      <c r="AJ205" s="781"/>
      <c r="AK205" s="779"/>
      <c r="AL205" s="780"/>
      <c r="AM205" s="780"/>
      <c r="AN205" s="780"/>
      <c r="AO205" s="780"/>
      <c r="AP205" s="781"/>
      <c r="AS205" s="791"/>
      <c r="AT205" s="792"/>
      <c r="AU205" s="792"/>
      <c r="AV205" s="792"/>
      <c r="AW205" s="792"/>
      <c r="AX205" s="792"/>
      <c r="AY205" s="801"/>
      <c r="AZ205" s="803"/>
      <c r="BA205" s="792"/>
      <c r="BB205" s="792"/>
      <c r="BC205" s="792"/>
      <c r="BD205" s="792"/>
      <c r="BE205" s="792"/>
      <c r="BF205" s="793"/>
      <c r="BG205" s="791"/>
      <c r="BH205" s="792"/>
      <c r="BI205" s="792"/>
      <c r="BJ205" s="792"/>
      <c r="BK205" s="792"/>
      <c r="BL205" s="792"/>
      <c r="BM205" s="793"/>
      <c r="BN205" s="791"/>
      <c r="BO205" s="792"/>
      <c r="BP205" s="792"/>
      <c r="BQ205" s="792"/>
      <c r="BR205" s="792"/>
      <c r="BS205" s="792"/>
      <c r="BT205" s="793"/>
      <c r="BU205" s="791"/>
      <c r="BV205" s="792"/>
      <c r="BW205" s="792"/>
      <c r="BX205" s="792"/>
      <c r="BY205" s="792"/>
      <c r="BZ205" s="792"/>
      <c r="CA205" s="793"/>
      <c r="CB205" s="791"/>
      <c r="CC205" s="792"/>
      <c r="CD205" s="792"/>
      <c r="CE205" s="792"/>
      <c r="CF205" s="792"/>
      <c r="CG205" s="792"/>
      <c r="CH205" s="793"/>
      <c r="CI205" s="791"/>
      <c r="CJ205" s="792"/>
      <c r="CK205" s="792"/>
      <c r="CL205" s="792"/>
      <c r="CM205" s="792"/>
      <c r="CN205" s="792"/>
      <c r="CO205" s="793"/>
      <c r="CP205" s="791"/>
      <c r="CQ205" s="792"/>
      <c r="CR205" s="792"/>
      <c r="CS205" s="792"/>
      <c r="CT205" s="792"/>
      <c r="CU205" s="792"/>
      <c r="CV205" s="793"/>
      <c r="CW205" s="807"/>
      <c r="CX205" s="808"/>
      <c r="CY205" s="808"/>
      <c r="CZ205" s="808"/>
      <c r="DA205" s="808"/>
      <c r="DB205" s="808"/>
      <c r="DC205" s="15"/>
      <c r="DD205" s="800"/>
    </row>
    <row r="206" spans="2:108" ht="15.75" customHeight="1">
      <c r="B206" s="794"/>
      <c r="C206" s="795"/>
      <c r="D206" s="795"/>
      <c r="E206" s="795"/>
      <c r="F206" s="795"/>
      <c r="G206" s="795"/>
      <c r="H206" s="795"/>
      <c r="I206" s="795"/>
      <c r="J206" s="795"/>
      <c r="K206" s="795"/>
      <c r="L206" s="795"/>
      <c r="M206" s="796"/>
      <c r="N206" s="797"/>
      <c r="O206" s="798"/>
      <c r="P206" s="799"/>
      <c r="S206" s="58"/>
      <c r="T206" s="59"/>
      <c r="U206" s="59"/>
      <c r="V206" s="59"/>
      <c r="W206" s="59"/>
      <c r="X206" s="59" t="s">
        <v>4</v>
      </c>
      <c r="Y206" s="58"/>
      <c r="Z206" s="59"/>
      <c r="AA206" s="59"/>
      <c r="AB206" s="59"/>
      <c r="AC206" s="59"/>
      <c r="AD206" s="60" t="s">
        <v>4</v>
      </c>
      <c r="AE206" s="58"/>
      <c r="AF206" s="59"/>
      <c r="AG206" s="59"/>
      <c r="AH206" s="59"/>
      <c r="AI206" s="59"/>
      <c r="AJ206" s="60" t="s">
        <v>4</v>
      </c>
      <c r="AK206" s="59"/>
      <c r="AL206" s="59"/>
      <c r="AM206" s="59"/>
      <c r="AN206" s="59"/>
      <c r="AO206" s="59"/>
      <c r="AP206" s="60" t="s">
        <v>4</v>
      </c>
      <c r="AS206" s="794"/>
      <c r="AT206" s="795"/>
      <c r="AU206" s="795"/>
      <c r="AV206" s="795"/>
      <c r="AW206" s="795"/>
      <c r="AX206" s="795"/>
      <c r="AY206" s="802"/>
      <c r="AZ206" s="804"/>
      <c r="BA206" s="795"/>
      <c r="BB206" s="795"/>
      <c r="BC206" s="795"/>
      <c r="BD206" s="795"/>
      <c r="BE206" s="795"/>
      <c r="BF206" s="796"/>
      <c r="BG206" s="794"/>
      <c r="BH206" s="795"/>
      <c r="BI206" s="795"/>
      <c r="BJ206" s="795"/>
      <c r="BK206" s="795"/>
      <c r="BL206" s="795"/>
      <c r="BM206" s="796"/>
      <c r="BN206" s="794"/>
      <c r="BO206" s="795"/>
      <c r="BP206" s="795"/>
      <c r="BQ206" s="795"/>
      <c r="BR206" s="795"/>
      <c r="BS206" s="795"/>
      <c r="BT206" s="796"/>
      <c r="BU206" s="794"/>
      <c r="BV206" s="795"/>
      <c r="BW206" s="795"/>
      <c r="BX206" s="795"/>
      <c r="BY206" s="795"/>
      <c r="BZ206" s="795"/>
      <c r="CA206" s="796"/>
      <c r="CB206" s="794"/>
      <c r="CC206" s="795"/>
      <c r="CD206" s="795"/>
      <c r="CE206" s="795"/>
      <c r="CF206" s="795"/>
      <c r="CG206" s="795"/>
      <c r="CH206" s="796"/>
      <c r="CI206" s="794"/>
      <c r="CJ206" s="795"/>
      <c r="CK206" s="795"/>
      <c r="CL206" s="795"/>
      <c r="CM206" s="795"/>
      <c r="CN206" s="795"/>
      <c r="CO206" s="796"/>
      <c r="CP206" s="794"/>
      <c r="CQ206" s="795"/>
      <c r="CR206" s="795"/>
      <c r="CS206" s="795"/>
      <c r="CT206" s="795"/>
      <c r="CU206" s="795"/>
      <c r="CV206" s="796"/>
      <c r="CW206" s="26"/>
      <c r="CX206" s="27"/>
      <c r="CY206" s="27"/>
      <c r="CZ206" s="27"/>
      <c r="DA206" s="27"/>
      <c r="DB206" s="27"/>
      <c r="DC206" s="25" t="s">
        <v>4</v>
      </c>
    </row>
    <row r="207" spans="2:108" ht="9.75" customHeight="1">
      <c r="B207" s="788"/>
      <c r="C207" s="789"/>
      <c r="D207" s="789"/>
      <c r="E207" s="789"/>
      <c r="F207" s="789"/>
      <c r="G207" s="789"/>
      <c r="H207" s="789"/>
      <c r="I207" s="789"/>
      <c r="J207" s="789"/>
      <c r="K207" s="789"/>
      <c r="L207" s="789"/>
      <c r="M207" s="790"/>
      <c r="N207" s="797">
        <v>12</v>
      </c>
      <c r="O207" s="798"/>
      <c r="P207" s="799"/>
      <c r="S207" s="776"/>
      <c r="T207" s="777"/>
      <c r="U207" s="777"/>
      <c r="V207" s="777"/>
      <c r="W207" s="777"/>
      <c r="X207" s="778"/>
      <c r="Y207" s="776"/>
      <c r="Z207" s="777"/>
      <c r="AA207" s="777"/>
      <c r="AB207" s="777"/>
      <c r="AC207" s="777"/>
      <c r="AD207" s="778"/>
      <c r="AE207" s="776"/>
      <c r="AF207" s="777"/>
      <c r="AG207" s="777"/>
      <c r="AH207" s="777"/>
      <c r="AI207" s="777"/>
      <c r="AJ207" s="778"/>
      <c r="AK207" s="776">
        <f>SUM(S207:AJ223)</f>
        <v>0</v>
      </c>
      <c r="AL207" s="777"/>
      <c r="AM207" s="777"/>
      <c r="AN207" s="777"/>
      <c r="AO207" s="777"/>
      <c r="AP207" s="778"/>
      <c r="AS207" s="17" t="s">
        <v>3</v>
      </c>
      <c r="AT207" s="11"/>
      <c r="AU207" s="11"/>
      <c r="AV207" s="11"/>
      <c r="AW207" s="11"/>
      <c r="AX207" s="11"/>
      <c r="AY207" s="44"/>
      <c r="AZ207" s="11"/>
      <c r="BA207" s="11"/>
      <c r="BB207" s="11"/>
      <c r="BC207" s="11"/>
      <c r="BD207" s="11"/>
      <c r="BE207" s="11"/>
      <c r="BF207" s="12"/>
      <c r="BG207" s="10"/>
      <c r="BH207" s="11"/>
      <c r="BI207" s="11"/>
      <c r="BJ207" s="11"/>
      <c r="BK207" s="11"/>
      <c r="BL207" s="11"/>
      <c r="BM207" s="12"/>
      <c r="BN207" s="10"/>
      <c r="BO207" s="11"/>
      <c r="BP207" s="11"/>
      <c r="BQ207" s="11"/>
      <c r="BR207" s="11"/>
      <c r="BS207" s="11"/>
      <c r="BT207" s="12"/>
      <c r="BU207" s="10"/>
      <c r="BV207" s="11"/>
      <c r="BW207" s="11"/>
      <c r="BX207" s="11"/>
      <c r="BY207" s="11"/>
      <c r="BZ207" s="11"/>
      <c r="CA207" s="12"/>
      <c r="CB207" s="10"/>
      <c r="CC207" s="11"/>
      <c r="CD207" s="11"/>
      <c r="CE207" s="11"/>
      <c r="CF207" s="11"/>
      <c r="CG207" s="11"/>
      <c r="CH207" s="12"/>
      <c r="CI207" s="10"/>
      <c r="CJ207" s="11"/>
      <c r="CK207" s="11"/>
      <c r="CL207" s="11"/>
      <c r="CM207" s="11"/>
      <c r="CN207" s="11"/>
      <c r="CO207" s="12"/>
      <c r="CP207" s="10"/>
      <c r="CQ207" s="11"/>
      <c r="CR207" s="11"/>
      <c r="CS207" s="11"/>
      <c r="CT207" s="11"/>
      <c r="CU207" s="11"/>
      <c r="CV207" s="12"/>
      <c r="CW207" s="805">
        <f>SUM(AS208:CV208)</f>
        <v>0</v>
      </c>
      <c r="CX207" s="806"/>
      <c r="CY207" s="806"/>
      <c r="CZ207" s="806"/>
      <c r="DA207" s="806"/>
      <c r="DB207" s="806"/>
      <c r="DC207" s="12"/>
    </row>
    <row r="208" spans="2:108" ht="18.75" customHeight="1">
      <c r="B208" s="791"/>
      <c r="C208" s="792"/>
      <c r="D208" s="792"/>
      <c r="E208" s="792"/>
      <c r="F208" s="792"/>
      <c r="G208" s="792"/>
      <c r="H208" s="792"/>
      <c r="I208" s="792"/>
      <c r="J208" s="792"/>
      <c r="K208" s="792"/>
      <c r="L208" s="792"/>
      <c r="M208" s="793"/>
      <c r="N208" s="797"/>
      <c r="O208" s="798"/>
      <c r="P208" s="799"/>
      <c r="S208" s="779"/>
      <c r="T208" s="780"/>
      <c r="U208" s="780"/>
      <c r="V208" s="780"/>
      <c r="W208" s="780"/>
      <c r="X208" s="781"/>
      <c r="Y208" s="779"/>
      <c r="Z208" s="780"/>
      <c r="AA208" s="780"/>
      <c r="AB208" s="780"/>
      <c r="AC208" s="780"/>
      <c r="AD208" s="781"/>
      <c r="AE208" s="779"/>
      <c r="AF208" s="780"/>
      <c r="AG208" s="780"/>
      <c r="AH208" s="780"/>
      <c r="AI208" s="780"/>
      <c r="AJ208" s="781"/>
      <c r="AK208" s="779"/>
      <c r="AL208" s="780"/>
      <c r="AM208" s="780"/>
      <c r="AN208" s="780"/>
      <c r="AO208" s="780"/>
      <c r="AP208" s="781"/>
      <c r="AS208" s="809"/>
      <c r="AT208" s="810"/>
      <c r="AU208" s="810"/>
      <c r="AV208" s="810"/>
      <c r="AW208" s="810"/>
      <c r="AX208" s="810"/>
      <c r="AY208" s="811"/>
      <c r="AZ208" s="810"/>
      <c r="BA208" s="810"/>
      <c r="BB208" s="810"/>
      <c r="BC208" s="810"/>
      <c r="BD208" s="810"/>
      <c r="BE208" s="810"/>
      <c r="BF208" s="812"/>
      <c r="BG208" s="809"/>
      <c r="BH208" s="810"/>
      <c r="BI208" s="810"/>
      <c r="BJ208" s="810"/>
      <c r="BK208" s="810"/>
      <c r="BL208" s="810"/>
      <c r="BM208" s="812"/>
      <c r="BN208" s="809"/>
      <c r="BO208" s="810"/>
      <c r="BP208" s="810"/>
      <c r="BQ208" s="810"/>
      <c r="BR208" s="810"/>
      <c r="BS208" s="810"/>
      <c r="BT208" s="812"/>
      <c r="BU208" s="809"/>
      <c r="BV208" s="810"/>
      <c r="BW208" s="810"/>
      <c r="BX208" s="810"/>
      <c r="BY208" s="810"/>
      <c r="BZ208" s="810"/>
      <c r="CA208" s="812"/>
      <c r="CB208" s="809"/>
      <c r="CC208" s="810"/>
      <c r="CD208" s="810"/>
      <c r="CE208" s="810"/>
      <c r="CF208" s="810"/>
      <c r="CG208" s="810"/>
      <c r="CH208" s="812"/>
      <c r="CI208" s="809"/>
      <c r="CJ208" s="810"/>
      <c r="CK208" s="810"/>
      <c r="CL208" s="810"/>
      <c r="CM208" s="810"/>
      <c r="CN208" s="810"/>
      <c r="CO208" s="812"/>
      <c r="CP208" s="809"/>
      <c r="CQ208" s="810"/>
      <c r="CR208" s="810"/>
      <c r="CS208" s="810"/>
      <c r="CT208" s="810"/>
      <c r="CU208" s="810"/>
      <c r="CV208" s="812"/>
      <c r="CW208" s="807"/>
      <c r="CX208" s="808"/>
      <c r="CY208" s="808"/>
      <c r="CZ208" s="808"/>
      <c r="DA208" s="808"/>
      <c r="DB208" s="808"/>
      <c r="DC208" s="15"/>
      <c r="DD208" s="140" t="str">
        <f>IF(AK207=CW207,"○","一致していません")</f>
        <v>○</v>
      </c>
    </row>
    <row r="209" spans="2:108" ht="9" customHeight="1">
      <c r="B209" s="791"/>
      <c r="C209" s="792"/>
      <c r="D209" s="792"/>
      <c r="E209" s="792"/>
      <c r="F209" s="792"/>
      <c r="G209" s="792"/>
      <c r="H209" s="792"/>
      <c r="I209" s="792"/>
      <c r="J209" s="792"/>
      <c r="K209" s="792"/>
      <c r="L209" s="792"/>
      <c r="M209" s="793"/>
      <c r="N209" s="797"/>
      <c r="O209" s="798"/>
      <c r="P209" s="799"/>
      <c r="S209" s="779"/>
      <c r="T209" s="780"/>
      <c r="U209" s="780"/>
      <c r="V209" s="780"/>
      <c r="W209" s="780"/>
      <c r="X209" s="781"/>
      <c r="Y209" s="779"/>
      <c r="Z209" s="780"/>
      <c r="AA209" s="780"/>
      <c r="AB209" s="780"/>
      <c r="AC209" s="780"/>
      <c r="AD209" s="781"/>
      <c r="AE209" s="779"/>
      <c r="AF209" s="780"/>
      <c r="AG209" s="780"/>
      <c r="AH209" s="780"/>
      <c r="AI209" s="780"/>
      <c r="AJ209" s="781"/>
      <c r="AK209" s="779"/>
      <c r="AL209" s="780"/>
      <c r="AM209" s="780"/>
      <c r="AN209" s="780"/>
      <c r="AO209" s="780"/>
      <c r="AP209" s="781"/>
      <c r="AS209" s="37"/>
      <c r="AT209" s="22"/>
      <c r="AU209" s="22"/>
      <c r="AV209" s="22"/>
      <c r="AW209" s="22"/>
      <c r="AX209" s="22"/>
      <c r="AY209" s="45" t="s">
        <v>4</v>
      </c>
      <c r="AZ209" s="22"/>
      <c r="BA209" s="22"/>
      <c r="BB209" s="22"/>
      <c r="BC209" s="22"/>
      <c r="BD209" s="22"/>
      <c r="BE209" s="22"/>
      <c r="BF209" s="23" t="s">
        <v>4</v>
      </c>
      <c r="BG209" s="37"/>
      <c r="BH209" s="22"/>
      <c r="BI209" s="22"/>
      <c r="BJ209" s="22"/>
      <c r="BK209" s="22"/>
      <c r="BL209" s="22"/>
      <c r="BM209" s="28" t="s">
        <v>4</v>
      </c>
      <c r="BN209" s="37"/>
      <c r="BO209" s="22"/>
      <c r="BP209" s="22"/>
      <c r="BQ209" s="22"/>
      <c r="BR209" s="22"/>
      <c r="BS209" s="22"/>
      <c r="BT209" s="28" t="s">
        <v>4</v>
      </c>
      <c r="BU209" s="37"/>
      <c r="BV209" s="22"/>
      <c r="BW209" s="22"/>
      <c r="BX209" s="22"/>
      <c r="BY209" s="22"/>
      <c r="BZ209" s="22"/>
      <c r="CA209" s="28" t="s">
        <v>4</v>
      </c>
      <c r="CB209" s="37"/>
      <c r="CC209" s="22"/>
      <c r="CD209" s="22"/>
      <c r="CE209" s="22"/>
      <c r="CF209" s="22"/>
      <c r="CG209" s="22"/>
      <c r="CH209" s="28" t="s">
        <v>4</v>
      </c>
      <c r="CI209" s="37"/>
      <c r="CJ209" s="22"/>
      <c r="CK209" s="22"/>
      <c r="CL209" s="22"/>
      <c r="CM209" s="22"/>
      <c r="CN209" s="22"/>
      <c r="CO209" s="24" t="s">
        <v>4</v>
      </c>
      <c r="CP209" s="37"/>
      <c r="CQ209" s="22"/>
      <c r="CR209" s="22"/>
      <c r="CS209" s="22"/>
      <c r="CT209" s="22"/>
      <c r="CU209" s="22"/>
      <c r="CV209" s="24" t="s">
        <v>4</v>
      </c>
      <c r="CW209" s="807"/>
      <c r="CX209" s="808"/>
      <c r="CY209" s="808"/>
      <c r="CZ209" s="808"/>
      <c r="DA209" s="808"/>
      <c r="DB209" s="808"/>
      <c r="DC209" s="15"/>
      <c r="DD209" s="800"/>
    </row>
    <row r="210" spans="2:108" ht="15" customHeight="1">
      <c r="B210" s="791"/>
      <c r="C210" s="792"/>
      <c r="D210" s="792"/>
      <c r="E210" s="792"/>
      <c r="F210" s="792"/>
      <c r="G210" s="792"/>
      <c r="H210" s="792"/>
      <c r="I210" s="792"/>
      <c r="J210" s="792"/>
      <c r="K210" s="792"/>
      <c r="L210" s="792"/>
      <c r="M210" s="793"/>
      <c r="N210" s="797"/>
      <c r="O210" s="798"/>
      <c r="P210" s="799"/>
      <c r="S210" s="779"/>
      <c r="T210" s="780"/>
      <c r="U210" s="780"/>
      <c r="V210" s="780"/>
      <c r="W210" s="780"/>
      <c r="X210" s="781"/>
      <c r="Y210" s="779"/>
      <c r="Z210" s="780"/>
      <c r="AA210" s="780"/>
      <c r="AB210" s="780"/>
      <c r="AC210" s="780"/>
      <c r="AD210" s="781"/>
      <c r="AE210" s="779"/>
      <c r="AF210" s="780"/>
      <c r="AG210" s="780"/>
      <c r="AH210" s="780"/>
      <c r="AI210" s="780"/>
      <c r="AJ210" s="781"/>
      <c r="AK210" s="779"/>
      <c r="AL210" s="780"/>
      <c r="AM210" s="780"/>
      <c r="AN210" s="780"/>
      <c r="AO210" s="780"/>
      <c r="AP210" s="781"/>
      <c r="AS210" s="21" t="s">
        <v>24</v>
      </c>
      <c r="AT210" s="19"/>
      <c r="AU210" s="19"/>
      <c r="AV210" s="19"/>
      <c r="AW210" s="19"/>
      <c r="AX210" s="19"/>
      <c r="AY210" s="46"/>
      <c r="AZ210" s="19"/>
      <c r="BA210" s="19"/>
      <c r="BB210" s="19"/>
      <c r="BC210" s="19"/>
      <c r="BD210" s="19"/>
      <c r="BE210" s="19"/>
      <c r="BF210" s="20"/>
      <c r="BG210" s="18"/>
      <c r="BH210" s="19"/>
      <c r="BI210" s="19"/>
      <c r="BJ210" s="19"/>
      <c r="BK210" s="19"/>
      <c r="BL210" s="19"/>
      <c r="BM210" s="20"/>
      <c r="BN210" s="18"/>
      <c r="BO210" s="19"/>
      <c r="BP210" s="19"/>
      <c r="BQ210" s="19"/>
      <c r="BR210" s="19"/>
      <c r="BS210" s="19"/>
      <c r="BT210" s="20"/>
      <c r="BU210" s="18"/>
      <c r="BV210" s="19"/>
      <c r="BW210" s="19"/>
      <c r="BX210" s="19"/>
      <c r="BY210" s="19"/>
      <c r="BZ210" s="19"/>
      <c r="CA210" s="20"/>
      <c r="CB210" s="18"/>
      <c r="CC210" s="19"/>
      <c r="CD210" s="19"/>
      <c r="CE210" s="19"/>
      <c r="CF210" s="19"/>
      <c r="CG210" s="19"/>
      <c r="CH210" s="20"/>
      <c r="CI210" s="18"/>
      <c r="CJ210" s="19"/>
      <c r="CK210" s="19"/>
      <c r="CL210" s="19"/>
      <c r="CM210" s="19"/>
      <c r="CN210" s="19"/>
      <c r="CO210" s="20"/>
      <c r="CP210" s="18"/>
      <c r="CQ210" s="19"/>
      <c r="CR210" s="19"/>
      <c r="CS210" s="19"/>
      <c r="CT210" s="19"/>
      <c r="CU210" s="19"/>
      <c r="CV210" s="20"/>
      <c r="CW210" s="807"/>
      <c r="CX210" s="808"/>
      <c r="CY210" s="808"/>
      <c r="CZ210" s="808"/>
      <c r="DA210" s="808"/>
      <c r="DB210" s="808"/>
      <c r="DC210" s="15"/>
      <c r="DD210" s="800"/>
    </row>
    <row r="211" spans="2:108" ht="9.9499999999999993" customHeight="1">
      <c r="B211" s="791"/>
      <c r="C211" s="792"/>
      <c r="D211" s="792"/>
      <c r="E211" s="792"/>
      <c r="F211" s="792"/>
      <c r="G211" s="792"/>
      <c r="H211" s="792"/>
      <c r="I211" s="792"/>
      <c r="J211" s="792"/>
      <c r="K211" s="792"/>
      <c r="L211" s="792"/>
      <c r="M211" s="793"/>
      <c r="N211" s="797"/>
      <c r="O211" s="798"/>
      <c r="P211" s="799"/>
      <c r="S211" s="779"/>
      <c r="T211" s="780"/>
      <c r="U211" s="780"/>
      <c r="V211" s="780"/>
      <c r="W211" s="780"/>
      <c r="X211" s="781"/>
      <c r="Y211" s="779"/>
      <c r="Z211" s="780"/>
      <c r="AA211" s="780"/>
      <c r="AB211" s="780"/>
      <c r="AC211" s="780"/>
      <c r="AD211" s="781"/>
      <c r="AE211" s="779"/>
      <c r="AF211" s="780"/>
      <c r="AG211" s="780"/>
      <c r="AH211" s="780"/>
      <c r="AI211" s="780"/>
      <c r="AJ211" s="781"/>
      <c r="AK211" s="779"/>
      <c r="AL211" s="780"/>
      <c r="AM211" s="780"/>
      <c r="AN211" s="780"/>
      <c r="AO211" s="780"/>
      <c r="AP211" s="781"/>
      <c r="AS211" s="791"/>
      <c r="AT211" s="792"/>
      <c r="AU211" s="792"/>
      <c r="AV211" s="792"/>
      <c r="AW211" s="792"/>
      <c r="AX211" s="792"/>
      <c r="AY211" s="801"/>
      <c r="AZ211" s="803"/>
      <c r="BA211" s="792"/>
      <c r="BB211" s="792"/>
      <c r="BC211" s="792"/>
      <c r="BD211" s="792"/>
      <c r="BE211" s="792"/>
      <c r="BF211" s="793"/>
      <c r="BG211" s="791"/>
      <c r="BH211" s="792"/>
      <c r="BI211" s="792"/>
      <c r="BJ211" s="792"/>
      <c r="BK211" s="792"/>
      <c r="BL211" s="792"/>
      <c r="BM211" s="793"/>
      <c r="BN211" s="791"/>
      <c r="BO211" s="792"/>
      <c r="BP211" s="792"/>
      <c r="BQ211" s="792"/>
      <c r="BR211" s="792"/>
      <c r="BS211" s="792"/>
      <c r="BT211" s="793"/>
      <c r="BU211" s="791"/>
      <c r="BV211" s="792"/>
      <c r="BW211" s="792"/>
      <c r="BX211" s="792"/>
      <c r="BY211" s="792"/>
      <c r="BZ211" s="792"/>
      <c r="CA211" s="793"/>
      <c r="CB211" s="791"/>
      <c r="CC211" s="792"/>
      <c r="CD211" s="792"/>
      <c r="CE211" s="792"/>
      <c r="CF211" s="792"/>
      <c r="CG211" s="792"/>
      <c r="CH211" s="793"/>
      <c r="CI211" s="791"/>
      <c r="CJ211" s="792"/>
      <c r="CK211" s="792"/>
      <c r="CL211" s="792"/>
      <c r="CM211" s="792"/>
      <c r="CN211" s="792"/>
      <c r="CO211" s="793"/>
      <c r="CP211" s="791"/>
      <c r="CQ211" s="792"/>
      <c r="CR211" s="792"/>
      <c r="CS211" s="792"/>
      <c r="CT211" s="792"/>
      <c r="CU211" s="792"/>
      <c r="CV211" s="793"/>
      <c r="CW211" s="807"/>
      <c r="CX211" s="808"/>
      <c r="CY211" s="808"/>
      <c r="CZ211" s="808"/>
      <c r="DA211" s="808"/>
      <c r="DB211" s="808"/>
      <c r="DC211" s="15"/>
      <c r="DD211" s="800"/>
    </row>
    <row r="212" spans="2:108" ht="9.9499999999999993" customHeight="1">
      <c r="B212" s="791"/>
      <c r="C212" s="792"/>
      <c r="D212" s="792"/>
      <c r="E212" s="792"/>
      <c r="F212" s="792"/>
      <c r="G212" s="792"/>
      <c r="H212" s="792"/>
      <c r="I212" s="792"/>
      <c r="J212" s="792"/>
      <c r="K212" s="792"/>
      <c r="L212" s="792"/>
      <c r="M212" s="793"/>
      <c r="N212" s="797"/>
      <c r="O212" s="798"/>
      <c r="P212" s="799"/>
      <c r="S212" s="779"/>
      <c r="T212" s="780"/>
      <c r="U212" s="780"/>
      <c r="V212" s="780"/>
      <c r="W212" s="780"/>
      <c r="X212" s="781"/>
      <c r="Y212" s="779"/>
      <c r="Z212" s="780"/>
      <c r="AA212" s="780"/>
      <c r="AB212" s="780"/>
      <c r="AC212" s="780"/>
      <c r="AD212" s="781"/>
      <c r="AE212" s="779"/>
      <c r="AF212" s="780"/>
      <c r="AG212" s="780"/>
      <c r="AH212" s="780"/>
      <c r="AI212" s="780"/>
      <c r="AJ212" s="781"/>
      <c r="AK212" s="779"/>
      <c r="AL212" s="780"/>
      <c r="AM212" s="780"/>
      <c r="AN212" s="780"/>
      <c r="AO212" s="780"/>
      <c r="AP212" s="781"/>
      <c r="AS212" s="791"/>
      <c r="AT212" s="792"/>
      <c r="AU212" s="792"/>
      <c r="AV212" s="792"/>
      <c r="AW212" s="792"/>
      <c r="AX212" s="792"/>
      <c r="AY212" s="801"/>
      <c r="AZ212" s="803"/>
      <c r="BA212" s="792"/>
      <c r="BB212" s="792"/>
      <c r="BC212" s="792"/>
      <c r="BD212" s="792"/>
      <c r="BE212" s="792"/>
      <c r="BF212" s="793"/>
      <c r="BG212" s="791"/>
      <c r="BH212" s="792"/>
      <c r="BI212" s="792"/>
      <c r="BJ212" s="792"/>
      <c r="BK212" s="792"/>
      <c r="BL212" s="792"/>
      <c r="BM212" s="793"/>
      <c r="BN212" s="791"/>
      <c r="BO212" s="792"/>
      <c r="BP212" s="792"/>
      <c r="BQ212" s="792"/>
      <c r="BR212" s="792"/>
      <c r="BS212" s="792"/>
      <c r="BT212" s="793"/>
      <c r="BU212" s="791"/>
      <c r="BV212" s="792"/>
      <c r="BW212" s="792"/>
      <c r="BX212" s="792"/>
      <c r="BY212" s="792"/>
      <c r="BZ212" s="792"/>
      <c r="CA212" s="793"/>
      <c r="CB212" s="791"/>
      <c r="CC212" s="792"/>
      <c r="CD212" s="792"/>
      <c r="CE212" s="792"/>
      <c r="CF212" s="792"/>
      <c r="CG212" s="792"/>
      <c r="CH212" s="793"/>
      <c r="CI212" s="791"/>
      <c r="CJ212" s="792"/>
      <c r="CK212" s="792"/>
      <c r="CL212" s="792"/>
      <c r="CM212" s="792"/>
      <c r="CN212" s="792"/>
      <c r="CO212" s="793"/>
      <c r="CP212" s="791"/>
      <c r="CQ212" s="792"/>
      <c r="CR212" s="792"/>
      <c r="CS212" s="792"/>
      <c r="CT212" s="792"/>
      <c r="CU212" s="792"/>
      <c r="CV212" s="793"/>
      <c r="CW212" s="807"/>
      <c r="CX212" s="808"/>
      <c r="CY212" s="808"/>
      <c r="CZ212" s="808"/>
      <c r="DA212" s="808"/>
      <c r="DB212" s="808"/>
      <c r="DC212" s="15"/>
      <c r="DD212" s="800"/>
    </row>
    <row r="213" spans="2:108" ht="9.9499999999999993" customHeight="1">
      <c r="B213" s="791"/>
      <c r="C213" s="792"/>
      <c r="D213" s="792"/>
      <c r="E213" s="792"/>
      <c r="F213" s="792"/>
      <c r="G213" s="792"/>
      <c r="H213" s="792"/>
      <c r="I213" s="792"/>
      <c r="J213" s="792"/>
      <c r="K213" s="792"/>
      <c r="L213" s="792"/>
      <c r="M213" s="793"/>
      <c r="N213" s="797"/>
      <c r="O213" s="798"/>
      <c r="P213" s="799"/>
      <c r="S213" s="779"/>
      <c r="T213" s="780"/>
      <c r="U213" s="780"/>
      <c r="V213" s="780"/>
      <c r="W213" s="780"/>
      <c r="X213" s="781"/>
      <c r="Y213" s="779"/>
      <c r="Z213" s="780"/>
      <c r="AA213" s="780"/>
      <c r="AB213" s="780"/>
      <c r="AC213" s="780"/>
      <c r="AD213" s="781"/>
      <c r="AE213" s="779"/>
      <c r="AF213" s="780"/>
      <c r="AG213" s="780"/>
      <c r="AH213" s="780"/>
      <c r="AI213" s="780"/>
      <c r="AJ213" s="781"/>
      <c r="AK213" s="779"/>
      <c r="AL213" s="780"/>
      <c r="AM213" s="780"/>
      <c r="AN213" s="780"/>
      <c r="AO213" s="780"/>
      <c r="AP213" s="781"/>
      <c r="AS213" s="791"/>
      <c r="AT213" s="792"/>
      <c r="AU213" s="792"/>
      <c r="AV213" s="792"/>
      <c r="AW213" s="792"/>
      <c r="AX213" s="792"/>
      <c r="AY213" s="801"/>
      <c r="AZ213" s="803"/>
      <c r="BA213" s="792"/>
      <c r="BB213" s="792"/>
      <c r="BC213" s="792"/>
      <c r="BD213" s="792"/>
      <c r="BE213" s="792"/>
      <c r="BF213" s="793"/>
      <c r="BG213" s="791"/>
      <c r="BH213" s="792"/>
      <c r="BI213" s="792"/>
      <c r="BJ213" s="792"/>
      <c r="BK213" s="792"/>
      <c r="BL213" s="792"/>
      <c r="BM213" s="793"/>
      <c r="BN213" s="791"/>
      <c r="BO213" s="792"/>
      <c r="BP213" s="792"/>
      <c r="BQ213" s="792"/>
      <c r="BR213" s="792"/>
      <c r="BS213" s="792"/>
      <c r="BT213" s="793"/>
      <c r="BU213" s="791"/>
      <c r="BV213" s="792"/>
      <c r="BW213" s="792"/>
      <c r="BX213" s="792"/>
      <c r="BY213" s="792"/>
      <c r="BZ213" s="792"/>
      <c r="CA213" s="793"/>
      <c r="CB213" s="791"/>
      <c r="CC213" s="792"/>
      <c r="CD213" s="792"/>
      <c r="CE213" s="792"/>
      <c r="CF213" s="792"/>
      <c r="CG213" s="792"/>
      <c r="CH213" s="793"/>
      <c r="CI213" s="791"/>
      <c r="CJ213" s="792"/>
      <c r="CK213" s="792"/>
      <c r="CL213" s="792"/>
      <c r="CM213" s="792"/>
      <c r="CN213" s="792"/>
      <c r="CO213" s="793"/>
      <c r="CP213" s="791"/>
      <c r="CQ213" s="792"/>
      <c r="CR213" s="792"/>
      <c r="CS213" s="792"/>
      <c r="CT213" s="792"/>
      <c r="CU213" s="792"/>
      <c r="CV213" s="793"/>
      <c r="CW213" s="807"/>
      <c r="CX213" s="808"/>
      <c r="CY213" s="808"/>
      <c r="CZ213" s="808"/>
      <c r="DA213" s="808"/>
      <c r="DB213" s="808"/>
      <c r="DC213" s="15"/>
      <c r="DD213" s="800"/>
    </row>
    <row r="214" spans="2:108" ht="9.9499999999999993" customHeight="1">
      <c r="B214" s="791"/>
      <c r="C214" s="792"/>
      <c r="D214" s="792"/>
      <c r="E214" s="792"/>
      <c r="F214" s="792"/>
      <c r="G214" s="792"/>
      <c r="H214" s="792"/>
      <c r="I214" s="792"/>
      <c r="J214" s="792"/>
      <c r="K214" s="792"/>
      <c r="L214" s="792"/>
      <c r="M214" s="793"/>
      <c r="N214" s="797"/>
      <c r="O214" s="798"/>
      <c r="P214" s="799"/>
      <c r="S214" s="779"/>
      <c r="T214" s="780"/>
      <c r="U214" s="780"/>
      <c r="V214" s="780"/>
      <c r="W214" s="780"/>
      <c r="X214" s="781"/>
      <c r="Y214" s="779"/>
      <c r="Z214" s="780"/>
      <c r="AA214" s="780"/>
      <c r="AB214" s="780"/>
      <c r="AC214" s="780"/>
      <c r="AD214" s="781"/>
      <c r="AE214" s="779"/>
      <c r="AF214" s="780"/>
      <c r="AG214" s="780"/>
      <c r="AH214" s="780"/>
      <c r="AI214" s="780"/>
      <c r="AJ214" s="781"/>
      <c r="AK214" s="779"/>
      <c r="AL214" s="780"/>
      <c r="AM214" s="780"/>
      <c r="AN214" s="780"/>
      <c r="AO214" s="780"/>
      <c r="AP214" s="781"/>
      <c r="AS214" s="791"/>
      <c r="AT214" s="792"/>
      <c r="AU214" s="792"/>
      <c r="AV214" s="792"/>
      <c r="AW214" s="792"/>
      <c r="AX214" s="792"/>
      <c r="AY214" s="801"/>
      <c r="AZ214" s="803"/>
      <c r="BA214" s="792"/>
      <c r="BB214" s="792"/>
      <c r="BC214" s="792"/>
      <c r="BD214" s="792"/>
      <c r="BE214" s="792"/>
      <c r="BF214" s="793"/>
      <c r="BG214" s="791"/>
      <c r="BH214" s="792"/>
      <c r="BI214" s="792"/>
      <c r="BJ214" s="792"/>
      <c r="BK214" s="792"/>
      <c r="BL214" s="792"/>
      <c r="BM214" s="793"/>
      <c r="BN214" s="791"/>
      <c r="BO214" s="792"/>
      <c r="BP214" s="792"/>
      <c r="BQ214" s="792"/>
      <c r="BR214" s="792"/>
      <c r="BS214" s="792"/>
      <c r="BT214" s="793"/>
      <c r="BU214" s="791"/>
      <c r="BV214" s="792"/>
      <c r="BW214" s="792"/>
      <c r="BX214" s="792"/>
      <c r="BY214" s="792"/>
      <c r="BZ214" s="792"/>
      <c r="CA214" s="793"/>
      <c r="CB214" s="791"/>
      <c r="CC214" s="792"/>
      <c r="CD214" s="792"/>
      <c r="CE214" s="792"/>
      <c r="CF214" s="792"/>
      <c r="CG214" s="792"/>
      <c r="CH214" s="793"/>
      <c r="CI214" s="791"/>
      <c r="CJ214" s="792"/>
      <c r="CK214" s="792"/>
      <c r="CL214" s="792"/>
      <c r="CM214" s="792"/>
      <c r="CN214" s="792"/>
      <c r="CO214" s="793"/>
      <c r="CP214" s="791"/>
      <c r="CQ214" s="792"/>
      <c r="CR214" s="792"/>
      <c r="CS214" s="792"/>
      <c r="CT214" s="792"/>
      <c r="CU214" s="792"/>
      <c r="CV214" s="793"/>
      <c r="CW214" s="807"/>
      <c r="CX214" s="808"/>
      <c r="CY214" s="808"/>
      <c r="CZ214" s="808"/>
      <c r="DA214" s="808"/>
      <c r="DB214" s="808"/>
      <c r="DC214" s="15"/>
      <c r="DD214" s="800"/>
    </row>
    <row r="215" spans="2:108" ht="9.9499999999999993" customHeight="1">
      <c r="B215" s="791"/>
      <c r="C215" s="792"/>
      <c r="D215" s="792"/>
      <c r="E215" s="792"/>
      <c r="F215" s="792"/>
      <c r="G215" s="792"/>
      <c r="H215" s="792"/>
      <c r="I215" s="792"/>
      <c r="J215" s="792"/>
      <c r="K215" s="792"/>
      <c r="L215" s="792"/>
      <c r="M215" s="793"/>
      <c r="N215" s="797"/>
      <c r="O215" s="798"/>
      <c r="P215" s="799"/>
      <c r="S215" s="779"/>
      <c r="T215" s="780"/>
      <c r="U215" s="780"/>
      <c r="V215" s="780"/>
      <c r="W215" s="780"/>
      <c r="X215" s="781"/>
      <c r="Y215" s="779"/>
      <c r="Z215" s="780"/>
      <c r="AA215" s="780"/>
      <c r="AB215" s="780"/>
      <c r="AC215" s="780"/>
      <c r="AD215" s="781"/>
      <c r="AE215" s="779"/>
      <c r="AF215" s="780"/>
      <c r="AG215" s="780"/>
      <c r="AH215" s="780"/>
      <c r="AI215" s="780"/>
      <c r="AJ215" s="781"/>
      <c r="AK215" s="779"/>
      <c r="AL215" s="780"/>
      <c r="AM215" s="780"/>
      <c r="AN215" s="780"/>
      <c r="AO215" s="780"/>
      <c r="AP215" s="781"/>
      <c r="AS215" s="791"/>
      <c r="AT215" s="792"/>
      <c r="AU215" s="792"/>
      <c r="AV215" s="792"/>
      <c r="AW215" s="792"/>
      <c r="AX215" s="792"/>
      <c r="AY215" s="801"/>
      <c r="AZ215" s="803"/>
      <c r="BA215" s="792"/>
      <c r="BB215" s="792"/>
      <c r="BC215" s="792"/>
      <c r="BD215" s="792"/>
      <c r="BE215" s="792"/>
      <c r="BF215" s="793"/>
      <c r="BG215" s="791"/>
      <c r="BH215" s="792"/>
      <c r="BI215" s="792"/>
      <c r="BJ215" s="792"/>
      <c r="BK215" s="792"/>
      <c r="BL215" s="792"/>
      <c r="BM215" s="793"/>
      <c r="BN215" s="791"/>
      <c r="BO215" s="792"/>
      <c r="BP215" s="792"/>
      <c r="BQ215" s="792"/>
      <c r="BR215" s="792"/>
      <c r="BS215" s="792"/>
      <c r="BT215" s="793"/>
      <c r="BU215" s="791"/>
      <c r="BV215" s="792"/>
      <c r="BW215" s="792"/>
      <c r="BX215" s="792"/>
      <c r="BY215" s="792"/>
      <c r="BZ215" s="792"/>
      <c r="CA215" s="793"/>
      <c r="CB215" s="791"/>
      <c r="CC215" s="792"/>
      <c r="CD215" s="792"/>
      <c r="CE215" s="792"/>
      <c r="CF215" s="792"/>
      <c r="CG215" s="792"/>
      <c r="CH215" s="793"/>
      <c r="CI215" s="791"/>
      <c r="CJ215" s="792"/>
      <c r="CK215" s="792"/>
      <c r="CL215" s="792"/>
      <c r="CM215" s="792"/>
      <c r="CN215" s="792"/>
      <c r="CO215" s="793"/>
      <c r="CP215" s="791"/>
      <c r="CQ215" s="792"/>
      <c r="CR215" s="792"/>
      <c r="CS215" s="792"/>
      <c r="CT215" s="792"/>
      <c r="CU215" s="792"/>
      <c r="CV215" s="793"/>
      <c r="CW215" s="807"/>
      <c r="CX215" s="808"/>
      <c r="CY215" s="808"/>
      <c r="CZ215" s="808"/>
      <c r="DA215" s="808"/>
      <c r="DB215" s="808"/>
      <c r="DC215" s="15"/>
      <c r="DD215" s="800"/>
    </row>
    <row r="216" spans="2:108" ht="9.9499999999999993" customHeight="1">
      <c r="B216" s="791"/>
      <c r="C216" s="792"/>
      <c r="D216" s="792"/>
      <c r="E216" s="792"/>
      <c r="F216" s="792"/>
      <c r="G216" s="792"/>
      <c r="H216" s="792"/>
      <c r="I216" s="792"/>
      <c r="J216" s="792"/>
      <c r="K216" s="792"/>
      <c r="L216" s="792"/>
      <c r="M216" s="793"/>
      <c r="N216" s="797"/>
      <c r="O216" s="798"/>
      <c r="P216" s="799"/>
      <c r="S216" s="779"/>
      <c r="T216" s="780"/>
      <c r="U216" s="780"/>
      <c r="V216" s="780"/>
      <c r="W216" s="780"/>
      <c r="X216" s="781"/>
      <c r="Y216" s="779"/>
      <c r="Z216" s="780"/>
      <c r="AA216" s="780"/>
      <c r="AB216" s="780"/>
      <c r="AC216" s="780"/>
      <c r="AD216" s="781"/>
      <c r="AE216" s="779"/>
      <c r="AF216" s="780"/>
      <c r="AG216" s="780"/>
      <c r="AH216" s="780"/>
      <c r="AI216" s="780"/>
      <c r="AJ216" s="781"/>
      <c r="AK216" s="779"/>
      <c r="AL216" s="780"/>
      <c r="AM216" s="780"/>
      <c r="AN216" s="780"/>
      <c r="AO216" s="780"/>
      <c r="AP216" s="781"/>
      <c r="AS216" s="791"/>
      <c r="AT216" s="792"/>
      <c r="AU216" s="792"/>
      <c r="AV216" s="792"/>
      <c r="AW216" s="792"/>
      <c r="AX216" s="792"/>
      <c r="AY216" s="801"/>
      <c r="AZ216" s="803"/>
      <c r="BA216" s="792"/>
      <c r="BB216" s="792"/>
      <c r="BC216" s="792"/>
      <c r="BD216" s="792"/>
      <c r="BE216" s="792"/>
      <c r="BF216" s="793"/>
      <c r="BG216" s="791"/>
      <c r="BH216" s="792"/>
      <c r="BI216" s="792"/>
      <c r="BJ216" s="792"/>
      <c r="BK216" s="792"/>
      <c r="BL216" s="792"/>
      <c r="BM216" s="793"/>
      <c r="BN216" s="791"/>
      <c r="BO216" s="792"/>
      <c r="BP216" s="792"/>
      <c r="BQ216" s="792"/>
      <c r="BR216" s="792"/>
      <c r="BS216" s="792"/>
      <c r="BT216" s="793"/>
      <c r="BU216" s="791"/>
      <c r="BV216" s="792"/>
      <c r="BW216" s="792"/>
      <c r="BX216" s="792"/>
      <c r="BY216" s="792"/>
      <c r="BZ216" s="792"/>
      <c r="CA216" s="793"/>
      <c r="CB216" s="791"/>
      <c r="CC216" s="792"/>
      <c r="CD216" s="792"/>
      <c r="CE216" s="792"/>
      <c r="CF216" s="792"/>
      <c r="CG216" s="792"/>
      <c r="CH216" s="793"/>
      <c r="CI216" s="791"/>
      <c r="CJ216" s="792"/>
      <c r="CK216" s="792"/>
      <c r="CL216" s="792"/>
      <c r="CM216" s="792"/>
      <c r="CN216" s="792"/>
      <c r="CO216" s="793"/>
      <c r="CP216" s="791"/>
      <c r="CQ216" s="792"/>
      <c r="CR216" s="792"/>
      <c r="CS216" s="792"/>
      <c r="CT216" s="792"/>
      <c r="CU216" s="792"/>
      <c r="CV216" s="793"/>
      <c r="CW216" s="807"/>
      <c r="CX216" s="808"/>
      <c r="CY216" s="808"/>
      <c r="CZ216" s="808"/>
      <c r="DA216" s="808"/>
      <c r="DB216" s="808"/>
      <c r="DC216" s="15"/>
      <c r="DD216" s="800"/>
    </row>
    <row r="217" spans="2:108" ht="9.9499999999999993" customHeight="1">
      <c r="B217" s="791"/>
      <c r="C217" s="792"/>
      <c r="D217" s="792"/>
      <c r="E217" s="792"/>
      <c r="F217" s="792"/>
      <c r="G217" s="792"/>
      <c r="H217" s="792"/>
      <c r="I217" s="792"/>
      <c r="J217" s="792"/>
      <c r="K217" s="792"/>
      <c r="L217" s="792"/>
      <c r="M217" s="793"/>
      <c r="N217" s="797"/>
      <c r="O217" s="798"/>
      <c r="P217" s="799"/>
      <c r="S217" s="779"/>
      <c r="T217" s="780"/>
      <c r="U217" s="780"/>
      <c r="V217" s="780"/>
      <c r="W217" s="780"/>
      <c r="X217" s="781"/>
      <c r="Y217" s="779"/>
      <c r="Z217" s="780"/>
      <c r="AA217" s="780"/>
      <c r="AB217" s="780"/>
      <c r="AC217" s="780"/>
      <c r="AD217" s="781"/>
      <c r="AE217" s="779"/>
      <c r="AF217" s="780"/>
      <c r="AG217" s="780"/>
      <c r="AH217" s="780"/>
      <c r="AI217" s="780"/>
      <c r="AJ217" s="781"/>
      <c r="AK217" s="779"/>
      <c r="AL217" s="780"/>
      <c r="AM217" s="780"/>
      <c r="AN217" s="780"/>
      <c r="AO217" s="780"/>
      <c r="AP217" s="781"/>
      <c r="AS217" s="791"/>
      <c r="AT217" s="792"/>
      <c r="AU217" s="792"/>
      <c r="AV217" s="792"/>
      <c r="AW217" s="792"/>
      <c r="AX217" s="792"/>
      <c r="AY217" s="801"/>
      <c r="AZ217" s="803"/>
      <c r="BA217" s="792"/>
      <c r="BB217" s="792"/>
      <c r="BC217" s="792"/>
      <c r="BD217" s="792"/>
      <c r="BE217" s="792"/>
      <c r="BF217" s="793"/>
      <c r="BG217" s="791"/>
      <c r="BH217" s="792"/>
      <c r="BI217" s="792"/>
      <c r="BJ217" s="792"/>
      <c r="BK217" s="792"/>
      <c r="BL217" s="792"/>
      <c r="BM217" s="793"/>
      <c r="BN217" s="791"/>
      <c r="BO217" s="792"/>
      <c r="BP217" s="792"/>
      <c r="BQ217" s="792"/>
      <c r="BR217" s="792"/>
      <c r="BS217" s="792"/>
      <c r="BT217" s="793"/>
      <c r="BU217" s="791"/>
      <c r="BV217" s="792"/>
      <c r="BW217" s="792"/>
      <c r="BX217" s="792"/>
      <c r="BY217" s="792"/>
      <c r="BZ217" s="792"/>
      <c r="CA217" s="793"/>
      <c r="CB217" s="791"/>
      <c r="CC217" s="792"/>
      <c r="CD217" s="792"/>
      <c r="CE217" s="792"/>
      <c r="CF217" s="792"/>
      <c r="CG217" s="792"/>
      <c r="CH217" s="793"/>
      <c r="CI217" s="791"/>
      <c r="CJ217" s="792"/>
      <c r="CK217" s="792"/>
      <c r="CL217" s="792"/>
      <c r="CM217" s="792"/>
      <c r="CN217" s="792"/>
      <c r="CO217" s="793"/>
      <c r="CP217" s="791"/>
      <c r="CQ217" s="792"/>
      <c r="CR217" s="792"/>
      <c r="CS217" s="792"/>
      <c r="CT217" s="792"/>
      <c r="CU217" s="792"/>
      <c r="CV217" s="793"/>
      <c r="CW217" s="807"/>
      <c r="CX217" s="808"/>
      <c r="CY217" s="808"/>
      <c r="CZ217" s="808"/>
      <c r="DA217" s="808"/>
      <c r="DB217" s="808"/>
      <c r="DC217" s="15"/>
      <c r="DD217" s="800"/>
    </row>
    <row r="218" spans="2:108" ht="9.9499999999999993" customHeight="1">
      <c r="B218" s="791"/>
      <c r="C218" s="792"/>
      <c r="D218" s="792"/>
      <c r="E218" s="792"/>
      <c r="F218" s="792"/>
      <c r="G218" s="792"/>
      <c r="H218" s="792"/>
      <c r="I218" s="792"/>
      <c r="J218" s="792"/>
      <c r="K218" s="792"/>
      <c r="L218" s="792"/>
      <c r="M218" s="793"/>
      <c r="N218" s="797"/>
      <c r="O218" s="798"/>
      <c r="P218" s="799"/>
      <c r="S218" s="779"/>
      <c r="T218" s="780"/>
      <c r="U218" s="780"/>
      <c r="V218" s="780"/>
      <c r="W218" s="780"/>
      <c r="X218" s="781"/>
      <c r="Y218" s="779"/>
      <c r="Z218" s="780"/>
      <c r="AA218" s="780"/>
      <c r="AB218" s="780"/>
      <c r="AC218" s="780"/>
      <c r="AD218" s="781"/>
      <c r="AE218" s="779"/>
      <c r="AF218" s="780"/>
      <c r="AG218" s="780"/>
      <c r="AH218" s="780"/>
      <c r="AI218" s="780"/>
      <c r="AJ218" s="781"/>
      <c r="AK218" s="779"/>
      <c r="AL218" s="780"/>
      <c r="AM218" s="780"/>
      <c r="AN218" s="780"/>
      <c r="AO218" s="780"/>
      <c r="AP218" s="781"/>
      <c r="AS218" s="791"/>
      <c r="AT218" s="792"/>
      <c r="AU218" s="792"/>
      <c r="AV218" s="792"/>
      <c r="AW218" s="792"/>
      <c r="AX218" s="792"/>
      <c r="AY218" s="801"/>
      <c r="AZ218" s="803"/>
      <c r="BA218" s="792"/>
      <c r="BB218" s="792"/>
      <c r="BC218" s="792"/>
      <c r="BD218" s="792"/>
      <c r="BE218" s="792"/>
      <c r="BF218" s="793"/>
      <c r="BG218" s="791"/>
      <c r="BH218" s="792"/>
      <c r="BI218" s="792"/>
      <c r="BJ218" s="792"/>
      <c r="BK218" s="792"/>
      <c r="BL218" s="792"/>
      <c r="BM218" s="793"/>
      <c r="BN218" s="791"/>
      <c r="BO218" s="792"/>
      <c r="BP218" s="792"/>
      <c r="BQ218" s="792"/>
      <c r="BR218" s="792"/>
      <c r="BS218" s="792"/>
      <c r="BT218" s="793"/>
      <c r="BU218" s="791"/>
      <c r="BV218" s="792"/>
      <c r="BW218" s="792"/>
      <c r="BX218" s="792"/>
      <c r="BY218" s="792"/>
      <c r="BZ218" s="792"/>
      <c r="CA218" s="793"/>
      <c r="CB218" s="791"/>
      <c r="CC218" s="792"/>
      <c r="CD218" s="792"/>
      <c r="CE218" s="792"/>
      <c r="CF218" s="792"/>
      <c r="CG218" s="792"/>
      <c r="CH218" s="793"/>
      <c r="CI218" s="791"/>
      <c r="CJ218" s="792"/>
      <c r="CK218" s="792"/>
      <c r="CL218" s="792"/>
      <c r="CM218" s="792"/>
      <c r="CN218" s="792"/>
      <c r="CO218" s="793"/>
      <c r="CP218" s="791"/>
      <c r="CQ218" s="792"/>
      <c r="CR218" s="792"/>
      <c r="CS218" s="792"/>
      <c r="CT218" s="792"/>
      <c r="CU218" s="792"/>
      <c r="CV218" s="793"/>
      <c r="CW218" s="807"/>
      <c r="CX218" s="808"/>
      <c r="CY218" s="808"/>
      <c r="CZ218" s="808"/>
      <c r="DA218" s="808"/>
      <c r="DB218" s="808"/>
      <c r="DC218" s="15"/>
      <c r="DD218" s="800"/>
    </row>
    <row r="219" spans="2:108" ht="9.9499999999999993" customHeight="1">
      <c r="B219" s="791"/>
      <c r="C219" s="792"/>
      <c r="D219" s="792"/>
      <c r="E219" s="792"/>
      <c r="F219" s="792"/>
      <c r="G219" s="792"/>
      <c r="H219" s="792"/>
      <c r="I219" s="792"/>
      <c r="J219" s="792"/>
      <c r="K219" s="792"/>
      <c r="L219" s="792"/>
      <c r="M219" s="793"/>
      <c r="N219" s="797"/>
      <c r="O219" s="798"/>
      <c r="P219" s="799"/>
      <c r="S219" s="779"/>
      <c r="T219" s="780"/>
      <c r="U219" s="780"/>
      <c r="V219" s="780"/>
      <c r="W219" s="780"/>
      <c r="X219" s="781"/>
      <c r="Y219" s="779"/>
      <c r="Z219" s="780"/>
      <c r="AA219" s="780"/>
      <c r="AB219" s="780"/>
      <c r="AC219" s="780"/>
      <c r="AD219" s="781"/>
      <c r="AE219" s="779"/>
      <c r="AF219" s="780"/>
      <c r="AG219" s="780"/>
      <c r="AH219" s="780"/>
      <c r="AI219" s="780"/>
      <c r="AJ219" s="781"/>
      <c r="AK219" s="779"/>
      <c r="AL219" s="780"/>
      <c r="AM219" s="780"/>
      <c r="AN219" s="780"/>
      <c r="AO219" s="780"/>
      <c r="AP219" s="781"/>
      <c r="AS219" s="791"/>
      <c r="AT219" s="792"/>
      <c r="AU219" s="792"/>
      <c r="AV219" s="792"/>
      <c r="AW219" s="792"/>
      <c r="AX219" s="792"/>
      <c r="AY219" s="801"/>
      <c r="AZ219" s="803"/>
      <c r="BA219" s="792"/>
      <c r="BB219" s="792"/>
      <c r="BC219" s="792"/>
      <c r="BD219" s="792"/>
      <c r="BE219" s="792"/>
      <c r="BF219" s="793"/>
      <c r="BG219" s="791"/>
      <c r="BH219" s="792"/>
      <c r="BI219" s="792"/>
      <c r="BJ219" s="792"/>
      <c r="BK219" s="792"/>
      <c r="BL219" s="792"/>
      <c r="BM219" s="793"/>
      <c r="BN219" s="791"/>
      <c r="BO219" s="792"/>
      <c r="BP219" s="792"/>
      <c r="BQ219" s="792"/>
      <c r="BR219" s="792"/>
      <c r="BS219" s="792"/>
      <c r="BT219" s="793"/>
      <c r="BU219" s="791"/>
      <c r="BV219" s="792"/>
      <c r="BW219" s="792"/>
      <c r="BX219" s="792"/>
      <c r="BY219" s="792"/>
      <c r="BZ219" s="792"/>
      <c r="CA219" s="793"/>
      <c r="CB219" s="791"/>
      <c r="CC219" s="792"/>
      <c r="CD219" s="792"/>
      <c r="CE219" s="792"/>
      <c r="CF219" s="792"/>
      <c r="CG219" s="792"/>
      <c r="CH219" s="793"/>
      <c r="CI219" s="791"/>
      <c r="CJ219" s="792"/>
      <c r="CK219" s="792"/>
      <c r="CL219" s="792"/>
      <c r="CM219" s="792"/>
      <c r="CN219" s="792"/>
      <c r="CO219" s="793"/>
      <c r="CP219" s="791"/>
      <c r="CQ219" s="792"/>
      <c r="CR219" s="792"/>
      <c r="CS219" s="792"/>
      <c r="CT219" s="792"/>
      <c r="CU219" s="792"/>
      <c r="CV219" s="793"/>
      <c r="CW219" s="807"/>
      <c r="CX219" s="808"/>
      <c r="CY219" s="808"/>
      <c r="CZ219" s="808"/>
      <c r="DA219" s="808"/>
      <c r="DB219" s="808"/>
      <c r="DC219" s="15"/>
      <c r="DD219" s="800"/>
    </row>
    <row r="220" spans="2:108" ht="9.9499999999999993" customHeight="1">
      <c r="B220" s="791"/>
      <c r="C220" s="792"/>
      <c r="D220" s="792"/>
      <c r="E220" s="792"/>
      <c r="F220" s="792"/>
      <c r="G220" s="792"/>
      <c r="H220" s="792"/>
      <c r="I220" s="792"/>
      <c r="J220" s="792"/>
      <c r="K220" s="792"/>
      <c r="L220" s="792"/>
      <c r="M220" s="793"/>
      <c r="N220" s="797"/>
      <c r="O220" s="798"/>
      <c r="P220" s="799"/>
      <c r="S220" s="779"/>
      <c r="T220" s="780"/>
      <c r="U220" s="780"/>
      <c r="V220" s="780"/>
      <c r="W220" s="780"/>
      <c r="X220" s="781"/>
      <c r="Y220" s="779"/>
      <c r="Z220" s="780"/>
      <c r="AA220" s="780"/>
      <c r="AB220" s="780"/>
      <c r="AC220" s="780"/>
      <c r="AD220" s="781"/>
      <c r="AE220" s="779"/>
      <c r="AF220" s="780"/>
      <c r="AG220" s="780"/>
      <c r="AH220" s="780"/>
      <c r="AI220" s="780"/>
      <c r="AJ220" s="781"/>
      <c r="AK220" s="779"/>
      <c r="AL220" s="780"/>
      <c r="AM220" s="780"/>
      <c r="AN220" s="780"/>
      <c r="AO220" s="780"/>
      <c r="AP220" s="781"/>
      <c r="AS220" s="791"/>
      <c r="AT220" s="792"/>
      <c r="AU220" s="792"/>
      <c r="AV220" s="792"/>
      <c r="AW220" s="792"/>
      <c r="AX220" s="792"/>
      <c r="AY220" s="801"/>
      <c r="AZ220" s="803"/>
      <c r="BA220" s="792"/>
      <c r="BB220" s="792"/>
      <c r="BC220" s="792"/>
      <c r="BD220" s="792"/>
      <c r="BE220" s="792"/>
      <c r="BF220" s="793"/>
      <c r="BG220" s="791"/>
      <c r="BH220" s="792"/>
      <c r="BI220" s="792"/>
      <c r="BJ220" s="792"/>
      <c r="BK220" s="792"/>
      <c r="BL220" s="792"/>
      <c r="BM220" s="793"/>
      <c r="BN220" s="791"/>
      <c r="BO220" s="792"/>
      <c r="BP220" s="792"/>
      <c r="BQ220" s="792"/>
      <c r="BR220" s="792"/>
      <c r="BS220" s="792"/>
      <c r="BT220" s="793"/>
      <c r="BU220" s="791"/>
      <c r="BV220" s="792"/>
      <c r="BW220" s="792"/>
      <c r="BX220" s="792"/>
      <c r="BY220" s="792"/>
      <c r="BZ220" s="792"/>
      <c r="CA220" s="793"/>
      <c r="CB220" s="791"/>
      <c r="CC220" s="792"/>
      <c r="CD220" s="792"/>
      <c r="CE220" s="792"/>
      <c r="CF220" s="792"/>
      <c r="CG220" s="792"/>
      <c r="CH220" s="793"/>
      <c r="CI220" s="791"/>
      <c r="CJ220" s="792"/>
      <c r="CK220" s="792"/>
      <c r="CL220" s="792"/>
      <c r="CM220" s="792"/>
      <c r="CN220" s="792"/>
      <c r="CO220" s="793"/>
      <c r="CP220" s="791"/>
      <c r="CQ220" s="792"/>
      <c r="CR220" s="792"/>
      <c r="CS220" s="792"/>
      <c r="CT220" s="792"/>
      <c r="CU220" s="792"/>
      <c r="CV220" s="793"/>
      <c r="CW220" s="807"/>
      <c r="CX220" s="808"/>
      <c r="CY220" s="808"/>
      <c r="CZ220" s="808"/>
      <c r="DA220" s="808"/>
      <c r="DB220" s="808"/>
      <c r="DC220" s="15"/>
      <c r="DD220" s="800"/>
    </row>
    <row r="221" spans="2:108" ht="9.9499999999999993" customHeight="1">
      <c r="B221" s="791"/>
      <c r="C221" s="792"/>
      <c r="D221" s="792"/>
      <c r="E221" s="792"/>
      <c r="F221" s="792"/>
      <c r="G221" s="792"/>
      <c r="H221" s="792"/>
      <c r="I221" s="792"/>
      <c r="J221" s="792"/>
      <c r="K221" s="792"/>
      <c r="L221" s="792"/>
      <c r="M221" s="793"/>
      <c r="N221" s="797"/>
      <c r="O221" s="798"/>
      <c r="P221" s="799"/>
      <c r="S221" s="779"/>
      <c r="T221" s="780"/>
      <c r="U221" s="780"/>
      <c r="V221" s="780"/>
      <c r="W221" s="780"/>
      <c r="X221" s="781"/>
      <c r="Y221" s="779"/>
      <c r="Z221" s="780"/>
      <c r="AA221" s="780"/>
      <c r="AB221" s="780"/>
      <c r="AC221" s="780"/>
      <c r="AD221" s="781"/>
      <c r="AE221" s="779"/>
      <c r="AF221" s="780"/>
      <c r="AG221" s="780"/>
      <c r="AH221" s="780"/>
      <c r="AI221" s="780"/>
      <c r="AJ221" s="781"/>
      <c r="AK221" s="779"/>
      <c r="AL221" s="780"/>
      <c r="AM221" s="780"/>
      <c r="AN221" s="780"/>
      <c r="AO221" s="780"/>
      <c r="AP221" s="781"/>
      <c r="AS221" s="791"/>
      <c r="AT221" s="792"/>
      <c r="AU221" s="792"/>
      <c r="AV221" s="792"/>
      <c r="AW221" s="792"/>
      <c r="AX221" s="792"/>
      <c r="AY221" s="801"/>
      <c r="AZ221" s="803"/>
      <c r="BA221" s="792"/>
      <c r="BB221" s="792"/>
      <c r="BC221" s="792"/>
      <c r="BD221" s="792"/>
      <c r="BE221" s="792"/>
      <c r="BF221" s="793"/>
      <c r="BG221" s="791"/>
      <c r="BH221" s="792"/>
      <c r="BI221" s="792"/>
      <c r="BJ221" s="792"/>
      <c r="BK221" s="792"/>
      <c r="BL221" s="792"/>
      <c r="BM221" s="793"/>
      <c r="BN221" s="791"/>
      <c r="BO221" s="792"/>
      <c r="BP221" s="792"/>
      <c r="BQ221" s="792"/>
      <c r="BR221" s="792"/>
      <c r="BS221" s="792"/>
      <c r="BT221" s="793"/>
      <c r="BU221" s="791"/>
      <c r="BV221" s="792"/>
      <c r="BW221" s="792"/>
      <c r="BX221" s="792"/>
      <c r="BY221" s="792"/>
      <c r="BZ221" s="792"/>
      <c r="CA221" s="793"/>
      <c r="CB221" s="791"/>
      <c r="CC221" s="792"/>
      <c r="CD221" s="792"/>
      <c r="CE221" s="792"/>
      <c r="CF221" s="792"/>
      <c r="CG221" s="792"/>
      <c r="CH221" s="793"/>
      <c r="CI221" s="791"/>
      <c r="CJ221" s="792"/>
      <c r="CK221" s="792"/>
      <c r="CL221" s="792"/>
      <c r="CM221" s="792"/>
      <c r="CN221" s="792"/>
      <c r="CO221" s="793"/>
      <c r="CP221" s="791"/>
      <c r="CQ221" s="792"/>
      <c r="CR221" s="792"/>
      <c r="CS221" s="792"/>
      <c r="CT221" s="792"/>
      <c r="CU221" s="792"/>
      <c r="CV221" s="793"/>
      <c r="CW221" s="807"/>
      <c r="CX221" s="808"/>
      <c r="CY221" s="808"/>
      <c r="CZ221" s="808"/>
      <c r="DA221" s="808"/>
      <c r="DB221" s="808"/>
      <c r="DC221" s="15"/>
      <c r="DD221" s="800"/>
    </row>
    <row r="222" spans="2:108" ht="9.9499999999999993" customHeight="1">
      <c r="B222" s="791"/>
      <c r="C222" s="792"/>
      <c r="D222" s="792"/>
      <c r="E222" s="792"/>
      <c r="F222" s="792"/>
      <c r="G222" s="792"/>
      <c r="H222" s="792"/>
      <c r="I222" s="792"/>
      <c r="J222" s="792"/>
      <c r="K222" s="792"/>
      <c r="L222" s="792"/>
      <c r="M222" s="793"/>
      <c r="N222" s="797"/>
      <c r="O222" s="798"/>
      <c r="P222" s="799"/>
      <c r="S222" s="779"/>
      <c r="T222" s="780"/>
      <c r="U222" s="780"/>
      <c r="V222" s="780"/>
      <c r="W222" s="780"/>
      <c r="X222" s="781"/>
      <c r="Y222" s="779"/>
      <c r="Z222" s="780"/>
      <c r="AA222" s="780"/>
      <c r="AB222" s="780"/>
      <c r="AC222" s="780"/>
      <c r="AD222" s="781"/>
      <c r="AE222" s="779"/>
      <c r="AF222" s="780"/>
      <c r="AG222" s="780"/>
      <c r="AH222" s="780"/>
      <c r="AI222" s="780"/>
      <c r="AJ222" s="781"/>
      <c r="AK222" s="779"/>
      <c r="AL222" s="780"/>
      <c r="AM222" s="780"/>
      <c r="AN222" s="780"/>
      <c r="AO222" s="780"/>
      <c r="AP222" s="781"/>
      <c r="AS222" s="791"/>
      <c r="AT222" s="792"/>
      <c r="AU222" s="792"/>
      <c r="AV222" s="792"/>
      <c r="AW222" s="792"/>
      <c r="AX222" s="792"/>
      <c r="AY222" s="801"/>
      <c r="AZ222" s="803"/>
      <c r="BA222" s="792"/>
      <c r="BB222" s="792"/>
      <c r="BC222" s="792"/>
      <c r="BD222" s="792"/>
      <c r="BE222" s="792"/>
      <c r="BF222" s="793"/>
      <c r="BG222" s="791"/>
      <c r="BH222" s="792"/>
      <c r="BI222" s="792"/>
      <c r="BJ222" s="792"/>
      <c r="BK222" s="792"/>
      <c r="BL222" s="792"/>
      <c r="BM222" s="793"/>
      <c r="BN222" s="791"/>
      <c r="BO222" s="792"/>
      <c r="BP222" s="792"/>
      <c r="BQ222" s="792"/>
      <c r="BR222" s="792"/>
      <c r="BS222" s="792"/>
      <c r="BT222" s="793"/>
      <c r="BU222" s="791"/>
      <c r="BV222" s="792"/>
      <c r="BW222" s="792"/>
      <c r="BX222" s="792"/>
      <c r="BY222" s="792"/>
      <c r="BZ222" s="792"/>
      <c r="CA222" s="793"/>
      <c r="CB222" s="791"/>
      <c r="CC222" s="792"/>
      <c r="CD222" s="792"/>
      <c r="CE222" s="792"/>
      <c r="CF222" s="792"/>
      <c r="CG222" s="792"/>
      <c r="CH222" s="793"/>
      <c r="CI222" s="791"/>
      <c r="CJ222" s="792"/>
      <c r="CK222" s="792"/>
      <c r="CL222" s="792"/>
      <c r="CM222" s="792"/>
      <c r="CN222" s="792"/>
      <c r="CO222" s="793"/>
      <c r="CP222" s="791"/>
      <c r="CQ222" s="792"/>
      <c r="CR222" s="792"/>
      <c r="CS222" s="792"/>
      <c r="CT222" s="792"/>
      <c r="CU222" s="792"/>
      <c r="CV222" s="793"/>
      <c r="CW222" s="807"/>
      <c r="CX222" s="808"/>
      <c r="CY222" s="808"/>
      <c r="CZ222" s="808"/>
      <c r="DA222" s="808"/>
      <c r="DB222" s="808"/>
      <c r="DC222" s="15"/>
      <c r="DD222" s="800"/>
    </row>
    <row r="223" spans="2:108" ht="9.9499999999999993" customHeight="1">
      <c r="B223" s="791"/>
      <c r="C223" s="792"/>
      <c r="D223" s="792"/>
      <c r="E223" s="792"/>
      <c r="F223" s="792"/>
      <c r="G223" s="792"/>
      <c r="H223" s="792"/>
      <c r="I223" s="792"/>
      <c r="J223" s="792"/>
      <c r="K223" s="792"/>
      <c r="L223" s="792"/>
      <c r="M223" s="793"/>
      <c r="N223" s="797"/>
      <c r="O223" s="798"/>
      <c r="P223" s="799"/>
      <c r="S223" s="779"/>
      <c r="T223" s="780"/>
      <c r="U223" s="780"/>
      <c r="V223" s="780"/>
      <c r="W223" s="780"/>
      <c r="X223" s="781"/>
      <c r="Y223" s="779"/>
      <c r="Z223" s="780"/>
      <c r="AA223" s="780"/>
      <c r="AB223" s="780"/>
      <c r="AC223" s="780"/>
      <c r="AD223" s="781"/>
      <c r="AE223" s="779"/>
      <c r="AF223" s="780"/>
      <c r="AG223" s="780"/>
      <c r="AH223" s="780"/>
      <c r="AI223" s="780"/>
      <c r="AJ223" s="781"/>
      <c r="AK223" s="779"/>
      <c r="AL223" s="780"/>
      <c r="AM223" s="780"/>
      <c r="AN223" s="780"/>
      <c r="AO223" s="780"/>
      <c r="AP223" s="781"/>
      <c r="AS223" s="791"/>
      <c r="AT223" s="792"/>
      <c r="AU223" s="792"/>
      <c r="AV223" s="792"/>
      <c r="AW223" s="792"/>
      <c r="AX223" s="792"/>
      <c r="AY223" s="801"/>
      <c r="AZ223" s="803"/>
      <c r="BA223" s="792"/>
      <c r="BB223" s="792"/>
      <c r="BC223" s="792"/>
      <c r="BD223" s="792"/>
      <c r="BE223" s="792"/>
      <c r="BF223" s="793"/>
      <c r="BG223" s="791"/>
      <c r="BH223" s="792"/>
      <c r="BI223" s="792"/>
      <c r="BJ223" s="792"/>
      <c r="BK223" s="792"/>
      <c r="BL223" s="792"/>
      <c r="BM223" s="793"/>
      <c r="BN223" s="791"/>
      <c r="BO223" s="792"/>
      <c r="BP223" s="792"/>
      <c r="BQ223" s="792"/>
      <c r="BR223" s="792"/>
      <c r="BS223" s="792"/>
      <c r="BT223" s="793"/>
      <c r="BU223" s="791"/>
      <c r="BV223" s="792"/>
      <c r="BW223" s="792"/>
      <c r="BX223" s="792"/>
      <c r="BY223" s="792"/>
      <c r="BZ223" s="792"/>
      <c r="CA223" s="793"/>
      <c r="CB223" s="791"/>
      <c r="CC223" s="792"/>
      <c r="CD223" s="792"/>
      <c r="CE223" s="792"/>
      <c r="CF223" s="792"/>
      <c r="CG223" s="792"/>
      <c r="CH223" s="793"/>
      <c r="CI223" s="791"/>
      <c r="CJ223" s="792"/>
      <c r="CK223" s="792"/>
      <c r="CL223" s="792"/>
      <c r="CM223" s="792"/>
      <c r="CN223" s="792"/>
      <c r="CO223" s="793"/>
      <c r="CP223" s="791"/>
      <c r="CQ223" s="792"/>
      <c r="CR223" s="792"/>
      <c r="CS223" s="792"/>
      <c r="CT223" s="792"/>
      <c r="CU223" s="792"/>
      <c r="CV223" s="793"/>
      <c r="CW223" s="807"/>
      <c r="CX223" s="808"/>
      <c r="CY223" s="808"/>
      <c r="CZ223" s="808"/>
      <c r="DA223" s="808"/>
      <c r="DB223" s="808"/>
      <c r="DC223" s="15"/>
      <c r="DD223" s="800"/>
    </row>
    <row r="224" spans="2:108" ht="15.75" customHeight="1" thickBot="1">
      <c r="B224" s="794"/>
      <c r="C224" s="795"/>
      <c r="D224" s="795"/>
      <c r="E224" s="795"/>
      <c r="F224" s="795"/>
      <c r="G224" s="795"/>
      <c r="H224" s="795"/>
      <c r="I224" s="795"/>
      <c r="J224" s="795"/>
      <c r="K224" s="795"/>
      <c r="L224" s="795"/>
      <c r="M224" s="796"/>
      <c r="N224" s="797"/>
      <c r="O224" s="798"/>
      <c r="P224" s="799"/>
      <c r="S224" s="58"/>
      <c r="T224" s="59"/>
      <c r="U224" s="59"/>
      <c r="V224" s="59"/>
      <c r="W224" s="59"/>
      <c r="X224" s="59" t="s">
        <v>4</v>
      </c>
      <c r="Y224" s="58"/>
      <c r="Z224" s="59"/>
      <c r="AA224" s="59"/>
      <c r="AB224" s="59"/>
      <c r="AC224" s="59"/>
      <c r="AD224" s="60" t="s">
        <v>4</v>
      </c>
      <c r="AE224" s="58"/>
      <c r="AF224" s="59"/>
      <c r="AG224" s="59"/>
      <c r="AH224" s="59"/>
      <c r="AI224" s="59"/>
      <c r="AJ224" s="60" t="s">
        <v>4</v>
      </c>
      <c r="AK224" s="59"/>
      <c r="AL224" s="59"/>
      <c r="AM224" s="59"/>
      <c r="AN224" s="59"/>
      <c r="AO224" s="59"/>
      <c r="AP224" s="60" t="s">
        <v>4</v>
      </c>
      <c r="AS224" s="794"/>
      <c r="AT224" s="795"/>
      <c r="AU224" s="795"/>
      <c r="AV224" s="795"/>
      <c r="AW224" s="795"/>
      <c r="AX224" s="795"/>
      <c r="AY224" s="802"/>
      <c r="AZ224" s="804"/>
      <c r="BA224" s="795"/>
      <c r="BB224" s="795"/>
      <c r="BC224" s="795"/>
      <c r="BD224" s="795"/>
      <c r="BE224" s="795"/>
      <c r="BF224" s="796"/>
      <c r="BG224" s="794"/>
      <c r="BH224" s="795"/>
      <c r="BI224" s="795"/>
      <c r="BJ224" s="795"/>
      <c r="BK224" s="795"/>
      <c r="BL224" s="795"/>
      <c r="BM224" s="796"/>
      <c r="BN224" s="794"/>
      <c r="BO224" s="795"/>
      <c r="BP224" s="795"/>
      <c r="BQ224" s="795"/>
      <c r="BR224" s="795"/>
      <c r="BS224" s="795"/>
      <c r="BT224" s="796"/>
      <c r="BU224" s="794"/>
      <c r="BV224" s="795"/>
      <c r="BW224" s="795"/>
      <c r="BX224" s="795"/>
      <c r="BY224" s="795"/>
      <c r="BZ224" s="795"/>
      <c r="CA224" s="796"/>
      <c r="CB224" s="794"/>
      <c r="CC224" s="795"/>
      <c r="CD224" s="795"/>
      <c r="CE224" s="795"/>
      <c r="CF224" s="795"/>
      <c r="CG224" s="795"/>
      <c r="CH224" s="796"/>
      <c r="CI224" s="794"/>
      <c r="CJ224" s="795"/>
      <c r="CK224" s="795"/>
      <c r="CL224" s="795"/>
      <c r="CM224" s="795"/>
      <c r="CN224" s="795"/>
      <c r="CO224" s="796"/>
      <c r="CP224" s="794"/>
      <c r="CQ224" s="795"/>
      <c r="CR224" s="795"/>
      <c r="CS224" s="795"/>
      <c r="CT224" s="795"/>
      <c r="CU224" s="795"/>
      <c r="CV224" s="796"/>
      <c r="CW224" s="26"/>
      <c r="CX224" s="27"/>
      <c r="CY224" s="27"/>
      <c r="CZ224" s="27"/>
      <c r="DA224" s="27"/>
      <c r="DB224" s="27"/>
      <c r="DC224" s="25" t="s">
        <v>4</v>
      </c>
    </row>
    <row r="225" spans="2:108" ht="9.75" hidden="1" customHeight="1">
      <c r="B225" s="788"/>
      <c r="C225" s="789"/>
      <c r="D225" s="789"/>
      <c r="E225" s="789"/>
      <c r="F225" s="789"/>
      <c r="G225" s="789"/>
      <c r="H225" s="789"/>
      <c r="I225" s="789"/>
      <c r="J225" s="789"/>
      <c r="K225" s="789"/>
      <c r="L225" s="789"/>
      <c r="M225" s="790"/>
      <c r="N225" s="797">
        <v>13</v>
      </c>
      <c r="O225" s="798"/>
      <c r="P225" s="799"/>
      <c r="S225" s="776"/>
      <c r="T225" s="777"/>
      <c r="U225" s="777"/>
      <c r="V225" s="777"/>
      <c r="W225" s="777"/>
      <c r="X225" s="778"/>
      <c r="Y225" s="776"/>
      <c r="Z225" s="777"/>
      <c r="AA225" s="777"/>
      <c r="AB225" s="777"/>
      <c r="AC225" s="777"/>
      <c r="AD225" s="778"/>
      <c r="AE225" s="776"/>
      <c r="AF225" s="777"/>
      <c r="AG225" s="777"/>
      <c r="AH225" s="777"/>
      <c r="AI225" s="777"/>
      <c r="AJ225" s="778"/>
      <c r="AK225" s="776">
        <f>SUM(S225:AJ241)</f>
        <v>0</v>
      </c>
      <c r="AL225" s="777"/>
      <c r="AM225" s="777"/>
      <c r="AN225" s="777"/>
      <c r="AO225" s="777"/>
      <c r="AP225" s="778"/>
      <c r="AS225" s="17" t="s">
        <v>3</v>
      </c>
      <c r="AT225" s="11"/>
      <c r="AU225" s="11"/>
      <c r="AV225" s="11"/>
      <c r="AW225" s="11"/>
      <c r="AX225" s="11"/>
      <c r="AY225" s="44"/>
      <c r="AZ225" s="11"/>
      <c r="BA225" s="11"/>
      <c r="BB225" s="11"/>
      <c r="BC225" s="11"/>
      <c r="BD225" s="11"/>
      <c r="BE225" s="11"/>
      <c r="BF225" s="12"/>
      <c r="BG225" s="10"/>
      <c r="BH225" s="11"/>
      <c r="BI225" s="11"/>
      <c r="BJ225" s="11"/>
      <c r="BK225" s="11"/>
      <c r="BL225" s="11"/>
      <c r="BM225" s="12"/>
      <c r="BN225" s="10"/>
      <c r="BO225" s="11"/>
      <c r="BP225" s="11"/>
      <c r="BQ225" s="11"/>
      <c r="BR225" s="11"/>
      <c r="BS225" s="11"/>
      <c r="BT225" s="12"/>
      <c r="BU225" s="10"/>
      <c r="BV225" s="11"/>
      <c r="BW225" s="11"/>
      <c r="BX225" s="11"/>
      <c r="BY225" s="11"/>
      <c r="BZ225" s="11"/>
      <c r="CA225" s="12"/>
      <c r="CB225" s="10"/>
      <c r="CC225" s="11"/>
      <c r="CD225" s="11"/>
      <c r="CE225" s="11"/>
      <c r="CF225" s="11"/>
      <c r="CG225" s="11"/>
      <c r="CH225" s="12"/>
      <c r="CI225" s="10"/>
      <c r="CJ225" s="11"/>
      <c r="CK225" s="11"/>
      <c r="CL225" s="11"/>
      <c r="CM225" s="11"/>
      <c r="CN225" s="11"/>
      <c r="CO225" s="12"/>
      <c r="CP225" s="10"/>
      <c r="CQ225" s="11"/>
      <c r="CR225" s="11"/>
      <c r="CS225" s="11"/>
      <c r="CT225" s="11"/>
      <c r="CU225" s="11"/>
      <c r="CV225" s="12"/>
      <c r="CW225" s="805">
        <f>SUM(AS226:CV226)</f>
        <v>0</v>
      </c>
      <c r="CX225" s="806"/>
      <c r="CY225" s="806"/>
      <c r="CZ225" s="806"/>
      <c r="DA225" s="806"/>
      <c r="DB225" s="806"/>
      <c r="DC225" s="12"/>
    </row>
    <row r="226" spans="2:108" ht="18.75" hidden="1" customHeight="1">
      <c r="B226" s="791"/>
      <c r="C226" s="792"/>
      <c r="D226" s="792"/>
      <c r="E226" s="792"/>
      <c r="F226" s="792"/>
      <c r="G226" s="792"/>
      <c r="H226" s="792"/>
      <c r="I226" s="792"/>
      <c r="J226" s="792"/>
      <c r="K226" s="792"/>
      <c r="L226" s="792"/>
      <c r="M226" s="793"/>
      <c r="N226" s="797"/>
      <c r="O226" s="798"/>
      <c r="P226" s="799"/>
      <c r="S226" s="779"/>
      <c r="T226" s="780"/>
      <c r="U226" s="780"/>
      <c r="V226" s="780"/>
      <c r="W226" s="780"/>
      <c r="X226" s="781"/>
      <c r="Y226" s="779"/>
      <c r="Z226" s="780"/>
      <c r="AA226" s="780"/>
      <c r="AB226" s="780"/>
      <c r="AC226" s="780"/>
      <c r="AD226" s="781"/>
      <c r="AE226" s="779"/>
      <c r="AF226" s="780"/>
      <c r="AG226" s="780"/>
      <c r="AH226" s="780"/>
      <c r="AI226" s="780"/>
      <c r="AJ226" s="781"/>
      <c r="AK226" s="779"/>
      <c r="AL226" s="780"/>
      <c r="AM226" s="780"/>
      <c r="AN226" s="780"/>
      <c r="AO226" s="780"/>
      <c r="AP226" s="781"/>
      <c r="AS226" s="809"/>
      <c r="AT226" s="810"/>
      <c r="AU226" s="810"/>
      <c r="AV226" s="810"/>
      <c r="AW226" s="810"/>
      <c r="AX226" s="810"/>
      <c r="AY226" s="811"/>
      <c r="AZ226" s="810"/>
      <c r="BA226" s="810"/>
      <c r="BB226" s="810"/>
      <c r="BC226" s="810"/>
      <c r="BD226" s="810"/>
      <c r="BE226" s="810"/>
      <c r="BF226" s="812"/>
      <c r="BG226" s="809"/>
      <c r="BH226" s="810"/>
      <c r="BI226" s="810"/>
      <c r="BJ226" s="810"/>
      <c r="BK226" s="810"/>
      <c r="BL226" s="810"/>
      <c r="BM226" s="812"/>
      <c r="BN226" s="809"/>
      <c r="BO226" s="810"/>
      <c r="BP226" s="810"/>
      <c r="BQ226" s="810"/>
      <c r="BR226" s="810"/>
      <c r="BS226" s="810"/>
      <c r="BT226" s="812"/>
      <c r="BU226" s="809"/>
      <c r="BV226" s="810"/>
      <c r="BW226" s="810"/>
      <c r="BX226" s="810"/>
      <c r="BY226" s="810"/>
      <c r="BZ226" s="810"/>
      <c r="CA226" s="812"/>
      <c r="CB226" s="809"/>
      <c r="CC226" s="810"/>
      <c r="CD226" s="810"/>
      <c r="CE226" s="810"/>
      <c r="CF226" s="810"/>
      <c r="CG226" s="810"/>
      <c r="CH226" s="812"/>
      <c r="CI226" s="809"/>
      <c r="CJ226" s="810"/>
      <c r="CK226" s="810"/>
      <c r="CL226" s="810"/>
      <c r="CM226" s="810"/>
      <c r="CN226" s="810"/>
      <c r="CO226" s="812"/>
      <c r="CP226" s="809"/>
      <c r="CQ226" s="810"/>
      <c r="CR226" s="810"/>
      <c r="CS226" s="810"/>
      <c r="CT226" s="810"/>
      <c r="CU226" s="810"/>
      <c r="CV226" s="812"/>
      <c r="CW226" s="807"/>
      <c r="CX226" s="808"/>
      <c r="CY226" s="808"/>
      <c r="CZ226" s="808"/>
      <c r="DA226" s="808"/>
      <c r="DB226" s="808"/>
      <c r="DC226" s="15"/>
      <c r="DD226" s="140" t="str">
        <f>IF(AK225=CW225,"○","一致していません")</f>
        <v>○</v>
      </c>
    </row>
    <row r="227" spans="2:108" ht="9" hidden="1" customHeight="1">
      <c r="B227" s="791"/>
      <c r="C227" s="792"/>
      <c r="D227" s="792"/>
      <c r="E227" s="792"/>
      <c r="F227" s="792"/>
      <c r="G227" s="792"/>
      <c r="H227" s="792"/>
      <c r="I227" s="792"/>
      <c r="J227" s="792"/>
      <c r="K227" s="792"/>
      <c r="L227" s="792"/>
      <c r="M227" s="793"/>
      <c r="N227" s="797"/>
      <c r="O227" s="798"/>
      <c r="P227" s="799"/>
      <c r="S227" s="779"/>
      <c r="T227" s="780"/>
      <c r="U227" s="780"/>
      <c r="V227" s="780"/>
      <c r="W227" s="780"/>
      <c r="X227" s="781"/>
      <c r="Y227" s="779"/>
      <c r="Z227" s="780"/>
      <c r="AA227" s="780"/>
      <c r="AB227" s="780"/>
      <c r="AC227" s="780"/>
      <c r="AD227" s="781"/>
      <c r="AE227" s="779"/>
      <c r="AF227" s="780"/>
      <c r="AG227" s="780"/>
      <c r="AH227" s="780"/>
      <c r="AI227" s="780"/>
      <c r="AJ227" s="781"/>
      <c r="AK227" s="779"/>
      <c r="AL227" s="780"/>
      <c r="AM227" s="780"/>
      <c r="AN227" s="780"/>
      <c r="AO227" s="780"/>
      <c r="AP227" s="781"/>
      <c r="AS227" s="37"/>
      <c r="AT227" s="22"/>
      <c r="AU227" s="22"/>
      <c r="AV227" s="22"/>
      <c r="AW227" s="22"/>
      <c r="AX227" s="22"/>
      <c r="AY227" s="45" t="s">
        <v>4</v>
      </c>
      <c r="AZ227" s="22"/>
      <c r="BA227" s="22"/>
      <c r="BB227" s="22"/>
      <c r="BC227" s="22"/>
      <c r="BD227" s="22"/>
      <c r="BE227" s="22"/>
      <c r="BF227" s="23" t="s">
        <v>4</v>
      </c>
      <c r="BG227" s="37"/>
      <c r="BH227" s="22"/>
      <c r="BI227" s="22"/>
      <c r="BJ227" s="22"/>
      <c r="BK227" s="22"/>
      <c r="BL227" s="22"/>
      <c r="BM227" s="28" t="s">
        <v>4</v>
      </c>
      <c r="BN227" s="37"/>
      <c r="BO227" s="22"/>
      <c r="BP227" s="22"/>
      <c r="BQ227" s="22"/>
      <c r="BR227" s="22"/>
      <c r="BS227" s="22"/>
      <c r="BT227" s="28" t="s">
        <v>4</v>
      </c>
      <c r="BU227" s="37"/>
      <c r="BV227" s="22"/>
      <c r="BW227" s="22"/>
      <c r="BX227" s="22"/>
      <c r="BY227" s="22"/>
      <c r="BZ227" s="22"/>
      <c r="CA227" s="28" t="s">
        <v>4</v>
      </c>
      <c r="CB227" s="37"/>
      <c r="CC227" s="22"/>
      <c r="CD227" s="22"/>
      <c r="CE227" s="22"/>
      <c r="CF227" s="22"/>
      <c r="CG227" s="22"/>
      <c r="CH227" s="28" t="s">
        <v>4</v>
      </c>
      <c r="CI227" s="37"/>
      <c r="CJ227" s="22"/>
      <c r="CK227" s="22"/>
      <c r="CL227" s="22"/>
      <c r="CM227" s="22"/>
      <c r="CN227" s="22"/>
      <c r="CO227" s="24" t="s">
        <v>4</v>
      </c>
      <c r="CP227" s="37"/>
      <c r="CQ227" s="22"/>
      <c r="CR227" s="22"/>
      <c r="CS227" s="22"/>
      <c r="CT227" s="22"/>
      <c r="CU227" s="22"/>
      <c r="CV227" s="24" t="s">
        <v>4</v>
      </c>
      <c r="CW227" s="807"/>
      <c r="CX227" s="808"/>
      <c r="CY227" s="808"/>
      <c r="CZ227" s="808"/>
      <c r="DA227" s="808"/>
      <c r="DB227" s="808"/>
      <c r="DC227" s="15"/>
      <c r="DD227" s="800"/>
    </row>
    <row r="228" spans="2:108" ht="15" hidden="1" customHeight="1">
      <c r="B228" s="791"/>
      <c r="C228" s="792"/>
      <c r="D228" s="792"/>
      <c r="E228" s="792"/>
      <c r="F228" s="792"/>
      <c r="G228" s="792"/>
      <c r="H228" s="792"/>
      <c r="I228" s="792"/>
      <c r="J228" s="792"/>
      <c r="K228" s="792"/>
      <c r="L228" s="792"/>
      <c r="M228" s="793"/>
      <c r="N228" s="797"/>
      <c r="O228" s="798"/>
      <c r="P228" s="799"/>
      <c r="S228" s="779"/>
      <c r="T228" s="780"/>
      <c r="U228" s="780"/>
      <c r="V228" s="780"/>
      <c r="W228" s="780"/>
      <c r="X228" s="781"/>
      <c r="Y228" s="779"/>
      <c r="Z228" s="780"/>
      <c r="AA228" s="780"/>
      <c r="AB228" s="780"/>
      <c r="AC228" s="780"/>
      <c r="AD228" s="781"/>
      <c r="AE228" s="779"/>
      <c r="AF228" s="780"/>
      <c r="AG228" s="780"/>
      <c r="AH228" s="780"/>
      <c r="AI228" s="780"/>
      <c r="AJ228" s="781"/>
      <c r="AK228" s="779"/>
      <c r="AL228" s="780"/>
      <c r="AM228" s="780"/>
      <c r="AN228" s="780"/>
      <c r="AO228" s="780"/>
      <c r="AP228" s="781"/>
      <c r="AS228" s="21" t="s">
        <v>24</v>
      </c>
      <c r="AT228" s="19"/>
      <c r="AU228" s="19"/>
      <c r="AV228" s="19"/>
      <c r="AW228" s="19"/>
      <c r="AX228" s="19"/>
      <c r="AY228" s="46"/>
      <c r="AZ228" s="19"/>
      <c r="BA228" s="19"/>
      <c r="BB228" s="19"/>
      <c r="BC228" s="19"/>
      <c r="BD228" s="19"/>
      <c r="BE228" s="19"/>
      <c r="BF228" s="20"/>
      <c r="BG228" s="18"/>
      <c r="BH228" s="19"/>
      <c r="BI228" s="19"/>
      <c r="BJ228" s="19"/>
      <c r="BK228" s="19"/>
      <c r="BL228" s="19"/>
      <c r="BM228" s="20"/>
      <c r="BN228" s="18"/>
      <c r="BO228" s="19"/>
      <c r="BP228" s="19"/>
      <c r="BQ228" s="19"/>
      <c r="BR228" s="19"/>
      <c r="BS228" s="19"/>
      <c r="BT228" s="20"/>
      <c r="BU228" s="18"/>
      <c r="BV228" s="19"/>
      <c r="BW228" s="19"/>
      <c r="BX228" s="19"/>
      <c r="BY228" s="19"/>
      <c r="BZ228" s="19"/>
      <c r="CA228" s="20"/>
      <c r="CB228" s="18"/>
      <c r="CC228" s="19"/>
      <c r="CD228" s="19"/>
      <c r="CE228" s="19"/>
      <c r="CF228" s="19"/>
      <c r="CG228" s="19"/>
      <c r="CH228" s="20"/>
      <c r="CI228" s="18"/>
      <c r="CJ228" s="19"/>
      <c r="CK228" s="19"/>
      <c r="CL228" s="19"/>
      <c r="CM228" s="19"/>
      <c r="CN228" s="19"/>
      <c r="CO228" s="20"/>
      <c r="CP228" s="18"/>
      <c r="CQ228" s="19"/>
      <c r="CR228" s="19"/>
      <c r="CS228" s="19"/>
      <c r="CT228" s="19"/>
      <c r="CU228" s="19"/>
      <c r="CV228" s="20"/>
      <c r="CW228" s="807"/>
      <c r="CX228" s="808"/>
      <c r="CY228" s="808"/>
      <c r="CZ228" s="808"/>
      <c r="DA228" s="808"/>
      <c r="DB228" s="808"/>
      <c r="DC228" s="15"/>
      <c r="DD228" s="800"/>
    </row>
    <row r="229" spans="2:108" ht="9.9499999999999993" hidden="1" customHeight="1">
      <c r="B229" s="791"/>
      <c r="C229" s="792"/>
      <c r="D229" s="792"/>
      <c r="E229" s="792"/>
      <c r="F229" s="792"/>
      <c r="G229" s="792"/>
      <c r="H229" s="792"/>
      <c r="I229" s="792"/>
      <c r="J229" s="792"/>
      <c r="K229" s="792"/>
      <c r="L229" s="792"/>
      <c r="M229" s="793"/>
      <c r="N229" s="797"/>
      <c r="O229" s="798"/>
      <c r="P229" s="799"/>
      <c r="S229" s="779"/>
      <c r="T229" s="780"/>
      <c r="U229" s="780"/>
      <c r="V229" s="780"/>
      <c r="W229" s="780"/>
      <c r="X229" s="781"/>
      <c r="Y229" s="779"/>
      <c r="Z229" s="780"/>
      <c r="AA229" s="780"/>
      <c r="AB229" s="780"/>
      <c r="AC229" s="780"/>
      <c r="AD229" s="781"/>
      <c r="AE229" s="779"/>
      <c r="AF229" s="780"/>
      <c r="AG229" s="780"/>
      <c r="AH229" s="780"/>
      <c r="AI229" s="780"/>
      <c r="AJ229" s="781"/>
      <c r="AK229" s="779"/>
      <c r="AL229" s="780"/>
      <c r="AM229" s="780"/>
      <c r="AN229" s="780"/>
      <c r="AO229" s="780"/>
      <c r="AP229" s="781"/>
      <c r="AS229" s="791"/>
      <c r="AT229" s="792"/>
      <c r="AU229" s="792"/>
      <c r="AV229" s="792"/>
      <c r="AW229" s="792"/>
      <c r="AX229" s="792"/>
      <c r="AY229" s="801"/>
      <c r="AZ229" s="803"/>
      <c r="BA229" s="792"/>
      <c r="BB229" s="792"/>
      <c r="BC229" s="792"/>
      <c r="BD229" s="792"/>
      <c r="BE229" s="792"/>
      <c r="BF229" s="793"/>
      <c r="BG229" s="791"/>
      <c r="BH229" s="792"/>
      <c r="BI229" s="792"/>
      <c r="BJ229" s="792"/>
      <c r="BK229" s="792"/>
      <c r="BL229" s="792"/>
      <c r="BM229" s="793"/>
      <c r="BN229" s="791"/>
      <c r="BO229" s="792"/>
      <c r="BP229" s="792"/>
      <c r="BQ229" s="792"/>
      <c r="BR229" s="792"/>
      <c r="BS229" s="792"/>
      <c r="BT229" s="793"/>
      <c r="BU229" s="791"/>
      <c r="BV229" s="792"/>
      <c r="BW229" s="792"/>
      <c r="BX229" s="792"/>
      <c r="BY229" s="792"/>
      <c r="BZ229" s="792"/>
      <c r="CA229" s="793"/>
      <c r="CB229" s="791"/>
      <c r="CC229" s="792"/>
      <c r="CD229" s="792"/>
      <c r="CE229" s="792"/>
      <c r="CF229" s="792"/>
      <c r="CG229" s="792"/>
      <c r="CH229" s="793"/>
      <c r="CI229" s="791"/>
      <c r="CJ229" s="792"/>
      <c r="CK229" s="792"/>
      <c r="CL229" s="792"/>
      <c r="CM229" s="792"/>
      <c r="CN229" s="792"/>
      <c r="CO229" s="793"/>
      <c r="CP229" s="791"/>
      <c r="CQ229" s="792"/>
      <c r="CR229" s="792"/>
      <c r="CS229" s="792"/>
      <c r="CT229" s="792"/>
      <c r="CU229" s="792"/>
      <c r="CV229" s="793"/>
      <c r="CW229" s="807"/>
      <c r="CX229" s="808"/>
      <c r="CY229" s="808"/>
      <c r="CZ229" s="808"/>
      <c r="DA229" s="808"/>
      <c r="DB229" s="808"/>
      <c r="DC229" s="15"/>
      <c r="DD229" s="800"/>
    </row>
    <row r="230" spans="2:108" ht="9.9499999999999993" hidden="1" customHeight="1">
      <c r="B230" s="791"/>
      <c r="C230" s="792"/>
      <c r="D230" s="792"/>
      <c r="E230" s="792"/>
      <c r="F230" s="792"/>
      <c r="G230" s="792"/>
      <c r="H230" s="792"/>
      <c r="I230" s="792"/>
      <c r="J230" s="792"/>
      <c r="K230" s="792"/>
      <c r="L230" s="792"/>
      <c r="M230" s="793"/>
      <c r="N230" s="797"/>
      <c r="O230" s="798"/>
      <c r="P230" s="799"/>
      <c r="S230" s="779"/>
      <c r="T230" s="780"/>
      <c r="U230" s="780"/>
      <c r="V230" s="780"/>
      <c r="W230" s="780"/>
      <c r="X230" s="781"/>
      <c r="Y230" s="779"/>
      <c r="Z230" s="780"/>
      <c r="AA230" s="780"/>
      <c r="AB230" s="780"/>
      <c r="AC230" s="780"/>
      <c r="AD230" s="781"/>
      <c r="AE230" s="779"/>
      <c r="AF230" s="780"/>
      <c r="AG230" s="780"/>
      <c r="AH230" s="780"/>
      <c r="AI230" s="780"/>
      <c r="AJ230" s="781"/>
      <c r="AK230" s="779"/>
      <c r="AL230" s="780"/>
      <c r="AM230" s="780"/>
      <c r="AN230" s="780"/>
      <c r="AO230" s="780"/>
      <c r="AP230" s="781"/>
      <c r="AS230" s="791"/>
      <c r="AT230" s="792"/>
      <c r="AU230" s="792"/>
      <c r="AV230" s="792"/>
      <c r="AW230" s="792"/>
      <c r="AX230" s="792"/>
      <c r="AY230" s="801"/>
      <c r="AZ230" s="803"/>
      <c r="BA230" s="792"/>
      <c r="BB230" s="792"/>
      <c r="BC230" s="792"/>
      <c r="BD230" s="792"/>
      <c r="BE230" s="792"/>
      <c r="BF230" s="793"/>
      <c r="BG230" s="791"/>
      <c r="BH230" s="792"/>
      <c r="BI230" s="792"/>
      <c r="BJ230" s="792"/>
      <c r="BK230" s="792"/>
      <c r="BL230" s="792"/>
      <c r="BM230" s="793"/>
      <c r="BN230" s="791"/>
      <c r="BO230" s="792"/>
      <c r="BP230" s="792"/>
      <c r="BQ230" s="792"/>
      <c r="BR230" s="792"/>
      <c r="BS230" s="792"/>
      <c r="BT230" s="793"/>
      <c r="BU230" s="791"/>
      <c r="BV230" s="792"/>
      <c r="BW230" s="792"/>
      <c r="BX230" s="792"/>
      <c r="BY230" s="792"/>
      <c r="BZ230" s="792"/>
      <c r="CA230" s="793"/>
      <c r="CB230" s="791"/>
      <c r="CC230" s="792"/>
      <c r="CD230" s="792"/>
      <c r="CE230" s="792"/>
      <c r="CF230" s="792"/>
      <c r="CG230" s="792"/>
      <c r="CH230" s="793"/>
      <c r="CI230" s="791"/>
      <c r="CJ230" s="792"/>
      <c r="CK230" s="792"/>
      <c r="CL230" s="792"/>
      <c r="CM230" s="792"/>
      <c r="CN230" s="792"/>
      <c r="CO230" s="793"/>
      <c r="CP230" s="791"/>
      <c r="CQ230" s="792"/>
      <c r="CR230" s="792"/>
      <c r="CS230" s="792"/>
      <c r="CT230" s="792"/>
      <c r="CU230" s="792"/>
      <c r="CV230" s="793"/>
      <c r="CW230" s="807"/>
      <c r="CX230" s="808"/>
      <c r="CY230" s="808"/>
      <c r="CZ230" s="808"/>
      <c r="DA230" s="808"/>
      <c r="DB230" s="808"/>
      <c r="DC230" s="15"/>
      <c r="DD230" s="800"/>
    </row>
    <row r="231" spans="2:108" ht="9.9499999999999993" hidden="1" customHeight="1">
      <c r="B231" s="791"/>
      <c r="C231" s="792"/>
      <c r="D231" s="792"/>
      <c r="E231" s="792"/>
      <c r="F231" s="792"/>
      <c r="G231" s="792"/>
      <c r="H231" s="792"/>
      <c r="I231" s="792"/>
      <c r="J231" s="792"/>
      <c r="K231" s="792"/>
      <c r="L231" s="792"/>
      <c r="M231" s="793"/>
      <c r="N231" s="797"/>
      <c r="O231" s="798"/>
      <c r="P231" s="799"/>
      <c r="S231" s="779"/>
      <c r="T231" s="780"/>
      <c r="U231" s="780"/>
      <c r="V231" s="780"/>
      <c r="W231" s="780"/>
      <c r="X231" s="781"/>
      <c r="Y231" s="779"/>
      <c r="Z231" s="780"/>
      <c r="AA231" s="780"/>
      <c r="AB231" s="780"/>
      <c r="AC231" s="780"/>
      <c r="AD231" s="781"/>
      <c r="AE231" s="779"/>
      <c r="AF231" s="780"/>
      <c r="AG231" s="780"/>
      <c r="AH231" s="780"/>
      <c r="AI231" s="780"/>
      <c r="AJ231" s="781"/>
      <c r="AK231" s="779"/>
      <c r="AL231" s="780"/>
      <c r="AM231" s="780"/>
      <c r="AN231" s="780"/>
      <c r="AO231" s="780"/>
      <c r="AP231" s="781"/>
      <c r="AS231" s="791"/>
      <c r="AT231" s="792"/>
      <c r="AU231" s="792"/>
      <c r="AV231" s="792"/>
      <c r="AW231" s="792"/>
      <c r="AX231" s="792"/>
      <c r="AY231" s="801"/>
      <c r="AZ231" s="803"/>
      <c r="BA231" s="792"/>
      <c r="BB231" s="792"/>
      <c r="BC231" s="792"/>
      <c r="BD231" s="792"/>
      <c r="BE231" s="792"/>
      <c r="BF231" s="793"/>
      <c r="BG231" s="791"/>
      <c r="BH231" s="792"/>
      <c r="BI231" s="792"/>
      <c r="BJ231" s="792"/>
      <c r="BK231" s="792"/>
      <c r="BL231" s="792"/>
      <c r="BM231" s="793"/>
      <c r="BN231" s="791"/>
      <c r="BO231" s="792"/>
      <c r="BP231" s="792"/>
      <c r="BQ231" s="792"/>
      <c r="BR231" s="792"/>
      <c r="BS231" s="792"/>
      <c r="BT231" s="793"/>
      <c r="BU231" s="791"/>
      <c r="BV231" s="792"/>
      <c r="BW231" s="792"/>
      <c r="BX231" s="792"/>
      <c r="BY231" s="792"/>
      <c r="BZ231" s="792"/>
      <c r="CA231" s="793"/>
      <c r="CB231" s="791"/>
      <c r="CC231" s="792"/>
      <c r="CD231" s="792"/>
      <c r="CE231" s="792"/>
      <c r="CF231" s="792"/>
      <c r="CG231" s="792"/>
      <c r="CH231" s="793"/>
      <c r="CI231" s="791"/>
      <c r="CJ231" s="792"/>
      <c r="CK231" s="792"/>
      <c r="CL231" s="792"/>
      <c r="CM231" s="792"/>
      <c r="CN231" s="792"/>
      <c r="CO231" s="793"/>
      <c r="CP231" s="791"/>
      <c r="CQ231" s="792"/>
      <c r="CR231" s="792"/>
      <c r="CS231" s="792"/>
      <c r="CT231" s="792"/>
      <c r="CU231" s="792"/>
      <c r="CV231" s="793"/>
      <c r="CW231" s="807"/>
      <c r="CX231" s="808"/>
      <c r="CY231" s="808"/>
      <c r="CZ231" s="808"/>
      <c r="DA231" s="808"/>
      <c r="DB231" s="808"/>
      <c r="DC231" s="15"/>
      <c r="DD231" s="800"/>
    </row>
    <row r="232" spans="2:108" ht="9.9499999999999993" hidden="1" customHeight="1">
      <c r="B232" s="791"/>
      <c r="C232" s="792"/>
      <c r="D232" s="792"/>
      <c r="E232" s="792"/>
      <c r="F232" s="792"/>
      <c r="G232" s="792"/>
      <c r="H232" s="792"/>
      <c r="I232" s="792"/>
      <c r="J232" s="792"/>
      <c r="K232" s="792"/>
      <c r="L232" s="792"/>
      <c r="M232" s="793"/>
      <c r="N232" s="797"/>
      <c r="O232" s="798"/>
      <c r="P232" s="799"/>
      <c r="S232" s="779"/>
      <c r="T232" s="780"/>
      <c r="U232" s="780"/>
      <c r="V232" s="780"/>
      <c r="W232" s="780"/>
      <c r="X232" s="781"/>
      <c r="Y232" s="779"/>
      <c r="Z232" s="780"/>
      <c r="AA232" s="780"/>
      <c r="AB232" s="780"/>
      <c r="AC232" s="780"/>
      <c r="AD232" s="781"/>
      <c r="AE232" s="779"/>
      <c r="AF232" s="780"/>
      <c r="AG232" s="780"/>
      <c r="AH232" s="780"/>
      <c r="AI232" s="780"/>
      <c r="AJ232" s="781"/>
      <c r="AK232" s="779"/>
      <c r="AL232" s="780"/>
      <c r="AM232" s="780"/>
      <c r="AN232" s="780"/>
      <c r="AO232" s="780"/>
      <c r="AP232" s="781"/>
      <c r="AS232" s="791"/>
      <c r="AT232" s="792"/>
      <c r="AU232" s="792"/>
      <c r="AV232" s="792"/>
      <c r="AW232" s="792"/>
      <c r="AX232" s="792"/>
      <c r="AY232" s="801"/>
      <c r="AZ232" s="803"/>
      <c r="BA232" s="792"/>
      <c r="BB232" s="792"/>
      <c r="BC232" s="792"/>
      <c r="BD232" s="792"/>
      <c r="BE232" s="792"/>
      <c r="BF232" s="793"/>
      <c r="BG232" s="791"/>
      <c r="BH232" s="792"/>
      <c r="BI232" s="792"/>
      <c r="BJ232" s="792"/>
      <c r="BK232" s="792"/>
      <c r="BL232" s="792"/>
      <c r="BM232" s="793"/>
      <c r="BN232" s="791"/>
      <c r="BO232" s="792"/>
      <c r="BP232" s="792"/>
      <c r="BQ232" s="792"/>
      <c r="BR232" s="792"/>
      <c r="BS232" s="792"/>
      <c r="BT232" s="793"/>
      <c r="BU232" s="791"/>
      <c r="BV232" s="792"/>
      <c r="BW232" s="792"/>
      <c r="BX232" s="792"/>
      <c r="BY232" s="792"/>
      <c r="BZ232" s="792"/>
      <c r="CA232" s="793"/>
      <c r="CB232" s="791"/>
      <c r="CC232" s="792"/>
      <c r="CD232" s="792"/>
      <c r="CE232" s="792"/>
      <c r="CF232" s="792"/>
      <c r="CG232" s="792"/>
      <c r="CH232" s="793"/>
      <c r="CI232" s="791"/>
      <c r="CJ232" s="792"/>
      <c r="CK232" s="792"/>
      <c r="CL232" s="792"/>
      <c r="CM232" s="792"/>
      <c r="CN232" s="792"/>
      <c r="CO232" s="793"/>
      <c r="CP232" s="791"/>
      <c r="CQ232" s="792"/>
      <c r="CR232" s="792"/>
      <c r="CS232" s="792"/>
      <c r="CT232" s="792"/>
      <c r="CU232" s="792"/>
      <c r="CV232" s="793"/>
      <c r="CW232" s="807"/>
      <c r="CX232" s="808"/>
      <c r="CY232" s="808"/>
      <c r="CZ232" s="808"/>
      <c r="DA232" s="808"/>
      <c r="DB232" s="808"/>
      <c r="DC232" s="15"/>
      <c r="DD232" s="800"/>
    </row>
    <row r="233" spans="2:108" ht="9.9499999999999993" hidden="1" customHeight="1">
      <c r="B233" s="791"/>
      <c r="C233" s="792"/>
      <c r="D233" s="792"/>
      <c r="E233" s="792"/>
      <c r="F233" s="792"/>
      <c r="G233" s="792"/>
      <c r="H233" s="792"/>
      <c r="I233" s="792"/>
      <c r="J233" s="792"/>
      <c r="K233" s="792"/>
      <c r="L233" s="792"/>
      <c r="M233" s="793"/>
      <c r="N233" s="797"/>
      <c r="O233" s="798"/>
      <c r="P233" s="799"/>
      <c r="S233" s="779"/>
      <c r="T233" s="780"/>
      <c r="U233" s="780"/>
      <c r="V233" s="780"/>
      <c r="W233" s="780"/>
      <c r="X233" s="781"/>
      <c r="Y233" s="779"/>
      <c r="Z233" s="780"/>
      <c r="AA233" s="780"/>
      <c r="AB233" s="780"/>
      <c r="AC233" s="780"/>
      <c r="AD233" s="781"/>
      <c r="AE233" s="779"/>
      <c r="AF233" s="780"/>
      <c r="AG233" s="780"/>
      <c r="AH233" s="780"/>
      <c r="AI233" s="780"/>
      <c r="AJ233" s="781"/>
      <c r="AK233" s="779"/>
      <c r="AL233" s="780"/>
      <c r="AM233" s="780"/>
      <c r="AN233" s="780"/>
      <c r="AO233" s="780"/>
      <c r="AP233" s="781"/>
      <c r="AS233" s="791"/>
      <c r="AT233" s="792"/>
      <c r="AU233" s="792"/>
      <c r="AV233" s="792"/>
      <c r="AW233" s="792"/>
      <c r="AX233" s="792"/>
      <c r="AY233" s="801"/>
      <c r="AZ233" s="803"/>
      <c r="BA233" s="792"/>
      <c r="BB233" s="792"/>
      <c r="BC233" s="792"/>
      <c r="BD233" s="792"/>
      <c r="BE233" s="792"/>
      <c r="BF233" s="793"/>
      <c r="BG233" s="791"/>
      <c r="BH233" s="792"/>
      <c r="BI233" s="792"/>
      <c r="BJ233" s="792"/>
      <c r="BK233" s="792"/>
      <c r="BL233" s="792"/>
      <c r="BM233" s="793"/>
      <c r="BN233" s="791"/>
      <c r="BO233" s="792"/>
      <c r="BP233" s="792"/>
      <c r="BQ233" s="792"/>
      <c r="BR233" s="792"/>
      <c r="BS233" s="792"/>
      <c r="BT233" s="793"/>
      <c r="BU233" s="791"/>
      <c r="BV233" s="792"/>
      <c r="BW233" s="792"/>
      <c r="BX233" s="792"/>
      <c r="BY233" s="792"/>
      <c r="BZ233" s="792"/>
      <c r="CA233" s="793"/>
      <c r="CB233" s="791"/>
      <c r="CC233" s="792"/>
      <c r="CD233" s="792"/>
      <c r="CE233" s="792"/>
      <c r="CF233" s="792"/>
      <c r="CG233" s="792"/>
      <c r="CH233" s="793"/>
      <c r="CI233" s="791"/>
      <c r="CJ233" s="792"/>
      <c r="CK233" s="792"/>
      <c r="CL233" s="792"/>
      <c r="CM233" s="792"/>
      <c r="CN233" s="792"/>
      <c r="CO233" s="793"/>
      <c r="CP233" s="791"/>
      <c r="CQ233" s="792"/>
      <c r="CR233" s="792"/>
      <c r="CS233" s="792"/>
      <c r="CT233" s="792"/>
      <c r="CU233" s="792"/>
      <c r="CV233" s="793"/>
      <c r="CW233" s="807"/>
      <c r="CX233" s="808"/>
      <c r="CY233" s="808"/>
      <c r="CZ233" s="808"/>
      <c r="DA233" s="808"/>
      <c r="DB233" s="808"/>
      <c r="DC233" s="15"/>
      <c r="DD233" s="800"/>
    </row>
    <row r="234" spans="2:108" ht="9.9499999999999993" hidden="1" customHeight="1">
      <c r="B234" s="791"/>
      <c r="C234" s="792"/>
      <c r="D234" s="792"/>
      <c r="E234" s="792"/>
      <c r="F234" s="792"/>
      <c r="G234" s="792"/>
      <c r="H234" s="792"/>
      <c r="I234" s="792"/>
      <c r="J234" s="792"/>
      <c r="K234" s="792"/>
      <c r="L234" s="792"/>
      <c r="M234" s="793"/>
      <c r="N234" s="797"/>
      <c r="O234" s="798"/>
      <c r="P234" s="799"/>
      <c r="S234" s="779"/>
      <c r="T234" s="780"/>
      <c r="U234" s="780"/>
      <c r="V234" s="780"/>
      <c r="W234" s="780"/>
      <c r="X234" s="781"/>
      <c r="Y234" s="779"/>
      <c r="Z234" s="780"/>
      <c r="AA234" s="780"/>
      <c r="AB234" s="780"/>
      <c r="AC234" s="780"/>
      <c r="AD234" s="781"/>
      <c r="AE234" s="779"/>
      <c r="AF234" s="780"/>
      <c r="AG234" s="780"/>
      <c r="AH234" s="780"/>
      <c r="AI234" s="780"/>
      <c r="AJ234" s="781"/>
      <c r="AK234" s="779"/>
      <c r="AL234" s="780"/>
      <c r="AM234" s="780"/>
      <c r="AN234" s="780"/>
      <c r="AO234" s="780"/>
      <c r="AP234" s="781"/>
      <c r="AS234" s="791"/>
      <c r="AT234" s="792"/>
      <c r="AU234" s="792"/>
      <c r="AV234" s="792"/>
      <c r="AW234" s="792"/>
      <c r="AX234" s="792"/>
      <c r="AY234" s="801"/>
      <c r="AZ234" s="803"/>
      <c r="BA234" s="792"/>
      <c r="BB234" s="792"/>
      <c r="BC234" s="792"/>
      <c r="BD234" s="792"/>
      <c r="BE234" s="792"/>
      <c r="BF234" s="793"/>
      <c r="BG234" s="791"/>
      <c r="BH234" s="792"/>
      <c r="BI234" s="792"/>
      <c r="BJ234" s="792"/>
      <c r="BK234" s="792"/>
      <c r="BL234" s="792"/>
      <c r="BM234" s="793"/>
      <c r="BN234" s="791"/>
      <c r="BO234" s="792"/>
      <c r="BP234" s="792"/>
      <c r="BQ234" s="792"/>
      <c r="BR234" s="792"/>
      <c r="BS234" s="792"/>
      <c r="BT234" s="793"/>
      <c r="BU234" s="791"/>
      <c r="BV234" s="792"/>
      <c r="BW234" s="792"/>
      <c r="BX234" s="792"/>
      <c r="BY234" s="792"/>
      <c r="BZ234" s="792"/>
      <c r="CA234" s="793"/>
      <c r="CB234" s="791"/>
      <c r="CC234" s="792"/>
      <c r="CD234" s="792"/>
      <c r="CE234" s="792"/>
      <c r="CF234" s="792"/>
      <c r="CG234" s="792"/>
      <c r="CH234" s="793"/>
      <c r="CI234" s="791"/>
      <c r="CJ234" s="792"/>
      <c r="CK234" s="792"/>
      <c r="CL234" s="792"/>
      <c r="CM234" s="792"/>
      <c r="CN234" s="792"/>
      <c r="CO234" s="793"/>
      <c r="CP234" s="791"/>
      <c r="CQ234" s="792"/>
      <c r="CR234" s="792"/>
      <c r="CS234" s="792"/>
      <c r="CT234" s="792"/>
      <c r="CU234" s="792"/>
      <c r="CV234" s="793"/>
      <c r="CW234" s="807"/>
      <c r="CX234" s="808"/>
      <c r="CY234" s="808"/>
      <c r="CZ234" s="808"/>
      <c r="DA234" s="808"/>
      <c r="DB234" s="808"/>
      <c r="DC234" s="15"/>
      <c r="DD234" s="800"/>
    </row>
    <row r="235" spans="2:108" ht="9.9499999999999993" hidden="1" customHeight="1">
      <c r="B235" s="791"/>
      <c r="C235" s="792"/>
      <c r="D235" s="792"/>
      <c r="E235" s="792"/>
      <c r="F235" s="792"/>
      <c r="G235" s="792"/>
      <c r="H235" s="792"/>
      <c r="I235" s="792"/>
      <c r="J235" s="792"/>
      <c r="K235" s="792"/>
      <c r="L235" s="792"/>
      <c r="M235" s="793"/>
      <c r="N235" s="797"/>
      <c r="O235" s="798"/>
      <c r="P235" s="799"/>
      <c r="S235" s="779"/>
      <c r="T235" s="780"/>
      <c r="U235" s="780"/>
      <c r="V235" s="780"/>
      <c r="W235" s="780"/>
      <c r="X235" s="781"/>
      <c r="Y235" s="779"/>
      <c r="Z235" s="780"/>
      <c r="AA235" s="780"/>
      <c r="AB235" s="780"/>
      <c r="AC235" s="780"/>
      <c r="AD235" s="781"/>
      <c r="AE235" s="779"/>
      <c r="AF235" s="780"/>
      <c r="AG235" s="780"/>
      <c r="AH235" s="780"/>
      <c r="AI235" s="780"/>
      <c r="AJ235" s="781"/>
      <c r="AK235" s="779"/>
      <c r="AL235" s="780"/>
      <c r="AM235" s="780"/>
      <c r="AN235" s="780"/>
      <c r="AO235" s="780"/>
      <c r="AP235" s="781"/>
      <c r="AS235" s="791"/>
      <c r="AT235" s="792"/>
      <c r="AU235" s="792"/>
      <c r="AV235" s="792"/>
      <c r="AW235" s="792"/>
      <c r="AX235" s="792"/>
      <c r="AY235" s="801"/>
      <c r="AZ235" s="803"/>
      <c r="BA235" s="792"/>
      <c r="BB235" s="792"/>
      <c r="BC235" s="792"/>
      <c r="BD235" s="792"/>
      <c r="BE235" s="792"/>
      <c r="BF235" s="793"/>
      <c r="BG235" s="791"/>
      <c r="BH235" s="792"/>
      <c r="BI235" s="792"/>
      <c r="BJ235" s="792"/>
      <c r="BK235" s="792"/>
      <c r="BL235" s="792"/>
      <c r="BM235" s="793"/>
      <c r="BN235" s="791"/>
      <c r="BO235" s="792"/>
      <c r="BP235" s="792"/>
      <c r="BQ235" s="792"/>
      <c r="BR235" s="792"/>
      <c r="BS235" s="792"/>
      <c r="BT235" s="793"/>
      <c r="BU235" s="791"/>
      <c r="BV235" s="792"/>
      <c r="BW235" s="792"/>
      <c r="BX235" s="792"/>
      <c r="BY235" s="792"/>
      <c r="BZ235" s="792"/>
      <c r="CA235" s="793"/>
      <c r="CB235" s="791"/>
      <c r="CC235" s="792"/>
      <c r="CD235" s="792"/>
      <c r="CE235" s="792"/>
      <c r="CF235" s="792"/>
      <c r="CG235" s="792"/>
      <c r="CH235" s="793"/>
      <c r="CI235" s="791"/>
      <c r="CJ235" s="792"/>
      <c r="CK235" s="792"/>
      <c r="CL235" s="792"/>
      <c r="CM235" s="792"/>
      <c r="CN235" s="792"/>
      <c r="CO235" s="793"/>
      <c r="CP235" s="791"/>
      <c r="CQ235" s="792"/>
      <c r="CR235" s="792"/>
      <c r="CS235" s="792"/>
      <c r="CT235" s="792"/>
      <c r="CU235" s="792"/>
      <c r="CV235" s="793"/>
      <c r="CW235" s="807"/>
      <c r="CX235" s="808"/>
      <c r="CY235" s="808"/>
      <c r="CZ235" s="808"/>
      <c r="DA235" s="808"/>
      <c r="DB235" s="808"/>
      <c r="DC235" s="15"/>
      <c r="DD235" s="800"/>
    </row>
    <row r="236" spans="2:108" ht="9.9499999999999993" hidden="1" customHeight="1">
      <c r="B236" s="791"/>
      <c r="C236" s="792"/>
      <c r="D236" s="792"/>
      <c r="E236" s="792"/>
      <c r="F236" s="792"/>
      <c r="G236" s="792"/>
      <c r="H236" s="792"/>
      <c r="I236" s="792"/>
      <c r="J236" s="792"/>
      <c r="K236" s="792"/>
      <c r="L236" s="792"/>
      <c r="M236" s="793"/>
      <c r="N236" s="797"/>
      <c r="O236" s="798"/>
      <c r="P236" s="799"/>
      <c r="S236" s="779"/>
      <c r="T236" s="780"/>
      <c r="U236" s="780"/>
      <c r="V236" s="780"/>
      <c r="W236" s="780"/>
      <c r="X236" s="781"/>
      <c r="Y236" s="779"/>
      <c r="Z236" s="780"/>
      <c r="AA236" s="780"/>
      <c r="AB236" s="780"/>
      <c r="AC236" s="780"/>
      <c r="AD236" s="781"/>
      <c r="AE236" s="779"/>
      <c r="AF236" s="780"/>
      <c r="AG236" s="780"/>
      <c r="AH236" s="780"/>
      <c r="AI236" s="780"/>
      <c r="AJ236" s="781"/>
      <c r="AK236" s="779"/>
      <c r="AL236" s="780"/>
      <c r="AM236" s="780"/>
      <c r="AN236" s="780"/>
      <c r="AO236" s="780"/>
      <c r="AP236" s="781"/>
      <c r="AS236" s="791"/>
      <c r="AT236" s="792"/>
      <c r="AU236" s="792"/>
      <c r="AV236" s="792"/>
      <c r="AW236" s="792"/>
      <c r="AX236" s="792"/>
      <c r="AY236" s="801"/>
      <c r="AZ236" s="803"/>
      <c r="BA236" s="792"/>
      <c r="BB236" s="792"/>
      <c r="BC236" s="792"/>
      <c r="BD236" s="792"/>
      <c r="BE236" s="792"/>
      <c r="BF236" s="793"/>
      <c r="BG236" s="791"/>
      <c r="BH236" s="792"/>
      <c r="BI236" s="792"/>
      <c r="BJ236" s="792"/>
      <c r="BK236" s="792"/>
      <c r="BL236" s="792"/>
      <c r="BM236" s="793"/>
      <c r="BN236" s="791"/>
      <c r="BO236" s="792"/>
      <c r="BP236" s="792"/>
      <c r="BQ236" s="792"/>
      <c r="BR236" s="792"/>
      <c r="BS236" s="792"/>
      <c r="BT236" s="793"/>
      <c r="BU236" s="791"/>
      <c r="BV236" s="792"/>
      <c r="BW236" s="792"/>
      <c r="BX236" s="792"/>
      <c r="BY236" s="792"/>
      <c r="BZ236" s="792"/>
      <c r="CA236" s="793"/>
      <c r="CB236" s="791"/>
      <c r="CC236" s="792"/>
      <c r="CD236" s="792"/>
      <c r="CE236" s="792"/>
      <c r="CF236" s="792"/>
      <c r="CG236" s="792"/>
      <c r="CH236" s="793"/>
      <c r="CI236" s="791"/>
      <c r="CJ236" s="792"/>
      <c r="CK236" s="792"/>
      <c r="CL236" s="792"/>
      <c r="CM236" s="792"/>
      <c r="CN236" s="792"/>
      <c r="CO236" s="793"/>
      <c r="CP236" s="791"/>
      <c r="CQ236" s="792"/>
      <c r="CR236" s="792"/>
      <c r="CS236" s="792"/>
      <c r="CT236" s="792"/>
      <c r="CU236" s="792"/>
      <c r="CV236" s="793"/>
      <c r="CW236" s="807"/>
      <c r="CX236" s="808"/>
      <c r="CY236" s="808"/>
      <c r="CZ236" s="808"/>
      <c r="DA236" s="808"/>
      <c r="DB236" s="808"/>
      <c r="DC236" s="15"/>
      <c r="DD236" s="800"/>
    </row>
    <row r="237" spans="2:108" ht="9.9499999999999993" hidden="1" customHeight="1">
      <c r="B237" s="791"/>
      <c r="C237" s="792"/>
      <c r="D237" s="792"/>
      <c r="E237" s="792"/>
      <c r="F237" s="792"/>
      <c r="G237" s="792"/>
      <c r="H237" s="792"/>
      <c r="I237" s="792"/>
      <c r="J237" s="792"/>
      <c r="K237" s="792"/>
      <c r="L237" s="792"/>
      <c r="M237" s="793"/>
      <c r="N237" s="797"/>
      <c r="O237" s="798"/>
      <c r="P237" s="799"/>
      <c r="S237" s="779"/>
      <c r="T237" s="780"/>
      <c r="U237" s="780"/>
      <c r="V237" s="780"/>
      <c r="W237" s="780"/>
      <c r="X237" s="781"/>
      <c r="Y237" s="779"/>
      <c r="Z237" s="780"/>
      <c r="AA237" s="780"/>
      <c r="AB237" s="780"/>
      <c r="AC237" s="780"/>
      <c r="AD237" s="781"/>
      <c r="AE237" s="779"/>
      <c r="AF237" s="780"/>
      <c r="AG237" s="780"/>
      <c r="AH237" s="780"/>
      <c r="AI237" s="780"/>
      <c r="AJ237" s="781"/>
      <c r="AK237" s="779"/>
      <c r="AL237" s="780"/>
      <c r="AM237" s="780"/>
      <c r="AN237" s="780"/>
      <c r="AO237" s="780"/>
      <c r="AP237" s="781"/>
      <c r="AS237" s="791"/>
      <c r="AT237" s="792"/>
      <c r="AU237" s="792"/>
      <c r="AV237" s="792"/>
      <c r="AW237" s="792"/>
      <c r="AX237" s="792"/>
      <c r="AY237" s="801"/>
      <c r="AZ237" s="803"/>
      <c r="BA237" s="792"/>
      <c r="BB237" s="792"/>
      <c r="BC237" s="792"/>
      <c r="BD237" s="792"/>
      <c r="BE237" s="792"/>
      <c r="BF237" s="793"/>
      <c r="BG237" s="791"/>
      <c r="BH237" s="792"/>
      <c r="BI237" s="792"/>
      <c r="BJ237" s="792"/>
      <c r="BK237" s="792"/>
      <c r="BL237" s="792"/>
      <c r="BM237" s="793"/>
      <c r="BN237" s="791"/>
      <c r="BO237" s="792"/>
      <c r="BP237" s="792"/>
      <c r="BQ237" s="792"/>
      <c r="BR237" s="792"/>
      <c r="BS237" s="792"/>
      <c r="BT237" s="793"/>
      <c r="BU237" s="791"/>
      <c r="BV237" s="792"/>
      <c r="BW237" s="792"/>
      <c r="BX237" s="792"/>
      <c r="BY237" s="792"/>
      <c r="BZ237" s="792"/>
      <c r="CA237" s="793"/>
      <c r="CB237" s="791"/>
      <c r="CC237" s="792"/>
      <c r="CD237" s="792"/>
      <c r="CE237" s="792"/>
      <c r="CF237" s="792"/>
      <c r="CG237" s="792"/>
      <c r="CH237" s="793"/>
      <c r="CI237" s="791"/>
      <c r="CJ237" s="792"/>
      <c r="CK237" s="792"/>
      <c r="CL237" s="792"/>
      <c r="CM237" s="792"/>
      <c r="CN237" s="792"/>
      <c r="CO237" s="793"/>
      <c r="CP237" s="791"/>
      <c r="CQ237" s="792"/>
      <c r="CR237" s="792"/>
      <c r="CS237" s="792"/>
      <c r="CT237" s="792"/>
      <c r="CU237" s="792"/>
      <c r="CV237" s="793"/>
      <c r="CW237" s="807"/>
      <c r="CX237" s="808"/>
      <c r="CY237" s="808"/>
      <c r="CZ237" s="808"/>
      <c r="DA237" s="808"/>
      <c r="DB237" s="808"/>
      <c r="DC237" s="15"/>
      <c r="DD237" s="800"/>
    </row>
    <row r="238" spans="2:108" ht="9.9499999999999993" hidden="1" customHeight="1">
      <c r="B238" s="791"/>
      <c r="C238" s="792"/>
      <c r="D238" s="792"/>
      <c r="E238" s="792"/>
      <c r="F238" s="792"/>
      <c r="G238" s="792"/>
      <c r="H238" s="792"/>
      <c r="I238" s="792"/>
      <c r="J238" s="792"/>
      <c r="K238" s="792"/>
      <c r="L238" s="792"/>
      <c r="M238" s="793"/>
      <c r="N238" s="797"/>
      <c r="O238" s="798"/>
      <c r="P238" s="799"/>
      <c r="S238" s="779"/>
      <c r="T238" s="780"/>
      <c r="U238" s="780"/>
      <c r="V238" s="780"/>
      <c r="W238" s="780"/>
      <c r="X238" s="781"/>
      <c r="Y238" s="779"/>
      <c r="Z238" s="780"/>
      <c r="AA238" s="780"/>
      <c r="AB238" s="780"/>
      <c r="AC238" s="780"/>
      <c r="AD238" s="781"/>
      <c r="AE238" s="779"/>
      <c r="AF238" s="780"/>
      <c r="AG238" s="780"/>
      <c r="AH238" s="780"/>
      <c r="AI238" s="780"/>
      <c r="AJ238" s="781"/>
      <c r="AK238" s="779"/>
      <c r="AL238" s="780"/>
      <c r="AM238" s="780"/>
      <c r="AN238" s="780"/>
      <c r="AO238" s="780"/>
      <c r="AP238" s="781"/>
      <c r="AS238" s="791"/>
      <c r="AT238" s="792"/>
      <c r="AU238" s="792"/>
      <c r="AV238" s="792"/>
      <c r="AW238" s="792"/>
      <c r="AX238" s="792"/>
      <c r="AY238" s="801"/>
      <c r="AZ238" s="803"/>
      <c r="BA238" s="792"/>
      <c r="BB238" s="792"/>
      <c r="BC238" s="792"/>
      <c r="BD238" s="792"/>
      <c r="BE238" s="792"/>
      <c r="BF238" s="793"/>
      <c r="BG238" s="791"/>
      <c r="BH238" s="792"/>
      <c r="BI238" s="792"/>
      <c r="BJ238" s="792"/>
      <c r="BK238" s="792"/>
      <c r="BL238" s="792"/>
      <c r="BM238" s="793"/>
      <c r="BN238" s="791"/>
      <c r="BO238" s="792"/>
      <c r="BP238" s="792"/>
      <c r="BQ238" s="792"/>
      <c r="BR238" s="792"/>
      <c r="BS238" s="792"/>
      <c r="BT238" s="793"/>
      <c r="BU238" s="791"/>
      <c r="BV238" s="792"/>
      <c r="BW238" s="792"/>
      <c r="BX238" s="792"/>
      <c r="BY238" s="792"/>
      <c r="BZ238" s="792"/>
      <c r="CA238" s="793"/>
      <c r="CB238" s="791"/>
      <c r="CC238" s="792"/>
      <c r="CD238" s="792"/>
      <c r="CE238" s="792"/>
      <c r="CF238" s="792"/>
      <c r="CG238" s="792"/>
      <c r="CH238" s="793"/>
      <c r="CI238" s="791"/>
      <c r="CJ238" s="792"/>
      <c r="CK238" s="792"/>
      <c r="CL238" s="792"/>
      <c r="CM238" s="792"/>
      <c r="CN238" s="792"/>
      <c r="CO238" s="793"/>
      <c r="CP238" s="791"/>
      <c r="CQ238" s="792"/>
      <c r="CR238" s="792"/>
      <c r="CS238" s="792"/>
      <c r="CT238" s="792"/>
      <c r="CU238" s="792"/>
      <c r="CV238" s="793"/>
      <c r="CW238" s="807"/>
      <c r="CX238" s="808"/>
      <c r="CY238" s="808"/>
      <c r="CZ238" s="808"/>
      <c r="DA238" s="808"/>
      <c r="DB238" s="808"/>
      <c r="DC238" s="15"/>
      <c r="DD238" s="800"/>
    </row>
    <row r="239" spans="2:108" ht="9.9499999999999993" hidden="1" customHeight="1">
      <c r="B239" s="791"/>
      <c r="C239" s="792"/>
      <c r="D239" s="792"/>
      <c r="E239" s="792"/>
      <c r="F239" s="792"/>
      <c r="G239" s="792"/>
      <c r="H239" s="792"/>
      <c r="I239" s="792"/>
      <c r="J239" s="792"/>
      <c r="K239" s="792"/>
      <c r="L239" s="792"/>
      <c r="M239" s="793"/>
      <c r="N239" s="797"/>
      <c r="O239" s="798"/>
      <c r="P239" s="799"/>
      <c r="S239" s="779"/>
      <c r="T239" s="780"/>
      <c r="U239" s="780"/>
      <c r="V239" s="780"/>
      <c r="W239" s="780"/>
      <c r="X239" s="781"/>
      <c r="Y239" s="779"/>
      <c r="Z239" s="780"/>
      <c r="AA239" s="780"/>
      <c r="AB239" s="780"/>
      <c r="AC239" s="780"/>
      <c r="AD239" s="781"/>
      <c r="AE239" s="779"/>
      <c r="AF239" s="780"/>
      <c r="AG239" s="780"/>
      <c r="AH239" s="780"/>
      <c r="AI239" s="780"/>
      <c r="AJ239" s="781"/>
      <c r="AK239" s="779"/>
      <c r="AL239" s="780"/>
      <c r="AM239" s="780"/>
      <c r="AN239" s="780"/>
      <c r="AO239" s="780"/>
      <c r="AP239" s="781"/>
      <c r="AS239" s="791"/>
      <c r="AT239" s="792"/>
      <c r="AU239" s="792"/>
      <c r="AV239" s="792"/>
      <c r="AW239" s="792"/>
      <c r="AX239" s="792"/>
      <c r="AY239" s="801"/>
      <c r="AZ239" s="803"/>
      <c r="BA239" s="792"/>
      <c r="BB239" s="792"/>
      <c r="BC239" s="792"/>
      <c r="BD239" s="792"/>
      <c r="BE239" s="792"/>
      <c r="BF239" s="793"/>
      <c r="BG239" s="791"/>
      <c r="BH239" s="792"/>
      <c r="BI239" s="792"/>
      <c r="BJ239" s="792"/>
      <c r="BK239" s="792"/>
      <c r="BL239" s="792"/>
      <c r="BM239" s="793"/>
      <c r="BN239" s="791"/>
      <c r="BO239" s="792"/>
      <c r="BP239" s="792"/>
      <c r="BQ239" s="792"/>
      <c r="BR239" s="792"/>
      <c r="BS239" s="792"/>
      <c r="BT239" s="793"/>
      <c r="BU239" s="791"/>
      <c r="BV239" s="792"/>
      <c r="BW239" s="792"/>
      <c r="BX239" s="792"/>
      <c r="BY239" s="792"/>
      <c r="BZ239" s="792"/>
      <c r="CA239" s="793"/>
      <c r="CB239" s="791"/>
      <c r="CC239" s="792"/>
      <c r="CD239" s="792"/>
      <c r="CE239" s="792"/>
      <c r="CF239" s="792"/>
      <c r="CG239" s="792"/>
      <c r="CH239" s="793"/>
      <c r="CI239" s="791"/>
      <c r="CJ239" s="792"/>
      <c r="CK239" s="792"/>
      <c r="CL239" s="792"/>
      <c r="CM239" s="792"/>
      <c r="CN239" s="792"/>
      <c r="CO239" s="793"/>
      <c r="CP239" s="791"/>
      <c r="CQ239" s="792"/>
      <c r="CR239" s="792"/>
      <c r="CS239" s="792"/>
      <c r="CT239" s="792"/>
      <c r="CU239" s="792"/>
      <c r="CV239" s="793"/>
      <c r="CW239" s="807"/>
      <c r="CX239" s="808"/>
      <c r="CY239" s="808"/>
      <c r="CZ239" s="808"/>
      <c r="DA239" s="808"/>
      <c r="DB239" s="808"/>
      <c r="DC239" s="15"/>
      <c r="DD239" s="800"/>
    </row>
    <row r="240" spans="2:108" ht="9.9499999999999993" hidden="1" customHeight="1">
      <c r="B240" s="791"/>
      <c r="C240" s="792"/>
      <c r="D240" s="792"/>
      <c r="E240" s="792"/>
      <c r="F240" s="792"/>
      <c r="G240" s="792"/>
      <c r="H240" s="792"/>
      <c r="I240" s="792"/>
      <c r="J240" s="792"/>
      <c r="K240" s="792"/>
      <c r="L240" s="792"/>
      <c r="M240" s="793"/>
      <c r="N240" s="797"/>
      <c r="O240" s="798"/>
      <c r="P240" s="799"/>
      <c r="S240" s="779"/>
      <c r="T240" s="780"/>
      <c r="U240" s="780"/>
      <c r="V240" s="780"/>
      <c r="W240" s="780"/>
      <c r="X240" s="781"/>
      <c r="Y240" s="779"/>
      <c r="Z240" s="780"/>
      <c r="AA240" s="780"/>
      <c r="AB240" s="780"/>
      <c r="AC240" s="780"/>
      <c r="AD240" s="781"/>
      <c r="AE240" s="779"/>
      <c r="AF240" s="780"/>
      <c r="AG240" s="780"/>
      <c r="AH240" s="780"/>
      <c r="AI240" s="780"/>
      <c r="AJ240" s="781"/>
      <c r="AK240" s="779"/>
      <c r="AL240" s="780"/>
      <c r="AM240" s="780"/>
      <c r="AN240" s="780"/>
      <c r="AO240" s="780"/>
      <c r="AP240" s="781"/>
      <c r="AS240" s="791"/>
      <c r="AT240" s="792"/>
      <c r="AU240" s="792"/>
      <c r="AV240" s="792"/>
      <c r="AW240" s="792"/>
      <c r="AX240" s="792"/>
      <c r="AY240" s="801"/>
      <c r="AZ240" s="803"/>
      <c r="BA240" s="792"/>
      <c r="BB240" s="792"/>
      <c r="BC240" s="792"/>
      <c r="BD240" s="792"/>
      <c r="BE240" s="792"/>
      <c r="BF240" s="793"/>
      <c r="BG240" s="791"/>
      <c r="BH240" s="792"/>
      <c r="BI240" s="792"/>
      <c r="BJ240" s="792"/>
      <c r="BK240" s="792"/>
      <c r="BL240" s="792"/>
      <c r="BM240" s="793"/>
      <c r="BN240" s="791"/>
      <c r="BO240" s="792"/>
      <c r="BP240" s="792"/>
      <c r="BQ240" s="792"/>
      <c r="BR240" s="792"/>
      <c r="BS240" s="792"/>
      <c r="BT240" s="793"/>
      <c r="BU240" s="791"/>
      <c r="BV240" s="792"/>
      <c r="BW240" s="792"/>
      <c r="BX240" s="792"/>
      <c r="BY240" s="792"/>
      <c r="BZ240" s="792"/>
      <c r="CA240" s="793"/>
      <c r="CB240" s="791"/>
      <c r="CC240" s="792"/>
      <c r="CD240" s="792"/>
      <c r="CE240" s="792"/>
      <c r="CF240" s="792"/>
      <c r="CG240" s="792"/>
      <c r="CH240" s="793"/>
      <c r="CI240" s="791"/>
      <c r="CJ240" s="792"/>
      <c r="CK240" s="792"/>
      <c r="CL240" s="792"/>
      <c r="CM240" s="792"/>
      <c r="CN240" s="792"/>
      <c r="CO240" s="793"/>
      <c r="CP240" s="791"/>
      <c r="CQ240" s="792"/>
      <c r="CR240" s="792"/>
      <c r="CS240" s="792"/>
      <c r="CT240" s="792"/>
      <c r="CU240" s="792"/>
      <c r="CV240" s="793"/>
      <c r="CW240" s="807"/>
      <c r="CX240" s="808"/>
      <c r="CY240" s="808"/>
      <c r="CZ240" s="808"/>
      <c r="DA240" s="808"/>
      <c r="DB240" s="808"/>
      <c r="DC240" s="15"/>
      <c r="DD240" s="800"/>
    </row>
    <row r="241" spans="2:108" ht="9.9499999999999993" hidden="1" customHeight="1">
      <c r="B241" s="791"/>
      <c r="C241" s="792"/>
      <c r="D241" s="792"/>
      <c r="E241" s="792"/>
      <c r="F241" s="792"/>
      <c r="G241" s="792"/>
      <c r="H241" s="792"/>
      <c r="I241" s="792"/>
      <c r="J241" s="792"/>
      <c r="K241" s="792"/>
      <c r="L241" s="792"/>
      <c r="M241" s="793"/>
      <c r="N241" s="797"/>
      <c r="O241" s="798"/>
      <c r="P241" s="799"/>
      <c r="S241" s="779"/>
      <c r="T241" s="780"/>
      <c r="U241" s="780"/>
      <c r="V241" s="780"/>
      <c r="W241" s="780"/>
      <c r="X241" s="781"/>
      <c r="Y241" s="779"/>
      <c r="Z241" s="780"/>
      <c r="AA241" s="780"/>
      <c r="AB241" s="780"/>
      <c r="AC241" s="780"/>
      <c r="AD241" s="781"/>
      <c r="AE241" s="779"/>
      <c r="AF241" s="780"/>
      <c r="AG241" s="780"/>
      <c r="AH241" s="780"/>
      <c r="AI241" s="780"/>
      <c r="AJ241" s="781"/>
      <c r="AK241" s="779"/>
      <c r="AL241" s="780"/>
      <c r="AM241" s="780"/>
      <c r="AN241" s="780"/>
      <c r="AO241" s="780"/>
      <c r="AP241" s="781"/>
      <c r="AS241" s="791"/>
      <c r="AT241" s="792"/>
      <c r="AU241" s="792"/>
      <c r="AV241" s="792"/>
      <c r="AW241" s="792"/>
      <c r="AX241" s="792"/>
      <c r="AY241" s="801"/>
      <c r="AZ241" s="803"/>
      <c r="BA241" s="792"/>
      <c r="BB241" s="792"/>
      <c r="BC241" s="792"/>
      <c r="BD241" s="792"/>
      <c r="BE241" s="792"/>
      <c r="BF241" s="793"/>
      <c r="BG241" s="791"/>
      <c r="BH241" s="792"/>
      <c r="BI241" s="792"/>
      <c r="BJ241" s="792"/>
      <c r="BK241" s="792"/>
      <c r="BL241" s="792"/>
      <c r="BM241" s="793"/>
      <c r="BN241" s="791"/>
      <c r="BO241" s="792"/>
      <c r="BP241" s="792"/>
      <c r="BQ241" s="792"/>
      <c r="BR241" s="792"/>
      <c r="BS241" s="792"/>
      <c r="BT241" s="793"/>
      <c r="BU241" s="791"/>
      <c r="BV241" s="792"/>
      <c r="BW241" s="792"/>
      <c r="BX241" s="792"/>
      <c r="BY241" s="792"/>
      <c r="BZ241" s="792"/>
      <c r="CA241" s="793"/>
      <c r="CB241" s="791"/>
      <c r="CC241" s="792"/>
      <c r="CD241" s="792"/>
      <c r="CE241" s="792"/>
      <c r="CF241" s="792"/>
      <c r="CG241" s="792"/>
      <c r="CH241" s="793"/>
      <c r="CI241" s="791"/>
      <c r="CJ241" s="792"/>
      <c r="CK241" s="792"/>
      <c r="CL241" s="792"/>
      <c r="CM241" s="792"/>
      <c r="CN241" s="792"/>
      <c r="CO241" s="793"/>
      <c r="CP241" s="791"/>
      <c r="CQ241" s="792"/>
      <c r="CR241" s="792"/>
      <c r="CS241" s="792"/>
      <c r="CT241" s="792"/>
      <c r="CU241" s="792"/>
      <c r="CV241" s="793"/>
      <c r="CW241" s="807"/>
      <c r="CX241" s="808"/>
      <c r="CY241" s="808"/>
      <c r="CZ241" s="808"/>
      <c r="DA241" s="808"/>
      <c r="DB241" s="808"/>
      <c r="DC241" s="15"/>
      <c r="DD241" s="800"/>
    </row>
    <row r="242" spans="2:108" ht="15.75" hidden="1" customHeight="1">
      <c r="B242" s="794"/>
      <c r="C242" s="795"/>
      <c r="D242" s="795"/>
      <c r="E242" s="795"/>
      <c r="F242" s="795"/>
      <c r="G242" s="795"/>
      <c r="H242" s="795"/>
      <c r="I242" s="795"/>
      <c r="J242" s="795"/>
      <c r="K242" s="795"/>
      <c r="L242" s="795"/>
      <c r="M242" s="796"/>
      <c r="N242" s="797"/>
      <c r="O242" s="798"/>
      <c r="P242" s="799"/>
      <c r="S242" s="58"/>
      <c r="T242" s="59"/>
      <c r="U242" s="59"/>
      <c r="V242" s="59"/>
      <c r="W242" s="59"/>
      <c r="X242" s="59" t="s">
        <v>4</v>
      </c>
      <c r="Y242" s="58"/>
      <c r="Z242" s="59"/>
      <c r="AA242" s="59"/>
      <c r="AB242" s="59"/>
      <c r="AC242" s="59"/>
      <c r="AD242" s="60" t="s">
        <v>4</v>
      </c>
      <c r="AE242" s="58"/>
      <c r="AF242" s="59"/>
      <c r="AG242" s="59"/>
      <c r="AH242" s="59"/>
      <c r="AI242" s="59"/>
      <c r="AJ242" s="60" t="s">
        <v>4</v>
      </c>
      <c r="AK242" s="59"/>
      <c r="AL242" s="59"/>
      <c r="AM242" s="59"/>
      <c r="AN242" s="59"/>
      <c r="AO242" s="59"/>
      <c r="AP242" s="60" t="s">
        <v>4</v>
      </c>
      <c r="AS242" s="794"/>
      <c r="AT242" s="795"/>
      <c r="AU242" s="795"/>
      <c r="AV242" s="795"/>
      <c r="AW242" s="795"/>
      <c r="AX242" s="795"/>
      <c r="AY242" s="802"/>
      <c r="AZ242" s="804"/>
      <c r="BA242" s="795"/>
      <c r="BB242" s="795"/>
      <c r="BC242" s="795"/>
      <c r="BD242" s="795"/>
      <c r="BE242" s="795"/>
      <c r="BF242" s="796"/>
      <c r="BG242" s="794"/>
      <c r="BH242" s="795"/>
      <c r="BI242" s="795"/>
      <c r="BJ242" s="795"/>
      <c r="BK242" s="795"/>
      <c r="BL242" s="795"/>
      <c r="BM242" s="796"/>
      <c r="BN242" s="794"/>
      <c r="BO242" s="795"/>
      <c r="BP242" s="795"/>
      <c r="BQ242" s="795"/>
      <c r="BR242" s="795"/>
      <c r="BS242" s="795"/>
      <c r="BT242" s="796"/>
      <c r="BU242" s="794"/>
      <c r="BV242" s="795"/>
      <c r="BW242" s="795"/>
      <c r="BX242" s="795"/>
      <c r="BY242" s="795"/>
      <c r="BZ242" s="795"/>
      <c r="CA242" s="796"/>
      <c r="CB242" s="794"/>
      <c r="CC242" s="795"/>
      <c r="CD242" s="795"/>
      <c r="CE242" s="795"/>
      <c r="CF242" s="795"/>
      <c r="CG242" s="795"/>
      <c r="CH242" s="796"/>
      <c r="CI242" s="794"/>
      <c r="CJ242" s="795"/>
      <c r="CK242" s="795"/>
      <c r="CL242" s="795"/>
      <c r="CM242" s="795"/>
      <c r="CN242" s="795"/>
      <c r="CO242" s="796"/>
      <c r="CP242" s="794"/>
      <c r="CQ242" s="795"/>
      <c r="CR242" s="795"/>
      <c r="CS242" s="795"/>
      <c r="CT242" s="795"/>
      <c r="CU242" s="795"/>
      <c r="CV242" s="796"/>
      <c r="CW242" s="26"/>
      <c r="CX242" s="27"/>
      <c r="CY242" s="27"/>
      <c r="CZ242" s="27"/>
      <c r="DA242" s="27"/>
      <c r="DB242" s="27"/>
      <c r="DC242" s="25" t="s">
        <v>4</v>
      </c>
    </row>
    <row r="243" spans="2:108" ht="9.75" hidden="1" customHeight="1">
      <c r="B243" s="788"/>
      <c r="C243" s="789"/>
      <c r="D243" s="789"/>
      <c r="E243" s="789"/>
      <c r="F243" s="789"/>
      <c r="G243" s="789"/>
      <c r="H243" s="789"/>
      <c r="I243" s="789"/>
      <c r="J243" s="789"/>
      <c r="K243" s="789"/>
      <c r="L243" s="789"/>
      <c r="M243" s="790"/>
      <c r="N243" s="797">
        <v>14</v>
      </c>
      <c r="O243" s="798"/>
      <c r="P243" s="799"/>
      <c r="S243" s="776"/>
      <c r="T243" s="777"/>
      <c r="U243" s="777"/>
      <c r="V243" s="777"/>
      <c r="W243" s="777"/>
      <c r="X243" s="778"/>
      <c r="Y243" s="776"/>
      <c r="Z243" s="777"/>
      <c r="AA243" s="777"/>
      <c r="AB243" s="777"/>
      <c r="AC243" s="777"/>
      <c r="AD243" s="778"/>
      <c r="AE243" s="776"/>
      <c r="AF243" s="777"/>
      <c r="AG243" s="777"/>
      <c r="AH243" s="777"/>
      <c r="AI243" s="777"/>
      <c r="AJ243" s="778"/>
      <c r="AK243" s="776">
        <f>SUM(S243:AJ259)</f>
        <v>0</v>
      </c>
      <c r="AL243" s="777"/>
      <c r="AM243" s="777"/>
      <c r="AN243" s="777"/>
      <c r="AO243" s="777"/>
      <c r="AP243" s="778"/>
      <c r="AS243" s="17" t="s">
        <v>3</v>
      </c>
      <c r="AT243" s="11"/>
      <c r="AU243" s="11"/>
      <c r="AV243" s="11"/>
      <c r="AW243" s="11"/>
      <c r="AX243" s="11"/>
      <c r="AY243" s="44"/>
      <c r="AZ243" s="11"/>
      <c r="BA243" s="11"/>
      <c r="BB243" s="11"/>
      <c r="BC243" s="11"/>
      <c r="BD243" s="11"/>
      <c r="BE243" s="11"/>
      <c r="BF243" s="12"/>
      <c r="BG243" s="10"/>
      <c r="BH243" s="11"/>
      <c r="BI243" s="11"/>
      <c r="BJ243" s="11"/>
      <c r="BK243" s="11"/>
      <c r="BL243" s="11"/>
      <c r="BM243" s="12"/>
      <c r="BN243" s="10"/>
      <c r="BO243" s="11"/>
      <c r="BP243" s="11"/>
      <c r="BQ243" s="11"/>
      <c r="BR243" s="11"/>
      <c r="BS243" s="11"/>
      <c r="BT243" s="12"/>
      <c r="BU243" s="10"/>
      <c r="BV243" s="11"/>
      <c r="BW243" s="11"/>
      <c r="BX243" s="11"/>
      <c r="BY243" s="11"/>
      <c r="BZ243" s="11"/>
      <c r="CA243" s="12"/>
      <c r="CB243" s="10"/>
      <c r="CC243" s="11"/>
      <c r="CD243" s="11"/>
      <c r="CE243" s="11"/>
      <c r="CF243" s="11"/>
      <c r="CG243" s="11"/>
      <c r="CH243" s="12"/>
      <c r="CI243" s="10"/>
      <c r="CJ243" s="11"/>
      <c r="CK243" s="11"/>
      <c r="CL243" s="11"/>
      <c r="CM243" s="11"/>
      <c r="CN243" s="11"/>
      <c r="CO243" s="12"/>
      <c r="CP243" s="10"/>
      <c r="CQ243" s="11"/>
      <c r="CR243" s="11"/>
      <c r="CS243" s="11"/>
      <c r="CT243" s="11"/>
      <c r="CU243" s="11"/>
      <c r="CV243" s="12"/>
      <c r="CW243" s="805">
        <f>SUM(AS244:CV244)</f>
        <v>0</v>
      </c>
      <c r="CX243" s="806"/>
      <c r="CY243" s="806"/>
      <c r="CZ243" s="806"/>
      <c r="DA243" s="806"/>
      <c r="DB243" s="806"/>
      <c r="DC243" s="12"/>
    </row>
    <row r="244" spans="2:108" ht="18.75" hidden="1" customHeight="1">
      <c r="B244" s="791"/>
      <c r="C244" s="792"/>
      <c r="D244" s="792"/>
      <c r="E244" s="792"/>
      <c r="F244" s="792"/>
      <c r="G244" s="792"/>
      <c r="H244" s="792"/>
      <c r="I244" s="792"/>
      <c r="J244" s="792"/>
      <c r="K244" s="792"/>
      <c r="L244" s="792"/>
      <c r="M244" s="793"/>
      <c r="N244" s="797"/>
      <c r="O244" s="798"/>
      <c r="P244" s="799"/>
      <c r="S244" s="779"/>
      <c r="T244" s="780"/>
      <c r="U244" s="780"/>
      <c r="V244" s="780"/>
      <c r="W244" s="780"/>
      <c r="X244" s="781"/>
      <c r="Y244" s="779"/>
      <c r="Z244" s="780"/>
      <c r="AA244" s="780"/>
      <c r="AB244" s="780"/>
      <c r="AC244" s="780"/>
      <c r="AD244" s="781"/>
      <c r="AE244" s="779"/>
      <c r="AF244" s="780"/>
      <c r="AG244" s="780"/>
      <c r="AH244" s="780"/>
      <c r="AI244" s="780"/>
      <c r="AJ244" s="781"/>
      <c r="AK244" s="779"/>
      <c r="AL244" s="780"/>
      <c r="AM244" s="780"/>
      <c r="AN244" s="780"/>
      <c r="AO244" s="780"/>
      <c r="AP244" s="781"/>
      <c r="AS244" s="809"/>
      <c r="AT244" s="810"/>
      <c r="AU244" s="810"/>
      <c r="AV244" s="810"/>
      <c r="AW244" s="810"/>
      <c r="AX244" s="810"/>
      <c r="AY244" s="811"/>
      <c r="AZ244" s="810"/>
      <c r="BA244" s="810"/>
      <c r="BB244" s="810"/>
      <c r="BC244" s="810"/>
      <c r="BD244" s="810"/>
      <c r="BE244" s="810"/>
      <c r="BF244" s="812"/>
      <c r="BG244" s="809"/>
      <c r="BH244" s="810"/>
      <c r="BI244" s="810"/>
      <c r="BJ244" s="810"/>
      <c r="BK244" s="810"/>
      <c r="BL244" s="810"/>
      <c r="BM244" s="812"/>
      <c r="BN244" s="809"/>
      <c r="BO244" s="810"/>
      <c r="BP244" s="810"/>
      <c r="BQ244" s="810"/>
      <c r="BR244" s="810"/>
      <c r="BS244" s="810"/>
      <c r="BT244" s="812"/>
      <c r="BU244" s="809"/>
      <c r="BV244" s="810"/>
      <c r="BW244" s="810"/>
      <c r="BX244" s="810"/>
      <c r="BY244" s="810"/>
      <c r="BZ244" s="810"/>
      <c r="CA244" s="812"/>
      <c r="CB244" s="809"/>
      <c r="CC244" s="810"/>
      <c r="CD244" s="810"/>
      <c r="CE244" s="810"/>
      <c r="CF244" s="810"/>
      <c r="CG244" s="810"/>
      <c r="CH244" s="812"/>
      <c r="CI244" s="809"/>
      <c r="CJ244" s="810"/>
      <c r="CK244" s="810"/>
      <c r="CL244" s="810"/>
      <c r="CM244" s="810"/>
      <c r="CN244" s="810"/>
      <c r="CO244" s="812"/>
      <c r="CP244" s="809"/>
      <c r="CQ244" s="810"/>
      <c r="CR244" s="810"/>
      <c r="CS244" s="810"/>
      <c r="CT244" s="810"/>
      <c r="CU244" s="810"/>
      <c r="CV244" s="812"/>
      <c r="CW244" s="807"/>
      <c r="CX244" s="808"/>
      <c r="CY244" s="808"/>
      <c r="CZ244" s="808"/>
      <c r="DA244" s="808"/>
      <c r="DB244" s="808"/>
      <c r="DC244" s="15"/>
      <c r="DD244" s="140" t="str">
        <f>IF(AK243=CW243,"○","一致していません")</f>
        <v>○</v>
      </c>
    </row>
    <row r="245" spans="2:108" ht="9" hidden="1" customHeight="1">
      <c r="B245" s="791"/>
      <c r="C245" s="792"/>
      <c r="D245" s="792"/>
      <c r="E245" s="792"/>
      <c r="F245" s="792"/>
      <c r="G245" s="792"/>
      <c r="H245" s="792"/>
      <c r="I245" s="792"/>
      <c r="J245" s="792"/>
      <c r="K245" s="792"/>
      <c r="L245" s="792"/>
      <c r="M245" s="793"/>
      <c r="N245" s="797"/>
      <c r="O245" s="798"/>
      <c r="P245" s="799"/>
      <c r="S245" s="779"/>
      <c r="T245" s="780"/>
      <c r="U245" s="780"/>
      <c r="V245" s="780"/>
      <c r="W245" s="780"/>
      <c r="X245" s="781"/>
      <c r="Y245" s="779"/>
      <c r="Z245" s="780"/>
      <c r="AA245" s="780"/>
      <c r="AB245" s="780"/>
      <c r="AC245" s="780"/>
      <c r="AD245" s="781"/>
      <c r="AE245" s="779"/>
      <c r="AF245" s="780"/>
      <c r="AG245" s="780"/>
      <c r="AH245" s="780"/>
      <c r="AI245" s="780"/>
      <c r="AJ245" s="781"/>
      <c r="AK245" s="779"/>
      <c r="AL245" s="780"/>
      <c r="AM245" s="780"/>
      <c r="AN245" s="780"/>
      <c r="AO245" s="780"/>
      <c r="AP245" s="781"/>
      <c r="AS245" s="37"/>
      <c r="AT245" s="22"/>
      <c r="AU245" s="22"/>
      <c r="AV245" s="22"/>
      <c r="AW245" s="22"/>
      <c r="AX245" s="22"/>
      <c r="AY245" s="45" t="s">
        <v>4</v>
      </c>
      <c r="AZ245" s="22"/>
      <c r="BA245" s="22"/>
      <c r="BB245" s="22"/>
      <c r="BC245" s="22"/>
      <c r="BD245" s="22"/>
      <c r="BE245" s="22"/>
      <c r="BF245" s="23" t="s">
        <v>4</v>
      </c>
      <c r="BG245" s="37"/>
      <c r="BH245" s="22"/>
      <c r="BI245" s="22"/>
      <c r="BJ245" s="22"/>
      <c r="BK245" s="22"/>
      <c r="BL245" s="22"/>
      <c r="BM245" s="28" t="s">
        <v>4</v>
      </c>
      <c r="BN245" s="37"/>
      <c r="BO245" s="22"/>
      <c r="BP245" s="22"/>
      <c r="BQ245" s="22"/>
      <c r="BR245" s="22"/>
      <c r="BS245" s="22"/>
      <c r="BT245" s="28" t="s">
        <v>4</v>
      </c>
      <c r="BU245" s="37"/>
      <c r="BV245" s="22"/>
      <c r="BW245" s="22"/>
      <c r="BX245" s="22"/>
      <c r="BY245" s="22"/>
      <c r="BZ245" s="22"/>
      <c r="CA245" s="28" t="s">
        <v>4</v>
      </c>
      <c r="CB245" s="37"/>
      <c r="CC245" s="22"/>
      <c r="CD245" s="22"/>
      <c r="CE245" s="22"/>
      <c r="CF245" s="22"/>
      <c r="CG245" s="22"/>
      <c r="CH245" s="28" t="s">
        <v>4</v>
      </c>
      <c r="CI245" s="37"/>
      <c r="CJ245" s="22"/>
      <c r="CK245" s="22"/>
      <c r="CL245" s="22"/>
      <c r="CM245" s="22"/>
      <c r="CN245" s="22"/>
      <c r="CO245" s="24" t="s">
        <v>4</v>
      </c>
      <c r="CP245" s="37"/>
      <c r="CQ245" s="22"/>
      <c r="CR245" s="22"/>
      <c r="CS245" s="22"/>
      <c r="CT245" s="22"/>
      <c r="CU245" s="22"/>
      <c r="CV245" s="24" t="s">
        <v>4</v>
      </c>
      <c r="CW245" s="807"/>
      <c r="CX245" s="808"/>
      <c r="CY245" s="808"/>
      <c r="CZ245" s="808"/>
      <c r="DA245" s="808"/>
      <c r="DB245" s="808"/>
      <c r="DC245" s="15"/>
      <c r="DD245" s="800"/>
    </row>
    <row r="246" spans="2:108" ht="15" hidden="1" customHeight="1">
      <c r="B246" s="791"/>
      <c r="C246" s="792"/>
      <c r="D246" s="792"/>
      <c r="E246" s="792"/>
      <c r="F246" s="792"/>
      <c r="G246" s="792"/>
      <c r="H246" s="792"/>
      <c r="I246" s="792"/>
      <c r="J246" s="792"/>
      <c r="K246" s="792"/>
      <c r="L246" s="792"/>
      <c r="M246" s="793"/>
      <c r="N246" s="797"/>
      <c r="O246" s="798"/>
      <c r="P246" s="799"/>
      <c r="S246" s="779"/>
      <c r="T246" s="780"/>
      <c r="U246" s="780"/>
      <c r="V246" s="780"/>
      <c r="W246" s="780"/>
      <c r="X246" s="781"/>
      <c r="Y246" s="779"/>
      <c r="Z246" s="780"/>
      <c r="AA246" s="780"/>
      <c r="AB246" s="780"/>
      <c r="AC246" s="780"/>
      <c r="AD246" s="781"/>
      <c r="AE246" s="779"/>
      <c r="AF246" s="780"/>
      <c r="AG246" s="780"/>
      <c r="AH246" s="780"/>
      <c r="AI246" s="780"/>
      <c r="AJ246" s="781"/>
      <c r="AK246" s="779"/>
      <c r="AL246" s="780"/>
      <c r="AM246" s="780"/>
      <c r="AN246" s="780"/>
      <c r="AO246" s="780"/>
      <c r="AP246" s="781"/>
      <c r="AS246" s="21" t="s">
        <v>24</v>
      </c>
      <c r="AT246" s="19"/>
      <c r="AU246" s="19"/>
      <c r="AV246" s="19"/>
      <c r="AW246" s="19"/>
      <c r="AX246" s="19"/>
      <c r="AY246" s="46"/>
      <c r="AZ246" s="19"/>
      <c r="BA246" s="19"/>
      <c r="BB246" s="19"/>
      <c r="BC246" s="19"/>
      <c r="BD246" s="19"/>
      <c r="BE246" s="19"/>
      <c r="BF246" s="20"/>
      <c r="BG246" s="18"/>
      <c r="BH246" s="19"/>
      <c r="BI246" s="19"/>
      <c r="BJ246" s="19"/>
      <c r="BK246" s="19"/>
      <c r="BL246" s="19"/>
      <c r="BM246" s="20"/>
      <c r="BN246" s="18"/>
      <c r="BO246" s="19"/>
      <c r="BP246" s="19"/>
      <c r="BQ246" s="19"/>
      <c r="BR246" s="19"/>
      <c r="BS246" s="19"/>
      <c r="BT246" s="20"/>
      <c r="BU246" s="18"/>
      <c r="BV246" s="19"/>
      <c r="BW246" s="19"/>
      <c r="BX246" s="19"/>
      <c r="BY246" s="19"/>
      <c r="BZ246" s="19"/>
      <c r="CA246" s="20"/>
      <c r="CB246" s="18"/>
      <c r="CC246" s="19"/>
      <c r="CD246" s="19"/>
      <c r="CE246" s="19"/>
      <c r="CF246" s="19"/>
      <c r="CG246" s="19"/>
      <c r="CH246" s="20"/>
      <c r="CI246" s="18"/>
      <c r="CJ246" s="19"/>
      <c r="CK246" s="19"/>
      <c r="CL246" s="19"/>
      <c r="CM246" s="19"/>
      <c r="CN246" s="19"/>
      <c r="CO246" s="20"/>
      <c r="CP246" s="18"/>
      <c r="CQ246" s="19"/>
      <c r="CR246" s="19"/>
      <c r="CS246" s="19"/>
      <c r="CT246" s="19"/>
      <c r="CU246" s="19"/>
      <c r="CV246" s="20"/>
      <c r="CW246" s="807"/>
      <c r="CX246" s="808"/>
      <c r="CY246" s="808"/>
      <c r="CZ246" s="808"/>
      <c r="DA246" s="808"/>
      <c r="DB246" s="808"/>
      <c r="DC246" s="15"/>
      <c r="DD246" s="800"/>
    </row>
    <row r="247" spans="2:108" ht="9.9499999999999993" hidden="1" customHeight="1">
      <c r="B247" s="791"/>
      <c r="C247" s="792"/>
      <c r="D247" s="792"/>
      <c r="E247" s="792"/>
      <c r="F247" s="792"/>
      <c r="G247" s="792"/>
      <c r="H247" s="792"/>
      <c r="I247" s="792"/>
      <c r="J247" s="792"/>
      <c r="K247" s="792"/>
      <c r="L247" s="792"/>
      <c r="M247" s="793"/>
      <c r="N247" s="797"/>
      <c r="O247" s="798"/>
      <c r="P247" s="799"/>
      <c r="S247" s="779"/>
      <c r="T247" s="780"/>
      <c r="U247" s="780"/>
      <c r="V247" s="780"/>
      <c r="W247" s="780"/>
      <c r="X247" s="781"/>
      <c r="Y247" s="779"/>
      <c r="Z247" s="780"/>
      <c r="AA247" s="780"/>
      <c r="AB247" s="780"/>
      <c r="AC247" s="780"/>
      <c r="AD247" s="781"/>
      <c r="AE247" s="779"/>
      <c r="AF247" s="780"/>
      <c r="AG247" s="780"/>
      <c r="AH247" s="780"/>
      <c r="AI247" s="780"/>
      <c r="AJ247" s="781"/>
      <c r="AK247" s="779"/>
      <c r="AL247" s="780"/>
      <c r="AM247" s="780"/>
      <c r="AN247" s="780"/>
      <c r="AO247" s="780"/>
      <c r="AP247" s="781"/>
      <c r="AS247" s="791"/>
      <c r="AT247" s="792"/>
      <c r="AU247" s="792"/>
      <c r="AV247" s="792"/>
      <c r="AW247" s="792"/>
      <c r="AX247" s="792"/>
      <c r="AY247" s="801"/>
      <c r="AZ247" s="803"/>
      <c r="BA247" s="792"/>
      <c r="BB247" s="792"/>
      <c r="BC247" s="792"/>
      <c r="BD247" s="792"/>
      <c r="BE247" s="792"/>
      <c r="BF247" s="793"/>
      <c r="BG247" s="791"/>
      <c r="BH247" s="792"/>
      <c r="BI247" s="792"/>
      <c r="BJ247" s="792"/>
      <c r="BK247" s="792"/>
      <c r="BL247" s="792"/>
      <c r="BM247" s="793"/>
      <c r="BN247" s="791"/>
      <c r="BO247" s="792"/>
      <c r="BP247" s="792"/>
      <c r="BQ247" s="792"/>
      <c r="BR247" s="792"/>
      <c r="BS247" s="792"/>
      <c r="BT247" s="793"/>
      <c r="BU247" s="791"/>
      <c r="BV247" s="792"/>
      <c r="BW247" s="792"/>
      <c r="BX247" s="792"/>
      <c r="BY247" s="792"/>
      <c r="BZ247" s="792"/>
      <c r="CA247" s="793"/>
      <c r="CB247" s="791"/>
      <c r="CC247" s="792"/>
      <c r="CD247" s="792"/>
      <c r="CE247" s="792"/>
      <c r="CF247" s="792"/>
      <c r="CG247" s="792"/>
      <c r="CH247" s="793"/>
      <c r="CI247" s="791"/>
      <c r="CJ247" s="792"/>
      <c r="CK247" s="792"/>
      <c r="CL247" s="792"/>
      <c r="CM247" s="792"/>
      <c r="CN247" s="792"/>
      <c r="CO247" s="793"/>
      <c r="CP247" s="791"/>
      <c r="CQ247" s="792"/>
      <c r="CR247" s="792"/>
      <c r="CS247" s="792"/>
      <c r="CT247" s="792"/>
      <c r="CU247" s="792"/>
      <c r="CV247" s="793"/>
      <c r="CW247" s="807"/>
      <c r="CX247" s="808"/>
      <c r="CY247" s="808"/>
      <c r="CZ247" s="808"/>
      <c r="DA247" s="808"/>
      <c r="DB247" s="808"/>
      <c r="DC247" s="15"/>
      <c r="DD247" s="800"/>
    </row>
    <row r="248" spans="2:108" ht="9.9499999999999993" hidden="1" customHeight="1">
      <c r="B248" s="791"/>
      <c r="C248" s="792"/>
      <c r="D248" s="792"/>
      <c r="E248" s="792"/>
      <c r="F248" s="792"/>
      <c r="G248" s="792"/>
      <c r="H248" s="792"/>
      <c r="I248" s="792"/>
      <c r="J248" s="792"/>
      <c r="K248" s="792"/>
      <c r="L248" s="792"/>
      <c r="M248" s="793"/>
      <c r="N248" s="797"/>
      <c r="O248" s="798"/>
      <c r="P248" s="799"/>
      <c r="S248" s="779"/>
      <c r="T248" s="780"/>
      <c r="U248" s="780"/>
      <c r="V248" s="780"/>
      <c r="W248" s="780"/>
      <c r="X248" s="781"/>
      <c r="Y248" s="779"/>
      <c r="Z248" s="780"/>
      <c r="AA248" s="780"/>
      <c r="AB248" s="780"/>
      <c r="AC248" s="780"/>
      <c r="AD248" s="781"/>
      <c r="AE248" s="779"/>
      <c r="AF248" s="780"/>
      <c r="AG248" s="780"/>
      <c r="AH248" s="780"/>
      <c r="AI248" s="780"/>
      <c r="AJ248" s="781"/>
      <c r="AK248" s="779"/>
      <c r="AL248" s="780"/>
      <c r="AM248" s="780"/>
      <c r="AN248" s="780"/>
      <c r="AO248" s="780"/>
      <c r="AP248" s="781"/>
      <c r="AS248" s="791"/>
      <c r="AT248" s="792"/>
      <c r="AU248" s="792"/>
      <c r="AV248" s="792"/>
      <c r="AW248" s="792"/>
      <c r="AX248" s="792"/>
      <c r="AY248" s="801"/>
      <c r="AZ248" s="803"/>
      <c r="BA248" s="792"/>
      <c r="BB248" s="792"/>
      <c r="BC248" s="792"/>
      <c r="BD248" s="792"/>
      <c r="BE248" s="792"/>
      <c r="BF248" s="793"/>
      <c r="BG248" s="791"/>
      <c r="BH248" s="792"/>
      <c r="BI248" s="792"/>
      <c r="BJ248" s="792"/>
      <c r="BK248" s="792"/>
      <c r="BL248" s="792"/>
      <c r="BM248" s="793"/>
      <c r="BN248" s="791"/>
      <c r="BO248" s="792"/>
      <c r="BP248" s="792"/>
      <c r="BQ248" s="792"/>
      <c r="BR248" s="792"/>
      <c r="BS248" s="792"/>
      <c r="BT248" s="793"/>
      <c r="BU248" s="791"/>
      <c r="BV248" s="792"/>
      <c r="BW248" s="792"/>
      <c r="BX248" s="792"/>
      <c r="BY248" s="792"/>
      <c r="BZ248" s="792"/>
      <c r="CA248" s="793"/>
      <c r="CB248" s="791"/>
      <c r="CC248" s="792"/>
      <c r="CD248" s="792"/>
      <c r="CE248" s="792"/>
      <c r="CF248" s="792"/>
      <c r="CG248" s="792"/>
      <c r="CH248" s="793"/>
      <c r="CI248" s="791"/>
      <c r="CJ248" s="792"/>
      <c r="CK248" s="792"/>
      <c r="CL248" s="792"/>
      <c r="CM248" s="792"/>
      <c r="CN248" s="792"/>
      <c r="CO248" s="793"/>
      <c r="CP248" s="791"/>
      <c r="CQ248" s="792"/>
      <c r="CR248" s="792"/>
      <c r="CS248" s="792"/>
      <c r="CT248" s="792"/>
      <c r="CU248" s="792"/>
      <c r="CV248" s="793"/>
      <c r="CW248" s="807"/>
      <c r="CX248" s="808"/>
      <c r="CY248" s="808"/>
      <c r="CZ248" s="808"/>
      <c r="DA248" s="808"/>
      <c r="DB248" s="808"/>
      <c r="DC248" s="15"/>
      <c r="DD248" s="800"/>
    </row>
    <row r="249" spans="2:108" ht="9.9499999999999993" hidden="1" customHeight="1">
      <c r="B249" s="791"/>
      <c r="C249" s="792"/>
      <c r="D249" s="792"/>
      <c r="E249" s="792"/>
      <c r="F249" s="792"/>
      <c r="G249" s="792"/>
      <c r="H249" s="792"/>
      <c r="I249" s="792"/>
      <c r="J249" s="792"/>
      <c r="K249" s="792"/>
      <c r="L249" s="792"/>
      <c r="M249" s="793"/>
      <c r="N249" s="797"/>
      <c r="O249" s="798"/>
      <c r="P249" s="799"/>
      <c r="S249" s="779"/>
      <c r="T249" s="780"/>
      <c r="U249" s="780"/>
      <c r="V249" s="780"/>
      <c r="W249" s="780"/>
      <c r="X249" s="781"/>
      <c r="Y249" s="779"/>
      <c r="Z249" s="780"/>
      <c r="AA249" s="780"/>
      <c r="AB249" s="780"/>
      <c r="AC249" s="780"/>
      <c r="AD249" s="781"/>
      <c r="AE249" s="779"/>
      <c r="AF249" s="780"/>
      <c r="AG249" s="780"/>
      <c r="AH249" s="780"/>
      <c r="AI249" s="780"/>
      <c r="AJ249" s="781"/>
      <c r="AK249" s="779"/>
      <c r="AL249" s="780"/>
      <c r="AM249" s="780"/>
      <c r="AN249" s="780"/>
      <c r="AO249" s="780"/>
      <c r="AP249" s="781"/>
      <c r="AS249" s="791"/>
      <c r="AT249" s="792"/>
      <c r="AU249" s="792"/>
      <c r="AV249" s="792"/>
      <c r="AW249" s="792"/>
      <c r="AX249" s="792"/>
      <c r="AY249" s="801"/>
      <c r="AZ249" s="803"/>
      <c r="BA249" s="792"/>
      <c r="BB249" s="792"/>
      <c r="BC249" s="792"/>
      <c r="BD249" s="792"/>
      <c r="BE249" s="792"/>
      <c r="BF249" s="793"/>
      <c r="BG249" s="791"/>
      <c r="BH249" s="792"/>
      <c r="BI249" s="792"/>
      <c r="BJ249" s="792"/>
      <c r="BK249" s="792"/>
      <c r="BL249" s="792"/>
      <c r="BM249" s="793"/>
      <c r="BN249" s="791"/>
      <c r="BO249" s="792"/>
      <c r="BP249" s="792"/>
      <c r="BQ249" s="792"/>
      <c r="BR249" s="792"/>
      <c r="BS249" s="792"/>
      <c r="BT249" s="793"/>
      <c r="BU249" s="791"/>
      <c r="BV249" s="792"/>
      <c r="BW249" s="792"/>
      <c r="BX249" s="792"/>
      <c r="BY249" s="792"/>
      <c r="BZ249" s="792"/>
      <c r="CA249" s="793"/>
      <c r="CB249" s="791"/>
      <c r="CC249" s="792"/>
      <c r="CD249" s="792"/>
      <c r="CE249" s="792"/>
      <c r="CF249" s="792"/>
      <c r="CG249" s="792"/>
      <c r="CH249" s="793"/>
      <c r="CI249" s="791"/>
      <c r="CJ249" s="792"/>
      <c r="CK249" s="792"/>
      <c r="CL249" s="792"/>
      <c r="CM249" s="792"/>
      <c r="CN249" s="792"/>
      <c r="CO249" s="793"/>
      <c r="CP249" s="791"/>
      <c r="CQ249" s="792"/>
      <c r="CR249" s="792"/>
      <c r="CS249" s="792"/>
      <c r="CT249" s="792"/>
      <c r="CU249" s="792"/>
      <c r="CV249" s="793"/>
      <c r="CW249" s="807"/>
      <c r="CX249" s="808"/>
      <c r="CY249" s="808"/>
      <c r="CZ249" s="808"/>
      <c r="DA249" s="808"/>
      <c r="DB249" s="808"/>
      <c r="DC249" s="15"/>
      <c r="DD249" s="800"/>
    </row>
    <row r="250" spans="2:108" ht="9.9499999999999993" hidden="1" customHeight="1">
      <c r="B250" s="791"/>
      <c r="C250" s="792"/>
      <c r="D250" s="792"/>
      <c r="E250" s="792"/>
      <c r="F250" s="792"/>
      <c r="G250" s="792"/>
      <c r="H250" s="792"/>
      <c r="I250" s="792"/>
      <c r="J250" s="792"/>
      <c r="K250" s="792"/>
      <c r="L250" s="792"/>
      <c r="M250" s="793"/>
      <c r="N250" s="797"/>
      <c r="O250" s="798"/>
      <c r="P250" s="799"/>
      <c r="S250" s="779"/>
      <c r="T250" s="780"/>
      <c r="U250" s="780"/>
      <c r="V250" s="780"/>
      <c r="W250" s="780"/>
      <c r="X250" s="781"/>
      <c r="Y250" s="779"/>
      <c r="Z250" s="780"/>
      <c r="AA250" s="780"/>
      <c r="AB250" s="780"/>
      <c r="AC250" s="780"/>
      <c r="AD250" s="781"/>
      <c r="AE250" s="779"/>
      <c r="AF250" s="780"/>
      <c r="AG250" s="780"/>
      <c r="AH250" s="780"/>
      <c r="AI250" s="780"/>
      <c r="AJ250" s="781"/>
      <c r="AK250" s="779"/>
      <c r="AL250" s="780"/>
      <c r="AM250" s="780"/>
      <c r="AN250" s="780"/>
      <c r="AO250" s="780"/>
      <c r="AP250" s="781"/>
      <c r="AS250" s="791"/>
      <c r="AT250" s="792"/>
      <c r="AU250" s="792"/>
      <c r="AV250" s="792"/>
      <c r="AW250" s="792"/>
      <c r="AX250" s="792"/>
      <c r="AY250" s="801"/>
      <c r="AZ250" s="803"/>
      <c r="BA250" s="792"/>
      <c r="BB250" s="792"/>
      <c r="BC250" s="792"/>
      <c r="BD250" s="792"/>
      <c r="BE250" s="792"/>
      <c r="BF250" s="793"/>
      <c r="BG250" s="791"/>
      <c r="BH250" s="792"/>
      <c r="BI250" s="792"/>
      <c r="BJ250" s="792"/>
      <c r="BK250" s="792"/>
      <c r="BL250" s="792"/>
      <c r="BM250" s="793"/>
      <c r="BN250" s="791"/>
      <c r="BO250" s="792"/>
      <c r="BP250" s="792"/>
      <c r="BQ250" s="792"/>
      <c r="BR250" s="792"/>
      <c r="BS250" s="792"/>
      <c r="BT250" s="793"/>
      <c r="BU250" s="791"/>
      <c r="BV250" s="792"/>
      <c r="BW250" s="792"/>
      <c r="BX250" s="792"/>
      <c r="BY250" s="792"/>
      <c r="BZ250" s="792"/>
      <c r="CA250" s="793"/>
      <c r="CB250" s="791"/>
      <c r="CC250" s="792"/>
      <c r="CD250" s="792"/>
      <c r="CE250" s="792"/>
      <c r="CF250" s="792"/>
      <c r="CG250" s="792"/>
      <c r="CH250" s="793"/>
      <c r="CI250" s="791"/>
      <c r="CJ250" s="792"/>
      <c r="CK250" s="792"/>
      <c r="CL250" s="792"/>
      <c r="CM250" s="792"/>
      <c r="CN250" s="792"/>
      <c r="CO250" s="793"/>
      <c r="CP250" s="791"/>
      <c r="CQ250" s="792"/>
      <c r="CR250" s="792"/>
      <c r="CS250" s="792"/>
      <c r="CT250" s="792"/>
      <c r="CU250" s="792"/>
      <c r="CV250" s="793"/>
      <c r="CW250" s="807"/>
      <c r="CX250" s="808"/>
      <c r="CY250" s="808"/>
      <c r="CZ250" s="808"/>
      <c r="DA250" s="808"/>
      <c r="DB250" s="808"/>
      <c r="DC250" s="15"/>
      <c r="DD250" s="800"/>
    </row>
    <row r="251" spans="2:108" ht="9.9499999999999993" hidden="1" customHeight="1">
      <c r="B251" s="791"/>
      <c r="C251" s="792"/>
      <c r="D251" s="792"/>
      <c r="E251" s="792"/>
      <c r="F251" s="792"/>
      <c r="G251" s="792"/>
      <c r="H251" s="792"/>
      <c r="I251" s="792"/>
      <c r="J251" s="792"/>
      <c r="K251" s="792"/>
      <c r="L251" s="792"/>
      <c r="M251" s="793"/>
      <c r="N251" s="797"/>
      <c r="O251" s="798"/>
      <c r="P251" s="799"/>
      <c r="S251" s="779"/>
      <c r="T251" s="780"/>
      <c r="U251" s="780"/>
      <c r="V251" s="780"/>
      <c r="W251" s="780"/>
      <c r="X251" s="781"/>
      <c r="Y251" s="779"/>
      <c r="Z251" s="780"/>
      <c r="AA251" s="780"/>
      <c r="AB251" s="780"/>
      <c r="AC251" s="780"/>
      <c r="AD251" s="781"/>
      <c r="AE251" s="779"/>
      <c r="AF251" s="780"/>
      <c r="AG251" s="780"/>
      <c r="AH251" s="780"/>
      <c r="AI251" s="780"/>
      <c r="AJ251" s="781"/>
      <c r="AK251" s="779"/>
      <c r="AL251" s="780"/>
      <c r="AM251" s="780"/>
      <c r="AN251" s="780"/>
      <c r="AO251" s="780"/>
      <c r="AP251" s="781"/>
      <c r="AS251" s="791"/>
      <c r="AT251" s="792"/>
      <c r="AU251" s="792"/>
      <c r="AV251" s="792"/>
      <c r="AW251" s="792"/>
      <c r="AX251" s="792"/>
      <c r="AY251" s="801"/>
      <c r="AZ251" s="803"/>
      <c r="BA251" s="792"/>
      <c r="BB251" s="792"/>
      <c r="BC251" s="792"/>
      <c r="BD251" s="792"/>
      <c r="BE251" s="792"/>
      <c r="BF251" s="793"/>
      <c r="BG251" s="791"/>
      <c r="BH251" s="792"/>
      <c r="BI251" s="792"/>
      <c r="BJ251" s="792"/>
      <c r="BK251" s="792"/>
      <c r="BL251" s="792"/>
      <c r="BM251" s="793"/>
      <c r="BN251" s="791"/>
      <c r="BO251" s="792"/>
      <c r="BP251" s="792"/>
      <c r="BQ251" s="792"/>
      <c r="BR251" s="792"/>
      <c r="BS251" s="792"/>
      <c r="BT251" s="793"/>
      <c r="BU251" s="791"/>
      <c r="BV251" s="792"/>
      <c r="BW251" s="792"/>
      <c r="BX251" s="792"/>
      <c r="BY251" s="792"/>
      <c r="BZ251" s="792"/>
      <c r="CA251" s="793"/>
      <c r="CB251" s="791"/>
      <c r="CC251" s="792"/>
      <c r="CD251" s="792"/>
      <c r="CE251" s="792"/>
      <c r="CF251" s="792"/>
      <c r="CG251" s="792"/>
      <c r="CH251" s="793"/>
      <c r="CI251" s="791"/>
      <c r="CJ251" s="792"/>
      <c r="CK251" s="792"/>
      <c r="CL251" s="792"/>
      <c r="CM251" s="792"/>
      <c r="CN251" s="792"/>
      <c r="CO251" s="793"/>
      <c r="CP251" s="791"/>
      <c r="CQ251" s="792"/>
      <c r="CR251" s="792"/>
      <c r="CS251" s="792"/>
      <c r="CT251" s="792"/>
      <c r="CU251" s="792"/>
      <c r="CV251" s="793"/>
      <c r="CW251" s="807"/>
      <c r="CX251" s="808"/>
      <c r="CY251" s="808"/>
      <c r="CZ251" s="808"/>
      <c r="DA251" s="808"/>
      <c r="DB251" s="808"/>
      <c r="DC251" s="15"/>
      <c r="DD251" s="800"/>
    </row>
    <row r="252" spans="2:108" ht="9.9499999999999993" hidden="1" customHeight="1">
      <c r="B252" s="791"/>
      <c r="C252" s="792"/>
      <c r="D252" s="792"/>
      <c r="E252" s="792"/>
      <c r="F252" s="792"/>
      <c r="G252" s="792"/>
      <c r="H252" s="792"/>
      <c r="I252" s="792"/>
      <c r="J252" s="792"/>
      <c r="K252" s="792"/>
      <c r="L252" s="792"/>
      <c r="M252" s="793"/>
      <c r="N252" s="797"/>
      <c r="O252" s="798"/>
      <c r="P252" s="799"/>
      <c r="S252" s="779"/>
      <c r="T252" s="780"/>
      <c r="U252" s="780"/>
      <c r="V252" s="780"/>
      <c r="W252" s="780"/>
      <c r="X252" s="781"/>
      <c r="Y252" s="779"/>
      <c r="Z252" s="780"/>
      <c r="AA252" s="780"/>
      <c r="AB252" s="780"/>
      <c r="AC252" s="780"/>
      <c r="AD252" s="781"/>
      <c r="AE252" s="779"/>
      <c r="AF252" s="780"/>
      <c r="AG252" s="780"/>
      <c r="AH252" s="780"/>
      <c r="AI252" s="780"/>
      <c r="AJ252" s="781"/>
      <c r="AK252" s="779"/>
      <c r="AL252" s="780"/>
      <c r="AM252" s="780"/>
      <c r="AN252" s="780"/>
      <c r="AO252" s="780"/>
      <c r="AP252" s="781"/>
      <c r="AS252" s="791"/>
      <c r="AT252" s="792"/>
      <c r="AU252" s="792"/>
      <c r="AV252" s="792"/>
      <c r="AW252" s="792"/>
      <c r="AX252" s="792"/>
      <c r="AY252" s="801"/>
      <c r="AZ252" s="803"/>
      <c r="BA252" s="792"/>
      <c r="BB252" s="792"/>
      <c r="BC252" s="792"/>
      <c r="BD252" s="792"/>
      <c r="BE252" s="792"/>
      <c r="BF252" s="793"/>
      <c r="BG252" s="791"/>
      <c r="BH252" s="792"/>
      <c r="BI252" s="792"/>
      <c r="BJ252" s="792"/>
      <c r="BK252" s="792"/>
      <c r="BL252" s="792"/>
      <c r="BM252" s="793"/>
      <c r="BN252" s="791"/>
      <c r="BO252" s="792"/>
      <c r="BP252" s="792"/>
      <c r="BQ252" s="792"/>
      <c r="BR252" s="792"/>
      <c r="BS252" s="792"/>
      <c r="BT252" s="793"/>
      <c r="BU252" s="791"/>
      <c r="BV252" s="792"/>
      <c r="BW252" s="792"/>
      <c r="BX252" s="792"/>
      <c r="BY252" s="792"/>
      <c r="BZ252" s="792"/>
      <c r="CA252" s="793"/>
      <c r="CB252" s="791"/>
      <c r="CC252" s="792"/>
      <c r="CD252" s="792"/>
      <c r="CE252" s="792"/>
      <c r="CF252" s="792"/>
      <c r="CG252" s="792"/>
      <c r="CH252" s="793"/>
      <c r="CI252" s="791"/>
      <c r="CJ252" s="792"/>
      <c r="CK252" s="792"/>
      <c r="CL252" s="792"/>
      <c r="CM252" s="792"/>
      <c r="CN252" s="792"/>
      <c r="CO252" s="793"/>
      <c r="CP252" s="791"/>
      <c r="CQ252" s="792"/>
      <c r="CR252" s="792"/>
      <c r="CS252" s="792"/>
      <c r="CT252" s="792"/>
      <c r="CU252" s="792"/>
      <c r="CV252" s="793"/>
      <c r="CW252" s="807"/>
      <c r="CX252" s="808"/>
      <c r="CY252" s="808"/>
      <c r="CZ252" s="808"/>
      <c r="DA252" s="808"/>
      <c r="DB252" s="808"/>
      <c r="DC252" s="15"/>
      <c r="DD252" s="800"/>
    </row>
    <row r="253" spans="2:108" ht="9.9499999999999993" hidden="1" customHeight="1">
      <c r="B253" s="791"/>
      <c r="C253" s="792"/>
      <c r="D253" s="792"/>
      <c r="E253" s="792"/>
      <c r="F253" s="792"/>
      <c r="G253" s="792"/>
      <c r="H253" s="792"/>
      <c r="I253" s="792"/>
      <c r="J253" s="792"/>
      <c r="K253" s="792"/>
      <c r="L253" s="792"/>
      <c r="M253" s="793"/>
      <c r="N253" s="797"/>
      <c r="O253" s="798"/>
      <c r="P253" s="799"/>
      <c r="S253" s="779"/>
      <c r="T253" s="780"/>
      <c r="U253" s="780"/>
      <c r="V253" s="780"/>
      <c r="W253" s="780"/>
      <c r="X253" s="781"/>
      <c r="Y253" s="779"/>
      <c r="Z253" s="780"/>
      <c r="AA253" s="780"/>
      <c r="AB253" s="780"/>
      <c r="AC253" s="780"/>
      <c r="AD253" s="781"/>
      <c r="AE253" s="779"/>
      <c r="AF253" s="780"/>
      <c r="AG253" s="780"/>
      <c r="AH253" s="780"/>
      <c r="AI253" s="780"/>
      <c r="AJ253" s="781"/>
      <c r="AK253" s="779"/>
      <c r="AL253" s="780"/>
      <c r="AM253" s="780"/>
      <c r="AN253" s="780"/>
      <c r="AO253" s="780"/>
      <c r="AP253" s="781"/>
      <c r="AS253" s="791"/>
      <c r="AT253" s="792"/>
      <c r="AU253" s="792"/>
      <c r="AV253" s="792"/>
      <c r="AW253" s="792"/>
      <c r="AX253" s="792"/>
      <c r="AY253" s="801"/>
      <c r="AZ253" s="803"/>
      <c r="BA253" s="792"/>
      <c r="BB253" s="792"/>
      <c r="BC253" s="792"/>
      <c r="BD253" s="792"/>
      <c r="BE253" s="792"/>
      <c r="BF253" s="793"/>
      <c r="BG253" s="791"/>
      <c r="BH253" s="792"/>
      <c r="BI253" s="792"/>
      <c r="BJ253" s="792"/>
      <c r="BK253" s="792"/>
      <c r="BL253" s="792"/>
      <c r="BM253" s="793"/>
      <c r="BN253" s="791"/>
      <c r="BO253" s="792"/>
      <c r="BP253" s="792"/>
      <c r="BQ253" s="792"/>
      <c r="BR253" s="792"/>
      <c r="BS253" s="792"/>
      <c r="BT253" s="793"/>
      <c r="BU253" s="791"/>
      <c r="BV253" s="792"/>
      <c r="BW253" s="792"/>
      <c r="BX253" s="792"/>
      <c r="BY253" s="792"/>
      <c r="BZ253" s="792"/>
      <c r="CA253" s="793"/>
      <c r="CB253" s="791"/>
      <c r="CC253" s="792"/>
      <c r="CD253" s="792"/>
      <c r="CE253" s="792"/>
      <c r="CF253" s="792"/>
      <c r="CG253" s="792"/>
      <c r="CH253" s="793"/>
      <c r="CI253" s="791"/>
      <c r="CJ253" s="792"/>
      <c r="CK253" s="792"/>
      <c r="CL253" s="792"/>
      <c r="CM253" s="792"/>
      <c r="CN253" s="792"/>
      <c r="CO253" s="793"/>
      <c r="CP253" s="791"/>
      <c r="CQ253" s="792"/>
      <c r="CR253" s="792"/>
      <c r="CS253" s="792"/>
      <c r="CT253" s="792"/>
      <c r="CU253" s="792"/>
      <c r="CV253" s="793"/>
      <c r="CW253" s="807"/>
      <c r="CX253" s="808"/>
      <c r="CY253" s="808"/>
      <c r="CZ253" s="808"/>
      <c r="DA253" s="808"/>
      <c r="DB253" s="808"/>
      <c r="DC253" s="15"/>
      <c r="DD253" s="800"/>
    </row>
    <row r="254" spans="2:108" ht="9.9499999999999993" hidden="1" customHeight="1">
      <c r="B254" s="791"/>
      <c r="C254" s="792"/>
      <c r="D254" s="792"/>
      <c r="E254" s="792"/>
      <c r="F254" s="792"/>
      <c r="G254" s="792"/>
      <c r="H254" s="792"/>
      <c r="I254" s="792"/>
      <c r="J254" s="792"/>
      <c r="K254" s="792"/>
      <c r="L254" s="792"/>
      <c r="M254" s="793"/>
      <c r="N254" s="797"/>
      <c r="O254" s="798"/>
      <c r="P254" s="799"/>
      <c r="S254" s="779"/>
      <c r="T254" s="780"/>
      <c r="U254" s="780"/>
      <c r="V254" s="780"/>
      <c r="W254" s="780"/>
      <c r="X254" s="781"/>
      <c r="Y254" s="779"/>
      <c r="Z254" s="780"/>
      <c r="AA254" s="780"/>
      <c r="AB254" s="780"/>
      <c r="AC254" s="780"/>
      <c r="AD254" s="781"/>
      <c r="AE254" s="779"/>
      <c r="AF254" s="780"/>
      <c r="AG254" s="780"/>
      <c r="AH254" s="780"/>
      <c r="AI254" s="780"/>
      <c r="AJ254" s="781"/>
      <c r="AK254" s="779"/>
      <c r="AL254" s="780"/>
      <c r="AM254" s="780"/>
      <c r="AN254" s="780"/>
      <c r="AO254" s="780"/>
      <c r="AP254" s="781"/>
      <c r="AS254" s="791"/>
      <c r="AT254" s="792"/>
      <c r="AU254" s="792"/>
      <c r="AV254" s="792"/>
      <c r="AW254" s="792"/>
      <c r="AX254" s="792"/>
      <c r="AY254" s="801"/>
      <c r="AZ254" s="803"/>
      <c r="BA254" s="792"/>
      <c r="BB254" s="792"/>
      <c r="BC254" s="792"/>
      <c r="BD254" s="792"/>
      <c r="BE254" s="792"/>
      <c r="BF254" s="793"/>
      <c r="BG254" s="791"/>
      <c r="BH254" s="792"/>
      <c r="BI254" s="792"/>
      <c r="BJ254" s="792"/>
      <c r="BK254" s="792"/>
      <c r="BL254" s="792"/>
      <c r="BM254" s="793"/>
      <c r="BN254" s="791"/>
      <c r="BO254" s="792"/>
      <c r="BP254" s="792"/>
      <c r="BQ254" s="792"/>
      <c r="BR254" s="792"/>
      <c r="BS254" s="792"/>
      <c r="BT254" s="793"/>
      <c r="BU254" s="791"/>
      <c r="BV254" s="792"/>
      <c r="BW254" s="792"/>
      <c r="BX254" s="792"/>
      <c r="BY254" s="792"/>
      <c r="BZ254" s="792"/>
      <c r="CA254" s="793"/>
      <c r="CB254" s="791"/>
      <c r="CC254" s="792"/>
      <c r="CD254" s="792"/>
      <c r="CE254" s="792"/>
      <c r="CF254" s="792"/>
      <c r="CG254" s="792"/>
      <c r="CH254" s="793"/>
      <c r="CI254" s="791"/>
      <c r="CJ254" s="792"/>
      <c r="CK254" s="792"/>
      <c r="CL254" s="792"/>
      <c r="CM254" s="792"/>
      <c r="CN254" s="792"/>
      <c r="CO254" s="793"/>
      <c r="CP254" s="791"/>
      <c r="CQ254" s="792"/>
      <c r="CR254" s="792"/>
      <c r="CS254" s="792"/>
      <c r="CT254" s="792"/>
      <c r="CU254" s="792"/>
      <c r="CV254" s="793"/>
      <c r="CW254" s="807"/>
      <c r="CX254" s="808"/>
      <c r="CY254" s="808"/>
      <c r="CZ254" s="808"/>
      <c r="DA254" s="808"/>
      <c r="DB254" s="808"/>
      <c r="DC254" s="15"/>
      <c r="DD254" s="800"/>
    </row>
    <row r="255" spans="2:108" ht="9.9499999999999993" hidden="1" customHeight="1">
      <c r="B255" s="791"/>
      <c r="C255" s="792"/>
      <c r="D255" s="792"/>
      <c r="E255" s="792"/>
      <c r="F255" s="792"/>
      <c r="G255" s="792"/>
      <c r="H255" s="792"/>
      <c r="I255" s="792"/>
      <c r="J255" s="792"/>
      <c r="K255" s="792"/>
      <c r="L255" s="792"/>
      <c r="M255" s="793"/>
      <c r="N255" s="797"/>
      <c r="O255" s="798"/>
      <c r="P255" s="799"/>
      <c r="S255" s="779"/>
      <c r="T255" s="780"/>
      <c r="U255" s="780"/>
      <c r="V255" s="780"/>
      <c r="W255" s="780"/>
      <c r="X255" s="781"/>
      <c r="Y255" s="779"/>
      <c r="Z255" s="780"/>
      <c r="AA255" s="780"/>
      <c r="AB255" s="780"/>
      <c r="AC255" s="780"/>
      <c r="AD255" s="781"/>
      <c r="AE255" s="779"/>
      <c r="AF255" s="780"/>
      <c r="AG255" s="780"/>
      <c r="AH255" s="780"/>
      <c r="AI255" s="780"/>
      <c r="AJ255" s="781"/>
      <c r="AK255" s="779"/>
      <c r="AL255" s="780"/>
      <c r="AM255" s="780"/>
      <c r="AN255" s="780"/>
      <c r="AO255" s="780"/>
      <c r="AP255" s="781"/>
      <c r="AS255" s="791"/>
      <c r="AT255" s="792"/>
      <c r="AU255" s="792"/>
      <c r="AV255" s="792"/>
      <c r="AW255" s="792"/>
      <c r="AX255" s="792"/>
      <c r="AY255" s="801"/>
      <c r="AZ255" s="803"/>
      <c r="BA255" s="792"/>
      <c r="BB255" s="792"/>
      <c r="BC255" s="792"/>
      <c r="BD255" s="792"/>
      <c r="BE255" s="792"/>
      <c r="BF255" s="793"/>
      <c r="BG255" s="791"/>
      <c r="BH255" s="792"/>
      <c r="BI255" s="792"/>
      <c r="BJ255" s="792"/>
      <c r="BK255" s="792"/>
      <c r="BL255" s="792"/>
      <c r="BM255" s="793"/>
      <c r="BN255" s="791"/>
      <c r="BO255" s="792"/>
      <c r="BP255" s="792"/>
      <c r="BQ255" s="792"/>
      <c r="BR255" s="792"/>
      <c r="BS255" s="792"/>
      <c r="BT255" s="793"/>
      <c r="BU255" s="791"/>
      <c r="BV255" s="792"/>
      <c r="BW255" s="792"/>
      <c r="BX255" s="792"/>
      <c r="BY255" s="792"/>
      <c r="BZ255" s="792"/>
      <c r="CA255" s="793"/>
      <c r="CB255" s="791"/>
      <c r="CC255" s="792"/>
      <c r="CD255" s="792"/>
      <c r="CE255" s="792"/>
      <c r="CF255" s="792"/>
      <c r="CG255" s="792"/>
      <c r="CH255" s="793"/>
      <c r="CI255" s="791"/>
      <c r="CJ255" s="792"/>
      <c r="CK255" s="792"/>
      <c r="CL255" s="792"/>
      <c r="CM255" s="792"/>
      <c r="CN255" s="792"/>
      <c r="CO255" s="793"/>
      <c r="CP255" s="791"/>
      <c r="CQ255" s="792"/>
      <c r="CR255" s="792"/>
      <c r="CS255" s="792"/>
      <c r="CT255" s="792"/>
      <c r="CU255" s="792"/>
      <c r="CV255" s="793"/>
      <c r="CW255" s="807"/>
      <c r="CX255" s="808"/>
      <c r="CY255" s="808"/>
      <c r="CZ255" s="808"/>
      <c r="DA255" s="808"/>
      <c r="DB255" s="808"/>
      <c r="DC255" s="15"/>
      <c r="DD255" s="800"/>
    </row>
    <row r="256" spans="2:108" ht="9.9499999999999993" hidden="1" customHeight="1">
      <c r="B256" s="791"/>
      <c r="C256" s="792"/>
      <c r="D256" s="792"/>
      <c r="E256" s="792"/>
      <c r="F256" s="792"/>
      <c r="G256" s="792"/>
      <c r="H256" s="792"/>
      <c r="I256" s="792"/>
      <c r="J256" s="792"/>
      <c r="K256" s="792"/>
      <c r="L256" s="792"/>
      <c r="M256" s="793"/>
      <c r="N256" s="797"/>
      <c r="O256" s="798"/>
      <c r="P256" s="799"/>
      <c r="S256" s="779"/>
      <c r="T256" s="780"/>
      <c r="U256" s="780"/>
      <c r="V256" s="780"/>
      <c r="W256" s="780"/>
      <c r="X256" s="781"/>
      <c r="Y256" s="779"/>
      <c r="Z256" s="780"/>
      <c r="AA256" s="780"/>
      <c r="AB256" s="780"/>
      <c r="AC256" s="780"/>
      <c r="AD256" s="781"/>
      <c r="AE256" s="779"/>
      <c r="AF256" s="780"/>
      <c r="AG256" s="780"/>
      <c r="AH256" s="780"/>
      <c r="AI256" s="780"/>
      <c r="AJ256" s="781"/>
      <c r="AK256" s="779"/>
      <c r="AL256" s="780"/>
      <c r="AM256" s="780"/>
      <c r="AN256" s="780"/>
      <c r="AO256" s="780"/>
      <c r="AP256" s="781"/>
      <c r="AS256" s="791"/>
      <c r="AT256" s="792"/>
      <c r="AU256" s="792"/>
      <c r="AV256" s="792"/>
      <c r="AW256" s="792"/>
      <c r="AX256" s="792"/>
      <c r="AY256" s="801"/>
      <c r="AZ256" s="803"/>
      <c r="BA256" s="792"/>
      <c r="BB256" s="792"/>
      <c r="BC256" s="792"/>
      <c r="BD256" s="792"/>
      <c r="BE256" s="792"/>
      <c r="BF256" s="793"/>
      <c r="BG256" s="791"/>
      <c r="BH256" s="792"/>
      <c r="BI256" s="792"/>
      <c r="BJ256" s="792"/>
      <c r="BK256" s="792"/>
      <c r="BL256" s="792"/>
      <c r="BM256" s="793"/>
      <c r="BN256" s="791"/>
      <c r="BO256" s="792"/>
      <c r="BP256" s="792"/>
      <c r="BQ256" s="792"/>
      <c r="BR256" s="792"/>
      <c r="BS256" s="792"/>
      <c r="BT256" s="793"/>
      <c r="BU256" s="791"/>
      <c r="BV256" s="792"/>
      <c r="BW256" s="792"/>
      <c r="BX256" s="792"/>
      <c r="BY256" s="792"/>
      <c r="BZ256" s="792"/>
      <c r="CA256" s="793"/>
      <c r="CB256" s="791"/>
      <c r="CC256" s="792"/>
      <c r="CD256" s="792"/>
      <c r="CE256" s="792"/>
      <c r="CF256" s="792"/>
      <c r="CG256" s="792"/>
      <c r="CH256" s="793"/>
      <c r="CI256" s="791"/>
      <c r="CJ256" s="792"/>
      <c r="CK256" s="792"/>
      <c r="CL256" s="792"/>
      <c r="CM256" s="792"/>
      <c r="CN256" s="792"/>
      <c r="CO256" s="793"/>
      <c r="CP256" s="791"/>
      <c r="CQ256" s="792"/>
      <c r="CR256" s="792"/>
      <c r="CS256" s="792"/>
      <c r="CT256" s="792"/>
      <c r="CU256" s="792"/>
      <c r="CV256" s="793"/>
      <c r="CW256" s="807"/>
      <c r="CX256" s="808"/>
      <c r="CY256" s="808"/>
      <c r="CZ256" s="808"/>
      <c r="DA256" s="808"/>
      <c r="DB256" s="808"/>
      <c r="DC256" s="15"/>
      <c r="DD256" s="800"/>
    </row>
    <row r="257" spans="2:108" ht="9.9499999999999993" hidden="1" customHeight="1">
      <c r="B257" s="791"/>
      <c r="C257" s="792"/>
      <c r="D257" s="792"/>
      <c r="E257" s="792"/>
      <c r="F257" s="792"/>
      <c r="G257" s="792"/>
      <c r="H257" s="792"/>
      <c r="I257" s="792"/>
      <c r="J257" s="792"/>
      <c r="K257" s="792"/>
      <c r="L257" s="792"/>
      <c r="M257" s="793"/>
      <c r="N257" s="797"/>
      <c r="O257" s="798"/>
      <c r="P257" s="799"/>
      <c r="S257" s="779"/>
      <c r="T257" s="780"/>
      <c r="U257" s="780"/>
      <c r="V257" s="780"/>
      <c r="W257" s="780"/>
      <c r="X257" s="781"/>
      <c r="Y257" s="779"/>
      <c r="Z257" s="780"/>
      <c r="AA257" s="780"/>
      <c r="AB257" s="780"/>
      <c r="AC257" s="780"/>
      <c r="AD257" s="781"/>
      <c r="AE257" s="779"/>
      <c r="AF257" s="780"/>
      <c r="AG257" s="780"/>
      <c r="AH257" s="780"/>
      <c r="AI257" s="780"/>
      <c r="AJ257" s="781"/>
      <c r="AK257" s="779"/>
      <c r="AL257" s="780"/>
      <c r="AM257" s="780"/>
      <c r="AN257" s="780"/>
      <c r="AO257" s="780"/>
      <c r="AP257" s="781"/>
      <c r="AS257" s="791"/>
      <c r="AT257" s="792"/>
      <c r="AU257" s="792"/>
      <c r="AV257" s="792"/>
      <c r="AW257" s="792"/>
      <c r="AX257" s="792"/>
      <c r="AY257" s="801"/>
      <c r="AZ257" s="803"/>
      <c r="BA257" s="792"/>
      <c r="BB257" s="792"/>
      <c r="BC257" s="792"/>
      <c r="BD257" s="792"/>
      <c r="BE257" s="792"/>
      <c r="BF257" s="793"/>
      <c r="BG257" s="791"/>
      <c r="BH257" s="792"/>
      <c r="BI257" s="792"/>
      <c r="BJ257" s="792"/>
      <c r="BK257" s="792"/>
      <c r="BL257" s="792"/>
      <c r="BM257" s="793"/>
      <c r="BN257" s="791"/>
      <c r="BO257" s="792"/>
      <c r="BP257" s="792"/>
      <c r="BQ257" s="792"/>
      <c r="BR257" s="792"/>
      <c r="BS257" s="792"/>
      <c r="BT257" s="793"/>
      <c r="BU257" s="791"/>
      <c r="BV257" s="792"/>
      <c r="BW257" s="792"/>
      <c r="BX257" s="792"/>
      <c r="BY257" s="792"/>
      <c r="BZ257" s="792"/>
      <c r="CA257" s="793"/>
      <c r="CB257" s="791"/>
      <c r="CC257" s="792"/>
      <c r="CD257" s="792"/>
      <c r="CE257" s="792"/>
      <c r="CF257" s="792"/>
      <c r="CG257" s="792"/>
      <c r="CH257" s="793"/>
      <c r="CI257" s="791"/>
      <c r="CJ257" s="792"/>
      <c r="CK257" s="792"/>
      <c r="CL257" s="792"/>
      <c r="CM257" s="792"/>
      <c r="CN257" s="792"/>
      <c r="CO257" s="793"/>
      <c r="CP257" s="791"/>
      <c r="CQ257" s="792"/>
      <c r="CR257" s="792"/>
      <c r="CS257" s="792"/>
      <c r="CT257" s="792"/>
      <c r="CU257" s="792"/>
      <c r="CV257" s="793"/>
      <c r="CW257" s="807"/>
      <c r="CX257" s="808"/>
      <c r="CY257" s="808"/>
      <c r="CZ257" s="808"/>
      <c r="DA257" s="808"/>
      <c r="DB257" s="808"/>
      <c r="DC257" s="15"/>
      <c r="DD257" s="800"/>
    </row>
    <row r="258" spans="2:108" ht="9.9499999999999993" hidden="1" customHeight="1">
      <c r="B258" s="791"/>
      <c r="C258" s="792"/>
      <c r="D258" s="792"/>
      <c r="E258" s="792"/>
      <c r="F258" s="792"/>
      <c r="G258" s="792"/>
      <c r="H258" s="792"/>
      <c r="I258" s="792"/>
      <c r="J258" s="792"/>
      <c r="K258" s="792"/>
      <c r="L258" s="792"/>
      <c r="M258" s="793"/>
      <c r="N258" s="797"/>
      <c r="O258" s="798"/>
      <c r="P258" s="799"/>
      <c r="S258" s="779"/>
      <c r="T258" s="780"/>
      <c r="U258" s="780"/>
      <c r="V258" s="780"/>
      <c r="W258" s="780"/>
      <c r="X258" s="781"/>
      <c r="Y258" s="779"/>
      <c r="Z258" s="780"/>
      <c r="AA258" s="780"/>
      <c r="AB258" s="780"/>
      <c r="AC258" s="780"/>
      <c r="AD258" s="781"/>
      <c r="AE258" s="779"/>
      <c r="AF258" s="780"/>
      <c r="AG258" s="780"/>
      <c r="AH258" s="780"/>
      <c r="AI258" s="780"/>
      <c r="AJ258" s="781"/>
      <c r="AK258" s="779"/>
      <c r="AL258" s="780"/>
      <c r="AM258" s="780"/>
      <c r="AN258" s="780"/>
      <c r="AO258" s="780"/>
      <c r="AP258" s="781"/>
      <c r="AS258" s="791"/>
      <c r="AT258" s="792"/>
      <c r="AU258" s="792"/>
      <c r="AV258" s="792"/>
      <c r="AW258" s="792"/>
      <c r="AX258" s="792"/>
      <c r="AY258" s="801"/>
      <c r="AZ258" s="803"/>
      <c r="BA258" s="792"/>
      <c r="BB258" s="792"/>
      <c r="BC258" s="792"/>
      <c r="BD258" s="792"/>
      <c r="BE258" s="792"/>
      <c r="BF258" s="793"/>
      <c r="BG258" s="791"/>
      <c r="BH258" s="792"/>
      <c r="BI258" s="792"/>
      <c r="BJ258" s="792"/>
      <c r="BK258" s="792"/>
      <c r="BL258" s="792"/>
      <c r="BM258" s="793"/>
      <c r="BN258" s="791"/>
      <c r="BO258" s="792"/>
      <c r="BP258" s="792"/>
      <c r="BQ258" s="792"/>
      <c r="BR258" s="792"/>
      <c r="BS258" s="792"/>
      <c r="BT258" s="793"/>
      <c r="BU258" s="791"/>
      <c r="BV258" s="792"/>
      <c r="BW258" s="792"/>
      <c r="BX258" s="792"/>
      <c r="BY258" s="792"/>
      <c r="BZ258" s="792"/>
      <c r="CA258" s="793"/>
      <c r="CB258" s="791"/>
      <c r="CC258" s="792"/>
      <c r="CD258" s="792"/>
      <c r="CE258" s="792"/>
      <c r="CF258" s="792"/>
      <c r="CG258" s="792"/>
      <c r="CH258" s="793"/>
      <c r="CI258" s="791"/>
      <c r="CJ258" s="792"/>
      <c r="CK258" s="792"/>
      <c r="CL258" s="792"/>
      <c r="CM258" s="792"/>
      <c r="CN258" s="792"/>
      <c r="CO258" s="793"/>
      <c r="CP258" s="791"/>
      <c r="CQ258" s="792"/>
      <c r="CR258" s="792"/>
      <c r="CS258" s="792"/>
      <c r="CT258" s="792"/>
      <c r="CU258" s="792"/>
      <c r="CV258" s="793"/>
      <c r="CW258" s="807"/>
      <c r="CX258" s="808"/>
      <c r="CY258" s="808"/>
      <c r="CZ258" s="808"/>
      <c r="DA258" s="808"/>
      <c r="DB258" s="808"/>
      <c r="DC258" s="15"/>
      <c r="DD258" s="800"/>
    </row>
    <row r="259" spans="2:108" ht="9.9499999999999993" hidden="1" customHeight="1">
      <c r="B259" s="791"/>
      <c r="C259" s="792"/>
      <c r="D259" s="792"/>
      <c r="E259" s="792"/>
      <c r="F259" s="792"/>
      <c r="G259" s="792"/>
      <c r="H259" s="792"/>
      <c r="I259" s="792"/>
      <c r="J259" s="792"/>
      <c r="K259" s="792"/>
      <c r="L259" s="792"/>
      <c r="M259" s="793"/>
      <c r="N259" s="797"/>
      <c r="O259" s="798"/>
      <c r="P259" s="799"/>
      <c r="S259" s="779"/>
      <c r="T259" s="780"/>
      <c r="U259" s="780"/>
      <c r="V259" s="780"/>
      <c r="W259" s="780"/>
      <c r="X259" s="781"/>
      <c r="Y259" s="779"/>
      <c r="Z259" s="780"/>
      <c r="AA259" s="780"/>
      <c r="AB259" s="780"/>
      <c r="AC259" s="780"/>
      <c r="AD259" s="781"/>
      <c r="AE259" s="779"/>
      <c r="AF259" s="780"/>
      <c r="AG259" s="780"/>
      <c r="AH259" s="780"/>
      <c r="AI259" s="780"/>
      <c r="AJ259" s="781"/>
      <c r="AK259" s="779"/>
      <c r="AL259" s="780"/>
      <c r="AM259" s="780"/>
      <c r="AN259" s="780"/>
      <c r="AO259" s="780"/>
      <c r="AP259" s="781"/>
      <c r="AS259" s="791"/>
      <c r="AT259" s="792"/>
      <c r="AU259" s="792"/>
      <c r="AV259" s="792"/>
      <c r="AW259" s="792"/>
      <c r="AX259" s="792"/>
      <c r="AY259" s="801"/>
      <c r="AZ259" s="803"/>
      <c r="BA259" s="792"/>
      <c r="BB259" s="792"/>
      <c r="BC259" s="792"/>
      <c r="BD259" s="792"/>
      <c r="BE259" s="792"/>
      <c r="BF259" s="793"/>
      <c r="BG259" s="791"/>
      <c r="BH259" s="792"/>
      <c r="BI259" s="792"/>
      <c r="BJ259" s="792"/>
      <c r="BK259" s="792"/>
      <c r="BL259" s="792"/>
      <c r="BM259" s="793"/>
      <c r="BN259" s="791"/>
      <c r="BO259" s="792"/>
      <c r="BP259" s="792"/>
      <c r="BQ259" s="792"/>
      <c r="BR259" s="792"/>
      <c r="BS259" s="792"/>
      <c r="BT259" s="793"/>
      <c r="BU259" s="791"/>
      <c r="BV259" s="792"/>
      <c r="BW259" s="792"/>
      <c r="BX259" s="792"/>
      <c r="BY259" s="792"/>
      <c r="BZ259" s="792"/>
      <c r="CA259" s="793"/>
      <c r="CB259" s="791"/>
      <c r="CC259" s="792"/>
      <c r="CD259" s="792"/>
      <c r="CE259" s="792"/>
      <c r="CF259" s="792"/>
      <c r="CG259" s="792"/>
      <c r="CH259" s="793"/>
      <c r="CI259" s="791"/>
      <c r="CJ259" s="792"/>
      <c r="CK259" s="792"/>
      <c r="CL259" s="792"/>
      <c r="CM259" s="792"/>
      <c r="CN259" s="792"/>
      <c r="CO259" s="793"/>
      <c r="CP259" s="791"/>
      <c r="CQ259" s="792"/>
      <c r="CR259" s="792"/>
      <c r="CS259" s="792"/>
      <c r="CT259" s="792"/>
      <c r="CU259" s="792"/>
      <c r="CV259" s="793"/>
      <c r="CW259" s="807"/>
      <c r="CX259" s="808"/>
      <c r="CY259" s="808"/>
      <c r="CZ259" s="808"/>
      <c r="DA259" s="808"/>
      <c r="DB259" s="808"/>
      <c r="DC259" s="15"/>
      <c r="DD259" s="800"/>
    </row>
    <row r="260" spans="2:108" ht="15.75" hidden="1" customHeight="1">
      <c r="B260" s="794"/>
      <c r="C260" s="795"/>
      <c r="D260" s="795"/>
      <c r="E260" s="795"/>
      <c r="F260" s="795"/>
      <c r="G260" s="795"/>
      <c r="H260" s="795"/>
      <c r="I260" s="795"/>
      <c r="J260" s="795"/>
      <c r="K260" s="795"/>
      <c r="L260" s="795"/>
      <c r="M260" s="796"/>
      <c r="N260" s="797"/>
      <c r="O260" s="798"/>
      <c r="P260" s="799"/>
      <c r="S260" s="58"/>
      <c r="T260" s="59"/>
      <c r="U260" s="59"/>
      <c r="V260" s="59"/>
      <c r="W260" s="59"/>
      <c r="X260" s="59" t="s">
        <v>4</v>
      </c>
      <c r="Y260" s="58"/>
      <c r="Z260" s="59"/>
      <c r="AA260" s="59"/>
      <c r="AB260" s="59"/>
      <c r="AC260" s="59"/>
      <c r="AD260" s="60" t="s">
        <v>4</v>
      </c>
      <c r="AE260" s="58"/>
      <c r="AF260" s="59"/>
      <c r="AG260" s="59"/>
      <c r="AH260" s="59"/>
      <c r="AI260" s="59"/>
      <c r="AJ260" s="60" t="s">
        <v>4</v>
      </c>
      <c r="AK260" s="59"/>
      <c r="AL260" s="59"/>
      <c r="AM260" s="59"/>
      <c r="AN260" s="59"/>
      <c r="AO260" s="59"/>
      <c r="AP260" s="60" t="s">
        <v>4</v>
      </c>
      <c r="AS260" s="794"/>
      <c r="AT260" s="795"/>
      <c r="AU260" s="795"/>
      <c r="AV260" s="795"/>
      <c r="AW260" s="795"/>
      <c r="AX260" s="795"/>
      <c r="AY260" s="802"/>
      <c r="AZ260" s="804"/>
      <c r="BA260" s="795"/>
      <c r="BB260" s="795"/>
      <c r="BC260" s="795"/>
      <c r="BD260" s="795"/>
      <c r="BE260" s="795"/>
      <c r="BF260" s="796"/>
      <c r="BG260" s="794"/>
      <c r="BH260" s="795"/>
      <c r="BI260" s="795"/>
      <c r="BJ260" s="795"/>
      <c r="BK260" s="795"/>
      <c r="BL260" s="795"/>
      <c r="BM260" s="796"/>
      <c r="BN260" s="794"/>
      <c r="BO260" s="795"/>
      <c r="BP260" s="795"/>
      <c r="BQ260" s="795"/>
      <c r="BR260" s="795"/>
      <c r="BS260" s="795"/>
      <c r="BT260" s="796"/>
      <c r="BU260" s="794"/>
      <c r="BV260" s="795"/>
      <c r="BW260" s="795"/>
      <c r="BX260" s="795"/>
      <c r="BY260" s="795"/>
      <c r="BZ260" s="795"/>
      <c r="CA260" s="796"/>
      <c r="CB260" s="794"/>
      <c r="CC260" s="795"/>
      <c r="CD260" s="795"/>
      <c r="CE260" s="795"/>
      <c r="CF260" s="795"/>
      <c r="CG260" s="795"/>
      <c r="CH260" s="796"/>
      <c r="CI260" s="794"/>
      <c r="CJ260" s="795"/>
      <c r="CK260" s="795"/>
      <c r="CL260" s="795"/>
      <c r="CM260" s="795"/>
      <c r="CN260" s="795"/>
      <c r="CO260" s="796"/>
      <c r="CP260" s="794"/>
      <c r="CQ260" s="795"/>
      <c r="CR260" s="795"/>
      <c r="CS260" s="795"/>
      <c r="CT260" s="795"/>
      <c r="CU260" s="795"/>
      <c r="CV260" s="796"/>
      <c r="CW260" s="26"/>
      <c r="CX260" s="27"/>
      <c r="CY260" s="27"/>
      <c r="CZ260" s="27"/>
      <c r="DA260" s="27"/>
      <c r="DB260" s="27"/>
      <c r="DC260" s="25" t="s">
        <v>4</v>
      </c>
    </row>
    <row r="261" spans="2:108" ht="9.75" hidden="1" customHeight="1">
      <c r="B261" s="788"/>
      <c r="C261" s="789"/>
      <c r="D261" s="789"/>
      <c r="E261" s="789"/>
      <c r="F261" s="789"/>
      <c r="G261" s="789"/>
      <c r="H261" s="789"/>
      <c r="I261" s="789"/>
      <c r="J261" s="789"/>
      <c r="K261" s="789"/>
      <c r="L261" s="789"/>
      <c r="M261" s="790"/>
      <c r="N261" s="797">
        <v>15</v>
      </c>
      <c r="O261" s="798"/>
      <c r="P261" s="799"/>
      <c r="S261" s="776"/>
      <c r="T261" s="777"/>
      <c r="U261" s="777"/>
      <c r="V261" s="777"/>
      <c r="W261" s="777"/>
      <c r="X261" s="778"/>
      <c r="Y261" s="776"/>
      <c r="Z261" s="777"/>
      <c r="AA261" s="777"/>
      <c r="AB261" s="777"/>
      <c r="AC261" s="777"/>
      <c r="AD261" s="778"/>
      <c r="AE261" s="776"/>
      <c r="AF261" s="777"/>
      <c r="AG261" s="777"/>
      <c r="AH261" s="777"/>
      <c r="AI261" s="777"/>
      <c r="AJ261" s="778"/>
      <c r="AK261" s="776">
        <f>SUM(S261:AJ277)</f>
        <v>0</v>
      </c>
      <c r="AL261" s="777"/>
      <c r="AM261" s="777"/>
      <c r="AN261" s="777"/>
      <c r="AO261" s="777"/>
      <c r="AP261" s="778"/>
      <c r="AS261" s="17" t="s">
        <v>3</v>
      </c>
      <c r="AT261" s="11"/>
      <c r="AU261" s="11"/>
      <c r="AV261" s="11"/>
      <c r="AW261" s="11"/>
      <c r="AX261" s="11"/>
      <c r="AY261" s="44"/>
      <c r="AZ261" s="11"/>
      <c r="BA261" s="11"/>
      <c r="BB261" s="11"/>
      <c r="BC261" s="11"/>
      <c r="BD261" s="11"/>
      <c r="BE261" s="11"/>
      <c r="BF261" s="12"/>
      <c r="BG261" s="10"/>
      <c r="BH261" s="11"/>
      <c r="BI261" s="11"/>
      <c r="BJ261" s="11"/>
      <c r="BK261" s="11"/>
      <c r="BL261" s="11"/>
      <c r="BM261" s="12"/>
      <c r="BN261" s="10"/>
      <c r="BO261" s="11"/>
      <c r="BP261" s="11"/>
      <c r="BQ261" s="11"/>
      <c r="BR261" s="11"/>
      <c r="BS261" s="11"/>
      <c r="BT261" s="12"/>
      <c r="BU261" s="10"/>
      <c r="BV261" s="11"/>
      <c r="BW261" s="11"/>
      <c r="BX261" s="11"/>
      <c r="BY261" s="11"/>
      <c r="BZ261" s="11"/>
      <c r="CA261" s="12"/>
      <c r="CB261" s="10"/>
      <c r="CC261" s="11"/>
      <c r="CD261" s="11"/>
      <c r="CE261" s="11"/>
      <c r="CF261" s="11"/>
      <c r="CG261" s="11"/>
      <c r="CH261" s="12"/>
      <c r="CI261" s="10"/>
      <c r="CJ261" s="11"/>
      <c r="CK261" s="11"/>
      <c r="CL261" s="11"/>
      <c r="CM261" s="11"/>
      <c r="CN261" s="11"/>
      <c r="CO261" s="12"/>
      <c r="CP261" s="10"/>
      <c r="CQ261" s="11"/>
      <c r="CR261" s="11"/>
      <c r="CS261" s="11"/>
      <c r="CT261" s="11"/>
      <c r="CU261" s="11"/>
      <c r="CV261" s="12"/>
      <c r="CW261" s="805">
        <f>SUM(AS262:CV262)</f>
        <v>0</v>
      </c>
      <c r="CX261" s="806"/>
      <c r="CY261" s="806"/>
      <c r="CZ261" s="806"/>
      <c r="DA261" s="806"/>
      <c r="DB261" s="806"/>
      <c r="DC261" s="12"/>
    </row>
    <row r="262" spans="2:108" ht="18.75" hidden="1" customHeight="1">
      <c r="B262" s="791"/>
      <c r="C262" s="792"/>
      <c r="D262" s="792"/>
      <c r="E262" s="792"/>
      <c r="F262" s="792"/>
      <c r="G262" s="792"/>
      <c r="H262" s="792"/>
      <c r="I262" s="792"/>
      <c r="J262" s="792"/>
      <c r="K262" s="792"/>
      <c r="L262" s="792"/>
      <c r="M262" s="793"/>
      <c r="N262" s="797"/>
      <c r="O262" s="798"/>
      <c r="P262" s="799"/>
      <c r="S262" s="779"/>
      <c r="T262" s="780"/>
      <c r="U262" s="780"/>
      <c r="V262" s="780"/>
      <c r="W262" s="780"/>
      <c r="X262" s="781"/>
      <c r="Y262" s="779"/>
      <c r="Z262" s="780"/>
      <c r="AA262" s="780"/>
      <c r="AB262" s="780"/>
      <c r="AC262" s="780"/>
      <c r="AD262" s="781"/>
      <c r="AE262" s="779"/>
      <c r="AF262" s="780"/>
      <c r="AG262" s="780"/>
      <c r="AH262" s="780"/>
      <c r="AI262" s="780"/>
      <c r="AJ262" s="781"/>
      <c r="AK262" s="779"/>
      <c r="AL262" s="780"/>
      <c r="AM262" s="780"/>
      <c r="AN262" s="780"/>
      <c r="AO262" s="780"/>
      <c r="AP262" s="781"/>
      <c r="AS262" s="809"/>
      <c r="AT262" s="810"/>
      <c r="AU262" s="810"/>
      <c r="AV262" s="810"/>
      <c r="AW262" s="810"/>
      <c r="AX262" s="810"/>
      <c r="AY262" s="811"/>
      <c r="AZ262" s="810"/>
      <c r="BA262" s="810"/>
      <c r="BB262" s="810"/>
      <c r="BC262" s="810"/>
      <c r="BD262" s="810"/>
      <c r="BE262" s="810"/>
      <c r="BF262" s="812"/>
      <c r="BG262" s="809"/>
      <c r="BH262" s="810"/>
      <c r="BI262" s="810"/>
      <c r="BJ262" s="810"/>
      <c r="BK262" s="810"/>
      <c r="BL262" s="810"/>
      <c r="BM262" s="812"/>
      <c r="BN262" s="809"/>
      <c r="BO262" s="810"/>
      <c r="BP262" s="810"/>
      <c r="BQ262" s="810"/>
      <c r="BR262" s="810"/>
      <c r="BS262" s="810"/>
      <c r="BT262" s="812"/>
      <c r="BU262" s="809"/>
      <c r="BV262" s="810"/>
      <c r="BW262" s="810"/>
      <c r="BX262" s="810"/>
      <c r="BY262" s="810"/>
      <c r="BZ262" s="810"/>
      <c r="CA262" s="812"/>
      <c r="CB262" s="809"/>
      <c r="CC262" s="810"/>
      <c r="CD262" s="810"/>
      <c r="CE262" s="810"/>
      <c r="CF262" s="810"/>
      <c r="CG262" s="810"/>
      <c r="CH262" s="812"/>
      <c r="CI262" s="809"/>
      <c r="CJ262" s="810"/>
      <c r="CK262" s="810"/>
      <c r="CL262" s="810"/>
      <c r="CM262" s="810"/>
      <c r="CN262" s="810"/>
      <c r="CO262" s="812"/>
      <c r="CP262" s="809"/>
      <c r="CQ262" s="810"/>
      <c r="CR262" s="810"/>
      <c r="CS262" s="810"/>
      <c r="CT262" s="810"/>
      <c r="CU262" s="810"/>
      <c r="CV262" s="812"/>
      <c r="CW262" s="807"/>
      <c r="CX262" s="808"/>
      <c r="CY262" s="808"/>
      <c r="CZ262" s="808"/>
      <c r="DA262" s="808"/>
      <c r="DB262" s="808"/>
      <c r="DC262" s="15"/>
      <c r="DD262" s="140" t="str">
        <f>IF(AK261=CW261,"○","一致していません")</f>
        <v>○</v>
      </c>
    </row>
    <row r="263" spans="2:108" ht="9" hidden="1" customHeight="1">
      <c r="B263" s="791"/>
      <c r="C263" s="792"/>
      <c r="D263" s="792"/>
      <c r="E263" s="792"/>
      <c r="F263" s="792"/>
      <c r="G263" s="792"/>
      <c r="H263" s="792"/>
      <c r="I263" s="792"/>
      <c r="J263" s="792"/>
      <c r="K263" s="792"/>
      <c r="L263" s="792"/>
      <c r="M263" s="793"/>
      <c r="N263" s="797"/>
      <c r="O263" s="798"/>
      <c r="P263" s="799"/>
      <c r="S263" s="779"/>
      <c r="T263" s="780"/>
      <c r="U263" s="780"/>
      <c r="V263" s="780"/>
      <c r="W263" s="780"/>
      <c r="X263" s="781"/>
      <c r="Y263" s="779"/>
      <c r="Z263" s="780"/>
      <c r="AA263" s="780"/>
      <c r="AB263" s="780"/>
      <c r="AC263" s="780"/>
      <c r="AD263" s="781"/>
      <c r="AE263" s="779"/>
      <c r="AF263" s="780"/>
      <c r="AG263" s="780"/>
      <c r="AH263" s="780"/>
      <c r="AI263" s="780"/>
      <c r="AJ263" s="781"/>
      <c r="AK263" s="779"/>
      <c r="AL263" s="780"/>
      <c r="AM263" s="780"/>
      <c r="AN263" s="780"/>
      <c r="AO263" s="780"/>
      <c r="AP263" s="781"/>
      <c r="AS263" s="37"/>
      <c r="AT263" s="22"/>
      <c r="AU263" s="22"/>
      <c r="AV263" s="22"/>
      <c r="AW263" s="22"/>
      <c r="AX263" s="22"/>
      <c r="AY263" s="45" t="s">
        <v>4</v>
      </c>
      <c r="AZ263" s="22"/>
      <c r="BA263" s="22"/>
      <c r="BB263" s="22"/>
      <c r="BC263" s="22"/>
      <c r="BD263" s="22"/>
      <c r="BE263" s="22"/>
      <c r="BF263" s="23" t="s">
        <v>4</v>
      </c>
      <c r="BG263" s="37"/>
      <c r="BH263" s="22"/>
      <c r="BI263" s="22"/>
      <c r="BJ263" s="22"/>
      <c r="BK263" s="22"/>
      <c r="BL263" s="22"/>
      <c r="BM263" s="28" t="s">
        <v>4</v>
      </c>
      <c r="BN263" s="37"/>
      <c r="BO263" s="22"/>
      <c r="BP263" s="22"/>
      <c r="BQ263" s="22"/>
      <c r="BR263" s="22"/>
      <c r="BS263" s="22"/>
      <c r="BT263" s="28" t="s">
        <v>4</v>
      </c>
      <c r="BU263" s="37"/>
      <c r="BV263" s="22"/>
      <c r="BW263" s="22"/>
      <c r="BX263" s="22"/>
      <c r="BY263" s="22"/>
      <c r="BZ263" s="22"/>
      <c r="CA263" s="28" t="s">
        <v>4</v>
      </c>
      <c r="CB263" s="37"/>
      <c r="CC263" s="22"/>
      <c r="CD263" s="22"/>
      <c r="CE263" s="22"/>
      <c r="CF263" s="22"/>
      <c r="CG263" s="22"/>
      <c r="CH263" s="28" t="s">
        <v>4</v>
      </c>
      <c r="CI263" s="37"/>
      <c r="CJ263" s="22"/>
      <c r="CK263" s="22"/>
      <c r="CL263" s="22"/>
      <c r="CM263" s="22"/>
      <c r="CN263" s="22"/>
      <c r="CO263" s="24" t="s">
        <v>4</v>
      </c>
      <c r="CP263" s="37"/>
      <c r="CQ263" s="22"/>
      <c r="CR263" s="22"/>
      <c r="CS263" s="22"/>
      <c r="CT263" s="22"/>
      <c r="CU263" s="22"/>
      <c r="CV263" s="24" t="s">
        <v>4</v>
      </c>
      <c r="CW263" s="807"/>
      <c r="CX263" s="808"/>
      <c r="CY263" s="808"/>
      <c r="CZ263" s="808"/>
      <c r="DA263" s="808"/>
      <c r="DB263" s="808"/>
      <c r="DC263" s="15"/>
      <c r="DD263" s="800"/>
    </row>
    <row r="264" spans="2:108" ht="15" hidden="1" customHeight="1">
      <c r="B264" s="791"/>
      <c r="C264" s="792"/>
      <c r="D264" s="792"/>
      <c r="E264" s="792"/>
      <c r="F264" s="792"/>
      <c r="G264" s="792"/>
      <c r="H264" s="792"/>
      <c r="I264" s="792"/>
      <c r="J264" s="792"/>
      <c r="K264" s="792"/>
      <c r="L264" s="792"/>
      <c r="M264" s="793"/>
      <c r="N264" s="797"/>
      <c r="O264" s="798"/>
      <c r="P264" s="799"/>
      <c r="S264" s="779"/>
      <c r="T264" s="780"/>
      <c r="U264" s="780"/>
      <c r="V264" s="780"/>
      <c r="W264" s="780"/>
      <c r="X264" s="781"/>
      <c r="Y264" s="779"/>
      <c r="Z264" s="780"/>
      <c r="AA264" s="780"/>
      <c r="AB264" s="780"/>
      <c r="AC264" s="780"/>
      <c r="AD264" s="781"/>
      <c r="AE264" s="779"/>
      <c r="AF264" s="780"/>
      <c r="AG264" s="780"/>
      <c r="AH264" s="780"/>
      <c r="AI264" s="780"/>
      <c r="AJ264" s="781"/>
      <c r="AK264" s="779"/>
      <c r="AL264" s="780"/>
      <c r="AM264" s="780"/>
      <c r="AN264" s="780"/>
      <c r="AO264" s="780"/>
      <c r="AP264" s="781"/>
      <c r="AS264" s="21" t="s">
        <v>24</v>
      </c>
      <c r="AT264" s="19"/>
      <c r="AU264" s="19"/>
      <c r="AV264" s="19"/>
      <c r="AW264" s="19"/>
      <c r="AX264" s="19"/>
      <c r="AY264" s="46"/>
      <c r="AZ264" s="19"/>
      <c r="BA264" s="19"/>
      <c r="BB264" s="19"/>
      <c r="BC264" s="19"/>
      <c r="BD264" s="19"/>
      <c r="BE264" s="19"/>
      <c r="BF264" s="20"/>
      <c r="BG264" s="18"/>
      <c r="BH264" s="19"/>
      <c r="BI264" s="19"/>
      <c r="BJ264" s="19"/>
      <c r="BK264" s="19"/>
      <c r="BL264" s="19"/>
      <c r="BM264" s="20"/>
      <c r="BN264" s="18"/>
      <c r="BO264" s="19"/>
      <c r="BP264" s="19"/>
      <c r="BQ264" s="19"/>
      <c r="BR264" s="19"/>
      <c r="BS264" s="19"/>
      <c r="BT264" s="20"/>
      <c r="BU264" s="18"/>
      <c r="BV264" s="19"/>
      <c r="BW264" s="19"/>
      <c r="BX264" s="19"/>
      <c r="BY264" s="19"/>
      <c r="BZ264" s="19"/>
      <c r="CA264" s="20"/>
      <c r="CB264" s="18"/>
      <c r="CC264" s="19"/>
      <c r="CD264" s="19"/>
      <c r="CE264" s="19"/>
      <c r="CF264" s="19"/>
      <c r="CG264" s="19"/>
      <c r="CH264" s="20"/>
      <c r="CI264" s="18"/>
      <c r="CJ264" s="19"/>
      <c r="CK264" s="19"/>
      <c r="CL264" s="19"/>
      <c r="CM264" s="19"/>
      <c r="CN264" s="19"/>
      <c r="CO264" s="20"/>
      <c r="CP264" s="18"/>
      <c r="CQ264" s="19"/>
      <c r="CR264" s="19"/>
      <c r="CS264" s="19"/>
      <c r="CT264" s="19"/>
      <c r="CU264" s="19"/>
      <c r="CV264" s="20"/>
      <c r="CW264" s="807"/>
      <c r="CX264" s="808"/>
      <c r="CY264" s="808"/>
      <c r="CZ264" s="808"/>
      <c r="DA264" s="808"/>
      <c r="DB264" s="808"/>
      <c r="DC264" s="15"/>
      <c r="DD264" s="800"/>
    </row>
    <row r="265" spans="2:108" ht="9.9499999999999993" hidden="1" customHeight="1">
      <c r="B265" s="791"/>
      <c r="C265" s="792"/>
      <c r="D265" s="792"/>
      <c r="E265" s="792"/>
      <c r="F265" s="792"/>
      <c r="G265" s="792"/>
      <c r="H265" s="792"/>
      <c r="I265" s="792"/>
      <c r="J265" s="792"/>
      <c r="K265" s="792"/>
      <c r="L265" s="792"/>
      <c r="M265" s="793"/>
      <c r="N265" s="797"/>
      <c r="O265" s="798"/>
      <c r="P265" s="799"/>
      <c r="S265" s="779"/>
      <c r="T265" s="780"/>
      <c r="U265" s="780"/>
      <c r="V265" s="780"/>
      <c r="W265" s="780"/>
      <c r="X265" s="781"/>
      <c r="Y265" s="779"/>
      <c r="Z265" s="780"/>
      <c r="AA265" s="780"/>
      <c r="AB265" s="780"/>
      <c r="AC265" s="780"/>
      <c r="AD265" s="781"/>
      <c r="AE265" s="779"/>
      <c r="AF265" s="780"/>
      <c r="AG265" s="780"/>
      <c r="AH265" s="780"/>
      <c r="AI265" s="780"/>
      <c r="AJ265" s="781"/>
      <c r="AK265" s="779"/>
      <c r="AL265" s="780"/>
      <c r="AM265" s="780"/>
      <c r="AN265" s="780"/>
      <c r="AO265" s="780"/>
      <c r="AP265" s="781"/>
      <c r="AS265" s="791"/>
      <c r="AT265" s="792"/>
      <c r="AU265" s="792"/>
      <c r="AV265" s="792"/>
      <c r="AW265" s="792"/>
      <c r="AX265" s="792"/>
      <c r="AY265" s="801"/>
      <c r="AZ265" s="803"/>
      <c r="BA265" s="792"/>
      <c r="BB265" s="792"/>
      <c r="BC265" s="792"/>
      <c r="BD265" s="792"/>
      <c r="BE265" s="792"/>
      <c r="BF265" s="793"/>
      <c r="BG265" s="791"/>
      <c r="BH265" s="792"/>
      <c r="BI265" s="792"/>
      <c r="BJ265" s="792"/>
      <c r="BK265" s="792"/>
      <c r="BL265" s="792"/>
      <c r="BM265" s="793"/>
      <c r="BN265" s="791"/>
      <c r="BO265" s="792"/>
      <c r="BP265" s="792"/>
      <c r="BQ265" s="792"/>
      <c r="BR265" s="792"/>
      <c r="BS265" s="792"/>
      <c r="BT265" s="793"/>
      <c r="BU265" s="791"/>
      <c r="BV265" s="792"/>
      <c r="BW265" s="792"/>
      <c r="BX265" s="792"/>
      <c r="BY265" s="792"/>
      <c r="BZ265" s="792"/>
      <c r="CA265" s="793"/>
      <c r="CB265" s="791"/>
      <c r="CC265" s="792"/>
      <c r="CD265" s="792"/>
      <c r="CE265" s="792"/>
      <c r="CF265" s="792"/>
      <c r="CG265" s="792"/>
      <c r="CH265" s="793"/>
      <c r="CI265" s="791"/>
      <c r="CJ265" s="792"/>
      <c r="CK265" s="792"/>
      <c r="CL265" s="792"/>
      <c r="CM265" s="792"/>
      <c r="CN265" s="792"/>
      <c r="CO265" s="793"/>
      <c r="CP265" s="791"/>
      <c r="CQ265" s="792"/>
      <c r="CR265" s="792"/>
      <c r="CS265" s="792"/>
      <c r="CT265" s="792"/>
      <c r="CU265" s="792"/>
      <c r="CV265" s="793"/>
      <c r="CW265" s="807"/>
      <c r="CX265" s="808"/>
      <c r="CY265" s="808"/>
      <c r="CZ265" s="808"/>
      <c r="DA265" s="808"/>
      <c r="DB265" s="808"/>
      <c r="DC265" s="15"/>
      <c r="DD265" s="800"/>
    </row>
    <row r="266" spans="2:108" ht="9.9499999999999993" hidden="1" customHeight="1">
      <c r="B266" s="791"/>
      <c r="C266" s="792"/>
      <c r="D266" s="792"/>
      <c r="E266" s="792"/>
      <c r="F266" s="792"/>
      <c r="G266" s="792"/>
      <c r="H266" s="792"/>
      <c r="I266" s="792"/>
      <c r="J266" s="792"/>
      <c r="K266" s="792"/>
      <c r="L266" s="792"/>
      <c r="M266" s="793"/>
      <c r="N266" s="797"/>
      <c r="O266" s="798"/>
      <c r="P266" s="799"/>
      <c r="S266" s="779"/>
      <c r="T266" s="780"/>
      <c r="U266" s="780"/>
      <c r="V266" s="780"/>
      <c r="W266" s="780"/>
      <c r="X266" s="781"/>
      <c r="Y266" s="779"/>
      <c r="Z266" s="780"/>
      <c r="AA266" s="780"/>
      <c r="AB266" s="780"/>
      <c r="AC266" s="780"/>
      <c r="AD266" s="781"/>
      <c r="AE266" s="779"/>
      <c r="AF266" s="780"/>
      <c r="AG266" s="780"/>
      <c r="AH266" s="780"/>
      <c r="AI266" s="780"/>
      <c r="AJ266" s="781"/>
      <c r="AK266" s="779"/>
      <c r="AL266" s="780"/>
      <c r="AM266" s="780"/>
      <c r="AN266" s="780"/>
      <c r="AO266" s="780"/>
      <c r="AP266" s="781"/>
      <c r="AS266" s="791"/>
      <c r="AT266" s="792"/>
      <c r="AU266" s="792"/>
      <c r="AV266" s="792"/>
      <c r="AW266" s="792"/>
      <c r="AX266" s="792"/>
      <c r="AY266" s="801"/>
      <c r="AZ266" s="803"/>
      <c r="BA266" s="792"/>
      <c r="BB266" s="792"/>
      <c r="BC266" s="792"/>
      <c r="BD266" s="792"/>
      <c r="BE266" s="792"/>
      <c r="BF266" s="793"/>
      <c r="BG266" s="791"/>
      <c r="BH266" s="792"/>
      <c r="BI266" s="792"/>
      <c r="BJ266" s="792"/>
      <c r="BK266" s="792"/>
      <c r="BL266" s="792"/>
      <c r="BM266" s="793"/>
      <c r="BN266" s="791"/>
      <c r="BO266" s="792"/>
      <c r="BP266" s="792"/>
      <c r="BQ266" s="792"/>
      <c r="BR266" s="792"/>
      <c r="BS266" s="792"/>
      <c r="BT266" s="793"/>
      <c r="BU266" s="791"/>
      <c r="BV266" s="792"/>
      <c r="BW266" s="792"/>
      <c r="BX266" s="792"/>
      <c r="BY266" s="792"/>
      <c r="BZ266" s="792"/>
      <c r="CA266" s="793"/>
      <c r="CB266" s="791"/>
      <c r="CC266" s="792"/>
      <c r="CD266" s="792"/>
      <c r="CE266" s="792"/>
      <c r="CF266" s="792"/>
      <c r="CG266" s="792"/>
      <c r="CH266" s="793"/>
      <c r="CI266" s="791"/>
      <c r="CJ266" s="792"/>
      <c r="CK266" s="792"/>
      <c r="CL266" s="792"/>
      <c r="CM266" s="792"/>
      <c r="CN266" s="792"/>
      <c r="CO266" s="793"/>
      <c r="CP266" s="791"/>
      <c r="CQ266" s="792"/>
      <c r="CR266" s="792"/>
      <c r="CS266" s="792"/>
      <c r="CT266" s="792"/>
      <c r="CU266" s="792"/>
      <c r="CV266" s="793"/>
      <c r="CW266" s="807"/>
      <c r="CX266" s="808"/>
      <c r="CY266" s="808"/>
      <c r="CZ266" s="808"/>
      <c r="DA266" s="808"/>
      <c r="DB266" s="808"/>
      <c r="DC266" s="15"/>
      <c r="DD266" s="800"/>
    </row>
    <row r="267" spans="2:108" ht="9.9499999999999993" hidden="1" customHeight="1">
      <c r="B267" s="791"/>
      <c r="C267" s="792"/>
      <c r="D267" s="792"/>
      <c r="E267" s="792"/>
      <c r="F267" s="792"/>
      <c r="G267" s="792"/>
      <c r="H267" s="792"/>
      <c r="I267" s="792"/>
      <c r="J267" s="792"/>
      <c r="K267" s="792"/>
      <c r="L267" s="792"/>
      <c r="M267" s="793"/>
      <c r="N267" s="797"/>
      <c r="O267" s="798"/>
      <c r="P267" s="799"/>
      <c r="S267" s="779"/>
      <c r="T267" s="780"/>
      <c r="U267" s="780"/>
      <c r="V267" s="780"/>
      <c r="W267" s="780"/>
      <c r="X267" s="781"/>
      <c r="Y267" s="779"/>
      <c r="Z267" s="780"/>
      <c r="AA267" s="780"/>
      <c r="AB267" s="780"/>
      <c r="AC267" s="780"/>
      <c r="AD267" s="781"/>
      <c r="AE267" s="779"/>
      <c r="AF267" s="780"/>
      <c r="AG267" s="780"/>
      <c r="AH267" s="780"/>
      <c r="AI267" s="780"/>
      <c r="AJ267" s="781"/>
      <c r="AK267" s="779"/>
      <c r="AL267" s="780"/>
      <c r="AM267" s="780"/>
      <c r="AN267" s="780"/>
      <c r="AO267" s="780"/>
      <c r="AP267" s="781"/>
      <c r="AS267" s="791"/>
      <c r="AT267" s="792"/>
      <c r="AU267" s="792"/>
      <c r="AV267" s="792"/>
      <c r="AW267" s="792"/>
      <c r="AX267" s="792"/>
      <c r="AY267" s="801"/>
      <c r="AZ267" s="803"/>
      <c r="BA267" s="792"/>
      <c r="BB267" s="792"/>
      <c r="BC267" s="792"/>
      <c r="BD267" s="792"/>
      <c r="BE267" s="792"/>
      <c r="BF267" s="793"/>
      <c r="BG267" s="791"/>
      <c r="BH267" s="792"/>
      <c r="BI267" s="792"/>
      <c r="BJ267" s="792"/>
      <c r="BK267" s="792"/>
      <c r="BL267" s="792"/>
      <c r="BM267" s="793"/>
      <c r="BN267" s="791"/>
      <c r="BO267" s="792"/>
      <c r="BP267" s="792"/>
      <c r="BQ267" s="792"/>
      <c r="BR267" s="792"/>
      <c r="BS267" s="792"/>
      <c r="BT267" s="793"/>
      <c r="BU267" s="791"/>
      <c r="BV267" s="792"/>
      <c r="BW267" s="792"/>
      <c r="BX267" s="792"/>
      <c r="BY267" s="792"/>
      <c r="BZ267" s="792"/>
      <c r="CA267" s="793"/>
      <c r="CB267" s="791"/>
      <c r="CC267" s="792"/>
      <c r="CD267" s="792"/>
      <c r="CE267" s="792"/>
      <c r="CF267" s="792"/>
      <c r="CG267" s="792"/>
      <c r="CH267" s="793"/>
      <c r="CI267" s="791"/>
      <c r="CJ267" s="792"/>
      <c r="CK267" s="792"/>
      <c r="CL267" s="792"/>
      <c r="CM267" s="792"/>
      <c r="CN267" s="792"/>
      <c r="CO267" s="793"/>
      <c r="CP267" s="791"/>
      <c r="CQ267" s="792"/>
      <c r="CR267" s="792"/>
      <c r="CS267" s="792"/>
      <c r="CT267" s="792"/>
      <c r="CU267" s="792"/>
      <c r="CV267" s="793"/>
      <c r="CW267" s="807"/>
      <c r="CX267" s="808"/>
      <c r="CY267" s="808"/>
      <c r="CZ267" s="808"/>
      <c r="DA267" s="808"/>
      <c r="DB267" s="808"/>
      <c r="DC267" s="15"/>
      <c r="DD267" s="800"/>
    </row>
    <row r="268" spans="2:108" ht="9.9499999999999993" hidden="1" customHeight="1">
      <c r="B268" s="791"/>
      <c r="C268" s="792"/>
      <c r="D268" s="792"/>
      <c r="E268" s="792"/>
      <c r="F268" s="792"/>
      <c r="G268" s="792"/>
      <c r="H268" s="792"/>
      <c r="I268" s="792"/>
      <c r="J268" s="792"/>
      <c r="K268" s="792"/>
      <c r="L268" s="792"/>
      <c r="M268" s="793"/>
      <c r="N268" s="797"/>
      <c r="O268" s="798"/>
      <c r="P268" s="799"/>
      <c r="S268" s="779"/>
      <c r="T268" s="780"/>
      <c r="U268" s="780"/>
      <c r="V268" s="780"/>
      <c r="W268" s="780"/>
      <c r="X268" s="781"/>
      <c r="Y268" s="779"/>
      <c r="Z268" s="780"/>
      <c r="AA268" s="780"/>
      <c r="AB268" s="780"/>
      <c r="AC268" s="780"/>
      <c r="AD268" s="781"/>
      <c r="AE268" s="779"/>
      <c r="AF268" s="780"/>
      <c r="AG268" s="780"/>
      <c r="AH268" s="780"/>
      <c r="AI268" s="780"/>
      <c r="AJ268" s="781"/>
      <c r="AK268" s="779"/>
      <c r="AL268" s="780"/>
      <c r="AM268" s="780"/>
      <c r="AN268" s="780"/>
      <c r="AO268" s="780"/>
      <c r="AP268" s="781"/>
      <c r="AS268" s="791"/>
      <c r="AT268" s="792"/>
      <c r="AU268" s="792"/>
      <c r="AV268" s="792"/>
      <c r="AW268" s="792"/>
      <c r="AX268" s="792"/>
      <c r="AY268" s="801"/>
      <c r="AZ268" s="803"/>
      <c r="BA268" s="792"/>
      <c r="BB268" s="792"/>
      <c r="BC268" s="792"/>
      <c r="BD268" s="792"/>
      <c r="BE268" s="792"/>
      <c r="BF268" s="793"/>
      <c r="BG268" s="791"/>
      <c r="BH268" s="792"/>
      <c r="BI268" s="792"/>
      <c r="BJ268" s="792"/>
      <c r="BK268" s="792"/>
      <c r="BL268" s="792"/>
      <c r="BM268" s="793"/>
      <c r="BN268" s="791"/>
      <c r="BO268" s="792"/>
      <c r="BP268" s="792"/>
      <c r="BQ268" s="792"/>
      <c r="BR268" s="792"/>
      <c r="BS268" s="792"/>
      <c r="BT268" s="793"/>
      <c r="BU268" s="791"/>
      <c r="BV268" s="792"/>
      <c r="BW268" s="792"/>
      <c r="BX268" s="792"/>
      <c r="BY268" s="792"/>
      <c r="BZ268" s="792"/>
      <c r="CA268" s="793"/>
      <c r="CB268" s="791"/>
      <c r="CC268" s="792"/>
      <c r="CD268" s="792"/>
      <c r="CE268" s="792"/>
      <c r="CF268" s="792"/>
      <c r="CG268" s="792"/>
      <c r="CH268" s="793"/>
      <c r="CI268" s="791"/>
      <c r="CJ268" s="792"/>
      <c r="CK268" s="792"/>
      <c r="CL268" s="792"/>
      <c r="CM268" s="792"/>
      <c r="CN268" s="792"/>
      <c r="CO268" s="793"/>
      <c r="CP268" s="791"/>
      <c r="CQ268" s="792"/>
      <c r="CR268" s="792"/>
      <c r="CS268" s="792"/>
      <c r="CT268" s="792"/>
      <c r="CU268" s="792"/>
      <c r="CV268" s="793"/>
      <c r="CW268" s="807"/>
      <c r="CX268" s="808"/>
      <c r="CY268" s="808"/>
      <c r="CZ268" s="808"/>
      <c r="DA268" s="808"/>
      <c r="DB268" s="808"/>
      <c r="DC268" s="15"/>
      <c r="DD268" s="800"/>
    </row>
    <row r="269" spans="2:108" ht="9.9499999999999993" hidden="1" customHeight="1">
      <c r="B269" s="791"/>
      <c r="C269" s="792"/>
      <c r="D269" s="792"/>
      <c r="E269" s="792"/>
      <c r="F269" s="792"/>
      <c r="G269" s="792"/>
      <c r="H269" s="792"/>
      <c r="I269" s="792"/>
      <c r="J269" s="792"/>
      <c r="K269" s="792"/>
      <c r="L269" s="792"/>
      <c r="M269" s="793"/>
      <c r="N269" s="797"/>
      <c r="O269" s="798"/>
      <c r="P269" s="799"/>
      <c r="S269" s="779"/>
      <c r="T269" s="780"/>
      <c r="U269" s="780"/>
      <c r="V269" s="780"/>
      <c r="W269" s="780"/>
      <c r="X269" s="781"/>
      <c r="Y269" s="779"/>
      <c r="Z269" s="780"/>
      <c r="AA269" s="780"/>
      <c r="AB269" s="780"/>
      <c r="AC269" s="780"/>
      <c r="AD269" s="781"/>
      <c r="AE269" s="779"/>
      <c r="AF269" s="780"/>
      <c r="AG269" s="780"/>
      <c r="AH269" s="780"/>
      <c r="AI269" s="780"/>
      <c r="AJ269" s="781"/>
      <c r="AK269" s="779"/>
      <c r="AL269" s="780"/>
      <c r="AM269" s="780"/>
      <c r="AN269" s="780"/>
      <c r="AO269" s="780"/>
      <c r="AP269" s="781"/>
      <c r="AS269" s="791"/>
      <c r="AT269" s="792"/>
      <c r="AU269" s="792"/>
      <c r="AV269" s="792"/>
      <c r="AW269" s="792"/>
      <c r="AX269" s="792"/>
      <c r="AY269" s="801"/>
      <c r="AZ269" s="803"/>
      <c r="BA269" s="792"/>
      <c r="BB269" s="792"/>
      <c r="BC269" s="792"/>
      <c r="BD269" s="792"/>
      <c r="BE269" s="792"/>
      <c r="BF269" s="793"/>
      <c r="BG269" s="791"/>
      <c r="BH269" s="792"/>
      <c r="BI269" s="792"/>
      <c r="BJ269" s="792"/>
      <c r="BK269" s="792"/>
      <c r="BL269" s="792"/>
      <c r="BM269" s="793"/>
      <c r="BN269" s="791"/>
      <c r="BO269" s="792"/>
      <c r="BP269" s="792"/>
      <c r="BQ269" s="792"/>
      <c r="BR269" s="792"/>
      <c r="BS269" s="792"/>
      <c r="BT269" s="793"/>
      <c r="BU269" s="791"/>
      <c r="BV269" s="792"/>
      <c r="BW269" s="792"/>
      <c r="BX269" s="792"/>
      <c r="BY269" s="792"/>
      <c r="BZ269" s="792"/>
      <c r="CA269" s="793"/>
      <c r="CB269" s="791"/>
      <c r="CC269" s="792"/>
      <c r="CD269" s="792"/>
      <c r="CE269" s="792"/>
      <c r="CF269" s="792"/>
      <c r="CG269" s="792"/>
      <c r="CH269" s="793"/>
      <c r="CI269" s="791"/>
      <c r="CJ269" s="792"/>
      <c r="CK269" s="792"/>
      <c r="CL269" s="792"/>
      <c r="CM269" s="792"/>
      <c r="CN269" s="792"/>
      <c r="CO269" s="793"/>
      <c r="CP269" s="791"/>
      <c r="CQ269" s="792"/>
      <c r="CR269" s="792"/>
      <c r="CS269" s="792"/>
      <c r="CT269" s="792"/>
      <c r="CU269" s="792"/>
      <c r="CV269" s="793"/>
      <c r="CW269" s="807"/>
      <c r="CX269" s="808"/>
      <c r="CY269" s="808"/>
      <c r="CZ269" s="808"/>
      <c r="DA269" s="808"/>
      <c r="DB269" s="808"/>
      <c r="DC269" s="15"/>
      <c r="DD269" s="800"/>
    </row>
    <row r="270" spans="2:108" ht="9.9499999999999993" hidden="1" customHeight="1">
      <c r="B270" s="791"/>
      <c r="C270" s="792"/>
      <c r="D270" s="792"/>
      <c r="E270" s="792"/>
      <c r="F270" s="792"/>
      <c r="G270" s="792"/>
      <c r="H270" s="792"/>
      <c r="I270" s="792"/>
      <c r="J270" s="792"/>
      <c r="K270" s="792"/>
      <c r="L270" s="792"/>
      <c r="M270" s="793"/>
      <c r="N270" s="797"/>
      <c r="O270" s="798"/>
      <c r="P270" s="799"/>
      <c r="S270" s="779"/>
      <c r="T270" s="780"/>
      <c r="U270" s="780"/>
      <c r="V270" s="780"/>
      <c r="W270" s="780"/>
      <c r="X270" s="781"/>
      <c r="Y270" s="779"/>
      <c r="Z270" s="780"/>
      <c r="AA270" s="780"/>
      <c r="AB270" s="780"/>
      <c r="AC270" s="780"/>
      <c r="AD270" s="781"/>
      <c r="AE270" s="779"/>
      <c r="AF270" s="780"/>
      <c r="AG270" s="780"/>
      <c r="AH270" s="780"/>
      <c r="AI270" s="780"/>
      <c r="AJ270" s="781"/>
      <c r="AK270" s="779"/>
      <c r="AL270" s="780"/>
      <c r="AM270" s="780"/>
      <c r="AN270" s="780"/>
      <c r="AO270" s="780"/>
      <c r="AP270" s="781"/>
      <c r="AS270" s="791"/>
      <c r="AT270" s="792"/>
      <c r="AU270" s="792"/>
      <c r="AV270" s="792"/>
      <c r="AW270" s="792"/>
      <c r="AX270" s="792"/>
      <c r="AY270" s="801"/>
      <c r="AZ270" s="803"/>
      <c r="BA270" s="792"/>
      <c r="BB270" s="792"/>
      <c r="BC270" s="792"/>
      <c r="BD270" s="792"/>
      <c r="BE270" s="792"/>
      <c r="BF270" s="793"/>
      <c r="BG270" s="791"/>
      <c r="BH270" s="792"/>
      <c r="BI270" s="792"/>
      <c r="BJ270" s="792"/>
      <c r="BK270" s="792"/>
      <c r="BL270" s="792"/>
      <c r="BM270" s="793"/>
      <c r="BN270" s="791"/>
      <c r="BO270" s="792"/>
      <c r="BP270" s="792"/>
      <c r="BQ270" s="792"/>
      <c r="BR270" s="792"/>
      <c r="BS270" s="792"/>
      <c r="BT270" s="793"/>
      <c r="BU270" s="791"/>
      <c r="BV270" s="792"/>
      <c r="BW270" s="792"/>
      <c r="BX270" s="792"/>
      <c r="BY270" s="792"/>
      <c r="BZ270" s="792"/>
      <c r="CA270" s="793"/>
      <c r="CB270" s="791"/>
      <c r="CC270" s="792"/>
      <c r="CD270" s="792"/>
      <c r="CE270" s="792"/>
      <c r="CF270" s="792"/>
      <c r="CG270" s="792"/>
      <c r="CH270" s="793"/>
      <c r="CI270" s="791"/>
      <c r="CJ270" s="792"/>
      <c r="CK270" s="792"/>
      <c r="CL270" s="792"/>
      <c r="CM270" s="792"/>
      <c r="CN270" s="792"/>
      <c r="CO270" s="793"/>
      <c r="CP270" s="791"/>
      <c r="CQ270" s="792"/>
      <c r="CR270" s="792"/>
      <c r="CS270" s="792"/>
      <c r="CT270" s="792"/>
      <c r="CU270" s="792"/>
      <c r="CV270" s="793"/>
      <c r="CW270" s="807"/>
      <c r="CX270" s="808"/>
      <c r="CY270" s="808"/>
      <c r="CZ270" s="808"/>
      <c r="DA270" s="808"/>
      <c r="DB270" s="808"/>
      <c r="DC270" s="15"/>
      <c r="DD270" s="800"/>
    </row>
    <row r="271" spans="2:108" ht="9.9499999999999993" hidden="1" customHeight="1">
      <c r="B271" s="791"/>
      <c r="C271" s="792"/>
      <c r="D271" s="792"/>
      <c r="E271" s="792"/>
      <c r="F271" s="792"/>
      <c r="G271" s="792"/>
      <c r="H271" s="792"/>
      <c r="I271" s="792"/>
      <c r="J271" s="792"/>
      <c r="K271" s="792"/>
      <c r="L271" s="792"/>
      <c r="M271" s="793"/>
      <c r="N271" s="797"/>
      <c r="O271" s="798"/>
      <c r="P271" s="799"/>
      <c r="S271" s="779"/>
      <c r="T271" s="780"/>
      <c r="U271" s="780"/>
      <c r="V271" s="780"/>
      <c r="W271" s="780"/>
      <c r="X271" s="781"/>
      <c r="Y271" s="779"/>
      <c r="Z271" s="780"/>
      <c r="AA271" s="780"/>
      <c r="AB271" s="780"/>
      <c r="AC271" s="780"/>
      <c r="AD271" s="781"/>
      <c r="AE271" s="779"/>
      <c r="AF271" s="780"/>
      <c r="AG271" s="780"/>
      <c r="AH271" s="780"/>
      <c r="AI271" s="780"/>
      <c r="AJ271" s="781"/>
      <c r="AK271" s="779"/>
      <c r="AL271" s="780"/>
      <c r="AM271" s="780"/>
      <c r="AN271" s="780"/>
      <c r="AO271" s="780"/>
      <c r="AP271" s="781"/>
      <c r="AS271" s="791"/>
      <c r="AT271" s="792"/>
      <c r="AU271" s="792"/>
      <c r="AV271" s="792"/>
      <c r="AW271" s="792"/>
      <c r="AX271" s="792"/>
      <c r="AY271" s="801"/>
      <c r="AZ271" s="803"/>
      <c r="BA271" s="792"/>
      <c r="BB271" s="792"/>
      <c r="BC271" s="792"/>
      <c r="BD271" s="792"/>
      <c r="BE271" s="792"/>
      <c r="BF271" s="793"/>
      <c r="BG271" s="791"/>
      <c r="BH271" s="792"/>
      <c r="BI271" s="792"/>
      <c r="BJ271" s="792"/>
      <c r="BK271" s="792"/>
      <c r="BL271" s="792"/>
      <c r="BM271" s="793"/>
      <c r="BN271" s="791"/>
      <c r="BO271" s="792"/>
      <c r="BP271" s="792"/>
      <c r="BQ271" s="792"/>
      <c r="BR271" s="792"/>
      <c r="BS271" s="792"/>
      <c r="BT271" s="793"/>
      <c r="BU271" s="791"/>
      <c r="BV271" s="792"/>
      <c r="BW271" s="792"/>
      <c r="BX271" s="792"/>
      <c r="BY271" s="792"/>
      <c r="BZ271" s="792"/>
      <c r="CA271" s="793"/>
      <c r="CB271" s="791"/>
      <c r="CC271" s="792"/>
      <c r="CD271" s="792"/>
      <c r="CE271" s="792"/>
      <c r="CF271" s="792"/>
      <c r="CG271" s="792"/>
      <c r="CH271" s="793"/>
      <c r="CI271" s="791"/>
      <c r="CJ271" s="792"/>
      <c r="CK271" s="792"/>
      <c r="CL271" s="792"/>
      <c r="CM271" s="792"/>
      <c r="CN271" s="792"/>
      <c r="CO271" s="793"/>
      <c r="CP271" s="791"/>
      <c r="CQ271" s="792"/>
      <c r="CR271" s="792"/>
      <c r="CS271" s="792"/>
      <c r="CT271" s="792"/>
      <c r="CU271" s="792"/>
      <c r="CV271" s="793"/>
      <c r="CW271" s="807"/>
      <c r="CX271" s="808"/>
      <c r="CY271" s="808"/>
      <c r="CZ271" s="808"/>
      <c r="DA271" s="808"/>
      <c r="DB271" s="808"/>
      <c r="DC271" s="15"/>
      <c r="DD271" s="800"/>
    </row>
    <row r="272" spans="2:108" ht="9.9499999999999993" hidden="1" customHeight="1">
      <c r="B272" s="791"/>
      <c r="C272" s="792"/>
      <c r="D272" s="792"/>
      <c r="E272" s="792"/>
      <c r="F272" s="792"/>
      <c r="G272" s="792"/>
      <c r="H272" s="792"/>
      <c r="I272" s="792"/>
      <c r="J272" s="792"/>
      <c r="K272" s="792"/>
      <c r="L272" s="792"/>
      <c r="M272" s="793"/>
      <c r="N272" s="797"/>
      <c r="O272" s="798"/>
      <c r="P272" s="799"/>
      <c r="S272" s="779"/>
      <c r="T272" s="780"/>
      <c r="U272" s="780"/>
      <c r="V272" s="780"/>
      <c r="W272" s="780"/>
      <c r="X272" s="781"/>
      <c r="Y272" s="779"/>
      <c r="Z272" s="780"/>
      <c r="AA272" s="780"/>
      <c r="AB272" s="780"/>
      <c r="AC272" s="780"/>
      <c r="AD272" s="781"/>
      <c r="AE272" s="779"/>
      <c r="AF272" s="780"/>
      <c r="AG272" s="780"/>
      <c r="AH272" s="780"/>
      <c r="AI272" s="780"/>
      <c r="AJ272" s="781"/>
      <c r="AK272" s="779"/>
      <c r="AL272" s="780"/>
      <c r="AM272" s="780"/>
      <c r="AN272" s="780"/>
      <c r="AO272" s="780"/>
      <c r="AP272" s="781"/>
      <c r="AS272" s="791"/>
      <c r="AT272" s="792"/>
      <c r="AU272" s="792"/>
      <c r="AV272" s="792"/>
      <c r="AW272" s="792"/>
      <c r="AX272" s="792"/>
      <c r="AY272" s="801"/>
      <c r="AZ272" s="803"/>
      <c r="BA272" s="792"/>
      <c r="BB272" s="792"/>
      <c r="BC272" s="792"/>
      <c r="BD272" s="792"/>
      <c r="BE272" s="792"/>
      <c r="BF272" s="793"/>
      <c r="BG272" s="791"/>
      <c r="BH272" s="792"/>
      <c r="BI272" s="792"/>
      <c r="BJ272" s="792"/>
      <c r="BK272" s="792"/>
      <c r="BL272" s="792"/>
      <c r="BM272" s="793"/>
      <c r="BN272" s="791"/>
      <c r="BO272" s="792"/>
      <c r="BP272" s="792"/>
      <c r="BQ272" s="792"/>
      <c r="BR272" s="792"/>
      <c r="BS272" s="792"/>
      <c r="BT272" s="793"/>
      <c r="BU272" s="791"/>
      <c r="BV272" s="792"/>
      <c r="BW272" s="792"/>
      <c r="BX272" s="792"/>
      <c r="BY272" s="792"/>
      <c r="BZ272" s="792"/>
      <c r="CA272" s="793"/>
      <c r="CB272" s="791"/>
      <c r="CC272" s="792"/>
      <c r="CD272" s="792"/>
      <c r="CE272" s="792"/>
      <c r="CF272" s="792"/>
      <c r="CG272" s="792"/>
      <c r="CH272" s="793"/>
      <c r="CI272" s="791"/>
      <c r="CJ272" s="792"/>
      <c r="CK272" s="792"/>
      <c r="CL272" s="792"/>
      <c r="CM272" s="792"/>
      <c r="CN272" s="792"/>
      <c r="CO272" s="793"/>
      <c r="CP272" s="791"/>
      <c r="CQ272" s="792"/>
      <c r="CR272" s="792"/>
      <c r="CS272" s="792"/>
      <c r="CT272" s="792"/>
      <c r="CU272" s="792"/>
      <c r="CV272" s="793"/>
      <c r="CW272" s="807"/>
      <c r="CX272" s="808"/>
      <c r="CY272" s="808"/>
      <c r="CZ272" s="808"/>
      <c r="DA272" s="808"/>
      <c r="DB272" s="808"/>
      <c r="DC272" s="15"/>
      <c r="DD272" s="800"/>
    </row>
    <row r="273" spans="2:108" ht="9.9499999999999993" hidden="1" customHeight="1">
      <c r="B273" s="791"/>
      <c r="C273" s="792"/>
      <c r="D273" s="792"/>
      <c r="E273" s="792"/>
      <c r="F273" s="792"/>
      <c r="G273" s="792"/>
      <c r="H273" s="792"/>
      <c r="I273" s="792"/>
      <c r="J273" s="792"/>
      <c r="K273" s="792"/>
      <c r="L273" s="792"/>
      <c r="M273" s="793"/>
      <c r="N273" s="797"/>
      <c r="O273" s="798"/>
      <c r="P273" s="799"/>
      <c r="S273" s="779"/>
      <c r="T273" s="780"/>
      <c r="U273" s="780"/>
      <c r="V273" s="780"/>
      <c r="W273" s="780"/>
      <c r="X273" s="781"/>
      <c r="Y273" s="779"/>
      <c r="Z273" s="780"/>
      <c r="AA273" s="780"/>
      <c r="AB273" s="780"/>
      <c r="AC273" s="780"/>
      <c r="AD273" s="781"/>
      <c r="AE273" s="779"/>
      <c r="AF273" s="780"/>
      <c r="AG273" s="780"/>
      <c r="AH273" s="780"/>
      <c r="AI273" s="780"/>
      <c r="AJ273" s="781"/>
      <c r="AK273" s="779"/>
      <c r="AL273" s="780"/>
      <c r="AM273" s="780"/>
      <c r="AN273" s="780"/>
      <c r="AO273" s="780"/>
      <c r="AP273" s="781"/>
      <c r="AS273" s="791"/>
      <c r="AT273" s="792"/>
      <c r="AU273" s="792"/>
      <c r="AV273" s="792"/>
      <c r="AW273" s="792"/>
      <c r="AX273" s="792"/>
      <c r="AY273" s="801"/>
      <c r="AZ273" s="803"/>
      <c r="BA273" s="792"/>
      <c r="BB273" s="792"/>
      <c r="BC273" s="792"/>
      <c r="BD273" s="792"/>
      <c r="BE273" s="792"/>
      <c r="BF273" s="793"/>
      <c r="BG273" s="791"/>
      <c r="BH273" s="792"/>
      <c r="BI273" s="792"/>
      <c r="BJ273" s="792"/>
      <c r="BK273" s="792"/>
      <c r="BL273" s="792"/>
      <c r="BM273" s="793"/>
      <c r="BN273" s="791"/>
      <c r="BO273" s="792"/>
      <c r="BP273" s="792"/>
      <c r="BQ273" s="792"/>
      <c r="BR273" s="792"/>
      <c r="BS273" s="792"/>
      <c r="BT273" s="793"/>
      <c r="BU273" s="791"/>
      <c r="BV273" s="792"/>
      <c r="BW273" s="792"/>
      <c r="BX273" s="792"/>
      <c r="BY273" s="792"/>
      <c r="BZ273" s="792"/>
      <c r="CA273" s="793"/>
      <c r="CB273" s="791"/>
      <c r="CC273" s="792"/>
      <c r="CD273" s="792"/>
      <c r="CE273" s="792"/>
      <c r="CF273" s="792"/>
      <c r="CG273" s="792"/>
      <c r="CH273" s="793"/>
      <c r="CI273" s="791"/>
      <c r="CJ273" s="792"/>
      <c r="CK273" s="792"/>
      <c r="CL273" s="792"/>
      <c r="CM273" s="792"/>
      <c r="CN273" s="792"/>
      <c r="CO273" s="793"/>
      <c r="CP273" s="791"/>
      <c r="CQ273" s="792"/>
      <c r="CR273" s="792"/>
      <c r="CS273" s="792"/>
      <c r="CT273" s="792"/>
      <c r="CU273" s="792"/>
      <c r="CV273" s="793"/>
      <c r="CW273" s="807"/>
      <c r="CX273" s="808"/>
      <c r="CY273" s="808"/>
      <c r="CZ273" s="808"/>
      <c r="DA273" s="808"/>
      <c r="DB273" s="808"/>
      <c r="DC273" s="15"/>
      <c r="DD273" s="800"/>
    </row>
    <row r="274" spans="2:108" ht="9.9499999999999993" hidden="1" customHeight="1">
      <c r="B274" s="791"/>
      <c r="C274" s="792"/>
      <c r="D274" s="792"/>
      <c r="E274" s="792"/>
      <c r="F274" s="792"/>
      <c r="G274" s="792"/>
      <c r="H274" s="792"/>
      <c r="I274" s="792"/>
      <c r="J274" s="792"/>
      <c r="K274" s="792"/>
      <c r="L274" s="792"/>
      <c r="M274" s="793"/>
      <c r="N274" s="797"/>
      <c r="O274" s="798"/>
      <c r="P274" s="799"/>
      <c r="S274" s="779"/>
      <c r="T274" s="780"/>
      <c r="U274" s="780"/>
      <c r="V274" s="780"/>
      <c r="W274" s="780"/>
      <c r="X274" s="781"/>
      <c r="Y274" s="779"/>
      <c r="Z274" s="780"/>
      <c r="AA274" s="780"/>
      <c r="AB274" s="780"/>
      <c r="AC274" s="780"/>
      <c r="AD274" s="781"/>
      <c r="AE274" s="779"/>
      <c r="AF274" s="780"/>
      <c r="AG274" s="780"/>
      <c r="AH274" s="780"/>
      <c r="AI274" s="780"/>
      <c r="AJ274" s="781"/>
      <c r="AK274" s="779"/>
      <c r="AL274" s="780"/>
      <c r="AM274" s="780"/>
      <c r="AN274" s="780"/>
      <c r="AO274" s="780"/>
      <c r="AP274" s="781"/>
      <c r="AS274" s="791"/>
      <c r="AT274" s="792"/>
      <c r="AU274" s="792"/>
      <c r="AV274" s="792"/>
      <c r="AW274" s="792"/>
      <c r="AX274" s="792"/>
      <c r="AY274" s="801"/>
      <c r="AZ274" s="803"/>
      <c r="BA274" s="792"/>
      <c r="BB274" s="792"/>
      <c r="BC274" s="792"/>
      <c r="BD274" s="792"/>
      <c r="BE274" s="792"/>
      <c r="BF274" s="793"/>
      <c r="BG274" s="791"/>
      <c r="BH274" s="792"/>
      <c r="BI274" s="792"/>
      <c r="BJ274" s="792"/>
      <c r="BK274" s="792"/>
      <c r="BL274" s="792"/>
      <c r="BM274" s="793"/>
      <c r="BN274" s="791"/>
      <c r="BO274" s="792"/>
      <c r="BP274" s="792"/>
      <c r="BQ274" s="792"/>
      <c r="BR274" s="792"/>
      <c r="BS274" s="792"/>
      <c r="BT274" s="793"/>
      <c r="BU274" s="791"/>
      <c r="BV274" s="792"/>
      <c r="BW274" s="792"/>
      <c r="BX274" s="792"/>
      <c r="BY274" s="792"/>
      <c r="BZ274" s="792"/>
      <c r="CA274" s="793"/>
      <c r="CB274" s="791"/>
      <c r="CC274" s="792"/>
      <c r="CD274" s="792"/>
      <c r="CE274" s="792"/>
      <c r="CF274" s="792"/>
      <c r="CG274" s="792"/>
      <c r="CH274" s="793"/>
      <c r="CI274" s="791"/>
      <c r="CJ274" s="792"/>
      <c r="CK274" s="792"/>
      <c r="CL274" s="792"/>
      <c r="CM274" s="792"/>
      <c r="CN274" s="792"/>
      <c r="CO274" s="793"/>
      <c r="CP274" s="791"/>
      <c r="CQ274" s="792"/>
      <c r="CR274" s="792"/>
      <c r="CS274" s="792"/>
      <c r="CT274" s="792"/>
      <c r="CU274" s="792"/>
      <c r="CV274" s="793"/>
      <c r="CW274" s="807"/>
      <c r="CX274" s="808"/>
      <c r="CY274" s="808"/>
      <c r="CZ274" s="808"/>
      <c r="DA274" s="808"/>
      <c r="DB274" s="808"/>
      <c r="DC274" s="15"/>
      <c r="DD274" s="800"/>
    </row>
    <row r="275" spans="2:108" ht="9.9499999999999993" hidden="1" customHeight="1">
      <c r="B275" s="791"/>
      <c r="C275" s="792"/>
      <c r="D275" s="792"/>
      <c r="E275" s="792"/>
      <c r="F275" s="792"/>
      <c r="G275" s="792"/>
      <c r="H275" s="792"/>
      <c r="I275" s="792"/>
      <c r="J275" s="792"/>
      <c r="K275" s="792"/>
      <c r="L275" s="792"/>
      <c r="M275" s="793"/>
      <c r="N275" s="797"/>
      <c r="O275" s="798"/>
      <c r="P275" s="799"/>
      <c r="S275" s="779"/>
      <c r="T275" s="780"/>
      <c r="U275" s="780"/>
      <c r="V275" s="780"/>
      <c r="W275" s="780"/>
      <c r="X275" s="781"/>
      <c r="Y275" s="779"/>
      <c r="Z275" s="780"/>
      <c r="AA275" s="780"/>
      <c r="AB275" s="780"/>
      <c r="AC275" s="780"/>
      <c r="AD275" s="781"/>
      <c r="AE275" s="779"/>
      <c r="AF275" s="780"/>
      <c r="AG275" s="780"/>
      <c r="AH275" s="780"/>
      <c r="AI275" s="780"/>
      <c r="AJ275" s="781"/>
      <c r="AK275" s="779"/>
      <c r="AL275" s="780"/>
      <c r="AM275" s="780"/>
      <c r="AN275" s="780"/>
      <c r="AO275" s="780"/>
      <c r="AP275" s="781"/>
      <c r="AS275" s="791"/>
      <c r="AT275" s="792"/>
      <c r="AU275" s="792"/>
      <c r="AV275" s="792"/>
      <c r="AW275" s="792"/>
      <c r="AX275" s="792"/>
      <c r="AY275" s="801"/>
      <c r="AZ275" s="803"/>
      <c r="BA275" s="792"/>
      <c r="BB275" s="792"/>
      <c r="BC275" s="792"/>
      <c r="BD275" s="792"/>
      <c r="BE275" s="792"/>
      <c r="BF275" s="793"/>
      <c r="BG275" s="791"/>
      <c r="BH275" s="792"/>
      <c r="BI275" s="792"/>
      <c r="BJ275" s="792"/>
      <c r="BK275" s="792"/>
      <c r="BL275" s="792"/>
      <c r="BM275" s="793"/>
      <c r="BN275" s="791"/>
      <c r="BO275" s="792"/>
      <c r="BP275" s="792"/>
      <c r="BQ275" s="792"/>
      <c r="BR275" s="792"/>
      <c r="BS275" s="792"/>
      <c r="BT275" s="793"/>
      <c r="BU275" s="791"/>
      <c r="BV275" s="792"/>
      <c r="BW275" s="792"/>
      <c r="BX275" s="792"/>
      <c r="BY275" s="792"/>
      <c r="BZ275" s="792"/>
      <c r="CA275" s="793"/>
      <c r="CB275" s="791"/>
      <c r="CC275" s="792"/>
      <c r="CD275" s="792"/>
      <c r="CE275" s="792"/>
      <c r="CF275" s="792"/>
      <c r="CG275" s="792"/>
      <c r="CH275" s="793"/>
      <c r="CI275" s="791"/>
      <c r="CJ275" s="792"/>
      <c r="CK275" s="792"/>
      <c r="CL275" s="792"/>
      <c r="CM275" s="792"/>
      <c r="CN275" s="792"/>
      <c r="CO275" s="793"/>
      <c r="CP275" s="791"/>
      <c r="CQ275" s="792"/>
      <c r="CR275" s="792"/>
      <c r="CS275" s="792"/>
      <c r="CT275" s="792"/>
      <c r="CU275" s="792"/>
      <c r="CV275" s="793"/>
      <c r="CW275" s="807"/>
      <c r="CX275" s="808"/>
      <c r="CY275" s="808"/>
      <c r="CZ275" s="808"/>
      <c r="DA275" s="808"/>
      <c r="DB275" s="808"/>
      <c r="DC275" s="15"/>
      <c r="DD275" s="800"/>
    </row>
    <row r="276" spans="2:108" ht="9.9499999999999993" hidden="1" customHeight="1">
      <c r="B276" s="791"/>
      <c r="C276" s="792"/>
      <c r="D276" s="792"/>
      <c r="E276" s="792"/>
      <c r="F276" s="792"/>
      <c r="G276" s="792"/>
      <c r="H276" s="792"/>
      <c r="I276" s="792"/>
      <c r="J276" s="792"/>
      <c r="K276" s="792"/>
      <c r="L276" s="792"/>
      <c r="M276" s="793"/>
      <c r="N276" s="797"/>
      <c r="O276" s="798"/>
      <c r="P276" s="799"/>
      <c r="S276" s="779"/>
      <c r="T276" s="780"/>
      <c r="U276" s="780"/>
      <c r="V276" s="780"/>
      <c r="W276" s="780"/>
      <c r="X276" s="781"/>
      <c r="Y276" s="779"/>
      <c r="Z276" s="780"/>
      <c r="AA276" s="780"/>
      <c r="AB276" s="780"/>
      <c r="AC276" s="780"/>
      <c r="AD276" s="781"/>
      <c r="AE276" s="779"/>
      <c r="AF276" s="780"/>
      <c r="AG276" s="780"/>
      <c r="AH276" s="780"/>
      <c r="AI276" s="780"/>
      <c r="AJ276" s="781"/>
      <c r="AK276" s="779"/>
      <c r="AL276" s="780"/>
      <c r="AM276" s="780"/>
      <c r="AN276" s="780"/>
      <c r="AO276" s="780"/>
      <c r="AP276" s="781"/>
      <c r="AS276" s="791"/>
      <c r="AT276" s="792"/>
      <c r="AU276" s="792"/>
      <c r="AV276" s="792"/>
      <c r="AW276" s="792"/>
      <c r="AX276" s="792"/>
      <c r="AY276" s="801"/>
      <c r="AZ276" s="803"/>
      <c r="BA276" s="792"/>
      <c r="BB276" s="792"/>
      <c r="BC276" s="792"/>
      <c r="BD276" s="792"/>
      <c r="BE276" s="792"/>
      <c r="BF276" s="793"/>
      <c r="BG276" s="791"/>
      <c r="BH276" s="792"/>
      <c r="BI276" s="792"/>
      <c r="BJ276" s="792"/>
      <c r="BK276" s="792"/>
      <c r="BL276" s="792"/>
      <c r="BM276" s="793"/>
      <c r="BN276" s="791"/>
      <c r="BO276" s="792"/>
      <c r="BP276" s="792"/>
      <c r="BQ276" s="792"/>
      <c r="BR276" s="792"/>
      <c r="BS276" s="792"/>
      <c r="BT276" s="793"/>
      <c r="BU276" s="791"/>
      <c r="BV276" s="792"/>
      <c r="BW276" s="792"/>
      <c r="BX276" s="792"/>
      <c r="BY276" s="792"/>
      <c r="BZ276" s="792"/>
      <c r="CA276" s="793"/>
      <c r="CB276" s="791"/>
      <c r="CC276" s="792"/>
      <c r="CD276" s="792"/>
      <c r="CE276" s="792"/>
      <c r="CF276" s="792"/>
      <c r="CG276" s="792"/>
      <c r="CH276" s="793"/>
      <c r="CI276" s="791"/>
      <c r="CJ276" s="792"/>
      <c r="CK276" s="792"/>
      <c r="CL276" s="792"/>
      <c r="CM276" s="792"/>
      <c r="CN276" s="792"/>
      <c r="CO276" s="793"/>
      <c r="CP276" s="791"/>
      <c r="CQ276" s="792"/>
      <c r="CR276" s="792"/>
      <c r="CS276" s="792"/>
      <c r="CT276" s="792"/>
      <c r="CU276" s="792"/>
      <c r="CV276" s="793"/>
      <c r="CW276" s="807"/>
      <c r="CX276" s="808"/>
      <c r="CY276" s="808"/>
      <c r="CZ276" s="808"/>
      <c r="DA276" s="808"/>
      <c r="DB276" s="808"/>
      <c r="DC276" s="15"/>
      <c r="DD276" s="800"/>
    </row>
    <row r="277" spans="2:108" ht="9.9499999999999993" hidden="1" customHeight="1">
      <c r="B277" s="791"/>
      <c r="C277" s="792"/>
      <c r="D277" s="792"/>
      <c r="E277" s="792"/>
      <c r="F277" s="792"/>
      <c r="G277" s="792"/>
      <c r="H277" s="792"/>
      <c r="I277" s="792"/>
      <c r="J277" s="792"/>
      <c r="K277" s="792"/>
      <c r="L277" s="792"/>
      <c r="M277" s="793"/>
      <c r="N277" s="797"/>
      <c r="O277" s="798"/>
      <c r="P277" s="799"/>
      <c r="S277" s="779"/>
      <c r="T277" s="780"/>
      <c r="U277" s="780"/>
      <c r="V277" s="780"/>
      <c r="W277" s="780"/>
      <c r="X277" s="781"/>
      <c r="Y277" s="779"/>
      <c r="Z277" s="780"/>
      <c r="AA277" s="780"/>
      <c r="AB277" s="780"/>
      <c r="AC277" s="780"/>
      <c r="AD277" s="781"/>
      <c r="AE277" s="779"/>
      <c r="AF277" s="780"/>
      <c r="AG277" s="780"/>
      <c r="AH277" s="780"/>
      <c r="AI277" s="780"/>
      <c r="AJ277" s="781"/>
      <c r="AK277" s="779"/>
      <c r="AL277" s="780"/>
      <c r="AM277" s="780"/>
      <c r="AN277" s="780"/>
      <c r="AO277" s="780"/>
      <c r="AP277" s="781"/>
      <c r="AS277" s="791"/>
      <c r="AT277" s="792"/>
      <c r="AU277" s="792"/>
      <c r="AV277" s="792"/>
      <c r="AW277" s="792"/>
      <c r="AX277" s="792"/>
      <c r="AY277" s="801"/>
      <c r="AZ277" s="803"/>
      <c r="BA277" s="792"/>
      <c r="BB277" s="792"/>
      <c r="BC277" s="792"/>
      <c r="BD277" s="792"/>
      <c r="BE277" s="792"/>
      <c r="BF277" s="793"/>
      <c r="BG277" s="791"/>
      <c r="BH277" s="792"/>
      <c r="BI277" s="792"/>
      <c r="BJ277" s="792"/>
      <c r="BK277" s="792"/>
      <c r="BL277" s="792"/>
      <c r="BM277" s="793"/>
      <c r="BN277" s="791"/>
      <c r="BO277" s="792"/>
      <c r="BP277" s="792"/>
      <c r="BQ277" s="792"/>
      <c r="BR277" s="792"/>
      <c r="BS277" s="792"/>
      <c r="BT277" s="793"/>
      <c r="BU277" s="791"/>
      <c r="BV277" s="792"/>
      <c r="BW277" s="792"/>
      <c r="BX277" s="792"/>
      <c r="BY277" s="792"/>
      <c r="BZ277" s="792"/>
      <c r="CA277" s="793"/>
      <c r="CB277" s="791"/>
      <c r="CC277" s="792"/>
      <c r="CD277" s="792"/>
      <c r="CE277" s="792"/>
      <c r="CF277" s="792"/>
      <c r="CG277" s="792"/>
      <c r="CH277" s="793"/>
      <c r="CI277" s="791"/>
      <c r="CJ277" s="792"/>
      <c r="CK277" s="792"/>
      <c r="CL277" s="792"/>
      <c r="CM277" s="792"/>
      <c r="CN277" s="792"/>
      <c r="CO277" s="793"/>
      <c r="CP277" s="791"/>
      <c r="CQ277" s="792"/>
      <c r="CR277" s="792"/>
      <c r="CS277" s="792"/>
      <c r="CT277" s="792"/>
      <c r="CU277" s="792"/>
      <c r="CV277" s="793"/>
      <c r="CW277" s="807"/>
      <c r="CX277" s="808"/>
      <c r="CY277" s="808"/>
      <c r="CZ277" s="808"/>
      <c r="DA277" s="808"/>
      <c r="DB277" s="808"/>
      <c r="DC277" s="15"/>
      <c r="DD277" s="800"/>
    </row>
    <row r="278" spans="2:108" ht="15.75" hidden="1" customHeight="1">
      <c r="B278" s="794"/>
      <c r="C278" s="795"/>
      <c r="D278" s="795"/>
      <c r="E278" s="795"/>
      <c r="F278" s="795"/>
      <c r="G278" s="795"/>
      <c r="H278" s="795"/>
      <c r="I278" s="795"/>
      <c r="J278" s="795"/>
      <c r="K278" s="795"/>
      <c r="L278" s="795"/>
      <c r="M278" s="796"/>
      <c r="N278" s="797"/>
      <c r="O278" s="798"/>
      <c r="P278" s="799"/>
      <c r="S278" s="58"/>
      <c r="T278" s="59"/>
      <c r="U278" s="59"/>
      <c r="V278" s="59"/>
      <c r="W278" s="59"/>
      <c r="X278" s="59" t="s">
        <v>4</v>
      </c>
      <c r="Y278" s="58"/>
      <c r="Z278" s="59"/>
      <c r="AA278" s="59"/>
      <c r="AB278" s="59"/>
      <c r="AC278" s="59"/>
      <c r="AD278" s="60" t="s">
        <v>4</v>
      </c>
      <c r="AE278" s="58"/>
      <c r="AF278" s="59"/>
      <c r="AG278" s="59"/>
      <c r="AH278" s="59"/>
      <c r="AI278" s="59"/>
      <c r="AJ278" s="60" t="s">
        <v>4</v>
      </c>
      <c r="AK278" s="59"/>
      <c r="AL278" s="59"/>
      <c r="AM278" s="59"/>
      <c r="AN278" s="59"/>
      <c r="AO278" s="59"/>
      <c r="AP278" s="60" t="s">
        <v>4</v>
      </c>
      <c r="AS278" s="794"/>
      <c r="AT278" s="795"/>
      <c r="AU278" s="795"/>
      <c r="AV278" s="795"/>
      <c r="AW278" s="795"/>
      <c r="AX278" s="795"/>
      <c r="AY278" s="802"/>
      <c r="AZ278" s="804"/>
      <c r="BA278" s="795"/>
      <c r="BB278" s="795"/>
      <c r="BC278" s="795"/>
      <c r="BD278" s="795"/>
      <c r="BE278" s="795"/>
      <c r="BF278" s="796"/>
      <c r="BG278" s="794"/>
      <c r="BH278" s="795"/>
      <c r="BI278" s="795"/>
      <c r="BJ278" s="795"/>
      <c r="BK278" s="795"/>
      <c r="BL278" s="795"/>
      <c r="BM278" s="796"/>
      <c r="BN278" s="794"/>
      <c r="BO278" s="795"/>
      <c r="BP278" s="795"/>
      <c r="BQ278" s="795"/>
      <c r="BR278" s="795"/>
      <c r="BS278" s="795"/>
      <c r="BT278" s="796"/>
      <c r="BU278" s="794"/>
      <c r="BV278" s="795"/>
      <c r="BW278" s="795"/>
      <c r="BX278" s="795"/>
      <c r="BY278" s="795"/>
      <c r="BZ278" s="795"/>
      <c r="CA278" s="796"/>
      <c r="CB278" s="794"/>
      <c r="CC278" s="795"/>
      <c r="CD278" s="795"/>
      <c r="CE278" s="795"/>
      <c r="CF278" s="795"/>
      <c r="CG278" s="795"/>
      <c r="CH278" s="796"/>
      <c r="CI278" s="794"/>
      <c r="CJ278" s="795"/>
      <c r="CK278" s="795"/>
      <c r="CL278" s="795"/>
      <c r="CM278" s="795"/>
      <c r="CN278" s="795"/>
      <c r="CO278" s="796"/>
      <c r="CP278" s="794"/>
      <c r="CQ278" s="795"/>
      <c r="CR278" s="795"/>
      <c r="CS278" s="795"/>
      <c r="CT278" s="795"/>
      <c r="CU278" s="795"/>
      <c r="CV278" s="796"/>
      <c r="CW278" s="26"/>
      <c r="CX278" s="27"/>
      <c r="CY278" s="27"/>
      <c r="CZ278" s="27"/>
      <c r="DA278" s="27"/>
      <c r="DB278" s="27"/>
      <c r="DC278" s="25" t="s">
        <v>4</v>
      </c>
    </row>
    <row r="279" spans="2:108" ht="9.75" hidden="1" customHeight="1">
      <c r="B279" s="788"/>
      <c r="C279" s="789"/>
      <c r="D279" s="789"/>
      <c r="E279" s="789"/>
      <c r="F279" s="789"/>
      <c r="G279" s="789"/>
      <c r="H279" s="789"/>
      <c r="I279" s="789"/>
      <c r="J279" s="789"/>
      <c r="K279" s="789"/>
      <c r="L279" s="789"/>
      <c r="M279" s="790"/>
      <c r="N279" s="797">
        <v>16</v>
      </c>
      <c r="O279" s="798"/>
      <c r="P279" s="799"/>
      <c r="S279" s="776"/>
      <c r="T279" s="777"/>
      <c r="U279" s="777"/>
      <c r="V279" s="777"/>
      <c r="W279" s="777"/>
      <c r="X279" s="778"/>
      <c r="Y279" s="776"/>
      <c r="Z279" s="777"/>
      <c r="AA279" s="777"/>
      <c r="AB279" s="777"/>
      <c r="AC279" s="777"/>
      <c r="AD279" s="778"/>
      <c r="AE279" s="776"/>
      <c r="AF279" s="777"/>
      <c r="AG279" s="777"/>
      <c r="AH279" s="777"/>
      <c r="AI279" s="777"/>
      <c r="AJ279" s="778"/>
      <c r="AK279" s="776">
        <f>SUM(S279:AJ295)</f>
        <v>0</v>
      </c>
      <c r="AL279" s="777"/>
      <c r="AM279" s="777"/>
      <c r="AN279" s="777"/>
      <c r="AO279" s="777"/>
      <c r="AP279" s="778"/>
      <c r="AS279" s="17" t="s">
        <v>3</v>
      </c>
      <c r="AT279" s="11"/>
      <c r="AU279" s="11"/>
      <c r="AV279" s="11"/>
      <c r="AW279" s="11"/>
      <c r="AX279" s="11"/>
      <c r="AY279" s="44"/>
      <c r="AZ279" s="11"/>
      <c r="BA279" s="11"/>
      <c r="BB279" s="11"/>
      <c r="BC279" s="11"/>
      <c r="BD279" s="11"/>
      <c r="BE279" s="11"/>
      <c r="BF279" s="12"/>
      <c r="BG279" s="10"/>
      <c r="BH279" s="11"/>
      <c r="BI279" s="11"/>
      <c r="BJ279" s="11"/>
      <c r="BK279" s="11"/>
      <c r="BL279" s="11"/>
      <c r="BM279" s="12"/>
      <c r="BN279" s="10"/>
      <c r="BO279" s="11"/>
      <c r="BP279" s="11"/>
      <c r="BQ279" s="11"/>
      <c r="BR279" s="11"/>
      <c r="BS279" s="11"/>
      <c r="BT279" s="12"/>
      <c r="BU279" s="10"/>
      <c r="BV279" s="11"/>
      <c r="BW279" s="11"/>
      <c r="BX279" s="11"/>
      <c r="BY279" s="11"/>
      <c r="BZ279" s="11"/>
      <c r="CA279" s="12"/>
      <c r="CB279" s="10"/>
      <c r="CC279" s="11"/>
      <c r="CD279" s="11"/>
      <c r="CE279" s="11"/>
      <c r="CF279" s="11"/>
      <c r="CG279" s="11"/>
      <c r="CH279" s="12"/>
      <c r="CI279" s="10"/>
      <c r="CJ279" s="11"/>
      <c r="CK279" s="11"/>
      <c r="CL279" s="11"/>
      <c r="CM279" s="11"/>
      <c r="CN279" s="11"/>
      <c r="CO279" s="12"/>
      <c r="CP279" s="10"/>
      <c r="CQ279" s="11"/>
      <c r="CR279" s="11"/>
      <c r="CS279" s="11"/>
      <c r="CT279" s="11"/>
      <c r="CU279" s="11"/>
      <c r="CV279" s="12"/>
      <c r="CW279" s="805">
        <f>SUM(AS280:CV280)</f>
        <v>0</v>
      </c>
      <c r="CX279" s="806"/>
      <c r="CY279" s="806"/>
      <c r="CZ279" s="806"/>
      <c r="DA279" s="806"/>
      <c r="DB279" s="806"/>
      <c r="DC279" s="12"/>
    </row>
    <row r="280" spans="2:108" ht="18.75" hidden="1" customHeight="1">
      <c r="B280" s="791"/>
      <c r="C280" s="792"/>
      <c r="D280" s="792"/>
      <c r="E280" s="792"/>
      <c r="F280" s="792"/>
      <c r="G280" s="792"/>
      <c r="H280" s="792"/>
      <c r="I280" s="792"/>
      <c r="J280" s="792"/>
      <c r="K280" s="792"/>
      <c r="L280" s="792"/>
      <c r="M280" s="793"/>
      <c r="N280" s="797"/>
      <c r="O280" s="798"/>
      <c r="P280" s="799"/>
      <c r="S280" s="779"/>
      <c r="T280" s="780"/>
      <c r="U280" s="780"/>
      <c r="V280" s="780"/>
      <c r="W280" s="780"/>
      <c r="X280" s="781"/>
      <c r="Y280" s="779"/>
      <c r="Z280" s="780"/>
      <c r="AA280" s="780"/>
      <c r="AB280" s="780"/>
      <c r="AC280" s="780"/>
      <c r="AD280" s="781"/>
      <c r="AE280" s="779"/>
      <c r="AF280" s="780"/>
      <c r="AG280" s="780"/>
      <c r="AH280" s="780"/>
      <c r="AI280" s="780"/>
      <c r="AJ280" s="781"/>
      <c r="AK280" s="779"/>
      <c r="AL280" s="780"/>
      <c r="AM280" s="780"/>
      <c r="AN280" s="780"/>
      <c r="AO280" s="780"/>
      <c r="AP280" s="781"/>
      <c r="AS280" s="809"/>
      <c r="AT280" s="810"/>
      <c r="AU280" s="810"/>
      <c r="AV280" s="810"/>
      <c r="AW280" s="810"/>
      <c r="AX280" s="810"/>
      <c r="AY280" s="811"/>
      <c r="AZ280" s="810"/>
      <c r="BA280" s="810"/>
      <c r="BB280" s="810"/>
      <c r="BC280" s="810"/>
      <c r="BD280" s="810"/>
      <c r="BE280" s="810"/>
      <c r="BF280" s="812"/>
      <c r="BG280" s="809"/>
      <c r="BH280" s="810"/>
      <c r="BI280" s="810"/>
      <c r="BJ280" s="810"/>
      <c r="BK280" s="810"/>
      <c r="BL280" s="810"/>
      <c r="BM280" s="812"/>
      <c r="BN280" s="809"/>
      <c r="BO280" s="810"/>
      <c r="BP280" s="810"/>
      <c r="BQ280" s="810"/>
      <c r="BR280" s="810"/>
      <c r="BS280" s="810"/>
      <c r="BT280" s="812"/>
      <c r="BU280" s="809"/>
      <c r="BV280" s="810"/>
      <c r="BW280" s="810"/>
      <c r="BX280" s="810"/>
      <c r="BY280" s="810"/>
      <c r="BZ280" s="810"/>
      <c r="CA280" s="812"/>
      <c r="CB280" s="809"/>
      <c r="CC280" s="810"/>
      <c r="CD280" s="810"/>
      <c r="CE280" s="810"/>
      <c r="CF280" s="810"/>
      <c r="CG280" s="810"/>
      <c r="CH280" s="812"/>
      <c r="CI280" s="809"/>
      <c r="CJ280" s="810"/>
      <c r="CK280" s="810"/>
      <c r="CL280" s="810"/>
      <c r="CM280" s="810"/>
      <c r="CN280" s="810"/>
      <c r="CO280" s="812"/>
      <c r="CP280" s="809"/>
      <c r="CQ280" s="810"/>
      <c r="CR280" s="810"/>
      <c r="CS280" s="810"/>
      <c r="CT280" s="810"/>
      <c r="CU280" s="810"/>
      <c r="CV280" s="812"/>
      <c r="CW280" s="807"/>
      <c r="CX280" s="808"/>
      <c r="CY280" s="808"/>
      <c r="CZ280" s="808"/>
      <c r="DA280" s="808"/>
      <c r="DB280" s="808"/>
      <c r="DC280" s="15"/>
      <c r="DD280" s="140" t="str">
        <f>IF(AK279=CW279,"○","一致していません")</f>
        <v>○</v>
      </c>
    </row>
    <row r="281" spans="2:108" ht="9" hidden="1" customHeight="1">
      <c r="B281" s="791"/>
      <c r="C281" s="792"/>
      <c r="D281" s="792"/>
      <c r="E281" s="792"/>
      <c r="F281" s="792"/>
      <c r="G281" s="792"/>
      <c r="H281" s="792"/>
      <c r="I281" s="792"/>
      <c r="J281" s="792"/>
      <c r="K281" s="792"/>
      <c r="L281" s="792"/>
      <c r="M281" s="793"/>
      <c r="N281" s="797"/>
      <c r="O281" s="798"/>
      <c r="P281" s="799"/>
      <c r="S281" s="779"/>
      <c r="T281" s="780"/>
      <c r="U281" s="780"/>
      <c r="V281" s="780"/>
      <c r="W281" s="780"/>
      <c r="X281" s="781"/>
      <c r="Y281" s="779"/>
      <c r="Z281" s="780"/>
      <c r="AA281" s="780"/>
      <c r="AB281" s="780"/>
      <c r="AC281" s="780"/>
      <c r="AD281" s="781"/>
      <c r="AE281" s="779"/>
      <c r="AF281" s="780"/>
      <c r="AG281" s="780"/>
      <c r="AH281" s="780"/>
      <c r="AI281" s="780"/>
      <c r="AJ281" s="781"/>
      <c r="AK281" s="779"/>
      <c r="AL281" s="780"/>
      <c r="AM281" s="780"/>
      <c r="AN281" s="780"/>
      <c r="AO281" s="780"/>
      <c r="AP281" s="781"/>
      <c r="AS281" s="37"/>
      <c r="AT281" s="22"/>
      <c r="AU281" s="22"/>
      <c r="AV281" s="22"/>
      <c r="AW281" s="22"/>
      <c r="AX281" s="22"/>
      <c r="AY281" s="45" t="s">
        <v>4</v>
      </c>
      <c r="AZ281" s="22"/>
      <c r="BA281" s="22"/>
      <c r="BB281" s="22"/>
      <c r="BC281" s="22"/>
      <c r="BD281" s="22"/>
      <c r="BE281" s="22"/>
      <c r="BF281" s="23" t="s">
        <v>4</v>
      </c>
      <c r="BG281" s="37"/>
      <c r="BH281" s="22"/>
      <c r="BI281" s="22"/>
      <c r="BJ281" s="22"/>
      <c r="BK281" s="22"/>
      <c r="BL281" s="22"/>
      <c r="BM281" s="28" t="s">
        <v>4</v>
      </c>
      <c r="BN281" s="37"/>
      <c r="BO281" s="22"/>
      <c r="BP281" s="22"/>
      <c r="BQ281" s="22"/>
      <c r="BR281" s="22"/>
      <c r="BS281" s="22"/>
      <c r="BT281" s="28" t="s">
        <v>4</v>
      </c>
      <c r="BU281" s="37"/>
      <c r="BV281" s="22"/>
      <c r="BW281" s="22"/>
      <c r="BX281" s="22"/>
      <c r="BY281" s="22"/>
      <c r="BZ281" s="22"/>
      <c r="CA281" s="28" t="s">
        <v>4</v>
      </c>
      <c r="CB281" s="37"/>
      <c r="CC281" s="22"/>
      <c r="CD281" s="22"/>
      <c r="CE281" s="22"/>
      <c r="CF281" s="22"/>
      <c r="CG281" s="22"/>
      <c r="CH281" s="28" t="s">
        <v>4</v>
      </c>
      <c r="CI281" s="37"/>
      <c r="CJ281" s="22"/>
      <c r="CK281" s="22"/>
      <c r="CL281" s="22"/>
      <c r="CM281" s="22"/>
      <c r="CN281" s="22"/>
      <c r="CO281" s="24" t="s">
        <v>4</v>
      </c>
      <c r="CP281" s="37"/>
      <c r="CQ281" s="22"/>
      <c r="CR281" s="22"/>
      <c r="CS281" s="22"/>
      <c r="CT281" s="22"/>
      <c r="CU281" s="22"/>
      <c r="CV281" s="24" t="s">
        <v>4</v>
      </c>
      <c r="CW281" s="807"/>
      <c r="CX281" s="808"/>
      <c r="CY281" s="808"/>
      <c r="CZ281" s="808"/>
      <c r="DA281" s="808"/>
      <c r="DB281" s="808"/>
      <c r="DC281" s="15"/>
      <c r="DD281" s="800"/>
    </row>
    <row r="282" spans="2:108" ht="15" hidden="1" customHeight="1">
      <c r="B282" s="791"/>
      <c r="C282" s="792"/>
      <c r="D282" s="792"/>
      <c r="E282" s="792"/>
      <c r="F282" s="792"/>
      <c r="G282" s="792"/>
      <c r="H282" s="792"/>
      <c r="I282" s="792"/>
      <c r="J282" s="792"/>
      <c r="K282" s="792"/>
      <c r="L282" s="792"/>
      <c r="M282" s="793"/>
      <c r="N282" s="797"/>
      <c r="O282" s="798"/>
      <c r="P282" s="799"/>
      <c r="S282" s="779"/>
      <c r="T282" s="780"/>
      <c r="U282" s="780"/>
      <c r="V282" s="780"/>
      <c r="W282" s="780"/>
      <c r="X282" s="781"/>
      <c r="Y282" s="779"/>
      <c r="Z282" s="780"/>
      <c r="AA282" s="780"/>
      <c r="AB282" s="780"/>
      <c r="AC282" s="780"/>
      <c r="AD282" s="781"/>
      <c r="AE282" s="779"/>
      <c r="AF282" s="780"/>
      <c r="AG282" s="780"/>
      <c r="AH282" s="780"/>
      <c r="AI282" s="780"/>
      <c r="AJ282" s="781"/>
      <c r="AK282" s="779"/>
      <c r="AL282" s="780"/>
      <c r="AM282" s="780"/>
      <c r="AN282" s="780"/>
      <c r="AO282" s="780"/>
      <c r="AP282" s="781"/>
      <c r="AS282" s="21" t="s">
        <v>24</v>
      </c>
      <c r="AT282" s="19"/>
      <c r="AU282" s="19"/>
      <c r="AV282" s="19"/>
      <c r="AW282" s="19"/>
      <c r="AX282" s="19"/>
      <c r="AY282" s="46"/>
      <c r="AZ282" s="19"/>
      <c r="BA282" s="19"/>
      <c r="BB282" s="19"/>
      <c r="BC282" s="19"/>
      <c r="BD282" s="19"/>
      <c r="BE282" s="19"/>
      <c r="BF282" s="20"/>
      <c r="BG282" s="18"/>
      <c r="BH282" s="19"/>
      <c r="BI282" s="19"/>
      <c r="BJ282" s="19"/>
      <c r="BK282" s="19"/>
      <c r="BL282" s="19"/>
      <c r="BM282" s="20"/>
      <c r="BN282" s="18"/>
      <c r="BO282" s="19"/>
      <c r="BP282" s="19"/>
      <c r="BQ282" s="19"/>
      <c r="BR282" s="19"/>
      <c r="BS282" s="19"/>
      <c r="BT282" s="20"/>
      <c r="BU282" s="18"/>
      <c r="BV282" s="19"/>
      <c r="BW282" s="19"/>
      <c r="BX282" s="19"/>
      <c r="BY282" s="19"/>
      <c r="BZ282" s="19"/>
      <c r="CA282" s="20"/>
      <c r="CB282" s="18"/>
      <c r="CC282" s="19"/>
      <c r="CD282" s="19"/>
      <c r="CE282" s="19"/>
      <c r="CF282" s="19"/>
      <c r="CG282" s="19"/>
      <c r="CH282" s="20"/>
      <c r="CI282" s="18"/>
      <c r="CJ282" s="19"/>
      <c r="CK282" s="19"/>
      <c r="CL282" s="19"/>
      <c r="CM282" s="19"/>
      <c r="CN282" s="19"/>
      <c r="CO282" s="20"/>
      <c r="CP282" s="18"/>
      <c r="CQ282" s="19"/>
      <c r="CR282" s="19"/>
      <c r="CS282" s="19"/>
      <c r="CT282" s="19"/>
      <c r="CU282" s="19"/>
      <c r="CV282" s="20"/>
      <c r="CW282" s="807"/>
      <c r="CX282" s="808"/>
      <c r="CY282" s="808"/>
      <c r="CZ282" s="808"/>
      <c r="DA282" s="808"/>
      <c r="DB282" s="808"/>
      <c r="DC282" s="15"/>
      <c r="DD282" s="800"/>
    </row>
    <row r="283" spans="2:108" ht="9.9499999999999993" hidden="1" customHeight="1">
      <c r="B283" s="791"/>
      <c r="C283" s="792"/>
      <c r="D283" s="792"/>
      <c r="E283" s="792"/>
      <c r="F283" s="792"/>
      <c r="G283" s="792"/>
      <c r="H283" s="792"/>
      <c r="I283" s="792"/>
      <c r="J283" s="792"/>
      <c r="K283" s="792"/>
      <c r="L283" s="792"/>
      <c r="M283" s="793"/>
      <c r="N283" s="797"/>
      <c r="O283" s="798"/>
      <c r="P283" s="799"/>
      <c r="S283" s="779"/>
      <c r="T283" s="780"/>
      <c r="U283" s="780"/>
      <c r="V283" s="780"/>
      <c r="W283" s="780"/>
      <c r="X283" s="781"/>
      <c r="Y283" s="779"/>
      <c r="Z283" s="780"/>
      <c r="AA283" s="780"/>
      <c r="AB283" s="780"/>
      <c r="AC283" s="780"/>
      <c r="AD283" s="781"/>
      <c r="AE283" s="779"/>
      <c r="AF283" s="780"/>
      <c r="AG283" s="780"/>
      <c r="AH283" s="780"/>
      <c r="AI283" s="780"/>
      <c r="AJ283" s="781"/>
      <c r="AK283" s="779"/>
      <c r="AL283" s="780"/>
      <c r="AM283" s="780"/>
      <c r="AN283" s="780"/>
      <c r="AO283" s="780"/>
      <c r="AP283" s="781"/>
      <c r="AS283" s="791"/>
      <c r="AT283" s="792"/>
      <c r="AU283" s="792"/>
      <c r="AV283" s="792"/>
      <c r="AW283" s="792"/>
      <c r="AX283" s="792"/>
      <c r="AY283" s="801"/>
      <c r="AZ283" s="803"/>
      <c r="BA283" s="792"/>
      <c r="BB283" s="792"/>
      <c r="BC283" s="792"/>
      <c r="BD283" s="792"/>
      <c r="BE283" s="792"/>
      <c r="BF283" s="793"/>
      <c r="BG283" s="791"/>
      <c r="BH283" s="792"/>
      <c r="BI283" s="792"/>
      <c r="BJ283" s="792"/>
      <c r="BK283" s="792"/>
      <c r="BL283" s="792"/>
      <c r="BM283" s="793"/>
      <c r="BN283" s="791"/>
      <c r="BO283" s="792"/>
      <c r="BP283" s="792"/>
      <c r="BQ283" s="792"/>
      <c r="BR283" s="792"/>
      <c r="BS283" s="792"/>
      <c r="BT283" s="793"/>
      <c r="BU283" s="791"/>
      <c r="BV283" s="792"/>
      <c r="BW283" s="792"/>
      <c r="BX283" s="792"/>
      <c r="BY283" s="792"/>
      <c r="BZ283" s="792"/>
      <c r="CA283" s="793"/>
      <c r="CB283" s="791"/>
      <c r="CC283" s="792"/>
      <c r="CD283" s="792"/>
      <c r="CE283" s="792"/>
      <c r="CF283" s="792"/>
      <c r="CG283" s="792"/>
      <c r="CH283" s="793"/>
      <c r="CI283" s="791"/>
      <c r="CJ283" s="792"/>
      <c r="CK283" s="792"/>
      <c r="CL283" s="792"/>
      <c r="CM283" s="792"/>
      <c r="CN283" s="792"/>
      <c r="CO283" s="793"/>
      <c r="CP283" s="791"/>
      <c r="CQ283" s="792"/>
      <c r="CR283" s="792"/>
      <c r="CS283" s="792"/>
      <c r="CT283" s="792"/>
      <c r="CU283" s="792"/>
      <c r="CV283" s="793"/>
      <c r="CW283" s="807"/>
      <c r="CX283" s="808"/>
      <c r="CY283" s="808"/>
      <c r="CZ283" s="808"/>
      <c r="DA283" s="808"/>
      <c r="DB283" s="808"/>
      <c r="DC283" s="15"/>
      <c r="DD283" s="800"/>
    </row>
    <row r="284" spans="2:108" ht="9.9499999999999993" hidden="1" customHeight="1">
      <c r="B284" s="791"/>
      <c r="C284" s="792"/>
      <c r="D284" s="792"/>
      <c r="E284" s="792"/>
      <c r="F284" s="792"/>
      <c r="G284" s="792"/>
      <c r="H284" s="792"/>
      <c r="I284" s="792"/>
      <c r="J284" s="792"/>
      <c r="K284" s="792"/>
      <c r="L284" s="792"/>
      <c r="M284" s="793"/>
      <c r="N284" s="797"/>
      <c r="O284" s="798"/>
      <c r="P284" s="799"/>
      <c r="S284" s="779"/>
      <c r="T284" s="780"/>
      <c r="U284" s="780"/>
      <c r="V284" s="780"/>
      <c r="W284" s="780"/>
      <c r="X284" s="781"/>
      <c r="Y284" s="779"/>
      <c r="Z284" s="780"/>
      <c r="AA284" s="780"/>
      <c r="AB284" s="780"/>
      <c r="AC284" s="780"/>
      <c r="AD284" s="781"/>
      <c r="AE284" s="779"/>
      <c r="AF284" s="780"/>
      <c r="AG284" s="780"/>
      <c r="AH284" s="780"/>
      <c r="AI284" s="780"/>
      <c r="AJ284" s="781"/>
      <c r="AK284" s="779"/>
      <c r="AL284" s="780"/>
      <c r="AM284" s="780"/>
      <c r="AN284" s="780"/>
      <c r="AO284" s="780"/>
      <c r="AP284" s="781"/>
      <c r="AS284" s="791"/>
      <c r="AT284" s="792"/>
      <c r="AU284" s="792"/>
      <c r="AV284" s="792"/>
      <c r="AW284" s="792"/>
      <c r="AX284" s="792"/>
      <c r="AY284" s="801"/>
      <c r="AZ284" s="803"/>
      <c r="BA284" s="792"/>
      <c r="BB284" s="792"/>
      <c r="BC284" s="792"/>
      <c r="BD284" s="792"/>
      <c r="BE284" s="792"/>
      <c r="BF284" s="793"/>
      <c r="BG284" s="791"/>
      <c r="BH284" s="792"/>
      <c r="BI284" s="792"/>
      <c r="BJ284" s="792"/>
      <c r="BK284" s="792"/>
      <c r="BL284" s="792"/>
      <c r="BM284" s="793"/>
      <c r="BN284" s="791"/>
      <c r="BO284" s="792"/>
      <c r="BP284" s="792"/>
      <c r="BQ284" s="792"/>
      <c r="BR284" s="792"/>
      <c r="BS284" s="792"/>
      <c r="BT284" s="793"/>
      <c r="BU284" s="791"/>
      <c r="BV284" s="792"/>
      <c r="BW284" s="792"/>
      <c r="BX284" s="792"/>
      <c r="BY284" s="792"/>
      <c r="BZ284" s="792"/>
      <c r="CA284" s="793"/>
      <c r="CB284" s="791"/>
      <c r="CC284" s="792"/>
      <c r="CD284" s="792"/>
      <c r="CE284" s="792"/>
      <c r="CF284" s="792"/>
      <c r="CG284" s="792"/>
      <c r="CH284" s="793"/>
      <c r="CI284" s="791"/>
      <c r="CJ284" s="792"/>
      <c r="CK284" s="792"/>
      <c r="CL284" s="792"/>
      <c r="CM284" s="792"/>
      <c r="CN284" s="792"/>
      <c r="CO284" s="793"/>
      <c r="CP284" s="791"/>
      <c r="CQ284" s="792"/>
      <c r="CR284" s="792"/>
      <c r="CS284" s="792"/>
      <c r="CT284" s="792"/>
      <c r="CU284" s="792"/>
      <c r="CV284" s="793"/>
      <c r="CW284" s="807"/>
      <c r="CX284" s="808"/>
      <c r="CY284" s="808"/>
      <c r="CZ284" s="808"/>
      <c r="DA284" s="808"/>
      <c r="DB284" s="808"/>
      <c r="DC284" s="15"/>
      <c r="DD284" s="800"/>
    </row>
    <row r="285" spans="2:108" ht="9.9499999999999993" hidden="1" customHeight="1">
      <c r="B285" s="791"/>
      <c r="C285" s="792"/>
      <c r="D285" s="792"/>
      <c r="E285" s="792"/>
      <c r="F285" s="792"/>
      <c r="G285" s="792"/>
      <c r="H285" s="792"/>
      <c r="I285" s="792"/>
      <c r="J285" s="792"/>
      <c r="K285" s="792"/>
      <c r="L285" s="792"/>
      <c r="M285" s="793"/>
      <c r="N285" s="797"/>
      <c r="O285" s="798"/>
      <c r="P285" s="799"/>
      <c r="S285" s="779"/>
      <c r="T285" s="780"/>
      <c r="U285" s="780"/>
      <c r="V285" s="780"/>
      <c r="W285" s="780"/>
      <c r="X285" s="781"/>
      <c r="Y285" s="779"/>
      <c r="Z285" s="780"/>
      <c r="AA285" s="780"/>
      <c r="AB285" s="780"/>
      <c r="AC285" s="780"/>
      <c r="AD285" s="781"/>
      <c r="AE285" s="779"/>
      <c r="AF285" s="780"/>
      <c r="AG285" s="780"/>
      <c r="AH285" s="780"/>
      <c r="AI285" s="780"/>
      <c r="AJ285" s="781"/>
      <c r="AK285" s="779"/>
      <c r="AL285" s="780"/>
      <c r="AM285" s="780"/>
      <c r="AN285" s="780"/>
      <c r="AO285" s="780"/>
      <c r="AP285" s="781"/>
      <c r="AS285" s="791"/>
      <c r="AT285" s="792"/>
      <c r="AU285" s="792"/>
      <c r="AV285" s="792"/>
      <c r="AW285" s="792"/>
      <c r="AX285" s="792"/>
      <c r="AY285" s="801"/>
      <c r="AZ285" s="803"/>
      <c r="BA285" s="792"/>
      <c r="BB285" s="792"/>
      <c r="BC285" s="792"/>
      <c r="BD285" s="792"/>
      <c r="BE285" s="792"/>
      <c r="BF285" s="793"/>
      <c r="BG285" s="791"/>
      <c r="BH285" s="792"/>
      <c r="BI285" s="792"/>
      <c r="BJ285" s="792"/>
      <c r="BK285" s="792"/>
      <c r="BL285" s="792"/>
      <c r="BM285" s="793"/>
      <c r="BN285" s="791"/>
      <c r="BO285" s="792"/>
      <c r="BP285" s="792"/>
      <c r="BQ285" s="792"/>
      <c r="BR285" s="792"/>
      <c r="BS285" s="792"/>
      <c r="BT285" s="793"/>
      <c r="BU285" s="791"/>
      <c r="BV285" s="792"/>
      <c r="BW285" s="792"/>
      <c r="BX285" s="792"/>
      <c r="BY285" s="792"/>
      <c r="BZ285" s="792"/>
      <c r="CA285" s="793"/>
      <c r="CB285" s="791"/>
      <c r="CC285" s="792"/>
      <c r="CD285" s="792"/>
      <c r="CE285" s="792"/>
      <c r="CF285" s="792"/>
      <c r="CG285" s="792"/>
      <c r="CH285" s="793"/>
      <c r="CI285" s="791"/>
      <c r="CJ285" s="792"/>
      <c r="CK285" s="792"/>
      <c r="CL285" s="792"/>
      <c r="CM285" s="792"/>
      <c r="CN285" s="792"/>
      <c r="CO285" s="793"/>
      <c r="CP285" s="791"/>
      <c r="CQ285" s="792"/>
      <c r="CR285" s="792"/>
      <c r="CS285" s="792"/>
      <c r="CT285" s="792"/>
      <c r="CU285" s="792"/>
      <c r="CV285" s="793"/>
      <c r="CW285" s="807"/>
      <c r="CX285" s="808"/>
      <c r="CY285" s="808"/>
      <c r="CZ285" s="808"/>
      <c r="DA285" s="808"/>
      <c r="DB285" s="808"/>
      <c r="DC285" s="15"/>
      <c r="DD285" s="800"/>
    </row>
    <row r="286" spans="2:108" ht="9.9499999999999993" hidden="1" customHeight="1">
      <c r="B286" s="791"/>
      <c r="C286" s="792"/>
      <c r="D286" s="792"/>
      <c r="E286" s="792"/>
      <c r="F286" s="792"/>
      <c r="G286" s="792"/>
      <c r="H286" s="792"/>
      <c r="I286" s="792"/>
      <c r="J286" s="792"/>
      <c r="K286" s="792"/>
      <c r="L286" s="792"/>
      <c r="M286" s="793"/>
      <c r="N286" s="797"/>
      <c r="O286" s="798"/>
      <c r="P286" s="799"/>
      <c r="S286" s="779"/>
      <c r="T286" s="780"/>
      <c r="U286" s="780"/>
      <c r="V286" s="780"/>
      <c r="W286" s="780"/>
      <c r="X286" s="781"/>
      <c r="Y286" s="779"/>
      <c r="Z286" s="780"/>
      <c r="AA286" s="780"/>
      <c r="AB286" s="780"/>
      <c r="AC286" s="780"/>
      <c r="AD286" s="781"/>
      <c r="AE286" s="779"/>
      <c r="AF286" s="780"/>
      <c r="AG286" s="780"/>
      <c r="AH286" s="780"/>
      <c r="AI286" s="780"/>
      <c r="AJ286" s="781"/>
      <c r="AK286" s="779"/>
      <c r="AL286" s="780"/>
      <c r="AM286" s="780"/>
      <c r="AN286" s="780"/>
      <c r="AO286" s="780"/>
      <c r="AP286" s="781"/>
      <c r="AS286" s="791"/>
      <c r="AT286" s="792"/>
      <c r="AU286" s="792"/>
      <c r="AV286" s="792"/>
      <c r="AW286" s="792"/>
      <c r="AX286" s="792"/>
      <c r="AY286" s="801"/>
      <c r="AZ286" s="803"/>
      <c r="BA286" s="792"/>
      <c r="BB286" s="792"/>
      <c r="BC286" s="792"/>
      <c r="BD286" s="792"/>
      <c r="BE286" s="792"/>
      <c r="BF286" s="793"/>
      <c r="BG286" s="791"/>
      <c r="BH286" s="792"/>
      <c r="BI286" s="792"/>
      <c r="BJ286" s="792"/>
      <c r="BK286" s="792"/>
      <c r="BL286" s="792"/>
      <c r="BM286" s="793"/>
      <c r="BN286" s="791"/>
      <c r="BO286" s="792"/>
      <c r="BP286" s="792"/>
      <c r="BQ286" s="792"/>
      <c r="BR286" s="792"/>
      <c r="BS286" s="792"/>
      <c r="BT286" s="793"/>
      <c r="BU286" s="791"/>
      <c r="BV286" s="792"/>
      <c r="BW286" s="792"/>
      <c r="BX286" s="792"/>
      <c r="BY286" s="792"/>
      <c r="BZ286" s="792"/>
      <c r="CA286" s="793"/>
      <c r="CB286" s="791"/>
      <c r="CC286" s="792"/>
      <c r="CD286" s="792"/>
      <c r="CE286" s="792"/>
      <c r="CF286" s="792"/>
      <c r="CG286" s="792"/>
      <c r="CH286" s="793"/>
      <c r="CI286" s="791"/>
      <c r="CJ286" s="792"/>
      <c r="CK286" s="792"/>
      <c r="CL286" s="792"/>
      <c r="CM286" s="792"/>
      <c r="CN286" s="792"/>
      <c r="CO286" s="793"/>
      <c r="CP286" s="791"/>
      <c r="CQ286" s="792"/>
      <c r="CR286" s="792"/>
      <c r="CS286" s="792"/>
      <c r="CT286" s="792"/>
      <c r="CU286" s="792"/>
      <c r="CV286" s="793"/>
      <c r="CW286" s="807"/>
      <c r="CX286" s="808"/>
      <c r="CY286" s="808"/>
      <c r="CZ286" s="808"/>
      <c r="DA286" s="808"/>
      <c r="DB286" s="808"/>
      <c r="DC286" s="15"/>
      <c r="DD286" s="800"/>
    </row>
    <row r="287" spans="2:108" ht="9.9499999999999993" hidden="1" customHeight="1">
      <c r="B287" s="791"/>
      <c r="C287" s="792"/>
      <c r="D287" s="792"/>
      <c r="E287" s="792"/>
      <c r="F287" s="792"/>
      <c r="G287" s="792"/>
      <c r="H287" s="792"/>
      <c r="I287" s="792"/>
      <c r="J287" s="792"/>
      <c r="K287" s="792"/>
      <c r="L287" s="792"/>
      <c r="M287" s="793"/>
      <c r="N287" s="797"/>
      <c r="O287" s="798"/>
      <c r="P287" s="799"/>
      <c r="S287" s="779"/>
      <c r="T287" s="780"/>
      <c r="U287" s="780"/>
      <c r="V287" s="780"/>
      <c r="W287" s="780"/>
      <c r="X287" s="781"/>
      <c r="Y287" s="779"/>
      <c r="Z287" s="780"/>
      <c r="AA287" s="780"/>
      <c r="AB287" s="780"/>
      <c r="AC287" s="780"/>
      <c r="AD287" s="781"/>
      <c r="AE287" s="779"/>
      <c r="AF287" s="780"/>
      <c r="AG287" s="780"/>
      <c r="AH287" s="780"/>
      <c r="AI287" s="780"/>
      <c r="AJ287" s="781"/>
      <c r="AK287" s="779"/>
      <c r="AL287" s="780"/>
      <c r="AM287" s="780"/>
      <c r="AN287" s="780"/>
      <c r="AO287" s="780"/>
      <c r="AP287" s="781"/>
      <c r="AS287" s="791"/>
      <c r="AT287" s="792"/>
      <c r="AU287" s="792"/>
      <c r="AV287" s="792"/>
      <c r="AW287" s="792"/>
      <c r="AX287" s="792"/>
      <c r="AY287" s="801"/>
      <c r="AZ287" s="803"/>
      <c r="BA287" s="792"/>
      <c r="BB287" s="792"/>
      <c r="BC287" s="792"/>
      <c r="BD287" s="792"/>
      <c r="BE287" s="792"/>
      <c r="BF287" s="793"/>
      <c r="BG287" s="791"/>
      <c r="BH287" s="792"/>
      <c r="BI287" s="792"/>
      <c r="BJ287" s="792"/>
      <c r="BK287" s="792"/>
      <c r="BL287" s="792"/>
      <c r="BM287" s="793"/>
      <c r="BN287" s="791"/>
      <c r="BO287" s="792"/>
      <c r="BP287" s="792"/>
      <c r="BQ287" s="792"/>
      <c r="BR287" s="792"/>
      <c r="BS287" s="792"/>
      <c r="BT287" s="793"/>
      <c r="BU287" s="791"/>
      <c r="BV287" s="792"/>
      <c r="BW287" s="792"/>
      <c r="BX287" s="792"/>
      <c r="BY287" s="792"/>
      <c r="BZ287" s="792"/>
      <c r="CA287" s="793"/>
      <c r="CB287" s="791"/>
      <c r="CC287" s="792"/>
      <c r="CD287" s="792"/>
      <c r="CE287" s="792"/>
      <c r="CF287" s="792"/>
      <c r="CG287" s="792"/>
      <c r="CH287" s="793"/>
      <c r="CI287" s="791"/>
      <c r="CJ287" s="792"/>
      <c r="CK287" s="792"/>
      <c r="CL287" s="792"/>
      <c r="CM287" s="792"/>
      <c r="CN287" s="792"/>
      <c r="CO287" s="793"/>
      <c r="CP287" s="791"/>
      <c r="CQ287" s="792"/>
      <c r="CR287" s="792"/>
      <c r="CS287" s="792"/>
      <c r="CT287" s="792"/>
      <c r="CU287" s="792"/>
      <c r="CV287" s="793"/>
      <c r="CW287" s="807"/>
      <c r="CX287" s="808"/>
      <c r="CY287" s="808"/>
      <c r="CZ287" s="808"/>
      <c r="DA287" s="808"/>
      <c r="DB287" s="808"/>
      <c r="DC287" s="15"/>
      <c r="DD287" s="800"/>
    </row>
    <row r="288" spans="2:108" ht="9.9499999999999993" hidden="1" customHeight="1">
      <c r="B288" s="791"/>
      <c r="C288" s="792"/>
      <c r="D288" s="792"/>
      <c r="E288" s="792"/>
      <c r="F288" s="792"/>
      <c r="G288" s="792"/>
      <c r="H288" s="792"/>
      <c r="I288" s="792"/>
      <c r="J288" s="792"/>
      <c r="K288" s="792"/>
      <c r="L288" s="792"/>
      <c r="M288" s="793"/>
      <c r="N288" s="797"/>
      <c r="O288" s="798"/>
      <c r="P288" s="799"/>
      <c r="S288" s="779"/>
      <c r="T288" s="780"/>
      <c r="U288" s="780"/>
      <c r="V288" s="780"/>
      <c r="W288" s="780"/>
      <c r="X288" s="781"/>
      <c r="Y288" s="779"/>
      <c r="Z288" s="780"/>
      <c r="AA288" s="780"/>
      <c r="AB288" s="780"/>
      <c r="AC288" s="780"/>
      <c r="AD288" s="781"/>
      <c r="AE288" s="779"/>
      <c r="AF288" s="780"/>
      <c r="AG288" s="780"/>
      <c r="AH288" s="780"/>
      <c r="AI288" s="780"/>
      <c r="AJ288" s="781"/>
      <c r="AK288" s="779"/>
      <c r="AL288" s="780"/>
      <c r="AM288" s="780"/>
      <c r="AN288" s="780"/>
      <c r="AO288" s="780"/>
      <c r="AP288" s="781"/>
      <c r="AS288" s="791"/>
      <c r="AT288" s="792"/>
      <c r="AU288" s="792"/>
      <c r="AV288" s="792"/>
      <c r="AW288" s="792"/>
      <c r="AX288" s="792"/>
      <c r="AY288" s="801"/>
      <c r="AZ288" s="803"/>
      <c r="BA288" s="792"/>
      <c r="BB288" s="792"/>
      <c r="BC288" s="792"/>
      <c r="BD288" s="792"/>
      <c r="BE288" s="792"/>
      <c r="BF288" s="793"/>
      <c r="BG288" s="791"/>
      <c r="BH288" s="792"/>
      <c r="BI288" s="792"/>
      <c r="BJ288" s="792"/>
      <c r="BK288" s="792"/>
      <c r="BL288" s="792"/>
      <c r="BM288" s="793"/>
      <c r="BN288" s="791"/>
      <c r="BO288" s="792"/>
      <c r="BP288" s="792"/>
      <c r="BQ288" s="792"/>
      <c r="BR288" s="792"/>
      <c r="BS288" s="792"/>
      <c r="BT288" s="793"/>
      <c r="BU288" s="791"/>
      <c r="BV288" s="792"/>
      <c r="BW288" s="792"/>
      <c r="BX288" s="792"/>
      <c r="BY288" s="792"/>
      <c r="BZ288" s="792"/>
      <c r="CA288" s="793"/>
      <c r="CB288" s="791"/>
      <c r="CC288" s="792"/>
      <c r="CD288" s="792"/>
      <c r="CE288" s="792"/>
      <c r="CF288" s="792"/>
      <c r="CG288" s="792"/>
      <c r="CH288" s="793"/>
      <c r="CI288" s="791"/>
      <c r="CJ288" s="792"/>
      <c r="CK288" s="792"/>
      <c r="CL288" s="792"/>
      <c r="CM288" s="792"/>
      <c r="CN288" s="792"/>
      <c r="CO288" s="793"/>
      <c r="CP288" s="791"/>
      <c r="CQ288" s="792"/>
      <c r="CR288" s="792"/>
      <c r="CS288" s="792"/>
      <c r="CT288" s="792"/>
      <c r="CU288" s="792"/>
      <c r="CV288" s="793"/>
      <c r="CW288" s="807"/>
      <c r="CX288" s="808"/>
      <c r="CY288" s="808"/>
      <c r="CZ288" s="808"/>
      <c r="DA288" s="808"/>
      <c r="DB288" s="808"/>
      <c r="DC288" s="15"/>
      <c r="DD288" s="800"/>
    </row>
    <row r="289" spans="2:108" ht="9.9499999999999993" hidden="1" customHeight="1">
      <c r="B289" s="791"/>
      <c r="C289" s="792"/>
      <c r="D289" s="792"/>
      <c r="E289" s="792"/>
      <c r="F289" s="792"/>
      <c r="G289" s="792"/>
      <c r="H289" s="792"/>
      <c r="I289" s="792"/>
      <c r="J289" s="792"/>
      <c r="K289" s="792"/>
      <c r="L289" s="792"/>
      <c r="M289" s="793"/>
      <c r="N289" s="797"/>
      <c r="O289" s="798"/>
      <c r="P289" s="799"/>
      <c r="S289" s="779"/>
      <c r="T289" s="780"/>
      <c r="U289" s="780"/>
      <c r="V289" s="780"/>
      <c r="W289" s="780"/>
      <c r="X289" s="781"/>
      <c r="Y289" s="779"/>
      <c r="Z289" s="780"/>
      <c r="AA289" s="780"/>
      <c r="AB289" s="780"/>
      <c r="AC289" s="780"/>
      <c r="AD289" s="781"/>
      <c r="AE289" s="779"/>
      <c r="AF289" s="780"/>
      <c r="AG289" s="780"/>
      <c r="AH289" s="780"/>
      <c r="AI289" s="780"/>
      <c r="AJ289" s="781"/>
      <c r="AK289" s="779"/>
      <c r="AL289" s="780"/>
      <c r="AM289" s="780"/>
      <c r="AN289" s="780"/>
      <c r="AO289" s="780"/>
      <c r="AP289" s="781"/>
      <c r="AS289" s="791"/>
      <c r="AT289" s="792"/>
      <c r="AU289" s="792"/>
      <c r="AV289" s="792"/>
      <c r="AW289" s="792"/>
      <c r="AX289" s="792"/>
      <c r="AY289" s="801"/>
      <c r="AZ289" s="803"/>
      <c r="BA289" s="792"/>
      <c r="BB289" s="792"/>
      <c r="BC289" s="792"/>
      <c r="BD289" s="792"/>
      <c r="BE289" s="792"/>
      <c r="BF289" s="793"/>
      <c r="BG289" s="791"/>
      <c r="BH289" s="792"/>
      <c r="BI289" s="792"/>
      <c r="BJ289" s="792"/>
      <c r="BK289" s="792"/>
      <c r="BL289" s="792"/>
      <c r="BM289" s="793"/>
      <c r="BN289" s="791"/>
      <c r="BO289" s="792"/>
      <c r="BP289" s="792"/>
      <c r="BQ289" s="792"/>
      <c r="BR289" s="792"/>
      <c r="BS289" s="792"/>
      <c r="BT289" s="793"/>
      <c r="BU289" s="791"/>
      <c r="BV289" s="792"/>
      <c r="BW289" s="792"/>
      <c r="BX289" s="792"/>
      <c r="BY289" s="792"/>
      <c r="BZ289" s="792"/>
      <c r="CA289" s="793"/>
      <c r="CB289" s="791"/>
      <c r="CC289" s="792"/>
      <c r="CD289" s="792"/>
      <c r="CE289" s="792"/>
      <c r="CF289" s="792"/>
      <c r="CG289" s="792"/>
      <c r="CH289" s="793"/>
      <c r="CI289" s="791"/>
      <c r="CJ289" s="792"/>
      <c r="CK289" s="792"/>
      <c r="CL289" s="792"/>
      <c r="CM289" s="792"/>
      <c r="CN289" s="792"/>
      <c r="CO289" s="793"/>
      <c r="CP289" s="791"/>
      <c r="CQ289" s="792"/>
      <c r="CR289" s="792"/>
      <c r="CS289" s="792"/>
      <c r="CT289" s="792"/>
      <c r="CU289" s="792"/>
      <c r="CV289" s="793"/>
      <c r="CW289" s="807"/>
      <c r="CX289" s="808"/>
      <c r="CY289" s="808"/>
      <c r="CZ289" s="808"/>
      <c r="DA289" s="808"/>
      <c r="DB289" s="808"/>
      <c r="DC289" s="15"/>
      <c r="DD289" s="800"/>
    </row>
    <row r="290" spans="2:108" ht="9.9499999999999993" hidden="1" customHeight="1">
      <c r="B290" s="791"/>
      <c r="C290" s="792"/>
      <c r="D290" s="792"/>
      <c r="E290" s="792"/>
      <c r="F290" s="792"/>
      <c r="G290" s="792"/>
      <c r="H290" s="792"/>
      <c r="I290" s="792"/>
      <c r="J290" s="792"/>
      <c r="K290" s="792"/>
      <c r="L290" s="792"/>
      <c r="M290" s="793"/>
      <c r="N290" s="797"/>
      <c r="O290" s="798"/>
      <c r="P290" s="799"/>
      <c r="S290" s="779"/>
      <c r="T290" s="780"/>
      <c r="U290" s="780"/>
      <c r="V290" s="780"/>
      <c r="W290" s="780"/>
      <c r="X290" s="781"/>
      <c r="Y290" s="779"/>
      <c r="Z290" s="780"/>
      <c r="AA290" s="780"/>
      <c r="AB290" s="780"/>
      <c r="AC290" s="780"/>
      <c r="AD290" s="781"/>
      <c r="AE290" s="779"/>
      <c r="AF290" s="780"/>
      <c r="AG290" s="780"/>
      <c r="AH290" s="780"/>
      <c r="AI290" s="780"/>
      <c r="AJ290" s="781"/>
      <c r="AK290" s="779"/>
      <c r="AL290" s="780"/>
      <c r="AM290" s="780"/>
      <c r="AN290" s="780"/>
      <c r="AO290" s="780"/>
      <c r="AP290" s="781"/>
      <c r="AS290" s="791"/>
      <c r="AT290" s="792"/>
      <c r="AU290" s="792"/>
      <c r="AV290" s="792"/>
      <c r="AW290" s="792"/>
      <c r="AX290" s="792"/>
      <c r="AY290" s="801"/>
      <c r="AZ290" s="803"/>
      <c r="BA290" s="792"/>
      <c r="BB290" s="792"/>
      <c r="BC290" s="792"/>
      <c r="BD290" s="792"/>
      <c r="BE290" s="792"/>
      <c r="BF290" s="793"/>
      <c r="BG290" s="791"/>
      <c r="BH290" s="792"/>
      <c r="BI290" s="792"/>
      <c r="BJ290" s="792"/>
      <c r="BK290" s="792"/>
      <c r="BL290" s="792"/>
      <c r="BM290" s="793"/>
      <c r="BN290" s="791"/>
      <c r="BO290" s="792"/>
      <c r="BP290" s="792"/>
      <c r="BQ290" s="792"/>
      <c r="BR290" s="792"/>
      <c r="BS290" s="792"/>
      <c r="BT290" s="793"/>
      <c r="BU290" s="791"/>
      <c r="BV290" s="792"/>
      <c r="BW290" s="792"/>
      <c r="BX290" s="792"/>
      <c r="BY290" s="792"/>
      <c r="BZ290" s="792"/>
      <c r="CA290" s="793"/>
      <c r="CB290" s="791"/>
      <c r="CC290" s="792"/>
      <c r="CD290" s="792"/>
      <c r="CE290" s="792"/>
      <c r="CF290" s="792"/>
      <c r="CG290" s="792"/>
      <c r="CH290" s="793"/>
      <c r="CI290" s="791"/>
      <c r="CJ290" s="792"/>
      <c r="CK290" s="792"/>
      <c r="CL290" s="792"/>
      <c r="CM290" s="792"/>
      <c r="CN290" s="792"/>
      <c r="CO290" s="793"/>
      <c r="CP290" s="791"/>
      <c r="CQ290" s="792"/>
      <c r="CR290" s="792"/>
      <c r="CS290" s="792"/>
      <c r="CT290" s="792"/>
      <c r="CU290" s="792"/>
      <c r="CV290" s="793"/>
      <c r="CW290" s="807"/>
      <c r="CX290" s="808"/>
      <c r="CY290" s="808"/>
      <c r="CZ290" s="808"/>
      <c r="DA290" s="808"/>
      <c r="DB290" s="808"/>
      <c r="DC290" s="15"/>
      <c r="DD290" s="800"/>
    </row>
    <row r="291" spans="2:108" ht="9.9499999999999993" hidden="1" customHeight="1">
      <c r="B291" s="791"/>
      <c r="C291" s="792"/>
      <c r="D291" s="792"/>
      <c r="E291" s="792"/>
      <c r="F291" s="792"/>
      <c r="G291" s="792"/>
      <c r="H291" s="792"/>
      <c r="I291" s="792"/>
      <c r="J291" s="792"/>
      <c r="K291" s="792"/>
      <c r="L291" s="792"/>
      <c r="M291" s="793"/>
      <c r="N291" s="797"/>
      <c r="O291" s="798"/>
      <c r="P291" s="799"/>
      <c r="S291" s="779"/>
      <c r="T291" s="780"/>
      <c r="U291" s="780"/>
      <c r="V291" s="780"/>
      <c r="W291" s="780"/>
      <c r="X291" s="781"/>
      <c r="Y291" s="779"/>
      <c r="Z291" s="780"/>
      <c r="AA291" s="780"/>
      <c r="AB291" s="780"/>
      <c r="AC291" s="780"/>
      <c r="AD291" s="781"/>
      <c r="AE291" s="779"/>
      <c r="AF291" s="780"/>
      <c r="AG291" s="780"/>
      <c r="AH291" s="780"/>
      <c r="AI291" s="780"/>
      <c r="AJ291" s="781"/>
      <c r="AK291" s="779"/>
      <c r="AL291" s="780"/>
      <c r="AM291" s="780"/>
      <c r="AN291" s="780"/>
      <c r="AO291" s="780"/>
      <c r="AP291" s="781"/>
      <c r="AS291" s="791"/>
      <c r="AT291" s="792"/>
      <c r="AU291" s="792"/>
      <c r="AV291" s="792"/>
      <c r="AW291" s="792"/>
      <c r="AX291" s="792"/>
      <c r="AY291" s="801"/>
      <c r="AZ291" s="803"/>
      <c r="BA291" s="792"/>
      <c r="BB291" s="792"/>
      <c r="BC291" s="792"/>
      <c r="BD291" s="792"/>
      <c r="BE291" s="792"/>
      <c r="BF291" s="793"/>
      <c r="BG291" s="791"/>
      <c r="BH291" s="792"/>
      <c r="BI291" s="792"/>
      <c r="BJ291" s="792"/>
      <c r="BK291" s="792"/>
      <c r="BL291" s="792"/>
      <c r="BM291" s="793"/>
      <c r="BN291" s="791"/>
      <c r="BO291" s="792"/>
      <c r="BP291" s="792"/>
      <c r="BQ291" s="792"/>
      <c r="BR291" s="792"/>
      <c r="BS291" s="792"/>
      <c r="BT291" s="793"/>
      <c r="BU291" s="791"/>
      <c r="BV291" s="792"/>
      <c r="BW291" s="792"/>
      <c r="BX291" s="792"/>
      <c r="BY291" s="792"/>
      <c r="BZ291" s="792"/>
      <c r="CA291" s="793"/>
      <c r="CB291" s="791"/>
      <c r="CC291" s="792"/>
      <c r="CD291" s="792"/>
      <c r="CE291" s="792"/>
      <c r="CF291" s="792"/>
      <c r="CG291" s="792"/>
      <c r="CH291" s="793"/>
      <c r="CI291" s="791"/>
      <c r="CJ291" s="792"/>
      <c r="CK291" s="792"/>
      <c r="CL291" s="792"/>
      <c r="CM291" s="792"/>
      <c r="CN291" s="792"/>
      <c r="CO291" s="793"/>
      <c r="CP291" s="791"/>
      <c r="CQ291" s="792"/>
      <c r="CR291" s="792"/>
      <c r="CS291" s="792"/>
      <c r="CT291" s="792"/>
      <c r="CU291" s="792"/>
      <c r="CV291" s="793"/>
      <c r="CW291" s="807"/>
      <c r="CX291" s="808"/>
      <c r="CY291" s="808"/>
      <c r="CZ291" s="808"/>
      <c r="DA291" s="808"/>
      <c r="DB291" s="808"/>
      <c r="DC291" s="15"/>
      <c r="DD291" s="800"/>
    </row>
    <row r="292" spans="2:108" ht="9.9499999999999993" hidden="1" customHeight="1">
      <c r="B292" s="791"/>
      <c r="C292" s="792"/>
      <c r="D292" s="792"/>
      <c r="E292" s="792"/>
      <c r="F292" s="792"/>
      <c r="G292" s="792"/>
      <c r="H292" s="792"/>
      <c r="I292" s="792"/>
      <c r="J292" s="792"/>
      <c r="K292" s="792"/>
      <c r="L292" s="792"/>
      <c r="M292" s="793"/>
      <c r="N292" s="797"/>
      <c r="O292" s="798"/>
      <c r="P292" s="799"/>
      <c r="S292" s="779"/>
      <c r="T292" s="780"/>
      <c r="U292" s="780"/>
      <c r="V292" s="780"/>
      <c r="W292" s="780"/>
      <c r="X292" s="781"/>
      <c r="Y292" s="779"/>
      <c r="Z292" s="780"/>
      <c r="AA292" s="780"/>
      <c r="AB292" s="780"/>
      <c r="AC292" s="780"/>
      <c r="AD292" s="781"/>
      <c r="AE292" s="779"/>
      <c r="AF292" s="780"/>
      <c r="AG292" s="780"/>
      <c r="AH292" s="780"/>
      <c r="AI292" s="780"/>
      <c r="AJ292" s="781"/>
      <c r="AK292" s="779"/>
      <c r="AL292" s="780"/>
      <c r="AM292" s="780"/>
      <c r="AN292" s="780"/>
      <c r="AO292" s="780"/>
      <c r="AP292" s="781"/>
      <c r="AS292" s="791"/>
      <c r="AT292" s="792"/>
      <c r="AU292" s="792"/>
      <c r="AV292" s="792"/>
      <c r="AW292" s="792"/>
      <c r="AX292" s="792"/>
      <c r="AY292" s="801"/>
      <c r="AZ292" s="803"/>
      <c r="BA292" s="792"/>
      <c r="BB292" s="792"/>
      <c r="BC292" s="792"/>
      <c r="BD292" s="792"/>
      <c r="BE292" s="792"/>
      <c r="BF292" s="793"/>
      <c r="BG292" s="791"/>
      <c r="BH292" s="792"/>
      <c r="BI292" s="792"/>
      <c r="BJ292" s="792"/>
      <c r="BK292" s="792"/>
      <c r="BL292" s="792"/>
      <c r="BM292" s="793"/>
      <c r="BN292" s="791"/>
      <c r="BO292" s="792"/>
      <c r="BP292" s="792"/>
      <c r="BQ292" s="792"/>
      <c r="BR292" s="792"/>
      <c r="BS292" s="792"/>
      <c r="BT292" s="793"/>
      <c r="BU292" s="791"/>
      <c r="BV292" s="792"/>
      <c r="BW292" s="792"/>
      <c r="BX292" s="792"/>
      <c r="BY292" s="792"/>
      <c r="BZ292" s="792"/>
      <c r="CA292" s="793"/>
      <c r="CB292" s="791"/>
      <c r="CC292" s="792"/>
      <c r="CD292" s="792"/>
      <c r="CE292" s="792"/>
      <c r="CF292" s="792"/>
      <c r="CG292" s="792"/>
      <c r="CH292" s="793"/>
      <c r="CI292" s="791"/>
      <c r="CJ292" s="792"/>
      <c r="CK292" s="792"/>
      <c r="CL292" s="792"/>
      <c r="CM292" s="792"/>
      <c r="CN292" s="792"/>
      <c r="CO292" s="793"/>
      <c r="CP292" s="791"/>
      <c r="CQ292" s="792"/>
      <c r="CR292" s="792"/>
      <c r="CS292" s="792"/>
      <c r="CT292" s="792"/>
      <c r="CU292" s="792"/>
      <c r="CV292" s="793"/>
      <c r="CW292" s="807"/>
      <c r="CX292" s="808"/>
      <c r="CY292" s="808"/>
      <c r="CZ292" s="808"/>
      <c r="DA292" s="808"/>
      <c r="DB292" s="808"/>
      <c r="DC292" s="15"/>
      <c r="DD292" s="800"/>
    </row>
    <row r="293" spans="2:108" ht="9.9499999999999993" hidden="1" customHeight="1">
      <c r="B293" s="791"/>
      <c r="C293" s="792"/>
      <c r="D293" s="792"/>
      <c r="E293" s="792"/>
      <c r="F293" s="792"/>
      <c r="G293" s="792"/>
      <c r="H293" s="792"/>
      <c r="I293" s="792"/>
      <c r="J293" s="792"/>
      <c r="K293" s="792"/>
      <c r="L293" s="792"/>
      <c r="M293" s="793"/>
      <c r="N293" s="797"/>
      <c r="O293" s="798"/>
      <c r="P293" s="799"/>
      <c r="S293" s="779"/>
      <c r="T293" s="780"/>
      <c r="U293" s="780"/>
      <c r="V293" s="780"/>
      <c r="W293" s="780"/>
      <c r="X293" s="781"/>
      <c r="Y293" s="779"/>
      <c r="Z293" s="780"/>
      <c r="AA293" s="780"/>
      <c r="AB293" s="780"/>
      <c r="AC293" s="780"/>
      <c r="AD293" s="781"/>
      <c r="AE293" s="779"/>
      <c r="AF293" s="780"/>
      <c r="AG293" s="780"/>
      <c r="AH293" s="780"/>
      <c r="AI293" s="780"/>
      <c r="AJ293" s="781"/>
      <c r="AK293" s="779"/>
      <c r="AL293" s="780"/>
      <c r="AM293" s="780"/>
      <c r="AN293" s="780"/>
      <c r="AO293" s="780"/>
      <c r="AP293" s="781"/>
      <c r="AS293" s="791"/>
      <c r="AT293" s="792"/>
      <c r="AU293" s="792"/>
      <c r="AV293" s="792"/>
      <c r="AW293" s="792"/>
      <c r="AX293" s="792"/>
      <c r="AY293" s="801"/>
      <c r="AZ293" s="803"/>
      <c r="BA293" s="792"/>
      <c r="BB293" s="792"/>
      <c r="BC293" s="792"/>
      <c r="BD293" s="792"/>
      <c r="BE293" s="792"/>
      <c r="BF293" s="793"/>
      <c r="BG293" s="791"/>
      <c r="BH293" s="792"/>
      <c r="BI293" s="792"/>
      <c r="BJ293" s="792"/>
      <c r="BK293" s="792"/>
      <c r="BL293" s="792"/>
      <c r="BM293" s="793"/>
      <c r="BN293" s="791"/>
      <c r="BO293" s="792"/>
      <c r="BP293" s="792"/>
      <c r="BQ293" s="792"/>
      <c r="BR293" s="792"/>
      <c r="BS293" s="792"/>
      <c r="BT293" s="793"/>
      <c r="BU293" s="791"/>
      <c r="BV293" s="792"/>
      <c r="BW293" s="792"/>
      <c r="BX293" s="792"/>
      <c r="BY293" s="792"/>
      <c r="BZ293" s="792"/>
      <c r="CA293" s="793"/>
      <c r="CB293" s="791"/>
      <c r="CC293" s="792"/>
      <c r="CD293" s="792"/>
      <c r="CE293" s="792"/>
      <c r="CF293" s="792"/>
      <c r="CG293" s="792"/>
      <c r="CH293" s="793"/>
      <c r="CI293" s="791"/>
      <c r="CJ293" s="792"/>
      <c r="CK293" s="792"/>
      <c r="CL293" s="792"/>
      <c r="CM293" s="792"/>
      <c r="CN293" s="792"/>
      <c r="CO293" s="793"/>
      <c r="CP293" s="791"/>
      <c r="CQ293" s="792"/>
      <c r="CR293" s="792"/>
      <c r="CS293" s="792"/>
      <c r="CT293" s="792"/>
      <c r="CU293" s="792"/>
      <c r="CV293" s="793"/>
      <c r="CW293" s="807"/>
      <c r="CX293" s="808"/>
      <c r="CY293" s="808"/>
      <c r="CZ293" s="808"/>
      <c r="DA293" s="808"/>
      <c r="DB293" s="808"/>
      <c r="DC293" s="15"/>
      <c r="DD293" s="800"/>
    </row>
    <row r="294" spans="2:108" ht="9.9499999999999993" hidden="1" customHeight="1">
      <c r="B294" s="791"/>
      <c r="C294" s="792"/>
      <c r="D294" s="792"/>
      <c r="E294" s="792"/>
      <c r="F294" s="792"/>
      <c r="G294" s="792"/>
      <c r="H294" s="792"/>
      <c r="I294" s="792"/>
      <c r="J294" s="792"/>
      <c r="K294" s="792"/>
      <c r="L294" s="792"/>
      <c r="M294" s="793"/>
      <c r="N294" s="797"/>
      <c r="O294" s="798"/>
      <c r="P294" s="799"/>
      <c r="S294" s="779"/>
      <c r="T294" s="780"/>
      <c r="U294" s="780"/>
      <c r="V294" s="780"/>
      <c r="W294" s="780"/>
      <c r="X294" s="781"/>
      <c r="Y294" s="779"/>
      <c r="Z294" s="780"/>
      <c r="AA294" s="780"/>
      <c r="AB294" s="780"/>
      <c r="AC294" s="780"/>
      <c r="AD294" s="781"/>
      <c r="AE294" s="779"/>
      <c r="AF294" s="780"/>
      <c r="AG294" s="780"/>
      <c r="AH294" s="780"/>
      <c r="AI294" s="780"/>
      <c r="AJ294" s="781"/>
      <c r="AK294" s="779"/>
      <c r="AL294" s="780"/>
      <c r="AM294" s="780"/>
      <c r="AN294" s="780"/>
      <c r="AO294" s="780"/>
      <c r="AP294" s="781"/>
      <c r="AS294" s="791"/>
      <c r="AT294" s="792"/>
      <c r="AU294" s="792"/>
      <c r="AV294" s="792"/>
      <c r="AW294" s="792"/>
      <c r="AX294" s="792"/>
      <c r="AY294" s="801"/>
      <c r="AZ294" s="803"/>
      <c r="BA294" s="792"/>
      <c r="BB294" s="792"/>
      <c r="BC294" s="792"/>
      <c r="BD294" s="792"/>
      <c r="BE294" s="792"/>
      <c r="BF294" s="793"/>
      <c r="BG294" s="791"/>
      <c r="BH294" s="792"/>
      <c r="BI294" s="792"/>
      <c r="BJ294" s="792"/>
      <c r="BK294" s="792"/>
      <c r="BL294" s="792"/>
      <c r="BM294" s="793"/>
      <c r="BN294" s="791"/>
      <c r="BO294" s="792"/>
      <c r="BP294" s="792"/>
      <c r="BQ294" s="792"/>
      <c r="BR294" s="792"/>
      <c r="BS294" s="792"/>
      <c r="BT294" s="793"/>
      <c r="BU294" s="791"/>
      <c r="BV294" s="792"/>
      <c r="BW294" s="792"/>
      <c r="BX294" s="792"/>
      <c r="BY294" s="792"/>
      <c r="BZ294" s="792"/>
      <c r="CA294" s="793"/>
      <c r="CB294" s="791"/>
      <c r="CC294" s="792"/>
      <c r="CD294" s="792"/>
      <c r="CE294" s="792"/>
      <c r="CF294" s="792"/>
      <c r="CG294" s="792"/>
      <c r="CH294" s="793"/>
      <c r="CI294" s="791"/>
      <c r="CJ294" s="792"/>
      <c r="CK294" s="792"/>
      <c r="CL294" s="792"/>
      <c r="CM294" s="792"/>
      <c r="CN294" s="792"/>
      <c r="CO294" s="793"/>
      <c r="CP294" s="791"/>
      <c r="CQ294" s="792"/>
      <c r="CR294" s="792"/>
      <c r="CS294" s="792"/>
      <c r="CT294" s="792"/>
      <c r="CU294" s="792"/>
      <c r="CV294" s="793"/>
      <c r="CW294" s="807"/>
      <c r="CX294" s="808"/>
      <c r="CY294" s="808"/>
      <c r="CZ294" s="808"/>
      <c r="DA294" s="808"/>
      <c r="DB294" s="808"/>
      <c r="DC294" s="15"/>
      <c r="DD294" s="800"/>
    </row>
    <row r="295" spans="2:108" ht="9.9499999999999993" hidden="1" customHeight="1">
      <c r="B295" s="791"/>
      <c r="C295" s="792"/>
      <c r="D295" s="792"/>
      <c r="E295" s="792"/>
      <c r="F295" s="792"/>
      <c r="G295" s="792"/>
      <c r="H295" s="792"/>
      <c r="I295" s="792"/>
      <c r="J295" s="792"/>
      <c r="K295" s="792"/>
      <c r="L295" s="792"/>
      <c r="M295" s="793"/>
      <c r="N295" s="797"/>
      <c r="O295" s="798"/>
      <c r="P295" s="799"/>
      <c r="S295" s="779"/>
      <c r="T295" s="780"/>
      <c r="U295" s="780"/>
      <c r="V295" s="780"/>
      <c r="W295" s="780"/>
      <c r="X295" s="781"/>
      <c r="Y295" s="779"/>
      <c r="Z295" s="780"/>
      <c r="AA295" s="780"/>
      <c r="AB295" s="780"/>
      <c r="AC295" s="780"/>
      <c r="AD295" s="781"/>
      <c r="AE295" s="779"/>
      <c r="AF295" s="780"/>
      <c r="AG295" s="780"/>
      <c r="AH295" s="780"/>
      <c r="AI295" s="780"/>
      <c r="AJ295" s="781"/>
      <c r="AK295" s="779"/>
      <c r="AL295" s="780"/>
      <c r="AM295" s="780"/>
      <c r="AN295" s="780"/>
      <c r="AO295" s="780"/>
      <c r="AP295" s="781"/>
      <c r="AS295" s="791"/>
      <c r="AT295" s="792"/>
      <c r="AU295" s="792"/>
      <c r="AV295" s="792"/>
      <c r="AW295" s="792"/>
      <c r="AX295" s="792"/>
      <c r="AY295" s="801"/>
      <c r="AZ295" s="803"/>
      <c r="BA295" s="792"/>
      <c r="BB295" s="792"/>
      <c r="BC295" s="792"/>
      <c r="BD295" s="792"/>
      <c r="BE295" s="792"/>
      <c r="BF295" s="793"/>
      <c r="BG295" s="791"/>
      <c r="BH295" s="792"/>
      <c r="BI295" s="792"/>
      <c r="BJ295" s="792"/>
      <c r="BK295" s="792"/>
      <c r="BL295" s="792"/>
      <c r="BM295" s="793"/>
      <c r="BN295" s="791"/>
      <c r="BO295" s="792"/>
      <c r="BP295" s="792"/>
      <c r="BQ295" s="792"/>
      <c r="BR295" s="792"/>
      <c r="BS295" s="792"/>
      <c r="BT295" s="793"/>
      <c r="BU295" s="791"/>
      <c r="BV295" s="792"/>
      <c r="BW295" s="792"/>
      <c r="BX295" s="792"/>
      <c r="BY295" s="792"/>
      <c r="BZ295" s="792"/>
      <c r="CA295" s="793"/>
      <c r="CB295" s="791"/>
      <c r="CC295" s="792"/>
      <c r="CD295" s="792"/>
      <c r="CE295" s="792"/>
      <c r="CF295" s="792"/>
      <c r="CG295" s="792"/>
      <c r="CH295" s="793"/>
      <c r="CI295" s="791"/>
      <c r="CJ295" s="792"/>
      <c r="CK295" s="792"/>
      <c r="CL295" s="792"/>
      <c r="CM295" s="792"/>
      <c r="CN295" s="792"/>
      <c r="CO295" s="793"/>
      <c r="CP295" s="791"/>
      <c r="CQ295" s="792"/>
      <c r="CR295" s="792"/>
      <c r="CS295" s="792"/>
      <c r="CT295" s="792"/>
      <c r="CU295" s="792"/>
      <c r="CV295" s="793"/>
      <c r="CW295" s="807"/>
      <c r="CX295" s="808"/>
      <c r="CY295" s="808"/>
      <c r="CZ295" s="808"/>
      <c r="DA295" s="808"/>
      <c r="DB295" s="808"/>
      <c r="DC295" s="15"/>
      <c r="DD295" s="800"/>
    </row>
    <row r="296" spans="2:108" ht="15.75" hidden="1" customHeight="1">
      <c r="B296" s="794"/>
      <c r="C296" s="795"/>
      <c r="D296" s="795"/>
      <c r="E296" s="795"/>
      <c r="F296" s="795"/>
      <c r="G296" s="795"/>
      <c r="H296" s="795"/>
      <c r="I296" s="795"/>
      <c r="J296" s="795"/>
      <c r="K296" s="795"/>
      <c r="L296" s="795"/>
      <c r="M296" s="796"/>
      <c r="N296" s="797"/>
      <c r="O296" s="798"/>
      <c r="P296" s="799"/>
      <c r="S296" s="143"/>
      <c r="T296" s="59"/>
      <c r="U296" s="59"/>
      <c r="V296" s="59"/>
      <c r="W296" s="59"/>
      <c r="X296" s="59" t="s">
        <v>4</v>
      </c>
      <c r="Y296" s="58"/>
      <c r="Z296" s="59"/>
      <c r="AA296" s="59"/>
      <c r="AB296" s="59"/>
      <c r="AC296" s="59"/>
      <c r="AD296" s="60" t="s">
        <v>4</v>
      </c>
      <c r="AE296" s="58"/>
      <c r="AF296" s="59"/>
      <c r="AG296" s="59"/>
      <c r="AH296" s="59"/>
      <c r="AI296" s="59"/>
      <c r="AJ296" s="60" t="s">
        <v>4</v>
      </c>
      <c r="AK296" s="59"/>
      <c r="AL296" s="59"/>
      <c r="AM296" s="59"/>
      <c r="AN296" s="59"/>
      <c r="AO296" s="59"/>
      <c r="AP296" s="60" t="s">
        <v>4</v>
      </c>
      <c r="AS296" s="794"/>
      <c r="AT296" s="795"/>
      <c r="AU296" s="795"/>
      <c r="AV296" s="795"/>
      <c r="AW296" s="795"/>
      <c r="AX296" s="795"/>
      <c r="AY296" s="802"/>
      <c r="AZ296" s="804"/>
      <c r="BA296" s="795"/>
      <c r="BB296" s="795"/>
      <c r="BC296" s="795"/>
      <c r="BD296" s="795"/>
      <c r="BE296" s="795"/>
      <c r="BF296" s="796"/>
      <c r="BG296" s="794"/>
      <c r="BH296" s="795"/>
      <c r="BI296" s="795"/>
      <c r="BJ296" s="795"/>
      <c r="BK296" s="795"/>
      <c r="BL296" s="795"/>
      <c r="BM296" s="796"/>
      <c r="BN296" s="794"/>
      <c r="BO296" s="795"/>
      <c r="BP296" s="795"/>
      <c r="BQ296" s="795"/>
      <c r="BR296" s="795"/>
      <c r="BS296" s="795"/>
      <c r="BT296" s="796"/>
      <c r="BU296" s="794"/>
      <c r="BV296" s="795"/>
      <c r="BW296" s="795"/>
      <c r="BX296" s="795"/>
      <c r="BY296" s="795"/>
      <c r="BZ296" s="795"/>
      <c r="CA296" s="796"/>
      <c r="CB296" s="794"/>
      <c r="CC296" s="795"/>
      <c r="CD296" s="795"/>
      <c r="CE296" s="795"/>
      <c r="CF296" s="795"/>
      <c r="CG296" s="795"/>
      <c r="CH296" s="796"/>
      <c r="CI296" s="794"/>
      <c r="CJ296" s="795"/>
      <c r="CK296" s="795"/>
      <c r="CL296" s="795"/>
      <c r="CM296" s="795"/>
      <c r="CN296" s="795"/>
      <c r="CO296" s="796"/>
      <c r="CP296" s="794"/>
      <c r="CQ296" s="795"/>
      <c r="CR296" s="795"/>
      <c r="CS296" s="795"/>
      <c r="CT296" s="795"/>
      <c r="CU296" s="795"/>
      <c r="CV296" s="796"/>
      <c r="CW296" s="26"/>
      <c r="CX296" s="27"/>
      <c r="CY296" s="27"/>
      <c r="CZ296" s="27"/>
      <c r="DA296" s="27"/>
      <c r="DB296" s="27"/>
      <c r="DC296" s="25" t="s">
        <v>4</v>
      </c>
    </row>
    <row r="297" spans="2:108" ht="9.75" hidden="1" customHeight="1">
      <c r="B297" s="788"/>
      <c r="C297" s="789"/>
      <c r="D297" s="789"/>
      <c r="E297" s="789"/>
      <c r="F297" s="789"/>
      <c r="G297" s="789"/>
      <c r="H297" s="789"/>
      <c r="I297" s="789"/>
      <c r="J297" s="789"/>
      <c r="K297" s="789"/>
      <c r="L297" s="789"/>
      <c r="M297" s="790"/>
      <c r="N297" s="797">
        <v>17</v>
      </c>
      <c r="O297" s="798"/>
      <c r="P297" s="799"/>
      <c r="S297" s="776"/>
      <c r="T297" s="777"/>
      <c r="U297" s="777"/>
      <c r="V297" s="777"/>
      <c r="W297" s="777"/>
      <c r="X297" s="778"/>
      <c r="Y297" s="776"/>
      <c r="Z297" s="777"/>
      <c r="AA297" s="777"/>
      <c r="AB297" s="777"/>
      <c r="AC297" s="777"/>
      <c r="AD297" s="778"/>
      <c r="AE297" s="776"/>
      <c r="AF297" s="777"/>
      <c r="AG297" s="777"/>
      <c r="AH297" s="777"/>
      <c r="AI297" s="777"/>
      <c r="AJ297" s="778"/>
      <c r="AK297" s="776">
        <f>SUM(S297:AJ313)</f>
        <v>0</v>
      </c>
      <c r="AL297" s="777"/>
      <c r="AM297" s="777"/>
      <c r="AN297" s="777"/>
      <c r="AO297" s="777"/>
      <c r="AP297" s="778"/>
      <c r="AS297" s="17" t="s">
        <v>3</v>
      </c>
      <c r="AT297" s="11"/>
      <c r="AU297" s="11"/>
      <c r="AV297" s="11"/>
      <c r="AW297" s="11"/>
      <c r="AX297" s="11"/>
      <c r="AY297" s="44"/>
      <c r="AZ297" s="11"/>
      <c r="BA297" s="11"/>
      <c r="BB297" s="11"/>
      <c r="BC297" s="11"/>
      <c r="BD297" s="11"/>
      <c r="BE297" s="11"/>
      <c r="BF297" s="12"/>
      <c r="BG297" s="10"/>
      <c r="BH297" s="11"/>
      <c r="BI297" s="11"/>
      <c r="BJ297" s="11"/>
      <c r="BK297" s="11"/>
      <c r="BL297" s="11"/>
      <c r="BM297" s="12"/>
      <c r="BN297" s="10"/>
      <c r="BO297" s="11"/>
      <c r="BP297" s="11"/>
      <c r="BQ297" s="11"/>
      <c r="BR297" s="11"/>
      <c r="BS297" s="11"/>
      <c r="BT297" s="12"/>
      <c r="BU297" s="10"/>
      <c r="BV297" s="11"/>
      <c r="BW297" s="11"/>
      <c r="BX297" s="11"/>
      <c r="BY297" s="11"/>
      <c r="BZ297" s="11"/>
      <c r="CA297" s="12"/>
      <c r="CB297" s="10"/>
      <c r="CC297" s="11"/>
      <c r="CD297" s="11"/>
      <c r="CE297" s="11"/>
      <c r="CF297" s="11"/>
      <c r="CG297" s="11"/>
      <c r="CH297" s="12"/>
      <c r="CI297" s="10"/>
      <c r="CJ297" s="11"/>
      <c r="CK297" s="11"/>
      <c r="CL297" s="11"/>
      <c r="CM297" s="11"/>
      <c r="CN297" s="11"/>
      <c r="CO297" s="12"/>
      <c r="CP297" s="10"/>
      <c r="CQ297" s="11"/>
      <c r="CR297" s="11"/>
      <c r="CS297" s="11"/>
      <c r="CT297" s="11"/>
      <c r="CU297" s="11"/>
      <c r="CV297" s="12"/>
      <c r="CW297" s="805">
        <f>SUM(AS298:CV298)</f>
        <v>0</v>
      </c>
      <c r="CX297" s="806"/>
      <c r="CY297" s="806"/>
      <c r="CZ297" s="806"/>
      <c r="DA297" s="806"/>
      <c r="DB297" s="806"/>
      <c r="DC297" s="12"/>
    </row>
    <row r="298" spans="2:108" ht="18.75" hidden="1" customHeight="1">
      <c r="B298" s="791"/>
      <c r="C298" s="792"/>
      <c r="D298" s="792"/>
      <c r="E298" s="792"/>
      <c r="F298" s="792"/>
      <c r="G298" s="792"/>
      <c r="H298" s="792"/>
      <c r="I298" s="792"/>
      <c r="J298" s="792"/>
      <c r="K298" s="792"/>
      <c r="L298" s="792"/>
      <c r="M298" s="793"/>
      <c r="N298" s="797"/>
      <c r="O298" s="798"/>
      <c r="P298" s="799"/>
      <c r="S298" s="779"/>
      <c r="T298" s="780"/>
      <c r="U298" s="780"/>
      <c r="V298" s="780"/>
      <c r="W298" s="780"/>
      <c r="X298" s="781"/>
      <c r="Y298" s="779"/>
      <c r="Z298" s="780"/>
      <c r="AA298" s="780"/>
      <c r="AB298" s="780"/>
      <c r="AC298" s="780"/>
      <c r="AD298" s="781"/>
      <c r="AE298" s="779"/>
      <c r="AF298" s="780"/>
      <c r="AG298" s="780"/>
      <c r="AH298" s="780"/>
      <c r="AI298" s="780"/>
      <c r="AJ298" s="781"/>
      <c r="AK298" s="779"/>
      <c r="AL298" s="780"/>
      <c r="AM298" s="780"/>
      <c r="AN298" s="780"/>
      <c r="AO298" s="780"/>
      <c r="AP298" s="781"/>
      <c r="AS298" s="809"/>
      <c r="AT298" s="810"/>
      <c r="AU298" s="810"/>
      <c r="AV298" s="810"/>
      <c r="AW298" s="810"/>
      <c r="AX298" s="810"/>
      <c r="AY298" s="811"/>
      <c r="AZ298" s="810"/>
      <c r="BA298" s="810"/>
      <c r="BB298" s="810"/>
      <c r="BC298" s="810"/>
      <c r="BD298" s="810"/>
      <c r="BE298" s="810"/>
      <c r="BF298" s="812"/>
      <c r="BG298" s="809"/>
      <c r="BH298" s="810"/>
      <c r="BI298" s="810"/>
      <c r="BJ298" s="810"/>
      <c r="BK298" s="810"/>
      <c r="BL298" s="810"/>
      <c r="BM298" s="812"/>
      <c r="BN298" s="809"/>
      <c r="BO298" s="810"/>
      <c r="BP298" s="810"/>
      <c r="BQ298" s="810"/>
      <c r="BR298" s="810"/>
      <c r="BS298" s="810"/>
      <c r="BT298" s="812"/>
      <c r="BU298" s="809"/>
      <c r="BV298" s="810"/>
      <c r="BW298" s="810"/>
      <c r="BX298" s="810"/>
      <c r="BY298" s="810"/>
      <c r="BZ298" s="810"/>
      <c r="CA298" s="812"/>
      <c r="CB298" s="809"/>
      <c r="CC298" s="810"/>
      <c r="CD298" s="810"/>
      <c r="CE298" s="810"/>
      <c r="CF298" s="810"/>
      <c r="CG298" s="810"/>
      <c r="CH298" s="812"/>
      <c r="CI298" s="809"/>
      <c r="CJ298" s="810"/>
      <c r="CK298" s="810"/>
      <c r="CL298" s="810"/>
      <c r="CM298" s="810"/>
      <c r="CN298" s="810"/>
      <c r="CO298" s="812"/>
      <c r="CP298" s="809"/>
      <c r="CQ298" s="810"/>
      <c r="CR298" s="810"/>
      <c r="CS298" s="810"/>
      <c r="CT298" s="810"/>
      <c r="CU298" s="810"/>
      <c r="CV298" s="812"/>
      <c r="CW298" s="807"/>
      <c r="CX298" s="808"/>
      <c r="CY298" s="808"/>
      <c r="CZ298" s="808"/>
      <c r="DA298" s="808"/>
      <c r="DB298" s="808"/>
      <c r="DC298" s="15"/>
      <c r="DD298" s="140" t="str">
        <f>IF(AK297=CW297,"○","一致していません")</f>
        <v>○</v>
      </c>
    </row>
    <row r="299" spans="2:108" ht="9" hidden="1" customHeight="1">
      <c r="B299" s="791"/>
      <c r="C299" s="792"/>
      <c r="D299" s="792"/>
      <c r="E299" s="792"/>
      <c r="F299" s="792"/>
      <c r="G299" s="792"/>
      <c r="H299" s="792"/>
      <c r="I299" s="792"/>
      <c r="J299" s="792"/>
      <c r="K299" s="792"/>
      <c r="L299" s="792"/>
      <c r="M299" s="793"/>
      <c r="N299" s="797"/>
      <c r="O299" s="798"/>
      <c r="P299" s="799"/>
      <c r="S299" s="779"/>
      <c r="T299" s="780"/>
      <c r="U299" s="780"/>
      <c r="V299" s="780"/>
      <c r="W299" s="780"/>
      <c r="X299" s="781"/>
      <c r="Y299" s="779"/>
      <c r="Z299" s="780"/>
      <c r="AA299" s="780"/>
      <c r="AB299" s="780"/>
      <c r="AC299" s="780"/>
      <c r="AD299" s="781"/>
      <c r="AE299" s="779"/>
      <c r="AF299" s="780"/>
      <c r="AG299" s="780"/>
      <c r="AH299" s="780"/>
      <c r="AI299" s="780"/>
      <c r="AJ299" s="781"/>
      <c r="AK299" s="779"/>
      <c r="AL299" s="780"/>
      <c r="AM299" s="780"/>
      <c r="AN299" s="780"/>
      <c r="AO299" s="780"/>
      <c r="AP299" s="781"/>
      <c r="AS299" s="37"/>
      <c r="AT299" s="22"/>
      <c r="AU299" s="22"/>
      <c r="AV299" s="22"/>
      <c r="AW299" s="22"/>
      <c r="AX299" s="22"/>
      <c r="AY299" s="45" t="s">
        <v>4</v>
      </c>
      <c r="AZ299" s="22"/>
      <c r="BA299" s="22"/>
      <c r="BB299" s="22"/>
      <c r="BC299" s="22"/>
      <c r="BD299" s="22"/>
      <c r="BE299" s="22"/>
      <c r="BF299" s="23" t="s">
        <v>4</v>
      </c>
      <c r="BG299" s="37"/>
      <c r="BH299" s="22"/>
      <c r="BI299" s="22"/>
      <c r="BJ299" s="22"/>
      <c r="BK299" s="22"/>
      <c r="BL299" s="22"/>
      <c r="BM299" s="28" t="s">
        <v>4</v>
      </c>
      <c r="BN299" s="37"/>
      <c r="BO299" s="22"/>
      <c r="BP299" s="22"/>
      <c r="BQ299" s="22"/>
      <c r="BR299" s="22"/>
      <c r="BS299" s="22"/>
      <c r="BT299" s="28" t="s">
        <v>4</v>
      </c>
      <c r="BU299" s="37"/>
      <c r="BV299" s="22"/>
      <c r="BW299" s="22"/>
      <c r="BX299" s="22"/>
      <c r="BY299" s="22"/>
      <c r="BZ299" s="22"/>
      <c r="CA299" s="28" t="s">
        <v>4</v>
      </c>
      <c r="CB299" s="37"/>
      <c r="CC299" s="22"/>
      <c r="CD299" s="22"/>
      <c r="CE299" s="22"/>
      <c r="CF299" s="22"/>
      <c r="CG299" s="22"/>
      <c r="CH299" s="28" t="s">
        <v>4</v>
      </c>
      <c r="CI299" s="37"/>
      <c r="CJ299" s="22"/>
      <c r="CK299" s="22"/>
      <c r="CL299" s="22"/>
      <c r="CM299" s="22"/>
      <c r="CN299" s="22"/>
      <c r="CO299" s="24" t="s">
        <v>4</v>
      </c>
      <c r="CP299" s="37"/>
      <c r="CQ299" s="22"/>
      <c r="CR299" s="22"/>
      <c r="CS299" s="22"/>
      <c r="CT299" s="22"/>
      <c r="CU299" s="22"/>
      <c r="CV299" s="24" t="s">
        <v>4</v>
      </c>
      <c r="CW299" s="807"/>
      <c r="CX299" s="808"/>
      <c r="CY299" s="808"/>
      <c r="CZ299" s="808"/>
      <c r="DA299" s="808"/>
      <c r="DB299" s="808"/>
      <c r="DC299" s="15"/>
      <c r="DD299" s="800"/>
    </row>
    <row r="300" spans="2:108" ht="15" hidden="1" customHeight="1">
      <c r="B300" s="791"/>
      <c r="C300" s="792"/>
      <c r="D300" s="792"/>
      <c r="E300" s="792"/>
      <c r="F300" s="792"/>
      <c r="G300" s="792"/>
      <c r="H300" s="792"/>
      <c r="I300" s="792"/>
      <c r="J300" s="792"/>
      <c r="K300" s="792"/>
      <c r="L300" s="792"/>
      <c r="M300" s="793"/>
      <c r="N300" s="797"/>
      <c r="O300" s="798"/>
      <c r="P300" s="799"/>
      <c r="S300" s="779"/>
      <c r="T300" s="780"/>
      <c r="U300" s="780"/>
      <c r="V300" s="780"/>
      <c r="W300" s="780"/>
      <c r="X300" s="781"/>
      <c r="Y300" s="779"/>
      <c r="Z300" s="780"/>
      <c r="AA300" s="780"/>
      <c r="AB300" s="780"/>
      <c r="AC300" s="780"/>
      <c r="AD300" s="781"/>
      <c r="AE300" s="779"/>
      <c r="AF300" s="780"/>
      <c r="AG300" s="780"/>
      <c r="AH300" s="780"/>
      <c r="AI300" s="780"/>
      <c r="AJ300" s="781"/>
      <c r="AK300" s="779"/>
      <c r="AL300" s="780"/>
      <c r="AM300" s="780"/>
      <c r="AN300" s="780"/>
      <c r="AO300" s="780"/>
      <c r="AP300" s="781"/>
      <c r="AS300" s="21" t="s">
        <v>24</v>
      </c>
      <c r="AT300" s="19"/>
      <c r="AU300" s="19"/>
      <c r="AV300" s="19"/>
      <c r="AW300" s="19"/>
      <c r="AX300" s="19"/>
      <c r="AY300" s="46"/>
      <c r="AZ300" s="19"/>
      <c r="BA300" s="19"/>
      <c r="BB300" s="19"/>
      <c r="BC300" s="19"/>
      <c r="BD300" s="19"/>
      <c r="BE300" s="19"/>
      <c r="BF300" s="20"/>
      <c r="BG300" s="18"/>
      <c r="BH300" s="19"/>
      <c r="BI300" s="19"/>
      <c r="BJ300" s="19"/>
      <c r="BK300" s="19"/>
      <c r="BL300" s="19"/>
      <c r="BM300" s="20"/>
      <c r="BN300" s="18"/>
      <c r="BO300" s="19"/>
      <c r="BP300" s="19"/>
      <c r="BQ300" s="19"/>
      <c r="BR300" s="19"/>
      <c r="BS300" s="19"/>
      <c r="BT300" s="20"/>
      <c r="BU300" s="18"/>
      <c r="BV300" s="19"/>
      <c r="BW300" s="19"/>
      <c r="BX300" s="19"/>
      <c r="BY300" s="19"/>
      <c r="BZ300" s="19"/>
      <c r="CA300" s="20"/>
      <c r="CB300" s="18"/>
      <c r="CC300" s="19"/>
      <c r="CD300" s="19"/>
      <c r="CE300" s="19"/>
      <c r="CF300" s="19"/>
      <c r="CG300" s="19"/>
      <c r="CH300" s="20"/>
      <c r="CI300" s="18"/>
      <c r="CJ300" s="19"/>
      <c r="CK300" s="19"/>
      <c r="CL300" s="19"/>
      <c r="CM300" s="19"/>
      <c r="CN300" s="19"/>
      <c r="CO300" s="20"/>
      <c r="CP300" s="18"/>
      <c r="CQ300" s="19"/>
      <c r="CR300" s="19"/>
      <c r="CS300" s="19"/>
      <c r="CT300" s="19"/>
      <c r="CU300" s="19"/>
      <c r="CV300" s="20"/>
      <c r="CW300" s="807"/>
      <c r="CX300" s="808"/>
      <c r="CY300" s="808"/>
      <c r="CZ300" s="808"/>
      <c r="DA300" s="808"/>
      <c r="DB300" s="808"/>
      <c r="DC300" s="15"/>
      <c r="DD300" s="800"/>
    </row>
    <row r="301" spans="2:108" ht="9.9499999999999993" hidden="1" customHeight="1">
      <c r="B301" s="791"/>
      <c r="C301" s="792"/>
      <c r="D301" s="792"/>
      <c r="E301" s="792"/>
      <c r="F301" s="792"/>
      <c r="G301" s="792"/>
      <c r="H301" s="792"/>
      <c r="I301" s="792"/>
      <c r="J301" s="792"/>
      <c r="K301" s="792"/>
      <c r="L301" s="792"/>
      <c r="M301" s="793"/>
      <c r="N301" s="797"/>
      <c r="O301" s="798"/>
      <c r="P301" s="799"/>
      <c r="S301" s="779"/>
      <c r="T301" s="780"/>
      <c r="U301" s="780"/>
      <c r="V301" s="780"/>
      <c r="W301" s="780"/>
      <c r="X301" s="781"/>
      <c r="Y301" s="779"/>
      <c r="Z301" s="780"/>
      <c r="AA301" s="780"/>
      <c r="AB301" s="780"/>
      <c r="AC301" s="780"/>
      <c r="AD301" s="781"/>
      <c r="AE301" s="779"/>
      <c r="AF301" s="780"/>
      <c r="AG301" s="780"/>
      <c r="AH301" s="780"/>
      <c r="AI301" s="780"/>
      <c r="AJ301" s="781"/>
      <c r="AK301" s="779"/>
      <c r="AL301" s="780"/>
      <c r="AM301" s="780"/>
      <c r="AN301" s="780"/>
      <c r="AO301" s="780"/>
      <c r="AP301" s="781"/>
      <c r="AS301" s="791"/>
      <c r="AT301" s="792"/>
      <c r="AU301" s="792"/>
      <c r="AV301" s="792"/>
      <c r="AW301" s="792"/>
      <c r="AX301" s="792"/>
      <c r="AY301" s="801"/>
      <c r="AZ301" s="803"/>
      <c r="BA301" s="792"/>
      <c r="BB301" s="792"/>
      <c r="BC301" s="792"/>
      <c r="BD301" s="792"/>
      <c r="BE301" s="792"/>
      <c r="BF301" s="793"/>
      <c r="BG301" s="791"/>
      <c r="BH301" s="792"/>
      <c r="BI301" s="792"/>
      <c r="BJ301" s="792"/>
      <c r="BK301" s="792"/>
      <c r="BL301" s="792"/>
      <c r="BM301" s="793"/>
      <c r="BN301" s="791"/>
      <c r="BO301" s="792"/>
      <c r="BP301" s="792"/>
      <c r="BQ301" s="792"/>
      <c r="BR301" s="792"/>
      <c r="BS301" s="792"/>
      <c r="BT301" s="793"/>
      <c r="BU301" s="791"/>
      <c r="BV301" s="792"/>
      <c r="BW301" s="792"/>
      <c r="BX301" s="792"/>
      <c r="BY301" s="792"/>
      <c r="BZ301" s="792"/>
      <c r="CA301" s="793"/>
      <c r="CB301" s="791"/>
      <c r="CC301" s="792"/>
      <c r="CD301" s="792"/>
      <c r="CE301" s="792"/>
      <c r="CF301" s="792"/>
      <c r="CG301" s="792"/>
      <c r="CH301" s="793"/>
      <c r="CI301" s="791"/>
      <c r="CJ301" s="792"/>
      <c r="CK301" s="792"/>
      <c r="CL301" s="792"/>
      <c r="CM301" s="792"/>
      <c r="CN301" s="792"/>
      <c r="CO301" s="793"/>
      <c r="CP301" s="791"/>
      <c r="CQ301" s="792"/>
      <c r="CR301" s="792"/>
      <c r="CS301" s="792"/>
      <c r="CT301" s="792"/>
      <c r="CU301" s="792"/>
      <c r="CV301" s="793"/>
      <c r="CW301" s="807"/>
      <c r="CX301" s="808"/>
      <c r="CY301" s="808"/>
      <c r="CZ301" s="808"/>
      <c r="DA301" s="808"/>
      <c r="DB301" s="808"/>
      <c r="DC301" s="15"/>
      <c r="DD301" s="800"/>
    </row>
    <row r="302" spans="2:108" ht="9.9499999999999993" hidden="1" customHeight="1">
      <c r="B302" s="791"/>
      <c r="C302" s="792"/>
      <c r="D302" s="792"/>
      <c r="E302" s="792"/>
      <c r="F302" s="792"/>
      <c r="G302" s="792"/>
      <c r="H302" s="792"/>
      <c r="I302" s="792"/>
      <c r="J302" s="792"/>
      <c r="K302" s="792"/>
      <c r="L302" s="792"/>
      <c r="M302" s="793"/>
      <c r="N302" s="797"/>
      <c r="O302" s="798"/>
      <c r="P302" s="799"/>
      <c r="S302" s="779"/>
      <c r="T302" s="780"/>
      <c r="U302" s="780"/>
      <c r="V302" s="780"/>
      <c r="W302" s="780"/>
      <c r="X302" s="781"/>
      <c r="Y302" s="779"/>
      <c r="Z302" s="780"/>
      <c r="AA302" s="780"/>
      <c r="AB302" s="780"/>
      <c r="AC302" s="780"/>
      <c r="AD302" s="781"/>
      <c r="AE302" s="779"/>
      <c r="AF302" s="780"/>
      <c r="AG302" s="780"/>
      <c r="AH302" s="780"/>
      <c r="AI302" s="780"/>
      <c r="AJ302" s="781"/>
      <c r="AK302" s="779"/>
      <c r="AL302" s="780"/>
      <c r="AM302" s="780"/>
      <c r="AN302" s="780"/>
      <c r="AO302" s="780"/>
      <c r="AP302" s="781"/>
      <c r="AS302" s="791"/>
      <c r="AT302" s="792"/>
      <c r="AU302" s="792"/>
      <c r="AV302" s="792"/>
      <c r="AW302" s="792"/>
      <c r="AX302" s="792"/>
      <c r="AY302" s="801"/>
      <c r="AZ302" s="803"/>
      <c r="BA302" s="792"/>
      <c r="BB302" s="792"/>
      <c r="BC302" s="792"/>
      <c r="BD302" s="792"/>
      <c r="BE302" s="792"/>
      <c r="BF302" s="793"/>
      <c r="BG302" s="791"/>
      <c r="BH302" s="792"/>
      <c r="BI302" s="792"/>
      <c r="BJ302" s="792"/>
      <c r="BK302" s="792"/>
      <c r="BL302" s="792"/>
      <c r="BM302" s="793"/>
      <c r="BN302" s="791"/>
      <c r="BO302" s="792"/>
      <c r="BP302" s="792"/>
      <c r="BQ302" s="792"/>
      <c r="BR302" s="792"/>
      <c r="BS302" s="792"/>
      <c r="BT302" s="793"/>
      <c r="BU302" s="791"/>
      <c r="BV302" s="792"/>
      <c r="BW302" s="792"/>
      <c r="BX302" s="792"/>
      <c r="BY302" s="792"/>
      <c r="BZ302" s="792"/>
      <c r="CA302" s="793"/>
      <c r="CB302" s="791"/>
      <c r="CC302" s="792"/>
      <c r="CD302" s="792"/>
      <c r="CE302" s="792"/>
      <c r="CF302" s="792"/>
      <c r="CG302" s="792"/>
      <c r="CH302" s="793"/>
      <c r="CI302" s="791"/>
      <c r="CJ302" s="792"/>
      <c r="CK302" s="792"/>
      <c r="CL302" s="792"/>
      <c r="CM302" s="792"/>
      <c r="CN302" s="792"/>
      <c r="CO302" s="793"/>
      <c r="CP302" s="791"/>
      <c r="CQ302" s="792"/>
      <c r="CR302" s="792"/>
      <c r="CS302" s="792"/>
      <c r="CT302" s="792"/>
      <c r="CU302" s="792"/>
      <c r="CV302" s="793"/>
      <c r="CW302" s="807"/>
      <c r="CX302" s="808"/>
      <c r="CY302" s="808"/>
      <c r="CZ302" s="808"/>
      <c r="DA302" s="808"/>
      <c r="DB302" s="808"/>
      <c r="DC302" s="15"/>
      <c r="DD302" s="800"/>
    </row>
    <row r="303" spans="2:108" ht="9.9499999999999993" hidden="1" customHeight="1">
      <c r="B303" s="791"/>
      <c r="C303" s="792"/>
      <c r="D303" s="792"/>
      <c r="E303" s="792"/>
      <c r="F303" s="792"/>
      <c r="G303" s="792"/>
      <c r="H303" s="792"/>
      <c r="I303" s="792"/>
      <c r="J303" s="792"/>
      <c r="K303" s="792"/>
      <c r="L303" s="792"/>
      <c r="M303" s="793"/>
      <c r="N303" s="797"/>
      <c r="O303" s="798"/>
      <c r="P303" s="799"/>
      <c r="S303" s="779"/>
      <c r="T303" s="780"/>
      <c r="U303" s="780"/>
      <c r="V303" s="780"/>
      <c r="W303" s="780"/>
      <c r="X303" s="781"/>
      <c r="Y303" s="779"/>
      <c r="Z303" s="780"/>
      <c r="AA303" s="780"/>
      <c r="AB303" s="780"/>
      <c r="AC303" s="780"/>
      <c r="AD303" s="781"/>
      <c r="AE303" s="779"/>
      <c r="AF303" s="780"/>
      <c r="AG303" s="780"/>
      <c r="AH303" s="780"/>
      <c r="AI303" s="780"/>
      <c r="AJ303" s="781"/>
      <c r="AK303" s="779"/>
      <c r="AL303" s="780"/>
      <c r="AM303" s="780"/>
      <c r="AN303" s="780"/>
      <c r="AO303" s="780"/>
      <c r="AP303" s="781"/>
      <c r="AS303" s="791"/>
      <c r="AT303" s="792"/>
      <c r="AU303" s="792"/>
      <c r="AV303" s="792"/>
      <c r="AW303" s="792"/>
      <c r="AX303" s="792"/>
      <c r="AY303" s="801"/>
      <c r="AZ303" s="803"/>
      <c r="BA303" s="792"/>
      <c r="BB303" s="792"/>
      <c r="BC303" s="792"/>
      <c r="BD303" s="792"/>
      <c r="BE303" s="792"/>
      <c r="BF303" s="793"/>
      <c r="BG303" s="791"/>
      <c r="BH303" s="792"/>
      <c r="BI303" s="792"/>
      <c r="BJ303" s="792"/>
      <c r="BK303" s="792"/>
      <c r="BL303" s="792"/>
      <c r="BM303" s="793"/>
      <c r="BN303" s="791"/>
      <c r="BO303" s="792"/>
      <c r="BP303" s="792"/>
      <c r="BQ303" s="792"/>
      <c r="BR303" s="792"/>
      <c r="BS303" s="792"/>
      <c r="BT303" s="793"/>
      <c r="BU303" s="791"/>
      <c r="BV303" s="792"/>
      <c r="BW303" s="792"/>
      <c r="BX303" s="792"/>
      <c r="BY303" s="792"/>
      <c r="BZ303" s="792"/>
      <c r="CA303" s="793"/>
      <c r="CB303" s="791"/>
      <c r="CC303" s="792"/>
      <c r="CD303" s="792"/>
      <c r="CE303" s="792"/>
      <c r="CF303" s="792"/>
      <c r="CG303" s="792"/>
      <c r="CH303" s="793"/>
      <c r="CI303" s="791"/>
      <c r="CJ303" s="792"/>
      <c r="CK303" s="792"/>
      <c r="CL303" s="792"/>
      <c r="CM303" s="792"/>
      <c r="CN303" s="792"/>
      <c r="CO303" s="793"/>
      <c r="CP303" s="791"/>
      <c r="CQ303" s="792"/>
      <c r="CR303" s="792"/>
      <c r="CS303" s="792"/>
      <c r="CT303" s="792"/>
      <c r="CU303" s="792"/>
      <c r="CV303" s="793"/>
      <c r="CW303" s="807"/>
      <c r="CX303" s="808"/>
      <c r="CY303" s="808"/>
      <c r="CZ303" s="808"/>
      <c r="DA303" s="808"/>
      <c r="DB303" s="808"/>
      <c r="DC303" s="15"/>
      <c r="DD303" s="800"/>
    </row>
    <row r="304" spans="2:108" ht="9.9499999999999993" hidden="1" customHeight="1">
      <c r="B304" s="791"/>
      <c r="C304" s="792"/>
      <c r="D304" s="792"/>
      <c r="E304" s="792"/>
      <c r="F304" s="792"/>
      <c r="G304" s="792"/>
      <c r="H304" s="792"/>
      <c r="I304" s="792"/>
      <c r="J304" s="792"/>
      <c r="K304" s="792"/>
      <c r="L304" s="792"/>
      <c r="M304" s="793"/>
      <c r="N304" s="797"/>
      <c r="O304" s="798"/>
      <c r="P304" s="799"/>
      <c r="S304" s="779"/>
      <c r="T304" s="780"/>
      <c r="U304" s="780"/>
      <c r="V304" s="780"/>
      <c r="W304" s="780"/>
      <c r="X304" s="781"/>
      <c r="Y304" s="779"/>
      <c r="Z304" s="780"/>
      <c r="AA304" s="780"/>
      <c r="AB304" s="780"/>
      <c r="AC304" s="780"/>
      <c r="AD304" s="781"/>
      <c r="AE304" s="779"/>
      <c r="AF304" s="780"/>
      <c r="AG304" s="780"/>
      <c r="AH304" s="780"/>
      <c r="AI304" s="780"/>
      <c r="AJ304" s="781"/>
      <c r="AK304" s="779"/>
      <c r="AL304" s="780"/>
      <c r="AM304" s="780"/>
      <c r="AN304" s="780"/>
      <c r="AO304" s="780"/>
      <c r="AP304" s="781"/>
      <c r="AS304" s="791"/>
      <c r="AT304" s="792"/>
      <c r="AU304" s="792"/>
      <c r="AV304" s="792"/>
      <c r="AW304" s="792"/>
      <c r="AX304" s="792"/>
      <c r="AY304" s="801"/>
      <c r="AZ304" s="803"/>
      <c r="BA304" s="792"/>
      <c r="BB304" s="792"/>
      <c r="BC304" s="792"/>
      <c r="BD304" s="792"/>
      <c r="BE304" s="792"/>
      <c r="BF304" s="793"/>
      <c r="BG304" s="791"/>
      <c r="BH304" s="792"/>
      <c r="BI304" s="792"/>
      <c r="BJ304" s="792"/>
      <c r="BK304" s="792"/>
      <c r="BL304" s="792"/>
      <c r="BM304" s="793"/>
      <c r="BN304" s="791"/>
      <c r="BO304" s="792"/>
      <c r="BP304" s="792"/>
      <c r="BQ304" s="792"/>
      <c r="BR304" s="792"/>
      <c r="BS304" s="792"/>
      <c r="BT304" s="793"/>
      <c r="BU304" s="791"/>
      <c r="BV304" s="792"/>
      <c r="BW304" s="792"/>
      <c r="BX304" s="792"/>
      <c r="BY304" s="792"/>
      <c r="BZ304" s="792"/>
      <c r="CA304" s="793"/>
      <c r="CB304" s="791"/>
      <c r="CC304" s="792"/>
      <c r="CD304" s="792"/>
      <c r="CE304" s="792"/>
      <c r="CF304" s="792"/>
      <c r="CG304" s="792"/>
      <c r="CH304" s="793"/>
      <c r="CI304" s="791"/>
      <c r="CJ304" s="792"/>
      <c r="CK304" s="792"/>
      <c r="CL304" s="792"/>
      <c r="CM304" s="792"/>
      <c r="CN304" s="792"/>
      <c r="CO304" s="793"/>
      <c r="CP304" s="791"/>
      <c r="CQ304" s="792"/>
      <c r="CR304" s="792"/>
      <c r="CS304" s="792"/>
      <c r="CT304" s="792"/>
      <c r="CU304" s="792"/>
      <c r="CV304" s="793"/>
      <c r="CW304" s="807"/>
      <c r="CX304" s="808"/>
      <c r="CY304" s="808"/>
      <c r="CZ304" s="808"/>
      <c r="DA304" s="808"/>
      <c r="DB304" s="808"/>
      <c r="DC304" s="15"/>
      <c r="DD304" s="800"/>
    </row>
    <row r="305" spans="2:108" ht="9.9499999999999993" hidden="1" customHeight="1">
      <c r="B305" s="791"/>
      <c r="C305" s="792"/>
      <c r="D305" s="792"/>
      <c r="E305" s="792"/>
      <c r="F305" s="792"/>
      <c r="G305" s="792"/>
      <c r="H305" s="792"/>
      <c r="I305" s="792"/>
      <c r="J305" s="792"/>
      <c r="K305" s="792"/>
      <c r="L305" s="792"/>
      <c r="M305" s="793"/>
      <c r="N305" s="797"/>
      <c r="O305" s="798"/>
      <c r="P305" s="799"/>
      <c r="S305" s="779"/>
      <c r="T305" s="780"/>
      <c r="U305" s="780"/>
      <c r="V305" s="780"/>
      <c r="W305" s="780"/>
      <c r="X305" s="781"/>
      <c r="Y305" s="779"/>
      <c r="Z305" s="780"/>
      <c r="AA305" s="780"/>
      <c r="AB305" s="780"/>
      <c r="AC305" s="780"/>
      <c r="AD305" s="781"/>
      <c r="AE305" s="779"/>
      <c r="AF305" s="780"/>
      <c r="AG305" s="780"/>
      <c r="AH305" s="780"/>
      <c r="AI305" s="780"/>
      <c r="AJ305" s="781"/>
      <c r="AK305" s="779"/>
      <c r="AL305" s="780"/>
      <c r="AM305" s="780"/>
      <c r="AN305" s="780"/>
      <c r="AO305" s="780"/>
      <c r="AP305" s="781"/>
      <c r="AS305" s="791"/>
      <c r="AT305" s="792"/>
      <c r="AU305" s="792"/>
      <c r="AV305" s="792"/>
      <c r="AW305" s="792"/>
      <c r="AX305" s="792"/>
      <c r="AY305" s="801"/>
      <c r="AZ305" s="803"/>
      <c r="BA305" s="792"/>
      <c r="BB305" s="792"/>
      <c r="BC305" s="792"/>
      <c r="BD305" s="792"/>
      <c r="BE305" s="792"/>
      <c r="BF305" s="793"/>
      <c r="BG305" s="791"/>
      <c r="BH305" s="792"/>
      <c r="BI305" s="792"/>
      <c r="BJ305" s="792"/>
      <c r="BK305" s="792"/>
      <c r="BL305" s="792"/>
      <c r="BM305" s="793"/>
      <c r="BN305" s="791"/>
      <c r="BO305" s="792"/>
      <c r="BP305" s="792"/>
      <c r="BQ305" s="792"/>
      <c r="BR305" s="792"/>
      <c r="BS305" s="792"/>
      <c r="BT305" s="793"/>
      <c r="BU305" s="791"/>
      <c r="BV305" s="792"/>
      <c r="BW305" s="792"/>
      <c r="BX305" s="792"/>
      <c r="BY305" s="792"/>
      <c r="BZ305" s="792"/>
      <c r="CA305" s="793"/>
      <c r="CB305" s="791"/>
      <c r="CC305" s="792"/>
      <c r="CD305" s="792"/>
      <c r="CE305" s="792"/>
      <c r="CF305" s="792"/>
      <c r="CG305" s="792"/>
      <c r="CH305" s="793"/>
      <c r="CI305" s="791"/>
      <c r="CJ305" s="792"/>
      <c r="CK305" s="792"/>
      <c r="CL305" s="792"/>
      <c r="CM305" s="792"/>
      <c r="CN305" s="792"/>
      <c r="CO305" s="793"/>
      <c r="CP305" s="791"/>
      <c r="CQ305" s="792"/>
      <c r="CR305" s="792"/>
      <c r="CS305" s="792"/>
      <c r="CT305" s="792"/>
      <c r="CU305" s="792"/>
      <c r="CV305" s="793"/>
      <c r="CW305" s="807"/>
      <c r="CX305" s="808"/>
      <c r="CY305" s="808"/>
      <c r="CZ305" s="808"/>
      <c r="DA305" s="808"/>
      <c r="DB305" s="808"/>
      <c r="DC305" s="15"/>
      <c r="DD305" s="800"/>
    </row>
    <row r="306" spans="2:108" ht="9.9499999999999993" hidden="1" customHeight="1">
      <c r="B306" s="791"/>
      <c r="C306" s="792"/>
      <c r="D306" s="792"/>
      <c r="E306" s="792"/>
      <c r="F306" s="792"/>
      <c r="G306" s="792"/>
      <c r="H306" s="792"/>
      <c r="I306" s="792"/>
      <c r="J306" s="792"/>
      <c r="K306" s="792"/>
      <c r="L306" s="792"/>
      <c r="M306" s="793"/>
      <c r="N306" s="797"/>
      <c r="O306" s="798"/>
      <c r="P306" s="799"/>
      <c r="S306" s="779"/>
      <c r="T306" s="780"/>
      <c r="U306" s="780"/>
      <c r="V306" s="780"/>
      <c r="W306" s="780"/>
      <c r="X306" s="781"/>
      <c r="Y306" s="779"/>
      <c r="Z306" s="780"/>
      <c r="AA306" s="780"/>
      <c r="AB306" s="780"/>
      <c r="AC306" s="780"/>
      <c r="AD306" s="781"/>
      <c r="AE306" s="779"/>
      <c r="AF306" s="780"/>
      <c r="AG306" s="780"/>
      <c r="AH306" s="780"/>
      <c r="AI306" s="780"/>
      <c r="AJ306" s="781"/>
      <c r="AK306" s="779"/>
      <c r="AL306" s="780"/>
      <c r="AM306" s="780"/>
      <c r="AN306" s="780"/>
      <c r="AO306" s="780"/>
      <c r="AP306" s="781"/>
      <c r="AS306" s="791"/>
      <c r="AT306" s="792"/>
      <c r="AU306" s="792"/>
      <c r="AV306" s="792"/>
      <c r="AW306" s="792"/>
      <c r="AX306" s="792"/>
      <c r="AY306" s="801"/>
      <c r="AZ306" s="803"/>
      <c r="BA306" s="792"/>
      <c r="BB306" s="792"/>
      <c r="BC306" s="792"/>
      <c r="BD306" s="792"/>
      <c r="BE306" s="792"/>
      <c r="BF306" s="793"/>
      <c r="BG306" s="791"/>
      <c r="BH306" s="792"/>
      <c r="BI306" s="792"/>
      <c r="BJ306" s="792"/>
      <c r="BK306" s="792"/>
      <c r="BL306" s="792"/>
      <c r="BM306" s="793"/>
      <c r="BN306" s="791"/>
      <c r="BO306" s="792"/>
      <c r="BP306" s="792"/>
      <c r="BQ306" s="792"/>
      <c r="BR306" s="792"/>
      <c r="BS306" s="792"/>
      <c r="BT306" s="793"/>
      <c r="BU306" s="791"/>
      <c r="BV306" s="792"/>
      <c r="BW306" s="792"/>
      <c r="BX306" s="792"/>
      <c r="BY306" s="792"/>
      <c r="BZ306" s="792"/>
      <c r="CA306" s="793"/>
      <c r="CB306" s="791"/>
      <c r="CC306" s="792"/>
      <c r="CD306" s="792"/>
      <c r="CE306" s="792"/>
      <c r="CF306" s="792"/>
      <c r="CG306" s="792"/>
      <c r="CH306" s="793"/>
      <c r="CI306" s="791"/>
      <c r="CJ306" s="792"/>
      <c r="CK306" s="792"/>
      <c r="CL306" s="792"/>
      <c r="CM306" s="792"/>
      <c r="CN306" s="792"/>
      <c r="CO306" s="793"/>
      <c r="CP306" s="791"/>
      <c r="CQ306" s="792"/>
      <c r="CR306" s="792"/>
      <c r="CS306" s="792"/>
      <c r="CT306" s="792"/>
      <c r="CU306" s="792"/>
      <c r="CV306" s="793"/>
      <c r="CW306" s="807"/>
      <c r="CX306" s="808"/>
      <c r="CY306" s="808"/>
      <c r="CZ306" s="808"/>
      <c r="DA306" s="808"/>
      <c r="DB306" s="808"/>
      <c r="DC306" s="15"/>
      <c r="DD306" s="800"/>
    </row>
    <row r="307" spans="2:108" ht="9.9499999999999993" hidden="1" customHeight="1">
      <c r="B307" s="791"/>
      <c r="C307" s="792"/>
      <c r="D307" s="792"/>
      <c r="E307" s="792"/>
      <c r="F307" s="792"/>
      <c r="G307" s="792"/>
      <c r="H307" s="792"/>
      <c r="I307" s="792"/>
      <c r="J307" s="792"/>
      <c r="K307" s="792"/>
      <c r="L307" s="792"/>
      <c r="M307" s="793"/>
      <c r="N307" s="797"/>
      <c r="O307" s="798"/>
      <c r="P307" s="799"/>
      <c r="S307" s="779"/>
      <c r="T307" s="780"/>
      <c r="U307" s="780"/>
      <c r="V307" s="780"/>
      <c r="W307" s="780"/>
      <c r="X307" s="781"/>
      <c r="Y307" s="779"/>
      <c r="Z307" s="780"/>
      <c r="AA307" s="780"/>
      <c r="AB307" s="780"/>
      <c r="AC307" s="780"/>
      <c r="AD307" s="781"/>
      <c r="AE307" s="779"/>
      <c r="AF307" s="780"/>
      <c r="AG307" s="780"/>
      <c r="AH307" s="780"/>
      <c r="AI307" s="780"/>
      <c r="AJ307" s="781"/>
      <c r="AK307" s="779"/>
      <c r="AL307" s="780"/>
      <c r="AM307" s="780"/>
      <c r="AN307" s="780"/>
      <c r="AO307" s="780"/>
      <c r="AP307" s="781"/>
      <c r="AS307" s="791"/>
      <c r="AT307" s="792"/>
      <c r="AU307" s="792"/>
      <c r="AV307" s="792"/>
      <c r="AW307" s="792"/>
      <c r="AX307" s="792"/>
      <c r="AY307" s="801"/>
      <c r="AZ307" s="803"/>
      <c r="BA307" s="792"/>
      <c r="BB307" s="792"/>
      <c r="BC307" s="792"/>
      <c r="BD307" s="792"/>
      <c r="BE307" s="792"/>
      <c r="BF307" s="793"/>
      <c r="BG307" s="791"/>
      <c r="BH307" s="792"/>
      <c r="BI307" s="792"/>
      <c r="BJ307" s="792"/>
      <c r="BK307" s="792"/>
      <c r="BL307" s="792"/>
      <c r="BM307" s="793"/>
      <c r="BN307" s="791"/>
      <c r="BO307" s="792"/>
      <c r="BP307" s="792"/>
      <c r="BQ307" s="792"/>
      <c r="BR307" s="792"/>
      <c r="BS307" s="792"/>
      <c r="BT307" s="793"/>
      <c r="BU307" s="791"/>
      <c r="BV307" s="792"/>
      <c r="BW307" s="792"/>
      <c r="BX307" s="792"/>
      <c r="BY307" s="792"/>
      <c r="BZ307" s="792"/>
      <c r="CA307" s="793"/>
      <c r="CB307" s="791"/>
      <c r="CC307" s="792"/>
      <c r="CD307" s="792"/>
      <c r="CE307" s="792"/>
      <c r="CF307" s="792"/>
      <c r="CG307" s="792"/>
      <c r="CH307" s="793"/>
      <c r="CI307" s="791"/>
      <c r="CJ307" s="792"/>
      <c r="CK307" s="792"/>
      <c r="CL307" s="792"/>
      <c r="CM307" s="792"/>
      <c r="CN307" s="792"/>
      <c r="CO307" s="793"/>
      <c r="CP307" s="791"/>
      <c r="CQ307" s="792"/>
      <c r="CR307" s="792"/>
      <c r="CS307" s="792"/>
      <c r="CT307" s="792"/>
      <c r="CU307" s="792"/>
      <c r="CV307" s="793"/>
      <c r="CW307" s="807"/>
      <c r="CX307" s="808"/>
      <c r="CY307" s="808"/>
      <c r="CZ307" s="808"/>
      <c r="DA307" s="808"/>
      <c r="DB307" s="808"/>
      <c r="DC307" s="15"/>
      <c r="DD307" s="800"/>
    </row>
    <row r="308" spans="2:108" ht="9.9499999999999993" hidden="1" customHeight="1">
      <c r="B308" s="791"/>
      <c r="C308" s="792"/>
      <c r="D308" s="792"/>
      <c r="E308" s="792"/>
      <c r="F308" s="792"/>
      <c r="G308" s="792"/>
      <c r="H308" s="792"/>
      <c r="I308" s="792"/>
      <c r="J308" s="792"/>
      <c r="K308" s="792"/>
      <c r="L308" s="792"/>
      <c r="M308" s="793"/>
      <c r="N308" s="797"/>
      <c r="O308" s="798"/>
      <c r="P308" s="799"/>
      <c r="S308" s="779"/>
      <c r="T308" s="780"/>
      <c r="U308" s="780"/>
      <c r="V308" s="780"/>
      <c r="W308" s="780"/>
      <c r="X308" s="781"/>
      <c r="Y308" s="779"/>
      <c r="Z308" s="780"/>
      <c r="AA308" s="780"/>
      <c r="AB308" s="780"/>
      <c r="AC308" s="780"/>
      <c r="AD308" s="781"/>
      <c r="AE308" s="779"/>
      <c r="AF308" s="780"/>
      <c r="AG308" s="780"/>
      <c r="AH308" s="780"/>
      <c r="AI308" s="780"/>
      <c r="AJ308" s="781"/>
      <c r="AK308" s="779"/>
      <c r="AL308" s="780"/>
      <c r="AM308" s="780"/>
      <c r="AN308" s="780"/>
      <c r="AO308" s="780"/>
      <c r="AP308" s="781"/>
      <c r="AS308" s="791"/>
      <c r="AT308" s="792"/>
      <c r="AU308" s="792"/>
      <c r="AV308" s="792"/>
      <c r="AW308" s="792"/>
      <c r="AX308" s="792"/>
      <c r="AY308" s="801"/>
      <c r="AZ308" s="803"/>
      <c r="BA308" s="792"/>
      <c r="BB308" s="792"/>
      <c r="BC308" s="792"/>
      <c r="BD308" s="792"/>
      <c r="BE308" s="792"/>
      <c r="BF308" s="793"/>
      <c r="BG308" s="791"/>
      <c r="BH308" s="792"/>
      <c r="BI308" s="792"/>
      <c r="BJ308" s="792"/>
      <c r="BK308" s="792"/>
      <c r="BL308" s="792"/>
      <c r="BM308" s="793"/>
      <c r="BN308" s="791"/>
      <c r="BO308" s="792"/>
      <c r="BP308" s="792"/>
      <c r="BQ308" s="792"/>
      <c r="BR308" s="792"/>
      <c r="BS308" s="792"/>
      <c r="BT308" s="793"/>
      <c r="BU308" s="791"/>
      <c r="BV308" s="792"/>
      <c r="BW308" s="792"/>
      <c r="BX308" s="792"/>
      <c r="BY308" s="792"/>
      <c r="BZ308" s="792"/>
      <c r="CA308" s="793"/>
      <c r="CB308" s="791"/>
      <c r="CC308" s="792"/>
      <c r="CD308" s="792"/>
      <c r="CE308" s="792"/>
      <c r="CF308" s="792"/>
      <c r="CG308" s="792"/>
      <c r="CH308" s="793"/>
      <c r="CI308" s="791"/>
      <c r="CJ308" s="792"/>
      <c r="CK308" s="792"/>
      <c r="CL308" s="792"/>
      <c r="CM308" s="792"/>
      <c r="CN308" s="792"/>
      <c r="CO308" s="793"/>
      <c r="CP308" s="791"/>
      <c r="CQ308" s="792"/>
      <c r="CR308" s="792"/>
      <c r="CS308" s="792"/>
      <c r="CT308" s="792"/>
      <c r="CU308" s="792"/>
      <c r="CV308" s="793"/>
      <c r="CW308" s="807"/>
      <c r="CX308" s="808"/>
      <c r="CY308" s="808"/>
      <c r="CZ308" s="808"/>
      <c r="DA308" s="808"/>
      <c r="DB308" s="808"/>
      <c r="DC308" s="15"/>
      <c r="DD308" s="800"/>
    </row>
    <row r="309" spans="2:108" ht="9.9499999999999993" hidden="1" customHeight="1">
      <c r="B309" s="791"/>
      <c r="C309" s="792"/>
      <c r="D309" s="792"/>
      <c r="E309" s="792"/>
      <c r="F309" s="792"/>
      <c r="G309" s="792"/>
      <c r="H309" s="792"/>
      <c r="I309" s="792"/>
      <c r="J309" s="792"/>
      <c r="K309" s="792"/>
      <c r="L309" s="792"/>
      <c r="M309" s="793"/>
      <c r="N309" s="797"/>
      <c r="O309" s="798"/>
      <c r="P309" s="799"/>
      <c r="S309" s="779"/>
      <c r="T309" s="780"/>
      <c r="U309" s="780"/>
      <c r="V309" s="780"/>
      <c r="W309" s="780"/>
      <c r="X309" s="781"/>
      <c r="Y309" s="779"/>
      <c r="Z309" s="780"/>
      <c r="AA309" s="780"/>
      <c r="AB309" s="780"/>
      <c r="AC309" s="780"/>
      <c r="AD309" s="781"/>
      <c r="AE309" s="779"/>
      <c r="AF309" s="780"/>
      <c r="AG309" s="780"/>
      <c r="AH309" s="780"/>
      <c r="AI309" s="780"/>
      <c r="AJ309" s="781"/>
      <c r="AK309" s="779"/>
      <c r="AL309" s="780"/>
      <c r="AM309" s="780"/>
      <c r="AN309" s="780"/>
      <c r="AO309" s="780"/>
      <c r="AP309" s="781"/>
      <c r="AS309" s="791"/>
      <c r="AT309" s="792"/>
      <c r="AU309" s="792"/>
      <c r="AV309" s="792"/>
      <c r="AW309" s="792"/>
      <c r="AX309" s="792"/>
      <c r="AY309" s="801"/>
      <c r="AZ309" s="803"/>
      <c r="BA309" s="792"/>
      <c r="BB309" s="792"/>
      <c r="BC309" s="792"/>
      <c r="BD309" s="792"/>
      <c r="BE309" s="792"/>
      <c r="BF309" s="793"/>
      <c r="BG309" s="791"/>
      <c r="BH309" s="792"/>
      <c r="BI309" s="792"/>
      <c r="BJ309" s="792"/>
      <c r="BK309" s="792"/>
      <c r="BL309" s="792"/>
      <c r="BM309" s="793"/>
      <c r="BN309" s="791"/>
      <c r="BO309" s="792"/>
      <c r="BP309" s="792"/>
      <c r="BQ309" s="792"/>
      <c r="BR309" s="792"/>
      <c r="BS309" s="792"/>
      <c r="BT309" s="793"/>
      <c r="BU309" s="791"/>
      <c r="BV309" s="792"/>
      <c r="BW309" s="792"/>
      <c r="BX309" s="792"/>
      <c r="BY309" s="792"/>
      <c r="BZ309" s="792"/>
      <c r="CA309" s="793"/>
      <c r="CB309" s="791"/>
      <c r="CC309" s="792"/>
      <c r="CD309" s="792"/>
      <c r="CE309" s="792"/>
      <c r="CF309" s="792"/>
      <c r="CG309" s="792"/>
      <c r="CH309" s="793"/>
      <c r="CI309" s="791"/>
      <c r="CJ309" s="792"/>
      <c r="CK309" s="792"/>
      <c r="CL309" s="792"/>
      <c r="CM309" s="792"/>
      <c r="CN309" s="792"/>
      <c r="CO309" s="793"/>
      <c r="CP309" s="791"/>
      <c r="CQ309" s="792"/>
      <c r="CR309" s="792"/>
      <c r="CS309" s="792"/>
      <c r="CT309" s="792"/>
      <c r="CU309" s="792"/>
      <c r="CV309" s="793"/>
      <c r="CW309" s="807"/>
      <c r="CX309" s="808"/>
      <c r="CY309" s="808"/>
      <c r="CZ309" s="808"/>
      <c r="DA309" s="808"/>
      <c r="DB309" s="808"/>
      <c r="DC309" s="15"/>
      <c r="DD309" s="800"/>
    </row>
    <row r="310" spans="2:108" ht="9.9499999999999993" hidden="1" customHeight="1">
      <c r="B310" s="791"/>
      <c r="C310" s="792"/>
      <c r="D310" s="792"/>
      <c r="E310" s="792"/>
      <c r="F310" s="792"/>
      <c r="G310" s="792"/>
      <c r="H310" s="792"/>
      <c r="I310" s="792"/>
      <c r="J310" s="792"/>
      <c r="K310" s="792"/>
      <c r="L310" s="792"/>
      <c r="M310" s="793"/>
      <c r="N310" s="797"/>
      <c r="O310" s="798"/>
      <c r="P310" s="799"/>
      <c r="S310" s="779"/>
      <c r="T310" s="780"/>
      <c r="U310" s="780"/>
      <c r="V310" s="780"/>
      <c r="W310" s="780"/>
      <c r="X310" s="781"/>
      <c r="Y310" s="779"/>
      <c r="Z310" s="780"/>
      <c r="AA310" s="780"/>
      <c r="AB310" s="780"/>
      <c r="AC310" s="780"/>
      <c r="AD310" s="781"/>
      <c r="AE310" s="779"/>
      <c r="AF310" s="780"/>
      <c r="AG310" s="780"/>
      <c r="AH310" s="780"/>
      <c r="AI310" s="780"/>
      <c r="AJ310" s="781"/>
      <c r="AK310" s="779"/>
      <c r="AL310" s="780"/>
      <c r="AM310" s="780"/>
      <c r="AN310" s="780"/>
      <c r="AO310" s="780"/>
      <c r="AP310" s="781"/>
      <c r="AS310" s="791"/>
      <c r="AT310" s="792"/>
      <c r="AU310" s="792"/>
      <c r="AV310" s="792"/>
      <c r="AW310" s="792"/>
      <c r="AX310" s="792"/>
      <c r="AY310" s="801"/>
      <c r="AZ310" s="803"/>
      <c r="BA310" s="792"/>
      <c r="BB310" s="792"/>
      <c r="BC310" s="792"/>
      <c r="BD310" s="792"/>
      <c r="BE310" s="792"/>
      <c r="BF310" s="793"/>
      <c r="BG310" s="791"/>
      <c r="BH310" s="792"/>
      <c r="BI310" s="792"/>
      <c r="BJ310" s="792"/>
      <c r="BK310" s="792"/>
      <c r="BL310" s="792"/>
      <c r="BM310" s="793"/>
      <c r="BN310" s="791"/>
      <c r="BO310" s="792"/>
      <c r="BP310" s="792"/>
      <c r="BQ310" s="792"/>
      <c r="BR310" s="792"/>
      <c r="BS310" s="792"/>
      <c r="BT310" s="793"/>
      <c r="BU310" s="791"/>
      <c r="BV310" s="792"/>
      <c r="BW310" s="792"/>
      <c r="BX310" s="792"/>
      <c r="BY310" s="792"/>
      <c r="BZ310" s="792"/>
      <c r="CA310" s="793"/>
      <c r="CB310" s="791"/>
      <c r="CC310" s="792"/>
      <c r="CD310" s="792"/>
      <c r="CE310" s="792"/>
      <c r="CF310" s="792"/>
      <c r="CG310" s="792"/>
      <c r="CH310" s="793"/>
      <c r="CI310" s="791"/>
      <c r="CJ310" s="792"/>
      <c r="CK310" s="792"/>
      <c r="CL310" s="792"/>
      <c r="CM310" s="792"/>
      <c r="CN310" s="792"/>
      <c r="CO310" s="793"/>
      <c r="CP310" s="791"/>
      <c r="CQ310" s="792"/>
      <c r="CR310" s="792"/>
      <c r="CS310" s="792"/>
      <c r="CT310" s="792"/>
      <c r="CU310" s="792"/>
      <c r="CV310" s="793"/>
      <c r="CW310" s="807"/>
      <c r="CX310" s="808"/>
      <c r="CY310" s="808"/>
      <c r="CZ310" s="808"/>
      <c r="DA310" s="808"/>
      <c r="DB310" s="808"/>
      <c r="DC310" s="15"/>
      <c r="DD310" s="800"/>
    </row>
    <row r="311" spans="2:108" ht="9.9499999999999993" hidden="1" customHeight="1">
      <c r="B311" s="791"/>
      <c r="C311" s="792"/>
      <c r="D311" s="792"/>
      <c r="E311" s="792"/>
      <c r="F311" s="792"/>
      <c r="G311" s="792"/>
      <c r="H311" s="792"/>
      <c r="I311" s="792"/>
      <c r="J311" s="792"/>
      <c r="K311" s="792"/>
      <c r="L311" s="792"/>
      <c r="M311" s="793"/>
      <c r="N311" s="797"/>
      <c r="O311" s="798"/>
      <c r="P311" s="799"/>
      <c r="S311" s="779"/>
      <c r="T311" s="780"/>
      <c r="U311" s="780"/>
      <c r="V311" s="780"/>
      <c r="W311" s="780"/>
      <c r="X311" s="781"/>
      <c r="Y311" s="779"/>
      <c r="Z311" s="780"/>
      <c r="AA311" s="780"/>
      <c r="AB311" s="780"/>
      <c r="AC311" s="780"/>
      <c r="AD311" s="781"/>
      <c r="AE311" s="779"/>
      <c r="AF311" s="780"/>
      <c r="AG311" s="780"/>
      <c r="AH311" s="780"/>
      <c r="AI311" s="780"/>
      <c r="AJ311" s="781"/>
      <c r="AK311" s="779"/>
      <c r="AL311" s="780"/>
      <c r="AM311" s="780"/>
      <c r="AN311" s="780"/>
      <c r="AO311" s="780"/>
      <c r="AP311" s="781"/>
      <c r="AS311" s="791"/>
      <c r="AT311" s="792"/>
      <c r="AU311" s="792"/>
      <c r="AV311" s="792"/>
      <c r="AW311" s="792"/>
      <c r="AX311" s="792"/>
      <c r="AY311" s="801"/>
      <c r="AZ311" s="803"/>
      <c r="BA311" s="792"/>
      <c r="BB311" s="792"/>
      <c r="BC311" s="792"/>
      <c r="BD311" s="792"/>
      <c r="BE311" s="792"/>
      <c r="BF311" s="793"/>
      <c r="BG311" s="791"/>
      <c r="BH311" s="792"/>
      <c r="BI311" s="792"/>
      <c r="BJ311" s="792"/>
      <c r="BK311" s="792"/>
      <c r="BL311" s="792"/>
      <c r="BM311" s="793"/>
      <c r="BN311" s="791"/>
      <c r="BO311" s="792"/>
      <c r="BP311" s="792"/>
      <c r="BQ311" s="792"/>
      <c r="BR311" s="792"/>
      <c r="BS311" s="792"/>
      <c r="BT311" s="793"/>
      <c r="BU311" s="791"/>
      <c r="BV311" s="792"/>
      <c r="BW311" s="792"/>
      <c r="BX311" s="792"/>
      <c r="BY311" s="792"/>
      <c r="BZ311" s="792"/>
      <c r="CA311" s="793"/>
      <c r="CB311" s="791"/>
      <c r="CC311" s="792"/>
      <c r="CD311" s="792"/>
      <c r="CE311" s="792"/>
      <c r="CF311" s="792"/>
      <c r="CG311" s="792"/>
      <c r="CH311" s="793"/>
      <c r="CI311" s="791"/>
      <c r="CJ311" s="792"/>
      <c r="CK311" s="792"/>
      <c r="CL311" s="792"/>
      <c r="CM311" s="792"/>
      <c r="CN311" s="792"/>
      <c r="CO311" s="793"/>
      <c r="CP311" s="791"/>
      <c r="CQ311" s="792"/>
      <c r="CR311" s="792"/>
      <c r="CS311" s="792"/>
      <c r="CT311" s="792"/>
      <c r="CU311" s="792"/>
      <c r="CV311" s="793"/>
      <c r="CW311" s="807"/>
      <c r="CX311" s="808"/>
      <c r="CY311" s="808"/>
      <c r="CZ311" s="808"/>
      <c r="DA311" s="808"/>
      <c r="DB311" s="808"/>
      <c r="DC311" s="15"/>
      <c r="DD311" s="800"/>
    </row>
    <row r="312" spans="2:108" ht="9.9499999999999993" hidden="1" customHeight="1">
      <c r="B312" s="791"/>
      <c r="C312" s="792"/>
      <c r="D312" s="792"/>
      <c r="E312" s="792"/>
      <c r="F312" s="792"/>
      <c r="G312" s="792"/>
      <c r="H312" s="792"/>
      <c r="I312" s="792"/>
      <c r="J312" s="792"/>
      <c r="K312" s="792"/>
      <c r="L312" s="792"/>
      <c r="M312" s="793"/>
      <c r="N312" s="797"/>
      <c r="O312" s="798"/>
      <c r="P312" s="799"/>
      <c r="S312" s="779"/>
      <c r="T312" s="780"/>
      <c r="U312" s="780"/>
      <c r="V312" s="780"/>
      <c r="W312" s="780"/>
      <c r="X312" s="781"/>
      <c r="Y312" s="779"/>
      <c r="Z312" s="780"/>
      <c r="AA312" s="780"/>
      <c r="AB312" s="780"/>
      <c r="AC312" s="780"/>
      <c r="AD312" s="781"/>
      <c r="AE312" s="779"/>
      <c r="AF312" s="780"/>
      <c r="AG312" s="780"/>
      <c r="AH312" s="780"/>
      <c r="AI312" s="780"/>
      <c r="AJ312" s="781"/>
      <c r="AK312" s="779"/>
      <c r="AL312" s="780"/>
      <c r="AM312" s="780"/>
      <c r="AN312" s="780"/>
      <c r="AO312" s="780"/>
      <c r="AP312" s="781"/>
      <c r="AS312" s="791"/>
      <c r="AT312" s="792"/>
      <c r="AU312" s="792"/>
      <c r="AV312" s="792"/>
      <c r="AW312" s="792"/>
      <c r="AX312" s="792"/>
      <c r="AY312" s="801"/>
      <c r="AZ312" s="803"/>
      <c r="BA312" s="792"/>
      <c r="BB312" s="792"/>
      <c r="BC312" s="792"/>
      <c r="BD312" s="792"/>
      <c r="BE312" s="792"/>
      <c r="BF312" s="793"/>
      <c r="BG312" s="791"/>
      <c r="BH312" s="792"/>
      <c r="BI312" s="792"/>
      <c r="BJ312" s="792"/>
      <c r="BK312" s="792"/>
      <c r="BL312" s="792"/>
      <c r="BM312" s="793"/>
      <c r="BN312" s="791"/>
      <c r="BO312" s="792"/>
      <c r="BP312" s="792"/>
      <c r="BQ312" s="792"/>
      <c r="BR312" s="792"/>
      <c r="BS312" s="792"/>
      <c r="BT312" s="793"/>
      <c r="BU312" s="791"/>
      <c r="BV312" s="792"/>
      <c r="BW312" s="792"/>
      <c r="BX312" s="792"/>
      <c r="BY312" s="792"/>
      <c r="BZ312" s="792"/>
      <c r="CA312" s="793"/>
      <c r="CB312" s="791"/>
      <c r="CC312" s="792"/>
      <c r="CD312" s="792"/>
      <c r="CE312" s="792"/>
      <c r="CF312" s="792"/>
      <c r="CG312" s="792"/>
      <c r="CH312" s="793"/>
      <c r="CI312" s="791"/>
      <c r="CJ312" s="792"/>
      <c r="CK312" s="792"/>
      <c r="CL312" s="792"/>
      <c r="CM312" s="792"/>
      <c r="CN312" s="792"/>
      <c r="CO312" s="793"/>
      <c r="CP312" s="791"/>
      <c r="CQ312" s="792"/>
      <c r="CR312" s="792"/>
      <c r="CS312" s="792"/>
      <c r="CT312" s="792"/>
      <c r="CU312" s="792"/>
      <c r="CV312" s="793"/>
      <c r="CW312" s="807"/>
      <c r="CX312" s="808"/>
      <c r="CY312" s="808"/>
      <c r="CZ312" s="808"/>
      <c r="DA312" s="808"/>
      <c r="DB312" s="808"/>
      <c r="DC312" s="15"/>
      <c r="DD312" s="800"/>
    </row>
    <row r="313" spans="2:108" ht="9.9499999999999993" hidden="1" customHeight="1">
      <c r="B313" s="791"/>
      <c r="C313" s="792"/>
      <c r="D313" s="792"/>
      <c r="E313" s="792"/>
      <c r="F313" s="792"/>
      <c r="G313" s="792"/>
      <c r="H313" s="792"/>
      <c r="I313" s="792"/>
      <c r="J313" s="792"/>
      <c r="K313" s="792"/>
      <c r="L313" s="792"/>
      <c r="M313" s="793"/>
      <c r="N313" s="797"/>
      <c r="O313" s="798"/>
      <c r="P313" s="799"/>
      <c r="S313" s="779"/>
      <c r="T313" s="780"/>
      <c r="U313" s="780"/>
      <c r="V313" s="780"/>
      <c r="W313" s="780"/>
      <c r="X313" s="781"/>
      <c r="Y313" s="779"/>
      <c r="Z313" s="780"/>
      <c r="AA313" s="780"/>
      <c r="AB313" s="780"/>
      <c r="AC313" s="780"/>
      <c r="AD313" s="781"/>
      <c r="AE313" s="779"/>
      <c r="AF313" s="780"/>
      <c r="AG313" s="780"/>
      <c r="AH313" s="780"/>
      <c r="AI313" s="780"/>
      <c r="AJ313" s="781"/>
      <c r="AK313" s="779"/>
      <c r="AL313" s="780"/>
      <c r="AM313" s="780"/>
      <c r="AN313" s="780"/>
      <c r="AO313" s="780"/>
      <c r="AP313" s="781"/>
      <c r="AS313" s="791"/>
      <c r="AT313" s="792"/>
      <c r="AU313" s="792"/>
      <c r="AV313" s="792"/>
      <c r="AW313" s="792"/>
      <c r="AX313" s="792"/>
      <c r="AY313" s="801"/>
      <c r="AZ313" s="803"/>
      <c r="BA313" s="792"/>
      <c r="BB313" s="792"/>
      <c r="BC313" s="792"/>
      <c r="BD313" s="792"/>
      <c r="BE313" s="792"/>
      <c r="BF313" s="793"/>
      <c r="BG313" s="791"/>
      <c r="BH313" s="792"/>
      <c r="BI313" s="792"/>
      <c r="BJ313" s="792"/>
      <c r="BK313" s="792"/>
      <c r="BL313" s="792"/>
      <c r="BM313" s="793"/>
      <c r="BN313" s="791"/>
      <c r="BO313" s="792"/>
      <c r="BP313" s="792"/>
      <c r="BQ313" s="792"/>
      <c r="BR313" s="792"/>
      <c r="BS313" s="792"/>
      <c r="BT313" s="793"/>
      <c r="BU313" s="791"/>
      <c r="BV313" s="792"/>
      <c r="BW313" s="792"/>
      <c r="BX313" s="792"/>
      <c r="BY313" s="792"/>
      <c r="BZ313" s="792"/>
      <c r="CA313" s="793"/>
      <c r="CB313" s="791"/>
      <c r="CC313" s="792"/>
      <c r="CD313" s="792"/>
      <c r="CE313" s="792"/>
      <c r="CF313" s="792"/>
      <c r="CG313" s="792"/>
      <c r="CH313" s="793"/>
      <c r="CI313" s="791"/>
      <c r="CJ313" s="792"/>
      <c r="CK313" s="792"/>
      <c r="CL313" s="792"/>
      <c r="CM313" s="792"/>
      <c r="CN313" s="792"/>
      <c r="CO313" s="793"/>
      <c r="CP313" s="791"/>
      <c r="CQ313" s="792"/>
      <c r="CR313" s="792"/>
      <c r="CS313" s="792"/>
      <c r="CT313" s="792"/>
      <c r="CU313" s="792"/>
      <c r="CV313" s="793"/>
      <c r="CW313" s="807"/>
      <c r="CX313" s="808"/>
      <c r="CY313" s="808"/>
      <c r="CZ313" s="808"/>
      <c r="DA313" s="808"/>
      <c r="DB313" s="808"/>
      <c r="DC313" s="15"/>
      <c r="DD313" s="800"/>
    </row>
    <row r="314" spans="2:108" ht="15.75" hidden="1" customHeight="1">
      <c r="B314" s="794"/>
      <c r="C314" s="795"/>
      <c r="D314" s="795"/>
      <c r="E314" s="795"/>
      <c r="F314" s="795"/>
      <c r="G314" s="795"/>
      <c r="H314" s="795"/>
      <c r="I314" s="795"/>
      <c r="J314" s="795"/>
      <c r="K314" s="795"/>
      <c r="L314" s="795"/>
      <c r="M314" s="796"/>
      <c r="N314" s="797"/>
      <c r="O314" s="798"/>
      <c r="P314" s="799"/>
      <c r="S314" s="58"/>
      <c r="T314" s="59"/>
      <c r="U314" s="59"/>
      <c r="V314" s="59"/>
      <c r="W314" s="59"/>
      <c r="X314" s="59" t="s">
        <v>4</v>
      </c>
      <c r="Y314" s="58"/>
      <c r="Z314" s="59"/>
      <c r="AA314" s="59"/>
      <c r="AB314" s="59"/>
      <c r="AC314" s="59"/>
      <c r="AD314" s="60" t="s">
        <v>4</v>
      </c>
      <c r="AE314" s="58"/>
      <c r="AF314" s="59"/>
      <c r="AG314" s="59"/>
      <c r="AH314" s="59"/>
      <c r="AI314" s="59"/>
      <c r="AJ314" s="60" t="s">
        <v>4</v>
      </c>
      <c r="AK314" s="59"/>
      <c r="AL314" s="59"/>
      <c r="AM314" s="59"/>
      <c r="AN314" s="59"/>
      <c r="AO314" s="59"/>
      <c r="AP314" s="60" t="s">
        <v>4</v>
      </c>
      <c r="AS314" s="794"/>
      <c r="AT314" s="795"/>
      <c r="AU314" s="795"/>
      <c r="AV314" s="795"/>
      <c r="AW314" s="795"/>
      <c r="AX314" s="795"/>
      <c r="AY314" s="802"/>
      <c r="AZ314" s="804"/>
      <c r="BA314" s="795"/>
      <c r="BB314" s="795"/>
      <c r="BC314" s="795"/>
      <c r="BD314" s="795"/>
      <c r="BE314" s="795"/>
      <c r="BF314" s="796"/>
      <c r="BG314" s="794"/>
      <c r="BH314" s="795"/>
      <c r="BI314" s="795"/>
      <c r="BJ314" s="795"/>
      <c r="BK314" s="795"/>
      <c r="BL314" s="795"/>
      <c r="BM314" s="796"/>
      <c r="BN314" s="794"/>
      <c r="BO314" s="795"/>
      <c r="BP314" s="795"/>
      <c r="BQ314" s="795"/>
      <c r="BR314" s="795"/>
      <c r="BS314" s="795"/>
      <c r="BT314" s="796"/>
      <c r="BU314" s="794"/>
      <c r="BV314" s="795"/>
      <c r="BW314" s="795"/>
      <c r="BX314" s="795"/>
      <c r="BY314" s="795"/>
      <c r="BZ314" s="795"/>
      <c r="CA314" s="796"/>
      <c r="CB314" s="794"/>
      <c r="CC314" s="795"/>
      <c r="CD314" s="795"/>
      <c r="CE314" s="795"/>
      <c r="CF314" s="795"/>
      <c r="CG314" s="795"/>
      <c r="CH314" s="796"/>
      <c r="CI314" s="794"/>
      <c r="CJ314" s="795"/>
      <c r="CK314" s="795"/>
      <c r="CL314" s="795"/>
      <c r="CM314" s="795"/>
      <c r="CN314" s="795"/>
      <c r="CO314" s="796"/>
      <c r="CP314" s="794"/>
      <c r="CQ314" s="795"/>
      <c r="CR314" s="795"/>
      <c r="CS314" s="795"/>
      <c r="CT314" s="795"/>
      <c r="CU314" s="795"/>
      <c r="CV314" s="796"/>
      <c r="CW314" s="26"/>
      <c r="CX314" s="27"/>
      <c r="CY314" s="27"/>
      <c r="CZ314" s="27"/>
      <c r="DA314" s="27"/>
      <c r="DB314" s="27"/>
      <c r="DC314" s="25" t="s">
        <v>4</v>
      </c>
    </row>
    <row r="315" spans="2:108" ht="9.75" hidden="1" customHeight="1">
      <c r="B315" s="788"/>
      <c r="C315" s="789"/>
      <c r="D315" s="789"/>
      <c r="E315" s="789"/>
      <c r="F315" s="789"/>
      <c r="G315" s="789"/>
      <c r="H315" s="789"/>
      <c r="I315" s="789"/>
      <c r="J315" s="789"/>
      <c r="K315" s="789"/>
      <c r="L315" s="789"/>
      <c r="M315" s="790"/>
      <c r="N315" s="797">
        <v>18</v>
      </c>
      <c r="O315" s="798"/>
      <c r="P315" s="799"/>
      <c r="S315" s="776"/>
      <c r="T315" s="777"/>
      <c r="U315" s="777"/>
      <c r="V315" s="777"/>
      <c r="W315" s="777"/>
      <c r="X315" s="778"/>
      <c r="Y315" s="776"/>
      <c r="Z315" s="777"/>
      <c r="AA315" s="777"/>
      <c r="AB315" s="777"/>
      <c r="AC315" s="777"/>
      <c r="AD315" s="778"/>
      <c r="AE315" s="776"/>
      <c r="AF315" s="777"/>
      <c r="AG315" s="777"/>
      <c r="AH315" s="777"/>
      <c r="AI315" s="777"/>
      <c r="AJ315" s="778"/>
      <c r="AK315" s="776">
        <f>SUM(S315:AJ331)</f>
        <v>0</v>
      </c>
      <c r="AL315" s="777"/>
      <c r="AM315" s="777"/>
      <c r="AN315" s="777"/>
      <c r="AO315" s="777"/>
      <c r="AP315" s="778"/>
      <c r="AS315" s="17" t="s">
        <v>3</v>
      </c>
      <c r="AT315" s="11"/>
      <c r="AU315" s="11"/>
      <c r="AV315" s="11"/>
      <c r="AW315" s="11"/>
      <c r="AX315" s="11"/>
      <c r="AY315" s="44"/>
      <c r="AZ315" s="11"/>
      <c r="BA315" s="11"/>
      <c r="BB315" s="11"/>
      <c r="BC315" s="11"/>
      <c r="BD315" s="11"/>
      <c r="BE315" s="11"/>
      <c r="BF315" s="12"/>
      <c r="BG315" s="10"/>
      <c r="BH315" s="11"/>
      <c r="BI315" s="11"/>
      <c r="BJ315" s="11"/>
      <c r="BK315" s="11"/>
      <c r="BL315" s="11"/>
      <c r="BM315" s="12"/>
      <c r="BN315" s="10"/>
      <c r="BO315" s="11"/>
      <c r="BP315" s="11"/>
      <c r="BQ315" s="11"/>
      <c r="BR315" s="11"/>
      <c r="BS315" s="11"/>
      <c r="BT315" s="12"/>
      <c r="BU315" s="10"/>
      <c r="BV315" s="11"/>
      <c r="BW315" s="11"/>
      <c r="BX315" s="11"/>
      <c r="BY315" s="11"/>
      <c r="BZ315" s="11"/>
      <c r="CA315" s="12"/>
      <c r="CB315" s="10"/>
      <c r="CC315" s="11"/>
      <c r="CD315" s="11"/>
      <c r="CE315" s="11"/>
      <c r="CF315" s="11"/>
      <c r="CG315" s="11"/>
      <c r="CH315" s="12"/>
      <c r="CI315" s="10"/>
      <c r="CJ315" s="11"/>
      <c r="CK315" s="11"/>
      <c r="CL315" s="11"/>
      <c r="CM315" s="11"/>
      <c r="CN315" s="11"/>
      <c r="CO315" s="12"/>
      <c r="CP315" s="10"/>
      <c r="CQ315" s="11"/>
      <c r="CR315" s="11"/>
      <c r="CS315" s="11"/>
      <c r="CT315" s="11"/>
      <c r="CU315" s="11"/>
      <c r="CV315" s="12"/>
      <c r="CW315" s="805">
        <f>SUM(AS316:CV316)</f>
        <v>0</v>
      </c>
      <c r="CX315" s="806"/>
      <c r="CY315" s="806"/>
      <c r="CZ315" s="806"/>
      <c r="DA315" s="806"/>
      <c r="DB315" s="806"/>
      <c r="DC315" s="12"/>
    </row>
    <row r="316" spans="2:108" ht="18.75" hidden="1" customHeight="1">
      <c r="B316" s="791"/>
      <c r="C316" s="792"/>
      <c r="D316" s="792"/>
      <c r="E316" s="792"/>
      <c r="F316" s="792"/>
      <c r="G316" s="792"/>
      <c r="H316" s="792"/>
      <c r="I316" s="792"/>
      <c r="J316" s="792"/>
      <c r="K316" s="792"/>
      <c r="L316" s="792"/>
      <c r="M316" s="793"/>
      <c r="N316" s="797"/>
      <c r="O316" s="798"/>
      <c r="P316" s="799"/>
      <c r="S316" s="779"/>
      <c r="T316" s="780"/>
      <c r="U316" s="780"/>
      <c r="V316" s="780"/>
      <c r="W316" s="780"/>
      <c r="X316" s="781"/>
      <c r="Y316" s="779"/>
      <c r="Z316" s="780"/>
      <c r="AA316" s="780"/>
      <c r="AB316" s="780"/>
      <c r="AC316" s="780"/>
      <c r="AD316" s="781"/>
      <c r="AE316" s="779"/>
      <c r="AF316" s="780"/>
      <c r="AG316" s="780"/>
      <c r="AH316" s="780"/>
      <c r="AI316" s="780"/>
      <c r="AJ316" s="781"/>
      <c r="AK316" s="779"/>
      <c r="AL316" s="780"/>
      <c r="AM316" s="780"/>
      <c r="AN316" s="780"/>
      <c r="AO316" s="780"/>
      <c r="AP316" s="781"/>
      <c r="AS316" s="809"/>
      <c r="AT316" s="810"/>
      <c r="AU316" s="810"/>
      <c r="AV316" s="810"/>
      <c r="AW316" s="810"/>
      <c r="AX316" s="810"/>
      <c r="AY316" s="811"/>
      <c r="AZ316" s="810"/>
      <c r="BA316" s="810"/>
      <c r="BB316" s="810"/>
      <c r="BC316" s="810"/>
      <c r="BD316" s="810"/>
      <c r="BE316" s="810"/>
      <c r="BF316" s="812"/>
      <c r="BG316" s="809"/>
      <c r="BH316" s="810"/>
      <c r="BI316" s="810"/>
      <c r="BJ316" s="810"/>
      <c r="BK316" s="810"/>
      <c r="BL316" s="810"/>
      <c r="BM316" s="812"/>
      <c r="BN316" s="809"/>
      <c r="BO316" s="810"/>
      <c r="BP316" s="810"/>
      <c r="BQ316" s="810"/>
      <c r="BR316" s="810"/>
      <c r="BS316" s="810"/>
      <c r="BT316" s="812"/>
      <c r="BU316" s="809"/>
      <c r="BV316" s="810"/>
      <c r="BW316" s="810"/>
      <c r="BX316" s="810"/>
      <c r="BY316" s="810"/>
      <c r="BZ316" s="810"/>
      <c r="CA316" s="812"/>
      <c r="CB316" s="809"/>
      <c r="CC316" s="810"/>
      <c r="CD316" s="810"/>
      <c r="CE316" s="810"/>
      <c r="CF316" s="810"/>
      <c r="CG316" s="810"/>
      <c r="CH316" s="812"/>
      <c r="CI316" s="809"/>
      <c r="CJ316" s="810"/>
      <c r="CK316" s="810"/>
      <c r="CL316" s="810"/>
      <c r="CM316" s="810"/>
      <c r="CN316" s="810"/>
      <c r="CO316" s="812"/>
      <c r="CP316" s="809"/>
      <c r="CQ316" s="810"/>
      <c r="CR316" s="810"/>
      <c r="CS316" s="810"/>
      <c r="CT316" s="810"/>
      <c r="CU316" s="810"/>
      <c r="CV316" s="812"/>
      <c r="CW316" s="807"/>
      <c r="CX316" s="808"/>
      <c r="CY316" s="808"/>
      <c r="CZ316" s="808"/>
      <c r="DA316" s="808"/>
      <c r="DB316" s="808"/>
      <c r="DC316" s="15"/>
      <c r="DD316" s="140" t="str">
        <f>IF(AK315=CW315,"○","一致していません")</f>
        <v>○</v>
      </c>
    </row>
    <row r="317" spans="2:108" ht="9" hidden="1" customHeight="1">
      <c r="B317" s="791"/>
      <c r="C317" s="792"/>
      <c r="D317" s="792"/>
      <c r="E317" s="792"/>
      <c r="F317" s="792"/>
      <c r="G317" s="792"/>
      <c r="H317" s="792"/>
      <c r="I317" s="792"/>
      <c r="J317" s="792"/>
      <c r="K317" s="792"/>
      <c r="L317" s="792"/>
      <c r="M317" s="793"/>
      <c r="N317" s="797"/>
      <c r="O317" s="798"/>
      <c r="P317" s="799"/>
      <c r="S317" s="779"/>
      <c r="T317" s="780"/>
      <c r="U317" s="780"/>
      <c r="V317" s="780"/>
      <c r="W317" s="780"/>
      <c r="X317" s="781"/>
      <c r="Y317" s="779"/>
      <c r="Z317" s="780"/>
      <c r="AA317" s="780"/>
      <c r="AB317" s="780"/>
      <c r="AC317" s="780"/>
      <c r="AD317" s="781"/>
      <c r="AE317" s="779"/>
      <c r="AF317" s="780"/>
      <c r="AG317" s="780"/>
      <c r="AH317" s="780"/>
      <c r="AI317" s="780"/>
      <c r="AJ317" s="781"/>
      <c r="AK317" s="779"/>
      <c r="AL317" s="780"/>
      <c r="AM317" s="780"/>
      <c r="AN317" s="780"/>
      <c r="AO317" s="780"/>
      <c r="AP317" s="781"/>
      <c r="AS317" s="37"/>
      <c r="AT317" s="22"/>
      <c r="AU317" s="22"/>
      <c r="AV317" s="22"/>
      <c r="AW317" s="22"/>
      <c r="AX317" s="22"/>
      <c r="AY317" s="45" t="s">
        <v>4</v>
      </c>
      <c r="AZ317" s="22"/>
      <c r="BA317" s="22"/>
      <c r="BB317" s="22"/>
      <c r="BC317" s="22"/>
      <c r="BD317" s="22"/>
      <c r="BE317" s="22"/>
      <c r="BF317" s="23" t="s">
        <v>4</v>
      </c>
      <c r="BG317" s="37"/>
      <c r="BH317" s="22"/>
      <c r="BI317" s="22"/>
      <c r="BJ317" s="22"/>
      <c r="BK317" s="22"/>
      <c r="BL317" s="22"/>
      <c r="BM317" s="28" t="s">
        <v>4</v>
      </c>
      <c r="BN317" s="37"/>
      <c r="BO317" s="22"/>
      <c r="BP317" s="22"/>
      <c r="BQ317" s="22"/>
      <c r="BR317" s="22"/>
      <c r="BS317" s="22"/>
      <c r="BT317" s="28" t="s">
        <v>4</v>
      </c>
      <c r="BU317" s="37"/>
      <c r="BV317" s="22"/>
      <c r="BW317" s="22"/>
      <c r="BX317" s="22"/>
      <c r="BY317" s="22"/>
      <c r="BZ317" s="22"/>
      <c r="CA317" s="28" t="s">
        <v>4</v>
      </c>
      <c r="CB317" s="37"/>
      <c r="CC317" s="22"/>
      <c r="CD317" s="22"/>
      <c r="CE317" s="22"/>
      <c r="CF317" s="22"/>
      <c r="CG317" s="22"/>
      <c r="CH317" s="28" t="s">
        <v>4</v>
      </c>
      <c r="CI317" s="37"/>
      <c r="CJ317" s="22"/>
      <c r="CK317" s="22"/>
      <c r="CL317" s="22"/>
      <c r="CM317" s="22"/>
      <c r="CN317" s="22"/>
      <c r="CO317" s="24" t="s">
        <v>4</v>
      </c>
      <c r="CP317" s="37"/>
      <c r="CQ317" s="22"/>
      <c r="CR317" s="22"/>
      <c r="CS317" s="22"/>
      <c r="CT317" s="22"/>
      <c r="CU317" s="22"/>
      <c r="CV317" s="24" t="s">
        <v>4</v>
      </c>
      <c r="CW317" s="807"/>
      <c r="CX317" s="808"/>
      <c r="CY317" s="808"/>
      <c r="CZ317" s="808"/>
      <c r="DA317" s="808"/>
      <c r="DB317" s="808"/>
      <c r="DC317" s="15"/>
      <c r="DD317" s="800"/>
    </row>
    <row r="318" spans="2:108" ht="15" hidden="1" customHeight="1">
      <c r="B318" s="791"/>
      <c r="C318" s="792"/>
      <c r="D318" s="792"/>
      <c r="E318" s="792"/>
      <c r="F318" s="792"/>
      <c r="G318" s="792"/>
      <c r="H318" s="792"/>
      <c r="I318" s="792"/>
      <c r="J318" s="792"/>
      <c r="K318" s="792"/>
      <c r="L318" s="792"/>
      <c r="M318" s="793"/>
      <c r="N318" s="797"/>
      <c r="O318" s="798"/>
      <c r="P318" s="799"/>
      <c r="S318" s="779"/>
      <c r="T318" s="780"/>
      <c r="U318" s="780"/>
      <c r="V318" s="780"/>
      <c r="W318" s="780"/>
      <c r="X318" s="781"/>
      <c r="Y318" s="779"/>
      <c r="Z318" s="780"/>
      <c r="AA318" s="780"/>
      <c r="AB318" s="780"/>
      <c r="AC318" s="780"/>
      <c r="AD318" s="781"/>
      <c r="AE318" s="779"/>
      <c r="AF318" s="780"/>
      <c r="AG318" s="780"/>
      <c r="AH318" s="780"/>
      <c r="AI318" s="780"/>
      <c r="AJ318" s="781"/>
      <c r="AK318" s="779"/>
      <c r="AL318" s="780"/>
      <c r="AM318" s="780"/>
      <c r="AN318" s="780"/>
      <c r="AO318" s="780"/>
      <c r="AP318" s="781"/>
      <c r="AS318" s="21" t="s">
        <v>24</v>
      </c>
      <c r="AT318" s="19"/>
      <c r="AU318" s="19"/>
      <c r="AV318" s="19"/>
      <c r="AW318" s="19"/>
      <c r="AX318" s="19"/>
      <c r="AY318" s="46"/>
      <c r="AZ318" s="19"/>
      <c r="BA318" s="19"/>
      <c r="BB318" s="19"/>
      <c r="BC318" s="19"/>
      <c r="BD318" s="19"/>
      <c r="BE318" s="19"/>
      <c r="BF318" s="20"/>
      <c r="BG318" s="18"/>
      <c r="BH318" s="19"/>
      <c r="BI318" s="19"/>
      <c r="BJ318" s="19"/>
      <c r="BK318" s="19"/>
      <c r="BL318" s="19"/>
      <c r="BM318" s="20"/>
      <c r="BN318" s="18"/>
      <c r="BO318" s="19"/>
      <c r="BP318" s="19"/>
      <c r="BQ318" s="19"/>
      <c r="BR318" s="19"/>
      <c r="BS318" s="19"/>
      <c r="BT318" s="20"/>
      <c r="BU318" s="18"/>
      <c r="BV318" s="19"/>
      <c r="BW318" s="19"/>
      <c r="BX318" s="19"/>
      <c r="BY318" s="19"/>
      <c r="BZ318" s="19"/>
      <c r="CA318" s="20"/>
      <c r="CB318" s="18"/>
      <c r="CC318" s="19"/>
      <c r="CD318" s="19"/>
      <c r="CE318" s="19"/>
      <c r="CF318" s="19"/>
      <c r="CG318" s="19"/>
      <c r="CH318" s="20"/>
      <c r="CI318" s="18"/>
      <c r="CJ318" s="19"/>
      <c r="CK318" s="19"/>
      <c r="CL318" s="19"/>
      <c r="CM318" s="19"/>
      <c r="CN318" s="19"/>
      <c r="CO318" s="20"/>
      <c r="CP318" s="18"/>
      <c r="CQ318" s="19"/>
      <c r="CR318" s="19"/>
      <c r="CS318" s="19"/>
      <c r="CT318" s="19"/>
      <c r="CU318" s="19"/>
      <c r="CV318" s="20"/>
      <c r="CW318" s="807"/>
      <c r="CX318" s="808"/>
      <c r="CY318" s="808"/>
      <c r="CZ318" s="808"/>
      <c r="DA318" s="808"/>
      <c r="DB318" s="808"/>
      <c r="DC318" s="15"/>
      <c r="DD318" s="800"/>
    </row>
    <row r="319" spans="2:108" ht="9.9499999999999993" hidden="1" customHeight="1">
      <c r="B319" s="791"/>
      <c r="C319" s="792"/>
      <c r="D319" s="792"/>
      <c r="E319" s="792"/>
      <c r="F319" s="792"/>
      <c r="G319" s="792"/>
      <c r="H319" s="792"/>
      <c r="I319" s="792"/>
      <c r="J319" s="792"/>
      <c r="K319" s="792"/>
      <c r="L319" s="792"/>
      <c r="M319" s="793"/>
      <c r="N319" s="797"/>
      <c r="O319" s="798"/>
      <c r="P319" s="799"/>
      <c r="S319" s="779"/>
      <c r="T319" s="780"/>
      <c r="U319" s="780"/>
      <c r="V319" s="780"/>
      <c r="W319" s="780"/>
      <c r="X319" s="781"/>
      <c r="Y319" s="779"/>
      <c r="Z319" s="780"/>
      <c r="AA319" s="780"/>
      <c r="AB319" s="780"/>
      <c r="AC319" s="780"/>
      <c r="AD319" s="781"/>
      <c r="AE319" s="779"/>
      <c r="AF319" s="780"/>
      <c r="AG319" s="780"/>
      <c r="AH319" s="780"/>
      <c r="AI319" s="780"/>
      <c r="AJ319" s="781"/>
      <c r="AK319" s="779"/>
      <c r="AL319" s="780"/>
      <c r="AM319" s="780"/>
      <c r="AN319" s="780"/>
      <c r="AO319" s="780"/>
      <c r="AP319" s="781"/>
      <c r="AS319" s="791"/>
      <c r="AT319" s="792"/>
      <c r="AU319" s="792"/>
      <c r="AV319" s="792"/>
      <c r="AW319" s="792"/>
      <c r="AX319" s="792"/>
      <c r="AY319" s="801"/>
      <c r="AZ319" s="803"/>
      <c r="BA319" s="792"/>
      <c r="BB319" s="792"/>
      <c r="BC319" s="792"/>
      <c r="BD319" s="792"/>
      <c r="BE319" s="792"/>
      <c r="BF319" s="793"/>
      <c r="BG319" s="791"/>
      <c r="BH319" s="792"/>
      <c r="BI319" s="792"/>
      <c r="BJ319" s="792"/>
      <c r="BK319" s="792"/>
      <c r="BL319" s="792"/>
      <c r="BM319" s="793"/>
      <c r="BN319" s="791"/>
      <c r="BO319" s="792"/>
      <c r="BP319" s="792"/>
      <c r="BQ319" s="792"/>
      <c r="BR319" s="792"/>
      <c r="BS319" s="792"/>
      <c r="BT319" s="793"/>
      <c r="BU319" s="791"/>
      <c r="BV319" s="792"/>
      <c r="BW319" s="792"/>
      <c r="BX319" s="792"/>
      <c r="BY319" s="792"/>
      <c r="BZ319" s="792"/>
      <c r="CA319" s="793"/>
      <c r="CB319" s="791"/>
      <c r="CC319" s="792"/>
      <c r="CD319" s="792"/>
      <c r="CE319" s="792"/>
      <c r="CF319" s="792"/>
      <c r="CG319" s="792"/>
      <c r="CH319" s="793"/>
      <c r="CI319" s="791"/>
      <c r="CJ319" s="792"/>
      <c r="CK319" s="792"/>
      <c r="CL319" s="792"/>
      <c r="CM319" s="792"/>
      <c r="CN319" s="792"/>
      <c r="CO319" s="793"/>
      <c r="CP319" s="791"/>
      <c r="CQ319" s="792"/>
      <c r="CR319" s="792"/>
      <c r="CS319" s="792"/>
      <c r="CT319" s="792"/>
      <c r="CU319" s="792"/>
      <c r="CV319" s="793"/>
      <c r="CW319" s="807"/>
      <c r="CX319" s="808"/>
      <c r="CY319" s="808"/>
      <c r="CZ319" s="808"/>
      <c r="DA319" s="808"/>
      <c r="DB319" s="808"/>
      <c r="DC319" s="15"/>
      <c r="DD319" s="800"/>
    </row>
    <row r="320" spans="2:108" ht="9.9499999999999993" hidden="1" customHeight="1">
      <c r="B320" s="791"/>
      <c r="C320" s="792"/>
      <c r="D320" s="792"/>
      <c r="E320" s="792"/>
      <c r="F320" s="792"/>
      <c r="G320" s="792"/>
      <c r="H320" s="792"/>
      <c r="I320" s="792"/>
      <c r="J320" s="792"/>
      <c r="K320" s="792"/>
      <c r="L320" s="792"/>
      <c r="M320" s="793"/>
      <c r="N320" s="797"/>
      <c r="O320" s="798"/>
      <c r="P320" s="799"/>
      <c r="S320" s="779"/>
      <c r="T320" s="780"/>
      <c r="U320" s="780"/>
      <c r="V320" s="780"/>
      <c r="W320" s="780"/>
      <c r="X320" s="781"/>
      <c r="Y320" s="779"/>
      <c r="Z320" s="780"/>
      <c r="AA320" s="780"/>
      <c r="AB320" s="780"/>
      <c r="AC320" s="780"/>
      <c r="AD320" s="781"/>
      <c r="AE320" s="779"/>
      <c r="AF320" s="780"/>
      <c r="AG320" s="780"/>
      <c r="AH320" s="780"/>
      <c r="AI320" s="780"/>
      <c r="AJ320" s="781"/>
      <c r="AK320" s="779"/>
      <c r="AL320" s="780"/>
      <c r="AM320" s="780"/>
      <c r="AN320" s="780"/>
      <c r="AO320" s="780"/>
      <c r="AP320" s="781"/>
      <c r="AS320" s="791"/>
      <c r="AT320" s="792"/>
      <c r="AU320" s="792"/>
      <c r="AV320" s="792"/>
      <c r="AW320" s="792"/>
      <c r="AX320" s="792"/>
      <c r="AY320" s="801"/>
      <c r="AZ320" s="803"/>
      <c r="BA320" s="792"/>
      <c r="BB320" s="792"/>
      <c r="BC320" s="792"/>
      <c r="BD320" s="792"/>
      <c r="BE320" s="792"/>
      <c r="BF320" s="793"/>
      <c r="BG320" s="791"/>
      <c r="BH320" s="792"/>
      <c r="BI320" s="792"/>
      <c r="BJ320" s="792"/>
      <c r="BK320" s="792"/>
      <c r="BL320" s="792"/>
      <c r="BM320" s="793"/>
      <c r="BN320" s="791"/>
      <c r="BO320" s="792"/>
      <c r="BP320" s="792"/>
      <c r="BQ320" s="792"/>
      <c r="BR320" s="792"/>
      <c r="BS320" s="792"/>
      <c r="BT320" s="793"/>
      <c r="BU320" s="791"/>
      <c r="BV320" s="792"/>
      <c r="BW320" s="792"/>
      <c r="BX320" s="792"/>
      <c r="BY320" s="792"/>
      <c r="BZ320" s="792"/>
      <c r="CA320" s="793"/>
      <c r="CB320" s="791"/>
      <c r="CC320" s="792"/>
      <c r="CD320" s="792"/>
      <c r="CE320" s="792"/>
      <c r="CF320" s="792"/>
      <c r="CG320" s="792"/>
      <c r="CH320" s="793"/>
      <c r="CI320" s="791"/>
      <c r="CJ320" s="792"/>
      <c r="CK320" s="792"/>
      <c r="CL320" s="792"/>
      <c r="CM320" s="792"/>
      <c r="CN320" s="792"/>
      <c r="CO320" s="793"/>
      <c r="CP320" s="791"/>
      <c r="CQ320" s="792"/>
      <c r="CR320" s="792"/>
      <c r="CS320" s="792"/>
      <c r="CT320" s="792"/>
      <c r="CU320" s="792"/>
      <c r="CV320" s="793"/>
      <c r="CW320" s="807"/>
      <c r="CX320" s="808"/>
      <c r="CY320" s="808"/>
      <c r="CZ320" s="808"/>
      <c r="DA320" s="808"/>
      <c r="DB320" s="808"/>
      <c r="DC320" s="15"/>
      <c r="DD320" s="800"/>
    </row>
    <row r="321" spans="2:108" ht="9.9499999999999993" hidden="1" customHeight="1">
      <c r="B321" s="791"/>
      <c r="C321" s="792"/>
      <c r="D321" s="792"/>
      <c r="E321" s="792"/>
      <c r="F321" s="792"/>
      <c r="G321" s="792"/>
      <c r="H321" s="792"/>
      <c r="I321" s="792"/>
      <c r="J321" s="792"/>
      <c r="K321" s="792"/>
      <c r="L321" s="792"/>
      <c r="M321" s="793"/>
      <c r="N321" s="797"/>
      <c r="O321" s="798"/>
      <c r="P321" s="799"/>
      <c r="S321" s="779"/>
      <c r="T321" s="780"/>
      <c r="U321" s="780"/>
      <c r="V321" s="780"/>
      <c r="W321" s="780"/>
      <c r="X321" s="781"/>
      <c r="Y321" s="779"/>
      <c r="Z321" s="780"/>
      <c r="AA321" s="780"/>
      <c r="AB321" s="780"/>
      <c r="AC321" s="780"/>
      <c r="AD321" s="781"/>
      <c r="AE321" s="779"/>
      <c r="AF321" s="780"/>
      <c r="AG321" s="780"/>
      <c r="AH321" s="780"/>
      <c r="AI321" s="780"/>
      <c r="AJ321" s="781"/>
      <c r="AK321" s="779"/>
      <c r="AL321" s="780"/>
      <c r="AM321" s="780"/>
      <c r="AN321" s="780"/>
      <c r="AO321" s="780"/>
      <c r="AP321" s="781"/>
      <c r="AS321" s="791"/>
      <c r="AT321" s="792"/>
      <c r="AU321" s="792"/>
      <c r="AV321" s="792"/>
      <c r="AW321" s="792"/>
      <c r="AX321" s="792"/>
      <c r="AY321" s="801"/>
      <c r="AZ321" s="803"/>
      <c r="BA321" s="792"/>
      <c r="BB321" s="792"/>
      <c r="BC321" s="792"/>
      <c r="BD321" s="792"/>
      <c r="BE321" s="792"/>
      <c r="BF321" s="793"/>
      <c r="BG321" s="791"/>
      <c r="BH321" s="792"/>
      <c r="BI321" s="792"/>
      <c r="BJ321" s="792"/>
      <c r="BK321" s="792"/>
      <c r="BL321" s="792"/>
      <c r="BM321" s="793"/>
      <c r="BN321" s="791"/>
      <c r="BO321" s="792"/>
      <c r="BP321" s="792"/>
      <c r="BQ321" s="792"/>
      <c r="BR321" s="792"/>
      <c r="BS321" s="792"/>
      <c r="BT321" s="793"/>
      <c r="BU321" s="791"/>
      <c r="BV321" s="792"/>
      <c r="BW321" s="792"/>
      <c r="BX321" s="792"/>
      <c r="BY321" s="792"/>
      <c r="BZ321" s="792"/>
      <c r="CA321" s="793"/>
      <c r="CB321" s="791"/>
      <c r="CC321" s="792"/>
      <c r="CD321" s="792"/>
      <c r="CE321" s="792"/>
      <c r="CF321" s="792"/>
      <c r="CG321" s="792"/>
      <c r="CH321" s="793"/>
      <c r="CI321" s="791"/>
      <c r="CJ321" s="792"/>
      <c r="CK321" s="792"/>
      <c r="CL321" s="792"/>
      <c r="CM321" s="792"/>
      <c r="CN321" s="792"/>
      <c r="CO321" s="793"/>
      <c r="CP321" s="791"/>
      <c r="CQ321" s="792"/>
      <c r="CR321" s="792"/>
      <c r="CS321" s="792"/>
      <c r="CT321" s="792"/>
      <c r="CU321" s="792"/>
      <c r="CV321" s="793"/>
      <c r="CW321" s="807"/>
      <c r="CX321" s="808"/>
      <c r="CY321" s="808"/>
      <c r="CZ321" s="808"/>
      <c r="DA321" s="808"/>
      <c r="DB321" s="808"/>
      <c r="DC321" s="15"/>
      <c r="DD321" s="800"/>
    </row>
    <row r="322" spans="2:108" ht="9.9499999999999993" hidden="1" customHeight="1">
      <c r="B322" s="791"/>
      <c r="C322" s="792"/>
      <c r="D322" s="792"/>
      <c r="E322" s="792"/>
      <c r="F322" s="792"/>
      <c r="G322" s="792"/>
      <c r="H322" s="792"/>
      <c r="I322" s="792"/>
      <c r="J322" s="792"/>
      <c r="K322" s="792"/>
      <c r="L322" s="792"/>
      <c r="M322" s="793"/>
      <c r="N322" s="797"/>
      <c r="O322" s="798"/>
      <c r="P322" s="799"/>
      <c r="S322" s="779"/>
      <c r="T322" s="780"/>
      <c r="U322" s="780"/>
      <c r="V322" s="780"/>
      <c r="W322" s="780"/>
      <c r="X322" s="781"/>
      <c r="Y322" s="779"/>
      <c r="Z322" s="780"/>
      <c r="AA322" s="780"/>
      <c r="AB322" s="780"/>
      <c r="AC322" s="780"/>
      <c r="AD322" s="781"/>
      <c r="AE322" s="779"/>
      <c r="AF322" s="780"/>
      <c r="AG322" s="780"/>
      <c r="AH322" s="780"/>
      <c r="AI322" s="780"/>
      <c r="AJ322" s="781"/>
      <c r="AK322" s="779"/>
      <c r="AL322" s="780"/>
      <c r="AM322" s="780"/>
      <c r="AN322" s="780"/>
      <c r="AO322" s="780"/>
      <c r="AP322" s="781"/>
      <c r="AS322" s="791"/>
      <c r="AT322" s="792"/>
      <c r="AU322" s="792"/>
      <c r="AV322" s="792"/>
      <c r="AW322" s="792"/>
      <c r="AX322" s="792"/>
      <c r="AY322" s="801"/>
      <c r="AZ322" s="803"/>
      <c r="BA322" s="792"/>
      <c r="BB322" s="792"/>
      <c r="BC322" s="792"/>
      <c r="BD322" s="792"/>
      <c r="BE322" s="792"/>
      <c r="BF322" s="793"/>
      <c r="BG322" s="791"/>
      <c r="BH322" s="792"/>
      <c r="BI322" s="792"/>
      <c r="BJ322" s="792"/>
      <c r="BK322" s="792"/>
      <c r="BL322" s="792"/>
      <c r="BM322" s="793"/>
      <c r="BN322" s="791"/>
      <c r="BO322" s="792"/>
      <c r="BP322" s="792"/>
      <c r="BQ322" s="792"/>
      <c r="BR322" s="792"/>
      <c r="BS322" s="792"/>
      <c r="BT322" s="793"/>
      <c r="BU322" s="791"/>
      <c r="BV322" s="792"/>
      <c r="BW322" s="792"/>
      <c r="BX322" s="792"/>
      <c r="BY322" s="792"/>
      <c r="BZ322" s="792"/>
      <c r="CA322" s="793"/>
      <c r="CB322" s="791"/>
      <c r="CC322" s="792"/>
      <c r="CD322" s="792"/>
      <c r="CE322" s="792"/>
      <c r="CF322" s="792"/>
      <c r="CG322" s="792"/>
      <c r="CH322" s="793"/>
      <c r="CI322" s="791"/>
      <c r="CJ322" s="792"/>
      <c r="CK322" s="792"/>
      <c r="CL322" s="792"/>
      <c r="CM322" s="792"/>
      <c r="CN322" s="792"/>
      <c r="CO322" s="793"/>
      <c r="CP322" s="791"/>
      <c r="CQ322" s="792"/>
      <c r="CR322" s="792"/>
      <c r="CS322" s="792"/>
      <c r="CT322" s="792"/>
      <c r="CU322" s="792"/>
      <c r="CV322" s="793"/>
      <c r="CW322" s="807"/>
      <c r="CX322" s="808"/>
      <c r="CY322" s="808"/>
      <c r="CZ322" s="808"/>
      <c r="DA322" s="808"/>
      <c r="DB322" s="808"/>
      <c r="DC322" s="15"/>
      <c r="DD322" s="800"/>
    </row>
    <row r="323" spans="2:108" ht="9.9499999999999993" hidden="1" customHeight="1">
      <c r="B323" s="791"/>
      <c r="C323" s="792"/>
      <c r="D323" s="792"/>
      <c r="E323" s="792"/>
      <c r="F323" s="792"/>
      <c r="G323" s="792"/>
      <c r="H323" s="792"/>
      <c r="I323" s="792"/>
      <c r="J323" s="792"/>
      <c r="K323" s="792"/>
      <c r="L323" s="792"/>
      <c r="M323" s="793"/>
      <c r="N323" s="797"/>
      <c r="O323" s="798"/>
      <c r="P323" s="799"/>
      <c r="S323" s="779"/>
      <c r="T323" s="780"/>
      <c r="U323" s="780"/>
      <c r="V323" s="780"/>
      <c r="W323" s="780"/>
      <c r="X323" s="781"/>
      <c r="Y323" s="779"/>
      <c r="Z323" s="780"/>
      <c r="AA323" s="780"/>
      <c r="AB323" s="780"/>
      <c r="AC323" s="780"/>
      <c r="AD323" s="781"/>
      <c r="AE323" s="779"/>
      <c r="AF323" s="780"/>
      <c r="AG323" s="780"/>
      <c r="AH323" s="780"/>
      <c r="AI323" s="780"/>
      <c r="AJ323" s="781"/>
      <c r="AK323" s="779"/>
      <c r="AL323" s="780"/>
      <c r="AM323" s="780"/>
      <c r="AN323" s="780"/>
      <c r="AO323" s="780"/>
      <c r="AP323" s="781"/>
      <c r="AS323" s="791"/>
      <c r="AT323" s="792"/>
      <c r="AU323" s="792"/>
      <c r="AV323" s="792"/>
      <c r="AW323" s="792"/>
      <c r="AX323" s="792"/>
      <c r="AY323" s="801"/>
      <c r="AZ323" s="803"/>
      <c r="BA323" s="792"/>
      <c r="BB323" s="792"/>
      <c r="BC323" s="792"/>
      <c r="BD323" s="792"/>
      <c r="BE323" s="792"/>
      <c r="BF323" s="793"/>
      <c r="BG323" s="791"/>
      <c r="BH323" s="792"/>
      <c r="BI323" s="792"/>
      <c r="BJ323" s="792"/>
      <c r="BK323" s="792"/>
      <c r="BL323" s="792"/>
      <c r="BM323" s="793"/>
      <c r="BN323" s="791"/>
      <c r="BO323" s="792"/>
      <c r="BP323" s="792"/>
      <c r="BQ323" s="792"/>
      <c r="BR323" s="792"/>
      <c r="BS323" s="792"/>
      <c r="BT323" s="793"/>
      <c r="BU323" s="791"/>
      <c r="BV323" s="792"/>
      <c r="BW323" s="792"/>
      <c r="BX323" s="792"/>
      <c r="BY323" s="792"/>
      <c r="BZ323" s="792"/>
      <c r="CA323" s="793"/>
      <c r="CB323" s="791"/>
      <c r="CC323" s="792"/>
      <c r="CD323" s="792"/>
      <c r="CE323" s="792"/>
      <c r="CF323" s="792"/>
      <c r="CG323" s="792"/>
      <c r="CH323" s="793"/>
      <c r="CI323" s="791"/>
      <c r="CJ323" s="792"/>
      <c r="CK323" s="792"/>
      <c r="CL323" s="792"/>
      <c r="CM323" s="792"/>
      <c r="CN323" s="792"/>
      <c r="CO323" s="793"/>
      <c r="CP323" s="791"/>
      <c r="CQ323" s="792"/>
      <c r="CR323" s="792"/>
      <c r="CS323" s="792"/>
      <c r="CT323" s="792"/>
      <c r="CU323" s="792"/>
      <c r="CV323" s="793"/>
      <c r="CW323" s="807"/>
      <c r="CX323" s="808"/>
      <c r="CY323" s="808"/>
      <c r="CZ323" s="808"/>
      <c r="DA323" s="808"/>
      <c r="DB323" s="808"/>
      <c r="DC323" s="15"/>
      <c r="DD323" s="800"/>
    </row>
    <row r="324" spans="2:108" ht="9.9499999999999993" hidden="1" customHeight="1">
      <c r="B324" s="791"/>
      <c r="C324" s="792"/>
      <c r="D324" s="792"/>
      <c r="E324" s="792"/>
      <c r="F324" s="792"/>
      <c r="G324" s="792"/>
      <c r="H324" s="792"/>
      <c r="I324" s="792"/>
      <c r="J324" s="792"/>
      <c r="K324" s="792"/>
      <c r="L324" s="792"/>
      <c r="M324" s="793"/>
      <c r="N324" s="797"/>
      <c r="O324" s="798"/>
      <c r="P324" s="799"/>
      <c r="S324" s="779"/>
      <c r="T324" s="780"/>
      <c r="U324" s="780"/>
      <c r="V324" s="780"/>
      <c r="W324" s="780"/>
      <c r="X324" s="781"/>
      <c r="Y324" s="779"/>
      <c r="Z324" s="780"/>
      <c r="AA324" s="780"/>
      <c r="AB324" s="780"/>
      <c r="AC324" s="780"/>
      <c r="AD324" s="781"/>
      <c r="AE324" s="779"/>
      <c r="AF324" s="780"/>
      <c r="AG324" s="780"/>
      <c r="AH324" s="780"/>
      <c r="AI324" s="780"/>
      <c r="AJ324" s="781"/>
      <c r="AK324" s="779"/>
      <c r="AL324" s="780"/>
      <c r="AM324" s="780"/>
      <c r="AN324" s="780"/>
      <c r="AO324" s="780"/>
      <c r="AP324" s="781"/>
      <c r="AS324" s="791"/>
      <c r="AT324" s="792"/>
      <c r="AU324" s="792"/>
      <c r="AV324" s="792"/>
      <c r="AW324" s="792"/>
      <c r="AX324" s="792"/>
      <c r="AY324" s="801"/>
      <c r="AZ324" s="803"/>
      <c r="BA324" s="792"/>
      <c r="BB324" s="792"/>
      <c r="BC324" s="792"/>
      <c r="BD324" s="792"/>
      <c r="BE324" s="792"/>
      <c r="BF324" s="793"/>
      <c r="BG324" s="791"/>
      <c r="BH324" s="792"/>
      <c r="BI324" s="792"/>
      <c r="BJ324" s="792"/>
      <c r="BK324" s="792"/>
      <c r="BL324" s="792"/>
      <c r="BM324" s="793"/>
      <c r="BN324" s="791"/>
      <c r="BO324" s="792"/>
      <c r="BP324" s="792"/>
      <c r="BQ324" s="792"/>
      <c r="BR324" s="792"/>
      <c r="BS324" s="792"/>
      <c r="BT324" s="793"/>
      <c r="BU324" s="791"/>
      <c r="BV324" s="792"/>
      <c r="BW324" s="792"/>
      <c r="BX324" s="792"/>
      <c r="BY324" s="792"/>
      <c r="BZ324" s="792"/>
      <c r="CA324" s="793"/>
      <c r="CB324" s="791"/>
      <c r="CC324" s="792"/>
      <c r="CD324" s="792"/>
      <c r="CE324" s="792"/>
      <c r="CF324" s="792"/>
      <c r="CG324" s="792"/>
      <c r="CH324" s="793"/>
      <c r="CI324" s="791"/>
      <c r="CJ324" s="792"/>
      <c r="CK324" s="792"/>
      <c r="CL324" s="792"/>
      <c r="CM324" s="792"/>
      <c r="CN324" s="792"/>
      <c r="CO324" s="793"/>
      <c r="CP324" s="791"/>
      <c r="CQ324" s="792"/>
      <c r="CR324" s="792"/>
      <c r="CS324" s="792"/>
      <c r="CT324" s="792"/>
      <c r="CU324" s="792"/>
      <c r="CV324" s="793"/>
      <c r="CW324" s="807"/>
      <c r="CX324" s="808"/>
      <c r="CY324" s="808"/>
      <c r="CZ324" s="808"/>
      <c r="DA324" s="808"/>
      <c r="DB324" s="808"/>
      <c r="DC324" s="15"/>
      <c r="DD324" s="800"/>
    </row>
    <row r="325" spans="2:108" ht="9.9499999999999993" hidden="1" customHeight="1">
      <c r="B325" s="791"/>
      <c r="C325" s="792"/>
      <c r="D325" s="792"/>
      <c r="E325" s="792"/>
      <c r="F325" s="792"/>
      <c r="G325" s="792"/>
      <c r="H325" s="792"/>
      <c r="I325" s="792"/>
      <c r="J325" s="792"/>
      <c r="K325" s="792"/>
      <c r="L325" s="792"/>
      <c r="M325" s="793"/>
      <c r="N325" s="797"/>
      <c r="O325" s="798"/>
      <c r="P325" s="799"/>
      <c r="S325" s="779"/>
      <c r="T325" s="780"/>
      <c r="U325" s="780"/>
      <c r="V325" s="780"/>
      <c r="W325" s="780"/>
      <c r="X325" s="781"/>
      <c r="Y325" s="779"/>
      <c r="Z325" s="780"/>
      <c r="AA325" s="780"/>
      <c r="AB325" s="780"/>
      <c r="AC325" s="780"/>
      <c r="AD325" s="781"/>
      <c r="AE325" s="779"/>
      <c r="AF325" s="780"/>
      <c r="AG325" s="780"/>
      <c r="AH325" s="780"/>
      <c r="AI325" s="780"/>
      <c r="AJ325" s="781"/>
      <c r="AK325" s="779"/>
      <c r="AL325" s="780"/>
      <c r="AM325" s="780"/>
      <c r="AN325" s="780"/>
      <c r="AO325" s="780"/>
      <c r="AP325" s="781"/>
      <c r="AS325" s="791"/>
      <c r="AT325" s="792"/>
      <c r="AU325" s="792"/>
      <c r="AV325" s="792"/>
      <c r="AW325" s="792"/>
      <c r="AX325" s="792"/>
      <c r="AY325" s="801"/>
      <c r="AZ325" s="803"/>
      <c r="BA325" s="792"/>
      <c r="BB325" s="792"/>
      <c r="BC325" s="792"/>
      <c r="BD325" s="792"/>
      <c r="BE325" s="792"/>
      <c r="BF325" s="793"/>
      <c r="BG325" s="791"/>
      <c r="BH325" s="792"/>
      <c r="BI325" s="792"/>
      <c r="BJ325" s="792"/>
      <c r="BK325" s="792"/>
      <c r="BL325" s="792"/>
      <c r="BM325" s="793"/>
      <c r="BN325" s="791"/>
      <c r="BO325" s="792"/>
      <c r="BP325" s="792"/>
      <c r="BQ325" s="792"/>
      <c r="BR325" s="792"/>
      <c r="BS325" s="792"/>
      <c r="BT325" s="793"/>
      <c r="BU325" s="791"/>
      <c r="BV325" s="792"/>
      <c r="BW325" s="792"/>
      <c r="BX325" s="792"/>
      <c r="BY325" s="792"/>
      <c r="BZ325" s="792"/>
      <c r="CA325" s="793"/>
      <c r="CB325" s="791"/>
      <c r="CC325" s="792"/>
      <c r="CD325" s="792"/>
      <c r="CE325" s="792"/>
      <c r="CF325" s="792"/>
      <c r="CG325" s="792"/>
      <c r="CH325" s="793"/>
      <c r="CI325" s="791"/>
      <c r="CJ325" s="792"/>
      <c r="CK325" s="792"/>
      <c r="CL325" s="792"/>
      <c r="CM325" s="792"/>
      <c r="CN325" s="792"/>
      <c r="CO325" s="793"/>
      <c r="CP325" s="791"/>
      <c r="CQ325" s="792"/>
      <c r="CR325" s="792"/>
      <c r="CS325" s="792"/>
      <c r="CT325" s="792"/>
      <c r="CU325" s="792"/>
      <c r="CV325" s="793"/>
      <c r="CW325" s="807"/>
      <c r="CX325" s="808"/>
      <c r="CY325" s="808"/>
      <c r="CZ325" s="808"/>
      <c r="DA325" s="808"/>
      <c r="DB325" s="808"/>
      <c r="DC325" s="15"/>
      <c r="DD325" s="800"/>
    </row>
    <row r="326" spans="2:108" ht="9.9499999999999993" hidden="1" customHeight="1">
      <c r="B326" s="791"/>
      <c r="C326" s="792"/>
      <c r="D326" s="792"/>
      <c r="E326" s="792"/>
      <c r="F326" s="792"/>
      <c r="G326" s="792"/>
      <c r="H326" s="792"/>
      <c r="I326" s="792"/>
      <c r="J326" s="792"/>
      <c r="K326" s="792"/>
      <c r="L326" s="792"/>
      <c r="M326" s="793"/>
      <c r="N326" s="797"/>
      <c r="O326" s="798"/>
      <c r="P326" s="799"/>
      <c r="S326" s="779"/>
      <c r="T326" s="780"/>
      <c r="U326" s="780"/>
      <c r="V326" s="780"/>
      <c r="W326" s="780"/>
      <c r="X326" s="781"/>
      <c r="Y326" s="779"/>
      <c r="Z326" s="780"/>
      <c r="AA326" s="780"/>
      <c r="AB326" s="780"/>
      <c r="AC326" s="780"/>
      <c r="AD326" s="781"/>
      <c r="AE326" s="779"/>
      <c r="AF326" s="780"/>
      <c r="AG326" s="780"/>
      <c r="AH326" s="780"/>
      <c r="AI326" s="780"/>
      <c r="AJ326" s="781"/>
      <c r="AK326" s="779"/>
      <c r="AL326" s="780"/>
      <c r="AM326" s="780"/>
      <c r="AN326" s="780"/>
      <c r="AO326" s="780"/>
      <c r="AP326" s="781"/>
      <c r="AS326" s="791"/>
      <c r="AT326" s="792"/>
      <c r="AU326" s="792"/>
      <c r="AV326" s="792"/>
      <c r="AW326" s="792"/>
      <c r="AX326" s="792"/>
      <c r="AY326" s="801"/>
      <c r="AZ326" s="803"/>
      <c r="BA326" s="792"/>
      <c r="BB326" s="792"/>
      <c r="BC326" s="792"/>
      <c r="BD326" s="792"/>
      <c r="BE326" s="792"/>
      <c r="BF326" s="793"/>
      <c r="BG326" s="791"/>
      <c r="BH326" s="792"/>
      <c r="BI326" s="792"/>
      <c r="BJ326" s="792"/>
      <c r="BK326" s="792"/>
      <c r="BL326" s="792"/>
      <c r="BM326" s="793"/>
      <c r="BN326" s="791"/>
      <c r="BO326" s="792"/>
      <c r="BP326" s="792"/>
      <c r="BQ326" s="792"/>
      <c r="BR326" s="792"/>
      <c r="BS326" s="792"/>
      <c r="BT326" s="793"/>
      <c r="BU326" s="791"/>
      <c r="BV326" s="792"/>
      <c r="BW326" s="792"/>
      <c r="BX326" s="792"/>
      <c r="BY326" s="792"/>
      <c r="BZ326" s="792"/>
      <c r="CA326" s="793"/>
      <c r="CB326" s="791"/>
      <c r="CC326" s="792"/>
      <c r="CD326" s="792"/>
      <c r="CE326" s="792"/>
      <c r="CF326" s="792"/>
      <c r="CG326" s="792"/>
      <c r="CH326" s="793"/>
      <c r="CI326" s="791"/>
      <c r="CJ326" s="792"/>
      <c r="CK326" s="792"/>
      <c r="CL326" s="792"/>
      <c r="CM326" s="792"/>
      <c r="CN326" s="792"/>
      <c r="CO326" s="793"/>
      <c r="CP326" s="791"/>
      <c r="CQ326" s="792"/>
      <c r="CR326" s="792"/>
      <c r="CS326" s="792"/>
      <c r="CT326" s="792"/>
      <c r="CU326" s="792"/>
      <c r="CV326" s="793"/>
      <c r="CW326" s="807"/>
      <c r="CX326" s="808"/>
      <c r="CY326" s="808"/>
      <c r="CZ326" s="808"/>
      <c r="DA326" s="808"/>
      <c r="DB326" s="808"/>
      <c r="DC326" s="15"/>
      <c r="DD326" s="800"/>
    </row>
    <row r="327" spans="2:108" ht="9.9499999999999993" hidden="1" customHeight="1">
      <c r="B327" s="791"/>
      <c r="C327" s="792"/>
      <c r="D327" s="792"/>
      <c r="E327" s="792"/>
      <c r="F327" s="792"/>
      <c r="G327" s="792"/>
      <c r="H327" s="792"/>
      <c r="I327" s="792"/>
      <c r="J327" s="792"/>
      <c r="K327" s="792"/>
      <c r="L327" s="792"/>
      <c r="M327" s="793"/>
      <c r="N327" s="797"/>
      <c r="O327" s="798"/>
      <c r="P327" s="799"/>
      <c r="S327" s="779"/>
      <c r="T327" s="780"/>
      <c r="U327" s="780"/>
      <c r="V327" s="780"/>
      <c r="W327" s="780"/>
      <c r="X327" s="781"/>
      <c r="Y327" s="779"/>
      <c r="Z327" s="780"/>
      <c r="AA327" s="780"/>
      <c r="AB327" s="780"/>
      <c r="AC327" s="780"/>
      <c r="AD327" s="781"/>
      <c r="AE327" s="779"/>
      <c r="AF327" s="780"/>
      <c r="AG327" s="780"/>
      <c r="AH327" s="780"/>
      <c r="AI327" s="780"/>
      <c r="AJ327" s="781"/>
      <c r="AK327" s="779"/>
      <c r="AL327" s="780"/>
      <c r="AM327" s="780"/>
      <c r="AN327" s="780"/>
      <c r="AO327" s="780"/>
      <c r="AP327" s="781"/>
      <c r="AS327" s="791"/>
      <c r="AT327" s="792"/>
      <c r="AU327" s="792"/>
      <c r="AV327" s="792"/>
      <c r="AW327" s="792"/>
      <c r="AX327" s="792"/>
      <c r="AY327" s="801"/>
      <c r="AZ327" s="803"/>
      <c r="BA327" s="792"/>
      <c r="BB327" s="792"/>
      <c r="BC327" s="792"/>
      <c r="BD327" s="792"/>
      <c r="BE327" s="792"/>
      <c r="BF327" s="793"/>
      <c r="BG327" s="791"/>
      <c r="BH327" s="792"/>
      <c r="BI327" s="792"/>
      <c r="BJ327" s="792"/>
      <c r="BK327" s="792"/>
      <c r="BL327" s="792"/>
      <c r="BM327" s="793"/>
      <c r="BN327" s="791"/>
      <c r="BO327" s="792"/>
      <c r="BP327" s="792"/>
      <c r="BQ327" s="792"/>
      <c r="BR327" s="792"/>
      <c r="BS327" s="792"/>
      <c r="BT327" s="793"/>
      <c r="BU327" s="791"/>
      <c r="BV327" s="792"/>
      <c r="BW327" s="792"/>
      <c r="BX327" s="792"/>
      <c r="BY327" s="792"/>
      <c r="BZ327" s="792"/>
      <c r="CA327" s="793"/>
      <c r="CB327" s="791"/>
      <c r="CC327" s="792"/>
      <c r="CD327" s="792"/>
      <c r="CE327" s="792"/>
      <c r="CF327" s="792"/>
      <c r="CG327" s="792"/>
      <c r="CH327" s="793"/>
      <c r="CI327" s="791"/>
      <c r="CJ327" s="792"/>
      <c r="CK327" s="792"/>
      <c r="CL327" s="792"/>
      <c r="CM327" s="792"/>
      <c r="CN327" s="792"/>
      <c r="CO327" s="793"/>
      <c r="CP327" s="791"/>
      <c r="CQ327" s="792"/>
      <c r="CR327" s="792"/>
      <c r="CS327" s="792"/>
      <c r="CT327" s="792"/>
      <c r="CU327" s="792"/>
      <c r="CV327" s="793"/>
      <c r="CW327" s="807"/>
      <c r="CX327" s="808"/>
      <c r="CY327" s="808"/>
      <c r="CZ327" s="808"/>
      <c r="DA327" s="808"/>
      <c r="DB327" s="808"/>
      <c r="DC327" s="15"/>
      <c r="DD327" s="800"/>
    </row>
    <row r="328" spans="2:108" ht="9.9499999999999993" hidden="1" customHeight="1">
      <c r="B328" s="791"/>
      <c r="C328" s="792"/>
      <c r="D328" s="792"/>
      <c r="E328" s="792"/>
      <c r="F328" s="792"/>
      <c r="G328" s="792"/>
      <c r="H328" s="792"/>
      <c r="I328" s="792"/>
      <c r="J328" s="792"/>
      <c r="K328" s="792"/>
      <c r="L328" s="792"/>
      <c r="M328" s="793"/>
      <c r="N328" s="797"/>
      <c r="O328" s="798"/>
      <c r="P328" s="799"/>
      <c r="S328" s="779"/>
      <c r="T328" s="780"/>
      <c r="U328" s="780"/>
      <c r="V328" s="780"/>
      <c r="W328" s="780"/>
      <c r="X328" s="781"/>
      <c r="Y328" s="779"/>
      <c r="Z328" s="780"/>
      <c r="AA328" s="780"/>
      <c r="AB328" s="780"/>
      <c r="AC328" s="780"/>
      <c r="AD328" s="781"/>
      <c r="AE328" s="779"/>
      <c r="AF328" s="780"/>
      <c r="AG328" s="780"/>
      <c r="AH328" s="780"/>
      <c r="AI328" s="780"/>
      <c r="AJ328" s="781"/>
      <c r="AK328" s="779"/>
      <c r="AL328" s="780"/>
      <c r="AM328" s="780"/>
      <c r="AN328" s="780"/>
      <c r="AO328" s="780"/>
      <c r="AP328" s="781"/>
      <c r="AS328" s="791"/>
      <c r="AT328" s="792"/>
      <c r="AU328" s="792"/>
      <c r="AV328" s="792"/>
      <c r="AW328" s="792"/>
      <c r="AX328" s="792"/>
      <c r="AY328" s="801"/>
      <c r="AZ328" s="803"/>
      <c r="BA328" s="792"/>
      <c r="BB328" s="792"/>
      <c r="BC328" s="792"/>
      <c r="BD328" s="792"/>
      <c r="BE328" s="792"/>
      <c r="BF328" s="793"/>
      <c r="BG328" s="791"/>
      <c r="BH328" s="792"/>
      <c r="BI328" s="792"/>
      <c r="BJ328" s="792"/>
      <c r="BK328" s="792"/>
      <c r="BL328" s="792"/>
      <c r="BM328" s="793"/>
      <c r="BN328" s="791"/>
      <c r="BO328" s="792"/>
      <c r="BP328" s="792"/>
      <c r="BQ328" s="792"/>
      <c r="BR328" s="792"/>
      <c r="BS328" s="792"/>
      <c r="BT328" s="793"/>
      <c r="BU328" s="791"/>
      <c r="BV328" s="792"/>
      <c r="BW328" s="792"/>
      <c r="BX328" s="792"/>
      <c r="BY328" s="792"/>
      <c r="BZ328" s="792"/>
      <c r="CA328" s="793"/>
      <c r="CB328" s="791"/>
      <c r="CC328" s="792"/>
      <c r="CD328" s="792"/>
      <c r="CE328" s="792"/>
      <c r="CF328" s="792"/>
      <c r="CG328" s="792"/>
      <c r="CH328" s="793"/>
      <c r="CI328" s="791"/>
      <c r="CJ328" s="792"/>
      <c r="CK328" s="792"/>
      <c r="CL328" s="792"/>
      <c r="CM328" s="792"/>
      <c r="CN328" s="792"/>
      <c r="CO328" s="793"/>
      <c r="CP328" s="791"/>
      <c r="CQ328" s="792"/>
      <c r="CR328" s="792"/>
      <c r="CS328" s="792"/>
      <c r="CT328" s="792"/>
      <c r="CU328" s="792"/>
      <c r="CV328" s="793"/>
      <c r="CW328" s="807"/>
      <c r="CX328" s="808"/>
      <c r="CY328" s="808"/>
      <c r="CZ328" s="808"/>
      <c r="DA328" s="808"/>
      <c r="DB328" s="808"/>
      <c r="DC328" s="15"/>
      <c r="DD328" s="800"/>
    </row>
    <row r="329" spans="2:108" ht="9.9499999999999993" hidden="1" customHeight="1">
      <c r="B329" s="791"/>
      <c r="C329" s="792"/>
      <c r="D329" s="792"/>
      <c r="E329" s="792"/>
      <c r="F329" s="792"/>
      <c r="G329" s="792"/>
      <c r="H329" s="792"/>
      <c r="I329" s="792"/>
      <c r="J329" s="792"/>
      <c r="K329" s="792"/>
      <c r="L329" s="792"/>
      <c r="M329" s="793"/>
      <c r="N329" s="797"/>
      <c r="O329" s="798"/>
      <c r="P329" s="799"/>
      <c r="S329" s="779"/>
      <c r="T329" s="780"/>
      <c r="U329" s="780"/>
      <c r="V329" s="780"/>
      <c r="W329" s="780"/>
      <c r="X329" s="781"/>
      <c r="Y329" s="779"/>
      <c r="Z329" s="780"/>
      <c r="AA329" s="780"/>
      <c r="AB329" s="780"/>
      <c r="AC329" s="780"/>
      <c r="AD329" s="781"/>
      <c r="AE329" s="779"/>
      <c r="AF329" s="780"/>
      <c r="AG329" s="780"/>
      <c r="AH329" s="780"/>
      <c r="AI329" s="780"/>
      <c r="AJ329" s="781"/>
      <c r="AK329" s="779"/>
      <c r="AL329" s="780"/>
      <c r="AM329" s="780"/>
      <c r="AN329" s="780"/>
      <c r="AO329" s="780"/>
      <c r="AP329" s="781"/>
      <c r="AS329" s="791"/>
      <c r="AT329" s="792"/>
      <c r="AU329" s="792"/>
      <c r="AV329" s="792"/>
      <c r="AW329" s="792"/>
      <c r="AX329" s="792"/>
      <c r="AY329" s="801"/>
      <c r="AZ329" s="803"/>
      <c r="BA329" s="792"/>
      <c r="BB329" s="792"/>
      <c r="BC329" s="792"/>
      <c r="BD329" s="792"/>
      <c r="BE329" s="792"/>
      <c r="BF329" s="793"/>
      <c r="BG329" s="791"/>
      <c r="BH329" s="792"/>
      <c r="BI329" s="792"/>
      <c r="BJ329" s="792"/>
      <c r="BK329" s="792"/>
      <c r="BL329" s="792"/>
      <c r="BM329" s="793"/>
      <c r="BN329" s="791"/>
      <c r="BO329" s="792"/>
      <c r="BP329" s="792"/>
      <c r="BQ329" s="792"/>
      <c r="BR329" s="792"/>
      <c r="BS329" s="792"/>
      <c r="BT329" s="793"/>
      <c r="BU329" s="791"/>
      <c r="BV329" s="792"/>
      <c r="BW329" s="792"/>
      <c r="BX329" s="792"/>
      <c r="BY329" s="792"/>
      <c r="BZ329" s="792"/>
      <c r="CA329" s="793"/>
      <c r="CB329" s="791"/>
      <c r="CC329" s="792"/>
      <c r="CD329" s="792"/>
      <c r="CE329" s="792"/>
      <c r="CF329" s="792"/>
      <c r="CG329" s="792"/>
      <c r="CH329" s="793"/>
      <c r="CI329" s="791"/>
      <c r="CJ329" s="792"/>
      <c r="CK329" s="792"/>
      <c r="CL329" s="792"/>
      <c r="CM329" s="792"/>
      <c r="CN329" s="792"/>
      <c r="CO329" s="793"/>
      <c r="CP329" s="791"/>
      <c r="CQ329" s="792"/>
      <c r="CR329" s="792"/>
      <c r="CS329" s="792"/>
      <c r="CT329" s="792"/>
      <c r="CU329" s="792"/>
      <c r="CV329" s="793"/>
      <c r="CW329" s="807"/>
      <c r="CX329" s="808"/>
      <c r="CY329" s="808"/>
      <c r="CZ329" s="808"/>
      <c r="DA329" s="808"/>
      <c r="DB329" s="808"/>
      <c r="DC329" s="15"/>
      <c r="DD329" s="800"/>
    </row>
    <row r="330" spans="2:108" ht="9.9499999999999993" hidden="1" customHeight="1">
      <c r="B330" s="791"/>
      <c r="C330" s="792"/>
      <c r="D330" s="792"/>
      <c r="E330" s="792"/>
      <c r="F330" s="792"/>
      <c r="G330" s="792"/>
      <c r="H330" s="792"/>
      <c r="I330" s="792"/>
      <c r="J330" s="792"/>
      <c r="K330" s="792"/>
      <c r="L330" s="792"/>
      <c r="M330" s="793"/>
      <c r="N330" s="797"/>
      <c r="O330" s="798"/>
      <c r="P330" s="799"/>
      <c r="S330" s="779"/>
      <c r="T330" s="780"/>
      <c r="U330" s="780"/>
      <c r="V330" s="780"/>
      <c r="W330" s="780"/>
      <c r="X330" s="781"/>
      <c r="Y330" s="779"/>
      <c r="Z330" s="780"/>
      <c r="AA330" s="780"/>
      <c r="AB330" s="780"/>
      <c r="AC330" s="780"/>
      <c r="AD330" s="781"/>
      <c r="AE330" s="779"/>
      <c r="AF330" s="780"/>
      <c r="AG330" s="780"/>
      <c r="AH330" s="780"/>
      <c r="AI330" s="780"/>
      <c r="AJ330" s="781"/>
      <c r="AK330" s="779"/>
      <c r="AL330" s="780"/>
      <c r="AM330" s="780"/>
      <c r="AN330" s="780"/>
      <c r="AO330" s="780"/>
      <c r="AP330" s="781"/>
      <c r="AS330" s="791"/>
      <c r="AT330" s="792"/>
      <c r="AU330" s="792"/>
      <c r="AV330" s="792"/>
      <c r="AW330" s="792"/>
      <c r="AX330" s="792"/>
      <c r="AY330" s="801"/>
      <c r="AZ330" s="803"/>
      <c r="BA330" s="792"/>
      <c r="BB330" s="792"/>
      <c r="BC330" s="792"/>
      <c r="BD330" s="792"/>
      <c r="BE330" s="792"/>
      <c r="BF330" s="793"/>
      <c r="BG330" s="791"/>
      <c r="BH330" s="792"/>
      <c r="BI330" s="792"/>
      <c r="BJ330" s="792"/>
      <c r="BK330" s="792"/>
      <c r="BL330" s="792"/>
      <c r="BM330" s="793"/>
      <c r="BN330" s="791"/>
      <c r="BO330" s="792"/>
      <c r="BP330" s="792"/>
      <c r="BQ330" s="792"/>
      <c r="BR330" s="792"/>
      <c r="BS330" s="792"/>
      <c r="BT330" s="793"/>
      <c r="BU330" s="791"/>
      <c r="BV330" s="792"/>
      <c r="BW330" s="792"/>
      <c r="BX330" s="792"/>
      <c r="BY330" s="792"/>
      <c r="BZ330" s="792"/>
      <c r="CA330" s="793"/>
      <c r="CB330" s="791"/>
      <c r="CC330" s="792"/>
      <c r="CD330" s="792"/>
      <c r="CE330" s="792"/>
      <c r="CF330" s="792"/>
      <c r="CG330" s="792"/>
      <c r="CH330" s="793"/>
      <c r="CI330" s="791"/>
      <c r="CJ330" s="792"/>
      <c r="CK330" s="792"/>
      <c r="CL330" s="792"/>
      <c r="CM330" s="792"/>
      <c r="CN330" s="792"/>
      <c r="CO330" s="793"/>
      <c r="CP330" s="791"/>
      <c r="CQ330" s="792"/>
      <c r="CR330" s="792"/>
      <c r="CS330" s="792"/>
      <c r="CT330" s="792"/>
      <c r="CU330" s="792"/>
      <c r="CV330" s="793"/>
      <c r="CW330" s="807"/>
      <c r="CX330" s="808"/>
      <c r="CY330" s="808"/>
      <c r="CZ330" s="808"/>
      <c r="DA330" s="808"/>
      <c r="DB330" s="808"/>
      <c r="DC330" s="15"/>
      <c r="DD330" s="800"/>
    </row>
    <row r="331" spans="2:108" ht="9.9499999999999993" hidden="1" customHeight="1">
      <c r="B331" s="791"/>
      <c r="C331" s="792"/>
      <c r="D331" s="792"/>
      <c r="E331" s="792"/>
      <c r="F331" s="792"/>
      <c r="G331" s="792"/>
      <c r="H331" s="792"/>
      <c r="I331" s="792"/>
      <c r="J331" s="792"/>
      <c r="K331" s="792"/>
      <c r="L331" s="792"/>
      <c r="M331" s="793"/>
      <c r="N331" s="797"/>
      <c r="O331" s="798"/>
      <c r="P331" s="799"/>
      <c r="S331" s="779"/>
      <c r="T331" s="780"/>
      <c r="U331" s="780"/>
      <c r="V331" s="780"/>
      <c r="W331" s="780"/>
      <c r="X331" s="781"/>
      <c r="Y331" s="779"/>
      <c r="Z331" s="780"/>
      <c r="AA331" s="780"/>
      <c r="AB331" s="780"/>
      <c r="AC331" s="780"/>
      <c r="AD331" s="781"/>
      <c r="AE331" s="779"/>
      <c r="AF331" s="780"/>
      <c r="AG331" s="780"/>
      <c r="AH331" s="780"/>
      <c r="AI331" s="780"/>
      <c r="AJ331" s="781"/>
      <c r="AK331" s="779"/>
      <c r="AL331" s="780"/>
      <c r="AM331" s="780"/>
      <c r="AN331" s="780"/>
      <c r="AO331" s="780"/>
      <c r="AP331" s="781"/>
      <c r="AS331" s="791"/>
      <c r="AT331" s="792"/>
      <c r="AU331" s="792"/>
      <c r="AV331" s="792"/>
      <c r="AW331" s="792"/>
      <c r="AX331" s="792"/>
      <c r="AY331" s="801"/>
      <c r="AZ331" s="803"/>
      <c r="BA331" s="792"/>
      <c r="BB331" s="792"/>
      <c r="BC331" s="792"/>
      <c r="BD331" s="792"/>
      <c r="BE331" s="792"/>
      <c r="BF331" s="793"/>
      <c r="BG331" s="791"/>
      <c r="BH331" s="792"/>
      <c r="BI331" s="792"/>
      <c r="BJ331" s="792"/>
      <c r="BK331" s="792"/>
      <c r="BL331" s="792"/>
      <c r="BM331" s="793"/>
      <c r="BN331" s="791"/>
      <c r="BO331" s="792"/>
      <c r="BP331" s="792"/>
      <c r="BQ331" s="792"/>
      <c r="BR331" s="792"/>
      <c r="BS331" s="792"/>
      <c r="BT331" s="793"/>
      <c r="BU331" s="791"/>
      <c r="BV331" s="792"/>
      <c r="BW331" s="792"/>
      <c r="BX331" s="792"/>
      <c r="BY331" s="792"/>
      <c r="BZ331" s="792"/>
      <c r="CA331" s="793"/>
      <c r="CB331" s="791"/>
      <c r="CC331" s="792"/>
      <c r="CD331" s="792"/>
      <c r="CE331" s="792"/>
      <c r="CF331" s="792"/>
      <c r="CG331" s="792"/>
      <c r="CH331" s="793"/>
      <c r="CI331" s="791"/>
      <c r="CJ331" s="792"/>
      <c r="CK331" s="792"/>
      <c r="CL331" s="792"/>
      <c r="CM331" s="792"/>
      <c r="CN331" s="792"/>
      <c r="CO331" s="793"/>
      <c r="CP331" s="791"/>
      <c r="CQ331" s="792"/>
      <c r="CR331" s="792"/>
      <c r="CS331" s="792"/>
      <c r="CT331" s="792"/>
      <c r="CU331" s="792"/>
      <c r="CV331" s="793"/>
      <c r="CW331" s="807"/>
      <c r="CX331" s="808"/>
      <c r="CY331" s="808"/>
      <c r="CZ331" s="808"/>
      <c r="DA331" s="808"/>
      <c r="DB331" s="808"/>
      <c r="DC331" s="15"/>
      <c r="DD331" s="800"/>
    </row>
    <row r="332" spans="2:108" ht="15.75" hidden="1" customHeight="1">
      <c r="B332" s="794"/>
      <c r="C332" s="795"/>
      <c r="D332" s="795"/>
      <c r="E332" s="795"/>
      <c r="F332" s="795"/>
      <c r="G332" s="795"/>
      <c r="H332" s="795"/>
      <c r="I332" s="795"/>
      <c r="J332" s="795"/>
      <c r="K332" s="795"/>
      <c r="L332" s="795"/>
      <c r="M332" s="796"/>
      <c r="N332" s="797"/>
      <c r="O332" s="798"/>
      <c r="P332" s="799"/>
      <c r="S332" s="58"/>
      <c r="T332" s="59"/>
      <c r="U332" s="59"/>
      <c r="V332" s="59"/>
      <c r="W332" s="59"/>
      <c r="X332" s="59" t="s">
        <v>4</v>
      </c>
      <c r="Y332" s="58"/>
      <c r="Z332" s="59"/>
      <c r="AA332" s="59"/>
      <c r="AB332" s="59"/>
      <c r="AC332" s="59"/>
      <c r="AD332" s="60" t="s">
        <v>4</v>
      </c>
      <c r="AE332" s="58"/>
      <c r="AF332" s="59"/>
      <c r="AG332" s="59"/>
      <c r="AH332" s="59"/>
      <c r="AI332" s="59"/>
      <c r="AJ332" s="60" t="s">
        <v>4</v>
      </c>
      <c r="AK332" s="59"/>
      <c r="AL332" s="59"/>
      <c r="AM332" s="59"/>
      <c r="AN332" s="59"/>
      <c r="AO332" s="59"/>
      <c r="AP332" s="60" t="s">
        <v>4</v>
      </c>
      <c r="AS332" s="794"/>
      <c r="AT332" s="795"/>
      <c r="AU332" s="795"/>
      <c r="AV332" s="795"/>
      <c r="AW332" s="795"/>
      <c r="AX332" s="795"/>
      <c r="AY332" s="802"/>
      <c r="AZ332" s="804"/>
      <c r="BA332" s="795"/>
      <c r="BB332" s="795"/>
      <c r="BC332" s="795"/>
      <c r="BD332" s="795"/>
      <c r="BE332" s="795"/>
      <c r="BF332" s="796"/>
      <c r="BG332" s="794"/>
      <c r="BH332" s="795"/>
      <c r="BI332" s="795"/>
      <c r="BJ332" s="795"/>
      <c r="BK332" s="795"/>
      <c r="BL332" s="795"/>
      <c r="BM332" s="796"/>
      <c r="BN332" s="794"/>
      <c r="BO332" s="795"/>
      <c r="BP332" s="795"/>
      <c r="BQ332" s="795"/>
      <c r="BR332" s="795"/>
      <c r="BS332" s="795"/>
      <c r="BT332" s="796"/>
      <c r="BU332" s="794"/>
      <c r="BV332" s="795"/>
      <c r="BW332" s="795"/>
      <c r="BX332" s="795"/>
      <c r="BY332" s="795"/>
      <c r="BZ332" s="795"/>
      <c r="CA332" s="796"/>
      <c r="CB332" s="794"/>
      <c r="CC332" s="795"/>
      <c r="CD332" s="795"/>
      <c r="CE332" s="795"/>
      <c r="CF332" s="795"/>
      <c r="CG332" s="795"/>
      <c r="CH332" s="796"/>
      <c r="CI332" s="794"/>
      <c r="CJ332" s="795"/>
      <c r="CK332" s="795"/>
      <c r="CL332" s="795"/>
      <c r="CM332" s="795"/>
      <c r="CN332" s="795"/>
      <c r="CO332" s="796"/>
      <c r="CP332" s="794"/>
      <c r="CQ332" s="795"/>
      <c r="CR332" s="795"/>
      <c r="CS332" s="795"/>
      <c r="CT332" s="795"/>
      <c r="CU332" s="795"/>
      <c r="CV332" s="796"/>
      <c r="CW332" s="26"/>
      <c r="CX332" s="27"/>
      <c r="CY332" s="27"/>
      <c r="CZ332" s="27"/>
      <c r="DA332" s="27"/>
      <c r="DB332" s="27"/>
      <c r="DC332" s="25" t="s">
        <v>4</v>
      </c>
    </row>
    <row r="333" spans="2:108" ht="9.75" hidden="1" customHeight="1">
      <c r="B333" s="788"/>
      <c r="C333" s="789"/>
      <c r="D333" s="789"/>
      <c r="E333" s="789"/>
      <c r="F333" s="789"/>
      <c r="G333" s="789"/>
      <c r="H333" s="789"/>
      <c r="I333" s="789"/>
      <c r="J333" s="789"/>
      <c r="K333" s="789"/>
      <c r="L333" s="789"/>
      <c r="M333" s="790"/>
      <c r="N333" s="797">
        <v>19</v>
      </c>
      <c r="O333" s="798"/>
      <c r="P333" s="799"/>
      <c r="S333" s="776"/>
      <c r="T333" s="777"/>
      <c r="U333" s="777"/>
      <c r="V333" s="777"/>
      <c r="W333" s="777"/>
      <c r="X333" s="778"/>
      <c r="Y333" s="776"/>
      <c r="Z333" s="777"/>
      <c r="AA333" s="777"/>
      <c r="AB333" s="777"/>
      <c r="AC333" s="777"/>
      <c r="AD333" s="778"/>
      <c r="AE333" s="776"/>
      <c r="AF333" s="777"/>
      <c r="AG333" s="777"/>
      <c r="AH333" s="777"/>
      <c r="AI333" s="777"/>
      <c r="AJ333" s="778"/>
      <c r="AK333" s="776">
        <f>SUM(S333:AJ349)</f>
        <v>0</v>
      </c>
      <c r="AL333" s="777"/>
      <c r="AM333" s="777"/>
      <c r="AN333" s="777"/>
      <c r="AO333" s="777"/>
      <c r="AP333" s="778"/>
      <c r="AS333" s="17" t="s">
        <v>3</v>
      </c>
      <c r="AT333" s="11"/>
      <c r="AU333" s="11"/>
      <c r="AV333" s="11"/>
      <c r="AW333" s="11"/>
      <c r="AX333" s="11"/>
      <c r="AY333" s="44"/>
      <c r="AZ333" s="11"/>
      <c r="BA333" s="11"/>
      <c r="BB333" s="11"/>
      <c r="BC333" s="11"/>
      <c r="BD333" s="11"/>
      <c r="BE333" s="11"/>
      <c r="BF333" s="12"/>
      <c r="BG333" s="10"/>
      <c r="BH333" s="11"/>
      <c r="BI333" s="11"/>
      <c r="BJ333" s="11"/>
      <c r="BK333" s="11"/>
      <c r="BL333" s="11"/>
      <c r="BM333" s="12"/>
      <c r="BN333" s="10"/>
      <c r="BO333" s="11"/>
      <c r="BP333" s="11"/>
      <c r="BQ333" s="11"/>
      <c r="BR333" s="11"/>
      <c r="BS333" s="11"/>
      <c r="BT333" s="12"/>
      <c r="BU333" s="10"/>
      <c r="BV333" s="11"/>
      <c r="BW333" s="11"/>
      <c r="BX333" s="11"/>
      <c r="BY333" s="11"/>
      <c r="BZ333" s="11"/>
      <c r="CA333" s="12"/>
      <c r="CB333" s="10"/>
      <c r="CC333" s="11"/>
      <c r="CD333" s="11"/>
      <c r="CE333" s="11"/>
      <c r="CF333" s="11"/>
      <c r="CG333" s="11"/>
      <c r="CH333" s="12"/>
      <c r="CI333" s="10"/>
      <c r="CJ333" s="11"/>
      <c r="CK333" s="11"/>
      <c r="CL333" s="11"/>
      <c r="CM333" s="11"/>
      <c r="CN333" s="11"/>
      <c r="CO333" s="12"/>
      <c r="CP333" s="10"/>
      <c r="CQ333" s="11"/>
      <c r="CR333" s="11"/>
      <c r="CS333" s="11"/>
      <c r="CT333" s="11"/>
      <c r="CU333" s="11"/>
      <c r="CV333" s="12"/>
      <c r="CW333" s="805">
        <f>SUM(AS334:CV334)</f>
        <v>0</v>
      </c>
      <c r="CX333" s="806"/>
      <c r="CY333" s="806"/>
      <c r="CZ333" s="806"/>
      <c r="DA333" s="806"/>
      <c r="DB333" s="806"/>
      <c r="DC333" s="12"/>
    </row>
    <row r="334" spans="2:108" ht="18.75" hidden="1" customHeight="1">
      <c r="B334" s="791"/>
      <c r="C334" s="792"/>
      <c r="D334" s="792"/>
      <c r="E334" s="792"/>
      <c r="F334" s="792"/>
      <c r="G334" s="792"/>
      <c r="H334" s="792"/>
      <c r="I334" s="792"/>
      <c r="J334" s="792"/>
      <c r="K334" s="792"/>
      <c r="L334" s="792"/>
      <c r="M334" s="793"/>
      <c r="N334" s="797"/>
      <c r="O334" s="798"/>
      <c r="P334" s="799"/>
      <c r="S334" s="779"/>
      <c r="T334" s="780"/>
      <c r="U334" s="780"/>
      <c r="V334" s="780"/>
      <c r="W334" s="780"/>
      <c r="X334" s="781"/>
      <c r="Y334" s="779"/>
      <c r="Z334" s="780"/>
      <c r="AA334" s="780"/>
      <c r="AB334" s="780"/>
      <c r="AC334" s="780"/>
      <c r="AD334" s="781"/>
      <c r="AE334" s="779"/>
      <c r="AF334" s="780"/>
      <c r="AG334" s="780"/>
      <c r="AH334" s="780"/>
      <c r="AI334" s="780"/>
      <c r="AJ334" s="781"/>
      <c r="AK334" s="779"/>
      <c r="AL334" s="780"/>
      <c r="AM334" s="780"/>
      <c r="AN334" s="780"/>
      <c r="AO334" s="780"/>
      <c r="AP334" s="781"/>
      <c r="AS334" s="809"/>
      <c r="AT334" s="810"/>
      <c r="AU334" s="810"/>
      <c r="AV334" s="810"/>
      <c r="AW334" s="810"/>
      <c r="AX334" s="810"/>
      <c r="AY334" s="811"/>
      <c r="AZ334" s="810"/>
      <c r="BA334" s="810"/>
      <c r="BB334" s="810"/>
      <c r="BC334" s="810"/>
      <c r="BD334" s="810"/>
      <c r="BE334" s="810"/>
      <c r="BF334" s="812"/>
      <c r="BG334" s="809"/>
      <c r="BH334" s="810"/>
      <c r="BI334" s="810"/>
      <c r="BJ334" s="810"/>
      <c r="BK334" s="810"/>
      <c r="BL334" s="810"/>
      <c r="BM334" s="812"/>
      <c r="BN334" s="809"/>
      <c r="BO334" s="810"/>
      <c r="BP334" s="810"/>
      <c r="BQ334" s="810"/>
      <c r="BR334" s="810"/>
      <c r="BS334" s="810"/>
      <c r="BT334" s="812"/>
      <c r="BU334" s="809"/>
      <c r="BV334" s="810"/>
      <c r="BW334" s="810"/>
      <c r="BX334" s="810"/>
      <c r="BY334" s="810"/>
      <c r="BZ334" s="810"/>
      <c r="CA334" s="812"/>
      <c r="CB334" s="809"/>
      <c r="CC334" s="810"/>
      <c r="CD334" s="810"/>
      <c r="CE334" s="810"/>
      <c r="CF334" s="810"/>
      <c r="CG334" s="810"/>
      <c r="CH334" s="812"/>
      <c r="CI334" s="809"/>
      <c r="CJ334" s="810"/>
      <c r="CK334" s="810"/>
      <c r="CL334" s="810"/>
      <c r="CM334" s="810"/>
      <c r="CN334" s="810"/>
      <c r="CO334" s="812"/>
      <c r="CP334" s="809"/>
      <c r="CQ334" s="810"/>
      <c r="CR334" s="810"/>
      <c r="CS334" s="810"/>
      <c r="CT334" s="810"/>
      <c r="CU334" s="810"/>
      <c r="CV334" s="812"/>
      <c r="CW334" s="807"/>
      <c r="CX334" s="808"/>
      <c r="CY334" s="808"/>
      <c r="CZ334" s="808"/>
      <c r="DA334" s="808"/>
      <c r="DB334" s="808"/>
      <c r="DC334" s="15"/>
      <c r="DD334" s="140" t="str">
        <f>IF(AK333=CW333,"○","一致していません")</f>
        <v>○</v>
      </c>
    </row>
    <row r="335" spans="2:108" ht="9" hidden="1" customHeight="1">
      <c r="B335" s="791"/>
      <c r="C335" s="792"/>
      <c r="D335" s="792"/>
      <c r="E335" s="792"/>
      <c r="F335" s="792"/>
      <c r="G335" s="792"/>
      <c r="H335" s="792"/>
      <c r="I335" s="792"/>
      <c r="J335" s="792"/>
      <c r="K335" s="792"/>
      <c r="L335" s="792"/>
      <c r="M335" s="793"/>
      <c r="N335" s="797"/>
      <c r="O335" s="798"/>
      <c r="P335" s="799"/>
      <c r="S335" s="779"/>
      <c r="T335" s="780"/>
      <c r="U335" s="780"/>
      <c r="V335" s="780"/>
      <c r="W335" s="780"/>
      <c r="X335" s="781"/>
      <c r="Y335" s="779"/>
      <c r="Z335" s="780"/>
      <c r="AA335" s="780"/>
      <c r="AB335" s="780"/>
      <c r="AC335" s="780"/>
      <c r="AD335" s="781"/>
      <c r="AE335" s="779"/>
      <c r="AF335" s="780"/>
      <c r="AG335" s="780"/>
      <c r="AH335" s="780"/>
      <c r="AI335" s="780"/>
      <c r="AJ335" s="781"/>
      <c r="AK335" s="779"/>
      <c r="AL335" s="780"/>
      <c r="AM335" s="780"/>
      <c r="AN335" s="780"/>
      <c r="AO335" s="780"/>
      <c r="AP335" s="781"/>
      <c r="AS335" s="37"/>
      <c r="AT335" s="22"/>
      <c r="AU335" s="22"/>
      <c r="AV335" s="22"/>
      <c r="AW335" s="22"/>
      <c r="AX335" s="22"/>
      <c r="AY335" s="45" t="s">
        <v>4</v>
      </c>
      <c r="AZ335" s="22"/>
      <c r="BA335" s="22"/>
      <c r="BB335" s="22"/>
      <c r="BC335" s="22"/>
      <c r="BD335" s="22"/>
      <c r="BE335" s="22"/>
      <c r="BF335" s="23" t="s">
        <v>4</v>
      </c>
      <c r="BG335" s="37"/>
      <c r="BH335" s="22"/>
      <c r="BI335" s="22"/>
      <c r="BJ335" s="22"/>
      <c r="BK335" s="22"/>
      <c r="BL335" s="22"/>
      <c r="BM335" s="28" t="s">
        <v>4</v>
      </c>
      <c r="BN335" s="37"/>
      <c r="BO335" s="22"/>
      <c r="BP335" s="22"/>
      <c r="BQ335" s="22"/>
      <c r="BR335" s="22"/>
      <c r="BS335" s="22"/>
      <c r="BT335" s="28" t="s">
        <v>4</v>
      </c>
      <c r="BU335" s="37"/>
      <c r="BV335" s="22"/>
      <c r="BW335" s="22"/>
      <c r="BX335" s="22"/>
      <c r="BY335" s="22"/>
      <c r="BZ335" s="22"/>
      <c r="CA335" s="28" t="s">
        <v>4</v>
      </c>
      <c r="CB335" s="37"/>
      <c r="CC335" s="22"/>
      <c r="CD335" s="22"/>
      <c r="CE335" s="22"/>
      <c r="CF335" s="22"/>
      <c r="CG335" s="22"/>
      <c r="CH335" s="28" t="s">
        <v>4</v>
      </c>
      <c r="CI335" s="37"/>
      <c r="CJ335" s="22"/>
      <c r="CK335" s="22"/>
      <c r="CL335" s="22"/>
      <c r="CM335" s="22"/>
      <c r="CN335" s="22"/>
      <c r="CO335" s="24" t="s">
        <v>4</v>
      </c>
      <c r="CP335" s="37"/>
      <c r="CQ335" s="22"/>
      <c r="CR335" s="22"/>
      <c r="CS335" s="22"/>
      <c r="CT335" s="22"/>
      <c r="CU335" s="22"/>
      <c r="CV335" s="24" t="s">
        <v>4</v>
      </c>
      <c r="CW335" s="807"/>
      <c r="CX335" s="808"/>
      <c r="CY335" s="808"/>
      <c r="CZ335" s="808"/>
      <c r="DA335" s="808"/>
      <c r="DB335" s="808"/>
      <c r="DC335" s="15"/>
      <c r="DD335" s="800"/>
    </row>
    <row r="336" spans="2:108" ht="15" hidden="1" customHeight="1">
      <c r="B336" s="791"/>
      <c r="C336" s="792"/>
      <c r="D336" s="792"/>
      <c r="E336" s="792"/>
      <c r="F336" s="792"/>
      <c r="G336" s="792"/>
      <c r="H336" s="792"/>
      <c r="I336" s="792"/>
      <c r="J336" s="792"/>
      <c r="K336" s="792"/>
      <c r="L336" s="792"/>
      <c r="M336" s="793"/>
      <c r="N336" s="797"/>
      <c r="O336" s="798"/>
      <c r="P336" s="799"/>
      <c r="S336" s="779"/>
      <c r="T336" s="780"/>
      <c r="U336" s="780"/>
      <c r="V336" s="780"/>
      <c r="W336" s="780"/>
      <c r="X336" s="781"/>
      <c r="Y336" s="779"/>
      <c r="Z336" s="780"/>
      <c r="AA336" s="780"/>
      <c r="AB336" s="780"/>
      <c r="AC336" s="780"/>
      <c r="AD336" s="781"/>
      <c r="AE336" s="779"/>
      <c r="AF336" s="780"/>
      <c r="AG336" s="780"/>
      <c r="AH336" s="780"/>
      <c r="AI336" s="780"/>
      <c r="AJ336" s="781"/>
      <c r="AK336" s="779"/>
      <c r="AL336" s="780"/>
      <c r="AM336" s="780"/>
      <c r="AN336" s="780"/>
      <c r="AO336" s="780"/>
      <c r="AP336" s="781"/>
      <c r="AS336" s="21" t="s">
        <v>24</v>
      </c>
      <c r="AT336" s="19"/>
      <c r="AU336" s="19"/>
      <c r="AV336" s="19"/>
      <c r="AW336" s="19"/>
      <c r="AX336" s="19"/>
      <c r="AY336" s="46"/>
      <c r="AZ336" s="19"/>
      <c r="BA336" s="19"/>
      <c r="BB336" s="19"/>
      <c r="BC336" s="19"/>
      <c r="BD336" s="19"/>
      <c r="BE336" s="19"/>
      <c r="BF336" s="20"/>
      <c r="BG336" s="18"/>
      <c r="BH336" s="19"/>
      <c r="BI336" s="19"/>
      <c r="BJ336" s="19"/>
      <c r="BK336" s="19"/>
      <c r="BL336" s="19"/>
      <c r="BM336" s="20"/>
      <c r="BN336" s="18"/>
      <c r="BO336" s="19"/>
      <c r="BP336" s="19"/>
      <c r="BQ336" s="19"/>
      <c r="BR336" s="19"/>
      <c r="BS336" s="19"/>
      <c r="BT336" s="20"/>
      <c r="BU336" s="18"/>
      <c r="BV336" s="19"/>
      <c r="BW336" s="19"/>
      <c r="BX336" s="19"/>
      <c r="BY336" s="19"/>
      <c r="BZ336" s="19"/>
      <c r="CA336" s="20"/>
      <c r="CB336" s="18"/>
      <c r="CC336" s="19"/>
      <c r="CD336" s="19"/>
      <c r="CE336" s="19"/>
      <c r="CF336" s="19"/>
      <c r="CG336" s="19"/>
      <c r="CH336" s="20"/>
      <c r="CI336" s="18"/>
      <c r="CJ336" s="19"/>
      <c r="CK336" s="19"/>
      <c r="CL336" s="19"/>
      <c r="CM336" s="19"/>
      <c r="CN336" s="19"/>
      <c r="CO336" s="20"/>
      <c r="CP336" s="18"/>
      <c r="CQ336" s="19"/>
      <c r="CR336" s="19"/>
      <c r="CS336" s="19"/>
      <c r="CT336" s="19"/>
      <c r="CU336" s="19"/>
      <c r="CV336" s="20"/>
      <c r="CW336" s="807"/>
      <c r="CX336" s="808"/>
      <c r="CY336" s="808"/>
      <c r="CZ336" s="808"/>
      <c r="DA336" s="808"/>
      <c r="DB336" s="808"/>
      <c r="DC336" s="15"/>
      <c r="DD336" s="800"/>
    </row>
    <row r="337" spans="2:108" ht="9.9499999999999993" hidden="1" customHeight="1">
      <c r="B337" s="791"/>
      <c r="C337" s="792"/>
      <c r="D337" s="792"/>
      <c r="E337" s="792"/>
      <c r="F337" s="792"/>
      <c r="G337" s="792"/>
      <c r="H337" s="792"/>
      <c r="I337" s="792"/>
      <c r="J337" s="792"/>
      <c r="K337" s="792"/>
      <c r="L337" s="792"/>
      <c r="M337" s="793"/>
      <c r="N337" s="797"/>
      <c r="O337" s="798"/>
      <c r="P337" s="799"/>
      <c r="S337" s="779"/>
      <c r="T337" s="780"/>
      <c r="U337" s="780"/>
      <c r="V337" s="780"/>
      <c r="W337" s="780"/>
      <c r="X337" s="781"/>
      <c r="Y337" s="779"/>
      <c r="Z337" s="780"/>
      <c r="AA337" s="780"/>
      <c r="AB337" s="780"/>
      <c r="AC337" s="780"/>
      <c r="AD337" s="781"/>
      <c r="AE337" s="779"/>
      <c r="AF337" s="780"/>
      <c r="AG337" s="780"/>
      <c r="AH337" s="780"/>
      <c r="AI337" s="780"/>
      <c r="AJ337" s="781"/>
      <c r="AK337" s="779"/>
      <c r="AL337" s="780"/>
      <c r="AM337" s="780"/>
      <c r="AN337" s="780"/>
      <c r="AO337" s="780"/>
      <c r="AP337" s="781"/>
      <c r="AS337" s="791"/>
      <c r="AT337" s="792"/>
      <c r="AU337" s="792"/>
      <c r="AV337" s="792"/>
      <c r="AW337" s="792"/>
      <c r="AX337" s="792"/>
      <c r="AY337" s="801"/>
      <c r="AZ337" s="803"/>
      <c r="BA337" s="792"/>
      <c r="BB337" s="792"/>
      <c r="BC337" s="792"/>
      <c r="BD337" s="792"/>
      <c r="BE337" s="792"/>
      <c r="BF337" s="793"/>
      <c r="BG337" s="791"/>
      <c r="BH337" s="792"/>
      <c r="BI337" s="792"/>
      <c r="BJ337" s="792"/>
      <c r="BK337" s="792"/>
      <c r="BL337" s="792"/>
      <c r="BM337" s="793"/>
      <c r="BN337" s="791"/>
      <c r="BO337" s="792"/>
      <c r="BP337" s="792"/>
      <c r="BQ337" s="792"/>
      <c r="BR337" s="792"/>
      <c r="BS337" s="792"/>
      <c r="BT337" s="793"/>
      <c r="BU337" s="791"/>
      <c r="BV337" s="792"/>
      <c r="BW337" s="792"/>
      <c r="BX337" s="792"/>
      <c r="BY337" s="792"/>
      <c r="BZ337" s="792"/>
      <c r="CA337" s="793"/>
      <c r="CB337" s="791"/>
      <c r="CC337" s="792"/>
      <c r="CD337" s="792"/>
      <c r="CE337" s="792"/>
      <c r="CF337" s="792"/>
      <c r="CG337" s="792"/>
      <c r="CH337" s="793"/>
      <c r="CI337" s="791"/>
      <c r="CJ337" s="792"/>
      <c r="CK337" s="792"/>
      <c r="CL337" s="792"/>
      <c r="CM337" s="792"/>
      <c r="CN337" s="792"/>
      <c r="CO337" s="793"/>
      <c r="CP337" s="791"/>
      <c r="CQ337" s="792"/>
      <c r="CR337" s="792"/>
      <c r="CS337" s="792"/>
      <c r="CT337" s="792"/>
      <c r="CU337" s="792"/>
      <c r="CV337" s="793"/>
      <c r="CW337" s="807"/>
      <c r="CX337" s="808"/>
      <c r="CY337" s="808"/>
      <c r="CZ337" s="808"/>
      <c r="DA337" s="808"/>
      <c r="DB337" s="808"/>
      <c r="DC337" s="15"/>
      <c r="DD337" s="800"/>
    </row>
    <row r="338" spans="2:108" ht="9.9499999999999993" hidden="1" customHeight="1">
      <c r="B338" s="791"/>
      <c r="C338" s="792"/>
      <c r="D338" s="792"/>
      <c r="E338" s="792"/>
      <c r="F338" s="792"/>
      <c r="G338" s="792"/>
      <c r="H338" s="792"/>
      <c r="I338" s="792"/>
      <c r="J338" s="792"/>
      <c r="K338" s="792"/>
      <c r="L338" s="792"/>
      <c r="M338" s="793"/>
      <c r="N338" s="797"/>
      <c r="O338" s="798"/>
      <c r="P338" s="799"/>
      <c r="S338" s="779"/>
      <c r="T338" s="780"/>
      <c r="U338" s="780"/>
      <c r="V338" s="780"/>
      <c r="W338" s="780"/>
      <c r="X338" s="781"/>
      <c r="Y338" s="779"/>
      <c r="Z338" s="780"/>
      <c r="AA338" s="780"/>
      <c r="AB338" s="780"/>
      <c r="AC338" s="780"/>
      <c r="AD338" s="781"/>
      <c r="AE338" s="779"/>
      <c r="AF338" s="780"/>
      <c r="AG338" s="780"/>
      <c r="AH338" s="780"/>
      <c r="AI338" s="780"/>
      <c r="AJ338" s="781"/>
      <c r="AK338" s="779"/>
      <c r="AL338" s="780"/>
      <c r="AM338" s="780"/>
      <c r="AN338" s="780"/>
      <c r="AO338" s="780"/>
      <c r="AP338" s="781"/>
      <c r="AS338" s="791"/>
      <c r="AT338" s="792"/>
      <c r="AU338" s="792"/>
      <c r="AV338" s="792"/>
      <c r="AW338" s="792"/>
      <c r="AX338" s="792"/>
      <c r="AY338" s="801"/>
      <c r="AZ338" s="803"/>
      <c r="BA338" s="792"/>
      <c r="BB338" s="792"/>
      <c r="BC338" s="792"/>
      <c r="BD338" s="792"/>
      <c r="BE338" s="792"/>
      <c r="BF338" s="793"/>
      <c r="BG338" s="791"/>
      <c r="BH338" s="792"/>
      <c r="BI338" s="792"/>
      <c r="BJ338" s="792"/>
      <c r="BK338" s="792"/>
      <c r="BL338" s="792"/>
      <c r="BM338" s="793"/>
      <c r="BN338" s="791"/>
      <c r="BO338" s="792"/>
      <c r="BP338" s="792"/>
      <c r="BQ338" s="792"/>
      <c r="BR338" s="792"/>
      <c r="BS338" s="792"/>
      <c r="BT338" s="793"/>
      <c r="BU338" s="791"/>
      <c r="BV338" s="792"/>
      <c r="BW338" s="792"/>
      <c r="BX338" s="792"/>
      <c r="BY338" s="792"/>
      <c r="BZ338" s="792"/>
      <c r="CA338" s="793"/>
      <c r="CB338" s="791"/>
      <c r="CC338" s="792"/>
      <c r="CD338" s="792"/>
      <c r="CE338" s="792"/>
      <c r="CF338" s="792"/>
      <c r="CG338" s="792"/>
      <c r="CH338" s="793"/>
      <c r="CI338" s="791"/>
      <c r="CJ338" s="792"/>
      <c r="CK338" s="792"/>
      <c r="CL338" s="792"/>
      <c r="CM338" s="792"/>
      <c r="CN338" s="792"/>
      <c r="CO338" s="793"/>
      <c r="CP338" s="791"/>
      <c r="CQ338" s="792"/>
      <c r="CR338" s="792"/>
      <c r="CS338" s="792"/>
      <c r="CT338" s="792"/>
      <c r="CU338" s="792"/>
      <c r="CV338" s="793"/>
      <c r="CW338" s="807"/>
      <c r="CX338" s="808"/>
      <c r="CY338" s="808"/>
      <c r="CZ338" s="808"/>
      <c r="DA338" s="808"/>
      <c r="DB338" s="808"/>
      <c r="DC338" s="15"/>
      <c r="DD338" s="800"/>
    </row>
    <row r="339" spans="2:108" ht="9.9499999999999993" hidden="1" customHeight="1">
      <c r="B339" s="791"/>
      <c r="C339" s="792"/>
      <c r="D339" s="792"/>
      <c r="E339" s="792"/>
      <c r="F339" s="792"/>
      <c r="G339" s="792"/>
      <c r="H339" s="792"/>
      <c r="I339" s="792"/>
      <c r="J339" s="792"/>
      <c r="K339" s="792"/>
      <c r="L339" s="792"/>
      <c r="M339" s="793"/>
      <c r="N339" s="797"/>
      <c r="O339" s="798"/>
      <c r="P339" s="799"/>
      <c r="S339" s="779"/>
      <c r="T339" s="780"/>
      <c r="U339" s="780"/>
      <c r="V339" s="780"/>
      <c r="W339" s="780"/>
      <c r="X339" s="781"/>
      <c r="Y339" s="779"/>
      <c r="Z339" s="780"/>
      <c r="AA339" s="780"/>
      <c r="AB339" s="780"/>
      <c r="AC339" s="780"/>
      <c r="AD339" s="781"/>
      <c r="AE339" s="779"/>
      <c r="AF339" s="780"/>
      <c r="AG339" s="780"/>
      <c r="AH339" s="780"/>
      <c r="AI339" s="780"/>
      <c r="AJ339" s="781"/>
      <c r="AK339" s="779"/>
      <c r="AL339" s="780"/>
      <c r="AM339" s="780"/>
      <c r="AN339" s="780"/>
      <c r="AO339" s="780"/>
      <c r="AP339" s="781"/>
      <c r="AS339" s="791"/>
      <c r="AT339" s="792"/>
      <c r="AU339" s="792"/>
      <c r="AV339" s="792"/>
      <c r="AW339" s="792"/>
      <c r="AX339" s="792"/>
      <c r="AY339" s="801"/>
      <c r="AZ339" s="803"/>
      <c r="BA339" s="792"/>
      <c r="BB339" s="792"/>
      <c r="BC339" s="792"/>
      <c r="BD339" s="792"/>
      <c r="BE339" s="792"/>
      <c r="BF339" s="793"/>
      <c r="BG339" s="791"/>
      <c r="BH339" s="792"/>
      <c r="BI339" s="792"/>
      <c r="BJ339" s="792"/>
      <c r="BK339" s="792"/>
      <c r="BL339" s="792"/>
      <c r="BM339" s="793"/>
      <c r="BN339" s="791"/>
      <c r="BO339" s="792"/>
      <c r="BP339" s="792"/>
      <c r="BQ339" s="792"/>
      <c r="BR339" s="792"/>
      <c r="BS339" s="792"/>
      <c r="BT339" s="793"/>
      <c r="BU339" s="791"/>
      <c r="BV339" s="792"/>
      <c r="BW339" s="792"/>
      <c r="BX339" s="792"/>
      <c r="BY339" s="792"/>
      <c r="BZ339" s="792"/>
      <c r="CA339" s="793"/>
      <c r="CB339" s="791"/>
      <c r="CC339" s="792"/>
      <c r="CD339" s="792"/>
      <c r="CE339" s="792"/>
      <c r="CF339" s="792"/>
      <c r="CG339" s="792"/>
      <c r="CH339" s="793"/>
      <c r="CI339" s="791"/>
      <c r="CJ339" s="792"/>
      <c r="CK339" s="792"/>
      <c r="CL339" s="792"/>
      <c r="CM339" s="792"/>
      <c r="CN339" s="792"/>
      <c r="CO339" s="793"/>
      <c r="CP339" s="791"/>
      <c r="CQ339" s="792"/>
      <c r="CR339" s="792"/>
      <c r="CS339" s="792"/>
      <c r="CT339" s="792"/>
      <c r="CU339" s="792"/>
      <c r="CV339" s="793"/>
      <c r="CW339" s="807"/>
      <c r="CX339" s="808"/>
      <c r="CY339" s="808"/>
      <c r="CZ339" s="808"/>
      <c r="DA339" s="808"/>
      <c r="DB339" s="808"/>
      <c r="DC339" s="15"/>
      <c r="DD339" s="800"/>
    </row>
    <row r="340" spans="2:108" ht="9.9499999999999993" hidden="1" customHeight="1">
      <c r="B340" s="791"/>
      <c r="C340" s="792"/>
      <c r="D340" s="792"/>
      <c r="E340" s="792"/>
      <c r="F340" s="792"/>
      <c r="G340" s="792"/>
      <c r="H340" s="792"/>
      <c r="I340" s="792"/>
      <c r="J340" s="792"/>
      <c r="K340" s="792"/>
      <c r="L340" s="792"/>
      <c r="M340" s="793"/>
      <c r="N340" s="797"/>
      <c r="O340" s="798"/>
      <c r="P340" s="799"/>
      <c r="S340" s="779"/>
      <c r="T340" s="780"/>
      <c r="U340" s="780"/>
      <c r="V340" s="780"/>
      <c r="W340" s="780"/>
      <c r="X340" s="781"/>
      <c r="Y340" s="779"/>
      <c r="Z340" s="780"/>
      <c r="AA340" s="780"/>
      <c r="AB340" s="780"/>
      <c r="AC340" s="780"/>
      <c r="AD340" s="781"/>
      <c r="AE340" s="779"/>
      <c r="AF340" s="780"/>
      <c r="AG340" s="780"/>
      <c r="AH340" s="780"/>
      <c r="AI340" s="780"/>
      <c r="AJ340" s="781"/>
      <c r="AK340" s="779"/>
      <c r="AL340" s="780"/>
      <c r="AM340" s="780"/>
      <c r="AN340" s="780"/>
      <c r="AO340" s="780"/>
      <c r="AP340" s="781"/>
      <c r="AS340" s="791"/>
      <c r="AT340" s="792"/>
      <c r="AU340" s="792"/>
      <c r="AV340" s="792"/>
      <c r="AW340" s="792"/>
      <c r="AX340" s="792"/>
      <c r="AY340" s="801"/>
      <c r="AZ340" s="803"/>
      <c r="BA340" s="792"/>
      <c r="BB340" s="792"/>
      <c r="BC340" s="792"/>
      <c r="BD340" s="792"/>
      <c r="BE340" s="792"/>
      <c r="BF340" s="793"/>
      <c r="BG340" s="791"/>
      <c r="BH340" s="792"/>
      <c r="BI340" s="792"/>
      <c r="BJ340" s="792"/>
      <c r="BK340" s="792"/>
      <c r="BL340" s="792"/>
      <c r="BM340" s="793"/>
      <c r="BN340" s="791"/>
      <c r="BO340" s="792"/>
      <c r="BP340" s="792"/>
      <c r="BQ340" s="792"/>
      <c r="BR340" s="792"/>
      <c r="BS340" s="792"/>
      <c r="BT340" s="793"/>
      <c r="BU340" s="791"/>
      <c r="BV340" s="792"/>
      <c r="BW340" s="792"/>
      <c r="BX340" s="792"/>
      <c r="BY340" s="792"/>
      <c r="BZ340" s="792"/>
      <c r="CA340" s="793"/>
      <c r="CB340" s="791"/>
      <c r="CC340" s="792"/>
      <c r="CD340" s="792"/>
      <c r="CE340" s="792"/>
      <c r="CF340" s="792"/>
      <c r="CG340" s="792"/>
      <c r="CH340" s="793"/>
      <c r="CI340" s="791"/>
      <c r="CJ340" s="792"/>
      <c r="CK340" s="792"/>
      <c r="CL340" s="792"/>
      <c r="CM340" s="792"/>
      <c r="CN340" s="792"/>
      <c r="CO340" s="793"/>
      <c r="CP340" s="791"/>
      <c r="CQ340" s="792"/>
      <c r="CR340" s="792"/>
      <c r="CS340" s="792"/>
      <c r="CT340" s="792"/>
      <c r="CU340" s="792"/>
      <c r="CV340" s="793"/>
      <c r="CW340" s="807"/>
      <c r="CX340" s="808"/>
      <c r="CY340" s="808"/>
      <c r="CZ340" s="808"/>
      <c r="DA340" s="808"/>
      <c r="DB340" s="808"/>
      <c r="DC340" s="15"/>
      <c r="DD340" s="800"/>
    </row>
    <row r="341" spans="2:108" ht="9.9499999999999993" hidden="1" customHeight="1">
      <c r="B341" s="791"/>
      <c r="C341" s="792"/>
      <c r="D341" s="792"/>
      <c r="E341" s="792"/>
      <c r="F341" s="792"/>
      <c r="G341" s="792"/>
      <c r="H341" s="792"/>
      <c r="I341" s="792"/>
      <c r="J341" s="792"/>
      <c r="K341" s="792"/>
      <c r="L341" s="792"/>
      <c r="M341" s="793"/>
      <c r="N341" s="797"/>
      <c r="O341" s="798"/>
      <c r="P341" s="799"/>
      <c r="S341" s="779"/>
      <c r="T341" s="780"/>
      <c r="U341" s="780"/>
      <c r="V341" s="780"/>
      <c r="W341" s="780"/>
      <c r="X341" s="781"/>
      <c r="Y341" s="779"/>
      <c r="Z341" s="780"/>
      <c r="AA341" s="780"/>
      <c r="AB341" s="780"/>
      <c r="AC341" s="780"/>
      <c r="AD341" s="781"/>
      <c r="AE341" s="779"/>
      <c r="AF341" s="780"/>
      <c r="AG341" s="780"/>
      <c r="AH341" s="780"/>
      <c r="AI341" s="780"/>
      <c r="AJ341" s="781"/>
      <c r="AK341" s="779"/>
      <c r="AL341" s="780"/>
      <c r="AM341" s="780"/>
      <c r="AN341" s="780"/>
      <c r="AO341" s="780"/>
      <c r="AP341" s="781"/>
      <c r="AS341" s="791"/>
      <c r="AT341" s="792"/>
      <c r="AU341" s="792"/>
      <c r="AV341" s="792"/>
      <c r="AW341" s="792"/>
      <c r="AX341" s="792"/>
      <c r="AY341" s="801"/>
      <c r="AZ341" s="803"/>
      <c r="BA341" s="792"/>
      <c r="BB341" s="792"/>
      <c r="BC341" s="792"/>
      <c r="BD341" s="792"/>
      <c r="BE341" s="792"/>
      <c r="BF341" s="793"/>
      <c r="BG341" s="791"/>
      <c r="BH341" s="792"/>
      <c r="BI341" s="792"/>
      <c r="BJ341" s="792"/>
      <c r="BK341" s="792"/>
      <c r="BL341" s="792"/>
      <c r="BM341" s="793"/>
      <c r="BN341" s="791"/>
      <c r="BO341" s="792"/>
      <c r="BP341" s="792"/>
      <c r="BQ341" s="792"/>
      <c r="BR341" s="792"/>
      <c r="BS341" s="792"/>
      <c r="BT341" s="793"/>
      <c r="BU341" s="791"/>
      <c r="BV341" s="792"/>
      <c r="BW341" s="792"/>
      <c r="BX341" s="792"/>
      <c r="BY341" s="792"/>
      <c r="BZ341" s="792"/>
      <c r="CA341" s="793"/>
      <c r="CB341" s="791"/>
      <c r="CC341" s="792"/>
      <c r="CD341" s="792"/>
      <c r="CE341" s="792"/>
      <c r="CF341" s="792"/>
      <c r="CG341" s="792"/>
      <c r="CH341" s="793"/>
      <c r="CI341" s="791"/>
      <c r="CJ341" s="792"/>
      <c r="CK341" s="792"/>
      <c r="CL341" s="792"/>
      <c r="CM341" s="792"/>
      <c r="CN341" s="792"/>
      <c r="CO341" s="793"/>
      <c r="CP341" s="791"/>
      <c r="CQ341" s="792"/>
      <c r="CR341" s="792"/>
      <c r="CS341" s="792"/>
      <c r="CT341" s="792"/>
      <c r="CU341" s="792"/>
      <c r="CV341" s="793"/>
      <c r="CW341" s="807"/>
      <c r="CX341" s="808"/>
      <c r="CY341" s="808"/>
      <c r="CZ341" s="808"/>
      <c r="DA341" s="808"/>
      <c r="DB341" s="808"/>
      <c r="DC341" s="15"/>
      <c r="DD341" s="800"/>
    </row>
    <row r="342" spans="2:108" ht="9.9499999999999993" hidden="1" customHeight="1">
      <c r="B342" s="791"/>
      <c r="C342" s="792"/>
      <c r="D342" s="792"/>
      <c r="E342" s="792"/>
      <c r="F342" s="792"/>
      <c r="G342" s="792"/>
      <c r="H342" s="792"/>
      <c r="I342" s="792"/>
      <c r="J342" s="792"/>
      <c r="K342" s="792"/>
      <c r="L342" s="792"/>
      <c r="M342" s="793"/>
      <c r="N342" s="797"/>
      <c r="O342" s="798"/>
      <c r="P342" s="799"/>
      <c r="S342" s="779"/>
      <c r="T342" s="780"/>
      <c r="U342" s="780"/>
      <c r="V342" s="780"/>
      <c r="W342" s="780"/>
      <c r="X342" s="781"/>
      <c r="Y342" s="779"/>
      <c r="Z342" s="780"/>
      <c r="AA342" s="780"/>
      <c r="AB342" s="780"/>
      <c r="AC342" s="780"/>
      <c r="AD342" s="781"/>
      <c r="AE342" s="779"/>
      <c r="AF342" s="780"/>
      <c r="AG342" s="780"/>
      <c r="AH342" s="780"/>
      <c r="AI342" s="780"/>
      <c r="AJ342" s="781"/>
      <c r="AK342" s="779"/>
      <c r="AL342" s="780"/>
      <c r="AM342" s="780"/>
      <c r="AN342" s="780"/>
      <c r="AO342" s="780"/>
      <c r="AP342" s="781"/>
      <c r="AS342" s="791"/>
      <c r="AT342" s="792"/>
      <c r="AU342" s="792"/>
      <c r="AV342" s="792"/>
      <c r="AW342" s="792"/>
      <c r="AX342" s="792"/>
      <c r="AY342" s="801"/>
      <c r="AZ342" s="803"/>
      <c r="BA342" s="792"/>
      <c r="BB342" s="792"/>
      <c r="BC342" s="792"/>
      <c r="BD342" s="792"/>
      <c r="BE342" s="792"/>
      <c r="BF342" s="793"/>
      <c r="BG342" s="791"/>
      <c r="BH342" s="792"/>
      <c r="BI342" s="792"/>
      <c r="BJ342" s="792"/>
      <c r="BK342" s="792"/>
      <c r="BL342" s="792"/>
      <c r="BM342" s="793"/>
      <c r="BN342" s="791"/>
      <c r="BO342" s="792"/>
      <c r="BP342" s="792"/>
      <c r="BQ342" s="792"/>
      <c r="BR342" s="792"/>
      <c r="BS342" s="792"/>
      <c r="BT342" s="793"/>
      <c r="BU342" s="791"/>
      <c r="BV342" s="792"/>
      <c r="BW342" s="792"/>
      <c r="BX342" s="792"/>
      <c r="BY342" s="792"/>
      <c r="BZ342" s="792"/>
      <c r="CA342" s="793"/>
      <c r="CB342" s="791"/>
      <c r="CC342" s="792"/>
      <c r="CD342" s="792"/>
      <c r="CE342" s="792"/>
      <c r="CF342" s="792"/>
      <c r="CG342" s="792"/>
      <c r="CH342" s="793"/>
      <c r="CI342" s="791"/>
      <c r="CJ342" s="792"/>
      <c r="CK342" s="792"/>
      <c r="CL342" s="792"/>
      <c r="CM342" s="792"/>
      <c r="CN342" s="792"/>
      <c r="CO342" s="793"/>
      <c r="CP342" s="791"/>
      <c r="CQ342" s="792"/>
      <c r="CR342" s="792"/>
      <c r="CS342" s="792"/>
      <c r="CT342" s="792"/>
      <c r="CU342" s="792"/>
      <c r="CV342" s="793"/>
      <c r="CW342" s="807"/>
      <c r="CX342" s="808"/>
      <c r="CY342" s="808"/>
      <c r="CZ342" s="808"/>
      <c r="DA342" s="808"/>
      <c r="DB342" s="808"/>
      <c r="DC342" s="15"/>
      <c r="DD342" s="800"/>
    </row>
    <row r="343" spans="2:108" ht="9.9499999999999993" hidden="1" customHeight="1">
      <c r="B343" s="791"/>
      <c r="C343" s="792"/>
      <c r="D343" s="792"/>
      <c r="E343" s="792"/>
      <c r="F343" s="792"/>
      <c r="G343" s="792"/>
      <c r="H343" s="792"/>
      <c r="I343" s="792"/>
      <c r="J343" s="792"/>
      <c r="K343" s="792"/>
      <c r="L343" s="792"/>
      <c r="M343" s="793"/>
      <c r="N343" s="797"/>
      <c r="O343" s="798"/>
      <c r="P343" s="799"/>
      <c r="S343" s="779"/>
      <c r="T343" s="780"/>
      <c r="U343" s="780"/>
      <c r="V343" s="780"/>
      <c r="W343" s="780"/>
      <c r="X343" s="781"/>
      <c r="Y343" s="779"/>
      <c r="Z343" s="780"/>
      <c r="AA343" s="780"/>
      <c r="AB343" s="780"/>
      <c r="AC343" s="780"/>
      <c r="AD343" s="781"/>
      <c r="AE343" s="779"/>
      <c r="AF343" s="780"/>
      <c r="AG343" s="780"/>
      <c r="AH343" s="780"/>
      <c r="AI343" s="780"/>
      <c r="AJ343" s="781"/>
      <c r="AK343" s="779"/>
      <c r="AL343" s="780"/>
      <c r="AM343" s="780"/>
      <c r="AN343" s="780"/>
      <c r="AO343" s="780"/>
      <c r="AP343" s="781"/>
      <c r="AS343" s="791"/>
      <c r="AT343" s="792"/>
      <c r="AU343" s="792"/>
      <c r="AV343" s="792"/>
      <c r="AW343" s="792"/>
      <c r="AX343" s="792"/>
      <c r="AY343" s="801"/>
      <c r="AZ343" s="803"/>
      <c r="BA343" s="792"/>
      <c r="BB343" s="792"/>
      <c r="BC343" s="792"/>
      <c r="BD343" s="792"/>
      <c r="BE343" s="792"/>
      <c r="BF343" s="793"/>
      <c r="BG343" s="791"/>
      <c r="BH343" s="792"/>
      <c r="BI343" s="792"/>
      <c r="BJ343" s="792"/>
      <c r="BK343" s="792"/>
      <c r="BL343" s="792"/>
      <c r="BM343" s="793"/>
      <c r="BN343" s="791"/>
      <c r="BO343" s="792"/>
      <c r="BP343" s="792"/>
      <c r="BQ343" s="792"/>
      <c r="BR343" s="792"/>
      <c r="BS343" s="792"/>
      <c r="BT343" s="793"/>
      <c r="BU343" s="791"/>
      <c r="BV343" s="792"/>
      <c r="BW343" s="792"/>
      <c r="BX343" s="792"/>
      <c r="BY343" s="792"/>
      <c r="BZ343" s="792"/>
      <c r="CA343" s="793"/>
      <c r="CB343" s="791"/>
      <c r="CC343" s="792"/>
      <c r="CD343" s="792"/>
      <c r="CE343" s="792"/>
      <c r="CF343" s="792"/>
      <c r="CG343" s="792"/>
      <c r="CH343" s="793"/>
      <c r="CI343" s="791"/>
      <c r="CJ343" s="792"/>
      <c r="CK343" s="792"/>
      <c r="CL343" s="792"/>
      <c r="CM343" s="792"/>
      <c r="CN343" s="792"/>
      <c r="CO343" s="793"/>
      <c r="CP343" s="791"/>
      <c r="CQ343" s="792"/>
      <c r="CR343" s="792"/>
      <c r="CS343" s="792"/>
      <c r="CT343" s="792"/>
      <c r="CU343" s="792"/>
      <c r="CV343" s="793"/>
      <c r="CW343" s="807"/>
      <c r="CX343" s="808"/>
      <c r="CY343" s="808"/>
      <c r="CZ343" s="808"/>
      <c r="DA343" s="808"/>
      <c r="DB343" s="808"/>
      <c r="DC343" s="15"/>
      <c r="DD343" s="800"/>
    </row>
    <row r="344" spans="2:108" ht="9.9499999999999993" hidden="1" customHeight="1">
      <c r="B344" s="791"/>
      <c r="C344" s="792"/>
      <c r="D344" s="792"/>
      <c r="E344" s="792"/>
      <c r="F344" s="792"/>
      <c r="G344" s="792"/>
      <c r="H344" s="792"/>
      <c r="I344" s="792"/>
      <c r="J344" s="792"/>
      <c r="K344" s="792"/>
      <c r="L344" s="792"/>
      <c r="M344" s="793"/>
      <c r="N344" s="797"/>
      <c r="O344" s="798"/>
      <c r="P344" s="799"/>
      <c r="S344" s="779"/>
      <c r="T344" s="780"/>
      <c r="U344" s="780"/>
      <c r="V344" s="780"/>
      <c r="W344" s="780"/>
      <c r="X344" s="781"/>
      <c r="Y344" s="779"/>
      <c r="Z344" s="780"/>
      <c r="AA344" s="780"/>
      <c r="AB344" s="780"/>
      <c r="AC344" s="780"/>
      <c r="AD344" s="781"/>
      <c r="AE344" s="779"/>
      <c r="AF344" s="780"/>
      <c r="AG344" s="780"/>
      <c r="AH344" s="780"/>
      <c r="AI344" s="780"/>
      <c r="AJ344" s="781"/>
      <c r="AK344" s="779"/>
      <c r="AL344" s="780"/>
      <c r="AM344" s="780"/>
      <c r="AN344" s="780"/>
      <c r="AO344" s="780"/>
      <c r="AP344" s="781"/>
      <c r="AS344" s="791"/>
      <c r="AT344" s="792"/>
      <c r="AU344" s="792"/>
      <c r="AV344" s="792"/>
      <c r="AW344" s="792"/>
      <c r="AX344" s="792"/>
      <c r="AY344" s="801"/>
      <c r="AZ344" s="803"/>
      <c r="BA344" s="792"/>
      <c r="BB344" s="792"/>
      <c r="BC344" s="792"/>
      <c r="BD344" s="792"/>
      <c r="BE344" s="792"/>
      <c r="BF344" s="793"/>
      <c r="BG344" s="791"/>
      <c r="BH344" s="792"/>
      <c r="BI344" s="792"/>
      <c r="BJ344" s="792"/>
      <c r="BK344" s="792"/>
      <c r="BL344" s="792"/>
      <c r="BM344" s="793"/>
      <c r="BN344" s="791"/>
      <c r="BO344" s="792"/>
      <c r="BP344" s="792"/>
      <c r="BQ344" s="792"/>
      <c r="BR344" s="792"/>
      <c r="BS344" s="792"/>
      <c r="BT344" s="793"/>
      <c r="BU344" s="791"/>
      <c r="BV344" s="792"/>
      <c r="BW344" s="792"/>
      <c r="BX344" s="792"/>
      <c r="BY344" s="792"/>
      <c r="BZ344" s="792"/>
      <c r="CA344" s="793"/>
      <c r="CB344" s="791"/>
      <c r="CC344" s="792"/>
      <c r="CD344" s="792"/>
      <c r="CE344" s="792"/>
      <c r="CF344" s="792"/>
      <c r="CG344" s="792"/>
      <c r="CH344" s="793"/>
      <c r="CI344" s="791"/>
      <c r="CJ344" s="792"/>
      <c r="CK344" s="792"/>
      <c r="CL344" s="792"/>
      <c r="CM344" s="792"/>
      <c r="CN344" s="792"/>
      <c r="CO344" s="793"/>
      <c r="CP344" s="791"/>
      <c r="CQ344" s="792"/>
      <c r="CR344" s="792"/>
      <c r="CS344" s="792"/>
      <c r="CT344" s="792"/>
      <c r="CU344" s="792"/>
      <c r="CV344" s="793"/>
      <c r="CW344" s="807"/>
      <c r="CX344" s="808"/>
      <c r="CY344" s="808"/>
      <c r="CZ344" s="808"/>
      <c r="DA344" s="808"/>
      <c r="DB344" s="808"/>
      <c r="DC344" s="15"/>
      <c r="DD344" s="800"/>
    </row>
    <row r="345" spans="2:108" ht="9.9499999999999993" hidden="1" customHeight="1">
      <c r="B345" s="791"/>
      <c r="C345" s="792"/>
      <c r="D345" s="792"/>
      <c r="E345" s="792"/>
      <c r="F345" s="792"/>
      <c r="G345" s="792"/>
      <c r="H345" s="792"/>
      <c r="I345" s="792"/>
      <c r="J345" s="792"/>
      <c r="K345" s="792"/>
      <c r="L345" s="792"/>
      <c r="M345" s="793"/>
      <c r="N345" s="797"/>
      <c r="O345" s="798"/>
      <c r="P345" s="799"/>
      <c r="S345" s="779"/>
      <c r="T345" s="780"/>
      <c r="U345" s="780"/>
      <c r="V345" s="780"/>
      <c r="W345" s="780"/>
      <c r="X345" s="781"/>
      <c r="Y345" s="779"/>
      <c r="Z345" s="780"/>
      <c r="AA345" s="780"/>
      <c r="AB345" s="780"/>
      <c r="AC345" s="780"/>
      <c r="AD345" s="781"/>
      <c r="AE345" s="779"/>
      <c r="AF345" s="780"/>
      <c r="AG345" s="780"/>
      <c r="AH345" s="780"/>
      <c r="AI345" s="780"/>
      <c r="AJ345" s="781"/>
      <c r="AK345" s="779"/>
      <c r="AL345" s="780"/>
      <c r="AM345" s="780"/>
      <c r="AN345" s="780"/>
      <c r="AO345" s="780"/>
      <c r="AP345" s="781"/>
      <c r="AS345" s="791"/>
      <c r="AT345" s="792"/>
      <c r="AU345" s="792"/>
      <c r="AV345" s="792"/>
      <c r="AW345" s="792"/>
      <c r="AX345" s="792"/>
      <c r="AY345" s="801"/>
      <c r="AZ345" s="803"/>
      <c r="BA345" s="792"/>
      <c r="BB345" s="792"/>
      <c r="BC345" s="792"/>
      <c r="BD345" s="792"/>
      <c r="BE345" s="792"/>
      <c r="BF345" s="793"/>
      <c r="BG345" s="791"/>
      <c r="BH345" s="792"/>
      <c r="BI345" s="792"/>
      <c r="BJ345" s="792"/>
      <c r="BK345" s="792"/>
      <c r="BL345" s="792"/>
      <c r="BM345" s="793"/>
      <c r="BN345" s="791"/>
      <c r="BO345" s="792"/>
      <c r="BP345" s="792"/>
      <c r="BQ345" s="792"/>
      <c r="BR345" s="792"/>
      <c r="BS345" s="792"/>
      <c r="BT345" s="793"/>
      <c r="BU345" s="791"/>
      <c r="BV345" s="792"/>
      <c r="BW345" s="792"/>
      <c r="BX345" s="792"/>
      <c r="BY345" s="792"/>
      <c r="BZ345" s="792"/>
      <c r="CA345" s="793"/>
      <c r="CB345" s="791"/>
      <c r="CC345" s="792"/>
      <c r="CD345" s="792"/>
      <c r="CE345" s="792"/>
      <c r="CF345" s="792"/>
      <c r="CG345" s="792"/>
      <c r="CH345" s="793"/>
      <c r="CI345" s="791"/>
      <c r="CJ345" s="792"/>
      <c r="CK345" s="792"/>
      <c r="CL345" s="792"/>
      <c r="CM345" s="792"/>
      <c r="CN345" s="792"/>
      <c r="CO345" s="793"/>
      <c r="CP345" s="791"/>
      <c r="CQ345" s="792"/>
      <c r="CR345" s="792"/>
      <c r="CS345" s="792"/>
      <c r="CT345" s="792"/>
      <c r="CU345" s="792"/>
      <c r="CV345" s="793"/>
      <c r="CW345" s="807"/>
      <c r="CX345" s="808"/>
      <c r="CY345" s="808"/>
      <c r="CZ345" s="808"/>
      <c r="DA345" s="808"/>
      <c r="DB345" s="808"/>
      <c r="DC345" s="15"/>
      <c r="DD345" s="800"/>
    </row>
    <row r="346" spans="2:108" ht="9.9499999999999993" hidden="1" customHeight="1">
      <c r="B346" s="791"/>
      <c r="C346" s="792"/>
      <c r="D346" s="792"/>
      <c r="E346" s="792"/>
      <c r="F346" s="792"/>
      <c r="G346" s="792"/>
      <c r="H346" s="792"/>
      <c r="I346" s="792"/>
      <c r="J346" s="792"/>
      <c r="K346" s="792"/>
      <c r="L346" s="792"/>
      <c r="M346" s="793"/>
      <c r="N346" s="797"/>
      <c r="O346" s="798"/>
      <c r="P346" s="799"/>
      <c r="S346" s="779"/>
      <c r="T346" s="780"/>
      <c r="U346" s="780"/>
      <c r="V346" s="780"/>
      <c r="W346" s="780"/>
      <c r="X346" s="781"/>
      <c r="Y346" s="779"/>
      <c r="Z346" s="780"/>
      <c r="AA346" s="780"/>
      <c r="AB346" s="780"/>
      <c r="AC346" s="780"/>
      <c r="AD346" s="781"/>
      <c r="AE346" s="779"/>
      <c r="AF346" s="780"/>
      <c r="AG346" s="780"/>
      <c r="AH346" s="780"/>
      <c r="AI346" s="780"/>
      <c r="AJ346" s="781"/>
      <c r="AK346" s="779"/>
      <c r="AL346" s="780"/>
      <c r="AM346" s="780"/>
      <c r="AN346" s="780"/>
      <c r="AO346" s="780"/>
      <c r="AP346" s="781"/>
      <c r="AS346" s="791"/>
      <c r="AT346" s="792"/>
      <c r="AU346" s="792"/>
      <c r="AV346" s="792"/>
      <c r="AW346" s="792"/>
      <c r="AX346" s="792"/>
      <c r="AY346" s="801"/>
      <c r="AZ346" s="803"/>
      <c r="BA346" s="792"/>
      <c r="BB346" s="792"/>
      <c r="BC346" s="792"/>
      <c r="BD346" s="792"/>
      <c r="BE346" s="792"/>
      <c r="BF346" s="793"/>
      <c r="BG346" s="791"/>
      <c r="BH346" s="792"/>
      <c r="BI346" s="792"/>
      <c r="BJ346" s="792"/>
      <c r="BK346" s="792"/>
      <c r="BL346" s="792"/>
      <c r="BM346" s="793"/>
      <c r="BN346" s="791"/>
      <c r="BO346" s="792"/>
      <c r="BP346" s="792"/>
      <c r="BQ346" s="792"/>
      <c r="BR346" s="792"/>
      <c r="BS346" s="792"/>
      <c r="BT346" s="793"/>
      <c r="BU346" s="791"/>
      <c r="BV346" s="792"/>
      <c r="BW346" s="792"/>
      <c r="BX346" s="792"/>
      <c r="BY346" s="792"/>
      <c r="BZ346" s="792"/>
      <c r="CA346" s="793"/>
      <c r="CB346" s="791"/>
      <c r="CC346" s="792"/>
      <c r="CD346" s="792"/>
      <c r="CE346" s="792"/>
      <c r="CF346" s="792"/>
      <c r="CG346" s="792"/>
      <c r="CH346" s="793"/>
      <c r="CI346" s="791"/>
      <c r="CJ346" s="792"/>
      <c r="CK346" s="792"/>
      <c r="CL346" s="792"/>
      <c r="CM346" s="792"/>
      <c r="CN346" s="792"/>
      <c r="CO346" s="793"/>
      <c r="CP346" s="791"/>
      <c r="CQ346" s="792"/>
      <c r="CR346" s="792"/>
      <c r="CS346" s="792"/>
      <c r="CT346" s="792"/>
      <c r="CU346" s="792"/>
      <c r="CV346" s="793"/>
      <c r="CW346" s="807"/>
      <c r="CX346" s="808"/>
      <c r="CY346" s="808"/>
      <c r="CZ346" s="808"/>
      <c r="DA346" s="808"/>
      <c r="DB346" s="808"/>
      <c r="DC346" s="15"/>
      <c r="DD346" s="800"/>
    </row>
    <row r="347" spans="2:108" ht="9.9499999999999993" hidden="1" customHeight="1">
      <c r="B347" s="791"/>
      <c r="C347" s="792"/>
      <c r="D347" s="792"/>
      <c r="E347" s="792"/>
      <c r="F347" s="792"/>
      <c r="G347" s="792"/>
      <c r="H347" s="792"/>
      <c r="I347" s="792"/>
      <c r="J347" s="792"/>
      <c r="K347" s="792"/>
      <c r="L347" s="792"/>
      <c r="M347" s="793"/>
      <c r="N347" s="797"/>
      <c r="O347" s="798"/>
      <c r="P347" s="799"/>
      <c r="S347" s="779"/>
      <c r="T347" s="780"/>
      <c r="U347" s="780"/>
      <c r="V347" s="780"/>
      <c r="W347" s="780"/>
      <c r="X347" s="781"/>
      <c r="Y347" s="779"/>
      <c r="Z347" s="780"/>
      <c r="AA347" s="780"/>
      <c r="AB347" s="780"/>
      <c r="AC347" s="780"/>
      <c r="AD347" s="781"/>
      <c r="AE347" s="779"/>
      <c r="AF347" s="780"/>
      <c r="AG347" s="780"/>
      <c r="AH347" s="780"/>
      <c r="AI347" s="780"/>
      <c r="AJ347" s="781"/>
      <c r="AK347" s="779"/>
      <c r="AL347" s="780"/>
      <c r="AM347" s="780"/>
      <c r="AN347" s="780"/>
      <c r="AO347" s="780"/>
      <c r="AP347" s="781"/>
      <c r="AS347" s="791"/>
      <c r="AT347" s="792"/>
      <c r="AU347" s="792"/>
      <c r="AV347" s="792"/>
      <c r="AW347" s="792"/>
      <c r="AX347" s="792"/>
      <c r="AY347" s="801"/>
      <c r="AZ347" s="803"/>
      <c r="BA347" s="792"/>
      <c r="BB347" s="792"/>
      <c r="BC347" s="792"/>
      <c r="BD347" s="792"/>
      <c r="BE347" s="792"/>
      <c r="BF347" s="793"/>
      <c r="BG347" s="791"/>
      <c r="BH347" s="792"/>
      <c r="BI347" s="792"/>
      <c r="BJ347" s="792"/>
      <c r="BK347" s="792"/>
      <c r="BL347" s="792"/>
      <c r="BM347" s="793"/>
      <c r="BN347" s="791"/>
      <c r="BO347" s="792"/>
      <c r="BP347" s="792"/>
      <c r="BQ347" s="792"/>
      <c r="BR347" s="792"/>
      <c r="BS347" s="792"/>
      <c r="BT347" s="793"/>
      <c r="BU347" s="791"/>
      <c r="BV347" s="792"/>
      <c r="BW347" s="792"/>
      <c r="BX347" s="792"/>
      <c r="BY347" s="792"/>
      <c r="BZ347" s="792"/>
      <c r="CA347" s="793"/>
      <c r="CB347" s="791"/>
      <c r="CC347" s="792"/>
      <c r="CD347" s="792"/>
      <c r="CE347" s="792"/>
      <c r="CF347" s="792"/>
      <c r="CG347" s="792"/>
      <c r="CH347" s="793"/>
      <c r="CI347" s="791"/>
      <c r="CJ347" s="792"/>
      <c r="CK347" s="792"/>
      <c r="CL347" s="792"/>
      <c r="CM347" s="792"/>
      <c r="CN347" s="792"/>
      <c r="CO347" s="793"/>
      <c r="CP347" s="791"/>
      <c r="CQ347" s="792"/>
      <c r="CR347" s="792"/>
      <c r="CS347" s="792"/>
      <c r="CT347" s="792"/>
      <c r="CU347" s="792"/>
      <c r="CV347" s="793"/>
      <c r="CW347" s="807"/>
      <c r="CX347" s="808"/>
      <c r="CY347" s="808"/>
      <c r="CZ347" s="808"/>
      <c r="DA347" s="808"/>
      <c r="DB347" s="808"/>
      <c r="DC347" s="15"/>
      <c r="DD347" s="800"/>
    </row>
    <row r="348" spans="2:108" ht="9.9499999999999993" hidden="1" customHeight="1">
      <c r="B348" s="791"/>
      <c r="C348" s="792"/>
      <c r="D348" s="792"/>
      <c r="E348" s="792"/>
      <c r="F348" s="792"/>
      <c r="G348" s="792"/>
      <c r="H348" s="792"/>
      <c r="I348" s="792"/>
      <c r="J348" s="792"/>
      <c r="K348" s="792"/>
      <c r="L348" s="792"/>
      <c r="M348" s="793"/>
      <c r="N348" s="797"/>
      <c r="O348" s="798"/>
      <c r="P348" s="799"/>
      <c r="S348" s="779"/>
      <c r="T348" s="780"/>
      <c r="U348" s="780"/>
      <c r="V348" s="780"/>
      <c r="W348" s="780"/>
      <c r="X348" s="781"/>
      <c r="Y348" s="779"/>
      <c r="Z348" s="780"/>
      <c r="AA348" s="780"/>
      <c r="AB348" s="780"/>
      <c r="AC348" s="780"/>
      <c r="AD348" s="781"/>
      <c r="AE348" s="779"/>
      <c r="AF348" s="780"/>
      <c r="AG348" s="780"/>
      <c r="AH348" s="780"/>
      <c r="AI348" s="780"/>
      <c r="AJ348" s="781"/>
      <c r="AK348" s="779"/>
      <c r="AL348" s="780"/>
      <c r="AM348" s="780"/>
      <c r="AN348" s="780"/>
      <c r="AO348" s="780"/>
      <c r="AP348" s="781"/>
      <c r="AS348" s="791"/>
      <c r="AT348" s="792"/>
      <c r="AU348" s="792"/>
      <c r="AV348" s="792"/>
      <c r="AW348" s="792"/>
      <c r="AX348" s="792"/>
      <c r="AY348" s="801"/>
      <c r="AZ348" s="803"/>
      <c r="BA348" s="792"/>
      <c r="BB348" s="792"/>
      <c r="BC348" s="792"/>
      <c r="BD348" s="792"/>
      <c r="BE348" s="792"/>
      <c r="BF348" s="793"/>
      <c r="BG348" s="791"/>
      <c r="BH348" s="792"/>
      <c r="BI348" s="792"/>
      <c r="BJ348" s="792"/>
      <c r="BK348" s="792"/>
      <c r="BL348" s="792"/>
      <c r="BM348" s="793"/>
      <c r="BN348" s="791"/>
      <c r="BO348" s="792"/>
      <c r="BP348" s="792"/>
      <c r="BQ348" s="792"/>
      <c r="BR348" s="792"/>
      <c r="BS348" s="792"/>
      <c r="BT348" s="793"/>
      <c r="BU348" s="791"/>
      <c r="BV348" s="792"/>
      <c r="BW348" s="792"/>
      <c r="BX348" s="792"/>
      <c r="BY348" s="792"/>
      <c r="BZ348" s="792"/>
      <c r="CA348" s="793"/>
      <c r="CB348" s="791"/>
      <c r="CC348" s="792"/>
      <c r="CD348" s="792"/>
      <c r="CE348" s="792"/>
      <c r="CF348" s="792"/>
      <c r="CG348" s="792"/>
      <c r="CH348" s="793"/>
      <c r="CI348" s="791"/>
      <c r="CJ348" s="792"/>
      <c r="CK348" s="792"/>
      <c r="CL348" s="792"/>
      <c r="CM348" s="792"/>
      <c r="CN348" s="792"/>
      <c r="CO348" s="793"/>
      <c r="CP348" s="791"/>
      <c r="CQ348" s="792"/>
      <c r="CR348" s="792"/>
      <c r="CS348" s="792"/>
      <c r="CT348" s="792"/>
      <c r="CU348" s="792"/>
      <c r="CV348" s="793"/>
      <c r="CW348" s="807"/>
      <c r="CX348" s="808"/>
      <c r="CY348" s="808"/>
      <c r="CZ348" s="808"/>
      <c r="DA348" s="808"/>
      <c r="DB348" s="808"/>
      <c r="DC348" s="15"/>
      <c r="DD348" s="800"/>
    </row>
    <row r="349" spans="2:108" ht="9.9499999999999993" hidden="1" customHeight="1">
      <c r="B349" s="791"/>
      <c r="C349" s="792"/>
      <c r="D349" s="792"/>
      <c r="E349" s="792"/>
      <c r="F349" s="792"/>
      <c r="G349" s="792"/>
      <c r="H349" s="792"/>
      <c r="I349" s="792"/>
      <c r="J349" s="792"/>
      <c r="K349" s="792"/>
      <c r="L349" s="792"/>
      <c r="M349" s="793"/>
      <c r="N349" s="797"/>
      <c r="O349" s="798"/>
      <c r="P349" s="799"/>
      <c r="S349" s="779"/>
      <c r="T349" s="780"/>
      <c r="U349" s="780"/>
      <c r="V349" s="780"/>
      <c r="W349" s="780"/>
      <c r="X349" s="781"/>
      <c r="Y349" s="779"/>
      <c r="Z349" s="780"/>
      <c r="AA349" s="780"/>
      <c r="AB349" s="780"/>
      <c r="AC349" s="780"/>
      <c r="AD349" s="781"/>
      <c r="AE349" s="779"/>
      <c r="AF349" s="780"/>
      <c r="AG349" s="780"/>
      <c r="AH349" s="780"/>
      <c r="AI349" s="780"/>
      <c r="AJ349" s="781"/>
      <c r="AK349" s="779"/>
      <c r="AL349" s="780"/>
      <c r="AM349" s="780"/>
      <c r="AN349" s="780"/>
      <c r="AO349" s="780"/>
      <c r="AP349" s="781"/>
      <c r="AS349" s="791"/>
      <c r="AT349" s="792"/>
      <c r="AU349" s="792"/>
      <c r="AV349" s="792"/>
      <c r="AW349" s="792"/>
      <c r="AX349" s="792"/>
      <c r="AY349" s="801"/>
      <c r="AZ349" s="803"/>
      <c r="BA349" s="792"/>
      <c r="BB349" s="792"/>
      <c r="BC349" s="792"/>
      <c r="BD349" s="792"/>
      <c r="BE349" s="792"/>
      <c r="BF349" s="793"/>
      <c r="BG349" s="791"/>
      <c r="BH349" s="792"/>
      <c r="BI349" s="792"/>
      <c r="BJ349" s="792"/>
      <c r="BK349" s="792"/>
      <c r="BL349" s="792"/>
      <c r="BM349" s="793"/>
      <c r="BN349" s="791"/>
      <c r="BO349" s="792"/>
      <c r="BP349" s="792"/>
      <c r="BQ349" s="792"/>
      <c r="BR349" s="792"/>
      <c r="BS349" s="792"/>
      <c r="BT349" s="793"/>
      <c r="BU349" s="791"/>
      <c r="BV349" s="792"/>
      <c r="BW349" s="792"/>
      <c r="BX349" s="792"/>
      <c r="BY349" s="792"/>
      <c r="BZ349" s="792"/>
      <c r="CA349" s="793"/>
      <c r="CB349" s="791"/>
      <c r="CC349" s="792"/>
      <c r="CD349" s="792"/>
      <c r="CE349" s="792"/>
      <c r="CF349" s="792"/>
      <c r="CG349" s="792"/>
      <c r="CH349" s="793"/>
      <c r="CI349" s="791"/>
      <c r="CJ349" s="792"/>
      <c r="CK349" s="792"/>
      <c r="CL349" s="792"/>
      <c r="CM349" s="792"/>
      <c r="CN349" s="792"/>
      <c r="CO349" s="793"/>
      <c r="CP349" s="791"/>
      <c r="CQ349" s="792"/>
      <c r="CR349" s="792"/>
      <c r="CS349" s="792"/>
      <c r="CT349" s="792"/>
      <c r="CU349" s="792"/>
      <c r="CV349" s="793"/>
      <c r="CW349" s="807"/>
      <c r="CX349" s="808"/>
      <c r="CY349" s="808"/>
      <c r="CZ349" s="808"/>
      <c r="DA349" s="808"/>
      <c r="DB349" s="808"/>
      <c r="DC349" s="15"/>
      <c r="DD349" s="800"/>
    </row>
    <row r="350" spans="2:108" ht="15.75" hidden="1" customHeight="1">
      <c r="B350" s="794"/>
      <c r="C350" s="795"/>
      <c r="D350" s="795"/>
      <c r="E350" s="795"/>
      <c r="F350" s="795"/>
      <c r="G350" s="795"/>
      <c r="H350" s="795"/>
      <c r="I350" s="795"/>
      <c r="J350" s="795"/>
      <c r="K350" s="795"/>
      <c r="L350" s="795"/>
      <c r="M350" s="796"/>
      <c r="N350" s="797"/>
      <c r="O350" s="798"/>
      <c r="P350" s="799"/>
      <c r="S350" s="58"/>
      <c r="T350" s="59"/>
      <c r="U350" s="59"/>
      <c r="V350" s="59"/>
      <c r="W350" s="59"/>
      <c r="X350" s="59" t="s">
        <v>4</v>
      </c>
      <c r="Y350" s="58"/>
      <c r="Z350" s="59"/>
      <c r="AA350" s="59"/>
      <c r="AB350" s="59"/>
      <c r="AC350" s="59"/>
      <c r="AD350" s="60" t="s">
        <v>4</v>
      </c>
      <c r="AE350" s="58"/>
      <c r="AF350" s="59"/>
      <c r="AG350" s="59"/>
      <c r="AH350" s="59"/>
      <c r="AI350" s="59"/>
      <c r="AJ350" s="60" t="s">
        <v>4</v>
      </c>
      <c r="AK350" s="59"/>
      <c r="AL350" s="59"/>
      <c r="AM350" s="59"/>
      <c r="AN350" s="59"/>
      <c r="AO350" s="59"/>
      <c r="AP350" s="60" t="s">
        <v>4</v>
      </c>
      <c r="AQ350" s="145"/>
      <c r="AS350" s="794"/>
      <c r="AT350" s="795"/>
      <c r="AU350" s="795"/>
      <c r="AV350" s="795"/>
      <c r="AW350" s="795"/>
      <c r="AX350" s="795"/>
      <c r="AY350" s="802"/>
      <c r="AZ350" s="804"/>
      <c r="BA350" s="795"/>
      <c r="BB350" s="795"/>
      <c r="BC350" s="795"/>
      <c r="BD350" s="795"/>
      <c r="BE350" s="795"/>
      <c r="BF350" s="796"/>
      <c r="BG350" s="794"/>
      <c r="BH350" s="795"/>
      <c r="BI350" s="795"/>
      <c r="BJ350" s="795"/>
      <c r="BK350" s="795"/>
      <c r="BL350" s="795"/>
      <c r="BM350" s="796"/>
      <c r="BN350" s="794"/>
      <c r="BO350" s="795"/>
      <c r="BP350" s="795"/>
      <c r="BQ350" s="795"/>
      <c r="BR350" s="795"/>
      <c r="BS350" s="795"/>
      <c r="BT350" s="796"/>
      <c r="BU350" s="794"/>
      <c r="BV350" s="795"/>
      <c r="BW350" s="795"/>
      <c r="BX350" s="795"/>
      <c r="BY350" s="795"/>
      <c r="BZ350" s="795"/>
      <c r="CA350" s="796"/>
      <c r="CB350" s="794"/>
      <c r="CC350" s="795"/>
      <c r="CD350" s="795"/>
      <c r="CE350" s="795"/>
      <c r="CF350" s="795"/>
      <c r="CG350" s="795"/>
      <c r="CH350" s="796"/>
      <c r="CI350" s="794"/>
      <c r="CJ350" s="795"/>
      <c r="CK350" s="795"/>
      <c r="CL350" s="795"/>
      <c r="CM350" s="795"/>
      <c r="CN350" s="795"/>
      <c r="CO350" s="796"/>
      <c r="CP350" s="794"/>
      <c r="CQ350" s="795"/>
      <c r="CR350" s="795"/>
      <c r="CS350" s="795"/>
      <c r="CT350" s="795"/>
      <c r="CU350" s="795"/>
      <c r="CV350" s="796"/>
      <c r="CW350" s="26"/>
      <c r="CX350" s="27"/>
      <c r="CY350" s="27"/>
      <c r="CZ350" s="27"/>
      <c r="DA350" s="27"/>
      <c r="DB350" s="27"/>
      <c r="DC350" s="25" t="s">
        <v>4</v>
      </c>
    </row>
    <row r="351" spans="2:108" ht="9.75" hidden="1" customHeight="1">
      <c r="B351" s="788"/>
      <c r="C351" s="789"/>
      <c r="D351" s="789"/>
      <c r="E351" s="789"/>
      <c r="F351" s="789"/>
      <c r="G351" s="789"/>
      <c r="H351" s="789"/>
      <c r="I351" s="789"/>
      <c r="J351" s="789"/>
      <c r="K351" s="789"/>
      <c r="L351" s="789"/>
      <c r="M351" s="790"/>
      <c r="N351" s="797">
        <v>20</v>
      </c>
      <c r="O351" s="798"/>
      <c r="P351" s="799"/>
      <c r="S351" s="776"/>
      <c r="T351" s="777"/>
      <c r="U351" s="777"/>
      <c r="V351" s="777"/>
      <c r="W351" s="777"/>
      <c r="X351" s="778"/>
      <c r="Y351" s="776"/>
      <c r="Z351" s="777"/>
      <c r="AA351" s="777"/>
      <c r="AB351" s="777"/>
      <c r="AC351" s="777"/>
      <c r="AD351" s="778"/>
      <c r="AE351" s="776"/>
      <c r="AF351" s="777"/>
      <c r="AG351" s="777"/>
      <c r="AH351" s="777"/>
      <c r="AI351" s="777"/>
      <c r="AJ351" s="778"/>
      <c r="AK351" s="776">
        <f>SUM(S351:AJ367)</f>
        <v>0</v>
      </c>
      <c r="AL351" s="777"/>
      <c r="AM351" s="777"/>
      <c r="AN351" s="777"/>
      <c r="AO351" s="777"/>
      <c r="AP351" s="778"/>
      <c r="AS351" s="17" t="s">
        <v>3</v>
      </c>
      <c r="AT351" s="11"/>
      <c r="AU351" s="11"/>
      <c r="AV351" s="11"/>
      <c r="AW351" s="11"/>
      <c r="AX351" s="11"/>
      <c r="AY351" s="44"/>
      <c r="AZ351" s="11"/>
      <c r="BA351" s="11"/>
      <c r="BB351" s="11"/>
      <c r="BC351" s="11"/>
      <c r="BD351" s="11"/>
      <c r="BE351" s="11"/>
      <c r="BF351" s="12"/>
      <c r="BG351" s="10"/>
      <c r="BH351" s="11"/>
      <c r="BI351" s="11"/>
      <c r="BJ351" s="11"/>
      <c r="BK351" s="11"/>
      <c r="BL351" s="11"/>
      <c r="BM351" s="12"/>
      <c r="BN351" s="10"/>
      <c r="BO351" s="11"/>
      <c r="BP351" s="11"/>
      <c r="BQ351" s="11"/>
      <c r="BR351" s="11"/>
      <c r="BS351" s="11"/>
      <c r="BT351" s="12"/>
      <c r="BU351" s="10"/>
      <c r="BV351" s="11"/>
      <c r="BW351" s="11"/>
      <c r="BX351" s="11"/>
      <c r="BY351" s="11"/>
      <c r="BZ351" s="11"/>
      <c r="CA351" s="12"/>
      <c r="CB351" s="10"/>
      <c r="CC351" s="11"/>
      <c r="CD351" s="11"/>
      <c r="CE351" s="11"/>
      <c r="CF351" s="11"/>
      <c r="CG351" s="11"/>
      <c r="CH351" s="12"/>
      <c r="CI351" s="10"/>
      <c r="CJ351" s="11"/>
      <c r="CK351" s="11"/>
      <c r="CL351" s="11"/>
      <c r="CM351" s="11"/>
      <c r="CN351" s="11"/>
      <c r="CO351" s="12"/>
      <c r="CP351" s="10"/>
      <c r="CQ351" s="11"/>
      <c r="CR351" s="11"/>
      <c r="CS351" s="11"/>
      <c r="CT351" s="11"/>
      <c r="CU351" s="11"/>
      <c r="CV351" s="12"/>
      <c r="CW351" s="805">
        <f>SUM(AS352:CV352)</f>
        <v>0</v>
      </c>
      <c r="CX351" s="806"/>
      <c r="CY351" s="806"/>
      <c r="CZ351" s="806"/>
      <c r="DA351" s="806"/>
      <c r="DB351" s="806"/>
      <c r="DC351" s="12"/>
    </row>
    <row r="352" spans="2:108" ht="18.75" hidden="1" customHeight="1">
      <c r="B352" s="791"/>
      <c r="C352" s="792"/>
      <c r="D352" s="792"/>
      <c r="E352" s="792"/>
      <c r="F352" s="792"/>
      <c r="G352" s="792"/>
      <c r="H352" s="792"/>
      <c r="I352" s="792"/>
      <c r="J352" s="792"/>
      <c r="K352" s="792"/>
      <c r="L352" s="792"/>
      <c r="M352" s="793"/>
      <c r="N352" s="797"/>
      <c r="O352" s="798"/>
      <c r="P352" s="799"/>
      <c r="S352" s="779"/>
      <c r="T352" s="780"/>
      <c r="U352" s="780"/>
      <c r="V352" s="780"/>
      <c r="W352" s="780"/>
      <c r="X352" s="781"/>
      <c r="Y352" s="779"/>
      <c r="Z352" s="780"/>
      <c r="AA352" s="780"/>
      <c r="AB352" s="780"/>
      <c r="AC352" s="780"/>
      <c r="AD352" s="781"/>
      <c r="AE352" s="779"/>
      <c r="AF352" s="780"/>
      <c r="AG352" s="780"/>
      <c r="AH352" s="780"/>
      <c r="AI352" s="780"/>
      <c r="AJ352" s="781"/>
      <c r="AK352" s="779"/>
      <c r="AL352" s="780"/>
      <c r="AM352" s="780"/>
      <c r="AN352" s="780"/>
      <c r="AO352" s="780"/>
      <c r="AP352" s="781"/>
      <c r="AS352" s="809"/>
      <c r="AT352" s="810"/>
      <c r="AU352" s="810"/>
      <c r="AV352" s="810"/>
      <c r="AW352" s="810"/>
      <c r="AX352" s="810"/>
      <c r="AY352" s="811"/>
      <c r="AZ352" s="810"/>
      <c r="BA352" s="810"/>
      <c r="BB352" s="810"/>
      <c r="BC352" s="810"/>
      <c r="BD352" s="810"/>
      <c r="BE352" s="810"/>
      <c r="BF352" s="812"/>
      <c r="BG352" s="809"/>
      <c r="BH352" s="810"/>
      <c r="BI352" s="810"/>
      <c r="BJ352" s="810"/>
      <c r="BK352" s="810"/>
      <c r="BL352" s="810"/>
      <c r="BM352" s="812"/>
      <c r="BN352" s="809"/>
      <c r="BO352" s="810"/>
      <c r="BP352" s="810"/>
      <c r="BQ352" s="810"/>
      <c r="BR352" s="810"/>
      <c r="BS352" s="810"/>
      <c r="BT352" s="812"/>
      <c r="BU352" s="809"/>
      <c r="BV352" s="810"/>
      <c r="BW352" s="810"/>
      <c r="BX352" s="810"/>
      <c r="BY352" s="810"/>
      <c r="BZ352" s="810"/>
      <c r="CA352" s="812"/>
      <c r="CB352" s="809"/>
      <c r="CC352" s="810"/>
      <c r="CD352" s="810"/>
      <c r="CE352" s="810"/>
      <c r="CF352" s="810"/>
      <c r="CG352" s="810"/>
      <c r="CH352" s="812"/>
      <c r="CI352" s="809"/>
      <c r="CJ352" s="810"/>
      <c r="CK352" s="810"/>
      <c r="CL352" s="810"/>
      <c r="CM352" s="810"/>
      <c r="CN352" s="810"/>
      <c r="CO352" s="812"/>
      <c r="CP352" s="809"/>
      <c r="CQ352" s="810"/>
      <c r="CR352" s="810"/>
      <c r="CS352" s="810"/>
      <c r="CT352" s="810"/>
      <c r="CU352" s="810"/>
      <c r="CV352" s="812"/>
      <c r="CW352" s="807"/>
      <c r="CX352" s="808"/>
      <c r="CY352" s="808"/>
      <c r="CZ352" s="808"/>
      <c r="DA352" s="808"/>
      <c r="DB352" s="808"/>
      <c r="DC352" s="15"/>
      <c r="DD352" s="140" t="str">
        <f>IF(AK351=CW351,"○","一致していません")</f>
        <v>○</v>
      </c>
    </row>
    <row r="353" spans="2:108" ht="9" hidden="1" customHeight="1">
      <c r="B353" s="791"/>
      <c r="C353" s="792"/>
      <c r="D353" s="792"/>
      <c r="E353" s="792"/>
      <c r="F353" s="792"/>
      <c r="G353" s="792"/>
      <c r="H353" s="792"/>
      <c r="I353" s="792"/>
      <c r="J353" s="792"/>
      <c r="K353" s="792"/>
      <c r="L353" s="792"/>
      <c r="M353" s="793"/>
      <c r="N353" s="797"/>
      <c r="O353" s="798"/>
      <c r="P353" s="799"/>
      <c r="S353" s="779"/>
      <c r="T353" s="780"/>
      <c r="U353" s="780"/>
      <c r="V353" s="780"/>
      <c r="W353" s="780"/>
      <c r="X353" s="781"/>
      <c r="Y353" s="779"/>
      <c r="Z353" s="780"/>
      <c r="AA353" s="780"/>
      <c r="AB353" s="780"/>
      <c r="AC353" s="780"/>
      <c r="AD353" s="781"/>
      <c r="AE353" s="779"/>
      <c r="AF353" s="780"/>
      <c r="AG353" s="780"/>
      <c r="AH353" s="780"/>
      <c r="AI353" s="780"/>
      <c r="AJ353" s="781"/>
      <c r="AK353" s="779"/>
      <c r="AL353" s="780"/>
      <c r="AM353" s="780"/>
      <c r="AN353" s="780"/>
      <c r="AO353" s="780"/>
      <c r="AP353" s="781"/>
      <c r="AS353" s="37"/>
      <c r="AT353" s="22"/>
      <c r="AU353" s="22"/>
      <c r="AV353" s="22"/>
      <c r="AW353" s="22"/>
      <c r="AX353" s="22"/>
      <c r="AY353" s="45" t="s">
        <v>4</v>
      </c>
      <c r="AZ353" s="22"/>
      <c r="BA353" s="22"/>
      <c r="BB353" s="22"/>
      <c r="BC353" s="22"/>
      <c r="BD353" s="22"/>
      <c r="BE353" s="22"/>
      <c r="BF353" s="23" t="s">
        <v>4</v>
      </c>
      <c r="BG353" s="37"/>
      <c r="BH353" s="22"/>
      <c r="BI353" s="22"/>
      <c r="BJ353" s="22"/>
      <c r="BK353" s="22"/>
      <c r="BL353" s="22"/>
      <c r="BM353" s="28" t="s">
        <v>4</v>
      </c>
      <c r="BN353" s="37"/>
      <c r="BO353" s="22"/>
      <c r="BP353" s="22"/>
      <c r="BQ353" s="22"/>
      <c r="BR353" s="22"/>
      <c r="BS353" s="22"/>
      <c r="BT353" s="28" t="s">
        <v>4</v>
      </c>
      <c r="BU353" s="37"/>
      <c r="BV353" s="22"/>
      <c r="BW353" s="22"/>
      <c r="BX353" s="22"/>
      <c r="BY353" s="22"/>
      <c r="BZ353" s="22"/>
      <c r="CA353" s="28" t="s">
        <v>4</v>
      </c>
      <c r="CB353" s="37"/>
      <c r="CC353" s="22"/>
      <c r="CD353" s="22"/>
      <c r="CE353" s="22"/>
      <c r="CF353" s="22"/>
      <c r="CG353" s="22"/>
      <c r="CH353" s="28" t="s">
        <v>4</v>
      </c>
      <c r="CI353" s="37"/>
      <c r="CJ353" s="22"/>
      <c r="CK353" s="22"/>
      <c r="CL353" s="22"/>
      <c r="CM353" s="22"/>
      <c r="CN353" s="22"/>
      <c r="CO353" s="24" t="s">
        <v>4</v>
      </c>
      <c r="CP353" s="37"/>
      <c r="CQ353" s="22"/>
      <c r="CR353" s="22"/>
      <c r="CS353" s="22"/>
      <c r="CT353" s="22"/>
      <c r="CU353" s="22"/>
      <c r="CV353" s="24" t="s">
        <v>4</v>
      </c>
      <c r="CW353" s="807"/>
      <c r="CX353" s="808"/>
      <c r="CY353" s="808"/>
      <c r="CZ353" s="808"/>
      <c r="DA353" s="808"/>
      <c r="DB353" s="808"/>
      <c r="DC353" s="15"/>
      <c r="DD353" s="800"/>
    </row>
    <row r="354" spans="2:108" ht="15" hidden="1" customHeight="1">
      <c r="B354" s="791"/>
      <c r="C354" s="792"/>
      <c r="D354" s="792"/>
      <c r="E354" s="792"/>
      <c r="F354" s="792"/>
      <c r="G354" s="792"/>
      <c r="H354" s="792"/>
      <c r="I354" s="792"/>
      <c r="J354" s="792"/>
      <c r="K354" s="792"/>
      <c r="L354" s="792"/>
      <c r="M354" s="793"/>
      <c r="N354" s="797"/>
      <c r="O354" s="798"/>
      <c r="P354" s="799"/>
      <c r="S354" s="779"/>
      <c r="T354" s="780"/>
      <c r="U354" s="780"/>
      <c r="V354" s="780"/>
      <c r="W354" s="780"/>
      <c r="X354" s="781"/>
      <c r="Y354" s="779"/>
      <c r="Z354" s="780"/>
      <c r="AA354" s="780"/>
      <c r="AB354" s="780"/>
      <c r="AC354" s="780"/>
      <c r="AD354" s="781"/>
      <c r="AE354" s="779"/>
      <c r="AF354" s="780"/>
      <c r="AG354" s="780"/>
      <c r="AH354" s="780"/>
      <c r="AI354" s="780"/>
      <c r="AJ354" s="781"/>
      <c r="AK354" s="779"/>
      <c r="AL354" s="780"/>
      <c r="AM354" s="780"/>
      <c r="AN354" s="780"/>
      <c r="AO354" s="780"/>
      <c r="AP354" s="781"/>
      <c r="AS354" s="21" t="s">
        <v>24</v>
      </c>
      <c r="AT354" s="19"/>
      <c r="AU354" s="19"/>
      <c r="AV354" s="19"/>
      <c r="AW354" s="19"/>
      <c r="AX354" s="19"/>
      <c r="AY354" s="46"/>
      <c r="AZ354" s="19"/>
      <c r="BA354" s="19"/>
      <c r="BB354" s="19"/>
      <c r="BC354" s="19"/>
      <c r="BD354" s="19"/>
      <c r="BE354" s="19"/>
      <c r="BF354" s="20"/>
      <c r="BG354" s="18"/>
      <c r="BH354" s="19"/>
      <c r="BI354" s="19"/>
      <c r="BJ354" s="19"/>
      <c r="BK354" s="19"/>
      <c r="BL354" s="19"/>
      <c r="BM354" s="20"/>
      <c r="BN354" s="18"/>
      <c r="BO354" s="19"/>
      <c r="BP354" s="19"/>
      <c r="BQ354" s="19"/>
      <c r="BR354" s="19"/>
      <c r="BS354" s="19"/>
      <c r="BT354" s="20"/>
      <c r="BU354" s="18"/>
      <c r="BV354" s="19"/>
      <c r="BW354" s="19"/>
      <c r="BX354" s="19"/>
      <c r="BY354" s="19"/>
      <c r="BZ354" s="19"/>
      <c r="CA354" s="20"/>
      <c r="CB354" s="18"/>
      <c r="CC354" s="19"/>
      <c r="CD354" s="19"/>
      <c r="CE354" s="19"/>
      <c r="CF354" s="19"/>
      <c r="CG354" s="19"/>
      <c r="CH354" s="20"/>
      <c r="CI354" s="18"/>
      <c r="CJ354" s="19"/>
      <c r="CK354" s="19"/>
      <c r="CL354" s="19"/>
      <c r="CM354" s="19"/>
      <c r="CN354" s="19"/>
      <c r="CO354" s="20"/>
      <c r="CP354" s="18"/>
      <c r="CQ354" s="19"/>
      <c r="CR354" s="19"/>
      <c r="CS354" s="19"/>
      <c r="CT354" s="19"/>
      <c r="CU354" s="19"/>
      <c r="CV354" s="20"/>
      <c r="CW354" s="807"/>
      <c r="CX354" s="808"/>
      <c r="CY354" s="808"/>
      <c r="CZ354" s="808"/>
      <c r="DA354" s="808"/>
      <c r="DB354" s="808"/>
      <c r="DC354" s="15"/>
      <c r="DD354" s="800"/>
    </row>
    <row r="355" spans="2:108" ht="9.9499999999999993" hidden="1" customHeight="1">
      <c r="B355" s="791"/>
      <c r="C355" s="792"/>
      <c r="D355" s="792"/>
      <c r="E355" s="792"/>
      <c r="F355" s="792"/>
      <c r="G355" s="792"/>
      <c r="H355" s="792"/>
      <c r="I355" s="792"/>
      <c r="J355" s="792"/>
      <c r="K355" s="792"/>
      <c r="L355" s="792"/>
      <c r="M355" s="793"/>
      <c r="N355" s="797"/>
      <c r="O355" s="798"/>
      <c r="P355" s="799"/>
      <c r="S355" s="779"/>
      <c r="T355" s="780"/>
      <c r="U355" s="780"/>
      <c r="V355" s="780"/>
      <c r="W355" s="780"/>
      <c r="X355" s="781"/>
      <c r="Y355" s="779"/>
      <c r="Z355" s="780"/>
      <c r="AA355" s="780"/>
      <c r="AB355" s="780"/>
      <c r="AC355" s="780"/>
      <c r="AD355" s="781"/>
      <c r="AE355" s="779"/>
      <c r="AF355" s="780"/>
      <c r="AG355" s="780"/>
      <c r="AH355" s="780"/>
      <c r="AI355" s="780"/>
      <c r="AJ355" s="781"/>
      <c r="AK355" s="779"/>
      <c r="AL355" s="780"/>
      <c r="AM355" s="780"/>
      <c r="AN355" s="780"/>
      <c r="AO355" s="780"/>
      <c r="AP355" s="781"/>
      <c r="AS355" s="791"/>
      <c r="AT355" s="792"/>
      <c r="AU355" s="792"/>
      <c r="AV355" s="792"/>
      <c r="AW355" s="792"/>
      <c r="AX355" s="792"/>
      <c r="AY355" s="801"/>
      <c r="AZ355" s="803"/>
      <c r="BA355" s="792"/>
      <c r="BB355" s="792"/>
      <c r="BC355" s="792"/>
      <c r="BD355" s="792"/>
      <c r="BE355" s="792"/>
      <c r="BF355" s="793"/>
      <c r="BG355" s="791"/>
      <c r="BH355" s="792"/>
      <c r="BI355" s="792"/>
      <c r="BJ355" s="792"/>
      <c r="BK355" s="792"/>
      <c r="BL355" s="792"/>
      <c r="BM355" s="793"/>
      <c r="BN355" s="791"/>
      <c r="BO355" s="792"/>
      <c r="BP355" s="792"/>
      <c r="BQ355" s="792"/>
      <c r="BR355" s="792"/>
      <c r="BS355" s="792"/>
      <c r="BT355" s="793"/>
      <c r="BU355" s="791"/>
      <c r="BV355" s="792"/>
      <c r="BW355" s="792"/>
      <c r="BX355" s="792"/>
      <c r="BY355" s="792"/>
      <c r="BZ355" s="792"/>
      <c r="CA355" s="793"/>
      <c r="CB355" s="791"/>
      <c r="CC355" s="792"/>
      <c r="CD355" s="792"/>
      <c r="CE355" s="792"/>
      <c r="CF355" s="792"/>
      <c r="CG355" s="792"/>
      <c r="CH355" s="793"/>
      <c r="CI355" s="791"/>
      <c r="CJ355" s="792"/>
      <c r="CK355" s="792"/>
      <c r="CL355" s="792"/>
      <c r="CM355" s="792"/>
      <c r="CN355" s="792"/>
      <c r="CO355" s="793"/>
      <c r="CP355" s="791"/>
      <c r="CQ355" s="792"/>
      <c r="CR355" s="792"/>
      <c r="CS355" s="792"/>
      <c r="CT355" s="792"/>
      <c r="CU355" s="792"/>
      <c r="CV355" s="793"/>
      <c r="CW355" s="807"/>
      <c r="CX355" s="808"/>
      <c r="CY355" s="808"/>
      <c r="CZ355" s="808"/>
      <c r="DA355" s="808"/>
      <c r="DB355" s="808"/>
      <c r="DC355" s="15"/>
      <c r="DD355" s="800"/>
    </row>
    <row r="356" spans="2:108" ht="9.9499999999999993" hidden="1" customHeight="1">
      <c r="B356" s="791"/>
      <c r="C356" s="792"/>
      <c r="D356" s="792"/>
      <c r="E356" s="792"/>
      <c r="F356" s="792"/>
      <c r="G356" s="792"/>
      <c r="H356" s="792"/>
      <c r="I356" s="792"/>
      <c r="J356" s="792"/>
      <c r="K356" s="792"/>
      <c r="L356" s="792"/>
      <c r="M356" s="793"/>
      <c r="N356" s="797"/>
      <c r="O356" s="798"/>
      <c r="P356" s="799"/>
      <c r="S356" s="779"/>
      <c r="T356" s="780"/>
      <c r="U356" s="780"/>
      <c r="V356" s="780"/>
      <c r="W356" s="780"/>
      <c r="X356" s="781"/>
      <c r="Y356" s="779"/>
      <c r="Z356" s="780"/>
      <c r="AA356" s="780"/>
      <c r="AB356" s="780"/>
      <c r="AC356" s="780"/>
      <c r="AD356" s="781"/>
      <c r="AE356" s="779"/>
      <c r="AF356" s="780"/>
      <c r="AG356" s="780"/>
      <c r="AH356" s="780"/>
      <c r="AI356" s="780"/>
      <c r="AJ356" s="781"/>
      <c r="AK356" s="779"/>
      <c r="AL356" s="780"/>
      <c r="AM356" s="780"/>
      <c r="AN356" s="780"/>
      <c r="AO356" s="780"/>
      <c r="AP356" s="781"/>
      <c r="AS356" s="791"/>
      <c r="AT356" s="792"/>
      <c r="AU356" s="792"/>
      <c r="AV356" s="792"/>
      <c r="AW356" s="792"/>
      <c r="AX356" s="792"/>
      <c r="AY356" s="801"/>
      <c r="AZ356" s="803"/>
      <c r="BA356" s="792"/>
      <c r="BB356" s="792"/>
      <c r="BC356" s="792"/>
      <c r="BD356" s="792"/>
      <c r="BE356" s="792"/>
      <c r="BF356" s="793"/>
      <c r="BG356" s="791"/>
      <c r="BH356" s="792"/>
      <c r="BI356" s="792"/>
      <c r="BJ356" s="792"/>
      <c r="BK356" s="792"/>
      <c r="BL356" s="792"/>
      <c r="BM356" s="793"/>
      <c r="BN356" s="791"/>
      <c r="BO356" s="792"/>
      <c r="BP356" s="792"/>
      <c r="BQ356" s="792"/>
      <c r="BR356" s="792"/>
      <c r="BS356" s="792"/>
      <c r="BT356" s="793"/>
      <c r="BU356" s="791"/>
      <c r="BV356" s="792"/>
      <c r="BW356" s="792"/>
      <c r="BX356" s="792"/>
      <c r="BY356" s="792"/>
      <c r="BZ356" s="792"/>
      <c r="CA356" s="793"/>
      <c r="CB356" s="791"/>
      <c r="CC356" s="792"/>
      <c r="CD356" s="792"/>
      <c r="CE356" s="792"/>
      <c r="CF356" s="792"/>
      <c r="CG356" s="792"/>
      <c r="CH356" s="793"/>
      <c r="CI356" s="791"/>
      <c r="CJ356" s="792"/>
      <c r="CK356" s="792"/>
      <c r="CL356" s="792"/>
      <c r="CM356" s="792"/>
      <c r="CN356" s="792"/>
      <c r="CO356" s="793"/>
      <c r="CP356" s="791"/>
      <c r="CQ356" s="792"/>
      <c r="CR356" s="792"/>
      <c r="CS356" s="792"/>
      <c r="CT356" s="792"/>
      <c r="CU356" s="792"/>
      <c r="CV356" s="793"/>
      <c r="CW356" s="807"/>
      <c r="CX356" s="808"/>
      <c r="CY356" s="808"/>
      <c r="CZ356" s="808"/>
      <c r="DA356" s="808"/>
      <c r="DB356" s="808"/>
      <c r="DC356" s="15"/>
      <c r="DD356" s="800"/>
    </row>
    <row r="357" spans="2:108" ht="9.9499999999999993" hidden="1" customHeight="1">
      <c r="B357" s="791"/>
      <c r="C357" s="792"/>
      <c r="D357" s="792"/>
      <c r="E357" s="792"/>
      <c r="F357" s="792"/>
      <c r="G357" s="792"/>
      <c r="H357" s="792"/>
      <c r="I357" s="792"/>
      <c r="J357" s="792"/>
      <c r="K357" s="792"/>
      <c r="L357" s="792"/>
      <c r="M357" s="793"/>
      <c r="N357" s="797"/>
      <c r="O357" s="798"/>
      <c r="P357" s="799"/>
      <c r="S357" s="779"/>
      <c r="T357" s="780"/>
      <c r="U357" s="780"/>
      <c r="V357" s="780"/>
      <c r="W357" s="780"/>
      <c r="X357" s="781"/>
      <c r="Y357" s="779"/>
      <c r="Z357" s="780"/>
      <c r="AA357" s="780"/>
      <c r="AB357" s="780"/>
      <c r="AC357" s="780"/>
      <c r="AD357" s="781"/>
      <c r="AE357" s="779"/>
      <c r="AF357" s="780"/>
      <c r="AG357" s="780"/>
      <c r="AH357" s="780"/>
      <c r="AI357" s="780"/>
      <c r="AJ357" s="781"/>
      <c r="AK357" s="779"/>
      <c r="AL357" s="780"/>
      <c r="AM357" s="780"/>
      <c r="AN357" s="780"/>
      <c r="AO357" s="780"/>
      <c r="AP357" s="781"/>
      <c r="AS357" s="791"/>
      <c r="AT357" s="792"/>
      <c r="AU357" s="792"/>
      <c r="AV357" s="792"/>
      <c r="AW357" s="792"/>
      <c r="AX357" s="792"/>
      <c r="AY357" s="801"/>
      <c r="AZ357" s="803"/>
      <c r="BA357" s="792"/>
      <c r="BB357" s="792"/>
      <c r="BC357" s="792"/>
      <c r="BD357" s="792"/>
      <c r="BE357" s="792"/>
      <c r="BF357" s="793"/>
      <c r="BG357" s="791"/>
      <c r="BH357" s="792"/>
      <c r="BI357" s="792"/>
      <c r="BJ357" s="792"/>
      <c r="BK357" s="792"/>
      <c r="BL357" s="792"/>
      <c r="BM357" s="793"/>
      <c r="BN357" s="791"/>
      <c r="BO357" s="792"/>
      <c r="BP357" s="792"/>
      <c r="BQ357" s="792"/>
      <c r="BR357" s="792"/>
      <c r="BS357" s="792"/>
      <c r="BT357" s="793"/>
      <c r="BU357" s="791"/>
      <c r="BV357" s="792"/>
      <c r="BW357" s="792"/>
      <c r="BX357" s="792"/>
      <c r="BY357" s="792"/>
      <c r="BZ357" s="792"/>
      <c r="CA357" s="793"/>
      <c r="CB357" s="791"/>
      <c r="CC357" s="792"/>
      <c r="CD357" s="792"/>
      <c r="CE357" s="792"/>
      <c r="CF357" s="792"/>
      <c r="CG357" s="792"/>
      <c r="CH357" s="793"/>
      <c r="CI357" s="791"/>
      <c r="CJ357" s="792"/>
      <c r="CK357" s="792"/>
      <c r="CL357" s="792"/>
      <c r="CM357" s="792"/>
      <c r="CN357" s="792"/>
      <c r="CO357" s="793"/>
      <c r="CP357" s="791"/>
      <c r="CQ357" s="792"/>
      <c r="CR357" s="792"/>
      <c r="CS357" s="792"/>
      <c r="CT357" s="792"/>
      <c r="CU357" s="792"/>
      <c r="CV357" s="793"/>
      <c r="CW357" s="807"/>
      <c r="CX357" s="808"/>
      <c r="CY357" s="808"/>
      <c r="CZ357" s="808"/>
      <c r="DA357" s="808"/>
      <c r="DB357" s="808"/>
      <c r="DC357" s="15"/>
      <c r="DD357" s="800"/>
    </row>
    <row r="358" spans="2:108" ht="9.9499999999999993" hidden="1" customHeight="1">
      <c r="B358" s="791"/>
      <c r="C358" s="792"/>
      <c r="D358" s="792"/>
      <c r="E358" s="792"/>
      <c r="F358" s="792"/>
      <c r="G358" s="792"/>
      <c r="H358" s="792"/>
      <c r="I358" s="792"/>
      <c r="J358" s="792"/>
      <c r="K358" s="792"/>
      <c r="L358" s="792"/>
      <c r="M358" s="793"/>
      <c r="N358" s="797"/>
      <c r="O358" s="798"/>
      <c r="P358" s="799"/>
      <c r="S358" s="779"/>
      <c r="T358" s="780"/>
      <c r="U358" s="780"/>
      <c r="V358" s="780"/>
      <c r="W358" s="780"/>
      <c r="X358" s="781"/>
      <c r="Y358" s="779"/>
      <c r="Z358" s="780"/>
      <c r="AA358" s="780"/>
      <c r="AB358" s="780"/>
      <c r="AC358" s="780"/>
      <c r="AD358" s="781"/>
      <c r="AE358" s="779"/>
      <c r="AF358" s="780"/>
      <c r="AG358" s="780"/>
      <c r="AH358" s="780"/>
      <c r="AI358" s="780"/>
      <c r="AJ358" s="781"/>
      <c r="AK358" s="779"/>
      <c r="AL358" s="780"/>
      <c r="AM358" s="780"/>
      <c r="AN358" s="780"/>
      <c r="AO358" s="780"/>
      <c r="AP358" s="781"/>
      <c r="AS358" s="791"/>
      <c r="AT358" s="792"/>
      <c r="AU358" s="792"/>
      <c r="AV358" s="792"/>
      <c r="AW358" s="792"/>
      <c r="AX358" s="792"/>
      <c r="AY358" s="801"/>
      <c r="AZ358" s="803"/>
      <c r="BA358" s="792"/>
      <c r="BB358" s="792"/>
      <c r="BC358" s="792"/>
      <c r="BD358" s="792"/>
      <c r="BE358" s="792"/>
      <c r="BF358" s="793"/>
      <c r="BG358" s="791"/>
      <c r="BH358" s="792"/>
      <c r="BI358" s="792"/>
      <c r="BJ358" s="792"/>
      <c r="BK358" s="792"/>
      <c r="BL358" s="792"/>
      <c r="BM358" s="793"/>
      <c r="BN358" s="791"/>
      <c r="BO358" s="792"/>
      <c r="BP358" s="792"/>
      <c r="BQ358" s="792"/>
      <c r="BR358" s="792"/>
      <c r="BS358" s="792"/>
      <c r="BT358" s="793"/>
      <c r="BU358" s="791"/>
      <c r="BV358" s="792"/>
      <c r="BW358" s="792"/>
      <c r="BX358" s="792"/>
      <c r="BY358" s="792"/>
      <c r="BZ358" s="792"/>
      <c r="CA358" s="793"/>
      <c r="CB358" s="791"/>
      <c r="CC358" s="792"/>
      <c r="CD358" s="792"/>
      <c r="CE358" s="792"/>
      <c r="CF358" s="792"/>
      <c r="CG358" s="792"/>
      <c r="CH358" s="793"/>
      <c r="CI358" s="791"/>
      <c r="CJ358" s="792"/>
      <c r="CK358" s="792"/>
      <c r="CL358" s="792"/>
      <c r="CM358" s="792"/>
      <c r="CN358" s="792"/>
      <c r="CO358" s="793"/>
      <c r="CP358" s="791"/>
      <c r="CQ358" s="792"/>
      <c r="CR358" s="792"/>
      <c r="CS358" s="792"/>
      <c r="CT358" s="792"/>
      <c r="CU358" s="792"/>
      <c r="CV358" s="793"/>
      <c r="CW358" s="807"/>
      <c r="CX358" s="808"/>
      <c r="CY358" s="808"/>
      <c r="CZ358" s="808"/>
      <c r="DA358" s="808"/>
      <c r="DB358" s="808"/>
      <c r="DC358" s="15"/>
      <c r="DD358" s="800"/>
    </row>
    <row r="359" spans="2:108" ht="9.9499999999999993" hidden="1" customHeight="1">
      <c r="B359" s="791"/>
      <c r="C359" s="792"/>
      <c r="D359" s="792"/>
      <c r="E359" s="792"/>
      <c r="F359" s="792"/>
      <c r="G359" s="792"/>
      <c r="H359" s="792"/>
      <c r="I359" s="792"/>
      <c r="J359" s="792"/>
      <c r="K359" s="792"/>
      <c r="L359" s="792"/>
      <c r="M359" s="793"/>
      <c r="N359" s="797"/>
      <c r="O359" s="798"/>
      <c r="P359" s="799"/>
      <c r="S359" s="779"/>
      <c r="T359" s="780"/>
      <c r="U359" s="780"/>
      <c r="V359" s="780"/>
      <c r="W359" s="780"/>
      <c r="X359" s="781"/>
      <c r="Y359" s="779"/>
      <c r="Z359" s="780"/>
      <c r="AA359" s="780"/>
      <c r="AB359" s="780"/>
      <c r="AC359" s="780"/>
      <c r="AD359" s="781"/>
      <c r="AE359" s="779"/>
      <c r="AF359" s="780"/>
      <c r="AG359" s="780"/>
      <c r="AH359" s="780"/>
      <c r="AI359" s="780"/>
      <c r="AJ359" s="781"/>
      <c r="AK359" s="779"/>
      <c r="AL359" s="780"/>
      <c r="AM359" s="780"/>
      <c r="AN359" s="780"/>
      <c r="AO359" s="780"/>
      <c r="AP359" s="781"/>
      <c r="AS359" s="791"/>
      <c r="AT359" s="792"/>
      <c r="AU359" s="792"/>
      <c r="AV359" s="792"/>
      <c r="AW359" s="792"/>
      <c r="AX359" s="792"/>
      <c r="AY359" s="801"/>
      <c r="AZ359" s="803"/>
      <c r="BA359" s="792"/>
      <c r="BB359" s="792"/>
      <c r="BC359" s="792"/>
      <c r="BD359" s="792"/>
      <c r="BE359" s="792"/>
      <c r="BF359" s="793"/>
      <c r="BG359" s="791"/>
      <c r="BH359" s="792"/>
      <c r="BI359" s="792"/>
      <c r="BJ359" s="792"/>
      <c r="BK359" s="792"/>
      <c r="BL359" s="792"/>
      <c r="BM359" s="793"/>
      <c r="BN359" s="791"/>
      <c r="BO359" s="792"/>
      <c r="BP359" s="792"/>
      <c r="BQ359" s="792"/>
      <c r="BR359" s="792"/>
      <c r="BS359" s="792"/>
      <c r="BT359" s="793"/>
      <c r="BU359" s="791"/>
      <c r="BV359" s="792"/>
      <c r="BW359" s="792"/>
      <c r="BX359" s="792"/>
      <c r="BY359" s="792"/>
      <c r="BZ359" s="792"/>
      <c r="CA359" s="793"/>
      <c r="CB359" s="791"/>
      <c r="CC359" s="792"/>
      <c r="CD359" s="792"/>
      <c r="CE359" s="792"/>
      <c r="CF359" s="792"/>
      <c r="CG359" s="792"/>
      <c r="CH359" s="793"/>
      <c r="CI359" s="791"/>
      <c r="CJ359" s="792"/>
      <c r="CK359" s="792"/>
      <c r="CL359" s="792"/>
      <c r="CM359" s="792"/>
      <c r="CN359" s="792"/>
      <c r="CO359" s="793"/>
      <c r="CP359" s="791"/>
      <c r="CQ359" s="792"/>
      <c r="CR359" s="792"/>
      <c r="CS359" s="792"/>
      <c r="CT359" s="792"/>
      <c r="CU359" s="792"/>
      <c r="CV359" s="793"/>
      <c r="CW359" s="807"/>
      <c r="CX359" s="808"/>
      <c r="CY359" s="808"/>
      <c r="CZ359" s="808"/>
      <c r="DA359" s="808"/>
      <c r="DB359" s="808"/>
      <c r="DC359" s="15"/>
      <c r="DD359" s="800"/>
    </row>
    <row r="360" spans="2:108" ht="9.9499999999999993" hidden="1" customHeight="1">
      <c r="B360" s="791"/>
      <c r="C360" s="792"/>
      <c r="D360" s="792"/>
      <c r="E360" s="792"/>
      <c r="F360" s="792"/>
      <c r="G360" s="792"/>
      <c r="H360" s="792"/>
      <c r="I360" s="792"/>
      <c r="J360" s="792"/>
      <c r="K360" s="792"/>
      <c r="L360" s="792"/>
      <c r="M360" s="793"/>
      <c r="N360" s="797"/>
      <c r="O360" s="798"/>
      <c r="P360" s="799"/>
      <c r="S360" s="779"/>
      <c r="T360" s="780"/>
      <c r="U360" s="780"/>
      <c r="V360" s="780"/>
      <c r="W360" s="780"/>
      <c r="X360" s="781"/>
      <c r="Y360" s="779"/>
      <c r="Z360" s="780"/>
      <c r="AA360" s="780"/>
      <c r="AB360" s="780"/>
      <c r="AC360" s="780"/>
      <c r="AD360" s="781"/>
      <c r="AE360" s="779"/>
      <c r="AF360" s="780"/>
      <c r="AG360" s="780"/>
      <c r="AH360" s="780"/>
      <c r="AI360" s="780"/>
      <c r="AJ360" s="781"/>
      <c r="AK360" s="779"/>
      <c r="AL360" s="780"/>
      <c r="AM360" s="780"/>
      <c r="AN360" s="780"/>
      <c r="AO360" s="780"/>
      <c r="AP360" s="781"/>
      <c r="AS360" s="791"/>
      <c r="AT360" s="792"/>
      <c r="AU360" s="792"/>
      <c r="AV360" s="792"/>
      <c r="AW360" s="792"/>
      <c r="AX360" s="792"/>
      <c r="AY360" s="801"/>
      <c r="AZ360" s="803"/>
      <c r="BA360" s="792"/>
      <c r="BB360" s="792"/>
      <c r="BC360" s="792"/>
      <c r="BD360" s="792"/>
      <c r="BE360" s="792"/>
      <c r="BF360" s="793"/>
      <c r="BG360" s="791"/>
      <c r="BH360" s="792"/>
      <c r="BI360" s="792"/>
      <c r="BJ360" s="792"/>
      <c r="BK360" s="792"/>
      <c r="BL360" s="792"/>
      <c r="BM360" s="793"/>
      <c r="BN360" s="791"/>
      <c r="BO360" s="792"/>
      <c r="BP360" s="792"/>
      <c r="BQ360" s="792"/>
      <c r="BR360" s="792"/>
      <c r="BS360" s="792"/>
      <c r="BT360" s="793"/>
      <c r="BU360" s="791"/>
      <c r="BV360" s="792"/>
      <c r="BW360" s="792"/>
      <c r="BX360" s="792"/>
      <c r="BY360" s="792"/>
      <c r="BZ360" s="792"/>
      <c r="CA360" s="793"/>
      <c r="CB360" s="791"/>
      <c r="CC360" s="792"/>
      <c r="CD360" s="792"/>
      <c r="CE360" s="792"/>
      <c r="CF360" s="792"/>
      <c r="CG360" s="792"/>
      <c r="CH360" s="793"/>
      <c r="CI360" s="791"/>
      <c r="CJ360" s="792"/>
      <c r="CK360" s="792"/>
      <c r="CL360" s="792"/>
      <c r="CM360" s="792"/>
      <c r="CN360" s="792"/>
      <c r="CO360" s="793"/>
      <c r="CP360" s="791"/>
      <c r="CQ360" s="792"/>
      <c r="CR360" s="792"/>
      <c r="CS360" s="792"/>
      <c r="CT360" s="792"/>
      <c r="CU360" s="792"/>
      <c r="CV360" s="793"/>
      <c r="CW360" s="807"/>
      <c r="CX360" s="808"/>
      <c r="CY360" s="808"/>
      <c r="CZ360" s="808"/>
      <c r="DA360" s="808"/>
      <c r="DB360" s="808"/>
      <c r="DC360" s="15"/>
      <c r="DD360" s="800"/>
    </row>
    <row r="361" spans="2:108" ht="9.9499999999999993" hidden="1" customHeight="1">
      <c r="B361" s="791"/>
      <c r="C361" s="792"/>
      <c r="D361" s="792"/>
      <c r="E361" s="792"/>
      <c r="F361" s="792"/>
      <c r="G361" s="792"/>
      <c r="H361" s="792"/>
      <c r="I361" s="792"/>
      <c r="J361" s="792"/>
      <c r="K361" s="792"/>
      <c r="L361" s="792"/>
      <c r="M361" s="793"/>
      <c r="N361" s="797"/>
      <c r="O361" s="798"/>
      <c r="P361" s="799"/>
      <c r="S361" s="779"/>
      <c r="T361" s="780"/>
      <c r="U361" s="780"/>
      <c r="V361" s="780"/>
      <c r="W361" s="780"/>
      <c r="X361" s="781"/>
      <c r="Y361" s="779"/>
      <c r="Z361" s="780"/>
      <c r="AA361" s="780"/>
      <c r="AB361" s="780"/>
      <c r="AC361" s="780"/>
      <c r="AD361" s="781"/>
      <c r="AE361" s="779"/>
      <c r="AF361" s="780"/>
      <c r="AG361" s="780"/>
      <c r="AH361" s="780"/>
      <c r="AI361" s="780"/>
      <c r="AJ361" s="781"/>
      <c r="AK361" s="779"/>
      <c r="AL361" s="780"/>
      <c r="AM361" s="780"/>
      <c r="AN361" s="780"/>
      <c r="AO361" s="780"/>
      <c r="AP361" s="781"/>
      <c r="AS361" s="791"/>
      <c r="AT361" s="792"/>
      <c r="AU361" s="792"/>
      <c r="AV361" s="792"/>
      <c r="AW361" s="792"/>
      <c r="AX361" s="792"/>
      <c r="AY361" s="801"/>
      <c r="AZ361" s="803"/>
      <c r="BA361" s="792"/>
      <c r="BB361" s="792"/>
      <c r="BC361" s="792"/>
      <c r="BD361" s="792"/>
      <c r="BE361" s="792"/>
      <c r="BF361" s="793"/>
      <c r="BG361" s="791"/>
      <c r="BH361" s="792"/>
      <c r="BI361" s="792"/>
      <c r="BJ361" s="792"/>
      <c r="BK361" s="792"/>
      <c r="BL361" s="792"/>
      <c r="BM361" s="793"/>
      <c r="BN361" s="791"/>
      <c r="BO361" s="792"/>
      <c r="BP361" s="792"/>
      <c r="BQ361" s="792"/>
      <c r="BR361" s="792"/>
      <c r="BS361" s="792"/>
      <c r="BT361" s="793"/>
      <c r="BU361" s="791"/>
      <c r="BV361" s="792"/>
      <c r="BW361" s="792"/>
      <c r="BX361" s="792"/>
      <c r="BY361" s="792"/>
      <c r="BZ361" s="792"/>
      <c r="CA361" s="793"/>
      <c r="CB361" s="791"/>
      <c r="CC361" s="792"/>
      <c r="CD361" s="792"/>
      <c r="CE361" s="792"/>
      <c r="CF361" s="792"/>
      <c r="CG361" s="792"/>
      <c r="CH361" s="793"/>
      <c r="CI361" s="791"/>
      <c r="CJ361" s="792"/>
      <c r="CK361" s="792"/>
      <c r="CL361" s="792"/>
      <c r="CM361" s="792"/>
      <c r="CN361" s="792"/>
      <c r="CO361" s="793"/>
      <c r="CP361" s="791"/>
      <c r="CQ361" s="792"/>
      <c r="CR361" s="792"/>
      <c r="CS361" s="792"/>
      <c r="CT361" s="792"/>
      <c r="CU361" s="792"/>
      <c r="CV361" s="793"/>
      <c r="CW361" s="807"/>
      <c r="CX361" s="808"/>
      <c r="CY361" s="808"/>
      <c r="CZ361" s="808"/>
      <c r="DA361" s="808"/>
      <c r="DB361" s="808"/>
      <c r="DC361" s="15"/>
      <c r="DD361" s="800"/>
    </row>
    <row r="362" spans="2:108" ht="9.9499999999999993" hidden="1" customHeight="1">
      <c r="B362" s="791"/>
      <c r="C362" s="792"/>
      <c r="D362" s="792"/>
      <c r="E362" s="792"/>
      <c r="F362" s="792"/>
      <c r="G362" s="792"/>
      <c r="H362" s="792"/>
      <c r="I362" s="792"/>
      <c r="J362" s="792"/>
      <c r="K362" s="792"/>
      <c r="L362" s="792"/>
      <c r="M362" s="793"/>
      <c r="N362" s="797"/>
      <c r="O362" s="798"/>
      <c r="P362" s="799"/>
      <c r="S362" s="779"/>
      <c r="T362" s="780"/>
      <c r="U362" s="780"/>
      <c r="V362" s="780"/>
      <c r="W362" s="780"/>
      <c r="X362" s="781"/>
      <c r="Y362" s="779"/>
      <c r="Z362" s="780"/>
      <c r="AA362" s="780"/>
      <c r="AB362" s="780"/>
      <c r="AC362" s="780"/>
      <c r="AD362" s="781"/>
      <c r="AE362" s="779"/>
      <c r="AF362" s="780"/>
      <c r="AG362" s="780"/>
      <c r="AH362" s="780"/>
      <c r="AI362" s="780"/>
      <c r="AJ362" s="781"/>
      <c r="AK362" s="779"/>
      <c r="AL362" s="780"/>
      <c r="AM362" s="780"/>
      <c r="AN362" s="780"/>
      <c r="AO362" s="780"/>
      <c r="AP362" s="781"/>
      <c r="AS362" s="791"/>
      <c r="AT362" s="792"/>
      <c r="AU362" s="792"/>
      <c r="AV362" s="792"/>
      <c r="AW362" s="792"/>
      <c r="AX362" s="792"/>
      <c r="AY362" s="801"/>
      <c r="AZ362" s="803"/>
      <c r="BA362" s="792"/>
      <c r="BB362" s="792"/>
      <c r="BC362" s="792"/>
      <c r="BD362" s="792"/>
      <c r="BE362" s="792"/>
      <c r="BF362" s="793"/>
      <c r="BG362" s="791"/>
      <c r="BH362" s="792"/>
      <c r="BI362" s="792"/>
      <c r="BJ362" s="792"/>
      <c r="BK362" s="792"/>
      <c r="BL362" s="792"/>
      <c r="BM362" s="793"/>
      <c r="BN362" s="791"/>
      <c r="BO362" s="792"/>
      <c r="BP362" s="792"/>
      <c r="BQ362" s="792"/>
      <c r="BR362" s="792"/>
      <c r="BS362" s="792"/>
      <c r="BT362" s="793"/>
      <c r="BU362" s="791"/>
      <c r="BV362" s="792"/>
      <c r="BW362" s="792"/>
      <c r="BX362" s="792"/>
      <c r="BY362" s="792"/>
      <c r="BZ362" s="792"/>
      <c r="CA362" s="793"/>
      <c r="CB362" s="791"/>
      <c r="CC362" s="792"/>
      <c r="CD362" s="792"/>
      <c r="CE362" s="792"/>
      <c r="CF362" s="792"/>
      <c r="CG362" s="792"/>
      <c r="CH362" s="793"/>
      <c r="CI362" s="791"/>
      <c r="CJ362" s="792"/>
      <c r="CK362" s="792"/>
      <c r="CL362" s="792"/>
      <c r="CM362" s="792"/>
      <c r="CN362" s="792"/>
      <c r="CO362" s="793"/>
      <c r="CP362" s="791"/>
      <c r="CQ362" s="792"/>
      <c r="CR362" s="792"/>
      <c r="CS362" s="792"/>
      <c r="CT362" s="792"/>
      <c r="CU362" s="792"/>
      <c r="CV362" s="793"/>
      <c r="CW362" s="807"/>
      <c r="CX362" s="808"/>
      <c r="CY362" s="808"/>
      <c r="CZ362" s="808"/>
      <c r="DA362" s="808"/>
      <c r="DB362" s="808"/>
      <c r="DC362" s="15"/>
      <c r="DD362" s="800"/>
    </row>
    <row r="363" spans="2:108" ht="9.9499999999999993" hidden="1" customHeight="1">
      <c r="B363" s="791"/>
      <c r="C363" s="792"/>
      <c r="D363" s="792"/>
      <c r="E363" s="792"/>
      <c r="F363" s="792"/>
      <c r="G363" s="792"/>
      <c r="H363" s="792"/>
      <c r="I363" s="792"/>
      <c r="J363" s="792"/>
      <c r="K363" s="792"/>
      <c r="L363" s="792"/>
      <c r="M363" s="793"/>
      <c r="N363" s="797"/>
      <c r="O363" s="798"/>
      <c r="P363" s="799"/>
      <c r="S363" s="779"/>
      <c r="T363" s="780"/>
      <c r="U363" s="780"/>
      <c r="V363" s="780"/>
      <c r="W363" s="780"/>
      <c r="X363" s="781"/>
      <c r="Y363" s="779"/>
      <c r="Z363" s="780"/>
      <c r="AA363" s="780"/>
      <c r="AB363" s="780"/>
      <c r="AC363" s="780"/>
      <c r="AD363" s="781"/>
      <c r="AE363" s="779"/>
      <c r="AF363" s="780"/>
      <c r="AG363" s="780"/>
      <c r="AH363" s="780"/>
      <c r="AI363" s="780"/>
      <c r="AJ363" s="781"/>
      <c r="AK363" s="779"/>
      <c r="AL363" s="780"/>
      <c r="AM363" s="780"/>
      <c r="AN363" s="780"/>
      <c r="AO363" s="780"/>
      <c r="AP363" s="781"/>
      <c r="AS363" s="791"/>
      <c r="AT363" s="792"/>
      <c r="AU363" s="792"/>
      <c r="AV363" s="792"/>
      <c r="AW363" s="792"/>
      <c r="AX363" s="792"/>
      <c r="AY363" s="801"/>
      <c r="AZ363" s="803"/>
      <c r="BA363" s="792"/>
      <c r="BB363" s="792"/>
      <c r="BC363" s="792"/>
      <c r="BD363" s="792"/>
      <c r="BE363" s="792"/>
      <c r="BF363" s="793"/>
      <c r="BG363" s="791"/>
      <c r="BH363" s="792"/>
      <c r="BI363" s="792"/>
      <c r="BJ363" s="792"/>
      <c r="BK363" s="792"/>
      <c r="BL363" s="792"/>
      <c r="BM363" s="793"/>
      <c r="BN363" s="791"/>
      <c r="BO363" s="792"/>
      <c r="BP363" s="792"/>
      <c r="BQ363" s="792"/>
      <c r="BR363" s="792"/>
      <c r="BS363" s="792"/>
      <c r="BT363" s="793"/>
      <c r="BU363" s="791"/>
      <c r="BV363" s="792"/>
      <c r="BW363" s="792"/>
      <c r="BX363" s="792"/>
      <c r="BY363" s="792"/>
      <c r="BZ363" s="792"/>
      <c r="CA363" s="793"/>
      <c r="CB363" s="791"/>
      <c r="CC363" s="792"/>
      <c r="CD363" s="792"/>
      <c r="CE363" s="792"/>
      <c r="CF363" s="792"/>
      <c r="CG363" s="792"/>
      <c r="CH363" s="793"/>
      <c r="CI363" s="791"/>
      <c r="CJ363" s="792"/>
      <c r="CK363" s="792"/>
      <c r="CL363" s="792"/>
      <c r="CM363" s="792"/>
      <c r="CN363" s="792"/>
      <c r="CO363" s="793"/>
      <c r="CP363" s="791"/>
      <c r="CQ363" s="792"/>
      <c r="CR363" s="792"/>
      <c r="CS363" s="792"/>
      <c r="CT363" s="792"/>
      <c r="CU363" s="792"/>
      <c r="CV363" s="793"/>
      <c r="CW363" s="807"/>
      <c r="CX363" s="808"/>
      <c r="CY363" s="808"/>
      <c r="CZ363" s="808"/>
      <c r="DA363" s="808"/>
      <c r="DB363" s="808"/>
      <c r="DC363" s="15"/>
      <c r="DD363" s="800"/>
    </row>
    <row r="364" spans="2:108" ht="9.9499999999999993" hidden="1" customHeight="1">
      <c r="B364" s="791"/>
      <c r="C364" s="792"/>
      <c r="D364" s="792"/>
      <c r="E364" s="792"/>
      <c r="F364" s="792"/>
      <c r="G364" s="792"/>
      <c r="H364" s="792"/>
      <c r="I364" s="792"/>
      <c r="J364" s="792"/>
      <c r="K364" s="792"/>
      <c r="L364" s="792"/>
      <c r="M364" s="793"/>
      <c r="N364" s="797"/>
      <c r="O364" s="798"/>
      <c r="P364" s="799"/>
      <c r="S364" s="779"/>
      <c r="T364" s="780"/>
      <c r="U364" s="780"/>
      <c r="V364" s="780"/>
      <c r="W364" s="780"/>
      <c r="X364" s="781"/>
      <c r="Y364" s="779"/>
      <c r="Z364" s="780"/>
      <c r="AA364" s="780"/>
      <c r="AB364" s="780"/>
      <c r="AC364" s="780"/>
      <c r="AD364" s="781"/>
      <c r="AE364" s="779"/>
      <c r="AF364" s="780"/>
      <c r="AG364" s="780"/>
      <c r="AH364" s="780"/>
      <c r="AI364" s="780"/>
      <c r="AJ364" s="781"/>
      <c r="AK364" s="779"/>
      <c r="AL364" s="780"/>
      <c r="AM364" s="780"/>
      <c r="AN364" s="780"/>
      <c r="AO364" s="780"/>
      <c r="AP364" s="781"/>
      <c r="AS364" s="791"/>
      <c r="AT364" s="792"/>
      <c r="AU364" s="792"/>
      <c r="AV364" s="792"/>
      <c r="AW364" s="792"/>
      <c r="AX364" s="792"/>
      <c r="AY364" s="801"/>
      <c r="AZ364" s="803"/>
      <c r="BA364" s="792"/>
      <c r="BB364" s="792"/>
      <c r="BC364" s="792"/>
      <c r="BD364" s="792"/>
      <c r="BE364" s="792"/>
      <c r="BF364" s="793"/>
      <c r="BG364" s="791"/>
      <c r="BH364" s="792"/>
      <c r="BI364" s="792"/>
      <c r="BJ364" s="792"/>
      <c r="BK364" s="792"/>
      <c r="BL364" s="792"/>
      <c r="BM364" s="793"/>
      <c r="BN364" s="791"/>
      <c r="BO364" s="792"/>
      <c r="BP364" s="792"/>
      <c r="BQ364" s="792"/>
      <c r="BR364" s="792"/>
      <c r="BS364" s="792"/>
      <c r="BT364" s="793"/>
      <c r="BU364" s="791"/>
      <c r="BV364" s="792"/>
      <c r="BW364" s="792"/>
      <c r="BX364" s="792"/>
      <c r="BY364" s="792"/>
      <c r="BZ364" s="792"/>
      <c r="CA364" s="793"/>
      <c r="CB364" s="791"/>
      <c r="CC364" s="792"/>
      <c r="CD364" s="792"/>
      <c r="CE364" s="792"/>
      <c r="CF364" s="792"/>
      <c r="CG364" s="792"/>
      <c r="CH364" s="793"/>
      <c r="CI364" s="791"/>
      <c r="CJ364" s="792"/>
      <c r="CK364" s="792"/>
      <c r="CL364" s="792"/>
      <c r="CM364" s="792"/>
      <c r="CN364" s="792"/>
      <c r="CO364" s="793"/>
      <c r="CP364" s="791"/>
      <c r="CQ364" s="792"/>
      <c r="CR364" s="792"/>
      <c r="CS364" s="792"/>
      <c r="CT364" s="792"/>
      <c r="CU364" s="792"/>
      <c r="CV364" s="793"/>
      <c r="CW364" s="807"/>
      <c r="CX364" s="808"/>
      <c r="CY364" s="808"/>
      <c r="CZ364" s="808"/>
      <c r="DA364" s="808"/>
      <c r="DB364" s="808"/>
      <c r="DC364" s="15"/>
      <c r="DD364" s="800"/>
    </row>
    <row r="365" spans="2:108" ht="9.9499999999999993" hidden="1" customHeight="1">
      <c r="B365" s="791"/>
      <c r="C365" s="792"/>
      <c r="D365" s="792"/>
      <c r="E365" s="792"/>
      <c r="F365" s="792"/>
      <c r="G365" s="792"/>
      <c r="H365" s="792"/>
      <c r="I365" s="792"/>
      <c r="J365" s="792"/>
      <c r="K365" s="792"/>
      <c r="L365" s="792"/>
      <c r="M365" s="793"/>
      <c r="N365" s="797"/>
      <c r="O365" s="798"/>
      <c r="P365" s="799"/>
      <c r="S365" s="779"/>
      <c r="T365" s="780"/>
      <c r="U365" s="780"/>
      <c r="V365" s="780"/>
      <c r="W365" s="780"/>
      <c r="X365" s="781"/>
      <c r="Y365" s="779"/>
      <c r="Z365" s="780"/>
      <c r="AA365" s="780"/>
      <c r="AB365" s="780"/>
      <c r="AC365" s="780"/>
      <c r="AD365" s="781"/>
      <c r="AE365" s="779"/>
      <c r="AF365" s="780"/>
      <c r="AG365" s="780"/>
      <c r="AH365" s="780"/>
      <c r="AI365" s="780"/>
      <c r="AJ365" s="781"/>
      <c r="AK365" s="779"/>
      <c r="AL365" s="780"/>
      <c r="AM365" s="780"/>
      <c r="AN365" s="780"/>
      <c r="AO365" s="780"/>
      <c r="AP365" s="781"/>
      <c r="AS365" s="791"/>
      <c r="AT365" s="792"/>
      <c r="AU365" s="792"/>
      <c r="AV365" s="792"/>
      <c r="AW365" s="792"/>
      <c r="AX365" s="792"/>
      <c r="AY365" s="801"/>
      <c r="AZ365" s="803"/>
      <c r="BA365" s="792"/>
      <c r="BB365" s="792"/>
      <c r="BC365" s="792"/>
      <c r="BD365" s="792"/>
      <c r="BE365" s="792"/>
      <c r="BF365" s="793"/>
      <c r="BG365" s="791"/>
      <c r="BH365" s="792"/>
      <c r="BI365" s="792"/>
      <c r="BJ365" s="792"/>
      <c r="BK365" s="792"/>
      <c r="BL365" s="792"/>
      <c r="BM365" s="793"/>
      <c r="BN365" s="791"/>
      <c r="BO365" s="792"/>
      <c r="BP365" s="792"/>
      <c r="BQ365" s="792"/>
      <c r="BR365" s="792"/>
      <c r="BS365" s="792"/>
      <c r="BT365" s="793"/>
      <c r="BU365" s="791"/>
      <c r="BV365" s="792"/>
      <c r="BW365" s="792"/>
      <c r="BX365" s="792"/>
      <c r="BY365" s="792"/>
      <c r="BZ365" s="792"/>
      <c r="CA365" s="793"/>
      <c r="CB365" s="791"/>
      <c r="CC365" s="792"/>
      <c r="CD365" s="792"/>
      <c r="CE365" s="792"/>
      <c r="CF365" s="792"/>
      <c r="CG365" s="792"/>
      <c r="CH365" s="793"/>
      <c r="CI365" s="791"/>
      <c r="CJ365" s="792"/>
      <c r="CK365" s="792"/>
      <c r="CL365" s="792"/>
      <c r="CM365" s="792"/>
      <c r="CN365" s="792"/>
      <c r="CO365" s="793"/>
      <c r="CP365" s="791"/>
      <c r="CQ365" s="792"/>
      <c r="CR365" s="792"/>
      <c r="CS365" s="792"/>
      <c r="CT365" s="792"/>
      <c r="CU365" s="792"/>
      <c r="CV365" s="793"/>
      <c r="CW365" s="807"/>
      <c r="CX365" s="808"/>
      <c r="CY365" s="808"/>
      <c r="CZ365" s="808"/>
      <c r="DA365" s="808"/>
      <c r="DB365" s="808"/>
      <c r="DC365" s="15"/>
      <c r="DD365" s="800"/>
    </row>
    <row r="366" spans="2:108" ht="9.9499999999999993" hidden="1" customHeight="1">
      <c r="B366" s="791"/>
      <c r="C366" s="792"/>
      <c r="D366" s="792"/>
      <c r="E366" s="792"/>
      <c r="F366" s="792"/>
      <c r="G366" s="792"/>
      <c r="H366" s="792"/>
      <c r="I366" s="792"/>
      <c r="J366" s="792"/>
      <c r="K366" s="792"/>
      <c r="L366" s="792"/>
      <c r="M366" s="793"/>
      <c r="N366" s="797"/>
      <c r="O366" s="798"/>
      <c r="P366" s="799"/>
      <c r="S366" s="779"/>
      <c r="T366" s="780"/>
      <c r="U366" s="780"/>
      <c r="V366" s="780"/>
      <c r="W366" s="780"/>
      <c r="X366" s="781"/>
      <c r="Y366" s="779"/>
      <c r="Z366" s="780"/>
      <c r="AA366" s="780"/>
      <c r="AB366" s="780"/>
      <c r="AC366" s="780"/>
      <c r="AD366" s="781"/>
      <c r="AE366" s="779"/>
      <c r="AF366" s="780"/>
      <c r="AG366" s="780"/>
      <c r="AH366" s="780"/>
      <c r="AI366" s="780"/>
      <c r="AJ366" s="781"/>
      <c r="AK366" s="779"/>
      <c r="AL366" s="780"/>
      <c r="AM366" s="780"/>
      <c r="AN366" s="780"/>
      <c r="AO366" s="780"/>
      <c r="AP366" s="781"/>
      <c r="AS366" s="791"/>
      <c r="AT366" s="792"/>
      <c r="AU366" s="792"/>
      <c r="AV366" s="792"/>
      <c r="AW366" s="792"/>
      <c r="AX366" s="792"/>
      <c r="AY366" s="801"/>
      <c r="AZ366" s="803"/>
      <c r="BA366" s="792"/>
      <c r="BB366" s="792"/>
      <c r="BC366" s="792"/>
      <c r="BD366" s="792"/>
      <c r="BE366" s="792"/>
      <c r="BF366" s="793"/>
      <c r="BG366" s="791"/>
      <c r="BH366" s="792"/>
      <c r="BI366" s="792"/>
      <c r="BJ366" s="792"/>
      <c r="BK366" s="792"/>
      <c r="BL366" s="792"/>
      <c r="BM366" s="793"/>
      <c r="BN366" s="791"/>
      <c r="BO366" s="792"/>
      <c r="BP366" s="792"/>
      <c r="BQ366" s="792"/>
      <c r="BR366" s="792"/>
      <c r="BS366" s="792"/>
      <c r="BT366" s="793"/>
      <c r="BU366" s="791"/>
      <c r="BV366" s="792"/>
      <c r="BW366" s="792"/>
      <c r="BX366" s="792"/>
      <c r="BY366" s="792"/>
      <c r="BZ366" s="792"/>
      <c r="CA366" s="793"/>
      <c r="CB366" s="791"/>
      <c r="CC366" s="792"/>
      <c r="CD366" s="792"/>
      <c r="CE366" s="792"/>
      <c r="CF366" s="792"/>
      <c r="CG366" s="792"/>
      <c r="CH366" s="793"/>
      <c r="CI366" s="791"/>
      <c r="CJ366" s="792"/>
      <c r="CK366" s="792"/>
      <c r="CL366" s="792"/>
      <c r="CM366" s="792"/>
      <c r="CN366" s="792"/>
      <c r="CO366" s="793"/>
      <c r="CP366" s="791"/>
      <c r="CQ366" s="792"/>
      <c r="CR366" s="792"/>
      <c r="CS366" s="792"/>
      <c r="CT366" s="792"/>
      <c r="CU366" s="792"/>
      <c r="CV366" s="793"/>
      <c r="CW366" s="807"/>
      <c r="CX366" s="808"/>
      <c r="CY366" s="808"/>
      <c r="CZ366" s="808"/>
      <c r="DA366" s="808"/>
      <c r="DB366" s="808"/>
      <c r="DC366" s="15"/>
      <c r="DD366" s="800"/>
    </row>
    <row r="367" spans="2:108" ht="9.9499999999999993" hidden="1" customHeight="1">
      <c r="B367" s="791"/>
      <c r="C367" s="792"/>
      <c r="D367" s="792"/>
      <c r="E367" s="792"/>
      <c r="F367" s="792"/>
      <c r="G367" s="792"/>
      <c r="H367" s="792"/>
      <c r="I367" s="792"/>
      <c r="J367" s="792"/>
      <c r="K367" s="792"/>
      <c r="L367" s="792"/>
      <c r="M367" s="793"/>
      <c r="N367" s="797"/>
      <c r="O367" s="798"/>
      <c r="P367" s="799"/>
      <c r="S367" s="779"/>
      <c r="T367" s="780"/>
      <c r="U367" s="780"/>
      <c r="V367" s="780"/>
      <c r="W367" s="780"/>
      <c r="X367" s="781"/>
      <c r="Y367" s="779"/>
      <c r="Z367" s="780"/>
      <c r="AA367" s="780"/>
      <c r="AB367" s="780"/>
      <c r="AC367" s="780"/>
      <c r="AD367" s="781"/>
      <c r="AE367" s="779"/>
      <c r="AF367" s="780"/>
      <c r="AG367" s="780"/>
      <c r="AH367" s="780"/>
      <c r="AI367" s="780"/>
      <c r="AJ367" s="781"/>
      <c r="AK367" s="779"/>
      <c r="AL367" s="780"/>
      <c r="AM367" s="780"/>
      <c r="AN367" s="780"/>
      <c r="AO367" s="780"/>
      <c r="AP367" s="781"/>
      <c r="AS367" s="791"/>
      <c r="AT367" s="792"/>
      <c r="AU367" s="792"/>
      <c r="AV367" s="792"/>
      <c r="AW367" s="792"/>
      <c r="AX367" s="792"/>
      <c r="AY367" s="801"/>
      <c r="AZ367" s="803"/>
      <c r="BA367" s="792"/>
      <c r="BB367" s="792"/>
      <c r="BC367" s="792"/>
      <c r="BD367" s="792"/>
      <c r="BE367" s="792"/>
      <c r="BF367" s="793"/>
      <c r="BG367" s="791"/>
      <c r="BH367" s="792"/>
      <c r="BI367" s="792"/>
      <c r="BJ367" s="792"/>
      <c r="BK367" s="792"/>
      <c r="BL367" s="792"/>
      <c r="BM367" s="793"/>
      <c r="BN367" s="791"/>
      <c r="BO367" s="792"/>
      <c r="BP367" s="792"/>
      <c r="BQ367" s="792"/>
      <c r="BR367" s="792"/>
      <c r="BS367" s="792"/>
      <c r="BT367" s="793"/>
      <c r="BU367" s="791"/>
      <c r="BV367" s="792"/>
      <c r="BW367" s="792"/>
      <c r="BX367" s="792"/>
      <c r="BY367" s="792"/>
      <c r="BZ367" s="792"/>
      <c r="CA367" s="793"/>
      <c r="CB367" s="791"/>
      <c r="CC367" s="792"/>
      <c r="CD367" s="792"/>
      <c r="CE367" s="792"/>
      <c r="CF367" s="792"/>
      <c r="CG367" s="792"/>
      <c r="CH367" s="793"/>
      <c r="CI367" s="791"/>
      <c r="CJ367" s="792"/>
      <c r="CK367" s="792"/>
      <c r="CL367" s="792"/>
      <c r="CM367" s="792"/>
      <c r="CN367" s="792"/>
      <c r="CO367" s="793"/>
      <c r="CP367" s="791"/>
      <c r="CQ367" s="792"/>
      <c r="CR367" s="792"/>
      <c r="CS367" s="792"/>
      <c r="CT367" s="792"/>
      <c r="CU367" s="792"/>
      <c r="CV367" s="793"/>
      <c r="CW367" s="807"/>
      <c r="CX367" s="808"/>
      <c r="CY367" s="808"/>
      <c r="CZ367" s="808"/>
      <c r="DA367" s="808"/>
      <c r="DB367" s="808"/>
      <c r="DC367" s="15"/>
      <c r="DD367" s="800"/>
    </row>
    <row r="368" spans="2:108" ht="15.75" hidden="1" customHeight="1" thickBot="1">
      <c r="B368" s="794"/>
      <c r="C368" s="795"/>
      <c r="D368" s="795"/>
      <c r="E368" s="795"/>
      <c r="F368" s="795"/>
      <c r="G368" s="795"/>
      <c r="H368" s="795"/>
      <c r="I368" s="795"/>
      <c r="J368" s="795"/>
      <c r="K368" s="795"/>
      <c r="L368" s="795"/>
      <c r="M368" s="796"/>
      <c r="N368" s="797"/>
      <c r="O368" s="798"/>
      <c r="P368" s="799"/>
      <c r="S368" s="58"/>
      <c r="T368" s="59"/>
      <c r="U368" s="59"/>
      <c r="V368" s="59"/>
      <c r="W368" s="59"/>
      <c r="X368" s="59" t="s">
        <v>4</v>
      </c>
      <c r="Y368" s="58"/>
      <c r="Z368" s="59"/>
      <c r="AA368" s="59"/>
      <c r="AB368" s="59"/>
      <c r="AC368" s="59"/>
      <c r="AD368" s="60" t="s">
        <v>4</v>
      </c>
      <c r="AE368" s="58"/>
      <c r="AF368" s="59"/>
      <c r="AG368" s="59"/>
      <c r="AH368" s="59"/>
      <c r="AI368" s="59"/>
      <c r="AJ368" s="60" t="s">
        <v>4</v>
      </c>
      <c r="AK368" s="59"/>
      <c r="AL368" s="59"/>
      <c r="AM368" s="59"/>
      <c r="AN368" s="59"/>
      <c r="AO368" s="59"/>
      <c r="AP368" s="60" t="s">
        <v>4</v>
      </c>
      <c r="AS368" s="794"/>
      <c r="AT368" s="795"/>
      <c r="AU368" s="795"/>
      <c r="AV368" s="795"/>
      <c r="AW368" s="795"/>
      <c r="AX368" s="795"/>
      <c r="AY368" s="802"/>
      <c r="AZ368" s="804"/>
      <c r="BA368" s="795"/>
      <c r="BB368" s="795"/>
      <c r="BC368" s="795"/>
      <c r="BD368" s="795"/>
      <c r="BE368" s="795"/>
      <c r="BF368" s="796"/>
      <c r="BG368" s="794"/>
      <c r="BH368" s="795"/>
      <c r="BI368" s="795"/>
      <c r="BJ368" s="795"/>
      <c r="BK368" s="795"/>
      <c r="BL368" s="795"/>
      <c r="BM368" s="796"/>
      <c r="BN368" s="794"/>
      <c r="BO368" s="795"/>
      <c r="BP368" s="795"/>
      <c r="BQ368" s="795"/>
      <c r="BR368" s="795"/>
      <c r="BS368" s="795"/>
      <c r="BT368" s="796"/>
      <c r="BU368" s="794"/>
      <c r="BV368" s="795"/>
      <c r="BW368" s="795"/>
      <c r="BX368" s="795"/>
      <c r="BY368" s="795"/>
      <c r="BZ368" s="795"/>
      <c r="CA368" s="796"/>
      <c r="CB368" s="794"/>
      <c r="CC368" s="795"/>
      <c r="CD368" s="795"/>
      <c r="CE368" s="795"/>
      <c r="CF368" s="795"/>
      <c r="CG368" s="795"/>
      <c r="CH368" s="796"/>
      <c r="CI368" s="794"/>
      <c r="CJ368" s="795"/>
      <c r="CK368" s="795"/>
      <c r="CL368" s="795"/>
      <c r="CM368" s="795"/>
      <c r="CN368" s="795"/>
      <c r="CO368" s="796"/>
      <c r="CP368" s="794"/>
      <c r="CQ368" s="795"/>
      <c r="CR368" s="795"/>
      <c r="CS368" s="795"/>
      <c r="CT368" s="795"/>
      <c r="CU368" s="795"/>
      <c r="CV368" s="796"/>
      <c r="CW368" s="26"/>
      <c r="CX368" s="27"/>
      <c r="CY368" s="27"/>
      <c r="CZ368" s="27"/>
      <c r="DA368" s="27"/>
      <c r="DB368" s="27"/>
      <c r="DC368" s="25" t="s">
        <v>4</v>
      </c>
    </row>
    <row r="369" spans="1:148" ht="15" customHeight="1" thickTop="1">
      <c r="B369" s="818"/>
      <c r="C369" s="819"/>
      <c r="D369" s="819"/>
      <c r="E369" s="819"/>
      <c r="F369" s="819"/>
      <c r="G369" s="819"/>
      <c r="H369" s="819"/>
      <c r="I369" s="819"/>
      <c r="J369" s="819"/>
      <c r="K369" s="819"/>
      <c r="L369" s="819"/>
      <c r="M369" s="820"/>
      <c r="N369" s="818"/>
      <c r="O369" s="819"/>
      <c r="P369" s="820"/>
      <c r="S369" s="827">
        <f>SUM(S10,S28,S46,S63,S81,S99,S117,S135,S153,S171,S189,S207,S225,S243,S261,S279,S297,S315,S333,S351)</f>
        <v>0</v>
      </c>
      <c r="T369" s="828"/>
      <c r="U369" s="828"/>
      <c r="V369" s="828"/>
      <c r="W369" s="828"/>
      <c r="X369" s="829"/>
      <c r="Y369" s="827">
        <f>SUM(Y10,Y28,Y46,Y63,Y81,Y99,Y117,Y135,Y153,Y171,Y189,Y207,Y225,Y243,Y261,Y279,Y297,Y315,Y333,Y351)</f>
        <v>0</v>
      </c>
      <c r="Z369" s="828"/>
      <c r="AA369" s="828"/>
      <c r="AB369" s="828"/>
      <c r="AC369" s="828"/>
      <c r="AD369" s="829"/>
      <c r="AE369" s="827">
        <f>SUM(AE10,AE28,AE46,AE63,AE81,AE99,AE117,AE135,AE153,AE171,AE189,AE207,AE225,AE243,AE261,AE279,AE297,AE315,AE333,AE351)</f>
        <v>0</v>
      </c>
      <c r="AF369" s="828"/>
      <c r="AG369" s="828"/>
      <c r="AH369" s="828"/>
      <c r="AI369" s="828"/>
      <c r="AJ369" s="829"/>
      <c r="AK369" s="827">
        <f>SUM(AK10,AK28,AK46,AK63,AK81,AK99,AK117,AK135,AK153,AK171,AK189,AK207,AK225,AK243,AK261,AK279,AK297,AK315,AK333,AK351)</f>
        <v>0</v>
      </c>
      <c r="AL369" s="828"/>
      <c r="AM369" s="828"/>
      <c r="AN369" s="828"/>
      <c r="AO369" s="828"/>
      <c r="AP369" s="829"/>
      <c r="AQ369" s="156"/>
      <c r="AR369" s="156"/>
      <c r="AS369" s="146"/>
      <c r="AT369" s="147"/>
      <c r="AU369" s="147"/>
      <c r="AV369" s="147"/>
      <c r="AW369" s="147"/>
      <c r="AX369" s="147"/>
      <c r="AY369" s="148"/>
      <c r="AZ369" s="147"/>
      <c r="BA369" s="147"/>
      <c r="BB369" s="147"/>
      <c r="BC369" s="147"/>
      <c r="BD369" s="147"/>
      <c r="BE369" s="147"/>
      <c r="BF369" s="149"/>
      <c r="BG369" s="150"/>
      <c r="BH369" s="147"/>
      <c r="BI369" s="147"/>
      <c r="BJ369" s="147"/>
      <c r="BK369" s="147"/>
      <c r="BL369" s="147"/>
      <c r="BM369" s="149"/>
      <c r="BN369" s="150"/>
      <c r="BO369" s="147"/>
      <c r="BP369" s="147"/>
      <c r="BQ369" s="147"/>
      <c r="BR369" s="147"/>
      <c r="BS369" s="147"/>
      <c r="BT369" s="149"/>
      <c r="BU369" s="150"/>
      <c r="BV369" s="147"/>
      <c r="BW369" s="147"/>
      <c r="BX369" s="147"/>
      <c r="BY369" s="147"/>
      <c r="BZ369" s="147"/>
      <c r="CA369" s="149"/>
      <c r="CB369" s="150"/>
      <c r="CC369" s="147"/>
      <c r="CD369" s="147"/>
      <c r="CE369" s="147"/>
      <c r="CF369" s="147"/>
      <c r="CG369" s="147"/>
      <c r="CH369" s="149"/>
      <c r="CI369" s="150"/>
      <c r="CJ369" s="147"/>
      <c r="CK369" s="147"/>
      <c r="CL369" s="147"/>
      <c r="CM369" s="147"/>
      <c r="CN369" s="147"/>
      <c r="CO369" s="149"/>
      <c r="CP369" s="150"/>
      <c r="CQ369" s="147"/>
      <c r="CR369" s="147"/>
      <c r="CS369" s="147"/>
      <c r="CT369" s="147"/>
      <c r="CU369" s="147"/>
      <c r="CV369" s="149"/>
      <c r="CW369" s="813">
        <f>SUM(CW10,CW28,CW46,CW63,CW81,CW99,CW117,CW135,CW153,CW171,CW189,CW207,CW225,CW243,CW261,CW279,CW297,CW315,CW333,CW351)</f>
        <v>0</v>
      </c>
      <c r="CX369" s="814"/>
      <c r="CY369" s="814"/>
      <c r="CZ369" s="814"/>
      <c r="DA369" s="814"/>
      <c r="DB369" s="814"/>
      <c r="DC369" s="34"/>
    </row>
    <row r="370" spans="1:148" ht="19.5" customHeight="1">
      <c r="B370" s="821"/>
      <c r="C370" s="822"/>
      <c r="D370" s="822"/>
      <c r="E370" s="822"/>
      <c r="F370" s="822"/>
      <c r="G370" s="822"/>
      <c r="H370" s="822"/>
      <c r="I370" s="822"/>
      <c r="J370" s="822"/>
      <c r="K370" s="822"/>
      <c r="L370" s="822"/>
      <c r="M370" s="823"/>
      <c r="N370" s="821"/>
      <c r="O370" s="822"/>
      <c r="P370" s="823"/>
      <c r="S370" s="779"/>
      <c r="T370" s="780"/>
      <c r="U370" s="780"/>
      <c r="V370" s="780"/>
      <c r="W370" s="780"/>
      <c r="X370" s="781"/>
      <c r="Y370" s="779"/>
      <c r="Z370" s="780"/>
      <c r="AA370" s="780"/>
      <c r="AB370" s="780"/>
      <c r="AC370" s="780"/>
      <c r="AD370" s="781"/>
      <c r="AE370" s="779"/>
      <c r="AF370" s="780"/>
      <c r="AG370" s="780"/>
      <c r="AH370" s="780"/>
      <c r="AI370" s="780"/>
      <c r="AJ370" s="781"/>
      <c r="AK370" s="779"/>
      <c r="AL370" s="780"/>
      <c r="AM370" s="780"/>
      <c r="AN370" s="780"/>
      <c r="AO370" s="780"/>
      <c r="AP370" s="781"/>
      <c r="AQ370" s="156"/>
      <c r="AR370" s="156"/>
      <c r="AS370" s="807">
        <f>SUM(AS11,AS29,AS47,AS64,AS82,AS100,AS118,AS136,AS154,AS172,AS190,AS208,AS226,AS244,AS262,AS280,AS298,AS316,AS334,AS352)</f>
        <v>0</v>
      </c>
      <c r="AT370" s="808"/>
      <c r="AU370" s="808"/>
      <c r="AV370" s="808"/>
      <c r="AW370" s="808"/>
      <c r="AX370" s="808"/>
      <c r="AY370" s="815"/>
      <c r="AZ370" s="816">
        <f>SUM(AZ11,AZ29,AZ47,AZ64,AZ82,AZ100,AZ118,AZ136,AZ154,AZ172,AZ190,AZ208,AZ226,AZ244,AZ262,AZ280,AZ298,AZ316,AZ334,AZ352)</f>
        <v>0</v>
      </c>
      <c r="BA370" s="808"/>
      <c r="BB370" s="808"/>
      <c r="BC370" s="808"/>
      <c r="BD370" s="808"/>
      <c r="BE370" s="808"/>
      <c r="BF370" s="817"/>
      <c r="BG370" s="807">
        <f>SUM(BG11,BG29,BG47,BG64,BG82,BG100,BG118,BG136,BG154,BG172,BG190,BG208,BG226,BG244,BG262,BG280,BG298,BG316,BG334,BG352)</f>
        <v>0</v>
      </c>
      <c r="BH370" s="808"/>
      <c r="BI370" s="808"/>
      <c r="BJ370" s="808"/>
      <c r="BK370" s="808"/>
      <c r="BL370" s="808"/>
      <c r="BM370" s="817"/>
      <c r="BN370" s="807">
        <f>SUM(BN11,BN29,BN47,BN64,BN82,BN100,BN118,BN136,BN154,BN172,BN190,BN208,BN226,BN244,BN262,BN280,BN298,BN316,BN334,BN352)</f>
        <v>0</v>
      </c>
      <c r="BO370" s="808"/>
      <c r="BP370" s="808"/>
      <c r="BQ370" s="808"/>
      <c r="BR370" s="808"/>
      <c r="BS370" s="808"/>
      <c r="BT370" s="817"/>
      <c r="BU370" s="807">
        <f>SUM(BU11,BU29,BU47,BU64,BU82,BU100,BU118,BU136,BU154,BU172,BU190,BU208,BU226,BU244,BU262,BU280,BU298,BU316,BU334,BU352)</f>
        <v>0</v>
      </c>
      <c r="BV370" s="808"/>
      <c r="BW370" s="808"/>
      <c r="BX370" s="808"/>
      <c r="BY370" s="808"/>
      <c r="BZ370" s="808"/>
      <c r="CA370" s="817"/>
      <c r="CB370" s="807">
        <f>SUM(CB11,CB29,CB47,CB64,CB82,CB100,CB118,CB136,CB154,CB172,CB190,CB208,CB226,CB244,CB262,CB280,CB298,CB316,CB334,CB352)</f>
        <v>0</v>
      </c>
      <c r="CC370" s="808"/>
      <c r="CD370" s="808"/>
      <c r="CE370" s="808"/>
      <c r="CF370" s="808"/>
      <c r="CG370" s="808"/>
      <c r="CH370" s="817"/>
      <c r="CI370" s="807">
        <f>SUM(CI11,CI29,CI47,CI64,CI82,CI100,CI118,CI136,CI154,CI172,CI190,CI208,CI226,CI244,CI262,CI280,CI298,CI316,CI334,CI352)</f>
        <v>0</v>
      </c>
      <c r="CJ370" s="808"/>
      <c r="CK370" s="808"/>
      <c r="CL370" s="808"/>
      <c r="CM370" s="808"/>
      <c r="CN370" s="808"/>
      <c r="CO370" s="817"/>
      <c r="CP370" s="807">
        <f>SUM(CP11,CP29,CP47,CP64,CP82,CP100,CP118,CP136,CP154,CP172,CP190,CP208,CP226,CP244,CP262,CP280,CP298,CP316,CP334,CP352)</f>
        <v>0</v>
      </c>
      <c r="CQ370" s="808"/>
      <c r="CR370" s="808"/>
      <c r="CS370" s="808"/>
      <c r="CT370" s="808"/>
      <c r="CU370" s="808"/>
      <c r="CV370" s="817"/>
      <c r="CW370" s="807"/>
      <c r="CX370" s="808"/>
      <c r="CY370" s="808"/>
      <c r="CZ370" s="808"/>
      <c r="DA370" s="808"/>
      <c r="DB370" s="808"/>
      <c r="DC370" s="15"/>
      <c r="DD370" s="140" t="str">
        <f>IF(AK369=CW369,"○","一致していません")</f>
        <v>○</v>
      </c>
    </row>
    <row r="371" spans="1:148" ht="9" customHeight="1">
      <c r="B371" s="821"/>
      <c r="C371" s="822"/>
      <c r="D371" s="822"/>
      <c r="E371" s="822"/>
      <c r="F371" s="822"/>
      <c r="G371" s="822"/>
      <c r="H371" s="822"/>
      <c r="I371" s="822"/>
      <c r="J371" s="822"/>
      <c r="K371" s="822"/>
      <c r="L371" s="822"/>
      <c r="M371" s="823"/>
      <c r="N371" s="821"/>
      <c r="O371" s="822"/>
      <c r="P371" s="823"/>
      <c r="S371" s="779"/>
      <c r="T371" s="780"/>
      <c r="U371" s="780"/>
      <c r="V371" s="780"/>
      <c r="W371" s="780"/>
      <c r="X371" s="781"/>
      <c r="Y371" s="779"/>
      <c r="Z371" s="780"/>
      <c r="AA371" s="780"/>
      <c r="AB371" s="780"/>
      <c r="AC371" s="780"/>
      <c r="AD371" s="781"/>
      <c r="AE371" s="779"/>
      <c r="AF371" s="780"/>
      <c r="AG371" s="780"/>
      <c r="AH371" s="780"/>
      <c r="AI371" s="780"/>
      <c r="AJ371" s="781"/>
      <c r="AK371" s="779"/>
      <c r="AL371" s="780"/>
      <c r="AM371" s="780"/>
      <c r="AN371" s="780"/>
      <c r="AO371" s="780"/>
      <c r="AP371" s="781"/>
      <c r="AQ371" s="156"/>
      <c r="AR371" s="156"/>
      <c r="AS371" s="151"/>
      <c r="AT371" s="152"/>
      <c r="AU371" s="152"/>
      <c r="AV371" s="152"/>
      <c r="AW371" s="152"/>
      <c r="AX371" s="152"/>
      <c r="AY371" s="153"/>
      <c r="AZ371" s="152"/>
      <c r="BA371" s="152"/>
      <c r="BB371" s="152"/>
      <c r="BC371" s="152"/>
      <c r="BD371" s="152"/>
      <c r="BE371" s="152"/>
      <c r="BF371" s="154"/>
      <c r="BG371" s="151"/>
      <c r="BH371" s="152"/>
      <c r="BI371" s="152"/>
      <c r="BJ371" s="152"/>
      <c r="BK371" s="152"/>
      <c r="BL371" s="152"/>
      <c r="BM371" s="155"/>
      <c r="BN371" s="151"/>
      <c r="BO371" s="152"/>
      <c r="BP371" s="152"/>
      <c r="BQ371" s="152"/>
      <c r="BR371" s="152"/>
      <c r="BS371" s="152"/>
      <c r="BT371" s="155"/>
      <c r="BU371" s="151"/>
      <c r="BV371" s="152"/>
      <c r="BW371" s="152"/>
      <c r="BX371" s="152"/>
      <c r="BY371" s="152"/>
      <c r="BZ371" s="152"/>
      <c r="CA371" s="155"/>
      <c r="CB371" s="151"/>
      <c r="CC371" s="152"/>
      <c r="CD371" s="152"/>
      <c r="CE371" s="152"/>
      <c r="CF371" s="152"/>
      <c r="CG371" s="152"/>
      <c r="CH371" s="155"/>
      <c r="CI371" s="151"/>
      <c r="CJ371" s="152"/>
      <c r="CK371" s="152"/>
      <c r="CL371" s="152"/>
      <c r="CM371" s="152"/>
      <c r="CN371" s="152"/>
      <c r="CO371" s="155"/>
      <c r="CP371" s="151"/>
      <c r="CQ371" s="152"/>
      <c r="CR371" s="152"/>
      <c r="CS371" s="152"/>
      <c r="CT371" s="152"/>
      <c r="CU371" s="152"/>
      <c r="CV371" s="155"/>
      <c r="CW371" s="807"/>
      <c r="CX371" s="808"/>
      <c r="CY371" s="808"/>
      <c r="CZ371" s="808"/>
      <c r="DA371" s="808"/>
      <c r="DB371" s="808"/>
      <c r="DC371" s="15"/>
      <c r="DD371" s="141"/>
    </row>
    <row r="372" spans="1:148" s="140" customFormat="1" ht="9" customHeight="1">
      <c r="A372" s="1"/>
      <c r="B372" s="824"/>
      <c r="C372" s="825"/>
      <c r="D372" s="825"/>
      <c r="E372" s="825"/>
      <c r="F372" s="825"/>
      <c r="G372" s="825"/>
      <c r="H372" s="825"/>
      <c r="I372" s="825"/>
      <c r="J372" s="825"/>
      <c r="K372" s="825"/>
      <c r="L372" s="825"/>
      <c r="M372" s="826"/>
      <c r="N372" s="824"/>
      <c r="O372" s="825"/>
      <c r="P372" s="826"/>
      <c r="Q372" s="1"/>
      <c r="R372" s="1"/>
      <c r="S372" s="58"/>
      <c r="T372" s="59"/>
      <c r="U372" s="59"/>
      <c r="V372" s="59"/>
      <c r="W372" s="59"/>
      <c r="X372" s="59" t="s">
        <v>4</v>
      </c>
      <c r="Y372" s="58"/>
      <c r="Z372" s="59"/>
      <c r="AA372" s="59"/>
      <c r="AB372" s="59"/>
      <c r="AC372" s="59"/>
      <c r="AD372" s="60" t="s">
        <v>4</v>
      </c>
      <c r="AE372" s="58"/>
      <c r="AF372" s="59"/>
      <c r="AG372" s="59"/>
      <c r="AH372" s="59"/>
      <c r="AI372" s="59"/>
      <c r="AJ372" s="60" t="s">
        <v>4</v>
      </c>
      <c r="AK372" s="59"/>
      <c r="AL372" s="59"/>
      <c r="AM372" s="59"/>
      <c r="AN372" s="59"/>
      <c r="AO372" s="59"/>
      <c r="AP372" s="60" t="s">
        <v>4</v>
      </c>
      <c r="AQ372" s="1"/>
      <c r="AR372" s="1"/>
      <c r="AS372" s="35"/>
      <c r="AT372" s="36"/>
      <c r="AU372" s="36"/>
      <c r="AV372" s="36"/>
      <c r="AW372" s="36"/>
      <c r="AX372" s="39"/>
      <c r="AY372" s="49" t="s">
        <v>4</v>
      </c>
      <c r="AZ372" s="39"/>
      <c r="BA372" s="39"/>
      <c r="BB372" s="39"/>
      <c r="BC372" s="39"/>
      <c r="BD372" s="39"/>
      <c r="BE372" s="39"/>
      <c r="BF372" s="29" t="s">
        <v>4</v>
      </c>
      <c r="BG372" s="40"/>
      <c r="BH372" s="39"/>
      <c r="BI372" s="39"/>
      <c r="BJ372" s="39"/>
      <c r="BK372" s="39"/>
      <c r="BL372" s="39"/>
      <c r="BM372" s="25" t="s">
        <v>4</v>
      </c>
      <c r="BN372" s="40"/>
      <c r="BO372" s="39"/>
      <c r="BP372" s="39"/>
      <c r="BQ372" s="39"/>
      <c r="BR372" s="39"/>
      <c r="BS372" s="39"/>
      <c r="BT372" s="25" t="s">
        <v>4</v>
      </c>
      <c r="BU372" s="40"/>
      <c r="BV372" s="39"/>
      <c r="BW372" s="39"/>
      <c r="BX372" s="39"/>
      <c r="BY372" s="39"/>
      <c r="BZ372" s="39"/>
      <c r="CA372" s="25" t="s">
        <v>4</v>
      </c>
      <c r="CB372" s="40"/>
      <c r="CC372" s="39"/>
      <c r="CD372" s="39"/>
      <c r="CE372" s="39"/>
      <c r="CF372" s="39"/>
      <c r="CG372" s="39"/>
      <c r="CH372" s="25" t="s">
        <v>4</v>
      </c>
      <c r="CI372" s="40"/>
      <c r="CJ372" s="39"/>
      <c r="CK372" s="39"/>
      <c r="CL372" s="39"/>
      <c r="CM372" s="39"/>
      <c r="CN372" s="39"/>
      <c r="CO372" s="25" t="s">
        <v>4</v>
      </c>
      <c r="CP372" s="40"/>
      <c r="CQ372" s="39"/>
      <c r="CR372" s="39"/>
      <c r="CS372" s="39"/>
      <c r="CT372" s="39"/>
      <c r="CU372" s="39"/>
      <c r="CV372" s="25" t="s">
        <v>4</v>
      </c>
      <c r="CW372" s="41"/>
      <c r="CX372" s="38"/>
      <c r="CY372" s="38"/>
      <c r="CZ372" s="38"/>
      <c r="DA372" s="38"/>
      <c r="DB372" s="38"/>
      <c r="DC372" s="25" t="s">
        <v>4</v>
      </c>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row>
    <row r="373" spans="1:148" s="140" customFormat="1" ht="22.5" customHeight="1">
      <c r="A373" s="1"/>
      <c r="B373" s="82"/>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row>
    <row r="374" spans="1:148" s="140" customFormat="1"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830"/>
      <c r="AL374" s="830"/>
      <c r="AM374" s="830"/>
      <c r="AN374" s="830"/>
      <c r="AO374" s="830"/>
      <c r="AP374" s="830"/>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row>
    <row r="375" spans="1:148" s="140" customFormat="1"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row>
    <row r="376" spans="1:148" s="140" customFormat="1"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row>
    <row r="377" spans="1:148" s="140" customFormat="1"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row>
    <row r="378" spans="1:148" s="140" customFormat="1"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row>
    <row r="379" spans="1:148" s="140" customFormat="1" ht="6.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row>
    <row r="380" spans="1:148" s="140" customFormat="1" ht="6.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row>
    <row r="381" spans="1:148" s="140" customFormat="1" ht="6.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row>
    <row r="382" spans="1:148" s="140" customFormat="1" ht="6.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row>
    <row r="383" spans="1:148" s="140" customFormat="1" ht="6.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row>
    <row r="384" spans="1:148" s="140" customFormat="1" ht="6.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row>
    <row r="385" spans="1:148" s="140" customFormat="1" ht="6.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row>
    <row r="386" spans="1:148" s="140" customFormat="1" ht="6.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row>
    <row r="387" spans="1:148" s="140" customFormat="1" ht="6.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row>
    <row r="388" spans="1:148" ht="6.75" customHeight="1"/>
    <row r="389" spans="1:148" ht="6.75" customHeight="1"/>
    <row r="390" spans="1:148" ht="6.75" customHeight="1"/>
    <row r="391" spans="1:148" ht="6.75" customHeight="1"/>
    <row r="392" spans="1:148" ht="6.75" customHeight="1"/>
    <row r="393" spans="1:148" ht="6.75" customHeight="1"/>
    <row r="394" spans="1:148" ht="6.75" customHeight="1"/>
    <row r="395" spans="1:148" ht="6.75" customHeight="1"/>
    <row r="396" spans="1:148" ht="6.75" customHeight="1"/>
    <row r="397" spans="1:148" ht="6.75" customHeight="1"/>
    <row r="398" spans="1:148" ht="6.75" customHeight="1"/>
    <row r="399" spans="1:148" ht="6.75" customHeight="1"/>
    <row r="400" spans="1:148"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mergeCells count="516">
    <mergeCell ref="AK374:AP374"/>
    <mergeCell ref="BU9:CA9"/>
    <mergeCell ref="BU11:CA11"/>
    <mergeCell ref="BU14:CA27"/>
    <mergeCell ref="BU29:CA29"/>
    <mergeCell ref="BU32:CA45"/>
    <mergeCell ref="BU47:CA47"/>
    <mergeCell ref="BU50:CA62"/>
    <mergeCell ref="BU64:CA64"/>
    <mergeCell ref="BU67:CA80"/>
    <mergeCell ref="AK369:AP371"/>
    <mergeCell ref="BN32:BT45"/>
    <mergeCell ref="BU136:CA136"/>
    <mergeCell ref="BU139:CA152"/>
    <mergeCell ref="BU154:CA154"/>
    <mergeCell ref="BU157:CA170"/>
    <mergeCell ref="BU172:CA172"/>
    <mergeCell ref="BU175:CA188"/>
    <mergeCell ref="BU82:CA82"/>
    <mergeCell ref="BU85:CA98"/>
    <mergeCell ref="BU100:CA100"/>
    <mergeCell ref="BU103:CA116"/>
    <mergeCell ref="BU118:CA118"/>
    <mergeCell ref="BU121:CA134"/>
    <mergeCell ref="CW369:DB371"/>
    <mergeCell ref="AS370:AY370"/>
    <mergeCell ref="AZ370:BF370"/>
    <mergeCell ref="BG370:BM370"/>
    <mergeCell ref="BN370:BT370"/>
    <mergeCell ref="CB370:CH370"/>
    <mergeCell ref="CI370:CO370"/>
    <mergeCell ref="CP370:CV370"/>
    <mergeCell ref="B369:M372"/>
    <mergeCell ref="N369:P372"/>
    <mergeCell ref="S369:X371"/>
    <mergeCell ref="Y369:AD371"/>
    <mergeCell ref="AE369:AJ371"/>
    <mergeCell ref="BU370:CA370"/>
    <mergeCell ref="CP355:CV368"/>
    <mergeCell ref="DD353:DD367"/>
    <mergeCell ref="AS355:AY368"/>
    <mergeCell ref="AZ355:BF368"/>
    <mergeCell ref="BG355:BM368"/>
    <mergeCell ref="CW351:DB367"/>
    <mergeCell ref="AS352:AY352"/>
    <mergeCell ref="AZ352:BF352"/>
    <mergeCell ref="BG352:BM352"/>
    <mergeCell ref="BN352:BT352"/>
    <mergeCell ref="CB352:CH352"/>
    <mergeCell ref="CI352:CO352"/>
    <mergeCell ref="CP352:CV352"/>
    <mergeCell ref="BN355:BT368"/>
    <mergeCell ref="BU352:CA352"/>
    <mergeCell ref="BU355:CA368"/>
    <mergeCell ref="B351:M368"/>
    <mergeCell ref="N351:P368"/>
    <mergeCell ref="S351:X367"/>
    <mergeCell ref="Y351:AD367"/>
    <mergeCell ref="AE351:AJ367"/>
    <mergeCell ref="AK351:AP367"/>
    <mergeCell ref="BN337:BT350"/>
    <mergeCell ref="CB337:CH350"/>
    <mergeCell ref="CI337:CO350"/>
    <mergeCell ref="B333:M350"/>
    <mergeCell ref="N333:P350"/>
    <mergeCell ref="S333:X349"/>
    <mergeCell ref="Y333:AD349"/>
    <mergeCell ref="AE333:AJ349"/>
    <mergeCell ref="CB355:CH368"/>
    <mergeCell ref="CI355:CO368"/>
    <mergeCell ref="BU334:CA334"/>
    <mergeCell ref="BU337:CA350"/>
    <mergeCell ref="CP337:CV350"/>
    <mergeCell ref="DD335:DD349"/>
    <mergeCell ref="AS337:AY350"/>
    <mergeCell ref="AZ337:BF350"/>
    <mergeCell ref="BG337:BM350"/>
    <mergeCell ref="AK333:AP349"/>
    <mergeCell ref="CW333:DB349"/>
    <mergeCell ref="AS334:AY334"/>
    <mergeCell ref="AZ334:BF334"/>
    <mergeCell ref="BG334:BM334"/>
    <mergeCell ref="BN334:BT334"/>
    <mergeCell ref="CB334:CH334"/>
    <mergeCell ref="CI334:CO334"/>
    <mergeCell ref="CP334:CV334"/>
    <mergeCell ref="CP319:CV332"/>
    <mergeCell ref="DD317:DD331"/>
    <mergeCell ref="AS319:AY332"/>
    <mergeCell ref="AZ319:BF332"/>
    <mergeCell ref="BG319:BM332"/>
    <mergeCell ref="CW315:DB331"/>
    <mergeCell ref="AS316:AY316"/>
    <mergeCell ref="AZ316:BF316"/>
    <mergeCell ref="BG316:BM316"/>
    <mergeCell ref="BN316:BT316"/>
    <mergeCell ref="CB316:CH316"/>
    <mergeCell ref="CI316:CO316"/>
    <mergeCell ref="CP316:CV316"/>
    <mergeCell ref="BN319:BT332"/>
    <mergeCell ref="BU316:CA316"/>
    <mergeCell ref="BU319:CA332"/>
    <mergeCell ref="B315:M332"/>
    <mergeCell ref="N315:P332"/>
    <mergeCell ref="S315:X331"/>
    <mergeCell ref="Y315:AD331"/>
    <mergeCell ref="AE315:AJ331"/>
    <mergeCell ref="AK315:AP331"/>
    <mergeCell ref="BN301:BT314"/>
    <mergeCell ref="CB301:CH314"/>
    <mergeCell ref="CI301:CO314"/>
    <mergeCell ref="B297:M314"/>
    <mergeCell ref="N297:P314"/>
    <mergeCell ref="S297:X313"/>
    <mergeCell ref="Y297:AD313"/>
    <mergeCell ref="AE297:AJ313"/>
    <mergeCell ref="CB319:CH332"/>
    <mergeCell ref="CI319:CO332"/>
    <mergeCell ref="BU298:CA298"/>
    <mergeCell ref="BU301:CA314"/>
    <mergeCell ref="CP301:CV314"/>
    <mergeCell ref="DD299:DD313"/>
    <mergeCell ref="AS301:AY314"/>
    <mergeCell ref="AZ301:BF314"/>
    <mergeCell ref="BG301:BM314"/>
    <mergeCell ref="AK297:AP313"/>
    <mergeCell ref="CW297:DB313"/>
    <mergeCell ref="AS298:AY298"/>
    <mergeCell ref="AZ298:BF298"/>
    <mergeCell ref="BG298:BM298"/>
    <mergeCell ref="BN298:BT298"/>
    <mergeCell ref="CB298:CH298"/>
    <mergeCell ref="CI298:CO298"/>
    <mergeCell ref="CP298:CV298"/>
    <mergeCell ref="CP283:CV296"/>
    <mergeCell ref="DD281:DD295"/>
    <mergeCell ref="AS283:AY296"/>
    <mergeCell ref="AZ283:BF296"/>
    <mergeCell ref="BG283:BM296"/>
    <mergeCell ref="CW279:DB295"/>
    <mergeCell ref="AS280:AY280"/>
    <mergeCell ref="AZ280:BF280"/>
    <mergeCell ref="BG280:BM280"/>
    <mergeCell ref="BN280:BT280"/>
    <mergeCell ref="CB280:CH280"/>
    <mergeCell ref="CI280:CO280"/>
    <mergeCell ref="CP280:CV280"/>
    <mergeCell ref="BN283:BT296"/>
    <mergeCell ref="BU280:CA280"/>
    <mergeCell ref="BU283:CA296"/>
    <mergeCell ref="B279:M296"/>
    <mergeCell ref="N279:P296"/>
    <mergeCell ref="S279:X295"/>
    <mergeCell ref="Y279:AD295"/>
    <mergeCell ref="AE279:AJ295"/>
    <mergeCell ref="AK279:AP295"/>
    <mergeCell ref="BN265:BT278"/>
    <mergeCell ref="CB265:CH278"/>
    <mergeCell ref="CI265:CO278"/>
    <mergeCell ref="B261:M278"/>
    <mergeCell ref="N261:P278"/>
    <mergeCell ref="S261:X277"/>
    <mergeCell ref="Y261:AD277"/>
    <mergeCell ref="AE261:AJ277"/>
    <mergeCell ref="CB283:CH296"/>
    <mergeCell ref="CI283:CO296"/>
    <mergeCell ref="BU262:CA262"/>
    <mergeCell ref="BU265:CA278"/>
    <mergeCell ref="CP265:CV278"/>
    <mergeCell ref="DD263:DD277"/>
    <mergeCell ref="AS265:AY278"/>
    <mergeCell ref="AZ265:BF278"/>
    <mergeCell ref="BG265:BM278"/>
    <mergeCell ref="AK261:AP277"/>
    <mergeCell ref="CW261:DB277"/>
    <mergeCell ref="AS262:AY262"/>
    <mergeCell ref="AZ262:BF262"/>
    <mergeCell ref="BG262:BM262"/>
    <mergeCell ref="BN262:BT262"/>
    <mergeCell ref="CB262:CH262"/>
    <mergeCell ref="CI262:CO262"/>
    <mergeCell ref="CP262:CV262"/>
    <mergeCell ref="CP247:CV260"/>
    <mergeCell ref="DD245:DD259"/>
    <mergeCell ref="AS247:AY260"/>
    <mergeCell ref="AZ247:BF260"/>
    <mergeCell ref="BG247:BM260"/>
    <mergeCell ref="CW243:DB259"/>
    <mergeCell ref="AS244:AY244"/>
    <mergeCell ref="AZ244:BF244"/>
    <mergeCell ref="BG244:BM244"/>
    <mergeCell ref="BN244:BT244"/>
    <mergeCell ref="CB244:CH244"/>
    <mergeCell ref="CI244:CO244"/>
    <mergeCell ref="CP244:CV244"/>
    <mergeCell ref="BN247:BT260"/>
    <mergeCell ref="BU244:CA244"/>
    <mergeCell ref="BU247:CA260"/>
    <mergeCell ref="B243:M260"/>
    <mergeCell ref="N243:P260"/>
    <mergeCell ref="S243:X259"/>
    <mergeCell ref="Y243:AD259"/>
    <mergeCell ref="AE243:AJ259"/>
    <mergeCell ref="AK243:AP259"/>
    <mergeCell ref="BN229:BT242"/>
    <mergeCell ref="CB229:CH242"/>
    <mergeCell ref="CI229:CO242"/>
    <mergeCell ref="B225:M242"/>
    <mergeCell ref="N225:P242"/>
    <mergeCell ref="S225:X241"/>
    <mergeCell ref="Y225:AD241"/>
    <mergeCell ref="AE225:AJ241"/>
    <mergeCell ref="CB247:CH260"/>
    <mergeCell ref="CI247:CO260"/>
    <mergeCell ref="BU226:CA226"/>
    <mergeCell ref="BU229:CA242"/>
    <mergeCell ref="CP229:CV242"/>
    <mergeCell ref="DD227:DD241"/>
    <mergeCell ref="AS229:AY242"/>
    <mergeCell ref="AZ229:BF242"/>
    <mergeCell ref="BG229:BM242"/>
    <mergeCell ref="AK225:AP241"/>
    <mergeCell ref="CW225:DB241"/>
    <mergeCell ref="AS226:AY226"/>
    <mergeCell ref="AZ226:BF226"/>
    <mergeCell ref="BG226:BM226"/>
    <mergeCell ref="BN226:BT226"/>
    <mergeCell ref="CB226:CH226"/>
    <mergeCell ref="CI226:CO226"/>
    <mergeCell ref="CP226:CV226"/>
    <mergeCell ref="CP211:CV224"/>
    <mergeCell ref="DD209:DD223"/>
    <mergeCell ref="AS211:AY224"/>
    <mergeCell ref="AZ211:BF224"/>
    <mergeCell ref="BG211:BM224"/>
    <mergeCell ref="CW207:DB223"/>
    <mergeCell ref="AS208:AY208"/>
    <mergeCell ref="AZ208:BF208"/>
    <mergeCell ref="BG208:BM208"/>
    <mergeCell ref="BN208:BT208"/>
    <mergeCell ref="CB208:CH208"/>
    <mergeCell ref="CI208:CO208"/>
    <mergeCell ref="CP208:CV208"/>
    <mergeCell ref="BN211:BT224"/>
    <mergeCell ref="BU208:CA208"/>
    <mergeCell ref="BU211:CA224"/>
    <mergeCell ref="B207:M224"/>
    <mergeCell ref="N207:P224"/>
    <mergeCell ref="S207:X223"/>
    <mergeCell ref="Y207:AD223"/>
    <mergeCell ref="AE207:AJ223"/>
    <mergeCell ref="AK207:AP223"/>
    <mergeCell ref="BN193:BT206"/>
    <mergeCell ref="CB193:CH206"/>
    <mergeCell ref="CI193:CO206"/>
    <mergeCell ref="B189:M206"/>
    <mergeCell ref="N189:P206"/>
    <mergeCell ref="S189:X205"/>
    <mergeCell ref="Y189:AD205"/>
    <mergeCell ref="AE189:AJ205"/>
    <mergeCell ref="CB211:CH224"/>
    <mergeCell ref="CI211:CO224"/>
    <mergeCell ref="BU190:CA190"/>
    <mergeCell ref="BU193:CA206"/>
    <mergeCell ref="CP193:CV206"/>
    <mergeCell ref="DD191:DD205"/>
    <mergeCell ref="AS193:AY206"/>
    <mergeCell ref="AZ193:BF206"/>
    <mergeCell ref="BG193:BM206"/>
    <mergeCell ref="AK189:AP205"/>
    <mergeCell ref="CW189:DB205"/>
    <mergeCell ref="AS190:AY190"/>
    <mergeCell ref="AZ190:BF190"/>
    <mergeCell ref="BG190:BM190"/>
    <mergeCell ref="BN190:BT190"/>
    <mergeCell ref="CB190:CH190"/>
    <mergeCell ref="CI190:CO190"/>
    <mergeCell ref="CP190:CV190"/>
    <mergeCell ref="CP175:CV188"/>
    <mergeCell ref="DD173:DD187"/>
    <mergeCell ref="AS175:AY188"/>
    <mergeCell ref="AZ175:BF188"/>
    <mergeCell ref="BG175:BM188"/>
    <mergeCell ref="CW171:DB187"/>
    <mergeCell ref="AS172:AY172"/>
    <mergeCell ref="AZ172:BF172"/>
    <mergeCell ref="BG172:BM172"/>
    <mergeCell ref="BN172:BT172"/>
    <mergeCell ref="CB172:CH172"/>
    <mergeCell ref="CI172:CO172"/>
    <mergeCell ref="CP172:CV172"/>
    <mergeCell ref="BN175:BT188"/>
    <mergeCell ref="B171:M188"/>
    <mergeCell ref="N171:P188"/>
    <mergeCell ref="S171:X187"/>
    <mergeCell ref="Y171:AD187"/>
    <mergeCell ref="AE171:AJ187"/>
    <mergeCell ref="AK171:AP187"/>
    <mergeCell ref="BN157:BT170"/>
    <mergeCell ref="CB157:CH170"/>
    <mergeCell ref="CI157:CO170"/>
    <mergeCell ref="B153:M170"/>
    <mergeCell ref="N153:P170"/>
    <mergeCell ref="S153:X169"/>
    <mergeCell ref="Y153:AD169"/>
    <mergeCell ref="AE153:AJ169"/>
    <mergeCell ref="CB175:CH188"/>
    <mergeCell ref="CI175:CO188"/>
    <mergeCell ref="CP157:CV170"/>
    <mergeCell ref="DD155:DD169"/>
    <mergeCell ref="AS157:AY170"/>
    <mergeCell ref="AZ157:BF170"/>
    <mergeCell ref="BG157:BM170"/>
    <mergeCell ref="AK153:AP169"/>
    <mergeCell ref="CW153:DB169"/>
    <mergeCell ref="AS154:AY154"/>
    <mergeCell ref="AZ154:BF154"/>
    <mergeCell ref="BG154:BM154"/>
    <mergeCell ref="BN154:BT154"/>
    <mergeCell ref="CB154:CH154"/>
    <mergeCell ref="CI154:CO154"/>
    <mergeCell ref="CP154:CV154"/>
    <mergeCell ref="CP139:CV152"/>
    <mergeCell ref="DD137:DD151"/>
    <mergeCell ref="AS139:AY152"/>
    <mergeCell ref="AZ139:BF152"/>
    <mergeCell ref="BG139:BM152"/>
    <mergeCell ref="CW135:DB151"/>
    <mergeCell ref="AS136:AY136"/>
    <mergeCell ref="AZ136:BF136"/>
    <mergeCell ref="BG136:BM136"/>
    <mergeCell ref="BN136:BT136"/>
    <mergeCell ref="CB136:CH136"/>
    <mergeCell ref="CI136:CO136"/>
    <mergeCell ref="CP136:CV136"/>
    <mergeCell ref="BN139:BT152"/>
    <mergeCell ref="B135:M152"/>
    <mergeCell ref="N135:P152"/>
    <mergeCell ref="S135:X151"/>
    <mergeCell ref="Y135:AD151"/>
    <mergeCell ref="AE135:AJ151"/>
    <mergeCell ref="AK135:AP151"/>
    <mergeCell ref="BN121:BT134"/>
    <mergeCell ref="CB121:CH134"/>
    <mergeCell ref="CI121:CO134"/>
    <mergeCell ref="B117:M134"/>
    <mergeCell ref="N117:P134"/>
    <mergeCell ref="S117:X133"/>
    <mergeCell ref="Y117:AD133"/>
    <mergeCell ref="AE117:AJ133"/>
    <mergeCell ref="CB139:CH152"/>
    <mergeCell ref="CI139:CO152"/>
    <mergeCell ref="CP121:CV134"/>
    <mergeCell ref="DD119:DD133"/>
    <mergeCell ref="AS121:AY134"/>
    <mergeCell ref="AZ121:BF134"/>
    <mergeCell ref="BG121:BM134"/>
    <mergeCell ref="AK117:AP133"/>
    <mergeCell ref="CW117:DB133"/>
    <mergeCell ref="AS118:AY118"/>
    <mergeCell ref="AZ118:BF118"/>
    <mergeCell ref="BG118:BM118"/>
    <mergeCell ref="BN118:BT118"/>
    <mergeCell ref="CB118:CH118"/>
    <mergeCell ref="CI118:CO118"/>
    <mergeCell ref="CP118:CV118"/>
    <mergeCell ref="CP103:CV116"/>
    <mergeCell ref="DD101:DD115"/>
    <mergeCell ref="AS103:AY116"/>
    <mergeCell ref="AZ103:BF116"/>
    <mergeCell ref="BG103:BM116"/>
    <mergeCell ref="CW99:DB115"/>
    <mergeCell ref="AS100:AY100"/>
    <mergeCell ref="AZ100:BF100"/>
    <mergeCell ref="BG100:BM100"/>
    <mergeCell ref="BN100:BT100"/>
    <mergeCell ref="CB100:CH100"/>
    <mergeCell ref="CI100:CO100"/>
    <mergeCell ref="CP100:CV100"/>
    <mergeCell ref="BN103:BT116"/>
    <mergeCell ref="B99:M116"/>
    <mergeCell ref="N99:P116"/>
    <mergeCell ref="S99:X115"/>
    <mergeCell ref="Y99:AD115"/>
    <mergeCell ref="AE99:AJ115"/>
    <mergeCell ref="AK99:AP115"/>
    <mergeCell ref="BN85:BT98"/>
    <mergeCell ref="CB85:CH98"/>
    <mergeCell ref="CI85:CO98"/>
    <mergeCell ref="B81:M98"/>
    <mergeCell ref="N81:P98"/>
    <mergeCell ref="S81:X97"/>
    <mergeCell ref="Y81:AD97"/>
    <mergeCell ref="AE81:AJ97"/>
    <mergeCell ref="CB103:CH116"/>
    <mergeCell ref="CI103:CO116"/>
    <mergeCell ref="CP85:CV98"/>
    <mergeCell ref="DD83:DD97"/>
    <mergeCell ref="AS85:AY98"/>
    <mergeCell ref="AZ85:BF98"/>
    <mergeCell ref="BG85:BM98"/>
    <mergeCell ref="AK81:AP97"/>
    <mergeCell ref="CW81:DB97"/>
    <mergeCell ref="AS82:AY82"/>
    <mergeCell ref="AZ82:BF82"/>
    <mergeCell ref="BG82:BM82"/>
    <mergeCell ref="BN82:BT82"/>
    <mergeCell ref="CB82:CH82"/>
    <mergeCell ref="CI82:CO82"/>
    <mergeCell ref="CP82:CV82"/>
    <mergeCell ref="DD65:DD79"/>
    <mergeCell ref="AS67:AY80"/>
    <mergeCell ref="AZ67:BF80"/>
    <mergeCell ref="BG67:BM80"/>
    <mergeCell ref="CW63:DB79"/>
    <mergeCell ref="AS64:AY64"/>
    <mergeCell ref="AZ64:BF64"/>
    <mergeCell ref="BG64:BM64"/>
    <mergeCell ref="BN64:BT64"/>
    <mergeCell ref="CB64:CH64"/>
    <mergeCell ref="CI64:CO64"/>
    <mergeCell ref="CP64:CV64"/>
    <mergeCell ref="BN67:BT80"/>
    <mergeCell ref="B63:M80"/>
    <mergeCell ref="N63:P80"/>
    <mergeCell ref="S63:X79"/>
    <mergeCell ref="Y63:AD79"/>
    <mergeCell ref="AE63:AJ79"/>
    <mergeCell ref="AK63:AP79"/>
    <mergeCell ref="CB50:CH62"/>
    <mergeCell ref="CI50:CO62"/>
    <mergeCell ref="CP50:CV62"/>
    <mergeCell ref="B46:M62"/>
    <mergeCell ref="N46:P62"/>
    <mergeCell ref="S46:X61"/>
    <mergeCell ref="Y46:AD61"/>
    <mergeCell ref="AE46:AJ61"/>
    <mergeCell ref="AK46:AP61"/>
    <mergeCell ref="CB67:CH80"/>
    <mergeCell ref="CI67:CO80"/>
    <mergeCell ref="CP67:CV80"/>
    <mergeCell ref="DD48:DD61"/>
    <mergeCell ref="AS50:AY62"/>
    <mergeCell ref="AZ50:BF62"/>
    <mergeCell ref="BG50:BM62"/>
    <mergeCell ref="CW46:DB61"/>
    <mergeCell ref="AS47:AY47"/>
    <mergeCell ref="AZ47:BF47"/>
    <mergeCell ref="BG47:BM47"/>
    <mergeCell ref="BN47:BT47"/>
    <mergeCell ref="CB47:CH47"/>
    <mergeCell ref="CI47:CO47"/>
    <mergeCell ref="CP47:CV47"/>
    <mergeCell ref="BN50:BT62"/>
    <mergeCell ref="CB32:CH45"/>
    <mergeCell ref="CI32:CO45"/>
    <mergeCell ref="CP32:CV45"/>
    <mergeCell ref="DD30:DD44"/>
    <mergeCell ref="AS32:AY45"/>
    <mergeCell ref="AZ32:BF45"/>
    <mergeCell ref="BG32:BM45"/>
    <mergeCell ref="AK28:AP44"/>
    <mergeCell ref="CW28:DB44"/>
    <mergeCell ref="AS29:AY29"/>
    <mergeCell ref="AZ29:BF29"/>
    <mergeCell ref="BG29:BM29"/>
    <mergeCell ref="BN29:BT29"/>
    <mergeCell ref="CB29:CH29"/>
    <mergeCell ref="CI29:CO29"/>
    <mergeCell ref="CP29:CV29"/>
    <mergeCell ref="B28:M45"/>
    <mergeCell ref="N28:P45"/>
    <mergeCell ref="S28:X44"/>
    <mergeCell ref="Y28:AD44"/>
    <mergeCell ref="AE28:AJ44"/>
    <mergeCell ref="CB14:CH27"/>
    <mergeCell ref="CI14:CO27"/>
    <mergeCell ref="CP14:CV27"/>
    <mergeCell ref="DD12:DD26"/>
    <mergeCell ref="AS14:AY27"/>
    <mergeCell ref="AZ14:BF27"/>
    <mergeCell ref="BG14:BM27"/>
    <mergeCell ref="CW10:DB26"/>
    <mergeCell ref="AS11:AY11"/>
    <mergeCell ref="AZ11:BF11"/>
    <mergeCell ref="BG11:BM11"/>
    <mergeCell ref="BN11:BT11"/>
    <mergeCell ref="CB11:CH11"/>
    <mergeCell ref="CI11:CO11"/>
    <mergeCell ref="CP11:CV11"/>
    <mergeCell ref="BN14:BT27"/>
    <mergeCell ref="B10:M27"/>
    <mergeCell ref="N10:P27"/>
    <mergeCell ref="S10:X26"/>
    <mergeCell ref="CW8:DC9"/>
    <mergeCell ref="DD8:DD9"/>
    <mergeCell ref="AS9:AY9"/>
    <mergeCell ref="AZ9:BF9"/>
    <mergeCell ref="BN9:BT9"/>
    <mergeCell ref="CB9:CH9"/>
    <mergeCell ref="AS8:BF8"/>
    <mergeCell ref="BG8:BM9"/>
    <mergeCell ref="BN8:CH8"/>
    <mergeCell ref="CI8:CO9"/>
    <mergeCell ref="CP8:CV9"/>
    <mergeCell ref="B5:I5"/>
    <mergeCell ref="J5:AJ5"/>
    <mergeCell ref="B8:M9"/>
    <mergeCell ref="N8:P9"/>
    <mergeCell ref="S8:X9"/>
    <mergeCell ref="Y8:AD9"/>
    <mergeCell ref="AE8:AJ9"/>
    <mergeCell ref="AK8:AP9"/>
    <mergeCell ref="Y10:AD26"/>
    <mergeCell ref="AE10:AJ26"/>
    <mergeCell ref="AK10:AP26"/>
  </mergeCells>
  <phoneticPr fontId="1"/>
  <conditionalFormatting sqref="DD11:DD27 DD29:DD45 DD47:DD62 DD64:DD80 DD82:DD98 DD100:DD116 DD118:DD134 DD136:DD152 DD154:DD170 DD172:DD188 DD190:DD206 DD208:DD224 DD226:DD242 DD244:DD260 DD262:DD278 DD280:DD296 DD298:DD314">
    <cfRule type="containsText" dxfId="3" priority="2" operator="containsText" text="一致していません">
      <formula>NOT(ISERROR(SEARCH("一致していません",#REF!)))</formula>
    </cfRule>
  </conditionalFormatting>
  <conditionalFormatting sqref="DD316:DD332 DD334:DD350">
    <cfRule type="containsText" dxfId="2" priority="3" operator="containsText" text="一致していません">
      <formula>NOT(ISERROR(SEARCH("一致していません",#REF!)))</formula>
    </cfRule>
  </conditionalFormatting>
  <conditionalFormatting sqref="DD352:DD372">
    <cfRule type="containsText" dxfId="1"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64" fitToHeight="0" orientation="portrait" r:id="rId1"/>
  <rowBreaks count="1" manualBreakCount="1">
    <brk id="116" max="106"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7A82E72-99C4-4CCE-876C-92D23BD70FFD}">
          <x14:formula1>
            <xm:f>リスト!$I$1</xm:f>
          </x14:formula1>
          <xm:sqref>J5:AJ5</xm:sqref>
        </x14:dataValidation>
        <x14:dataValidation type="list" allowBlank="1" showInputMessage="1" showErrorMessage="1" xr:uid="{58CE307A-C0BF-41CF-BA7B-5DAA9E4F327D}">
          <x14:formula1>
            <xm:f>リスト!$I$3</xm:f>
          </x14:formula1>
          <xm:sqref>B10:M368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12"/>
      <c r="C3" s="112"/>
      <c r="D3" s="112"/>
      <c r="E3" s="112"/>
      <c r="F3" s="112"/>
      <c r="G3" s="112"/>
      <c r="H3" s="112"/>
      <c r="I3" s="112"/>
      <c r="J3" s="112"/>
      <c r="K3" s="112"/>
      <c r="L3" s="112"/>
      <c r="M3" s="112"/>
      <c r="N3" s="112"/>
      <c r="O3" s="112"/>
      <c r="P3" s="112"/>
    </row>
    <row r="4" spans="1:17" ht="24.95" customHeight="1" thickBot="1">
      <c r="A4" s="539" t="s">
        <v>6</v>
      </c>
      <c r="B4" s="539"/>
      <c r="C4" s="540" t="s">
        <v>220</v>
      </c>
      <c r="D4" s="540"/>
      <c r="E4" s="540"/>
      <c r="F4" s="540"/>
      <c r="G4" s="540"/>
      <c r="H4" s="539" t="s">
        <v>59</v>
      </c>
      <c r="I4" s="539"/>
      <c r="J4" s="540" t="s">
        <v>218</v>
      </c>
      <c r="K4" s="540"/>
      <c r="L4" s="540"/>
      <c r="M4" s="539" t="s">
        <v>60</v>
      </c>
      <c r="N4" s="539"/>
      <c r="O4" s="113"/>
      <c r="P4" s="56"/>
    </row>
    <row r="5" spans="1:17" ht="4.5" customHeight="1" thickBot="1">
      <c r="B5" s="527"/>
      <c r="C5" s="527"/>
      <c r="D5" s="527"/>
      <c r="E5" s="111"/>
      <c r="F5" s="111"/>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B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1000000}">
          <x14:formula1>
            <xm:f>リスト!$I$3</xm:f>
          </x14:formula1>
          <xm:sqref>J4:L4</xm:sqref>
        </x14:dataValidation>
        <x14:dataValidation type="list" allowBlank="1" showInputMessage="1" showErrorMessage="1" xr:uid="{00000000-0002-0000-1B00-000002000000}">
          <x14:formula1>
            <xm:f>リスト!$I$1</xm:f>
          </x14:formula1>
          <xm:sqref>C4:G4</xm:sqref>
        </x14:dataValidation>
        <x14:dataValidation type="list" allowBlank="1" showInputMessage="1" showErrorMessage="1" xr:uid="{00000000-0002-0000-1B00-000003000000}">
          <x14:formula1>
            <xm:f>リスト!$C$2:$C$5</xm:f>
          </x14:formula1>
          <xm:sqref>B8:B37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1DE0A-7220-4C85-818D-029F651FF034}">
  <sheetPr>
    <tabColor theme="4"/>
    <pageSetUpPr fitToPage="1"/>
  </sheetPr>
  <dimension ref="A1:V49"/>
  <sheetViews>
    <sheetView view="pageBreakPreview" zoomScaleNormal="100" zoomScaleSheetLayoutView="100" workbookViewId="0">
      <selection activeCell="U8" sqref="U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220</v>
      </c>
      <c r="D4" s="607"/>
      <c r="E4" s="607"/>
      <c r="F4" s="607"/>
      <c r="G4" s="607"/>
      <c r="H4" s="584" t="s">
        <v>59</v>
      </c>
      <c r="I4" s="584"/>
      <c r="J4" s="600" t="s">
        <v>286</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9D4231D-B7C5-4351-97EC-D89C914FFC9A}">
          <x14:formula1>
            <xm:f>リスト!$E$2:$E$4</xm:f>
          </x14:formula1>
          <xm:sqref>H8:I37</xm:sqref>
        </x14:dataValidation>
        <x14:dataValidation type="list" allowBlank="1" showInputMessage="1" showErrorMessage="1" xr:uid="{2AFB4CFC-BAE2-4471-BB74-44959F4449E8}">
          <x14:formula1>
            <xm:f>リスト!$C$2:$C$5</xm:f>
          </x14:formula1>
          <xm:sqref>B8:C37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0AC0-E03E-4F2F-A039-54B7F5259F57}">
  <sheetPr>
    <pageSetUpPr fitToPage="1"/>
  </sheetPr>
  <dimension ref="A1:N26"/>
  <sheetViews>
    <sheetView showGridLines="0" view="pageBreakPreview" zoomScaleNormal="100" zoomScaleSheetLayoutView="100" workbookViewId="0">
      <selection activeCell="N32" sqref="N32"/>
    </sheetView>
  </sheetViews>
  <sheetFormatPr defaultColWidth="8.375" defaultRowHeight="15" customHeight="1"/>
  <cols>
    <col min="1" max="2" width="3.375" style="134" customWidth="1"/>
    <col min="3" max="3" width="8.375" style="134" customWidth="1"/>
    <col min="4" max="4" width="3.375" style="134" customWidth="1"/>
    <col min="5" max="10" width="8.375" style="134" customWidth="1"/>
    <col min="11" max="11" width="3.375" style="134" customWidth="1"/>
    <col min="12" max="12" width="8.375" style="134" customWidth="1"/>
    <col min="13" max="14" width="3.375" style="134" customWidth="1"/>
    <col min="15" max="16384" width="8.375" style="134"/>
  </cols>
  <sheetData>
    <row r="1" spans="1:14" ht="9.9499999999999993" customHeight="1" thickBot="1">
      <c r="A1" s="250"/>
      <c r="B1" s="250"/>
      <c r="C1" s="250"/>
      <c r="D1" s="250"/>
      <c r="E1" s="250"/>
      <c r="F1" s="250"/>
      <c r="G1" s="250"/>
      <c r="H1" s="250"/>
      <c r="I1" s="250"/>
      <c r="J1" s="250"/>
      <c r="K1" s="250"/>
      <c r="L1" s="250"/>
      <c r="M1" s="250"/>
      <c r="N1" s="250"/>
    </row>
    <row r="2" spans="1:14" ht="15" customHeight="1">
      <c r="A2" s="250"/>
      <c r="B2" s="251"/>
      <c r="C2" s="252"/>
      <c r="D2" s="252"/>
      <c r="E2" s="252"/>
      <c r="F2" s="252"/>
      <c r="G2" s="252"/>
      <c r="H2" s="252"/>
      <c r="I2" s="252"/>
      <c r="J2" s="252"/>
      <c r="K2" s="252"/>
      <c r="L2" s="252"/>
      <c r="M2" s="253"/>
      <c r="N2" s="250"/>
    </row>
    <row r="3" spans="1:14" ht="30" customHeight="1">
      <c r="A3" s="250"/>
      <c r="B3" s="254"/>
      <c r="C3" s="853" t="s">
        <v>288</v>
      </c>
      <c r="D3" s="853"/>
      <c r="E3" s="853"/>
      <c r="F3" s="853"/>
      <c r="G3" s="853"/>
      <c r="H3" s="853"/>
      <c r="I3" s="853"/>
      <c r="J3" s="853"/>
      <c r="K3" s="853"/>
      <c r="L3" s="853"/>
      <c r="M3" s="255"/>
      <c r="N3" s="250"/>
    </row>
    <row r="4" spans="1:14" ht="15" customHeight="1">
      <c r="A4" s="250"/>
      <c r="B4" s="254"/>
      <c r="C4" s="854"/>
      <c r="D4" s="854"/>
      <c r="E4" s="854"/>
      <c r="F4" s="856" t="s">
        <v>289</v>
      </c>
      <c r="G4" s="250"/>
      <c r="I4" s="256" t="s">
        <v>290</v>
      </c>
      <c r="J4" s="858"/>
      <c r="K4" s="858"/>
      <c r="L4" s="858"/>
      <c r="M4" s="255"/>
      <c r="N4" s="250"/>
    </row>
    <row r="5" spans="1:14" ht="15" customHeight="1">
      <c r="A5" s="250"/>
      <c r="B5" s="254"/>
      <c r="C5" s="855"/>
      <c r="D5" s="855"/>
      <c r="E5" s="855"/>
      <c r="F5" s="857"/>
      <c r="G5" s="250"/>
      <c r="I5" s="257" t="s">
        <v>291</v>
      </c>
      <c r="J5" s="859"/>
      <c r="K5" s="859"/>
      <c r="L5" s="859"/>
      <c r="M5" s="255"/>
      <c r="N5" s="250"/>
    </row>
    <row r="6" spans="1:14" ht="15" customHeight="1">
      <c r="A6" s="250"/>
      <c r="B6" s="254"/>
      <c r="C6" s="258"/>
      <c r="D6" s="258"/>
      <c r="E6" s="258"/>
      <c r="F6" s="258"/>
      <c r="G6" s="250"/>
      <c r="I6" s="259"/>
      <c r="J6" s="260"/>
      <c r="K6" s="260"/>
      <c r="L6" s="260"/>
      <c r="M6" s="255"/>
      <c r="N6" s="250"/>
    </row>
    <row r="7" spans="1:14" ht="19.5" customHeight="1">
      <c r="A7" s="250"/>
      <c r="B7" s="254"/>
      <c r="C7" s="250"/>
      <c r="D7" s="860">
        <f>(G10*I10)+(G11*I11)</f>
        <v>0</v>
      </c>
      <c r="E7" s="860"/>
      <c r="F7" s="860"/>
      <c r="G7" s="860"/>
      <c r="H7" s="860"/>
      <c r="I7" s="860"/>
      <c r="J7" s="860"/>
      <c r="K7" s="860"/>
      <c r="L7" s="250"/>
      <c r="M7" s="255"/>
      <c r="N7" s="250"/>
    </row>
    <row r="8" spans="1:14" ht="19.5" customHeight="1" thickBot="1">
      <c r="A8" s="250"/>
      <c r="B8" s="254"/>
      <c r="C8" s="250"/>
      <c r="D8" s="861"/>
      <c r="E8" s="861"/>
      <c r="F8" s="861"/>
      <c r="G8" s="861"/>
      <c r="H8" s="861"/>
      <c r="I8" s="861"/>
      <c r="J8" s="861"/>
      <c r="K8" s="861"/>
      <c r="L8" s="250"/>
      <c r="M8" s="255"/>
      <c r="N8" s="250"/>
    </row>
    <row r="9" spans="1:14" ht="15" customHeight="1" thickTop="1">
      <c r="A9" s="250"/>
      <c r="B9" s="254"/>
      <c r="D9" s="133" t="s">
        <v>292</v>
      </c>
      <c r="E9" s="261"/>
      <c r="G9" s="250"/>
      <c r="H9" s="250"/>
      <c r="I9" s="250"/>
      <c r="J9" s="250"/>
      <c r="K9" s="250"/>
      <c r="L9" s="250"/>
      <c r="M9" s="255"/>
      <c r="N9" s="250"/>
    </row>
    <row r="10" spans="1:14" ht="15" customHeight="1">
      <c r="A10" s="250"/>
      <c r="B10" s="254"/>
      <c r="C10" s="250"/>
      <c r="E10" s="862" t="s">
        <v>293</v>
      </c>
      <c r="F10" s="862"/>
      <c r="G10" s="262"/>
      <c r="H10" s="259" t="s">
        <v>294</v>
      </c>
      <c r="I10" s="263"/>
      <c r="J10" s="250" t="s">
        <v>295</v>
      </c>
      <c r="K10" s="250"/>
      <c r="L10" s="250"/>
      <c r="M10" s="255"/>
      <c r="N10" s="250"/>
    </row>
    <row r="11" spans="1:14" ht="15" customHeight="1">
      <c r="A11" s="250"/>
      <c r="B11" s="254"/>
      <c r="C11" s="250"/>
      <c r="E11" s="862" t="s">
        <v>296</v>
      </c>
      <c r="F11" s="862"/>
      <c r="G11" s="264"/>
      <c r="H11" s="259" t="s">
        <v>294</v>
      </c>
      <c r="I11" s="265"/>
      <c r="J11" s="250" t="s">
        <v>295</v>
      </c>
      <c r="K11" s="250"/>
      <c r="L11" s="250"/>
      <c r="M11" s="255"/>
      <c r="N11" s="250"/>
    </row>
    <row r="12" spans="1:14" ht="15" customHeight="1">
      <c r="A12" s="250"/>
      <c r="B12" s="254"/>
      <c r="C12" s="250"/>
      <c r="F12" s="863"/>
      <c r="G12" s="863"/>
      <c r="H12" s="863"/>
      <c r="I12" s="863"/>
      <c r="K12" s="266" t="s">
        <v>297</v>
      </c>
      <c r="M12" s="255"/>
      <c r="N12" s="250"/>
    </row>
    <row r="13" spans="1:14" ht="15" customHeight="1">
      <c r="A13" s="250"/>
      <c r="B13" s="254"/>
      <c r="D13" s="864" t="s">
        <v>298</v>
      </c>
      <c r="E13" s="864"/>
      <c r="F13" s="864"/>
      <c r="G13" s="864"/>
      <c r="H13" s="864"/>
      <c r="I13" s="864"/>
      <c r="J13" s="864"/>
      <c r="K13" s="864"/>
      <c r="L13" s="250"/>
      <c r="M13" s="255"/>
      <c r="N13" s="250"/>
    </row>
    <row r="14" spans="1:14" ht="15" customHeight="1">
      <c r="A14" s="250"/>
      <c r="B14" s="254"/>
      <c r="E14" s="133"/>
      <c r="F14" s="261"/>
      <c r="G14" s="261"/>
      <c r="H14" s="261"/>
      <c r="I14" s="261"/>
      <c r="J14" s="261"/>
      <c r="K14" s="250"/>
      <c r="L14" s="250"/>
      <c r="M14" s="255"/>
      <c r="N14" s="250"/>
    </row>
    <row r="15" spans="1:14" ht="20.100000000000001" customHeight="1">
      <c r="A15" s="250"/>
      <c r="B15" s="254"/>
      <c r="D15" s="865" t="s">
        <v>299</v>
      </c>
      <c r="E15" s="865"/>
      <c r="F15" s="865"/>
      <c r="G15" s="865"/>
      <c r="H15" s="865"/>
      <c r="I15" s="865"/>
      <c r="J15" s="865"/>
      <c r="K15" s="865"/>
      <c r="L15" s="250"/>
      <c r="M15" s="255"/>
      <c r="N15" s="250"/>
    </row>
    <row r="16" spans="1:14" ht="20.100000000000001" customHeight="1">
      <c r="A16" s="250"/>
      <c r="B16" s="254"/>
      <c r="D16" s="844"/>
      <c r="E16" s="845"/>
      <c r="F16" s="845"/>
      <c r="G16" s="845"/>
      <c r="H16" s="845"/>
      <c r="I16" s="845"/>
      <c r="J16" s="845"/>
      <c r="K16" s="846"/>
      <c r="L16" s="250"/>
      <c r="M16" s="255"/>
      <c r="N16" s="250"/>
    </row>
    <row r="17" spans="1:14" ht="20.100000000000001" customHeight="1">
      <c r="A17" s="250"/>
      <c r="B17" s="254"/>
      <c r="D17" s="847"/>
      <c r="E17" s="848"/>
      <c r="F17" s="848"/>
      <c r="G17" s="848"/>
      <c r="H17" s="848"/>
      <c r="I17" s="848"/>
      <c r="J17" s="848"/>
      <c r="K17" s="849"/>
      <c r="L17" s="250"/>
      <c r="M17" s="255"/>
      <c r="N17" s="250"/>
    </row>
    <row r="18" spans="1:14" ht="20.100000000000001" customHeight="1">
      <c r="A18" s="250"/>
      <c r="B18" s="254"/>
      <c r="D18" s="850"/>
      <c r="E18" s="851"/>
      <c r="F18" s="851"/>
      <c r="G18" s="851"/>
      <c r="H18" s="851"/>
      <c r="I18" s="851"/>
      <c r="J18" s="851"/>
      <c r="K18" s="852"/>
      <c r="L18" s="250"/>
      <c r="M18" s="255"/>
      <c r="N18" s="250"/>
    </row>
    <row r="19" spans="1:14" ht="15" customHeight="1">
      <c r="A19" s="250"/>
      <c r="B19" s="254"/>
      <c r="C19" s="250"/>
      <c r="D19" s="250"/>
      <c r="E19" s="250"/>
      <c r="F19" s="250"/>
      <c r="G19" s="250"/>
      <c r="H19" s="250"/>
      <c r="I19" s="250"/>
      <c r="J19" s="250"/>
      <c r="K19" s="250"/>
      <c r="L19" s="250"/>
      <c r="M19" s="255"/>
      <c r="N19" s="250"/>
    </row>
    <row r="20" spans="1:14" ht="15" customHeight="1">
      <c r="A20" s="250"/>
      <c r="B20" s="254"/>
      <c r="F20" s="250"/>
      <c r="G20" s="831" t="s">
        <v>300</v>
      </c>
      <c r="H20" s="831"/>
      <c r="I20" s="250"/>
      <c r="J20" s="250"/>
      <c r="K20" s="250"/>
      <c r="L20" s="250"/>
      <c r="M20" s="255"/>
      <c r="N20" s="250"/>
    </row>
    <row r="21" spans="1:14" ht="15" customHeight="1">
      <c r="A21" s="250"/>
      <c r="B21" s="254"/>
      <c r="F21" s="250"/>
      <c r="G21" s="832"/>
      <c r="H21" s="832"/>
      <c r="I21" s="832"/>
      <c r="J21" s="832"/>
      <c r="K21" s="250"/>
      <c r="L21" s="833" t="s">
        <v>301</v>
      </c>
      <c r="M21" s="255"/>
      <c r="N21" s="250"/>
    </row>
    <row r="22" spans="1:14" ht="15" customHeight="1">
      <c r="A22" s="250"/>
      <c r="B22" s="254"/>
      <c r="C22" s="267" t="s">
        <v>302</v>
      </c>
      <c r="D22" s="836"/>
      <c r="E22" s="836"/>
      <c r="F22" s="250"/>
      <c r="G22" s="837"/>
      <c r="H22" s="837"/>
      <c r="I22" s="837"/>
      <c r="J22" s="837"/>
      <c r="K22" s="268"/>
      <c r="L22" s="834"/>
      <c r="M22" s="255"/>
      <c r="N22" s="250"/>
    </row>
    <row r="23" spans="1:14" ht="15" customHeight="1">
      <c r="A23" s="250"/>
      <c r="B23" s="254"/>
      <c r="C23" s="269" t="s">
        <v>303</v>
      </c>
      <c r="D23" s="838"/>
      <c r="E23" s="838"/>
      <c r="F23" s="250"/>
      <c r="G23" s="839"/>
      <c r="H23" s="839"/>
      <c r="I23" s="839"/>
      <c r="J23" s="841" t="s">
        <v>304</v>
      </c>
      <c r="K23" s="270"/>
      <c r="L23" s="834"/>
      <c r="M23" s="255"/>
      <c r="N23" s="250"/>
    </row>
    <row r="24" spans="1:14" ht="15" customHeight="1">
      <c r="A24" s="250"/>
      <c r="B24" s="254"/>
      <c r="C24" s="271" t="s">
        <v>305</v>
      </c>
      <c r="D24" s="843"/>
      <c r="E24" s="843"/>
      <c r="F24" s="250"/>
      <c r="G24" s="840"/>
      <c r="H24" s="840"/>
      <c r="I24" s="840"/>
      <c r="J24" s="842"/>
      <c r="K24" s="268"/>
      <c r="L24" s="835"/>
      <c r="M24" s="255"/>
      <c r="N24" s="250"/>
    </row>
    <row r="25" spans="1:14" ht="15" customHeight="1" thickBot="1">
      <c r="A25" s="250"/>
      <c r="B25" s="272"/>
      <c r="C25" s="273"/>
      <c r="D25" s="273"/>
      <c r="E25" s="273"/>
      <c r="F25" s="273"/>
      <c r="G25" s="273"/>
      <c r="H25" s="273"/>
      <c r="I25" s="273"/>
      <c r="J25" s="273"/>
      <c r="K25" s="273"/>
      <c r="L25" s="273"/>
      <c r="M25" s="274"/>
      <c r="N25" s="250"/>
    </row>
    <row r="26" spans="1:14" ht="39.950000000000003" customHeight="1">
      <c r="A26" s="250"/>
      <c r="B26" s="250"/>
      <c r="C26" s="250"/>
      <c r="D26" s="250"/>
      <c r="E26" s="250"/>
      <c r="F26" s="250"/>
      <c r="G26" s="250"/>
      <c r="H26" s="250"/>
      <c r="I26" s="250"/>
      <c r="J26" s="250"/>
      <c r="K26" s="250"/>
      <c r="L26" s="250"/>
      <c r="M26" s="250"/>
      <c r="N26" s="250"/>
    </row>
  </sheetData>
  <mergeCells count="21">
    <mergeCell ref="D16:K18"/>
    <mergeCell ref="C3:L3"/>
    <mergeCell ref="C4:E5"/>
    <mergeCell ref="F4:F5"/>
    <mergeCell ref="J4:L4"/>
    <mergeCell ref="J5:L5"/>
    <mergeCell ref="D7:K8"/>
    <mergeCell ref="E10:F10"/>
    <mergeCell ref="E11:F11"/>
    <mergeCell ref="F12:I12"/>
    <mergeCell ref="D13:K13"/>
    <mergeCell ref="D15:K15"/>
    <mergeCell ref="G20:H20"/>
    <mergeCell ref="G21:J21"/>
    <mergeCell ref="L21:L24"/>
    <mergeCell ref="D22:E22"/>
    <mergeCell ref="G22:J22"/>
    <mergeCell ref="D23:E23"/>
    <mergeCell ref="G23:I24"/>
    <mergeCell ref="J23:J24"/>
    <mergeCell ref="D24:E24"/>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B0DF-73BF-4475-8711-FDD9201E1042}">
  <sheetPr>
    <tabColor rgb="FF006600"/>
    <pageSetUpPr fitToPage="1"/>
  </sheetPr>
  <dimension ref="A1:EH49"/>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138</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261</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2" t="s">
        <v>9</v>
      </c>
      <c r="D5" s="393"/>
      <c r="E5" s="393"/>
      <c r="F5" s="393"/>
      <c r="G5" s="393"/>
      <c r="H5" s="393"/>
      <c r="I5" s="393"/>
      <c r="J5" s="393"/>
      <c r="K5" s="393"/>
      <c r="L5" s="393"/>
      <c r="M5" s="394"/>
      <c r="N5" s="357" t="s">
        <v>219</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145</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2" customHeight="1">
      <c r="C7" s="366" t="s">
        <v>61</v>
      </c>
      <c r="D7" s="367"/>
      <c r="E7" s="361"/>
      <c r="F7" s="395" t="s">
        <v>11</v>
      </c>
      <c r="G7" s="360"/>
      <c r="H7" s="360"/>
      <c r="I7" s="360"/>
      <c r="J7" s="360"/>
      <c r="K7" s="664"/>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78" t="s">
        <v>48</v>
      </c>
      <c r="BK7" s="651"/>
      <c r="BL7" s="651"/>
      <c r="BM7" s="651"/>
      <c r="BN7" s="651"/>
      <c r="BO7" s="652"/>
      <c r="BP7" s="354" t="s">
        <v>15</v>
      </c>
      <c r="BQ7" s="355"/>
      <c r="BR7" s="355"/>
      <c r="BS7" s="355"/>
      <c r="BT7" s="355"/>
      <c r="BU7" s="355"/>
      <c r="BV7" s="355"/>
      <c r="BW7" s="355"/>
      <c r="BX7" s="355"/>
      <c r="BY7" s="355"/>
      <c r="BZ7" s="355"/>
      <c r="CA7" s="355"/>
      <c r="CB7" s="355"/>
      <c r="CC7" s="355"/>
      <c r="CD7" s="355"/>
      <c r="CE7" s="355"/>
      <c r="CF7" s="355"/>
      <c r="CG7" s="356"/>
      <c r="CH7" s="395" t="s">
        <v>14</v>
      </c>
      <c r="CI7" s="360"/>
      <c r="CJ7" s="360"/>
      <c r="CK7" s="360"/>
      <c r="CL7" s="360"/>
      <c r="CM7" s="360"/>
      <c r="CN7" s="360"/>
      <c r="CO7" s="361"/>
      <c r="CZ7" s="3"/>
      <c r="DA7" s="3"/>
      <c r="DB7" s="3"/>
      <c r="DC7" s="3"/>
      <c r="DD7" s="3"/>
      <c r="DE7" s="3"/>
      <c r="DF7" s="3"/>
      <c r="DG7" s="3"/>
      <c r="DH7" s="3"/>
      <c r="DI7" s="3"/>
      <c r="DJ7" s="3"/>
      <c r="DK7" s="3"/>
      <c r="DL7" s="3"/>
      <c r="DM7" s="3"/>
      <c r="DN7" s="3"/>
      <c r="DO7" s="3"/>
      <c r="DP7" s="3"/>
      <c r="DQ7" s="3"/>
      <c r="DR7" s="3"/>
      <c r="DS7" s="3"/>
      <c r="EG7" s="1"/>
      <c r="EH7" s="3"/>
    </row>
    <row r="8" spans="1:138" ht="12" customHeight="1">
      <c r="C8" s="368"/>
      <c r="D8" s="362"/>
      <c r="E8" s="363"/>
      <c r="F8" s="368"/>
      <c r="G8" s="362"/>
      <c r="H8" s="362"/>
      <c r="I8" s="362"/>
      <c r="J8" s="362"/>
      <c r="K8" s="665"/>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653"/>
      <c r="BK8" s="654"/>
      <c r="BL8" s="654"/>
      <c r="BM8" s="654"/>
      <c r="BN8" s="654"/>
      <c r="BO8" s="655"/>
      <c r="BP8" s="378" t="s">
        <v>46</v>
      </c>
      <c r="BQ8" s="651"/>
      <c r="BR8" s="651"/>
      <c r="BS8" s="651"/>
      <c r="BT8" s="651"/>
      <c r="BU8" s="652"/>
      <c r="BV8" s="661" t="s">
        <v>13</v>
      </c>
      <c r="BW8" s="662"/>
      <c r="BX8" s="662"/>
      <c r="BY8" s="662"/>
      <c r="BZ8" s="662"/>
      <c r="CA8" s="662"/>
      <c r="CB8" s="662"/>
      <c r="CC8" s="662"/>
      <c r="CD8" s="662"/>
      <c r="CE8" s="662"/>
      <c r="CF8" s="662"/>
      <c r="CG8" s="663"/>
      <c r="CH8" s="368"/>
      <c r="CI8" s="362"/>
      <c r="CJ8" s="362"/>
      <c r="CK8" s="362"/>
      <c r="CL8" s="362"/>
      <c r="CM8" s="362"/>
      <c r="CN8" s="362"/>
      <c r="CO8" s="363"/>
      <c r="CZ8" s="3"/>
      <c r="DA8" s="3"/>
      <c r="DB8" s="3"/>
      <c r="DC8" s="3"/>
      <c r="DD8" s="3"/>
      <c r="DE8" s="3"/>
      <c r="DF8" s="3"/>
      <c r="DG8" s="3"/>
      <c r="DH8" s="3"/>
      <c r="DI8" s="3"/>
      <c r="DJ8" s="3"/>
      <c r="DK8" s="3"/>
      <c r="DL8" s="3"/>
      <c r="DM8" s="3"/>
      <c r="DN8" s="3"/>
      <c r="DO8" s="3"/>
      <c r="DP8" s="3"/>
      <c r="DQ8" s="3"/>
      <c r="DR8" s="3"/>
      <c r="DS8" s="3"/>
      <c r="EG8" s="1"/>
      <c r="EH8" s="3"/>
    </row>
    <row r="9" spans="1:138" ht="12" customHeight="1">
      <c r="C9" s="368"/>
      <c r="D9" s="362"/>
      <c r="E9" s="363"/>
      <c r="F9" s="368"/>
      <c r="G9" s="362"/>
      <c r="H9" s="362"/>
      <c r="I9" s="362"/>
      <c r="J9" s="362"/>
      <c r="K9" s="665"/>
      <c r="L9" s="397"/>
      <c r="M9" s="362"/>
      <c r="N9" s="362"/>
      <c r="O9" s="362"/>
      <c r="P9" s="362"/>
      <c r="Q9" s="363"/>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80"/>
      <c r="BK9" s="656"/>
      <c r="BL9" s="656"/>
      <c r="BM9" s="656"/>
      <c r="BN9" s="656"/>
      <c r="BO9" s="657"/>
      <c r="BP9" s="380"/>
      <c r="BQ9" s="656"/>
      <c r="BR9" s="656"/>
      <c r="BS9" s="656"/>
      <c r="BT9" s="656"/>
      <c r="BU9" s="657"/>
      <c r="BV9" s="660" t="s">
        <v>27</v>
      </c>
      <c r="BW9" s="658"/>
      <c r="BX9" s="658"/>
      <c r="BY9" s="658"/>
      <c r="BZ9" s="658"/>
      <c r="CA9" s="658"/>
      <c r="CB9" s="658" t="s">
        <v>28</v>
      </c>
      <c r="CC9" s="658"/>
      <c r="CD9" s="658"/>
      <c r="CE9" s="658"/>
      <c r="CF9" s="658"/>
      <c r="CG9" s="659"/>
      <c r="CH9" s="369"/>
      <c r="CI9" s="364"/>
      <c r="CJ9" s="364"/>
      <c r="CK9" s="364"/>
      <c r="CL9" s="364"/>
      <c r="CM9" s="364"/>
      <c r="CN9" s="364"/>
      <c r="CO9" s="365"/>
      <c r="CZ9" s="3"/>
      <c r="DA9" s="3"/>
      <c r="DB9" s="3"/>
      <c r="DC9" s="3"/>
      <c r="DD9" s="3"/>
      <c r="DE9" s="3"/>
      <c r="DF9" s="3"/>
      <c r="DG9" s="3"/>
      <c r="DH9" s="3"/>
      <c r="DI9" s="3"/>
      <c r="DJ9" s="3"/>
      <c r="DK9" s="3"/>
      <c r="DL9" s="3"/>
      <c r="DM9" s="3"/>
      <c r="DN9" s="3"/>
      <c r="DO9" s="3"/>
      <c r="DP9" s="3"/>
      <c r="DQ9" s="3"/>
      <c r="DR9" s="3"/>
      <c r="DS9" s="3"/>
      <c r="EG9" s="1"/>
      <c r="EH9" s="3"/>
    </row>
    <row r="10" spans="1:138" ht="15" customHeight="1">
      <c r="C10" s="395">
        <v>1</v>
      </c>
      <c r="D10" s="360"/>
      <c r="E10" s="361"/>
      <c r="F10" s="623"/>
      <c r="G10" s="624"/>
      <c r="H10" s="624"/>
      <c r="I10" s="624"/>
      <c r="J10" s="624"/>
      <c r="K10" s="625"/>
      <c r="L10" s="629"/>
      <c r="M10" s="624"/>
      <c r="N10" s="624"/>
      <c r="O10" s="624"/>
      <c r="P10" s="624"/>
      <c r="Q10" s="630"/>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5"/>
      <c r="AY10" s="639"/>
      <c r="AZ10" s="640"/>
      <c r="BA10" s="640"/>
      <c r="BB10" s="640"/>
      <c r="BC10" s="640"/>
      <c r="BD10" s="640"/>
      <c r="BE10" s="640"/>
      <c r="BF10" s="640"/>
      <c r="BG10" s="640"/>
      <c r="BH10" s="640"/>
      <c r="BI10" s="641"/>
      <c r="BJ10" s="645"/>
      <c r="BK10" s="646"/>
      <c r="BL10" s="646"/>
      <c r="BM10" s="646"/>
      <c r="BN10" s="646"/>
      <c r="BO10" s="647"/>
      <c r="BP10" s="608"/>
      <c r="BQ10" s="609"/>
      <c r="BR10" s="609"/>
      <c r="BS10" s="609"/>
      <c r="BT10" s="609"/>
      <c r="BU10" s="610"/>
      <c r="BV10" s="611"/>
      <c r="BW10" s="612"/>
      <c r="BX10" s="612"/>
      <c r="BY10" s="612"/>
      <c r="BZ10" s="612"/>
      <c r="CA10" s="612"/>
      <c r="CB10" s="612"/>
      <c r="CC10" s="612"/>
      <c r="CD10" s="612"/>
      <c r="CE10" s="612"/>
      <c r="CF10" s="612"/>
      <c r="CG10" s="613"/>
      <c r="CH10" s="614"/>
      <c r="CI10" s="615"/>
      <c r="CJ10" s="615"/>
      <c r="CK10" s="615"/>
      <c r="CL10" s="615"/>
      <c r="CM10" s="615"/>
      <c r="CN10" s="615"/>
      <c r="CO10" s="6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9"/>
      <c r="D11" s="364"/>
      <c r="E11" s="365"/>
      <c r="F11" s="626"/>
      <c r="G11" s="627"/>
      <c r="H11" s="627"/>
      <c r="I11" s="627"/>
      <c r="J11" s="627"/>
      <c r="K11" s="628"/>
      <c r="L11" s="631"/>
      <c r="M11" s="627"/>
      <c r="N11" s="627"/>
      <c r="O11" s="627"/>
      <c r="P11" s="627"/>
      <c r="Q11" s="632"/>
      <c r="R11" s="636"/>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8"/>
      <c r="AY11" s="642"/>
      <c r="AZ11" s="643"/>
      <c r="BA11" s="643"/>
      <c r="BB11" s="643"/>
      <c r="BC11" s="643"/>
      <c r="BD11" s="643"/>
      <c r="BE11" s="643"/>
      <c r="BF11" s="643"/>
      <c r="BG11" s="643"/>
      <c r="BH11" s="643"/>
      <c r="BI11" s="644"/>
      <c r="BJ11" s="648"/>
      <c r="BK11" s="649"/>
      <c r="BL11" s="649"/>
      <c r="BM11" s="649"/>
      <c r="BN11" s="649"/>
      <c r="BO11" s="650"/>
      <c r="BP11" s="406"/>
      <c r="BQ11" s="406"/>
      <c r="BR11" s="406"/>
      <c r="BS11" s="406"/>
      <c r="BT11" s="406"/>
      <c r="BU11" s="407"/>
      <c r="BV11" s="620"/>
      <c r="BW11" s="621"/>
      <c r="BX11" s="621"/>
      <c r="BY11" s="621"/>
      <c r="BZ11" s="621"/>
      <c r="CA11" s="621"/>
      <c r="CB11" s="621"/>
      <c r="CC11" s="621"/>
      <c r="CD11" s="621"/>
      <c r="CE11" s="621"/>
      <c r="CF11" s="621"/>
      <c r="CG11" s="622"/>
      <c r="CH11" s="617"/>
      <c r="CI11" s="618"/>
      <c r="CJ11" s="618"/>
      <c r="CK11" s="618"/>
      <c r="CL11" s="618"/>
      <c r="CM11" s="618"/>
      <c r="CN11" s="618"/>
      <c r="CO11" s="6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5">
        <v>2</v>
      </c>
      <c r="D12" s="360"/>
      <c r="E12" s="361"/>
      <c r="F12" s="623"/>
      <c r="G12" s="624"/>
      <c r="H12" s="624"/>
      <c r="I12" s="624"/>
      <c r="J12" s="624"/>
      <c r="K12" s="625"/>
      <c r="L12" s="629"/>
      <c r="M12" s="624"/>
      <c r="N12" s="624"/>
      <c r="O12" s="624"/>
      <c r="P12" s="624"/>
      <c r="Q12" s="630"/>
      <c r="R12" s="633"/>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5"/>
      <c r="AY12" s="639"/>
      <c r="AZ12" s="640"/>
      <c r="BA12" s="640"/>
      <c r="BB12" s="640"/>
      <c r="BC12" s="640"/>
      <c r="BD12" s="640"/>
      <c r="BE12" s="640"/>
      <c r="BF12" s="640"/>
      <c r="BG12" s="640"/>
      <c r="BH12" s="640"/>
      <c r="BI12" s="641"/>
      <c r="BJ12" s="645"/>
      <c r="BK12" s="646"/>
      <c r="BL12" s="646"/>
      <c r="BM12" s="646"/>
      <c r="BN12" s="646"/>
      <c r="BO12" s="647"/>
      <c r="BP12" s="608"/>
      <c r="BQ12" s="609"/>
      <c r="BR12" s="609"/>
      <c r="BS12" s="609"/>
      <c r="BT12" s="609"/>
      <c r="BU12" s="610"/>
      <c r="BV12" s="611"/>
      <c r="BW12" s="612"/>
      <c r="BX12" s="612"/>
      <c r="BY12" s="612"/>
      <c r="BZ12" s="612"/>
      <c r="CA12" s="612"/>
      <c r="CB12" s="612"/>
      <c r="CC12" s="612"/>
      <c r="CD12" s="612"/>
      <c r="CE12" s="612"/>
      <c r="CF12" s="612"/>
      <c r="CG12" s="613"/>
      <c r="CH12" s="614"/>
      <c r="CI12" s="615"/>
      <c r="CJ12" s="615"/>
      <c r="CK12" s="615"/>
      <c r="CL12" s="615"/>
      <c r="CM12" s="615"/>
      <c r="CN12" s="615"/>
      <c r="CO12" s="6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9"/>
      <c r="D13" s="364"/>
      <c r="E13" s="365"/>
      <c r="F13" s="626"/>
      <c r="G13" s="627"/>
      <c r="H13" s="627"/>
      <c r="I13" s="627"/>
      <c r="J13" s="627"/>
      <c r="K13" s="628"/>
      <c r="L13" s="631"/>
      <c r="M13" s="627"/>
      <c r="N13" s="627"/>
      <c r="O13" s="627"/>
      <c r="P13" s="627"/>
      <c r="Q13" s="632"/>
      <c r="R13" s="636"/>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8"/>
      <c r="AY13" s="642"/>
      <c r="AZ13" s="643"/>
      <c r="BA13" s="643"/>
      <c r="BB13" s="643"/>
      <c r="BC13" s="643"/>
      <c r="BD13" s="643"/>
      <c r="BE13" s="643"/>
      <c r="BF13" s="643"/>
      <c r="BG13" s="643"/>
      <c r="BH13" s="643"/>
      <c r="BI13" s="644"/>
      <c r="BJ13" s="648"/>
      <c r="BK13" s="649"/>
      <c r="BL13" s="649"/>
      <c r="BM13" s="649"/>
      <c r="BN13" s="649"/>
      <c r="BO13" s="650"/>
      <c r="BP13" s="406"/>
      <c r="BQ13" s="406"/>
      <c r="BR13" s="406"/>
      <c r="BS13" s="406"/>
      <c r="BT13" s="406"/>
      <c r="BU13" s="407"/>
      <c r="BV13" s="620"/>
      <c r="BW13" s="621"/>
      <c r="BX13" s="621"/>
      <c r="BY13" s="621"/>
      <c r="BZ13" s="621"/>
      <c r="CA13" s="621"/>
      <c r="CB13" s="621"/>
      <c r="CC13" s="621"/>
      <c r="CD13" s="621"/>
      <c r="CE13" s="621"/>
      <c r="CF13" s="621"/>
      <c r="CG13" s="622"/>
      <c r="CH13" s="617"/>
      <c r="CI13" s="618"/>
      <c r="CJ13" s="618"/>
      <c r="CK13" s="618"/>
      <c r="CL13" s="618"/>
      <c r="CM13" s="618"/>
      <c r="CN13" s="618"/>
      <c r="CO13" s="6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5">
        <v>3</v>
      </c>
      <c r="D14" s="360"/>
      <c r="E14" s="361"/>
      <c r="F14" s="623"/>
      <c r="G14" s="624"/>
      <c r="H14" s="624"/>
      <c r="I14" s="624"/>
      <c r="J14" s="624"/>
      <c r="K14" s="625"/>
      <c r="L14" s="629"/>
      <c r="M14" s="624"/>
      <c r="N14" s="624"/>
      <c r="O14" s="624"/>
      <c r="P14" s="624"/>
      <c r="Q14" s="630"/>
      <c r="R14" s="633"/>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5"/>
      <c r="AY14" s="639"/>
      <c r="AZ14" s="640"/>
      <c r="BA14" s="640"/>
      <c r="BB14" s="640"/>
      <c r="BC14" s="640"/>
      <c r="BD14" s="640"/>
      <c r="BE14" s="640"/>
      <c r="BF14" s="640"/>
      <c r="BG14" s="640"/>
      <c r="BH14" s="640"/>
      <c r="BI14" s="641"/>
      <c r="BJ14" s="645"/>
      <c r="BK14" s="646"/>
      <c r="BL14" s="646"/>
      <c r="BM14" s="646"/>
      <c r="BN14" s="646"/>
      <c r="BO14" s="647"/>
      <c r="BP14" s="608"/>
      <c r="BQ14" s="609"/>
      <c r="BR14" s="609"/>
      <c r="BS14" s="609"/>
      <c r="BT14" s="609"/>
      <c r="BU14" s="610"/>
      <c r="BV14" s="611"/>
      <c r="BW14" s="612"/>
      <c r="BX14" s="612"/>
      <c r="BY14" s="612"/>
      <c r="BZ14" s="612"/>
      <c r="CA14" s="612"/>
      <c r="CB14" s="612"/>
      <c r="CC14" s="612"/>
      <c r="CD14" s="612"/>
      <c r="CE14" s="612"/>
      <c r="CF14" s="612"/>
      <c r="CG14" s="613"/>
      <c r="CH14" s="614"/>
      <c r="CI14" s="615"/>
      <c r="CJ14" s="615"/>
      <c r="CK14" s="615"/>
      <c r="CL14" s="615"/>
      <c r="CM14" s="615"/>
      <c r="CN14" s="615"/>
      <c r="CO14" s="6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9"/>
      <c r="D15" s="364"/>
      <c r="E15" s="365"/>
      <c r="F15" s="626"/>
      <c r="G15" s="627"/>
      <c r="H15" s="627"/>
      <c r="I15" s="627"/>
      <c r="J15" s="627"/>
      <c r="K15" s="628"/>
      <c r="L15" s="631"/>
      <c r="M15" s="627"/>
      <c r="N15" s="627"/>
      <c r="O15" s="627"/>
      <c r="P15" s="627"/>
      <c r="Q15" s="632"/>
      <c r="R15" s="636"/>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8"/>
      <c r="AY15" s="642"/>
      <c r="AZ15" s="643"/>
      <c r="BA15" s="643"/>
      <c r="BB15" s="643"/>
      <c r="BC15" s="643"/>
      <c r="BD15" s="643"/>
      <c r="BE15" s="643"/>
      <c r="BF15" s="643"/>
      <c r="BG15" s="643"/>
      <c r="BH15" s="643"/>
      <c r="BI15" s="644"/>
      <c r="BJ15" s="648"/>
      <c r="BK15" s="649"/>
      <c r="BL15" s="649"/>
      <c r="BM15" s="649"/>
      <c r="BN15" s="649"/>
      <c r="BO15" s="650"/>
      <c r="BP15" s="406"/>
      <c r="BQ15" s="406"/>
      <c r="BR15" s="406"/>
      <c r="BS15" s="406"/>
      <c r="BT15" s="406"/>
      <c r="BU15" s="407"/>
      <c r="BV15" s="620"/>
      <c r="BW15" s="621"/>
      <c r="BX15" s="621"/>
      <c r="BY15" s="621"/>
      <c r="BZ15" s="621"/>
      <c r="CA15" s="621"/>
      <c r="CB15" s="621"/>
      <c r="CC15" s="621"/>
      <c r="CD15" s="621"/>
      <c r="CE15" s="621"/>
      <c r="CF15" s="621"/>
      <c r="CG15" s="622"/>
      <c r="CH15" s="617"/>
      <c r="CI15" s="618"/>
      <c r="CJ15" s="618"/>
      <c r="CK15" s="618"/>
      <c r="CL15" s="618"/>
      <c r="CM15" s="618"/>
      <c r="CN15" s="618"/>
      <c r="CO15" s="6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5">
        <v>4</v>
      </c>
      <c r="D16" s="360"/>
      <c r="E16" s="361"/>
      <c r="F16" s="623"/>
      <c r="G16" s="624"/>
      <c r="H16" s="624"/>
      <c r="I16" s="624"/>
      <c r="J16" s="624"/>
      <c r="K16" s="625"/>
      <c r="L16" s="629"/>
      <c r="M16" s="624"/>
      <c r="N16" s="624"/>
      <c r="O16" s="624"/>
      <c r="P16" s="624"/>
      <c r="Q16" s="630"/>
      <c r="R16" s="633"/>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5"/>
      <c r="AY16" s="639"/>
      <c r="AZ16" s="640"/>
      <c r="BA16" s="640"/>
      <c r="BB16" s="640"/>
      <c r="BC16" s="640"/>
      <c r="BD16" s="640"/>
      <c r="BE16" s="640"/>
      <c r="BF16" s="640"/>
      <c r="BG16" s="640"/>
      <c r="BH16" s="640"/>
      <c r="BI16" s="641"/>
      <c r="BJ16" s="645"/>
      <c r="BK16" s="646"/>
      <c r="BL16" s="646"/>
      <c r="BM16" s="646"/>
      <c r="BN16" s="646"/>
      <c r="BO16" s="647"/>
      <c r="BP16" s="608"/>
      <c r="BQ16" s="609"/>
      <c r="BR16" s="609"/>
      <c r="BS16" s="609"/>
      <c r="BT16" s="609"/>
      <c r="BU16" s="610"/>
      <c r="BV16" s="611"/>
      <c r="BW16" s="612"/>
      <c r="BX16" s="612"/>
      <c r="BY16" s="612"/>
      <c r="BZ16" s="612"/>
      <c r="CA16" s="612"/>
      <c r="CB16" s="612"/>
      <c r="CC16" s="612"/>
      <c r="CD16" s="612"/>
      <c r="CE16" s="612"/>
      <c r="CF16" s="612"/>
      <c r="CG16" s="613"/>
      <c r="CH16" s="614"/>
      <c r="CI16" s="615"/>
      <c r="CJ16" s="615"/>
      <c r="CK16" s="615"/>
      <c r="CL16" s="615"/>
      <c r="CM16" s="615"/>
      <c r="CN16" s="615"/>
      <c r="CO16" s="6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9"/>
      <c r="D17" s="364"/>
      <c r="E17" s="365"/>
      <c r="F17" s="626"/>
      <c r="G17" s="627"/>
      <c r="H17" s="627"/>
      <c r="I17" s="627"/>
      <c r="J17" s="627"/>
      <c r="K17" s="628"/>
      <c r="L17" s="631"/>
      <c r="M17" s="627"/>
      <c r="N17" s="627"/>
      <c r="O17" s="627"/>
      <c r="P17" s="627"/>
      <c r="Q17" s="632"/>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8"/>
      <c r="AY17" s="642"/>
      <c r="AZ17" s="643"/>
      <c r="BA17" s="643"/>
      <c r="BB17" s="643"/>
      <c r="BC17" s="643"/>
      <c r="BD17" s="643"/>
      <c r="BE17" s="643"/>
      <c r="BF17" s="643"/>
      <c r="BG17" s="643"/>
      <c r="BH17" s="643"/>
      <c r="BI17" s="644"/>
      <c r="BJ17" s="648"/>
      <c r="BK17" s="649"/>
      <c r="BL17" s="649"/>
      <c r="BM17" s="649"/>
      <c r="BN17" s="649"/>
      <c r="BO17" s="650"/>
      <c r="BP17" s="406"/>
      <c r="BQ17" s="406"/>
      <c r="BR17" s="406"/>
      <c r="BS17" s="406"/>
      <c r="BT17" s="406"/>
      <c r="BU17" s="407"/>
      <c r="BV17" s="620"/>
      <c r="BW17" s="621"/>
      <c r="BX17" s="621"/>
      <c r="BY17" s="621"/>
      <c r="BZ17" s="621"/>
      <c r="CA17" s="621"/>
      <c r="CB17" s="621"/>
      <c r="CC17" s="621"/>
      <c r="CD17" s="621"/>
      <c r="CE17" s="621"/>
      <c r="CF17" s="621"/>
      <c r="CG17" s="622"/>
      <c r="CH17" s="617"/>
      <c r="CI17" s="618"/>
      <c r="CJ17" s="618"/>
      <c r="CK17" s="618"/>
      <c r="CL17" s="618"/>
      <c r="CM17" s="618"/>
      <c r="CN17" s="618"/>
      <c r="CO17" s="6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5">
        <v>5</v>
      </c>
      <c r="D18" s="360"/>
      <c r="E18" s="361"/>
      <c r="F18" s="623"/>
      <c r="G18" s="624"/>
      <c r="H18" s="624"/>
      <c r="I18" s="624"/>
      <c r="J18" s="624"/>
      <c r="K18" s="625"/>
      <c r="L18" s="629"/>
      <c r="M18" s="624"/>
      <c r="N18" s="624"/>
      <c r="O18" s="624"/>
      <c r="P18" s="624"/>
      <c r="Q18" s="630"/>
      <c r="R18" s="633"/>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5"/>
      <c r="AY18" s="639"/>
      <c r="AZ18" s="640"/>
      <c r="BA18" s="640"/>
      <c r="BB18" s="640"/>
      <c r="BC18" s="640"/>
      <c r="BD18" s="640"/>
      <c r="BE18" s="640"/>
      <c r="BF18" s="640"/>
      <c r="BG18" s="640"/>
      <c r="BH18" s="640"/>
      <c r="BI18" s="641"/>
      <c r="BJ18" s="645"/>
      <c r="BK18" s="646"/>
      <c r="BL18" s="646"/>
      <c r="BM18" s="646"/>
      <c r="BN18" s="646"/>
      <c r="BO18" s="647"/>
      <c r="BP18" s="608"/>
      <c r="BQ18" s="609"/>
      <c r="BR18" s="609"/>
      <c r="BS18" s="609"/>
      <c r="BT18" s="609"/>
      <c r="BU18" s="610"/>
      <c r="BV18" s="611"/>
      <c r="BW18" s="612"/>
      <c r="BX18" s="612"/>
      <c r="BY18" s="612"/>
      <c r="BZ18" s="612"/>
      <c r="CA18" s="612"/>
      <c r="CB18" s="612"/>
      <c r="CC18" s="612"/>
      <c r="CD18" s="612"/>
      <c r="CE18" s="612"/>
      <c r="CF18" s="612"/>
      <c r="CG18" s="613"/>
      <c r="CH18" s="614"/>
      <c r="CI18" s="615"/>
      <c r="CJ18" s="615"/>
      <c r="CK18" s="615"/>
      <c r="CL18" s="615"/>
      <c r="CM18" s="615"/>
      <c r="CN18" s="615"/>
      <c r="CO18" s="6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9"/>
      <c r="D19" s="364"/>
      <c r="E19" s="365"/>
      <c r="F19" s="626"/>
      <c r="G19" s="627"/>
      <c r="H19" s="627"/>
      <c r="I19" s="627"/>
      <c r="J19" s="627"/>
      <c r="K19" s="628"/>
      <c r="L19" s="631"/>
      <c r="M19" s="627"/>
      <c r="N19" s="627"/>
      <c r="O19" s="627"/>
      <c r="P19" s="627"/>
      <c r="Q19" s="632"/>
      <c r="R19" s="636"/>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8"/>
      <c r="AY19" s="642"/>
      <c r="AZ19" s="643"/>
      <c r="BA19" s="643"/>
      <c r="BB19" s="643"/>
      <c r="BC19" s="643"/>
      <c r="BD19" s="643"/>
      <c r="BE19" s="643"/>
      <c r="BF19" s="643"/>
      <c r="BG19" s="643"/>
      <c r="BH19" s="643"/>
      <c r="BI19" s="644"/>
      <c r="BJ19" s="648"/>
      <c r="BK19" s="649"/>
      <c r="BL19" s="649"/>
      <c r="BM19" s="649"/>
      <c r="BN19" s="649"/>
      <c r="BO19" s="650"/>
      <c r="BP19" s="406"/>
      <c r="BQ19" s="406"/>
      <c r="BR19" s="406"/>
      <c r="BS19" s="406"/>
      <c r="BT19" s="406"/>
      <c r="BU19" s="407"/>
      <c r="BV19" s="620"/>
      <c r="BW19" s="621"/>
      <c r="BX19" s="621"/>
      <c r="BY19" s="621"/>
      <c r="BZ19" s="621"/>
      <c r="CA19" s="621"/>
      <c r="CB19" s="621"/>
      <c r="CC19" s="621"/>
      <c r="CD19" s="621"/>
      <c r="CE19" s="621"/>
      <c r="CF19" s="621"/>
      <c r="CG19" s="622"/>
      <c r="CH19" s="617"/>
      <c r="CI19" s="618"/>
      <c r="CJ19" s="618"/>
      <c r="CK19" s="618"/>
      <c r="CL19" s="618"/>
      <c r="CM19" s="618"/>
      <c r="CN19" s="618"/>
      <c r="CO19" s="6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5">
        <v>6</v>
      </c>
      <c r="D20" s="360"/>
      <c r="E20" s="361"/>
      <c r="F20" s="623"/>
      <c r="G20" s="624"/>
      <c r="H20" s="624"/>
      <c r="I20" s="624"/>
      <c r="J20" s="624"/>
      <c r="K20" s="625"/>
      <c r="L20" s="629"/>
      <c r="M20" s="624"/>
      <c r="N20" s="624"/>
      <c r="O20" s="624"/>
      <c r="P20" s="624"/>
      <c r="Q20" s="630"/>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5"/>
      <c r="AY20" s="639"/>
      <c r="AZ20" s="640"/>
      <c r="BA20" s="640"/>
      <c r="BB20" s="640"/>
      <c r="BC20" s="640"/>
      <c r="BD20" s="640"/>
      <c r="BE20" s="640"/>
      <c r="BF20" s="640"/>
      <c r="BG20" s="640"/>
      <c r="BH20" s="640"/>
      <c r="BI20" s="641"/>
      <c r="BJ20" s="645"/>
      <c r="BK20" s="646"/>
      <c r="BL20" s="646"/>
      <c r="BM20" s="646"/>
      <c r="BN20" s="646"/>
      <c r="BO20" s="647"/>
      <c r="BP20" s="608"/>
      <c r="BQ20" s="609"/>
      <c r="BR20" s="609"/>
      <c r="BS20" s="609"/>
      <c r="BT20" s="609"/>
      <c r="BU20" s="610"/>
      <c r="BV20" s="611"/>
      <c r="BW20" s="612"/>
      <c r="BX20" s="612"/>
      <c r="BY20" s="612"/>
      <c r="BZ20" s="612"/>
      <c r="CA20" s="612"/>
      <c r="CB20" s="612"/>
      <c r="CC20" s="612"/>
      <c r="CD20" s="612"/>
      <c r="CE20" s="612"/>
      <c r="CF20" s="612"/>
      <c r="CG20" s="613"/>
      <c r="CH20" s="614"/>
      <c r="CI20" s="615"/>
      <c r="CJ20" s="615"/>
      <c r="CK20" s="615"/>
      <c r="CL20" s="615"/>
      <c r="CM20" s="615"/>
      <c r="CN20" s="615"/>
      <c r="CO20" s="6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9"/>
      <c r="D21" s="364"/>
      <c r="E21" s="365"/>
      <c r="F21" s="626"/>
      <c r="G21" s="627"/>
      <c r="H21" s="627"/>
      <c r="I21" s="627"/>
      <c r="J21" s="627"/>
      <c r="K21" s="628"/>
      <c r="L21" s="631"/>
      <c r="M21" s="627"/>
      <c r="N21" s="627"/>
      <c r="O21" s="627"/>
      <c r="P21" s="627"/>
      <c r="Q21" s="632"/>
      <c r="R21" s="636"/>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8"/>
      <c r="AY21" s="642"/>
      <c r="AZ21" s="643"/>
      <c r="BA21" s="643"/>
      <c r="BB21" s="643"/>
      <c r="BC21" s="643"/>
      <c r="BD21" s="643"/>
      <c r="BE21" s="643"/>
      <c r="BF21" s="643"/>
      <c r="BG21" s="643"/>
      <c r="BH21" s="643"/>
      <c r="BI21" s="644"/>
      <c r="BJ21" s="648"/>
      <c r="BK21" s="649"/>
      <c r="BL21" s="649"/>
      <c r="BM21" s="649"/>
      <c r="BN21" s="649"/>
      <c r="BO21" s="650"/>
      <c r="BP21" s="406"/>
      <c r="BQ21" s="406"/>
      <c r="BR21" s="406"/>
      <c r="BS21" s="406"/>
      <c r="BT21" s="406"/>
      <c r="BU21" s="407"/>
      <c r="BV21" s="620"/>
      <c r="BW21" s="621"/>
      <c r="BX21" s="621"/>
      <c r="BY21" s="621"/>
      <c r="BZ21" s="621"/>
      <c r="CA21" s="621"/>
      <c r="CB21" s="621"/>
      <c r="CC21" s="621"/>
      <c r="CD21" s="621"/>
      <c r="CE21" s="621"/>
      <c r="CF21" s="621"/>
      <c r="CG21" s="622"/>
      <c r="CH21" s="617"/>
      <c r="CI21" s="618"/>
      <c r="CJ21" s="618"/>
      <c r="CK21" s="618"/>
      <c r="CL21" s="618"/>
      <c r="CM21" s="618"/>
      <c r="CN21" s="618"/>
      <c r="CO21" s="6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5">
        <v>7</v>
      </c>
      <c r="D22" s="360"/>
      <c r="E22" s="361"/>
      <c r="F22" s="623"/>
      <c r="G22" s="624"/>
      <c r="H22" s="624"/>
      <c r="I22" s="624"/>
      <c r="J22" s="624"/>
      <c r="K22" s="625"/>
      <c r="L22" s="629"/>
      <c r="M22" s="624"/>
      <c r="N22" s="624"/>
      <c r="O22" s="624"/>
      <c r="P22" s="624"/>
      <c r="Q22" s="630"/>
      <c r="R22" s="633"/>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5"/>
      <c r="AY22" s="639"/>
      <c r="AZ22" s="640"/>
      <c r="BA22" s="640"/>
      <c r="BB22" s="640"/>
      <c r="BC22" s="640"/>
      <c r="BD22" s="640"/>
      <c r="BE22" s="640"/>
      <c r="BF22" s="640"/>
      <c r="BG22" s="640"/>
      <c r="BH22" s="640"/>
      <c r="BI22" s="641"/>
      <c r="BJ22" s="645"/>
      <c r="BK22" s="646"/>
      <c r="BL22" s="646"/>
      <c r="BM22" s="646"/>
      <c r="BN22" s="646"/>
      <c r="BO22" s="647"/>
      <c r="BP22" s="608"/>
      <c r="BQ22" s="609"/>
      <c r="BR22" s="609"/>
      <c r="BS22" s="609"/>
      <c r="BT22" s="609"/>
      <c r="BU22" s="610"/>
      <c r="BV22" s="611"/>
      <c r="BW22" s="612"/>
      <c r="BX22" s="612"/>
      <c r="BY22" s="612"/>
      <c r="BZ22" s="612"/>
      <c r="CA22" s="612"/>
      <c r="CB22" s="612"/>
      <c r="CC22" s="612"/>
      <c r="CD22" s="612"/>
      <c r="CE22" s="612"/>
      <c r="CF22" s="612"/>
      <c r="CG22" s="613"/>
      <c r="CH22" s="614"/>
      <c r="CI22" s="615"/>
      <c r="CJ22" s="615"/>
      <c r="CK22" s="615"/>
      <c r="CL22" s="615"/>
      <c r="CM22" s="615"/>
      <c r="CN22" s="615"/>
      <c r="CO22" s="6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9"/>
      <c r="D23" s="364"/>
      <c r="E23" s="365"/>
      <c r="F23" s="626"/>
      <c r="G23" s="627"/>
      <c r="H23" s="627"/>
      <c r="I23" s="627"/>
      <c r="J23" s="627"/>
      <c r="K23" s="628"/>
      <c r="L23" s="631"/>
      <c r="M23" s="627"/>
      <c r="N23" s="627"/>
      <c r="O23" s="627"/>
      <c r="P23" s="627"/>
      <c r="Q23" s="632"/>
      <c r="R23" s="636"/>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8"/>
      <c r="AY23" s="642"/>
      <c r="AZ23" s="643"/>
      <c r="BA23" s="643"/>
      <c r="BB23" s="643"/>
      <c r="BC23" s="643"/>
      <c r="BD23" s="643"/>
      <c r="BE23" s="643"/>
      <c r="BF23" s="643"/>
      <c r="BG23" s="643"/>
      <c r="BH23" s="643"/>
      <c r="BI23" s="644"/>
      <c r="BJ23" s="648"/>
      <c r="BK23" s="649"/>
      <c r="BL23" s="649"/>
      <c r="BM23" s="649"/>
      <c r="BN23" s="649"/>
      <c r="BO23" s="650"/>
      <c r="BP23" s="406"/>
      <c r="BQ23" s="406"/>
      <c r="BR23" s="406"/>
      <c r="BS23" s="406"/>
      <c r="BT23" s="406"/>
      <c r="BU23" s="407"/>
      <c r="BV23" s="620"/>
      <c r="BW23" s="621"/>
      <c r="BX23" s="621"/>
      <c r="BY23" s="621"/>
      <c r="BZ23" s="621"/>
      <c r="CA23" s="621"/>
      <c r="CB23" s="621"/>
      <c r="CC23" s="621"/>
      <c r="CD23" s="621"/>
      <c r="CE23" s="621"/>
      <c r="CF23" s="621"/>
      <c r="CG23" s="622"/>
      <c r="CH23" s="617"/>
      <c r="CI23" s="618"/>
      <c r="CJ23" s="618"/>
      <c r="CK23" s="618"/>
      <c r="CL23" s="618"/>
      <c r="CM23" s="618"/>
      <c r="CN23" s="618"/>
      <c r="CO23" s="6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5">
        <v>8</v>
      </c>
      <c r="D24" s="360"/>
      <c r="E24" s="361"/>
      <c r="F24" s="623"/>
      <c r="G24" s="624"/>
      <c r="H24" s="624"/>
      <c r="I24" s="624"/>
      <c r="J24" s="624"/>
      <c r="K24" s="625"/>
      <c r="L24" s="629"/>
      <c r="M24" s="624"/>
      <c r="N24" s="624"/>
      <c r="O24" s="624"/>
      <c r="P24" s="624"/>
      <c r="Q24" s="630"/>
      <c r="R24" s="633"/>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5"/>
      <c r="AY24" s="639"/>
      <c r="AZ24" s="640"/>
      <c r="BA24" s="640"/>
      <c r="BB24" s="640"/>
      <c r="BC24" s="640"/>
      <c r="BD24" s="640"/>
      <c r="BE24" s="640"/>
      <c r="BF24" s="640"/>
      <c r="BG24" s="640"/>
      <c r="BH24" s="640"/>
      <c r="BI24" s="641"/>
      <c r="BJ24" s="645"/>
      <c r="BK24" s="646"/>
      <c r="BL24" s="646"/>
      <c r="BM24" s="646"/>
      <c r="BN24" s="646"/>
      <c r="BO24" s="647"/>
      <c r="BP24" s="608"/>
      <c r="BQ24" s="609"/>
      <c r="BR24" s="609"/>
      <c r="BS24" s="609"/>
      <c r="BT24" s="609"/>
      <c r="BU24" s="610"/>
      <c r="BV24" s="611"/>
      <c r="BW24" s="612"/>
      <c r="BX24" s="612"/>
      <c r="BY24" s="612"/>
      <c r="BZ24" s="612"/>
      <c r="CA24" s="612"/>
      <c r="CB24" s="612"/>
      <c r="CC24" s="612"/>
      <c r="CD24" s="612"/>
      <c r="CE24" s="612"/>
      <c r="CF24" s="612"/>
      <c r="CG24" s="613"/>
      <c r="CH24" s="614"/>
      <c r="CI24" s="615"/>
      <c r="CJ24" s="615"/>
      <c r="CK24" s="615"/>
      <c r="CL24" s="615"/>
      <c r="CM24" s="615"/>
      <c r="CN24" s="615"/>
      <c r="CO24" s="6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9"/>
      <c r="D25" s="364"/>
      <c r="E25" s="365"/>
      <c r="F25" s="626"/>
      <c r="G25" s="627"/>
      <c r="H25" s="627"/>
      <c r="I25" s="627"/>
      <c r="J25" s="627"/>
      <c r="K25" s="628"/>
      <c r="L25" s="631"/>
      <c r="M25" s="627"/>
      <c r="N25" s="627"/>
      <c r="O25" s="627"/>
      <c r="P25" s="627"/>
      <c r="Q25" s="632"/>
      <c r="R25" s="636"/>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8"/>
      <c r="AY25" s="642"/>
      <c r="AZ25" s="643"/>
      <c r="BA25" s="643"/>
      <c r="BB25" s="643"/>
      <c r="BC25" s="643"/>
      <c r="BD25" s="643"/>
      <c r="BE25" s="643"/>
      <c r="BF25" s="643"/>
      <c r="BG25" s="643"/>
      <c r="BH25" s="643"/>
      <c r="BI25" s="644"/>
      <c r="BJ25" s="648"/>
      <c r="BK25" s="649"/>
      <c r="BL25" s="649"/>
      <c r="BM25" s="649"/>
      <c r="BN25" s="649"/>
      <c r="BO25" s="650"/>
      <c r="BP25" s="406"/>
      <c r="BQ25" s="406"/>
      <c r="BR25" s="406"/>
      <c r="BS25" s="406"/>
      <c r="BT25" s="406"/>
      <c r="BU25" s="407"/>
      <c r="BV25" s="620"/>
      <c r="BW25" s="621"/>
      <c r="BX25" s="621"/>
      <c r="BY25" s="621"/>
      <c r="BZ25" s="621"/>
      <c r="CA25" s="621"/>
      <c r="CB25" s="621"/>
      <c r="CC25" s="621"/>
      <c r="CD25" s="621"/>
      <c r="CE25" s="621"/>
      <c r="CF25" s="621"/>
      <c r="CG25" s="622"/>
      <c r="CH25" s="617"/>
      <c r="CI25" s="618"/>
      <c r="CJ25" s="618"/>
      <c r="CK25" s="618"/>
      <c r="CL25" s="618"/>
      <c r="CM25" s="618"/>
      <c r="CN25" s="618"/>
      <c r="CO25" s="6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5">
        <v>9</v>
      </c>
      <c r="D26" s="360"/>
      <c r="E26" s="361"/>
      <c r="F26" s="623"/>
      <c r="G26" s="624"/>
      <c r="H26" s="624"/>
      <c r="I26" s="624"/>
      <c r="J26" s="624"/>
      <c r="K26" s="625"/>
      <c r="L26" s="629"/>
      <c r="M26" s="624"/>
      <c r="N26" s="624"/>
      <c r="O26" s="624"/>
      <c r="P26" s="624"/>
      <c r="Q26" s="630"/>
      <c r="R26" s="633"/>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5"/>
      <c r="AY26" s="639"/>
      <c r="AZ26" s="640"/>
      <c r="BA26" s="640"/>
      <c r="BB26" s="640"/>
      <c r="BC26" s="640"/>
      <c r="BD26" s="640"/>
      <c r="BE26" s="640"/>
      <c r="BF26" s="640"/>
      <c r="BG26" s="640"/>
      <c r="BH26" s="640"/>
      <c r="BI26" s="641"/>
      <c r="BJ26" s="645"/>
      <c r="BK26" s="646"/>
      <c r="BL26" s="646"/>
      <c r="BM26" s="646"/>
      <c r="BN26" s="646"/>
      <c r="BO26" s="647"/>
      <c r="BP26" s="608"/>
      <c r="BQ26" s="609"/>
      <c r="BR26" s="609"/>
      <c r="BS26" s="609"/>
      <c r="BT26" s="609"/>
      <c r="BU26" s="610"/>
      <c r="BV26" s="611"/>
      <c r="BW26" s="612"/>
      <c r="BX26" s="612"/>
      <c r="BY26" s="612"/>
      <c r="BZ26" s="612"/>
      <c r="CA26" s="612"/>
      <c r="CB26" s="612"/>
      <c r="CC26" s="612"/>
      <c r="CD26" s="612"/>
      <c r="CE26" s="612"/>
      <c r="CF26" s="612"/>
      <c r="CG26" s="613"/>
      <c r="CH26" s="614"/>
      <c r="CI26" s="615"/>
      <c r="CJ26" s="615"/>
      <c r="CK26" s="615"/>
      <c r="CL26" s="615"/>
      <c r="CM26" s="615"/>
      <c r="CN26" s="615"/>
      <c r="CO26" s="6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9"/>
      <c r="D27" s="364"/>
      <c r="E27" s="365"/>
      <c r="F27" s="626"/>
      <c r="G27" s="627"/>
      <c r="H27" s="627"/>
      <c r="I27" s="627"/>
      <c r="J27" s="627"/>
      <c r="K27" s="628"/>
      <c r="L27" s="631"/>
      <c r="M27" s="627"/>
      <c r="N27" s="627"/>
      <c r="O27" s="627"/>
      <c r="P27" s="627"/>
      <c r="Q27" s="632"/>
      <c r="R27" s="636"/>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8"/>
      <c r="AY27" s="642"/>
      <c r="AZ27" s="643"/>
      <c r="BA27" s="643"/>
      <c r="BB27" s="643"/>
      <c r="BC27" s="643"/>
      <c r="BD27" s="643"/>
      <c r="BE27" s="643"/>
      <c r="BF27" s="643"/>
      <c r="BG27" s="643"/>
      <c r="BH27" s="643"/>
      <c r="BI27" s="644"/>
      <c r="BJ27" s="648"/>
      <c r="BK27" s="649"/>
      <c r="BL27" s="649"/>
      <c r="BM27" s="649"/>
      <c r="BN27" s="649"/>
      <c r="BO27" s="650"/>
      <c r="BP27" s="406"/>
      <c r="BQ27" s="406"/>
      <c r="BR27" s="406"/>
      <c r="BS27" s="406"/>
      <c r="BT27" s="406"/>
      <c r="BU27" s="407"/>
      <c r="BV27" s="620"/>
      <c r="BW27" s="621"/>
      <c r="BX27" s="621"/>
      <c r="BY27" s="621"/>
      <c r="BZ27" s="621"/>
      <c r="CA27" s="621"/>
      <c r="CB27" s="621"/>
      <c r="CC27" s="621"/>
      <c r="CD27" s="621"/>
      <c r="CE27" s="621"/>
      <c r="CF27" s="621"/>
      <c r="CG27" s="622"/>
      <c r="CH27" s="617"/>
      <c r="CI27" s="618"/>
      <c r="CJ27" s="618"/>
      <c r="CK27" s="618"/>
      <c r="CL27" s="618"/>
      <c r="CM27" s="618"/>
      <c r="CN27" s="618"/>
      <c r="CO27" s="6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5">
        <v>10</v>
      </c>
      <c r="D28" s="360"/>
      <c r="E28" s="361"/>
      <c r="F28" s="623"/>
      <c r="G28" s="624"/>
      <c r="H28" s="624"/>
      <c r="I28" s="624"/>
      <c r="J28" s="624"/>
      <c r="K28" s="625"/>
      <c r="L28" s="629"/>
      <c r="M28" s="624"/>
      <c r="N28" s="624"/>
      <c r="O28" s="624"/>
      <c r="P28" s="624"/>
      <c r="Q28" s="630"/>
      <c r="R28" s="633"/>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5"/>
      <c r="AY28" s="639"/>
      <c r="AZ28" s="640"/>
      <c r="BA28" s="640"/>
      <c r="BB28" s="640"/>
      <c r="BC28" s="640"/>
      <c r="BD28" s="640"/>
      <c r="BE28" s="640"/>
      <c r="BF28" s="640"/>
      <c r="BG28" s="640"/>
      <c r="BH28" s="640"/>
      <c r="BI28" s="641"/>
      <c r="BJ28" s="645"/>
      <c r="BK28" s="646"/>
      <c r="BL28" s="646"/>
      <c r="BM28" s="646"/>
      <c r="BN28" s="646"/>
      <c r="BO28" s="647"/>
      <c r="BP28" s="608"/>
      <c r="BQ28" s="609"/>
      <c r="BR28" s="609"/>
      <c r="BS28" s="609"/>
      <c r="BT28" s="609"/>
      <c r="BU28" s="610"/>
      <c r="BV28" s="611"/>
      <c r="BW28" s="612"/>
      <c r="BX28" s="612"/>
      <c r="BY28" s="612"/>
      <c r="BZ28" s="612"/>
      <c r="CA28" s="612"/>
      <c r="CB28" s="612"/>
      <c r="CC28" s="612"/>
      <c r="CD28" s="612"/>
      <c r="CE28" s="612"/>
      <c r="CF28" s="612"/>
      <c r="CG28" s="613"/>
      <c r="CH28" s="614"/>
      <c r="CI28" s="615"/>
      <c r="CJ28" s="615"/>
      <c r="CK28" s="615"/>
      <c r="CL28" s="615"/>
      <c r="CM28" s="615"/>
      <c r="CN28" s="615"/>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9"/>
      <c r="D29" s="364"/>
      <c r="E29" s="365"/>
      <c r="F29" s="626"/>
      <c r="G29" s="627"/>
      <c r="H29" s="627"/>
      <c r="I29" s="627"/>
      <c r="J29" s="627"/>
      <c r="K29" s="628"/>
      <c r="L29" s="631"/>
      <c r="M29" s="627"/>
      <c r="N29" s="627"/>
      <c r="O29" s="627"/>
      <c r="P29" s="627"/>
      <c r="Q29" s="632"/>
      <c r="R29" s="636"/>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8"/>
      <c r="AY29" s="642"/>
      <c r="AZ29" s="643"/>
      <c r="BA29" s="643"/>
      <c r="BB29" s="643"/>
      <c r="BC29" s="643"/>
      <c r="BD29" s="643"/>
      <c r="BE29" s="643"/>
      <c r="BF29" s="643"/>
      <c r="BG29" s="643"/>
      <c r="BH29" s="643"/>
      <c r="BI29" s="644"/>
      <c r="BJ29" s="648"/>
      <c r="BK29" s="649"/>
      <c r="BL29" s="649"/>
      <c r="BM29" s="649"/>
      <c r="BN29" s="649"/>
      <c r="BO29" s="650"/>
      <c r="BP29" s="406"/>
      <c r="BQ29" s="406"/>
      <c r="BR29" s="406"/>
      <c r="BS29" s="406"/>
      <c r="BT29" s="406"/>
      <c r="BU29" s="407"/>
      <c r="BV29" s="620"/>
      <c r="BW29" s="621"/>
      <c r="BX29" s="621"/>
      <c r="BY29" s="621"/>
      <c r="BZ29" s="621"/>
      <c r="CA29" s="621"/>
      <c r="CB29" s="621"/>
      <c r="CC29" s="621"/>
      <c r="CD29" s="621"/>
      <c r="CE29" s="621"/>
      <c r="CF29" s="621"/>
      <c r="CG29" s="622"/>
      <c r="CH29" s="617"/>
      <c r="CI29" s="618"/>
      <c r="CJ29" s="618"/>
      <c r="CK29" s="618"/>
      <c r="CL29" s="618"/>
      <c r="CM29" s="618"/>
      <c r="CN29" s="618"/>
      <c r="CO29" s="6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5">
        <v>11</v>
      </c>
      <c r="D30" s="360"/>
      <c r="E30" s="361"/>
      <c r="F30" s="623"/>
      <c r="G30" s="624"/>
      <c r="H30" s="624"/>
      <c r="I30" s="624"/>
      <c r="J30" s="624"/>
      <c r="K30" s="625"/>
      <c r="L30" s="629"/>
      <c r="M30" s="624"/>
      <c r="N30" s="624"/>
      <c r="O30" s="624"/>
      <c r="P30" s="624"/>
      <c r="Q30" s="630"/>
      <c r="R30" s="633"/>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5"/>
      <c r="AY30" s="639"/>
      <c r="AZ30" s="640"/>
      <c r="BA30" s="640"/>
      <c r="BB30" s="640"/>
      <c r="BC30" s="640"/>
      <c r="BD30" s="640"/>
      <c r="BE30" s="640"/>
      <c r="BF30" s="640"/>
      <c r="BG30" s="640"/>
      <c r="BH30" s="640"/>
      <c r="BI30" s="641"/>
      <c r="BJ30" s="645"/>
      <c r="BK30" s="646"/>
      <c r="BL30" s="646"/>
      <c r="BM30" s="646"/>
      <c r="BN30" s="646"/>
      <c r="BO30" s="647"/>
      <c r="BP30" s="608"/>
      <c r="BQ30" s="609"/>
      <c r="BR30" s="609"/>
      <c r="BS30" s="609"/>
      <c r="BT30" s="609"/>
      <c r="BU30" s="610"/>
      <c r="BV30" s="611"/>
      <c r="BW30" s="612"/>
      <c r="BX30" s="612"/>
      <c r="BY30" s="612"/>
      <c r="BZ30" s="612"/>
      <c r="CA30" s="612"/>
      <c r="CB30" s="612"/>
      <c r="CC30" s="612"/>
      <c r="CD30" s="612"/>
      <c r="CE30" s="612"/>
      <c r="CF30" s="612"/>
      <c r="CG30" s="613"/>
      <c r="CH30" s="614"/>
      <c r="CI30" s="615"/>
      <c r="CJ30" s="615"/>
      <c r="CK30" s="615"/>
      <c r="CL30" s="615"/>
      <c r="CM30" s="615"/>
      <c r="CN30" s="615"/>
      <c r="CO30" s="6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9"/>
      <c r="D31" s="364"/>
      <c r="E31" s="365"/>
      <c r="F31" s="626"/>
      <c r="G31" s="627"/>
      <c r="H31" s="627"/>
      <c r="I31" s="627"/>
      <c r="J31" s="627"/>
      <c r="K31" s="628"/>
      <c r="L31" s="631"/>
      <c r="M31" s="627"/>
      <c r="N31" s="627"/>
      <c r="O31" s="627"/>
      <c r="P31" s="627"/>
      <c r="Q31" s="632"/>
      <c r="R31" s="636"/>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8"/>
      <c r="AY31" s="642"/>
      <c r="AZ31" s="643"/>
      <c r="BA31" s="643"/>
      <c r="BB31" s="643"/>
      <c r="BC31" s="643"/>
      <c r="BD31" s="643"/>
      <c r="BE31" s="643"/>
      <c r="BF31" s="643"/>
      <c r="BG31" s="643"/>
      <c r="BH31" s="643"/>
      <c r="BI31" s="644"/>
      <c r="BJ31" s="648"/>
      <c r="BK31" s="649"/>
      <c r="BL31" s="649"/>
      <c r="BM31" s="649"/>
      <c r="BN31" s="649"/>
      <c r="BO31" s="650"/>
      <c r="BP31" s="406"/>
      <c r="BQ31" s="406"/>
      <c r="BR31" s="406"/>
      <c r="BS31" s="406"/>
      <c r="BT31" s="406"/>
      <c r="BU31" s="407"/>
      <c r="BV31" s="620"/>
      <c r="BW31" s="621"/>
      <c r="BX31" s="621"/>
      <c r="BY31" s="621"/>
      <c r="BZ31" s="621"/>
      <c r="CA31" s="621"/>
      <c r="CB31" s="621"/>
      <c r="CC31" s="621"/>
      <c r="CD31" s="621"/>
      <c r="CE31" s="621"/>
      <c r="CF31" s="621"/>
      <c r="CG31" s="622"/>
      <c r="CH31" s="617"/>
      <c r="CI31" s="618"/>
      <c r="CJ31" s="618"/>
      <c r="CK31" s="618"/>
      <c r="CL31" s="618"/>
      <c r="CM31" s="618"/>
      <c r="CN31" s="618"/>
      <c r="CO31" s="6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5">
        <v>12</v>
      </c>
      <c r="D32" s="360"/>
      <c r="E32" s="361"/>
      <c r="F32" s="623"/>
      <c r="G32" s="624"/>
      <c r="H32" s="624"/>
      <c r="I32" s="624"/>
      <c r="J32" s="624"/>
      <c r="K32" s="625"/>
      <c r="L32" s="629"/>
      <c r="M32" s="624"/>
      <c r="N32" s="624"/>
      <c r="O32" s="624"/>
      <c r="P32" s="624"/>
      <c r="Q32" s="630"/>
      <c r="R32" s="633"/>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5"/>
      <c r="AY32" s="639"/>
      <c r="AZ32" s="640"/>
      <c r="BA32" s="640"/>
      <c r="BB32" s="640"/>
      <c r="BC32" s="640"/>
      <c r="BD32" s="640"/>
      <c r="BE32" s="640"/>
      <c r="BF32" s="640"/>
      <c r="BG32" s="640"/>
      <c r="BH32" s="640"/>
      <c r="BI32" s="641"/>
      <c r="BJ32" s="645"/>
      <c r="BK32" s="646"/>
      <c r="BL32" s="646"/>
      <c r="BM32" s="646"/>
      <c r="BN32" s="646"/>
      <c r="BO32" s="647"/>
      <c r="BP32" s="608"/>
      <c r="BQ32" s="609"/>
      <c r="BR32" s="609"/>
      <c r="BS32" s="609"/>
      <c r="BT32" s="609"/>
      <c r="BU32" s="610"/>
      <c r="BV32" s="611"/>
      <c r="BW32" s="612"/>
      <c r="BX32" s="612"/>
      <c r="BY32" s="612"/>
      <c r="BZ32" s="612"/>
      <c r="CA32" s="612"/>
      <c r="CB32" s="612"/>
      <c r="CC32" s="612"/>
      <c r="CD32" s="612"/>
      <c r="CE32" s="612"/>
      <c r="CF32" s="612"/>
      <c r="CG32" s="613"/>
      <c r="CH32" s="614"/>
      <c r="CI32" s="615"/>
      <c r="CJ32" s="615"/>
      <c r="CK32" s="615"/>
      <c r="CL32" s="615"/>
      <c r="CM32" s="615"/>
      <c r="CN32" s="615"/>
      <c r="CO32" s="6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9"/>
      <c r="D33" s="364"/>
      <c r="E33" s="365"/>
      <c r="F33" s="626"/>
      <c r="G33" s="627"/>
      <c r="H33" s="627"/>
      <c r="I33" s="627"/>
      <c r="J33" s="627"/>
      <c r="K33" s="628"/>
      <c r="L33" s="631"/>
      <c r="M33" s="627"/>
      <c r="N33" s="627"/>
      <c r="O33" s="627"/>
      <c r="P33" s="627"/>
      <c r="Q33" s="632"/>
      <c r="R33" s="636"/>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8"/>
      <c r="AY33" s="642"/>
      <c r="AZ33" s="643"/>
      <c r="BA33" s="643"/>
      <c r="BB33" s="643"/>
      <c r="BC33" s="643"/>
      <c r="BD33" s="643"/>
      <c r="BE33" s="643"/>
      <c r="BF33" s="643"/>
      <c r="BG33" s="643"/>
      <c r="BH33" s="643"/>
      <c r="BI33" s="644"/>
      <c r="BJ33" s="648"/>
      <c r="BK33" s="649"/>
      <c r="BL33" s="649"/>
      <c r="BM33" s="649"/>
      <c r="BN33" s="649"/>
      <c r="BO33" s="650"/>
      <c r="BP33" s="406"/>
      <c r="BQ33" s="406"/>
      <c r="BR33" s="406"/>
      <c r="BS33" s="406"/>
      <c r="BT33" s="406"/>
      <c r="BU33" s="407"/>
      <c r="BV33" s="620"/>
      <c r="BW33" s="621"/>
      <c r="BX33" s="621"/>
      <c r="BY33" s="621"/>
      <c r="BZ33" s="621"/>
      <c r="CA33" s="621"/>
      <c r="CB33" s="621"/>
      <c r="CC33" s="621"/>
      <c r="CD33" s="621"/>
      <c r="CE33" s="621"/>
      <c r="CF33" s="621"/>
      <c r="CG33" s="622"/>
      <c r="CH33" s="617"/>
      <c r="CI33" s="618"/>
      <c r="CJ33" s="618"/>
      <c r="CK33" s="618"/>
      <c r="CL33" s="618"/>
      <c r="CM33" s="618"/>
      <c r="CN33" s="618"/>
      <c r="CO33" s="6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5">
        <v>13</v>
      </c>
      <c r="D34" s="360"/>
      <c r="E34" s="361"/>
      <c r="F34" s="623"/>
      <c r="G34" s="624"/>
      <c r="H34" s="624"/>
      <c r="I34" s="624"/>
      <c r="J34" s="624"/>
      <c r="K34" s="625"/>
      <c r="L34" s="629"/>
      <c r="M34" s="624"/>
      <c r="N34" s="624"/>
      <c r="O34" s="624"/>
      <c r="P34" s="624"/>
      <c r="Q34" s="630"/>
      <c r="R34" s="633"/>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35"/>
      <c r="AY34" s="639"/>
      <c r="AZ34" s="640"/>
      <c r="BA34" s="640"/>
      <c r="BB34" s="640"/>
      <c r="BC34" s="640"/>
      <c r="BD34" s="640"/>
      <c r="BE34" s="640"/>
      <c r="BF34" s="640"/>
      <c r="BG34" s="640"/>
      <c r="BH34" s="640"/>
      <c r="BI34" s="641"/>
      <c r="BJ34" s="645"/>
      <c r="BK34" s="646"/>
      <c r="BL34" s="646"/>
      <c r="BM34" s="646"/>
      <c r="BN34" s="646"/>
      <c r="BO34" s="647"/>
      <c r="BP34" s="608"/>
      <c r="BQ34" s="609"/>
      <c r="BR34" s="609"/>
      <c r="BS34" s="609"/>
      <c r="BT34" s="609"/>
      <c r="BU34" s="610"/>
      <c r="BV34" s="611"/>
      <c r="BW34" s="612"/>
      <c r="BX34" s="612"/>
      <c r="BY34" s="612"/>
      <c r="BZ34" s="612"/>
      <c r="CA34" s="612"/>
      <c r="CB34" s="612"/>
      <c r="CC34" s="612"/>
      <c r="CD34" s="612"/>
      <c r="CE34" s="612"/>
      <c r="CF34" s="612"/>
      <c r="CG34" s="613"/>
      <c r="CH34" s="614"/>
      <c r="CI34" s="615"/>
      <c r="CJ34" s="615"/>
      <c r="CK34" s="615"/>
      <c r="CL34" s="615"/>
      <c r="CM34" s="615"/>
      <c r="CN34" s="615"/>
      <c r="CO34" s="6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9"/>
      <c r="D35" s="364"/>
      <c r="E35" s="365"/>
      <c r="F35" s="626"/>
      <c r="G35" s="627"/>
      <c r="H35" s="627"/>
      <c r="I35" s="627"/>
      <c r="J35" s="627"/>
      <c r="K35" s="628"/>
      <c r="L35" s="631"/>
      <c r="M35" s="627"/>
      <c r="N35" s="627"/>
      <c r="O35" s="627"/>
      <c r="P35" s="627"/>
      <c r="Q35" s="632"/>
      <c r="R35" s="636"/>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8"/>
      <c r="AY35" s="642"/>
      <c r="AZ35" s="643"/>
      <c r="BA35" s="643"/>
      <c r="BB35" s="643"/>
      <c r="BC35" s="643"/>
      <c r="BD35" s="643"/>
      <c r="BE35" s="643"/>
      <c r="BF35" s="643"/>
      <c r="BG35" s="643"/>
      <c r="BH35" s="643"/>
      <c r="BI35" s="644"/>
      <c r="BJ35" s="648"/>
      <c r="BK35" s="649"/>
      <c r="BL35" s="649"/>
      <c r="BM35" s="649"/>
      <c r="BN35" s="649"/>
      <c r="BO35" s="650"/>
      <c r="BP35" s="406"/>
      <c r="BQ35" s="406"/>
      <c r="BR35" s="406"/>
      <c r="BS35" s="406"/>
      <c r="BT35" s="406"/>
      <c r="BU35" s="407"/>
      <c r="BV35" s="620"/>
      <c r="BW35" s="621"/>
      <c r="BX35" s="621"/>
      <c r="BY35" s="621"/>
      <c r="BZ35" s="621"/>
      <c r="CA35" s="621"/>
      <c r="CB35" s="621"/>
      <c r="CC35" s="621"/>
      <c r="CD35" s="621"/>
      <c r="CE35" s="621"/>
      <c r="CF35" s="621"/>
      <c r="CG35" s="622"/>
      <c r="CH35" s="617"/>
      <c r="CI35" s="618"/>
      <c r="CJ35" s="618"/>
      <c r="CK35" s="618"/>
      <c r="CL35" s="618"/>
      <c r="CM35" s="618"/>
      <c r="CN35" s="618"/>
      <c r="CO35" s="619"/>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5">
        <v>14</v>
      </c>
      <c r="D36" s="360"/>
      <c r="E36" s="361"/>
      <c r="F36" s="623"/>
      <c r="G36" s="624"/>
      <c r="H36" s="624"/>
      <c r="I36" s="624"/>
      <c r="J36" s="624"/>
      <c r="K36" s="625"/>
      <c r="L36" s="629"/>
      <c r="M36" s="624"/>
      <c r="N36" s="624"/>
      <c r="O36" s="624"/>
      <c r="P36" s="624"/>
      <c r="Q36" s="630"/>
      <c r="R36" s="633"/>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5"/>
      <c r="AY36" s="639"/>
      <c r="AZ36" s="640"/>
      <c r="BA36" s="640"/>
      <c r="BB36" s="640"/>
      <c r="BC36" s="640"/>
      <c r="BD36" s="640"/>
      <c r="BE36" s="640"/>
      <c r="BF36" s="640"/>
      <c r="BG36" s="640"/>
      <c r="BH36" s="640"/>
      <c r="BI36" s="641"/>
      <c r="BJ36" s="645"/>
      <c r="BK36" s="646"/>
      <c r="BL36" s="646"/>
      <c r="BM36" s="646"/>
      <c r="BN36" s="646"/>
      <c r="BO36" s="647"/>
      <c r="BP36" s="608"/>
      <c r="BQ36" s="609"/>
      <c r="BR36" s="609"/>
      <c r="BS36" s="609"/>
      <c r="BT36" s="609"/>
      <c r="BU36" s="610"/>
      <c r="BV36" s="611"/>
      <c r="BW36" s="612"/>
      <c r="BX36" s="612"/>
      <c r="BY36" s="612"/>
      <c r="BZ36" s="612"/>
      <c r="CA36" s="612"/>
      <c r="CB36" s="612"/>
      <c r="CC36" s="612"/>
      <c r="CD36" s="612"/>
      <c r="CE36" s="612"/>
      <c r="CF36" s="612"/>
      <c r="CG36" s="613"/>
      <c r="CH36" s="614"/>
      <c r="CI36" s="615"/>
      <c r="CJ36" s="615"/>
      <c r="CK36" s="615"/>
      <c r="CL36" s="615"/>
      <c r="CM36" s="615"/>
      <c r="CN36" s="615"/>
      <c r="CO36" s="616"/>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9"/>
      <c r="D37" s="364"/>
      <c r="E37" s="365"/>
      <c r="F37" s="626"/>
      <c r="G37" s="627"/>
      <c r="H37" s="627"/>
      <c r="I37" s="627"/>
      <c r="J37" s="627"/>
      <c r="K37" s="628"/>
      <c r="L37" s="631"/>
      <c r="M37" s="627"/>
      <c r="N37" s="627"/>
      <c r="O37" s="627"/>
      <c r="P37" s="627"/>
      <c r="Q37" s="632"/>
      <c r="R37" s="636"/>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8"/>
      <c r="AY37" s="642"/>
      <c r="AZ37" s="643"/>
      <c r="BA37" s="643"/>
      <c r="BB37" s="643"/>
      <c r="BC37" s="643"/>
      <c r="BD37" s="643"/>
      <c r="BE37" s="643"/>
      <c r="BF37" s="643"/>
      <c r="BG37" s="643"/>
      <c r="BH37" s="643"/>
      <c r="BI37" s="644"/>
      <c r="BJ37" s="648"/>
      <c r="BK37" s="649"/>
      <c r="BL37" s="649"/>
      <c r="BM37" s="649"/>
      <c r="BN37" s="649"/>
      <c r="BO37" s="650"/>
      <c r="BP37" s="406"/>
      <c r="BQ37" s="406"/>
      <c r="BR37" s="406"/>
      <c r="BS37" s="406"/>
      <c r="BT37" s="406"/>
      <c r="BU37" s="407"/>
      <c r="BV37" s="620"/>
      <c r="BW37" s="621"/>
      <c r="BX37" s="621"/>
      <c r="BY37" s="621"/>
      <c r="BZ37" s="621"/>
      <c r="CA37" s="621"/>
      <c r="CB37" s="621"/>
      <c r="CC37" s="621"/>
      <c r="CD37" s="621"/>
      <c r="CE37" s="621"/>
      <c r="CF37" s="621"/>
      <c r="CG37" s="622"/>
      <c r="CH37" s="617"/>
      <c r="CI37" s="618"/>
      <c r="CJ37" s="618"/>
      <c r="CK37" s="618"/>
      <c r="CL37" s="618"/>
      <c r="CM37" s="618"/>
      <c r="CN37" s="618"/>
      <c r="CO37" s="619"/>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5">
        <v>15</v>
      </c>
      <c r="D38" s="360"/>
      <c r="E38" s="361"/>
      <c r="F38" s="623"/>
      <c r="G38" s="624"/>
      <c r="H38" s="624"/>
      <c r="I38" s="624"/>
      <c r="J38" s="624"/>
      <c r="K38" s="625"/>
      <c r="L38" s="629"/>
      <c r="M38" s="624"/>
      <c r="N38" s="624"/>
      <c r="O38" s="624"/>
      <c r="P38" s="624"/>
      <c r="Q38" s="630"/>
      <c r="R38" s="633"/>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5"/>
      <c r="AY38" s="639"/>
      <c r="AZ38" s="640"/>
      <c r="BA38" s="640"/>
      <c r="BB38" s="640"/>
      <c r="BC38" s="640"/>
      <c r="BD38" s="640"/>
      <c r="BE38" s="640"/>
      <c r="BF38" s="640"/>
      <c r="BG38" s="640"/>
      <c r="BH38" s="640"/>
      <c r="BI38" s="641"/>
      <c r="BJ38" s="645"/>
      <c r="BK38" s="646"/>
      <c r="BL38" s="646"/>
      <c r="BM38" s="646"/>
      <c r="BN38" s="646"/>
      <c r="BO38" s="647"/>
      <c r="BP38" s="608"/>
      <c r="BQ38" s="609"/>
      <c r="BR38" s="609"/>
      <c r="BS38" s="609"/>
      <c r="BT38" s="609"/>
      <c r="BU38" s="610"/>
      <c r="BV38" s="611"/>
      <c r="BW38" s="612"/>
      <c r="BX38" s="612"/>
      <c r="BY38" s="612"/>
      <c r="BZ38" s="612"/>
      <c r="CA38" s="612"/>
      <c r="CB38" s="612"/>
      <c r="CC38" s="612"/>
      <c r="CD38" s="612"/>
      <c r="CE38" s="612"/>
      <c r="CF38" s="612"/>
      <c r="CG38" s="613"/>
      <c r="CH38" s="614"/>
      <c r="CI38" s="615"/>
      <c r="CJ38" s="615"/>
      <c r="CK38" s="615"/>
      <c r="CL38" s="615"/>
      <c r="CM38" s="615"/>
      <c r="CN38" s="615"/>
      <c r="CO38" s="616"/>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9"/>
      <c r="D39" s="364"/>
      <c r="E39" s="365"/>
      <c r="F39" s="626"/>
      <c r="G39" s="627"/>
      <c r="H39" s="627"/>
      <c r="I39" s="627"/>
      <c r="J39" s="627"/>
      <c r="K39" s="628"/>
      <c r="L39" s="631"/>
      <c r="M39" s="627"/>
      <c r="N39" s="627"/>
      <c r="O39" s="627"/>
      <c r="P39" s="627"/>
      <c r="Q39" s="632"/>
      <c r="R39" s="636"/>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7"/>
      <c r="AT39" s="637"/>
      <c r="AU39" s="637"/>
      <c r="AV39" s="637"/>
      <c r="AW39" s="637"/>
      <c r="AX39" s="638"/>
      <c r="AY39" s="642"/>
      <c r="AZ39" s="643"/>
      <c r="BA39" s="643"/>
      <c r="BB39" s="643"/>
      <c r="BC39" s="643"/>
      <c r="BD39" s="643"/>
      <c r="BE39" s="643"/>
      <c r="BF39" s="643"/>
      <c r="BG39" s="643"/>
      <c r="BH39" s="643"/>
      <c r="BI39" s="644"/>
      <c r="BJ39" s="648"/>
      <c r="BK39" s="649"/>
      <c r="BL39" s="649"/>
      <c r="BM39" s="649"/>
      <c r="BN39" s="649"/>
      <c r="BO39" s="650"/>
      <c r="BP39" s="406"/>
      <c r="BQ39" s="406"/>
      <c r="BR39" s="406"/>
      <c r="BS39" s="406"/>
      <c r="BT39" s="406"/>
      <c r="BU39" s="407"/>
      <c r="BV39" s="620"/>
      <c r="BW39" s="621"/>
      <c r="BX39" s="621"/>
      <c r="BY39" s="621"/>
      <c r="BZ39" s="621"/>
      <c r="CA39" s="621"/>
      <c r="CB39" s="621"/>
      <c r="CC39" s="621"/>
      <c r="CD39" s="621"/>
      <c r="CE39" s="621"/>
      <c r="CF39" s="621"/>
      <c r="CG39" s="622"/>
      <c r="CH39" s="617"/>
      <c r="CI39" s="618"/>
      <c r="CJ39" s="618"/>
      <c r="CK39" s="618"/>
      <c r="CL39" s="618"/>
      <c r="CM39" s="618"/>
      <c r="CN39" s="618"/>
      <c r="CO39" s="6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5">
        <v>16</v>
      </c>
      <c r="D40" s="360"/>
      <c r="E40" s="361"/>
      <c r="F40" s="623"/>
      <c r="G40" s="624"/>
      <c r="H40" s="624"/>
      <c r="I40" s="624"/>
      <c r="J40" s="624"/>
      <c r="K40" s="625"/>
      <c r="L40" s="629"/>
      <c r="M40" s="624"/>
      <c r="N40" s="624"/>
      <c r="O40" s="624"/>
      <c r="P40" s="624"/>
      <c r="Q40" s="630"/>
      <c r="R40" s="633"/>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5"/>
      <c r="AY40" s="639"/>
      <c r="AZ40" s="640"/>
      <c r="BA40" s="640"/>
      <c r="BB40" s="640"/>
      <c r="BC40" s="640"/>
      <c r="BD40" s="640"/>
      <c r="BE40" s="640"/>
      <c r="BF40" s="640"/>
      <c r="BG40" s="640"/>
      <c r="BH40" s="640"/>
      <c r="BI40" s="641"/>
      <c r="BJ40" s="645"/>
      <c r="BK40" s="646"/>
      <c r="BL40" s="646"/>
      <c r="BM40" s="646"/>
      <c r="BN40" s="646"/>
      <c r="BO40" s="647"/>
      <c r="BP40" s="608"/>
      <c r="BQ40" s="609"/>
      <c r="BR40" s="609"/>
      <c r="BS40" s="609"/>
      <c r="BT40" s="609"/>
      <c r="BU40" s="610"/>
      <c r="BV40" s="611"/>
      <c r="BW40" s="612"/>
      <c r="BX40" s="612"/>
      <c r="BY40" s="612"/>
      <c r="BZ40" s="612"/>
      <c r="CA40" s="612"/>
      <c r="CB40" s="612"/>
      <c r="CC40" s="612"/>
      <c r="CD40" s="612"/>
      <c r="CE40" s="612"/>
      <c r="CF40" s="612"/>
      <c r="CG40" s="613"/>
      <c r="CH40" s="614"/>
      <c r="CI40" s="615"/>
      <c r="CJ40" s="615"/>
      <c r="CK40" s="615"/>
      <c r="CL40" s="615"/>
      <c r="CM40" s="615"/>
      <c r="CN40" s="615"/>
      <c r="CO40" s="6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9"/>
      <c r="D41" s="364"/>
      <c r="E41" s="365"/>
      <c r="F41" s="626"/>
      <c r="G41" s="627"/>
      <c r="H41" s="627"/>
      <c r="I41" s="627"/>
      <c r="J41" s="627"/>
      <c r="K41" s="628"/>
      <c r="L41" s="631"/>
      <c r="M41" s="627"/>
      <c r="N41" s="627"/>
      <c r="O41" s="627"/>
      <c r="P41" s="627"/>
      <c r="Q41" s="632"/>
      <c r="R41" s="636"/>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8"/>
      <c r="AY41" s="642"/>
      <c r="AZ41" s="643"/>
      <c r="BA41" s="643"/>
      <c r="BB41" s="643"/>
      <c r="BC41" s="643"/>
      <c r="BD41" s="643"/>
      <c r="BE41" s="643"/>
      <c r="BF41" s="643"/>
      <c r="BG41" s="643"/>
      <c r="BH41" s="643"/>
      <c r="BI41" s="644"/>
      <c r="BJ41" s="648"/>
      <c r="BK41" s="649"/>
      <c r="BL41" s="649"/>
      <c r="BM41" s="649"/>
      <c r="BN41" s="649"/>
      <c r="BO41" s="650"/>
      <c r="BP41" s="406"/>
      <c r="BQ41" s="406"/>
      <c r="BR41" s="406"/>
      <c r="BS41" s="406"/>
      <c r="BT41" s="406"/>
      <c r="BU41" s="407"/>
      <c r="BV41" s="620"/>
      <c r="BW41" s="621"/>
      <c r="BX41" s="621"/>
      <c r="BY41" s="621"/>
      <c r="BZ41" s="621"/>
      <c r="CA41" s="621"/>
      <c r="CB41" s="621"/>
      <c r="CC41" s="621"/>
      <c r="CD41" s="621"/>
      <c r="CE41" s="621"/>
      <c r="CF41" s="621"/>
      <c r="CG41" s="622"/>
      <c r="CH41" s="617"/>
      <c r="CI41" s="618"/>
      <c r="CJ41" s="618"/>
      <c r="CK41" s="618"/>
      <c r="CL41" s="618"/>
      <c r="CM41" s="618"/>
      <c r="CN41" s="618"/>
      <c r="CO41" s="6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5">
        <v>17</v>
      </c>
      <c r="D42" s="360"/>
      <c r="E42" s="361"/>
      <c r="F42" s="623"/>
      <c r="G42" s="624"/>
      <c r="H42" s="624"/>
      <c r="I42" s="624"/>
      <c r="J42" s="624"/>
      <c r="K42" s="625"/>
      <c r="L42" s="629"/>
      <c r="M42" s="624"/>
      <c r="N42" s="624"/>
      <c r="O42" s="624"/>
      <c r="P42" s="624"/>
      <c r="Q42" s="630"/>
      <c r="R42" s="633"/>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5"/>
      <c r="AY42" s="639"/>
      <c r="AZ42" s="640"/>
      <c r="BA42" s="640"/>
      <c r="BB42" s="640"/>
      <c r="BC42" s="640"/>
      <c r="BD42" s="640"/>
      <c r="BE42" s="640"/>
      <c r="BF42" s="640"/>
      <c r="BG42" s="640"/>
      <c r="BH42" s="640"/>
      <c r="BI42" s="641"/>
      <c r="BJ42" s="645"/>
      <c r="BK42" s="646"/>
      <c r="BL42" s="646"/>
      <c r="BM42" s="646"/>
      <c r="BN42" s="646"/>
      <c r="BO42" s="647"/>
      <c r="BP42" s="608"/>
      <c r="BQ42" s="609"/>
      <c r="BR42" s="609"/>
      <c r="BS42" s="609"/>
      <c r="BT42" s="609"/>
      <c r="BU42" s="610"/>
      <c r="BV42" s="611"/>
      <c r="BW42" s="612"/>
      <c r="BX42" s="612"/>
      <c r="BY42" s="612"/>
      <c r="BZ42" s="612"/>
      <c r="CA42" s="612"/>
      <c r="CB42" s="612"/>
      <c r="CC42" s="612"/>
      <c r="CD42" s="612"/>
      <c r="CE42" s="612"/>
      <c r="CF42" s="612"/>
      <c r="CG42" s="613"/>
      <c r="CH42" s="614"/>
      <c r="CI42" s="615"/>
      <c r="CJ42" s="615"/>
      <c r="CK42" s="615"/>
      <c r="CL42" s="615"/>
      <c r="CM42" s="615"/>
      <c r="CN42" s="615"/>
      <c r="CO42" s="6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9"/>
      <c r="D43" s="364"/>
      <c r="E43" s="365"/>
      <c r="F43" s="626"/>
      <c r="G43" s="627"/>
      <c r="H43" s="627"/>
      <c r="I43" s="627"/>
      <c r="J43" s="627"/>
      <c r="K43" s="628"/>
      <c r="L43" s="631"/>
      <c r="M43" s="627"/>
      <c r="N43" s="627"/>
      <c r="O43" s="627"/>
      <c r="P43" s="627"/>
      <c r="Q43" s="632"/>
      <c r="R43" s="636"/>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7"/>
      <c r="AR43" s="637"/>
      <c r="AS43" s="637"/>
      <c r="AT43" s="637"/>
      <c r="AU43" s="637"/>
      <c r="AV43" s="637"/>
      <c r="AW43" s="637"/>
      <c r="AX43" s="638"/>
      <c r="AY43" s="642"/>
      <c r="AZ43" s="643"/>
      <c r="BA43" s="643"/>
      <c r="BB43" s="643"/>
      <c r="BC43" s="643"/>
      <c r="BD43" s="643"/>
      <c r="BE43" s="643"/>
      <c r="BF43" s="643"/>
      <c r="BG43" s="643"/>
      <c r="BH43" s="643"/>
      <c r="BI43" s="644"/>
      <c r="BJ43" s="648"/>
      <c r="BK43" s="649"/>
      <c r="BL43" s="649"/>
      <c r="BM43" s="649"/>
      <c r="BN43" s="649"/>
      <c r="BO43" s="650"/>
      <c r="BP43" s="406"/>
      <c r="BQ43" s="406"/>
      <c r="BR43" s="406"/>
      <c r="BS43" s="406"/>
      <c r="BT43" s="406"/>
      <c r="BU43" s="407"/>
      <c r="BV43" s="620"/>
      <c r="BW43" s="621"/>
      <c r="BX43" s="621"/>
      <c r="BY43" s="621"/>
      <c r="BZ43" s="621"/>
      <c r="CA43" s="621"/>
      <c r="CB43" s="621"/>
      <c r="CC43" s="621"/>
      <c r="CD43" s="621"/>
      <c r="CE43" s="621"/>
      <c r="CF43" s="621"/>
      <c r="CG43" s="622"/>
      <c r="CH43" s="617"/>
      <c r="CI43" s="618"/>
      <c r="CJ43" s="618"/>
      <c r="CK43" s="618"/>
      <c r="CL43" s="618"/>
      <c r="CM43" s="618"/>
      <c r="CN43" s="618"/>
      <c r="CO43" s="6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5">
        <v>18</v>
      </c>
      <c r="D44" s="360"/>
      <c r="E44" s="361"/>
      <c r="F44" s="623"/>
      <c r="G44" s="624"/>
      <c r="H44" s="624"/>
      <c r="I44" s="624"/>
      <c r="J44" s="624"/>
      <c r="K44" s="625"/>
      <c r="L44" s="629"/>
      <c r="M44" s="624"/>
      <c r="N44" s="624"/>
      <c r="O44" s="624"/>
      <c r="P44" s="624"/>
      <c r="Q44" s="630"/>
      <c r="R44" s="633"/>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639"/>
      <c r="AZ44" s="640"/>
      <c r="BA44" s="640"/>
      <c r="BB44" s="640"/>
      <c r="BC44" s="640"/>
      <c r="BD44" s="640"/>
      <c r="BE44" s="640"/>
      <c r="BF44" s="640"/>
      <c r="BG44" s="640"/>
      <c r="BH44" s="640"/>
      <c r="BI44" s="641"/>
      <c r="BJ44" s="645"/>
      <c r="BK44" s="646"/>
      <c r="BL44" s="646"/>
      <c r="BM44" s="646"/>
      <c r="BN44" s="646"/>
      <c r="BO44" s="647"/>
      <c r="BP44" s="608"/>
      <c r="BQ44" s="609"/>
      <c r="BR44" s="609"/>
      <c r="BS44" s="609"/>
      <c r="BT44" s="609"/>
      <c r="BU44" s="610"/>
      <c r="BV44" s="611"/>
      <c r="BW44" s="612"/>
      <c r="BX44" s="612"/>
      <c r="BY44" s="612"/>
      <c r="BZ44" s="612"/>
      <c r="CA44" s="612"/>
      <c r="CB44" s="612"/>
      <c r="CC44" s="612"/>
      <c r="CD44" s="612"/>
      <c r="CE44" s="612"/>
      <c r="CF44" s="612"/>
      <c r="CG44" s="613"/>
      <c r="CH44" s="614"/>
      <c r="CI44" s="615"/>
      <c r="CJ44" s="615"/>
      <c r="CK44" s="615"/>
      <c r="CL44" s="615"/>
      <c r="CM44" s="615"/>
      <c r="CN44" s="615"/>
      <c r="CO44" s="6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9"/>
      <c r="D45" s="364"/>
      <c r="E45" s="365"/>
      <c r="F45" s="626"/>
      <c r="G45" s="627"/>
      <c r="H45" s="627"/>
      <c r="I45" s="627"/>
      <c r="J45" s="627"/>
      <c r="K45" s="628"/>
      <c r="L45" s="631"/>
      <c r="M45" s="627"/>
      <c r="N45" s="627"/>
      <c r="O45" s="627"/>
      <c r="P45" s="627"/>
      <c r="Q45" s="632"/>
      <c r="R45" s="636"/>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8"/>
      <c r="AY45" s="642"/>
      <c r="AZ45" s="643"/>
      <c r="BA45" s="643"/>
      <c r="BB45" s="643"/>
      <c r="BC45" s="643"/>
      <c r="BD45" s="643"/>
      <c r="BE45" s="643"/>
      <c r="BF45" s="643"/>
      <c r="BG45" s="643"/>
      <c r="BH45" s="643"/>
      <c r="BI45" s="644"/>
      <c r="BJ45" s="648"/>
      <c r="BK45" s="649"/>
      <c r="BL45" s="649"/>
      <c r="BM45" s="649"/>
      <c r="BN45" s="649"/>
      <c r="BO45" s="650"/>
      <c r="BP45" s="406"/>
      <c r="BQ45" s="406"/>
      <c r="BR45" s="406"/>
      <c r="BS45" s="406"/>
      <c r="BT45" s="406"/>
      <c r="BU45" s="407"/>
      <c r="BV45" s="620"/>
      <c r="BW45" s="621"/>
      <c r="BX45" s="621"/>
      <c r="BY45" s="621"/>
      <c r="BZ45" s="621"/>
      <c r="CA45" s="621"/>
      <c r="CB45" s="621"/>
      <c r="CC45" s="621"/>
      <c r="CD45" s="621"/>
      <c r="CE45" s="621"/>
      <c r="CF45" s="621"/>
      <c r="CG45" s="622"/>
      <c r="CH45" s="617"/>
      <c r="CI45" s="618"/>
      <c r="CJ45" s="618"/>
      <c r="CK45" s="618"/>
      <c r="CL45" s="618"/>
      <c r="CM45" s="618"/>
      <c r="CN45" s="618"/>
      <c r="CO45" s="6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5">
        <v>19</v>
      </c>
      <c r="D46" s="360"/>
      <c r="E46" s="361"/>
      <c r="F46" s="623"/>
      <c r="G46" s="624"/>
      <c r="H46" s="624"/>
      <c r="I46" s="624"/>
      <c r="J46" s="624"/>
      <c r="K46" s="625"/>
      <c r="L46" s="629"/>
      <c r="M46" s="624"/>
      <c r="N46" s="624"/>
      <c r="O46" s="624"/>
      <c r="P46" s="624"/>
      <c r="Q46" s="630"/>
      <c r="R46" s="633"/>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5"/>
      <c r="AY46" s="639"/>
      <c r="AZ46" s="640"/>
      <c r="BA46" s="640"/>
      <c r="BB46" s="640"/>
      <c r="BC46" s="640"/>
      <c r="BD46" s="640"/>
      <c r="BE46" s="640"/>
      <c r="BF46" s="640"/>
      <c r="BG46" s="640"/>
      <c r="BH46" s="640"/>
      <c r="BI46" s="641"/>
      <c r="BJ46" s="645"/>
      <c r="BK46" s="646"/>
      <c r="BL46" s="646"/>
      <c r="BM46" s="646"/>
      <c r="BN46" s="646"/>
      <c r="BO46" s="647"/>
      <c r="BP46" s="608"/>
      <c r="BQ46" s="609"/>
      <c r="BR46" s="609"/>
      <c r="BS46" s="609"/>
      <c r="BT46" s="609"/>
      <c r="BU46" s="610"/>
      <c r="BV46" s="611"/>
      <c r="BW46" s="612"/>
      <c r="BX46" s="612"/>
      <c r="BY46" s="612"/>
      <c r="BZ46" s="612"/>
      <c r="CA46" s="612"/>
      <c r="CB46" s="612"/>
      <c r="CC46" s="612"/>
      <c r="CD46" s="612"/>
      <c r="CE46" s="612"/>
      <c r="CF46" s="612"/>
      <c r="CG46" s="613"/>
      <c r="CH46" s="614"/>
      <c r="CI46" s="615"/>
      <c r="CJ46" s="615"/>
      <c r="CK46" s="615"/>
      <c r="CL46" s="615"/>
      <c r="CM46" s="615"/>
      <c r="CN46" s="615"/>
      <c r="CO46" s="6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9"/>
      <c r="D47" s="364"/>
      <c r="E47" s="365"/>
      <c r="F47" s="626"/>
      <c r="G47" s="627"/>
      <c r="H47" s="627"/>
      <c r="I47" s="627"/>
      <c r="J47" s="627"/>
      <c r="K47" s="628"/>
      <c r="L47" s="631"/>
      <c r="M47" s="627"/>
      <c r="N47" s="627"/>
      <c r="O47" s="627"/>
      <c r="P47" s="627"/>
      <c r="Q47" s="632"/>
      <c r="R47" s="636"/>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8"/>
      <c r="AY47" s="642"/>
      <c r="AZ47" s="643"/>
      <c r="BA47" s="643"/>
      <c r="BB47" s="643"/>
      <c r="BC47" s="643"/>
      <c r="BD47" s="643"/>
      <c r="BE47" s="643"/>
      <c r="BF47" s="643"/>
      <c r="BG47" s="643"/>
      <c r="BH47" s="643"/>
      <c r="BI47" s="644"/>
      <c r="BJ47" s="648"/>
      <c r="BK47" s="649"/>
      <c r="BL47" s="649"/>
      <c r="BM47" s="649"/>
      <c r="BN47" s="649"/>
      <c r="BO47" s="650"/>
      <c r="BP47" s="406"/>
      <c r="BQ47" s="406"/>
      <c r="BR47" s="406"/>
      <c r="BS47" s="406"/>
      <c r="BT47" s="406"/>
      <c r="BU47" s="407"/>
      <c r="BV47" s="620"/>
      <c r="BW47" s="621"/>
      <c r="BX47" s="621"/>
      <c r="BY47" s="621"/>
      <c r="BZ47" s="621"/>
      <c r="CA47" s="621"/>
      <c r="CB47" s="621"/>
      <c r="CC47" s="621"/>
      <c r="CD47" s="621"/>
      <c r="CE47" s="621"/>
      <c r="CF47" s="621"/>
      <c r="CG47" s="622"/>
      <c r="CH47" s="617"/>
      <c r="CI47" s="618"/>
      <c r="CJ47" s="618"/>
      <c r="CK47" s="618"/>
      <c r="CL47" s="618"/>
      <c r="CM47" s="618"/>
      <c r="CN47" s="618"/>
      <c r="CO47" s="6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5">
        <v>20</v>
      </c>
      <c r="D48" s="360"/>
      <c r="E48" s="361"/>
      <c r="F48" s="623"/>
      <c r="G48" s="624"/>
      <c r="H48" s="624"/>
      <c r="I48" s="624"/>
      <c r="J48" s="624"/>
      <c r="K48" s="625"/>
      <c r="L48" s="629"/>
      <c r="M48" s="624"/>
      <c r="N48" s="624"/>
      <c r="O48" s="624"/>
      <c r="P48" s="624"/>
      <c r="Q48" s="630"/>
      <c r="R48" s="633"/>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c r="AW48" s="634"/>
      <c r="AX48" s="635"/>
      <c r="AY48" s="639"/>
      <c r="AZ48" s="640"/>
      <c r="BA48" s="640"/>
      <c r="BB48" s="640"/>
      <c r="BC48" s="640"/>
      <c r="BD48" s="640"/>
      <c r="BE48" s="640"/>
      <c r="BF48" s="640"/>
      <c r="BG48" s="640"/>
      <c r="BH48" s="640"/>
      <c r="BI48" s="641"/>
      <c r="BJ48" s="645"/>
      <c r="BK48" s="646"/>
      <c r="BL48" s="646"/>
      <c r="BM48" s="646"/>
      <c r="BN48" s="646"/>
      <c r="BO48" s="647"/>
      <c r="BP48" s="608"/>
      <c r="BQ48" s="609"/>
      <c r="BR48" s="609"/>
      <c r="BS48" s="609"/>
      <c r="BT48" s="609"/>
      <c r="BU48" s="610"/>
      <c r="BV48" s="611"/>
      <c r="BW48" s="612"/>
      <c r="BX48" s="612"/>
      <c r="BY48" s="612"/>
      <c r="BZ48" s="612"/>
      <c r="CA48" s="612"/>
      <c r="CB48" s="612"/>
      <c r="CC48" s="612"/>
      <c r="CD48" s="612"/>
      <c r="CE48" s="612"/>
      <c r="CF48" s="612"/>
      <c r="CG48" s="613"/>
      <c r="CH48" s="614"/>
      <c r="CI48" s="615"/>
      <c r="CJ48" s="615"/>
      <c r="CK48" s="615"/>
      <c r="CL48" s="615"/>
      <c r="CM48" s="615"/>
      <c r="CN48" s="615"/>
      <c r="CO48" s="6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9"/>
      <c r="D49" s="364"/>
      <c r="E49" s="365"/>
      <c r="F49" s="626"/>
      <c r="G49" s="627"/>
      <c r="H49" s="627"/>
      <c r="I49" s="627"/>
      <c r="J49" s="627"/>
      <c r="K49" s="628"/>
      <c r="L49" s="631"/>
      <c r="M49" s="627"/>
      <c r="N49" s="627"/>
      <c r="O49" s="627"/>
      <c r="P49" s="627"/>
      <c r="Q49" s="632"/>
      <c r="R49" s="636"/>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8"/>
      <c r="AY49" s="642"/>
      <c r="AZ49" s="643"/>
      <c r="BA49" s="643"/>
      <c r="BB49" s="643"/>
      <c r="BC49" s="643"/>
      <c r="BD49" s="643"/>
      <c r="BE49" s="643"/>
      <c r="BF49" s="643"/>
      <c r="BG49" s="643"/>
      <c r="BH49" s="643"/>
      <c r="BI49" s="644"/>
      <c r="BJ49" s="648"/>
      <c r="BK49" s="649"/>
      <c r="BL49" s="649"/>
      <c r="BM49" s="649"/>
      <c r="BN49" s="649"/>
      <c r="BO49" s="650"/>
      <c r="BP49" s="406"/>
      <c r="BQ49" s="406"/>
      <c r="BR49" s="406"/>
      <c r="BS49" s="406"/>
      <c r="BT49" s="406"/>
      <c r="BU49" s="407"/>
      <c r="BV49" s="620"/>
      <c r="BW49" s="621"/>
      <c r="BX49" s="621"/>
      <c r="BY49" s="621"/>
      <c r="BZ49" s="621"/>
      <c r="CA49" s="621"/>
      <c r="CB49" s="621"/>
      <c r="CC49" s="621"/>
      <c r="CD49" s="621"/>
      <c r="CE49" s="621"/>
      <c r="CF49" s="621"/>
      <c r="CG49" s="622"/>
      <c r="CH49" s="617"/>
      <c r="CI49" s="618"/>
      <c r="CJ49" s="618"/>
      <c r="CK49" s="618"/>
      <c r="CL49" s="618"/>
      <c r="CM49" s="618"/>
      <c r="CN49" s="618"/>
      <c r="CO49" s="619"/>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J7:BO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62AAEFD0-0431-41D1-BD1D-FCC3EC084EE1}">
          <x14:formula1>
            <xm:f>リスト!$J$2</xm:f>
          </x14:formula1>
          <xm:sqref>BA5:CO5</xm:sqref>
        </x14:dataValidation>
        <x14:dataValidation type="list" allowBlank="1" showInputMessage="1" showErrorMessage="1" xr:uid="{3912200F-71D7-482D-B52B-475F46CFEFDB}">
          <x14:formula1>
            <xm:f>リスト!$J$1</xm:f>
          </x14:formula1>
          <xm:sqref>N5:AQ5</xm:sqref>
        </x14:dataValidation>
        <x14:dataValidation type="list" allowBlank="1" showInputMessage="1" showErrorMessage="1" xr:uid="{4E66C07C-61EC-4839-A4C5-B8A13BF9BB9E}">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DF34E71D-507F-46F4-A2D8-997C653E8D9B}">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4FAA1A0-D7B9-421D-9B72-9C9EB5D75521}">
          <x14:formula1>
            <xm:f>リスト!$D$2:$D$5</xm:f>
          </x14:formula1>
          <xm:sqref>BJ10:BO49</xm:sqref>
        </x14:dataValidation>
        <x14:dataValidation type="list" allowBlank="1" showInputMessage="1" showErrorMessage="1" xr:uid="{4D42727D-9942-4F09-9DE4-DC046D717DBC}">
          <x14:formula1>
            <xm:f>宿泊費基準額!$A$2:$A$48</xm:f>
          </x14:formula1>
          <xm:sqref>AY10:BI49</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D73A-6A2C-4B11-8C71-F5971643FBF6}">
  <sheetPr>
    <tabColor rgb="FF006600"/>
    <pageSetUpPr fitToPage="1"/>
  </sheetPr>
  <dimension ref="A1:FD351"/>
  <sheetViews>
    <sheetView view="pageBreakPreview" zoomScale="115" zoomScaleNormal="100" zoomScaleSheetLayoutView="115" workbookViewId="0">
      <pane ySplit="9" topLeftCell="A10" activePane="bottomLeft" state="frozen"/>
      <selection pane="bottomLeft" activeCell="BU8" sqref="BU8:CA9"/>
    </sheetView>
  </sheetViews>
  <sheetFormatPr defaultColWidth="9"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118"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267</v>
      </c>
    </row>
    <row r="2" spans="1:160" ht="7.5" customHeight="1"/>
    <row r="3" spans="1:160" ht="16.5" customHeight="1">
      <c r="A3" s="123" t="s">
        <v>143</v>
      </c>
      <c r="B3" s="419" t="str">
        <f>様式第５号の２!A3</f>
        <v>令和８年度</v>
      </c>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123"/>
      <c r="BG3" s="123"/>
      <c r="BH3" s="123"/>
      <c r="BI3" s="123"/>
      <c r="BJ3" s="123" t="s">
        <v>263</v>
      </c>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R3" s="1"/>
    </row>
    <row r="4" spans="1:160" ht="7.5" customHeight="1"/>
    <row r="5" spans="1:160" ht="24" customHeight="1">
      <c r="B5" s="392" t="s">
        <v>6</v>
      </c>
      <c r="C5" s="393"/>
      <c r="D5" s="393"/>
      <c r="E5" s="393"/>
      <c r="F5" s="393"/>
      <c r="G5" s="393"/>
      <c r="H5" s="393"/>
      <c r="I5" s="394"/>
      <c r="J5" s="357" t="s">
        <v>219</v>
      </c>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9"/>
      <c r="AK5" s="42"/>
      <c r="AL5" s="9"/>
      <c r="AM5" s="9"/>
      <c r="AN5" s="9"/>
      <c r="AO5" s="9"/>
      <c r="AP5" s="9"/>
      <c r="AQ5" s="9"/>
      <c r="AR5" s="9"/>
      <c r="AS5" s="9"/>
      <c r="AT5" s="6"/>
      <c r="AU5" s="6"/>
      <c r="AV5" s="6"/>
      <c r="AW5" s="6"/>
      <c r="AX5" s="6"/>
      <c r="AY5" s="6"/>
      <c r="AZ5" s="6"/>
      <c r="BA5" s="6"/>
      <c r="BB5" s="6"/>
      <c r="BC5" s="6"/>
      <c r="BD5" s="6"/>
      <c r="BE5" s="6"/>
      <c r="BF5" s="926"/>
      <c r="BG5" s="926"/>
      <c r="BH5" s="6"/>
      <c r="BI5" s="6"/>
      <c r="BJ5" s="6"/>
      <c r="BK5" s="6"/>
      <c r="BL5" s="6"/>
      <c r="BM5" s="6"/>
      <c r="BN5" s="6"/>
      <c r="BO5" s="6"/>
      <c r="BP5" s="6"/>
      <c r="BQ5" s="6"/>
      <c r="BR5" s="6"/>
      <c r="BS5" s="6"/>
      <c r="BT5" s="6"/>
      <c r="BU5" s="6"/>
      <c r="BV5" s="6"/>
      <c r="BW5" s="6"/>
      <c r="BX5" s="6"/>
    </row>
    <row r="6" spans="1:160" ht="7.5" customHeight="1"/>
    <row r="7" spans="1:160" ht="15" customHeight="1">
      <c r="B7" s="7"/>
      <c r="C7" s="7"/>
      <c r="D7" s="7"/>
      <c r="E7" s="7"/>
      <c r="F7" s="7"/>
      <c r="G7" s="7"/>
      <c r="H7" s="7"/>
      <c r="I7" s="7"/>
      <c r="J7" s="7"/>
      <c r="K7" s="7"/>
      <c r="L7" s="7"/>
      <c r="M7" s="7"/>
      <c r="N7" s="7"/>
      <c r="O7" s="7"/>
      <c r="P7" s="7"/>
      <c r="Q7" s="7"/>
      <c r="R7" s="7" t="s">
        <v>16</v>
      </c>
      <c r="S7" s="7"/>
      <c r="T7" s="7"/>
      <c r="U7" s="7"/>
      <c r="V7" s="7"/>
      <c r="W7" s="7"/>
      <c r="X7" s="7"/>
      <c r="Y7" s="7"/>
      <c r="Z7" s="7"/>
      <c r="AA7" s="7"/>
      <c r="AB7" s="7"/>
      <c r="AC7" s="7"/>
      <c r="AD7" s="7"/>
      <c r="AE7" s="7"/>
      <c r="AF7" s="7"/>
      <c r="AG7" s="7"/>
      <c r="AH7" s="7"/>
      <c r="AI7" s="7"/>
      <c r="AJ7" s="7"/>
      <c r="AK7" s="7"/>
      <c r="AL7" s="7"/>
      <c r="AM7" s="7"/>
      <c r="AN7" s="7"/>
      <c r="AO7" s="7"/>
      <c r="AP7" s="16"/>
      <c r="AQ7" s="7"/>
      <c r="AR7" s="7" t="s">
        <v>20</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769" t="s">
        <v>5</v>
      </c>
      <c r="C8" s="769"/>
      <c r="D8" s="769"/>
      <c r="E8" s="769"/>
      <c r="F8" s="769"/>
      <c r="G8" s="769"/>
      <c r="H8" s="769"/>
      <c r="I8" s="769"/>
      <c r="J8" s="769"/>
      <c r="K8" s="769"/>
      <c r="L8" s="769"/>
      <c r="M8" s="769"/>
      <c r="N8" s="771" t="s">
        <v>61</v>
      </c>
      <c r="O8" s="772"/>
      <c r="P8" s="773"/>
      <c r="Q8" s="8"/>
      <c r="R8" s="8"/>
      <c r="S8" s="774" t="s">
        <v>18</v>
      </c>
      <c r="T8" s="774"/>
      <c r="U8" s="774"/>
      <c r="V8" s="774"/>
      <c r="W8" s="774"/>
      <c r="X8" s="774"/>
      <c r="Y8" s="774" t="s">
        <v>23</v>
      </c>
      <c r="Z8" s="774"/>
      <c r="AA8" s="774"/>
      <c r="AB8" s="774"/>
      <c r="AC8" s="774"/>
      <c r="AD8" s="774"/>
      <c r="AE8" s="769" t="s">
        <v>19</v>
      </c>
      <c r="AF8" s="769"/>
      <c r="AG8" s="769"/>
      <c r="AH8" s="769"/>
      <c r="AI8" s="769"/>
      <c r="AJ8" s="769"/>
      <c r="AK8" s="774" t="s">
        <v>22</v>
      </c>
      <c r="AL8" s="774"/>
      <c r="AM8" s="774"/>
      <c r="AN8" s="774"/>
      <c r="AO8" s="774"/>
      <c r="AP8" s="774"/>
      <c r="AQ8" s="8"/>
      <c r="AR8" s="8"/>
      <c r="AS8" s="695" t="s">
        <v>30</v>
      </c>
      <c r="AT8" s="695"/>
      <c r="AU8" s="695"/>
      <c r="AV8" s="695"/>
      <c r="AW8" s="695"/>
      <c r="AX8" s="695"/>
      <c r="AY8" s="695"/>
      <c r="AZ8" s="695"/>
      <c r="BA8" s="695"/>
      <c r="BB8" s="695"/>
      <c r="BC8" s="695"/>
      <c r="BD8" s="695"/>
      <c r="BE8" s="695"/>
      <c r="BF8" s="695"/>
      <c r="BG8" s="771" t="s">
        <v>21</v>
      </c>
      <c r="BH8" s="772"/>
      <c r="BI8" s="772"/>
      <c r="BJ8" s="772"/>
      <c r="BK8" s="772"/>
      <c r="BL8" s="772"/>
      <c r="BM8" s="772"/>
      <c r="BN8" s="772"/>
      <c r="BO8" s="772"/>
      <c r="BP8" s="772"/>
      <c r="BQ8" s="772"/>
      <c r="BR8" s="772"/>
      <c r="BS8" s="772"/>
      <c r="BT8" s="773"/>
      <c r="BU8" s="378" t="s">
        <v>33</v>
      </c>
      <c r="BV8" s="651"/>
      <c r="BW8" s="651"/>
      <c r="BX8" s="651"/>
      <c r="BY8" s="651"/>
      <c r="BZ8" s="651"/>
      <c r="CA8" s="652"/>
      <c r="CB8" s="378" t="s">
        <v>34</v>
      </c>
      <c r="CC8" s="651"/>
      <c r="CD8" s="651"/>
      <c r="CE8" s="651"/>
      <c r="CF8" s="651"/>
      <c r="CG8" s="651"/>
      <c r="CH8" s="651"/>
      <c r="CI8" s="651"/>
      <c r="CJ8" s="651"/>
      <c r="CK8" s="651"/>
      <c r="CL8" s="651"/>
      <c r="CM8" s="651"/>
      <c r="CN8" s="651"/>
      <c r="CO8" s="652"/>
      <c r="CP8" s="366" t="s">
        <v>37</v>
      </c>
      <c r="CQ8" s="367"/>
      <c r="CR8" s="367"/>
      <c r="CS8" s="367"/>
      <c r="CT8" s="367"/>
      <c r="CU8" s="367"/>
      <c r="CV8" s="370"/>
      <c r="CW8" s="366" t="s">
        <v>38</v>
      </c>
      <c r="CX8" s="367"/>
      <c r="CY8" s="367"/>
      <c r="CZ8" s="367"/>
      <c r="DA8" s="367"/>
      <c r="DB8" s="367"/>
      <c r="DC8" s="370"/>
      <c r="DD8" s="381" t="s">
        <v>146</v>
      </c>
      <c r="DE8" s="919"/>
      <c r="DF8" s="919"/>
      <c r="DG8" s="919"/>
      <c r="DH8" s="919"/>
      <c r="DI8" s="919"/>
      <c r="DJ8" s="920"/>
      <c r="DK8" s="366" t="s">
        <v>22</v>
      </c>
      <c r="DL8" s="367"/>
      <c r="DM8" s="367"/>
      <c r="DN8" s="367"/>
      <c r="DO8" s="367"/>
      <c r="DP8" s="367"/>
      <c r="DQ8" s="370"/>
      <c r="DR8" s="924" t="s">
        <v>66</v>
      </c>
      <c r="DS8" s="8"/>
      <c r="DT8" s="8"/>
      <c r="DU8" s="8"/>
      <c r="DV8" s="8"/>
      <c r="DW8" s="8"/>
      <c r="DX8" s="8"/>
    </row>
    <row r="9" spans="1:160" ht="15" customHeight="1">
      <c r="B9" s="770"/>
      <c r="C9" s="770"/>
      <c r="D9" s="770"/>
      <c r="E9" s="770"/>
      <c r="F9" s="770"/>
      <c r="G9" s="770"/>
      <c r="H9" s="770"/>
      <c r="I9" s="770"/>
      <c r="J9" s="770"/>
      <c r="K9" s="770"/>
      <c r="L9" s="770"/>
      <c r="M9" s="770"/>
      <c r="N9" s="771"/>
      <c r="O9" s="772"/>
      <c r="P9" s="773"/>
      <c r="Q9" s="8"/>
      <c r="R9" s="8"/>
      <c r="S9" s="775"/>
      <c r="T9" s="775"/>
      <c r="U9" s="775"/>
      <c r="V9" s="775"/>
      <c r="W9" s="775"/>
      <c r="X9" s="775"/>
      <c r="Y9" s="775"/>
      <c r="Z9" s="775"/>
      <c r="AA9" s="775"/>
      <c r="AB9" s="775"/>
      <c r="AC9" s="775"/>
      <c r="AD9" s="775"/>
      <c r="AE9" s="770"/>
      <c r="AF9" s="770"/>
      <c r="AG9" s="770"/>
      <c r="AH9" s="770"/>
      <c r="AI9" s="770"/>
      <c r="AJ9" s="770"/>
      <c r="AK9" s="775"/>
      <c r="AL9" s="775"/>
      <c r="AM9" s="775"/>
      <c r="AN9" s="775"/>
      <c r="AO9" s="775"/>
      <c r="AP9" s="775"/>
      <c r="AQ9" s="8"/>
      <c r="AR9" s="8"/>
      <c r="AS9" s="695" t="s">
        <v>31</v>
      </c>
      <c r="AT9" s="695"/>
      <c r="AU9" s="695"/>
      <c r="AV9" s="695"/>
      <c r="AW9" s="695"/>
      <c r="AX9" s="695"/>
      <c r="AY9" s="784"/>
      <c r="AZ9" s="356" t="s">
        <v>32</v>
      </c>
      <c r="BA9" s="695"/>
      <c r="BB9" s="695"/>
      <c r="BC9" s="695"/>
      <c r="BD9" s="695"/>
      <c r="BE9" s="695"/>
      <c r="BF9" s="695"/>
      <c r="BG9" s="771" t="s">
        <v>21</v>
      </c>
      <c r="BH9" s="772"/>
      <c r="BI9" s="772"/>
      <c r="BJ9" s="772"/>
      <c r="BK9" s="772"/>
      <c r="BL9" s="772"/>
      <c r="BM9" s="927"/>
      <c r="BN9" s="375" t="s">
        <v>221</v>
      </c>
      <c r="BO9" s="375"/>
      <c r="BP9" s="375"/>
      <c r="BQ9" s="375"/>
      <c r="BR9" s="375"/>
      <c r="BS9" s="375"/>
      <c r="BT9" s="376"/>
      <c r="BU9" s="380"/>
      <c r="BV9" s="656"/>
      <c r="BW9" s="656"/>
      <c r="BX9" s="656"/>
      <c r="BY9" s="656"/>
      <c r="BZ9" s="656"/>
      <c r="CA9" s="657"/>
      <c r="CB9" s="661" t="s">
        <v>35</v>
      </c>
      <c r="CC9" s="662"/>
      <c r="CD9" s="662"/>
      <c r="CE9" s="662"/>
      <c r="CF9" s="662"/>
      <c r="CG9" s="662"/>
      <c r="CH9" s="663"/>
      <c r="CI9" s="771" t="s">
        <v>36</v>
      </c>
      <c r="CJ9" s="772"/>
      <c r="CK9" s="772"/>
      <c r="CL9" s="772"/>
      <c r="CM9" s="772"/>
      <c r="CN9" s="772"/>
      <c r="CO9" s="773"/>
      <c r="CP9" s="374"/>
      <c r="CQ9" s="375"/>
      <c r="CR9" s="375"/>
      <c r="CS9" s="375"/>
      <c r="CT9" s="375"/>
      <c r="CU9" s="375"/>
      <c r="CV9" s="376"/>
      <c r="CW9" s="374"/>
      <c r="CX9" s="375"/>
      <c r="CY9" s="375"/>
      <c r="CZ9" s="375"/>
      <c r="DA9" s="375"/>
      <c r="DB9" s="375"/>
      <c r="DC9" s="376"/>
      <c r="DD9" s="921"/>
      <c r="DE9" s="922"/>
      <c r="DF9" s="922"/>
      <c r="DG9" s="922"/>
      <c r="DH9" s="922"/>
      <c r="DI9" s="922"/>
      <c r="DJ9" s="923"/>
      <c r="DK9" s="374"/>
      <c r="DL9" s="375"/>
      <c r="DM9" s="375"/>
      <c r="DN9" s="375"/>
      <c r="DO9" s="375"/>
      <c r="DP9" s="375"/>
      <c r="DQ9" s="376"/>
      <c r="DR9" s="925"/>
      <c r="DS9" s="8"/>
      <c r="DT9" s="8"/>
      <c r="DU9" s="8"/>
      <c r="DV9" s="8"/>
      <c r="DW9" s="8"/>
      <c r="DX9" s="8"/>
      <c r="FD9" s="5"/>
    </row>
    <row r="10" spans="1:160" ht="9.75" customHeight="1">
      <c r="B10" s="898" t="s">
        <v>145</v>
      </c>
      <c r="C10" s="899"/>
      <c r="D10" s="899"/>
      <c r="E10" s="899"/>
      <c r="F10" s="899"/>
      <c r="G10" s="899"/>
      <c r="H10" s="899"/>
      <c r="I10" s="899"/>
      <c r="J10" s="899"/>
      <c r="K10" s="899"/>
      <c r="L10" s="899"/>
      <c r="M10" s="900"/>
      <c r="N10" s="907">
        <v>1</v>
      </c>
      <c r="O10" s="908"/>
      <c r="P10" s="909"/>
      <c r="S10" s="913"/>
      <c r="T10" s="914"/>
      <c r="U10" s="914"/>
      <c r="V10" s="914"/>
      <c r="W10" s="914"/>
      <c r="X10" s="915"/>
      <c r="Y10" s="913"/>
      <c r="Z10" s="914"/>
      <c r="AA10" s="914"/>
      <c r="AB10" s="914"/>
      <c r="AC10" s="914"/>
      <c r="AD10" s="915"/>
      <c r="AE10" s="913"/>
      <c r="AF10" s="914"/>
      <c r="AG10" s="914"/>
      <c r="AH10" s="914"/>
      <c r="AI10" s="914"/>
      <c r="AJ10" s="915"/>
      <c r="AK10" s="913">
        <f>SUM(S10:AJ14)</f>
        <v>0</v>
      </c>
      <c r="AL10" s="914"/>
      <c r="AM10" s="914"/>
      <c r="AN10" s="914"/>
      <c r="AO10" s="914"/>
      <c r="AP10" s="915"/>
      <c r="AS10" s="17" t="s">
        <v>3</v>
      </c>
      <c r="AT10" s="11"/>
      <c r="AU10" s="11"/>
      <c r="AV10" s="11"/>
      <c r="AW10" s="11"/>
      <c r="AX10" s="11"/>
      <c r="AY10" s="44"/>
      <c r="AZ10" s="11"/>
      <c r="BA10" s="11"/>
      <c r="BB10" s="11"/>
      <c r="BC10" s="11"/>
      <c r="BD10" s="11"/>
      <c r="BE10" s="11"/>
      <c r="BF10" s="12"/>
      <c r="BG10" s="10"/>
      <c r="BH10" s="11"/>
      <c r="BI10" s="11"/>
      <c r="BJ10" s="11"/>
      <c r="BK10" s="11"/>
      <c r="BL10" s="11"/>
      <c r="BM10" s="44"/>
      <c r="BN10" s="11"/>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892">
        <f>SUM(AS11:DJ11)</f>
        <v>0</v>
      </c>
      <c r="DL10" s="893"/>
      <c r="DM10" s="893"/>
      <c r="DN10" s="893"/>
      <c r="DO10" s="893"/>
      <c r="DP10" s="893"/>
      <c r="DQ10" s="12"/>
    </row>
    <row r="11" spans="1:160" ht="21.75" customHeight="1">
      <c r="B11" s="901"/>
      <c r="C11" s="902"/>
      <c r="D11" s="902"/>
      <c r="E11" s="902"/>
      <c r="F11" s="902"/>
      <c r="G11" s="902"/>
      <c r="H11" s="902"/>
      <c r="I11" s="902"/>
      <c r="J11" s="902"/>
      <c r="K11" s="902"/>
      <c r="L11" s="902"/>
      <c r="M11" s="903"/>
      <c r="N11" s="907"/>
      <c r="O11" s="908"/>
      <c r="P11" s="909"/>
      <c r="S11" s="875"/>
      <c r="T11" s="876"/>
      <c r="U11" s="876"/>
      <c r="V11" s="876"/>
      <c r="W11" s="876"/>
      <c r="X11" s="877"/>
      <c r="Y11" s="875"/>
      <c r="Z11" s="876"/>
      <c r="AA11" s="876"/>
      <c r="AB11" s="876"/>
      <c r="AC11" s="876"/>
      <c r="AD11" s="877"/>
      <c r="AE11" s="875"/>
      <c r="AF11" s="876"/>
      <c r="AG11" s="876"/>
      <c r="AH11" s="876"/>
      <c r="AI11" s="876"/>
      <c r="AJ11" s="877"/>
      <c r="AK11" s="875"/>
      <c r="AL11" s="876"/>
      <c r="AM11" s="876"/>
      <c r="AN11" s="876"/>
      <c r="AO11" s="876"/>
      <c r="AP11" s="877"/>
      <c r="AS11" s="894"/>
      <c r="AT11" s="895"/>
      <c r="AU11" s="895"/>
      <c r="AV11" s="895"/>
      <c r="AW11" s="895"/>
      <c r="AX11" s="895"/>
      <c r="AY11" s="896"/>
      <c r="AZ11" s="895"/>
      <c r="BA11" s="895"/>
      <c r="BB11" s="895"/>
      <c r="BC11" s="895"/>
      <c r="BD11" s="895"/>
      <c r="BE11" s="895"/>
      <c r="BF11" s="897"/>
      <c r="BG11" s="894"/>
      <c r="BH11" s="895"/>
      <c r="BI11" s="895"/>
      <c r="BJ11" s="895"/>
      <c r="BK11" s="895"/>
      <c r="BL11" s="895"/>
      <c r="BM11" s="896"/>
      <c r="BN11" s="895"/>
      <c r="BO11" s="895"/>
      <c r="BP11" s="895"/>
      <c r="BQ11" s="895"/>
      <c r="BR11" s="895"/>
      <c r="BS11" s="895"/>
      <c r="BT11" s="897"/>
      <c r="BU11" s="894"/>
      <c r="BV11" s="895"/>
      <c r="BW11" s="895"/>
      <c r="BX11" s="895"/>
      <c r="BY11" s="895"/>
      <c r="BZ11" s="895"/>
      <c r="CA11" s="897"/>
      <c r="CB11" s="894"/>
      <c r="CC11" s="895"/>
      <c r="CD11" s="895"/>
      <c r="CE11" s="895"/>
      <c r="CF11" s="895"/>
      <c r="CG11" s="895"/>
      <c r="CH11" s="897"/>
      <c r="CI11" s="894"/>
      <c r="CJ11" s="895"/>
      <c r="CK11" s="895"/>
      <c r="CL11" s="895"/>
      <c r="CM11" s="895"/>
      <c r="CN11" s="895"/>
      <c r="CO11" s="897"/>
      <c r="CP11" s="894"/>
      <c r="CQ11" s="895"/>
      <c r="CR11" s="895"/>
      <c r="CS11" s="895"/>
      <c r="CT11" s="895"/>
      <c r="CU11" s="895"/>
      <c r="CV11" s="897"/>
      <c r="CW11" s="894"/>
      <c r="CX11" s="895"/>
      <c r="CY11" s="895"/>
      <c r="CZ11" s="895"/>
      <c r="DA11" s="895"/>
      <c r="DB11" s="895"/>
      <c r="DC11" s="897"/>
      <c r="DD11" s="894"/>
      <c r="DE11" s="895"/>
      <c r="DF11" s="895"/>
      <c r="DG11" s="895"/>
      <c r="DH11" s="895"/>
      <c r="DI11" s="895"/>
      <c r="DJ11" s="897"/>
      <c r="DK11" s="868"/>
      <c r="DL11" s="869"/>
      <c r="DM11" s="869"/>
      <c r="DN11" s="869"/>
      <c r="DO11" s="869"/>
      <c r="DP11" s="869"/>
      <c r="DQ11" s="15"/>
      <c r="DR11" s="118" t="str">
        <f>IF(AK10=DK10,"○","一致していません")</f>
        <v>○</v>
      </c>
    </row>
    <row r="12" spans="1:160" ht="9" customHeight="1">
      <c r="B12" s="901"/>
      <c r="C12" s="902"/>
      <c r="D12" s="902"/>
      <c r="E12" s="902"/>
      <c r="F12" s="902"/>
      <c r="G12" s="902"/>
      <c r="H12" s="902"/>
      <c r="I12" s="902"/>
      <c r="J12" s="902"/>
      <c r="K12" s="902"/>
      <c r="L12" s="902"/>
      <c r="M12" s="903"/>
      <c r="N12" s="907"/>
      <c r="O12" s="908"/>
      <c r="P12" s="909"/>
      <c r="S12" s="875"/>
      <c r="T12" s="876"/>
      <c r="U12" s="876"/>
      <c r="V12" s="876"/>
      <c r="W12" s="876"/>
      <c r="X12" s="877"/>
      <c r="Y12" s="875"/>
      <c r="Z12" s="876"/>
      <c r="AA12" s="876"/>
      <c r="AB12" s="876"/>
      <c r="AC12" s="876"/>
      <c r="AD12" s="877"/>
      <c r="AE12" s="875"/>
      <c r="AF12" s="876"/>
      <c r="AG12" s="876"/>
      <c r="AH12" s="876"/>
      <c r="AI12" s="876"/>
      <c r="AJ12" s="877"/>
      <c r="AK12" s="875"/>
      <c r="AL12" s="876"/>
      <c r="AM12" s="876"/>
      <c r="AN12" s="876"/>
      <c r="AO12" s="876"/>
      <c r="AP12" s="877"/>
      <c r="AS12" s="37"/>
      <c r="AT12" s="22"/>
      <c r="AU12" s="22"/>
      <c r="AV12" s="22"/>
      <c r="AW12" s="22"/>
      <c r="AX12" s="22"/>
      <c r="AY12" s="45" t="s">
        <v>4</v>
      </c>
      <c r="AZ12" s="22"/>
      <c r="BA12" s="22"/>
      <c r="BB12" s="22"/>
      <c r="BC12" s="22"/>
      <c r="BD12" s="22"/>
      <c r="BE12" s="22"/>
      <c r="BF12" s="23" t="s">
        <v>4</v>
      </c>
      <c r="BG12" s="37"/>
      <c r="BH12" s="22"/>
      <c r="BI12" s="22"/>
      <c r="BJ12" s="22"/>
      <c r="BK12" s="22"/>
      <c r="BL12" s="22"/>
      <c r="BM12" s="45" t="s">
        <v>4</v>
      </c>
      <c r="BN12" s="22"/>
      <c r="BO12" s="22"/>
      <c r="BP12" s="22"/>
      <c r="BQ12" s="22"/>
      <c r="BR12" s="22"/>
      <c r="BS12" s="22"/>
      <c r="BT12" s="23" t="s">
        <v>4</v>
      </c>
      <c r="BU12" s="37"/>
      <c r="BV12" s="22"/>
      <c r="BW12" s="22"/>
      <c r="BX12" s="22"/>
      <c r="BY12" s="22"/>
      <c r="BZ12" s="22"/>
      <c r="CA12" s="28" t="s">
        <v>4</v>
      </c>
      <c r="CB12" s="37"/>
      <c r="CC12" s="22"/>
      <c r="CD12" s="22"/>
      <c r="CE12" s="22"/>
      <c r="CF12" s="22"/>
      <c r="CG12" s="22"/>
      <c r="CH12" s="28" t="s">
        <v>4</v>
      </c>
      <c r="CI12" s="37"/>
      <c r="CJ12" s="22"/>
      <c r="CK12" s="22"/>
      <c r="CL12" s="22"/>
      <c r="CM12" s="22"/>
      <c r="CN12" s="22"/>
      <c r="CO12" s="28" t="s">
        <v>4</v>
      </c>
      <c r="CP12" s="37"/>
      <c r="CQ12" s="22"/>
      <c r="CR12" s="22"/>
      <c r="CS12" s="22"/>
      <c r="CT12" s="22"/>
      <c r="CU12" s="22"/>
      <c r="CV12" s="24" t="s">
        <v>4</v>
      </c>
      <c r="CW12" s="37"/>
      <c r="CX12" s="22"/>
      <c r="CY12" s="22"/>
      <c r="CZ12" s="22"/>
      <c r="DA12" s="22"/>
      <c r="DB12" s="22"/>
      <c r="DC12" s="24" t="s">
        <v>4</v>
      </c>
      <c r="DD12" s="37"/>
      <c r="DE12" s="22"/>
      <c r="DF12" s="22"/>
      <c r="DG12" s="22"/>
      <c r="DH12" s="22"/>
      <c r="DI12" s="22"/>
      <c r="DJ12" s="24" t="s">
        <v>4</v>
      </c>
      <c r="DK12" s="868"/>
      <c r="DL12" s="869"/>
      <c r="DM12" s="869"/>
      <c r="DN12" s="869"/>
      <c r="DO12" s="869"/>
      <c r="DP12" s="869"/>
      <c r="DQ12" s="15"/>
      <c r="DR12" s="800"/>
    </row>
    <row r="13" spans="1:160" ht="9" customHeight="1">
      <c r="B13" s="901"/>
      <c r="C13" s="902"/>
      <c r="D13" s="902"/>
      <c r="E13" s="902"/>
      <c r="F13" s="902"/>
      <c r="G13" s="902"/>
      <c r="H13" s="902"/>
      <c r="I13" s="902"/>
      <c r="J13" s="902"/>
      <c r="K13" s="902"/>
      <c r="L13" s="902"/>
      <c r="M13" s="903"/>
      <c r="N13" s="907"/>
      <c r="O13" s="908"/>
      <c r="P13" s="909"/>
      <c r="S13" s="875"/>
      <c r="T13" s="876"/>
      <c r="U13" s="876"/>
      <c r="V13" s="876"/>
      <c r="W13" s="876"/>
      <c r="X13" s="877"/>
      <c r="Y13" s="875"/>
      <c r="Z13" s="876"/>
      <c r="AA13" s="876"/>
      <c r="AB13" s="876"/>
      <c r="AC13" s="876"/>
      <c r="AD13" s="877"/>
      <c r="AE13" s="875"/>
      <c r="AF13" s="876"/>
      <c r="AG13" s="876"/>
      <c r="AH13" s="876"/>
      <c r="AI13" s="876"/>
      <c r="AJ13" s="877"/>
      <c r="AK13" s="875"/>
      <c r="AL13" s="876"/>
      <c r="AM13" s="876"/>
      <c r="AN13" s="876"/>
      <c r="AO13" s="876"/>
      <c r="AP13" s="877"/>
      <c r="AS13" s="21" t="s">
        <v>24</v>
      </c>
      <c r="AT13" s="19"/>
      <c r="AU13" s="19"/>
      <c r="AV13" s="19"/>
      <c r="AW13" s="19"/>
      <c r="AX13" s="19"/>
      <c r="AY13" s="46"/>
      <c r="AZ13" s="19"/>
      <c r="BA13" s="19"/>
      <c r="BB13" s="19"/>
      <c r="BC13" s="19"/>
      <c r="BD13" s="19"/>
      <c r="BE13" s="19"/>
      <c r="BF13" s="20"/>
      <c r="BG13" s="18"/>
      <c r="BH13" s="19"/>
      <c r="BI13" s="19"/>
      <c r="BJ13" s="19"/>
      <c r="BK13" s="19"/>
      <c r="BL13" s="19"/>
      <c r="BM13" s="46"/>
      <c r="BN13" s="19"/>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868"/>
      <c r="DL13" s="869"/>
      <c r="DM13" s="869"/>
      <c r="DN13" s="869"/>
      <c r="DO13" s="869"/>
      <c r="DP13" s="869"/>
      <c r="DQ13" s="15"/>
      <c r="DR13" s="800"/>
    </row>
    <row r="14" spans="1:160" ht="60" customHeight="1">
      <c r="B14" s="901"/>
      <c r="C14" s="902"/>
      <c r="D14" s="902"/>
      <c r="E14" s="902"/>
      <c r="F14" s="902"/>
      <c r="G14" s="902"/>
      <c r="H14" s="902"/>
      <c r="I14" s="902"/>
      <c r="J14" s="902"/>
      <c r="K14" s="902"/>
      <c r="L14" s="902"/>
      <c r="M14" s="903"/>
      <c r="N14" s="907"/>
      <c r="O14" s="908"/>
      <c r="P14" s="909"/>
      <c r="S14" s="875"/>
      <c r="T14" s="876"/>
      <c r="U14" s="876"/>
      <c r="V14" s="876"/>
      <c r="W14" s="876"/>
      <c r="X14" s="877"/>
      <c r="Y14" s="875"/>
      <c r="Z14" s="876"/>
      <c r="AA14" s="876"/>
      <c r="AB14" s="876"/>
      <c r="AC14" s="876"/>
      <c r="AD14" s="877"/>
      <c r="AE14" s="875"/>
      <c r="AF14" s="876"/>
      <c r="AG14" s="876"/>
      <c r="AH14" s="876"/>
      <c r="AI14" s="876"/>
      <c r="AJ14" s="877"/>
      <c r="AK14" s="875"/>
      <c r="AL14" s="876"/>
      <c r="AM14" s="876"/>
      <c r="AN14" s="876"/>
      <c r="AO14" s="876"/>
      <c r="AP14" s="877"/>
      <c r="AS14" s="878"/>
      <c r="AT14" s="879"/>
      <c r="AU14" s="879"/>
      <c r="AV14" s="879"/>
      <c r="AW14" s="879"/>
      <c r="AX14" s="879"/>
      <c r="AY14" s="880"/>
      <c r="AZ14" s="884"/>
      <c r="BA14" s="884"/>
      <c r="BB14" s="884"/>
      <c r="BC14" s="884"/>
      <c r="BD14" s="884"/>
      <c r="BE14" s="884"/>
      <c r="BF14" s="885"/>
      <c r="BG14" s="888"/>
      <c r="BH14" s="884"/>
      <c r="BI14" s="884"/>
      <c r="BJ14" s="884"/>
      <c r="BK14" s="884"/>
      <c r="BL14" s="884"/>
      <c r="BM14" s="889"/>
      <c r="BN14" s="884"/>
      <c r="BO14" s="884"/>
      <c r="BP14" s="884"/>
      <c r="BQ14" s="884"/>
      <c r="BR14" s="884"/>
      <c r="BS14" s="884"/>
      <c r="BT14" s="885"/>
      <c r="BU14" s="888"/>
      <c r="BV14" s="884"/>
      <c r="BW14" s="884"/>
      <c r="BX14" s="884"/>
      <c r="BY14" s="884"/>
      <c r="BZ14" s="884"/>
      <c r="CA14" s="885"/>
      <c r="CB14" s="888"/>
      <c r="CC14" s="884"/>
      <c r="CD14" s="884"/>
      <c r="CE14" s="884"/>
      <c r="CF14" s="884"/>
      <c r="CG14" s="884"/>
      <c r="CH14" s="885"/>
      <c r="CI14" s="888"/>
      <c r="CJ14" s="884"/>
      <c r="CK14" s="884"/>
      <c r="CL14" s="884"/>
      <c r="CM14" s="884"/>
      <c r="CN14" s="884"/>
      <c r="CO14" s="885"/>
      <c r="CP14" s="888"/>
      <c r="CQ14" s="884"/>
      <c r="CR14" s="884"/>
      <c r="CS14" s="884"/>
      <c r="CT14" s="884"/>
      <c r="CU14" s="884"/>
      <c r="CV14" s="885"/>
      <c r="CW14" s="888"/>
      <c r="CX14" s="884"/>
      <c r="CY14" s="884"/>
      <c r="CZ14" s="884"/>
      <c r="DA14" s="884"/>
      <c r="DB14" s="884"/>
      <c r="DC14" s="885"/>
      <c r="DD14" s="888"/>
      <c r="DE14" s="884"/>
      <c r="DF14" s="884"/>
      <c r="DG14" s="884"/>
      <c r="DH14" s="884"/>
      <c r="DI14" s="884"/>
      <c r="DJ14" s="885"/>
      <c r="DK14" s="868"/>
      <c r="DL14" s="869"/>
      <c r="DM14" s="869"/>
      <c r="DN14" s="869"/>
      <c r="DO14" s="869"/>
      <c r="DP14" s="869"/>
      <c r="DQ14" s="15"/>
      <c r="DR14" s="800"/>
    </row>
    <row r="15" spans="1:160" ht="9" customHeight="1">
      <c r="B15" s="916"/>
      <c r="C15" s="917"/>
      <c r="D15" s="917"/>
      <c r="E15" s="917"/>
      <c r="F15" s="917"/>
      <c r="G15" s="917"/>
      <c r="H15" s="917"/>
      <c r="I15" s="917"/>
      <c r="J15" s="917"/>
      <c r="K15" s="917"/>
      <c r="L15" s="917"/>
      <c r="M15" s="918"/>
      <c r="N15" s="907"/>
      <c r="O15" s="908"/>
      <c r="P15" s="909"/>
      <c r="S15" s="58"/>
      <c r="T15" s="59"/>
      <c r="U15" s="59"/>
      <c r="V15" s="59"/>
      <c r="W15" s="59"/>
      <c r="X15" s="59" t="s">
        <v>4</v>
      </c>
      <c r="Y15" s="58"/>
      <c r="Z15" s="59"/>
      <c r="AA15" s="59"/>
      <c r="AB15" s="59"/>
      <c r="AC15" s="59"/>
      <c r="AD15" s="60" t="s">
        <v>4</v>
      </c>
      <c r="AE15" s="58"/>
      <c r="AF15" s="59"/>
      <c r="AG15" s="59"/>
      <c r="AH15" s="59"/>
      <c r="AI15" s="59"/>
      <c r="AJ15" s="60" t="s">
        <v>4</v>
      </c>
      <c r="AK15" s="59"/>
      <c r="AL15" s="59"/>
      <c r="AM15" s="59"/>
      <c r="AN15" s="59"/>
      <c r="AO15" s="59"/>
      <c r="AP15" s="60" t="s">
        <v>4</v>
      </c>
      <c r="AS15" s="881"/>
      <c r="AT15" s="882"/>
      <c r="AU15" s="882"/>
      <c r="AV15" s="882"/>
      <c r="AW15" s="882"/>
      <c r="AX15" s="882"/>
      <c r="AY15" s="883"/>
      <c r="AZ15" s="886"/>
      <c r="BA15" s="886"/>
      <c r="BB15" s="886"/>
      <c r="BC15" s="886"/>
      <c r="BD15" s="886"/>
      <c r="BE15" s="886"/>
      <c r="BF15" s="887"/>
      <c r="BG15" s="890"/>
      <c r="BH15" s="886"/>
      <c r="BI15" s="886"/>
      <c r="BJ15" s="886"/>
      <c r="BK15" s="886"/>
      <c r="BL15" s="886"/>
      <c r="BM15" s="891"/>
      <c r="BN15" s="886"/>
      <c r="BO15" s="886"/>
      <c r="BP15" s="886"/>
      <c r="BQ15" s="886"/>
      <c r="BR15" s="886"/>
      <c r="BS15" s="886"/>
      <c r="BT15" s="887"/>
      <c r="BU15" s="890"/>
      <c r="BV15" s="886"/>
      <c r="BW15" s="886"/>
      <c r="BX15" s="886"/>
      <c r="BY15" s="886"/>
      <c r="BZ15" s="886"/>
      <c r="CA15" s="887"/>
      <c r="CB15" s="890"/>
      <c r="CC15" s="886"/>
      <c r="CD15" s="886"/>
      <c r="CE15" s="886"/>
      <c r="CF15" s="886"/>
      <c r="CG15" s="886"/>
      <c r="CH15" s="887"/>
      <c r="CI15" s="890"/>
      <c r="CJ15" s="886"/>
      <c r="CK15" s="886"/>
      <c r="CL15" s="886"/>
      <c r="CM15" s="886"/>
      <c r="CN15" s="886"/>
      <c r="CO15" s="887"/>
      <c r="CP15" s="890"/>
      <c r="CQ15" s="886"/>
      <c r="CR15" s="886"/>
      <c r="CS15" s="886"/>
      <c r="CT15" s="886"/>
      <c r="CU15" s="886"/>
      <c r="CV15" s="887"/>
      <c r="CW15" s="890"/>
      <c r="CX15" s="886"/>
      <c r="CY15" s="886"/>
      <c r="CZ15" s="886"/>
      <c r="DA15" s="886"/>
      <c r="DB15" s="886"/>
      <c r="DC15" s="887"/>
      <c r="DD15" s="890"/>
      <c r="DE15" s="886"/>
      <c r="DF15" s="886"/>
      <c r="DG15" s="886"/>
      <c r="DH15" s="886"/>
      <c r="DI15" s="886"/>
      <c r="DJ15" s="887"/>
      <c r="DK15" s="26"/>
      <c r="DL15" s="27"/>
      <c r="DM15" s="27"/>
      <c r="DN15" s="27"/>
      <c r="DO15" s="27"/>
      <c r="DP15" s="27"/>
      <c r="DQ15" s="25" t="s">
        <v>4</v>
      </c>
    </row>
    <row r="16" spans="1:160" ht="9.75" customHeight="1">
      <c r="B16" s="898"/>
      <c r="C16" s="899"/>
      <c r="D16" s="899"/>
      <c r="E16" s="899"/>
      <c r="F16" s="899"/>
      <c r="G16" s="899"/>
      <c r="H16" s="899"/>
      <c r="I16" s="899"/>
      <c r="J16" s="899"/>
      <c r="K16" s="899"/>
      <c r="L16" s="899"/>
      <c r="M16" s="900"/>
      <c r="N16" s="907">
        <v>2</v>
      </c>
      <c r="O16" s="908"/>
      <c r="P16" s="909"/>
      <c r="S16" s="913"/>
      <c r="T16" s="914"/>
      <c r="U16" s="914"/>
      <c r="V16" s="914"/>
      <c r="W16" s="914"/>
      <c r="X16" s="915"/>
      <c r="Y16" s="913"/>
      <c r="Z16" s="914"/>
      <c r="AA16" s="914"/>
      <c r="AB16" s="914"/>
      <c r="AC16" s="914"/>
      <c r="AD16" s="915"/>
      <c r="AE16" s="913"/>
      <c r="AF16" s="914"/>
      <c r="AG16" s="914"/>
      <c r="AH16" s="914"/>
      <c r="AI16" s="914"/>
      <c r="AJ16" s="915"/>
      <c r="AK16" s="913">
        <f>SUM(S16:AJ20)</f>
        <v>0</v>
      </c>
      <c r="AL16" s="914"/>
      <c r="AM16" s="914"/>
      <c r="AN16" s="914"/>
      <c r="AO16" s="914"/>
      <c r="AP16" s="915"/>
      <c r="AS16" s="17" t="s">
        <v>3</v>
      </c>
      <c r="AT16" s="11"/>
      <c r="AU16" s="11"/>
      <c r="AV16" s="11"/>
      <c r="AW16" s="11"/>
      <c r="AX16" s="11"/>
      <c r="AY16" s="44"/>
      <c r="AZ16" s="11"/>
      <c r="BA16" s="11"/>
      <c r="BB16" s="11"/>
      <c r="BC16" s="11"/>
      <c r="BD16" s="11"/>
      <c r="BE16" s="11"/>
      <c r="BF16" s="12"/>
      <c r="BG16" s="10"/>
      <c r="BH16" s="11"/>
      <c r="BI16" s="11"/>
      <c r="BJ16" s="11"/>
      <c r="BK16" s="11"/>
      <c r="BL16" s="11"/>
      <c r="BM16" s="44"/>
      <c r="BN16" s="11"/>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892">
        <f>SUM(AS17:DJ17)</f>
        <v>0</v>
      </c>
      <c r="DL16" s="893"/>
      <c r="DM16" s="893"/>
      <c r="DN16" s="893"/>
      <c r="DO16" s="893"/>
      <c r="DP16" s="893"/>
      <c r="DQ16" s="12"/>
    </row>
    <row r="17" spans="2:122" ht="21.75" customHeight="1">
      <c r="B17" s="901"/>
      <c r="C17" s="902"/>
      <c r="D17" s="902"/>
      <c r="E17" s="902"/>
      <c r="F17" s="902"/>
      <c r="G17" s="902"/>
      <c r="H17" s="902"/>
      <c r="I17" s="902"/>
      <c r="J17" s="902"/>
      <c r="K17" s="902"/>
      <c r="L17" s="902"/>
      <c r="M17" s="903"/>
      <c r="N17" s="907"/>
      <c r="O17" s="908"/>
      <c r="P17" s="909"/>
      <c r="S17" s="875"/>
      <c r="T17" s="876"/>
      <c r="U17" s="876"/>
      <c r="V17" s="876"/>
      <c r="W17" s="876"/>
      <c r="X17" s="877"/>
      <c r="Y17" s="875"/>
      <c r="Z17" s="876"/>
      <c r="AA17" s="876"/>
      <c r="AB17" s="876"/>
      <c r="AC17" s="876"/>
      <c r="AD17" s="877"/>
      <c r="AE17" s="875"/>
      <c r="AF17" s="876"/>
      <c r="AG17" s="876"/>
      <c r="AH17" s="876"/>
      <c r="AI17" s="876"/>
      <c r="AJ17" s="877"/>
      <c r="AK17" s="875"/>
      <c r="AL17" s="876"/>
      <c r="AM17" s="876"/>
      <c r="AN17" s="876"/>
      <c r="AO17" s="876"/>
      <c r="AP17" s="877"/>
      <c r="AS17" s="894"/>
      <c r="AT17" s="895"/>
      <c r="AU17" s="895"/>
      <c r="AV17" s="895"/>
      <c r="AW17" s="895"/>
      <c r="AX17" s="895"/>
      <c r="AY17" s="896"/>
      <c r="AZ17" s="895"/>
      <c r="BA17" s="895"/>
      <c r="BB17" s="895"/>
      <c r="BC17" s="895"/>
      <c r="BD17" s="895"/>
      <c r="BE17" s="895"/>
      <c r="BF17" s="897"/>
      <c r="BG17" s="894"/>
      <c r="BH17" s="895"/>
      <c r="BI17" s="895"/>
      <c r="BJ17" s="895"/>
      <c r="BK17" s="895"/>
      <c r="BL17" s="895"/>
      <c r="BM17" s="896"/>
      <c r="BN17" s="895"/>
      <c r="BO17" s="895"/>
      <c r="BP17" s="895"/>
      <c r="BQ17" s="895"/>
      <c r="BR17" s="895"/>
      <c r="BS17" s="895"/>
      <c r="BT17" s="897"/>
      <c r="BU17" s="894"/>
      <c r="BV17" s="895"/>
      <c r="BW17" s="895"/>
      <c r="BX17" s="895"/>
      <c r="BY17" s="895"/>
      <c r="BZ17" s="895"/>
      <c r="CA17" s="897"/>
      <c r="CB17" s="894"/>
      <c r="CC17" s="895"/>
      <c r="CD17" s="895"/>
      <c r="CE17" s="895"/>
      <c r="CF17" s="895"/>
      <c r="CG17" s="895"/>
      <c r="CH17" s="897"/>
      <c r="CI17" s="894"/>
      <c r="CJ17" s="895"/>
      <c r="CK17" s="895"/>
      <c r="CL17" s="895"/>
      <c r="CM17" s="895"/>
      <c r="CN17" s="895"/>
      <c r="CO17" s="897"/>
      <c r="CP17" s="894"/>
      <c r="CQ17" s="895"/>
      <c r="CR17" s="895"/>
      <c r="CS17" s="895"/>
      <c r="CT17" s="895"/>
      <c r="CU17" s="895"/>
      <c r="CV17" s="897"/>
      <c r="CW17" s="894"/>
      <c r="CX17" s="895"/>
      <c r="CY17" s="895"/>
      <c r="CZ17" s="895"/>
      <c r="DA17" s="895"/>
      <c r="DB17" s="895"/>
      <c r="DC17" s="897"/>
      <c r="DD17" s="894"/>
      <c r="DE17" s="895"/>
      <c r="DF17" s="895"/>
      <c r="DG17" s="895"/>
      <c r="DH17" s="895"/>
      <c r="DI17" s="895"/>
      <c r="DJ17" s="897"/>
      <c r="DK17" s="868"/>
      <c r="DL17" s="869"/>
      <c r="DM17" s="869"/>
      <c r="DN17" s="869"/>
      <c r="DO17" s="869"/>
      <c r="DP17" s="869"/>
      <c r="DQ17" s="15"/>
      <c r="DR17" s="118" t="str">
        <f>IF(AK16=DK16,"○","一致していません")</f>
        <v>○</v>
      </c>
    </row>
    <row r="18" spans="2:122" ht="9" customHeight="1">
      <c r="B18" s="901"/>
      <c r="C18" s="902"/>
      <c r="D18" s="902"/>
      <c r="E18" s="902"/>
      <c r="F18" s="902"/>
      <c r="G18" s="902"/>
      <c r="H18" s="902"/>
      <c r="I18" s="902"/>
      <c r="J18" s="902"/>
      <c r="K18" s="902"/>
      <c r="L18" s="902"/>
      <c r="M18" s="903"/>
      <c r="N18" s="907"/>
      <c r="O18" s="908"/>
      <c r="P18" s="909"/>
      <c r="S18" s="875"/>
      <c r="T18" s="876"/>
      <c r="U18" s="876"/>
      <c r="V18" s="876"/>
      <c r="W18" s="876"/>
      <c r="X18" s="877"/>
      <c r="Y18" s="875"/>
      <c r="Z18" s="876"/>
      <c r="AA18" s="876"/>
      <c r="AB18" s="876"/>
      <c r="AC18" s="876"/>
      <c r="AD18" s="877"/>
      <c r="AE18" s="875"/>
      <c r="AF18" s="876"/>
      <c r="AG18" s="876"/>
      <c r="AH18" s="876"/>
      <c r="AI18" s="876"/>
      <c r="AJ18" s="877"/>
      <c r="AK18" s="875"/>
      <c r="AL18" s="876"/>
      <c r="AM18" s="876"/>
      <c r="AN18" s="876"/>
      <c r="AO18" s="876"/>
      <c r="AP18" s="877"/>
      <c r="AS18" s="37"/>
      <c r="AT18" s="22"/>
      <c r="AU18" s="22"/>
      <c r="AV18" s="22"/>
      <c r="AW18" s="22"/>
      <c r="AX18" s="22"/>
      <c r="AY18" s="45" t="s">
        <v>4</v>
      </c>
      <c r="AZ18" s="22"/>
      <c r="BA18" s="22"/>
      <c r="BB18" s="22"/>
      <c r="BC18" s="22"/>
      <c r="BD18" s="22"/>
      <c r="BE18" s="22"/>
      <c r="BF18" s="23" t="s">
        <v>4</v>
      </c>
      <c r="BG18" s="37"/>
      <c r="BH18" s="22"/>
      <c r="BI18" s="22"/>
      <c r="BJ18" s="22"/>
      <c r="BK18" s="22"/>
      <c r="BL18" s="22"/>
      <c r="BM18" s="45" t="s">
        <v>4</v>
      </c>
      <c r="BN18" s="22"/>
      <c r="BO18" s="22"/>
      <c r="BP18" s="22"/>
      <c r="BQ18" s="22"/>
      <c r="BR18" s="22"/>
      <c r="BS18" s="22"/>
      <c r="BT18" s="23" t="s">
        <v>4</v>
      </c>
      <c r="BU18" s="37"/>
      <c r="BV18" s="22"/>
      <c r="BW18" s="22"/>
      <c r="BX18" s="22"/>
      <c r="BY18" s="22"/>
      <c r="BZ18" s="22"/>
      <c r="CA18" s="28" t="s">
        <v>4</v>
      </c>
      <c r="CB18" s="37"/>
      <c r="CC18" s="22"/>
      <c r="CD18" s="22"/>
      <c r="CE18" s="22"/>
      <c r="CF18" s="22"/>
      <c r="CG18" s="22"/>
      <c r="CH18" s="28" t="s">
        <v>4</v>
      </c>
      <c r="CI18" s="37"/>
      <c r="CJ18" s="22"/>
      <c r="CK18" s="22"/>
      <c r="CL18" s="22"/>
      <c r="CM18" s="22"/>
      <c r="CN18" s="22"/>
      <c r="CO18" s="28" t="s">
        <v>4</v>
      </c>
      <c r="CP18" s="37"/>
      <c r="CQ18" s="22"/>
      <c r="CR18" s="22"/>
      <c r="CS18" s="22"/>
      <c r="CT18" s="22"/>
      <c r="CU18" s="22"/>
      <c r="CV18" s="24" t="s">
        <v>4</v>
      </c>
      <c r="CW18" s="37"/>
      <c r="CX18" s="22"/>
      <c r="CY18" s="22"/>
      <c r="CZ18" s="22"/>
      <c r="DA18" s="22"/>
      <c r="DB18" s="22"/>
      <c r="DC18" s="24" t="s">
        <v>4</v>
      </c>
      <c r="DD18" s="37"/>
      <c r="DE18" s="22"/>
      <c r="DF18" s="22"/>
      <c r="DG18" s="22"/>
      <c r="DH18" s="22"/>
      <c r="DI18" s="22"/>
      <c r="DJ18" s="24" t="s">
        <v>4</v>
      </c>
      <c r="DK18" s="868"/>
      <c r="DL18" s="869"/>
      <c r="DM18" s="869"/>
      <c r="DN18" s="869"/>
      <c r="DO18" s="869"/>
      <c r="DP18" s="869"/>
      <c r="DQ18" s="15"/>
      <c r="DR18" s="800"/>
    </row>
    <row r="19" spans="2:122" ht="9" customHeight="1">
      <c r="B19" s="901"/>
      <c r="C19" s="902"/>
      <c r="D19" s="902"/>
      <c r="E19" s="902"/>
      <c r="F19" s="902"/>
      <c r="G19" s="902"/>
      <c r="H19" s="902"/>
      <c r="I19" s="902"/>
      <c r="J19" s="902"/>
      <c r="K19" s="902"/>
      <c r="L19" s="902"/>
      <c r="M19" s="903"/>
      <c r="N19" s="907"/>
      <c r="O19" s="908"/>
      <c r="P19" s="909"/>
      <c r="S19" s="875"/>
      <c r="T19" s="876"/>
      <c r="U19" s="876"/>
      <c r="V19" s="876"/>
      <c r="W19" s="876"/>
      <c r="X19" s="877"/>
      <c r="Y19" s="875"/>
      <c r="Z19" s="876"/>
      <c r="AA19" s="876"/>
      <c r="AB19" s="876"/>
      <c r="AC19" s="876"/>
      <c r="AD19" s="877"/>
      <c r="AE19" s="875"/>
      <c r="AF19" s="876"/>
      <c r="AG19" s="876"/>
      <c r="AH19" s="876"/>
      <c r="AI19" s="876"/>
      <c r="AJ19" s="877"/>
      <c r="AK19" s="875"/>
      <c r="AL19" s="876"/>
      <c r="AM19" s="876"/>
      <c r="AN19" s="876"/>
      <c r="AO19" s="876"/>
      <c r="AP19" s="877"/>
      <c r="AS19" s="21" t="s">
        <v>24</v>
      </c>
      <c r="AT19" s="19"/>
      <c r="AU19" s="19"/>
      <c r="AV19" s="19"/>
      <c r="AW19" s="19"/>
      <c r="AX19" s="19"/>
      <c r="AY19" s="46"/>
      <c r="AZ19" s="19"/>
      <c r="BA19" s="19"/>
      <c r="BB19" s="19"/>
      <c r="BC19" s="19"/>
      <c r="BD19" s="19"/>
      <c r="BE19" s="19"/>
      <c r="BF19" s="20"/>
      <c r="BG19" s="18"/>
      <c r="BH19" s="19"/>
      <c r="BI19" s="19"/>
      <c r="BJ19" s="19"/>
      <c r="BK19" s="19"/>
      <c r="BL19" s="19"/>
      <c r="BM19" s="46"/>
      <c r="BN19" s="19"/>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868"/>
      <c r="DL19" s="869"/>
      <c r="DM19" s="869"/>
      <c r="DN19" s="869"/>
      <c r="DO19" s="869"/>
      <c r="DP19" s="869"/>
      <c r="DQ19" s="15"/>
      <c r="DR19" s="800"/>
    </row>
    <row r="20" spans="2:122" ht="60" customHeight="1">
      <c r="B20" s="901"/>
      <c r="C20" s="902"/>
      <c r="D20" s="902"/>
      <c r="E20" s="902"/>
      <c r="F20" s="902"/>
      <c r="G20" s="902"/>
      <c r="H20" s="902"/>
      <c r="I20" s="902"/>
      <c r="J20" s="902"/>
      <c r="K20" s="902"/>
      <c r="L20" s="902"/>
      <c r="M20" s="903"/>
      <c r="N20" s="907"/>
      <c r="O20" s="908"/>
      <c r="P20" s="909"/>
      <c r="S20" s="875"/>
      <c r="T20" s="876"/>
      <c r="U20" s="876"/>
      <c r="V20" s="876"/>
      <c r="W20" s="876"/>
      <c r="X20" s="877"/>
      <c r="Y20" s="875"/>
      <c r="Z20" s="876"/>
      <c r="AA20" s="876"/>
      <c r="AB20" s="876"/>
      <c r="AC20" s="876"/>
      <c r="AD20" s="877"/>
      <c r="AE20" s="875"/>
      <c r="AF20" s="876"/>
      <c r="AG20" s="876"/>
      <c r="AH20" s="876"/>
      <c r="AI20" s="876"/>
      <c r="AJ20" s="877"/>
      <c r="AK20" s="875"/>
      <c r="AL20" s="876"/>
      <c r="AM20" s="876"/>
      <c r="AN20" s="876"/>
      <c r="AO20" s="876"/>
      <c r="AP20" s="877"/>
      <c r="AS20" s="878"/>
      <c r="AT20" s="879"/>
      <c r="AU20" s="879"/>
      <c r="AV20" s="879"/>
      <c r="AW20" s="879"/>
      <c r="AX20" s="879"/>
      <c r="AY20" s="880"/>
      <c r="AZ20" s="884"/>
      <c r="BA20" s="884"/>
      <c r="BB20" s="884"/>
      <c r="BC20" s="884"/>
      <c r="BD20" s="884"/>
      <c r="BE20" s="884"/>
      <c r="BF20" s="885"/>
      <c r="BG20" s="888"/>
      <c r="BH20" s="884"/>
      <c r="BI20" s="884"/>
      <c r="BJ20" s="884"/>
      <c r="BK20" s="884"/>
      <c r="BL20" s="884"/>
      <c r="BM20" s="889"/>
      <c r="BN20" s="884"/>
      <c r="BO20" s="884"/>
      <c r="BP20" s="884"/>
      <c r="BQ20" s="884"/>
      <c r="BR20" s="884"/>
      <c r="BS20" s="884"/>
      <c r="BT20" s="885"/>
      <c r="BU20" s="888"/>
      <c r="BV20" s="884"/>
      <c r="BW20" s="884"/>
      <c r="BX20" s="884"/>
      <c r="BY20" s="884"/>
      <c r="BZ20" s="884"/>
      <c r="CA20" s="885"/>
      <c r="CB20" s="888"/>
      <c r="CC20" s="884"/>
      <c r="CD20" s="884"/>
      <c r="CE20" s="884"/>
      <c r="CF20" s="884"/>
      <c r="CG20" s="884"/>
      <c r="CH20" s="885"/>
      <c r="CI20" s="888"/>
      <c r="CJ20" s="884"/>
      <c r="CK20" s="884"/>
      <c r="CL20" s="884"/>
      <c r="CM20" s="884"/>
      <c r="CN20" s="884"/>
      <c r="CO20" s="885"/>
      <c r="CP20" s="888"/>
      <c r="CQ20" s="884"/>
      <c r="CR20" s="884"/>
      <c r="CS20" s="884"/>
      <c r="CT20" s="884"/>
      <c r="CU20" s="884"/>
      <c r="CV20" s="885"/>
      <c r="CW20" s="888"/>
      <c r="CX20" s="884"/>
      <c r="CY20" s="884"/>
      <c r="CZ20" s="884"/>
      <c r="DA20" s="884"/>
      <c r="DB20" s="884"/>
      <c r="DC20" s="885"/>
      <c r="DD20" s="888"/>
      <c r="DE20" s="884"/>
      <c r="DF20" s="884"/>
      <c r="DG20" s="884"/>
      <c r="DH20" s="884"/>
      <c r="DI20" s="884"/>
      <c r="DJ20" s="885"/>
      <c r="DK20" s="868"/>
      <c r="DL20" s="869"/>
      <c r="DM20" s="869"/>
      <c r="DN20" s="869"/>
      <c r="DO20" s="869"/>
      <c r="DP20" s="869"/>
      <c r="DQ20" s="15"/>
      <c r="DR20" s="800"/>
    </row>
    <row r="21" spans="2:122" ht="9" customHeight="1">
      <c r="B21" s="916"/>
      <c r="C21" s="917"/>
      <c r="D21" s="917"/>
      <c r="E21" s="917"/>
      <c r="F21" s="917"/>
      <c r="G21" s="917"/>
      <c r="H21" s="917"/>
      <c r="I21" s="917"/>
      <c r="J21" s="917"/>
      <c r="K21" s="917"/>
      <c r="L21" s="917"/>
      <c r="M21" s="918"/>
      <c r="N21" s="907"/>
      <c r="O21" s="908"/>
      <c r="P21" s="909"/>
      <c r="S21" s="58"/>
      <c r="T21" s="59"/>
      <c r="U21" s="59"/>
      <c r="V21" s="59"/>
      <c r="W21" s="59"/>
      <c r="X21" s="59" t="s">
        <v>4</v>
      </c>
      <c r="Y21" s="58"/>
      <c r="Z21" s="59"/>
      <c r="AA21" s="59"/>
      <c r="AB21" s="59"/>
      <c r="AC21" s="59"/>
      <c r="AD21" s="60" t="s">
        <v>4</v>
      </c>
      <c r="AE21" s="58"/>
      <c r="AF21" s="59"/>
      <c r="AG21" s="59"/>
      <c r="AH21" s="59"/>
      <c r="AI21" s="59"/>
      <c r="AJ21" s="60" t="s">
        <v>4</v>
      </c>
      <c r="AK21" s="59"/>
      <c r="AL21" s="59"/>
      <c r="AM21" s="59"/>
      <c r="AN21" s="59"/>
      <c r="AO21" s="59"/>
      <c r="AP21" s="60" t="s">
        <v>4</v>
      </c>
      <c r="AS21" s="881"/>
      <c r="AT21" s="882"/>
      <c r="AU21" s="882"/>
      <c r="AV21" s="882"/>
      <c r="AW21" s="882"/>
      <c r="AX21" s="882"/>
      <c r="AY21" s="883"/>
      <c r="AZ21" s="886"/>
      <c r="BA21" s="886"/>
      <c r="BB21" s="886"/>
      <c r="BC21" s="886"/>
      <c r="BD21" s="886"/>
      <c r="BE21" s="886"/>
      <c r="BF21" s="887"/>
      <c r="BG21" s="890"/>
      <c r="BH21" s="886"/>
      <c r="BI21" s="886"/>
      <c r="BJ21" s="886"/>
      <c r="BK21" s="886"/>
      <c r="BL21" s="886"/>
      <c r="BM21" s="891"/>
      <c r="BN21" s="886"/>
      <c r="BO21" s="886"/>
      <c r="BP21" s="886"/>
      <c r="BQ21" s="886"/>
      <c r="BR21" s="886"/>
      <c r="BS21" s="886"/>
      <c r="BT21" s="887"/>
      <c r="BU21" s="890"/>
      <c r="BV21" s="886"/>
      <c r="BW21" s="886"/>
      <c r="BX21" s="886"/>
      <c r="BY21" s="886"/>
      <c r="BZ21" s="886"/>
      <c r="CA21" s="887"/>
      <c r="CB21" s="890"/>
      <c r="CC21" s="886"/>
      <c r="CD21" s="886"/>
      <c r="CE21" s="886"/>
      <c r="CF21" s="886"/>
      <c r="CG21" s="886"/>
      <c r="CH21" s="887"/>
      <c r="CI21" s="890"/>
      <c r="CJ21" s="886"/>
      <c r="CK21" s="886"/>
      <c r="CL21" s="886"/>
      <c r="CM21" s="886"/>
      <c r="CN21" s="886"/>
      <c r="CO21" s="887"/>
      <c r="CP21" s="890"/>
      <c r="CQ21" s="886"/>
      <c r="CR21" s="886"/>
      <c r="CS21" s="886"/>
      <c r="CT21" s="886"/>
      <c r="CU21" s="886"/>
      <c r="CV21" s="887"/>
      <c r="CW21" s="890"/>
      <c r="CX21" s="886"/>
      <c r="CY21" s="886"/>
      <c r="CZ21" s="886"/>
      <c r="DA21" s="886"/>
      <c r="DB21" s="886"/>
      <c r="DC21" s="887"/>
      <c r="DD21" s="890"/>
      <c r="DE21" s="886"/>
      <c r="DF21" s="886"/>
      <c r="DG21" s="886"/>
      <c r="DH21" s="886"/>
      <c r="DI21" s="886"/>
      <c r="DJ21" s="887"/>
      <c r="DK21" s="26"/>
      <c r="DL21" s="27"/>
      <c r="DM21" s="27"/>
      <c r="DN21" s="27"/>
      <c r="DO21" s="27"/>
      <c r="DP21" s="27"/>
      <c r="DQ21" s="25" t="s">
        <v>4</v>
      </c>
    </row>
    <row r="22" spans="2:122" ht="9.75" customHeight="1">
      <c r="B22" s="898"/>
      <c r="C22" s="899"/>
      <c r="D22" s="899"/>
      <c r="E22" s="899"/>
      <c r="F22" s="899"/>
      <c r="G22" s="899"/>
      <c r="H22" s="899"/>
      <c r="I22" s="899"/>
      <c r="J22" s="899"/>
      <c r="K22" s="899"/>
      <c r="L22" s="899"/>
      <c r="M22" s="900"/>
      <c r="N22" s="907">
        <v>3</v>
      </c>
      <c r="O22" s="908"/>
      <c r="P22" s="909"/>
      <c r="S22" s="913"/>
      <c r="T22" s="914"/>
      <c r="U22" s="914"/>
      <c r="V22" s="914"/>
      <c r="W22" s="914"/>
      <c r="X22" s="915"/>
      <c r="Y22" s="913"/>
      <c r="Z22" s="914"/>
      <c r="AA22" s="914"/>
      <c r="AB22" s="914"/>
      <c r="AC22" s="914"/>
      <c r="AD22" s="915"/>
      <c r="AE22" s="913"/>
      <c r="AF22" s="914"/>
      <c r="AG22" s="914"/>
      <c r="AH22" s="914"/>
      <c r="AI22" s="914"/>
      <c r="AJ22" s="915"/>
      <c r="AK22" s="913">
        <f>SUM(S22:AJ26)</f>
        <v>0</v>
      </c>
      <c r="AL22" s="914"/>
      <c r="AM22" s="914"/>
      <c r="AN22" s="914"/>
      <c r="AO22" s="914"/>
      <c r="AP22" s="915"/>
      <c r="AS22" s="17" t="s">
        <v>3</v>
      </c>
      <c r="AT22" s="11"/>
      <c r="AU22" s="11"/>
      <c r="AV22" s="11"/>
      <c r="AW22" s="11"/>
      <c r="AX22" s="11"/>
      <c r="AY22" s="44"/>
      <c r="AZ22" s="11"/>
      <c r="BA22" s="11"/>
      <c r="BB22" s="11"/>
      <c r="BC22" s="11"/>
      <c r="BD22" s="11"/>
      <c r="BE22" s="11"/>
      <c r="BF22" s="12"/>
      <c r="BG22" s="10"/>
      <c r="BH22" s="11"/>
      <c r="BI22" s="11"/>
      <c r="BJ22" s="11"/>
      <c r="BK22" s="11"/>
      <c r="BL22" s="11"/>
      <c r="BM22" s="44"/>
      <c r="BN22" s="11"/>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892">
        <f>SUM(AS23:DJ23)</f>
        <v>0</v>
      </c>
      <c r="DL22" s="893"/>
      <c r="DM22" s="893"/>
      <c r="DN22" s="893"/>
      <c r="DO22" s="893"/>
      <c r="DP22" s="893"/>
      <c r="DQ22" s="12"/>
    </row>
    <row r="23" spans="2:122" ht="21.75" customHeight="1">
      <c r="B23" s="901"/>
      <c r="C23" s="902"/>
      <c r="D23" s="902"/>
      <c r="E23" s="902"/>
      <c r="F23" s="902"/>
      <c r="G23" s="902"/>
      <c r="H23" s="902"/>
      <c r="I23" s="902"/>
      <c r="J23" s="902"/>
      <c r="K23" s="902"/>
      <c r="L23" s="902"/>
      <c r="M23" s="903"/>
      <c r="N23" s="907"/>
      <c r="O23" s="908"/>
      <c r="P23" s="909"/>
      <c r="S23" s="875"/>
      <c r="T23" s="876"/>
      <c r="U23" s="876"/>
      <c r="V23" s="876"/>
      <c r="W23" s="876"/>
      <c r="X23" s="877"/>
      <c r="Y23" s="875"/>
      <c r="Z23" s="876"/>
      <c r="AA23" s="876"/>
      <c r="AB23" s="876"/>
      <c r="AC23" s="876"/>
      <c r="AD23" s="877"/>
      <c r="AE23" s="875"/>
      <c r="AF23" s="876"/>
      <c r="AG23" s="876"/>
      <c r="AH23" s="876"/>
      <c r="AI23" s="876"/>
      <c r="AJ23" s="877"/>
      <c r="AK23" s="875"/>
      <c r="AL23" s="876"/>
      <c r="AM23" s="876"/>
      <c r="AN23" s="876"/>
      <c r="AO23" s="876"/>
      <c r="AP23" s="877"/>
      <c r="AS23" s="894"/>
      <c r="AT23" s="895"/>
      <c r="AU23" s="895"/>
      <c r="AV23" s="895"/>
      <c r="AW23" s="895"/>
      <c r="AX23" s="895"/>
      <c r="AY23" s="896"/>
      <c r="AZ23" s="895"/>
      <c r="BA23" s="895"/>
      <c r="BB23" s="895"/>
      <c r="BC23" s="895"/>
      <c r="BD23" s="895"/>
      <c r="BE23" s="895"/>
      <c r="BF23" s="897"/>
      <c r="BG23" s="894"/>
      <c r="BH23" s="895"/>
      <c r="BI23" s="895"/>
      <c r="BJ23" s="895"/>
      <c r="BK23" s="895"/>
      <c r="BL23" s="895"/>
      <c r="BM23" s="896"/>
      <c r="BN23" s="895"/>
      <c r="BO23" s="895"/>
      <c r="BP23" s="895"/>
      <c r="BQ23" s="895"/>
      <c r="BR23" s="895"/>
      <c r="BS23" s="895"/>
      <c r="BT23" s="897"/>
      <c r="BU23" s="894"/>
      <c r="BV23" s="895"/>
      <c r="BW23" s="895"/>
      <c r="BX23" s="895"/>
      <c r="BY23" s="895"/>
      <c r="BZ23" s="895"/>
      <c r="CA23" s="897"/>
      <c r="CB23" s="894"/>
      <c r="CC23" s="895"/>
      <c r="CD23" s="895"/>
      <c r="CE23" s="895"/>
      <c r="CF23" s="895"/>
      <c r="CG23" s="895"/>
      <c r="CH23" s="897"/>
      <c r="CI23" s="894"/>
      <c r="CJ23" s="895"/>
      <c r="CK23" s="895"/>
      <c r="CL23" s="895"/>
      <c r="CM23" s="895"/>
      <c r="CN23" s="895"/>
      <c r="CO23" s="897"/>
      <c r="CP23" s="894"/>
      <c r="CQ23" s="895"/>
      <c r="CR23" s="895"/>
      <c r="CS23" s="895"/>
      <c r="CT23" s="895"/>
      <c r="CU23" s="895"/>
      <c r="CV23" s="897"/>
      <c r="CW23" s="894"/>
      <c r="CX23" s="895"/>
      <c r="CY23" s="895"/>
      <c r="CZ23" s="895"/>
      <c r="DA23" s="895"/>
      <c r="DB23" s="895"/>
      <c r="DC23" s="897"/>
      <c r="DD23" s="894"/>
      <c r="DE23" s="895"/>
      <c r="DF23" s="895"/>
      <c r="DG23" s="895"/>
      <c r="DH23" s="895"/>
      <c r="DI23" s="895"/>
      <c r="DJ23" s="897"/>
      <c r="DK23" s="868"/>
      <c r="DL23" s="869"/>
      <c r="DM23" s="869"/>
      <c r="DN23" s="869"/>
      <c r="DO23" s="869"/>
      <c r="DP23" s="869"/>
      <c r="DQ23" s="15"/>
      <c r="DR23" s="118" t="str">
        <f>IF(AK22=DK22,"○","一致していません")</f>
        <v>○</v>
      </c>
    </row>
    <row r="24" spans="2:122" ht="9" customHeight="1">
      <c r="B24" s="901"/>
      <c r="C24" s="902"/>
      <c r="D24" s="902"/>
      <c r="E24" s="902"/>
      <c r="F24" s="902"/>
      <c r="G24" s="902"/>
      <c r="H24" s="902"/>
      <c r="I24" s="902"/>
      <c r="J24" s="902"/>
      <c r="K24" s="902"/>
      <c r="L24" s="902"/>
      <c r="M24" s="903"/>
      <c r="N24" s="907"/>
      <c r="O24" s="908"/>
      <c r="P24" s="909"/>
      <c r="S24" s="875"/>
      <c r="T24" s="876"/>
      <c r="U24" s="876"/>
      <c r="V24" s="876"/>
      <c r="W24" s="876"/>
      <c r="X24" s="877"/>
      <c r="Y24" s="875"/>
      <c r="Z24" s="876"/>
      <c r="AA24" s="876"/>
      <c r="AB24" s="876"/>
      <c r="AC24" s="876"/>
      <c r="AD24" s="877"/>
      <c r="AE24" s="875"/>
      <c r="AF24" s="876"/>
      <c r="AG24" s="876"/>
      <c r="AH24" s="876"/>
      <c r="AI24" s="876"/>
      <c r="AJ24" s="877"/>
      <c r="AK24" s="875"/>
      <c r="AL24" s="876"/>
      <c r="AM24" s="876"/>
      <c r="AN24" s="876"/>
      <c r="AO24" s="876"/>
      <c r="AP24" s="877"/>
      <c r="AS24" s="37"/>
      <c r="AT24" s="22"/>
      <c r="AU24" s="22"/>
      <c r="AV24" s="22"/>
      <c r="AW24" s="22"/>
      <c r="AX24" s="22"/>
      <c r="AY24" s="45" t="s">
        <v>4</v>
      </c>
      <c r="AZ24" s="22"/>
      <c r="BA24" s="22"/>
      <c r="BB24" s="22"/>
      <c r="BC24" s="22"/>
      <c r="BD24" s="22"/>
      <c r="BE24" s="22"/>
      <c r="BF24" s="23" t="s">
        <v>4</v>
      </c>
      <c r="BG24" s="37"/>
      <c r="BH24" s="22"/>
      <c r="BI24" s="22"/>
      <c r="BJ24" s="22"/>
      <c r="BK24" s="22"/>
      <c r="BL24" s="22"/>
      <c r="BM24" s="45" t="s">
        <v>4</v>
      </c>
      <c r="BN24" s="22"/>
      <c r="BO24" s="22"/>
      <c r="BP24" s="22"/>
      <c r="BQ24" s="22"/>
      <c r="BR24" s="22"/>
      <c r="BS24" s="22"/>
      <c r="BT24" s="23" t="s">
        <v>4</v>
      </c>
      <c r="BU24" s="37"/>
      <c r="BV24" s="22"/>
      <c r="BW24" s="22"/>
      <c r="BX24" s="22"/>
      <c r="BY24" s="22"/>
      <c r="BZ24" s="22"/>
      <c r="CA24" s="28" t="s">
        <v>4</v>
      </c>
      <c r="CB24" s="37"/>
      <c r="CC24" s="22"/>
      <c r="CD24" s="22"/>
      <c r="CE24" s="22"/>
      <c r="CF24" s="22"/>
      <c r="CG24" s="22"/>
      <c r="CH24" s="28" t="s">
        <v>4</v>
      </c>
      <c r="CI24" s="37"/>
      <c r="CJ24" s="22"/>
      <c r="CK24" s="22"/>
      <c r="CL24" s="22"/>
      <c r="CM24" s="22"/>
      <c r="CN24" s="22"/>
      <c r="CO24" s="28" t="s">
        <v>4</v>
      </c>
      <c r="CP24" s="37"/>
      <c r="CQ24" s="22"/>
      <c r="CR24" s="22"/>
      <c r="CS24" s="22"/>
      <c r="CT24" s="22"/>
      <c r="CU24" s="22"/>
      <c r="CV24" s="24" t="s">
        <v>4</v>
      </c>
      <c r="CW24" s="37"/>
      <c r="CX24" s="22"/>
      <c r="CY24" s="22"/>
      <c r="CZ24" s="22"/>
      <c r="DA24" s="22"/>
      <c r="DB24" s="22"/>
      <c r="DC24" s="24" t="s">
        <v>4</v>
      </c>
      <c r="DD24" s="37"/>
      <c r="DE24" s="22"/>
      <c r="DF24" s="22"/>
      <c r="DG24" s="22"/>
      <c r="DH24" s="22"/>
      <c r="DI24" s="22"/>
      <c r="DJ24" s="24" t="s">
        <v>4</v>
      </c>
      <c r="DK24" s="868"/>
      <c r="DL24" s="869"/>
      <c r="DM24" s="869"/>
      <c r="DN24" s="869"/>
      <c r="DO24" s="869"/>
      <c r="DP24" s="869"/>
      <c r="DQ24" s="15"/>
      <c r="DR24" s="800"/>
    </row>
    <row r="25" spans="2:122" ht="9" customHeight="1">
      <c r="B25" s="901"/>
      <c r="C25" s="902"/>
      <c r="D25" s="902"/>
      <c r="E25" s="902"/>
      <c r="F25" s="902"/>
      <c r="G25" s="902"/>
      <c r="H25" s="902"/>
      <c r="I25" s="902"/>
      <c r="J25" s="902"/>
      <c r="K25" s="902"/>
      <c r="L25" s="902"/>
      <c r="M25" s="903"/>
      <c r="N25" s="907"/>
      <c r="O25" s="908"/>
      <c r="P25" s="909"/>
      <c r="S25" s="875"/>
      <c r="T25" s="876"/>
      <c r="U25" s="876"/>
      <c r="V25" s="876"/>
      <c r="W25" s="876"/>
      <c r="X25" s="877"/>
      <c r="Y25" s="875"/>
      <c r="Z25" s="876"/>
      <c r="AA25" s="876"/>
      <c r="AB25" s="876"/>
      <c r="AC25" s="876"/>
      <c r="AD25" s="877"/>
      <c r="AE25" s="875"/>
      <c r="AF25" s="876"/>
      <c r="AG25" s="876"/>
      <c r="AH25" s="876"/>
      <c r="AI25" s="876"/>
      <c r="AJ25" s="877"/>
      <c r="AK25" s="875"/>
      <c r="AL25" s="876"/>
      <c r="AM25" s="876"/>
      <c r="AN25" s="876"/>
      <c r="AO25" s="876"/>
      <c r="AP25" s="877"/>
      <c r="AS25" s="21" t="s">
        <v>24</v>
      </c>
      <c r="AT25" s="19"/>
      <c r="AU25" s="19"/>
      <c r="AV25" s="19"/>
      <c r="AW25" s="19"/>
      <c r="AX25" s="19"/>
      <c r="AY25" s="46"/>
      <c r="AZ25" s="19"/>
      <c r="BA25" s="19"/>
      <c r="BB25" s="19"/>
      <c r="BC25" s="19"/>
      <c r="BD25" s="19"/>
      <c r="BE25" s="19"/>
      <c r="BF25" s="20"/>
      <c r="BG25" s="18"/>
      <c r="BH25" s="19"/>
      <c r="BI25" s="19"/>
      <c r="BJ25" s="19"/>
      <c r="BK25" s="19"/>
      <c r="BL25" s="19"/>
      <c r="BM25" s="46"/>
      <c r="BN25" s="19"/>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868"/>
      <c r="DL25" s="869"/>
      <c r="DM25" s="869"/>
      <c r="DN25" s="869"/>
      <c r="DO25" s="869"/>
      <c r="DP25" s="869"/>
      <c r="DQ25" s="15"/>
      <c r="DR25" s="800"/>
    </row>
    <row r="26" spans="2:122" ht="60" customHeight="1">
      <c r="B26" s="901"/>
      <c r="C26" s="902"/>
      <c r="D26" s="902"/>
      <c r="E26" s="902"/>
      <c r="F26" s="902"/>
      <c r="G26" s="902"/>
      <c r="H26" s="902"/>
      <c r="I26" s="902"/>
      <c r="J26" s="902"/>
      <c r="K26" s="902"/>
      <c r="L26" s="902"/>
      <c r="M26" s="903"/>
      <c r="N26" s="907"/>
      <c r="O26" s="908"/>
      <c r="P26" s="909"/>
      <c r="S26" s="875"/>
      <c r="T26" s="876"/>
      <c r="U26" s="876"/>
      <c r="V26" s="876"/>
      <c r="W26" s="876"/>
      <c r="X26" s="877"/>
      <c r="Y26" s="875"/>
      <c r="Z26" s="876"/>
      <c r="AA26" s="876"/>
      <c r="AB26" s="876"/>
      <c r="AC26" s="876"/>
      <c r="AD26" s="877"/>
      <c r="AE26" s="875"/>
      <c r="AF26" s="876"/>
      <c r="AG26" s="876"/>
      <c r="AH26" s="876"/>
      <c r="AI26" s="876"/>
      <c r="AJ26" s="877"/>
      <c r="AK26" s="875"/>
      <c r="AL26" s="876"/>
      <c r="AM26" s="876"/>
      <c r="AN26" s="876"/>
      <c r="AO26" s="876"/>
      <c r="AP26" s="877"/>
      <c r="AS26" s="878"/>
      <c r="AT26" s="879"/>
      <c r="AU26" s="879"/>
      <c r="AV26" s="879"/>
      <c r="AW26" s="879"/>
      <c r="AX26" s="879"/>
      <c r="AY26" s="880"/>
      <c r="AZ26" s="884"/>
      <c r="BA26" s="884"/>
      <c r="BB26" s="884"/>
      <c r="BC26" s="884"/>
      <c r="BD26" s="884"/>
      <c r="BE26" s="884"/>
      <c r="BF26" s="885"/>
      <c r="BG26" s="888"/>
      <c r="BH26" s="884"/>
      <c r="BI26" s="884"/>
      <c r="BJ26" s="884"/>
      <c r="BK26" s="884"/>
      <c r="BL26" s="884"/>
      <c r="BM26" s="889"/>
      <c r="BN26" s="884"/>
      <c r="BO26" s="884"/>
      <c r="BP26" s="884"/>
      <c r="BQ26" s="884"/>
      <c r="BR26" s="884"/>
      <c r="BS26" s="884"/>
      <c r="BT26" s="885"/>
      <c r="BU26" s="888"/>
      <c r="BV26" s="884"/>
      <c r="BW26" s="884"/>
      <c r="BX26" s="884"/>
      <c r="BY26" s="884"/>
      <c r="BZ26" s="884"/>
      <c r="CA26" s="885"/>
      <c r="CB26" s="888"/>
      <c r="CC26" s="884"/>
      <c r="CD26" s="884"/>
      <c r="CE26" s="884"/>
      <c r="CF26" s="884"/>
      <c r="CG26" s="884"/>
      <c r="CH26" s="885"/>
      <c r="CI26" s="888"/>
      <c r="CJ26" s="884"/>
      <c r="CK26" s="884"/>
      <c r="CL26" s="884"/>
      <c r="CM26" s="884"/>
      <c r="CN26" s="884"/>
      <c r="CO26" s="885"/>
      <c r="CP26" s="888"/>
      <c r="CQ26" s="884"/>
      <c r="CR26" s="884"/>
      <c r="CS26" s="884"/>
      <c r="CT26" s="884"/>
      <c r="CU26" s="884"/>
      <c r="CV26" s="885"/>
      <c r="CW26" s="888"/>
      <c r="CX26" s="884"/>
      <c r="CY26" s="884"/>
      <c r="CZ26" s="884"/>
      <c r="DA26" s="884"/>
      <c r="DB26" s="884"/>
      <c r="DC26" s="885"/>
      <c r="DD26" s="888"/>
      <c r="DE26" s="884"/>
      <c r="DF26" s="884"/>
      <c r="DG26" s="884"/>
      <c r="DH26" s="884"/>
      <c r="DI26" s="884"/>
      <c r="DJ26" s="885"/>
      <c r="DK26" s="868"/>
      <c r="DL26" s="869"/>
      <c r="DM26" s="869"/>
      <c r="DN26" s="869"/>
      <c r="DO26" s="869"/>
      <c r="DP26" s="869"/>
      <c r="DQ26" s="15"/>
      <c r="DR26" s="800"/>
    </row>
    <row r="27" spans="2:122" ht="9" customHeight="1">
      <c r="B27" s="916"/>
      <c r="C27" s="917"/>
      <c r="D27" s="917"/>
      <c r="E27" s="917"/>
      <c r="F27" s="917"/>
      <c r="G27" s="917"/>
      <c r="H27" s="917"/>
      <c r="I27" s="917"/>
      <c r="J27" s="917"/>
      <c r="K27" s="917"/>
      <c r="L27" s="917"/>
      <c r="M27" s="918"/>
      <c r="N27" s="907"/>
      <c r="O27" s="908"/>
      <c r="P27" s="909"/>
      <c r="S27" s="58"/>
      <c r="T27" s="59"/>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881"/>
      <c r="AT27" s="882"/>
      <c r="AU27" s="882"/>
      <c r="AV27" s="882"/>
      <c r="AW27" s="882"/>
      <c r="AX27" s="882"/>
      <c r="AY27" s="883"/>
      <c r="AZ27" s="886"/>
      <c r="BA27" s="886"/>
      <c r="BB27" s="886"/>
      <c r="BC27" s="886"/>
      <c r="BD27" s="886"/>
      <c r="BE27" s="886"/>
      <c r="BF27" s="887"/>
      <c r="BG27" s="890"/>
      <c r="BH27" s="886"/>
      <c r="BI27" s="886"/>
      <c r="BJ27" s="886"/>
      <c r="BK27" s="886"/>
      <c r="BL27" s="886"/>
      <c r="BM27" s="891"/>
      <c r="BN27" s="886"/>
      <c r="BO27" s="886"/>
      <c r="BP27" s="886"/>
      <c r="BQ27" s="886"/>
      <c r="BR27" s="886"/>
      <c r="BS27" s="886"/>
      <c r="BT27" s="887"/>
      <c r="BU27" s="890"/>
      <c r="BV27" s="886"/>
      <c r="BW27" s="886"/>
      <c r="BX27" s="886"/>
      <c r="BY27" s="886"/>
      <c r="BZ27" s="886"/>
      <c r="CA27" s="887"/>
      <c r="CB27" s="890"/>
      <c r="CC27" s="886"/>
      <c r="CD27" s="886"/>
      <c r="CE27" s="886"/>
      <c r="CF27" s="886"/>
      <c r="CG27" s="886"/>
      <c r="CH27" s="887"/>
      <c r="CI27" s="890"/>
      <c r="CJ27" s="886"/>
      <c r="CK27" s="886"/>
      <c r="CL27" s="886"/>
      <c r="CM27" s="886"/>
      <c r="CN27" s="886"/>
      <c r="CO27" s="887"/>
      <c r="CP27" s="890"/>
      <c r="CQ27" s="886"/>
      <c r="CR27" s="886"/>
      <c r="CS27" s="886"/>
      <c r="CT27" s="886"/>
      <c r="CU27" s="886"/>
      <c r="CV27" s="887"/>
      <c r="CW27" s="890"/>
      <c r="CX27" s="886"/>
      <c r="CY27" s="886"/>
      <c r="CZ27" s="886"/>
      <c r="DA27" s="886"/>
      <c r="DB27" s="886"/>
      <c r="DC27" s="887"/>
      <c r="DD27" s="890"/>
      <c r="DE27" s="886"/>
      <c r="DF27" s="886"/>
      <c r="DG27" s="886"/>
      <c r="DH27" s="886"/>
      <c r="DI27" s="886"/>
      <c r="DJ27" s="887"/>
      <c r="DK27" s="26"/>
      <c r="DL27" s="27"/>
      <c r="DM27" s="27"/>
      <c r="DN27" s="27"/>
      <c r="DO27" s="27"/>
      <c r="DP27" s="38"/>
      <c r="DQ27" s="25" t="s">
        <v>4</v>
      </c>
    </row>
    <row r="28" spans="2:122" ht="9.75" customHeight="1">
      <c r="B28" s="898"/>
      <c r="C28" s="899"/>
      <c r="D28" s="899"/>
      <c r="E28" s="899"/>
      <c r="F28" s="899"/>
      <c r="G28" s="899"/>
      <c r="H28" s="899"/>
      <c r="I28" s="899"/>
      <c r="J28" s="899"/>
      <c r="K28" s="899"/>
      <c r="L28" s="899"/>
      <c r="M28" s="900"/>
      <c r="N28" s="907">
        <v>4</v>
      </c>
      <c r="O28" s="908"/>
      <c r="P28" s="909"/>
      <c r="S28" s="913"/>
      <c r="T28" s="914"/>
      <c r="U28" s="914"/>
      <c r="V28" s="914"/>
      <c r="W28" s="914"/>
      <c r="X28" s="915"/>
      <c r="Y28" s="913"/>
      <c r="Z28" s="914"/>
      <c r="AA28" s="914"/>
      <c r="AB28" s="914"/>
      <c r="AC28" s="914"/>
      <c r="AD28" s="915"/>
      <c r="AE28" s="913"/>
      <c r="AF28" s="914"/>
      <c r="AG28" s="914"/>
      <c r="AH28" s="914"/>
      <c r="AI28" s="914"/>
      <c r="AJ28" s="915"/>
      <c r="AK28" s="913">
        <f>SUM(S28:AJ32)</f>
        <v>0</v>
      </c>
      <c r="AL28" s="914"/>
      <c r="AM28" s="914"/>
      <c r="AN28" s="914"/>
      <c r="AO28" s="914"/>
      <c r="AP28" s="915"/>
      <c r="AS28" s="17" t="s">
        <v>3</v>
      </c>
      <c r="AT28" s="11"/>
      <c r="AU28" s="11"/>
      <c r="AV28" s="11"/>
      <c r="AW28" s="11"/>
      <c r="AX28" s="11"/>
      <c r="AY28" s="44"/>
      <c r="AZ28" s="11"/>
      <c r="BA28" s="11"/>
      <c r="BB28" s="11"/>
      <c r="BC28" s="11"/>
      <c r="BD28" s="11"/>
      <c r="BE28" s="11"/>
      <c r="BF28" s="12"/>
      <c r="BG28" s="10"/>
      <c r="BH28" s="11"/>
      <c r="BI28" s="11"/>
      <c r="BJ28" s="11"/>
      <c r="BK28" s="11"/>
      <c r="BL28" s="11"/>
      <c r="BM28" s="44"/>
      <c r="BN28" s="11"/>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892">
        <f>SUM(AS29:DJ29)</f>
        <v>0</v>
      </c>
      <c r="DL28" s="893"/>
      <c r="DM28" s="893"/>
      <c r="DN28" s="893"/>
      <c r="DO28" s="893"/>
      <c r="DP28" s="893"/>
      <c r="DQ28" s="12"/>
    </row>
    <row r="29" spans="2:122" ht="21.75" customHeight="1">
      <c r="B29" s="901"/>
      <c r="C29" s="902"/>
      <c r="D29" s="902"/>
      <c r="E29" s="902"/>
      <c r="F29" s="902"/>
      <c r="G29" s="902"/>
      <c r="H29" s="902"/>
      <c r="I29" s="902"/>
      <c r="J29" s="902"/>
      <c r="K29" s="902"/>
      <c r="L29" s="902"/>
      <c r="M29" s="903"/>
      <c r="N29" s="907"/>
      <c r="O29" s="908"/>
      <c r="P29" s="909"/>
      <c r="S29" s="875"/>
      <c r="T29" s="876"/>
      <c r="U29" s="876"/>
      <c r="V29" s="876"/>
      <c r="W29" s="876"/>
      <c r="X29" s="877"/>
      <c r="Y29" s="875"/>
      <c r="Z29" s="876"/>
      <c r="AA29" s="876"/>
      <c r="AB29" s="876"/>
      <c r="AC29" s="876"/>
      <c r="AD29" s="877"/>
      <c r="AE29" s="875"/>
      <c r="AF29" s="876"/>
      <c r="AG29" s="876"/>
      <c r="AH29" s="876"/>
      <c r="AI29" s="876"/>
      <c r="AJ29" s="877"/>
      <c r="AK29" s="875"/>
      <c r="AL29" s="876"/>
      <c r="AM29" s="876"/>
      <c r="AN29" s="876"/>
      <c r="AO29" s="876"/>
      <c r="AP29" s="877"/>
      <c r="AS29" s="894"/>
      <c r="AT29" s="895"/>
      <c r="AU29" s="895"/>
      <c r="AV29" s="895"/>
      <c r="AW29" s="895"/>
      <c r="AX29" s="895"/>
      <c r="AY29" s="896"/>
      <c r="AZ29" s="895"/>
      <c r="BA29" s="895"/>
      <c r="BB29" s="895"/>
      <c r="BC29" s="895"/>
      <c r="BD29" s="895"/>
      <c r="BE29" s="895"/>
      <c r="BF29" s="897"/>
      <c r="BG29" s="894"/>
      <c r="BH29" s="895"/>
      <c r="BI29" s="895"/>
      <c r="BJ29" s="895"/>
      <c r="BK29" s="895"/>
      <c r="BL29" s="895"/>
      <c r="BM29" s="896"/>
      <c r="BN29" s="895"/>
      <c r="BO29" s="895"/>
      <c r="BP29" s="895"/>
      <c r="BQ29" s="895"/>
      <c r="BR29" s="895"/>
      <c r="BS29" s="895"/>
      <c r="BT29" s="897"/>
      <c r="BU29" s="894"/>
      <c r="BV29" s="895"/>
      <c r="BW29" s="895"/>
      <c r="BX29" s="895"/>
      <c r="BY29" s="895"/>
      <c r="BZ29" s="895"/>
      <c r="CA29" s="897"/>
      <c r="CB29" s="894"/>
      <c r="CC29" s="895"/>
      <c r="CD29" s="895"/>
      <c r="CE29" s="895"/>
      <c r="CF29" s="895"/>
      <c r="CG29" s="895"/>
      <c r="CH29" s="897"/>
      <c r="CI29" s="894"/>
      <c r="CJ29" s="895"/>
      <c r="CK29" s="895"/>
      <c r="CL29" s="895"/>
      <c r="CM29" s="895"/>
      <c r="CN29" s="895"/>
      <c r="CO29" s="897"/>
      <c r="CP29" s="894"/>
      <c r="CQ29" s="895"/>
      <c r="CR29" s="895"/>
      <c r="CS29" s="895"/>
      <c r="CT29" s="895"/>
      <c r="CU29" s="895"/>
      <c r="CV29" s="897"/>
      <c r="CW29" s="894"/>
      <c r="CX29" s="895"/>
      <c r="CY29" s="895"/>
      <c r="CZ29" s="895"/>
      <c r="DA29" s="895"/>
      <c r="DB29" s="895"/>
      <c r="DC29" s="897"/>
      <c r="DD29" s="894"/>
      <c r="DE29" s="895"/>
      <c r="DF29" s="895"/>
      <c r="DG29" s="895"/>
      <c r="DH29" s="895"/>
      <c r="DI29" s="895"/>
      <c r="DJ29" s="897"/>
      <c r="DK29" s="868"/>
      <c r="DL29" s="869"/>
      <c r="DM29" s="869"/>
      <c r="DN29" s="869"/>
      <c r="DO29" s="869"/>
      <c r="DP29" s="869"/>
      <c r="DQ29" s="15"/>
      <c r="DR29" s="118" t="str">
        <f>IF(AK28=DK28,"○","一致していません")</f>
        <v>○</v>
      </c>
    </row>
    <row r="30" spans="2:122" ht="9" customHeight="1">
      <c r="B30" s="901"/>
      <c r="C30" s="902"/>
      <c r="D30" s="902"/>
      <c r="E30" s="902"/>
      <c r="F30" s="902"/>
      <c r="G30" s="902"/>
      <c r="H30" s="902"/>
      <c r="I30" s="902"/>
      <c r="J30" s="902"/>
      <c r="K30" s="902"/>
      <c r="L30" s="902"/>
      <c r="M30" s="903"/>
      <c r="N30" s="907"/>
      <c r="O30" s="908"/>
      <c r="P30" s="909"/>
      <c r="S30" s="875"/>
      <c r="T30" s="876"/>
      <c r="U30" s="876"/>
      <c r="V30" s="876"/>
      <c r="W30" s="876"/>
      <c r="X30" s="877"/>
      <c r="Y30" s="875"/>
      <c r="Z30" s="876"/>
      <c r="AA30" s="876"/>
      <c r="AB30" s="876"/>
      <c r="AC30" s="876"/>
      <c r="AD30" s="877"/>
      <c r="AE30" s="875"/>
      <c r="AF30" s="876"/>
      <c r="AG30" s="876"/>
      <c r="AH30" s="876"/>
      <c r="AI30" s="876"/>
      <c r="AJ30" s="877"/>
      <c r="AK30" s="875"/>
      <c r="AL30" s="876"/>
      <c r="AM30" s="876"/>
      <c r="AN30" s="876"/>
      <c r="AO30" s="876"/>
      <c r="AP30" s="877"/>
      <c r="AS30" s="37"/>
      <c r="AT30" s="22"/>
      <c r="AU30" s="22"/>
      <c r="AV30" s="22"/>
      <c r="AW30" s="22"/>
      <c r="AX30" s="22"/>
      <c r="AY30" s="45" t="s">
        <v>4</v>
      </c>
      <c r="AZ30" s="22"/>
      <c r="BA30" s="22"/>
      <c r="BB30" s="22"/>
      <c r="BC30" s="22"/>
      <c r="BD30" s="22"/>
      <c r="BE30" s="22"/>
      <c r="BF30" s="23" t="s">
        <v>4</v>
      </c>
      <c r="BG30" s="37"/>
      <c r="BH30" s="22"/>
      <c r="BI30" s="22"/>
      <c r="BJ30" s="22"/>
      <c r="BK30" s="22"/>
      <c r="BL30" s="22"/>
      <c r="BM30" s="45" t="s">
        <v>4</v>
      </c>
      <c r="BN30" s="22"/>
      <c r="BO30" s="22"/>
      <c r="BP30" s="22"/>
      <c r="BQ30" s="22"/>
      <c r="BR30" s="22"/>
      <c r="BS30" s="22"/>
      <c r="BT30" s="23" t="s">
        <v>4</v>
      </c>
      <c r="BU30" s="37"/>
      <c r="BV30" s="22"/>
      <c r="BW30" s="22"/>
      <c r="BX30" s="22"/>
      <c r="BY30" s="22"/>
      <c r="BZ30" s="22"/>
      <c r="CA30" s="28" t="s">
        <v>4</v>
      </c>
      <c r="CB30" s="37"/>
      <c r="CC30" s="22"/>
      <c r="CD30" s="22"/>
      <c r="CE30" s="22"/>
      <c r="CF30" s="22"/>
      <c r="CG30" s="22"/>
      <c r="CH30" s="28" t="s">
        <v>4</v>
      </c>
      <c r="CI30" s="37"/>
      <c r="CJ30" s="22"/>
      <c r="CK30" s="22"/>
      <c r="CL30" s="22"/>
      <c r="CM30" s="22"/>
      <c r="CN30" s="22"/>
      <c r="CO30" s="28" t="s">
        <v>4</v>
      </c>
      <c r="CP30" s="37"/>
      <c r="CQ30" s="22"/>
      <c r="CR30" s="22"/>
      <c r="CS30" s="22"/>
      <c r="CT30" s="22"/>
      <c r="CU30" s="22"/>
      <c r="CV30" s="24" t="s">
        <v>4</v>
      </c>
      <c r="CW30" s="37"/>
      <c r="CX30" s="22"/>
      <c r="CY30" s="22"/>
      <c r="CZ30" s="22"/>
      <c r="DA30" s="22"/>
      <c r="DB30" s="22"/>
      <c r="DC30" s="24" t="s">
        <v>4</v>
      </c>
      <c r="DD30" s="37"/>
      <c r="DE30" s="22"/>
      <c r="DF30" s="22"/>
      <c r="DG30" s="22"/>
      <c r="DH30" s="22"/>
      <c r="DI30" s="22"/>
      <c r="DJ30" s="24" t="s">
        <v>4</v>
      </c>
      <c r="DK30" s="868"/>
      <c r="DL30" s="869"/>
      <c r="DM30" s="869"/>
      <c r="DN30" s="869"/>
      <c r="DO30" s="869"/>
      <c r="DP30" s="869"/>
      <c r="DQ30" s="15"/>
      <c r="DR30" s="800"/>
    </row>
    <row r="31" spans="2:122" ht="9" customHeight="1">
      <c r="B31" s="901"/>
      <c r="C31" s="902"/>
      <c r="D31" s="902"/>
      <c r="E31" s="902"/>
      <c r="F31" s="902"/>
      <c r="G31" s="902"/>
      <c r="H31" s="902"/>
      <c r="I31" s="902"/>
      <c r="J31" s="902"/>
      <c r="K31" s="902"/>
      <c r="L31" s="902"/>
      <c r="M31" s="903"/>
      <c r="N31" s="907"/>
      <c r="O31" s="908"/>
      <c r="P31" s="909"/>
      <c r="S31" s="875"/>
      <c r="T31" s="876"/>
      <c r="U31" s="876"/>
      <c r="V31" s="876"/>
      <c r="W31" s="876"/>
      <c r="X31" s="877"/>
      <c r="Y31" s="875"/>
      <c r="Z31" s="876"/>
      <c r="AA31" s="876"/>
      <c r="AB31" s="876"/>
      <c r="AC31" s="876"/>
      <c r="AD31" s="877"/>
      <c r="AE31" s="875"/>
      <c r="AF31" s="876"/>
      <c r="AG31" s="876"/>
      <c r="AH31" s="876"/>
      <c r="AI31" s="876"/>
      <c r="AJ31" s="877"/>
      <c r="AK31" s="875"/>
      <c r="AL31" s="876"/>
      <c r="AM31" s="876"/>
      <c r="AN31" s="876"/>
      <c r="AO31" s="876"/>
      <c r="AP31" s="877"/>
      <c r="AS31" s="21" t="s">
        <v>24</v>
      </c>
      <c r="AT31" s="19"/>
      <c r="AU31" s="19"/>
      <c r="AV31" s="19"/>
      <c r="AW31" s="19"/>
      <c r="AX31" s="19"/>
      <c r="AY31" s="46"/>
      <c r="AZ31" s="19"/>
      <c r="BA31" s="19"/>
      <c r="BB31" s="19"/>
      <c r="BC31" s="19"/>
      <c r="BD31" s="19"/>
      <c r="BE31" s="19"/>
      <c r="BF31" s="20"/>
      <c r="BG31" s="18"/>
      <c r="BH31" s="19"/>
      <c r="BI31" s="19"/>
      <c r="BJ31" s="19"/>
      <c r="BK31" s="19"/>
      <c r="BL31" s="19"/>
      <c r="BM31" s="46"/>
      <c r="BN31" s="19"/>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868"/>
      <c r="DL31" s="869"/>
      <c r="DM31" s="869"/>
      <c r="DN31" s="869"/>
      <c r="DO31" s="869"/>
      <c r="DP31" s="869"/>
      <c r="DQ31" s="15"/>
      <c r="DR31" s="800"/>
    </row>
    <row r="32" spans="2:122" ht="60" customHeight="1">
      <c r="B32" s="901"/>
      <c r="C32" s="902"/>
      <c r="D32" s="902"/>
      <c r="E32" s="902"/>
      <c r="F32" s="902"/>
      <c r="G32" s="902"/>
      <c r="H32" s="902"/>
      <c r="I32" s="902"/>
      <c r="J32" s="902"/>
      <c r="K32" s="902"/>
      <c r="L32" s="902"/>
      <c r="M32" s="903"/>
      <c r="N32" s="907"/>
      <c r="O32" s="908"/>
      <c r="P32" s="909"/>
      <c r="S32" s="875"/>
      <c r="T32" s="876"/>
      <c r="U32" s="876"/>
      <c r="V32" s="876"/>
      <c r="W32" s="876"/>
      <c r="X32" s="877"/>
      <c r="Y32" s="875"/>
      <c r="Z32" s="876"/>
      <c r="AA32" s="876"/>
      <c r="AB32" s="876"/>
      <c r="AC32" s="876"/>
      <c r="AD32" s="877"/>
      <c r="AE32" s="875"/>
      <c r="AF32" s="876"/>
      <c r="AG32" s="876"/>
      <c r="AH32" s="876"/>
      <c r="AI32" s="876"/>
      <c r="AJ32" s="877"/>
      <c r="AK32" s="875"/>
      <c r="AL32" s="876"/>
      <c r="AM32" s="876"/>
      <c r="AN32" s="876"/>
      <c r="AO32" s="876"/>
      <c r="AP32" s="877"/>
      <c r="AS32" s="878"/>
      <c r="AT32" s="879"/>
      <c r="AU32" s="879"/>
      <c r="AV32" s="879"/>
      <c r="AW32" s="879"/>
      <c r="AX32" s="879"/>
      <c r="AY32" s="880"/>
      <c r="AZ32" s="884"/>
      <c r="BA32" s="884"/>
      <c r="BB32" s="884"/>
      <c r="BC32" s="884"/>
      <c r="BD32" s="884"/>
      <c r="BE32" s="884"/>
      <c r="BF32" s="885"/>
      <c r="BG32" s="888"/>
      <c r="BH32" s="884"/>
      <c r="BI32" s="884"/>
      <c r="BJ32" s="884"/>
      <c r="BK32" s="884"/>
      <c r="BL32" s="884"/>
      <c r="BM32" s="889"/>
      <c r="BN32" s="884"/>
      <c r="BO32" s="884"/>
      <c r="BP32" s="884"/>
      <c r="BQ32" s="884"/>
      <c r="BR32" s="884"/>
      <c r="BS32" s="884"/>
      <c r="BT32" s="885"/>
      <c r="BU32" s="888"/>
      <c r="BV32" s="884"/>
      <c r="BW32" s="884"/>
      <c r="BX32" s="884"/>
      <c r="BY32" s="884"/>
      <c r="BZ32" s="884"/>
      <c r="CA32" s="885"/>
      <c r="CB32" s="888"/>
      <c r="CC32" s="884"/>
      <c r="CD32" s="884"/>
      <c r="CE32" s="884"/>
      <c r="CF32" s="884"/>
      <c r="CG32" s="884"/>
      <c r="CH32" s="885"/>
      <c r="CI32" s="888"/>
      <c r="CJ32" s="884"/>
      <c r="CK32" s="884"/>
      <c r="CL32" s="884"/>
      <c r="CM32" s="884"/>
      <c r="CN32" s="884"/>
      <c r="CO32" s="885"/>
      <c r="CP32" s="888"/>
      <c r="CQ32" s="884"/>
      <c r="CR32" s="884"/>
      <c r="CS32" s="884"/>
      <c r="CT32" s="884"/>
      <c r="CU32" s="884"/>
      <c r="CV32" s="885"/>
      <c r="CW32" s="888"/>
      <c r="CX32" s="884"/>
      <c r="CY32" s="884"/>
      <c r="CZ32" s="884"/>
      <c r="DA32" s="884"/>
      <c r="DB32" s="884"/>
      <c r="DC32" s="885"/>
      <c r="DD32" s="888"/>
      <c r="DE32" s="884"/>
      <c r="DF32" s="884"/>
      <c r="DG32" s="884"/>
      <c r="DH32" s="884"/>
      <c r="DI32" s="884"/>
      <c r="DJ32" s="885"/>
      <c r="DK32" s="868"/>
      <c r="DL32" s="869"/>
      <c r="DM32" s="869"/>
      <c r="DN32" s="869"/>
      <c r="DO32" s="869"/>
      <c r="DP32" s="869"/>
      <c r="DQ32" s="15"/>
      <c r="DR32" s="800"/>
    </row>
    <row r="33" spans="2:122" ht="9" customHeight="1">
      <c r="B33" s="916"/>
      <c r="C33" s="917"/>
      <c r="D33" s="917"/>
      <c r="E33" s="917"/>
      <c r="F33" s="917"/>
      <c r="G33" s="917"/>
      <c r="H33" s="917"/>
      <c r="I33" s="917"/>
      <c r="J33" s="917"/>
      <c r="K33" s="917"/>
      <c r="L33" s="917"/>
      <c r="M33" s="918"/>
      <c r="N33" s="907"/>
      <c r="O33" s="908"/>
      <c r="P33" s="909"/>
      <c r="S33" s="58"/>
      <c r="T33" s="59"/>
      <c r="U33" s="59"/>
      <c r="V33" s="59"/>
      <c r="W33" s="59"/>
      <c r="X33" s="59" t="s">
        <v>4</v>
      </c>
      <c r="Y33" s="58"/>
      <c r="Z33" s="59"/>
      <c r="AA33" s="59"/>
      <c r="AB33" s="59"/>
      <c r="AC33" s="59"/>
      <c r="AD33" s="60" t="s">
        <v>4</v>
      </c>
      <c r="AE33" s="58"/>
      <c r="AF33" s="59"/>
      <c r="AG33" s="59"/>
      <c r="AH33" s="59"/>
      <c r="AI33" s="59"/>
      <c r="AJ33" s="60" t="s">
        <v>4</v>
      </c>
      <c r="AK33" s="59"/>
      <c r="AL33" s="59"/>
      <c r="AM33" s="59"/>
      <c r="AN33" s="59"/>
      <c r="AO33" s="59"/>
      <c r="AP33" s="60" t="s">
        <v>4</v>
      </c>
      <c r="AS33" s="881"/>
      <c r="AT33" s="882"/>
      <c r="AU33" s="882"/>
      <c r="AV33" s="882"/>
      <c r="AW33" s="882"/>
      <c r="AX33" s="882"/>
      <c r="AY33" s="883"/>
      <c r="AZ33" s="886"/>
      <c r="BA33" s="886"/>
      <c r="BB33" s="886"/>
      <c r="BC33" s="886"/>
      <c r="BD33" s="886"/>
      <c r="BE33" s="886"/>
      <c r="BF33" s="887"/>
      <c r="BG33" s="890"/>
      <c r="BH33" s="886"/>
      <c r="BI33" s="886"/>
      <c r="BJ33" s="886"/>
      <c r="BK33" s="886"/>
      <c r="BL33" s="886"/>
      <c r="BM33" s="891"/>
      <c r="BN33" s="886"/>
      <c r="BO33" s="886"/>
      <c r="BP33" s="886"/>
      <c r="BQ33" s="886"/>
      <c r="BR33" s="886"/>
      <c r="BS33" s="886"/>
      <c r="BT33" s="887"/>
      <c r="BU33" s="890"/>
      <c r="BV33" s="886"/>
      <c r="BW33" s="886"/>
      <c r="BX33" s="886"/>
      <c r="BY33" s="886"/>
      <c r="BZ33" s="886"/>
      <c r="CA33" s="887"/>
      <c r="CB33" s="890"/>
      <c r="CC33" s="886"/>
      <c r="CD33" s="886"/>
      <c r="CE33" s="886"/>
      <c r="CF33" s="886"/>
      <c r="CG33" s="886"/>
      <c r="CH33" s="887"/>
      <c r="CI33" s="890"/>
      <c r="CJ33" s="886"/>
      <c r="CK33" s="886"/>
      <c r="CL33" s="886"/>
      <c r="CM33" s="886"/>
      <c r="CN33" s="886"/>
      <c r="CO33" s="887"/>
      <c r="CP33" s="890"/>
      <c r="CQ33" s="886"/>
      <c r="CR33" s="886"/>
      <c r="CS33" s="886"/>
      <c r="CT33" s="886"/>
      <c r="CU33" s="886"/>
      <c r="CV33" s="887"/>
      <c r="CW33" s="890"/>
      <c r="CX33" s="886"/>
      <c r="CY33" s="886"/>
      <c r="CZ33" s="886"/>
      <c r="DA33" s="886"/>
      <c r="DB33" s="886"/>
      <c r="DC33" s="887"/>
      <c r="DD33" s="890"/>
      <c r="DE33" s="886"/>
      <c r="DF33" s="886"/>
      <c r="DG33" s="886"/>
      <c r="DH33" s="886"/>
      <c r="DI33" s="886"/>
      <c r="DJ33" s="887"/>
      <c r="DK33" s="26"/>
      <c r="DL33" s="27"/>
      <c r="DM33" s="27"/>
      <c r="DN33" s="27"/>
      <c r="DO33" s="27"/>
      <c r="DP33" s="27"/>
      <c r="DQ33" s="25" t="s">
        <v>4</v>
      </c>
    </row>
    <row r="34" spans="2:122" ht="9.75" customHeight="1">
      <c r="B34" s="898"/>
      <c r="C34" s="899"/>
      <c r="D34" s="899"/>
      <c r="E34" s="899"/>
      <c r="F34" s="899"/>
      <c r="G34" s="899"/>
      <c r="H34" s="899"/>
      <c r="I34" s="899"/>
      <c r="J34" s="899"/>
      <c r="K34" s="899"/>
      <c r="L34" s="899"/>
      <c r="M34" s="900"/>
      <c r="N34" s="907">
        <v>5</v>
      </c>
      <c r="O34" s="908"/>
      <c r="P34" s="909"/>
      <c r="S34" s="913"/>
      <c r="T34" s="914"/>
      <c r="U34" s="914"/>
      <c r="V34" s="914"/>
      <c r="W34" s="914"/>
      <c r="X34" s="915"/>
      <c r="Y34" s="913"/>
      <c r="Z34" s="914"/>
      <c r="AA34" s="914"/>
      <c r="AB34" s="914"/>
      <c r="AC34" s="914"/>
      <c r="AD34" s="915"/>
      <c r="AE34" s="913"/>
      <c r="AF34" s="914"/>
      <c r="AG34" s="914"/>
      <c r="AH34" s="914"/>
      <c r="AI34" s="914"/>
      <c r="AJ34" s="915"/>
      <c r="AK34" s="913">
        <f>SUM(S34:AJ38)</f>
        <v>0</v>
      </c>
      <c r="AL34" s="914"/>
      <c r="AM34" s="914"/>
      <c r="AN34" s="914"/>
      <c r="AO34" s="914"/>
      <c r="AP34" s="915"/>
      <c r="AS34" s="17" t="s">
        <v>3</v>
      </c>
      <c r="AT34" s="11"/>
      <c r="AU34" s="11"/>
      <c r="AV34" s="11"/>
      <c r="AW34" s="11"/>
      <c r="AX34" s="11"/>
      <c r="AY34" s="44"/>
      <c r="AZ34" s="11"/>
      <c r="BA34" s="11"/>
      <c r="BB34" s="11"/>
      <c r="BC34" s="11"/>
      <c r="BD34" s="11"/>
      <c r="BE34" s="11"/>
      <c r="BF34" s="12"/>
      <c r="BG34" s="10"/>
      <c r="BH34" s="11"/>
      <c r="BI34" s="11"/>
      <c r="BJ34" s="11"/>
      <c r="BK34" s="11"/>
      <c r="BL34" s="11"/>
      <c r="BM34" s="44"/>
      <c r="BN34" s="11"/>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892">
        <f>SUM(AS35:DJ35)</f>
        <v>0</v>
      </c>
      <c r="DL34" s="893"/>
      <c r="DM34" s="893"/>
      <c r="DN34" s="893"/>
      <c r="DO34" s="893"/>
      <c r="DP34" s="893"/>
      <c r="DQ34" s="12"/>
    </row>
    <row r="35" spans="2:122" ht="21.75" customHeight="1">
      <c r="B35" s="901"/>
      <c r="C35" s="902"/>
      <c r="D35" s="902"/>
      <c r="E35" s="902"/>
      <c r="F35" s="902"/>
      <c r="G35" s="902"/>
      <c r="H35" s="902"/>
      <c r="I35" s="902"/>
      <c r="J35" s="902"/>
      <c r="K35" s="902"/>
      <c r="L35" s="902"/>
      <c r="M35" s="903"/>
      <c r="N35" s="907"/>
      <c r="O35" s="908"/>
      <c r="P35" s="909"/>
      <c r="S35" s="875"/>
      <c r="T35" s="876"/>
      <c r="U35" s="876"/>
      <c r="V35" s="876"/>
      <c r="W35" s="876"/>
      <c r="X35" s="877"/>
      <c r="Y35" s="875"/>
      <c r="Z35" s="876"/>
      <c r="AA35" s="876"/>
      <c r="AB35" s="876"/>
      <c r="AC35" s="876"/>
      <c r="AD35" s="877"/>
      <c r="AE35" s="875"/>
      <c r="AF35" s="876"/>
      <c r="AG35" s="876"/>
      <c r="AH35" s="876"/>
      <c r="AI35" s="876"/>
      <c r="AJ35" s="877"/>
      <c r="AK35" s="875"/>
      <c r="AL35" s="876"/>
      <c r="AM35" s="876"/>
      <c r="AN35" s="876"/>
      <c r="AO35" s="876"/>
      <c r="AP35" s="877"/>
      <c r="AS35" s="894"/>
      <c r="AT35" s="895"/>
      <c r="AU35" s="895"/>
      <c r="AV35" s="895"/>
      <c r="AW35" s="895"/>
      <c r="AX35" s="895"/>
      <c r="AY35" s="896"/>
      <c r="AZ35" s="895"/>
      <c r="BA35" s="895"/>
      <c r="BB35" s="895"/>
      <c r="BC35" s="895"/>
      <c r="BD35" s="895"/>
      <c r="BE35" s="895"/>
      <c r="BF35" s="897"/>
      <c r="BG35" s="894"/>
      <c r="BH35" s="895"/>
      <c r="BI35" s="895"/>
      <c r="BJ35" s="895"/>
      <c r="BK35" s="895"/>
      <c r="BL35" s="895"/>
      <c r="BM35" s="896"/>
      <c r="BN35" s="895"/>
      <c r="BO35" s="895"/>
      <c r="BP35" s="895"/>
      <c r="BQ35" s="895"/>
      <c r="BR35" s="895"/>
      <c r="BS35" s="895"/>
      <c r="BT35" s="897"/>
      <c r="BU35" s="894"/>
      <c r="BV35" s="895"/>
      <c r="BW35" s="895"/>
      <c r="BX35" s="895"/>
      <c r="BY35" s="895"/>
      <c r="BZ35" s="895"/>
      <c r="CA35" s="897"/>
      <c r="CB35" s="894"/>
      <c r="CC35" s="895"/>
      <c r="CD35" s="895"/>
      <c r="CE35" s="895"/>
      <c r="CF35" s="895"/>
      <c r="CG35" s="895"/>
      <c r="CH35" s="897"/>
      <c r="CI35" s="894"/>
      <c r="CJ35" s="895"/>
      <c r="CK35" s="895"/>
      <c r="CL35" s="895"/>
      <c r="CM35" s="895"/>
      <c r="CN35" s="895"/>
      <c r="CO35" s="897"/>
      <c r="CP35" s="894"/>
      <c r="CQ35" s="895"/>
      <c r="CR35" s="895"/>
      <c r="CS35" s="895"/>
      <c r="CT35" s="895"/>
      <c r="CU35" s="895"/>
      <c r="CV35" s="897"/>
      <c r="CW35" s="894"/>
      <c r="CX35" s="895"/>
      <c r="CY35" s="895"/>
      <c r="CZ35" s="895"/>
      <c r="DA35" s="895"/>
      <c r="DB35" s="895"/>
      <c r="DC35" s="897"/>
      <c r="DD35" s="894"/>
      <c r="DE35" s="895"/>
      <c r="DF35" s="895"/>
      <c r="DG35" s="895"/>
      <c r="DH35" s="895"/>
      <c r="DI35" s="895"/>
      <c r="DJ35" s="897"/>
      <c r="DK35" s="868"/>
      <c r="DL35" s="869"/>
      <c r="DM35" s="869"/>
      <c r="DN35" s="869"/>
      <c r="DO35" s="869"/>
      <c r="DP35" s="869"/>
      <c r="DQ35" s="15"/>
      <c r="DR35" s="118" t="str">
        <f>IF(AK34=DK34,"○","一致していません")</f>
        <v>○</v>
      </c>
    </row>
    <row r="36" spans="2:122" ht="9" customHeight="1">
      <c r="B36" s="901"/>
      <c r="C36" s="902"/>
      <c r="D36" s="902"/>
      <c r="E36" s="902"/>
      <c r="F36" s="902"/>
      <c r="G36" s="902"/>
      <c r="H36" s="902"/>
      <c r="I36" s="902"/>
      <c r="J36" s="902"/>
      <c r="K36" s="902"/>
      <c r="L36" s="902"/>
      <c r="M36" s="903"/>
      <c r="N36" s="907"/>
      <c r="O36" s="908"/>
      <c r="P36" s="909"/>
      <c r="S36" s="875"/>
      <c r="T36" s="876"/>
      <c r="U36" s="876"/>
      <c r="V36" s="876"/>
      <c r="W36" s="876"/>
      <c r="X36" s="877"/>
      <c r="Y36" s="875"/>
      <c r="Z36" s="876"/>
      <c r="AA36" s="876"/>
      <c r="AB36" s="876"/>
      <c r="AC36" s="876"/>
      <c r="AD36" s="877"/>
      <c r="AE36" s="875"/>
      <c r="AF36" s="876"/>
      <c r="AG36" s="876"/>
      <c r="AH36" s="876"/>
      <c r="AI36" s="876"/>
      <c r="AJ36" s="877"/>
      <c r="AK36" s="875"/>
      <c r="AL36" s="876"/>
      <c r="AM36" s="876"/>
      <c r="AN36" s="876"/>
      <c r="AO36" s="876"/>
      <c r="AP36" s="877"/>
      <c r="AS36" s="37"/>
      <c r="AT36" s="22"/>
      <c r="AU36" s="22"/>
      <c r="AV36" s="22"/>
      <c r="AW36" s="22"/>
      <c r="AX36" s="22"/>
      <c r="AY36" s="45" t="s">
        <v>4</v>
      </c>
      <c r="AZ36" s="22"/>
      <c r="BA36" s="22"/>
      <c r="BB36" s="22"/>
      <c r="BC36" s="22"/>
      <c r="BD36" s="22"/>
      <c r="BE36" s="22"/>
      <c r="BF36" s="23" t="s">
        <v>4</v>
      </c>
      <c r="BG36" s="37"/>
      <c r="BH36" s="22"/>
      <c r="BI36" s="22"/>
      <c r="BJ36" s="22"/>
      <c r="BK36" s="22"/>
      <c r="BL36" s="22"/>
      <c r="BM36" s="45" t="s">
        <v>4</v>
      </c>
      <c r="BN36" s="22"/>
      <c r="BO36" s="22"/>
      <c r="BP36" s="22"/>
      <c r="BQ36" s="22"/>
      <c r="BR36" s="22"/>
      <c r="BS36" s="22"/>
      <c r="BT36" s="23" t="s">
        <v>4</v>
      </c>
      <c r="BU36" s="37"/>
      <c r="BV36" s="22"/>
      <c r="BW36" s="22"/>
      <c r="BX36" s="22"/>
      <c r="BY36" s="22"/>
      <c r="BZ36" s="22"/>
      <c r="CA36" s="28" t="s">
        <v>4</v>
      </c>
      <c r="CB36" s="37"/>
      <c r="CC36" s="22"/>
      <c r="CD36" s="22"/>
      <c r="CE36" s="22"/>
      <c r="CF36" s="22"/>
      <c r="CG36" s="22"/>
      <c r="CH36" s="28" t="s">
        <v>4</v>
      </c>
      <c r="CI36" s="37"/>
      <c r="CJ36" s="22"/>
      <c r="CK36" s="22"/>
      <c r="CL36" s="22"/>
      <c r="CM36" s="22"/>
      <c r="CN36" s="22"/>
      <c r="CO36" s="28" t="s">
        <v>4</v>
      </c>
      <c r="CP36" s="37"/>
      <c r="CQ36" s="22"/>
      <c r="CR36" s="22"/>
      <c r="CS36" s="22"/>
      <c r="CT36" s="22"/>
      <c r="CU36" s="22"/>
      <c r="CV36" s="24" t="s">
        <v>4</v>
      </c>
      <c r="CW36" s="37"/>
      <c r="CX36" s="22"/>
      <c r="CY36" s="22"/>
      <c r="CZ36" s="22"/>
      <c r="DA36" s="22"/>
      <c r="DB36" s="22"/>
      <c r="DC36" s="24" t="s">
        <v>4</v>
      </c>
      <c r="DD36" s="37"/>
      <c r="DE36" s="22"/>
      <c r="DF36" s="22"/>
      <c r="DG36" s="22"/>
      <c r="DH36" s="22"/>
      <c r="DI36" s="22"/>
      <c r="DJ36" s="24" t="s">
        <v>4</v>
      </c>
      <c r="DK36" s="868"/>
      <c r="DL36" s="869"/>
      <c r="DM36" s="869"/>
      <c r="DN36" s="869"/>
      <c r="DO36" s="869"/>
      <c r="DP36" s="869"/>
      <c r="DQ36" s="15"/>
      <c r="DR36" s="800"/>
    </row>
    <row r="37" spans="2:122" ht="9" customHeight="1">
      <c r="B37" s="901"/>
      <c r="C37" s="902"/>
      <c r="D37" s="902"/>
      <c r="E37" s="902"/>
      <c r="F37" s="902"/>
      <c r="G37" s="902"/>
      <c r="H37" s="902"/>
      <c r="I37" s="902"/>
      <c r="J37" s="902"/>
      <c r="K37" s="902"/>
      <c r="L37" s="902"/>
      <c r="M37" s="903"/>
      <c r="N37" s="907"/>
      <c r="O37" s="908"/>
      <c r="P37" s="909"/>
      <c r="S37" s="875"/>
      <c r="T37" s="876"/>
      <c r="U37" s="876"/>
      <c r="V37" s="876"/>
      <c r="W37" s="876"/>
      <c r="X37" s="877"/>
      <c r="Y37" s="875"/>
      <c r="Z37" s="876"/>
      <c r="AA37" s="876"/>
      <c r="AB37" s="876"/>
      <c r="AC37" s="876"/>
      <c r="AD37" s="877"/>
      <c r="AE37" s="875"/>
      <c r="AF37" s="876"/>
      <c r="AG37" s="876"/>
      <c r="AH37" s="876"/>
      <c r="AI37" s="876"/>
      <c r="AJ37" s="877"/>
      <c r="AK37" s="875"/>
      <c r="AL37" s="876"/>
      <c r="AM37" s="876"/>
      <c r="AN37" s="876"/>
      <c r="AO37" s="876"/>
      <c r="AP37" s="877"/>
      <c r="AS37" s="21" t="s">
        <v>24</v>
      </c>
      <c r="AT37" s="19"/>
      <c r="AU37" s="19"/>
      <c r="AV37" s="19"/>
      <c r="AW37" s="19"/>
      <c r="AX37" s="19"/>
      <c r="AY37" s="46"/>
      <c r="AZ37" s="19"/>
      <c r="BA37" s="19"/>
      <c r="BB37" s="19"/>
      <c r="BC37" s="19"/>
      <c r="BD37" s="19"/>
      <c r="BE37" s="19"/>
      <c r="BF37" s="20"/>
      <c r="BG37" s="18"/>
      <c r="BH37" s="19"/>
      <c r="BI37" s="19"/>
      <c r="BJ37" s="19"/>
      <c r="BK37" s="19"/>
      <c r="BL37" s="19"/>
      <c r="BM37" s="46"/>
      <c r="BN37" s="19"/>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868"/>
      <c r="DL37" s="869"/>
      <c r="DM37" s="869"/>
      <c r="DN37" s="869"/>
      <c r="DO37" s="869"/>
      <c r="DP37" s="869"/>
      <c r="DQ37" s="15"/>
      <c r="DR37" s="800"/>
    </row>
    <row r="38" spans="2:122" ht="60" customHeight="1">
      <c r="B38" s="901"/>
      <c r="C38" s="902"/>
      <c r="D38" s="902"/>
      <c r="E38" s="902"/>
      <c r="F38" s="902"/>
      <c r="G38" s="902"/>
      <c r="H38" s="902"/>
      <c r="I38" s="902"/>
      <c r="J38" s="902"/>
      <c r="K38" s="902"/>
      <c r="L38" s="902"/>
      <c r="M38" s="903"/>
      <c r="N38" s="907"/>
      <c r="O38" s="908"/>
      <c r="P38" s="909"/>
      <c r="S38" s="875"/>
      <c r="T38" s="876"/>
      <c r="U38" s="876"/>
      <c r="V38" s="876"/>
      <c r="W38" s="876"/>
      <c r="X38" s="877"/>
      <c r="Y38" s="875"/>
      <c r="Z38" s="876"/>
      <c r="AA38" s="876"/>
      <c r="AB38" s="876"/>
      <c r="AC38" s="876"/>
      <c r="AD38" s="877"/>
      <c r="AE38" s="875"/>
      <c r="AF38" s="876"/>
      <c r="AG38" s="876"/>
      <c r="AH38" s="876"/>
      <c r="AI38" s="876"/>
      <c r="AJ38" s="877"/>
      <c r="AK38" s="875"/>
      <c r="AL38" s="876"/>
      <c r="AM38" s="876"/>
      <c r="AN38" s="876"/>
      <c r="AO38" s="876"/>
      <c r="AP38" s="877"/>
      <c r="AS38" s="878"/>
      <c r="AT38" s="879"/>
      <c r="AU38" s="879"/>
      <c r="AV38" s="879"/>
      <c r="AW38" s="879"/>
      <c r="AX38" s="879"/>
      <c r="AY38" s="880"/>
      <c r="AZ38" s="884"/>
      <c r="BA38" s="884"/>
      <c r="BB38" s="884"/>
      <c r="BC38" s="884"/>
      <c r="BD38" s="884"/>
      <c r="BE38" s="884"/>
      <c r="BF38" s="885"/>
      <c r="BG38" s="888"/>
      <c r="BH38" s="884"/>
      <c r="BI38" s="884"/>
      <c r="BJ38" s="884"/>
      <c r="BK38" s="884"/>
      <c r="BL38" s="884"/>
      <c r="BM38" s="889"/>
      <c r="BN38" s="884"/>
      <c r="BO38" s="884"/>
      <c r="BP38" s="884"/>
      <c r="BQ38" s="884"/>
      <c r="BR38" s="884"/>
      <c r="BS38" s="884"/>
      <c r="BT38" s="885"/>
      <c r="BU38" s="888"/>
      <c r="BV38" s="884"/>
      <c r="BW38" s="884"/>
      <c r="BX38" s="884"/>
      <c r="BY38" s="884"/>
      <c r="BZ38" s="884"/>
      <c r="CA38" s="885"/>
      <c r="CB38" s="888"/>
      <c r="CC38" s="884"/>
      <c r="CD38" s="884"/>
      <c r="CE38" s="884"/>
      <c r="CF38" s="884"/>
      <c r="CG38" s="884"/>
      <c r="CH38" s="885"/>
      <c r="CI38" s="888"/>
      <c r="CJ38" s="884"/>
      <c r="CK38" s="884"/>
      <c r="CL38" s="884"/>
      <c r="CM38" s="884"/>
      <c r="CN38" s="884"/>
      <c r="CO38" s="885"/>
      <c r="CP38" s="888"/>
      <c r="CQ38" s="884"/>
      <c r="CR38" s="884"/>
      <c r="CS38" s="884"/>
      <c r="CT38" s="884"/>
      <c r="CU38" s="884"/>
      <c r="CV38" s="885"/>
      <c r="CW38" s="888"/>
      <c r="CX38" s="884"/>
      <c r="CY38" s="884"/>
      <c r="CZ38" s="884"/>
      <c r="DA38" s="884"/>
      <c r="DB38" s="884"/>
      <c r="DC38" s="885"/>
      <c r="DD38" s="888"/>
      <c r="DE38" s="884"/>
      <c r="DF38" s="884"/>
      <c r="DG38" s="884"/>
      <c r="DH38" s="884"/>
      <c r="DI38" s="884"/>
      <c r="DJ38" s="885"/>
      <c r="DK38" s="868"/>
      <c r="DL38" s="869"/>
      <c r="DM38" s="869"/>
      <c r="DN38" s="869"/>
      <c r="DO38" s="869"/>
      <c r="DP38" s="869"/>
      <c r="DQ38" s="15"/>
      <c r="DR38" s="800"/>
    </row>
    <row r="39" spans="2:122" ht="9" customHeight="1">
      <c r="B39" s="916"/>
      <c r="C39" s="917"/>
      <c r="D39" s="917"/>
      <c r="E39" s="917"/>
      <c r="F39" s="917"/>
      <c r="G39" s="917"/>
      <c r="H39" s="917"/>
      <c r="I39" s="917"/>
      <c r="J39" s="917"/>
      <c r="K39" s="917"/>
      <c r="L39" s="917"/>
      <c r="M39" s="918"/>
      <c r="N39" s="907"/>
      <c r="O39" s="908"/>
      <c r="P39" s="909"/>
      <c r="S39" s="58"/>
      <c r="T39" s="59"/>
      <c r="U39" s="59"/>
      <c r="V39" s="59"/>
      <c r="W39" s="59"/>
      <c r="X39" s="59" t="s">
        <v>4</v>
      </c>
      <c r="Y39" s="58"/>
      <c r="Z39" s="59"/>
      <c r="AA39" s="59"/>
      <c r="AB39" s="59"/>
      <c r="AC39" s="59"/>
      <c r="AD39" s="60" t="s">
        <v>4</v>
      </c>
      <c r="AE39" s="58"/>
      <c r="AF39" s="59"/>
      <c r="AG39" s="59"/>
      <c r="AH39" s="59"/>
      <c r="AI39" s="59"/>
      <c r="AJ39" s="60" t="s">
        <v>4</v>
      </c>
      <c r="AK39" s="59"/>
      <c r="AL39" s="59"/>
      <c r="AM39" s="59"/>
      <c r="AN39" s="59"/>
      <c r="AO39" s="59"/>
      <c r="AP39" s="60" t="s">
        <v>4</v>
      </c>
      <c r="AS39" s="881"/>
      <c r="AT39" s="882"/>
      <c r="AU39" s="882"/>
      <c r="AV39" s="882"/>
      <c r="AW39" s="882"/>
      <c r="AX39" s="882"/>
      <c r="AY39" s="883"/>
      <c r="AZ39" s="886"/>
      <c r="BA39" s="886"/>
      <c r="BB39" s="886"/>
      <c r="BC39" s="886"/>
      <c r="BD39" s="886"/>
      <c r="BE39" s="886"/>
      <c r="BF39" s="887"/>
      <c r="BG39" s="890"/>
      <c r="BH39" s="886"/>
      <c r="BI39" s="886"/>
      <c r="BJ39" s="886"/>
      <c r="BK39" s="886"/>
      <c r="BL39" s="886"/>
      <c r="BM39" s="891"/>
      <c r="BN39" s="886"/>
      <c r="BO39" s="886"/>
      <c r="BP39" s="886"/>
      <c r="BQ39" s="886"/>
      <c r="BR39" s="886"/>
      <c r="BS39" s="886"/>
      <c r="BT39" s="887"/>
      <c r="BU39" s="890"/>
      <c r="BV39" s="886"/>
      <c r="BW39" s="886"/>
      <c r="BX39" s="886"/>
      <c r="BY39" s="886"/>
      <c r="BZ39" s="886"/>
      <c r="CA39" s="887"/>
      <c r="CB39" s="890"/>
      <c r="CC39" s="886"/>
      <c r="CD39" s="886"/>
      <c r="CE39" s="886"/>
      <c r="CF39" s="886"/>
      <c r="CG39" s="886"/>
      <c r="CH39" s="887"/>
      <c r="CI39" s="890"/>
      <c r="CJ39" s="886"/>
      <c r="CK39" s="886"/>
      <c r="CL39" s="886"/>
      <c r="CM39" s="886"/>
      <c r="CN39" s="886"/>
      <c r="CO39" s="887"/>
      <c r="CP39" s="890"/>
      <c r="CQ39" s="886"/>
      <c r="CR39" s="886"/>
      <c r="CS39" s="886"/>
      <c r="CT39" s="886"/>
      <c r="CU39" s="886"/>
      <c r="CV39" s="887"/>
      <c r="CW39" s="890"/>
      <c r="CX39" s="886"/>
      <c r="CY39" s="886"/>
      <c r="CZ39" s="886"/>
      <c r="DA39" s="886"/>
      <c r="DB39" s="886"/>
      <c r="DC39" s="887"/>
      <c r="DD39" s="890"/>
      <c r="DE39" s="886"/>
      <c r="DF39" s="886"/>
      <c r="DG39" s="886"/>
      <c r="DH39" s="886"/>
      <c r="DI39" s="886"/>
      <c r="DJ39" s="887"/>
      <c r="DK39" s="26"/>
      <c r="DL39" s="27"/>
      <c r="DM39" s="27"/>
      <c r="DN39" s="27"/>
      <c r="DO39" s="27"/>
      <c r="DP39" s="27"/>
      <c r="DQ39" s="25" t="s">
        <v>4</v>
      </c>
    </row>
    <row r="40" spans="2:122" ht="9.75" customHeight="1">
      <c r="B40" s="898"/>
      <c r="C40" s="899"/>
      <c r="D40" s="899"/>
      <c r="E40" s="899"/>
      <c r="F40" s="899"/>
      <c r="G40" s="899"/>
      <c r="H40" s="899"/>
      <c r="I40" s="899"/>
      <c r="J40" s="899"/>
      <c r="K40" s="899"/>
      <c r="L40" s="899"/>
      <c r="M40" s="900"/>
      <c r="N40" s="907">
        <v>6</v>
      </c>
      <c r="O40" s="908"/>
      <c r="P40" s="909"/>
      <c r="S40" s="913"/>
      <c r="T40" s="914"/>
      <c r="U40" s="914"/>
      <c r="V40" s="914"/>
      <c r="W40" s="914"/>
      <c r="X40" s="915"/>
      <c r="Y40" s="913"/>
      <c r="Z40" s="914"/>
      <c r="AA40" s="914"/>
      <c r="AB40" s="914"/>
      <c r="AC40" s="914"/>
      <c r="AD40" s="915"/>
      <c r="AE40" s="913"/>
      <c r="AF40" s="914"/>
      <c r="AG40" s="914"/>
      <c r="AH40" s="914"/>
      <c r="AI40" s="914"/>
      <c r="AJ40" s="915"/>
      <c r="AK40" s="913">
        <f>SUM(S40:AJ44)</f>
        <v>0</v>
      </c>
      <c r="AL40" s="914"/>
      <c r="AM40" s="914"/>
      <c r="AN40" s="914"/>
      <c r="AO40" s="914"/>
      <c r="AP40" s="915"/>
      <c r="AS40" s="17" t="s">
        <v>3</v>
      </c>
      <c r="AT40" s="11"/>
      <c r="AU40" s="11"/>
      <c r="AV40" s="11"/>
      <c r="AW40" s="11"/>
      <c r="AX40" s="11"/>
      <c r="AY40" s="44"/>
      <c r="AZ40" s="11"/>
      <c r="BA40" s="11"/>
      <c r="BB40" s="11"/>
      <c r="BC40" s="11"/>
      <c r="BD40" s="11"/>
      <c r="BE40" s="11"/>
      <c r="BF40" s="12"/>
      <c r="BG40" s="10"/>
      <c r="BH40" s="11"/>
      <c r="BI40" s="11"/>
      <c r="BJ40" s="11"/>
      <c r="BK40" s="11"/>
      <c r="BL40" s="11"/>
      <c r="BM40" s="44"/>
      <c r="BN40" s="11"/>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892">
        <f>SUM(AS41:DJ41)</f>
        <v>0</v>
      </c>
      <c r="DL40" s="893"/>
      <c r="DM40" s="893"/>
      <c r="DN40" s="893"/>
      <c r="DO40" s="893"/>
      <c r="DP40" s="893"/>
      <c r="DQ40" s="12"/>
    </row>
    <row r="41" spans="2:122" ht="21.75" customHeight="1">
      <c r="B41" s="901"/>
      <c r="C41" s="902"/>
      <c r="D41" s="902"/>
      <c r="E41" s="902"/>
      <c r="F41" s="902"/>
      <c r="G41" s="902"/>
      <c r="H41" s="902"/>
      <c r="I41" s="902"/>
      <c r="J41" s="902"/>
      <c r="K41" s="902"/>
      <c r="L41" s="902"/>
      <c r="M41" s="903"/>
      <c r="N41" s="907"/>
      <c r="O41" s="908"/>
      <c r="P41" s="909"/>
      <c r="S41" s="875"/>
      <c r="T41" s="876"/>
      <c r="U41" s="876"/>
      <c r="V41" s="876"/>
      <c r="W41" s="876"/>
      <c r="X41" s="877"/>
      <c r="Y41" s="875"/>
      <c r="Z41" s="876"/>
      <c r="AA41" s="876"/>
      <c r="AB41" s="876"/>
      <c r="AC41" s="876"/>
      <c r="AD41" s="877"/>
      <c r="AE41" s="875"/>
      <c r="AF41" s="876"/>
      <c r="AG41" s="876"/>
      <c r="AH41" s="876"/>
      <c r="AI41" s="876"/>
      <c r="AJ41" s="877"/>
      <c r="AK41" s="875"/>
      <c r="AL41" s="876"/>
      <c r="AM41" s="876"/>
      <c r="AN41" s="876"/>
      <c r="AO41" s="876"/>
      <c r="AP41" s="877"/>
      <c r="AS41" s="894"/>
      <c r="AT41" s="895"/>
      <c r="AU41" s="895"/>
      <c r="AV41" s="895"/>
      <c r="AW41" s="895"/>
      <c r="AX41" s="895"/>
      <c r="AY41" s="896"/>
      <c r="AZ41" s="895"/>
      <c r="BA41" s="895"/>
      <c r="BB41" s="895"/>
      <c r="BC41" s="895"/>
      <c r="BD41" s="895"/>
      <c r="BE41" s="895"/>
      <c r="BF41" s="897"/>
      <c r="BG41" s="894"/>
      <c r="BH41" s="895"/>
      <c r="BI41" s="895"/>
      <c r="BJ41" s="895"/>
      <c r="BK41" s="895"/>
      <c r="BL41" s="895"/>
      <c r="BM41" s="896"/>
      <c r="BN41" s="895"/>
      <c r="BO41" s="895"/>
      <c r="BP41" s="895"/>
      <c r="BQ41" s="895"/>
      <c r="BR41" s="895"/>
      <c r="BS41" s="895"/>
      <c r="BT41" s="897"/>
      <c r="BU41" s="894"/>
      <c r="BV41" s="895"/>
      <c r="BW41" s="895"/>
      <c r="BX41" s="895"/>
      <c r="BY41" s="895"/>
      <c r="BZ41" s="895"/>
      <c r="CA41" s="897"/>
      <c r="CB41" s="894"/>
      <c r="CC41" s="895"/>
      <c r="CD41" s="895"/>
      <c r="CE41" s="895"/>
      <c r="CF41" s="895"/>
      <c r="CG41" s="895"/>
      <c r="CH41" s="897"/>
      <c r="CI41" s="894"/>
      <c r="CJ41" s="895"/>
      <c r="CK41" s="895"/>
      <c r="CL41" s="895"/>
      <c r="CM41" s="895"/>
      <c r="CN41" s="895"/>
      <c r="CO41" s="897"/>
      <c r="CP41" s="894"/>
      <c r="CQ41" s="895"/>
      <c r="CR41" s="895"/>
      <c r="CS41" s="895"/>
      <c r="CT41" s="895"/>
      <c r="CU41" s="895"/>
      <c r="CV41" s="897"/>
      <c r="CW41" s="894"/>
      <c r="CX41" s="895"/>
      <c r="CY41" s="895"/>
      <c r="CZ41" s="895"/>
      <c r="DA41" s="895"/>
      <c r="DB41" s="895"/>
      <c r="DC41" s="897"/>
      <c r="DD41" s="894"/>
      <c r="DE41" s="895"/>
      <c r="DF41" s="895"/>
      <c r="DG41" s="895"/>
      <c r="DH41" s="895"/>
      <c r="DI41" s="895"/>
      <c r="DJ41" s="897"/>
      <c r="DK41" s="868"/>
      <c r="DL41" s="869"/>
      <c r="DM41" s="869"/>
      <c r="DN41" s="869"/>
      <c r="DO41" s="869"/>
      <c r="DP41" s="869"/>
      <c r="DQ41" s="15"/>
      <c r="DR41" s="118" t="str">
        <f>IF(AK40=DK40,"○","一致していません")</f>
        <v>○</v>
      </c>
    </row>
    <row r="42" spans="2:122" ht="9" customHeight="1">
      <c r="B42" s="901"/>
      <c r="C42" s="902"/>
      <c r="D42" s="902"/>
      <c r="E42" s="902"/>
      <c r="F42" s="902"/>
      <c r="G42" s="902"/>
      <c r="H42" s="902"/>
      <c r="I42" s="902"/>
      <c r="J42" s="902"/>
      <c r="K42" s="902"/>
      <c r="L42" s="902"/>
      <c r="M42" s="903"/>
      <c r="N42" s="907"/>
      <c r="O42" s="908"/>
      <c r="P42" s="909"/>
      <c r="S42" s="875"/>
      <c r="T42" s="876"/>
      <c r="U42" s="876"/>
      <c r="V42" s="876"/>
      <c r="W42" s="876"/>
      <c r="X42" s="877"/>
      <c r="Y42" s="875"/>
      <c r="Z42" s="876"/>
      <c r="AA42" s="876"/>
      <c r="AB42" s="876"/>
      <c r="AC42" s="876"/>
      <c r="AD42" s="877"/>
      <c r="AE42" s="875"/>
      <c r="AF42" s="876"/>
      <c r="AG42" s="876"/>
      <c r="AH42" s="876"/>
      <c r="AI42" s="876"/>
      <c r="AJ42" s="877"/>
      <c r="AK42" s="875"/>
      <c r="AL42" s="876"/>
      <c r="AM42" s="876"/>
      <c r="AN42" s="876"/>
      <c r="AO42" s="876"/>
      <c r="AP42" s="877"/>
      <c r="AS42" s="37"/>
      <c r="AT42" s="22"/>
      <c r="AU42" s="22"/>
      <c r="AV42" s="22"/>
      <c r="AW42" s="22"/>
      <c r="AX42" s="22"/>
      <c r="AY42" s="45" t="s">
        <v>4</v>
      </c>
      <c r="AZ42" s="22"/>
      <c r="BA42" s="22"/>
      <c r="BB42" s="22"/>
      <c r="BC42" s="22"/>
      <c r="BD42" s="22"/>
      <c r="BE42" s="22"/>
      <c r="BF42" s="23" t="s">
        <v>4</v>
      </c>
      <c r="BG42" s="37"/>
      <c r="BH42" s="22"/>
      <c r="BI42" s="22"/>
      <c r="BJ42" s="22"/>
      <c r="BK42" s="22"/>
      <c r="BL42" s="22"/>
      <c r="BM42" s="45" t="s">
        <v>4</v>
      </c>
      <c r="BN42" s="22"/>
      <c r="BO42" s="22"/>
      <c r="BP42" s="22"/>
      <c r="BQ42" s="22"/>
      <c r="BR42" s="22"/>
      <c r="BS42" s="22"/>
      <c r="BT42" s="23" t="s">
        <v>4</v>
      </c>
      <c r="BU42" s="37"/>
      <c r="BV42" s="22"/>
      <c r="BW42" s="22"/>
      <c r="BX42" s="22"/>
      <c r="BY42" s="22"/>
      <c r="BZ42" s="22"/>
      <c r="CA42" s="28" t="s">
        <v>4</v>
      </c>
      <c r="CB42" s="37"/>
      <c r="CC42" s="22"/>
      <c r="CD42" s="22"/>
      <c r="CE42" s="22"/>
      <c r="CF42" s="22"/>
      <c r="CG42" s="22"/>
      <c r="CH42" s="28" t="s">
        <v>4</v>
      </c>
      <c r="CI42" s="37"/>
      <c r="CJ42" s="22"/>
      <c r="CK42" s="22"/>
      <c r="CL42" s="22"/>
      <c r="CM42" s="22"/>
      <c r="CN42" s="22"/>
      <c r="CO42" s="28" t="s">
        <v>4</v>
      </c>
      <c r="CP42" s="37"/>
      <c r="CQ42" s="22"/>
      <c r="CR42" s="22"/>
      <c r="CS42" s="22"/>
      <c r="CT42" s="22"/>
      <c r="CU42" s="22"/>
      <c r="CV42" s="24" t="s">
        <v>4</v>
      </c>
      <c r="CW42" s="37"/>
      <c r="CX42" s="22"/>
      <c r="CY42" s="22"/>
      <c r="CZ42" s="22"/>
      <c r="DA42" s="22"/>
      <c r="DB42" s="22"/>
      <c r="DC42" s="24" t="s">
        <v>4</v>
      </c>
      <c r="DD42" s="37"/>
      <c r="DE42" s="22"/>
      <c r="DF42" s="22"/>
      <c r="DG42" s="22"/>
      <c r="DH42" s="22"/>
      <c r="DI42" s="22"/>
      <c r="DJ42" s="24" t="s">
        <v>4</v>
      </c>
      <c r="DK42" s="868"/>
      <c r="DL42" s="869"/>
      <c r="DM42" s="869"/>
      <c r="DN42" s="869"/>
      <c r="DO42" s="869"/>
      <c r="DP42" s="869"/>
      <c r="DQ42" s="15"/>
      <c r="DR42" s="800"/>
    </row>
    <row r="43" spans="2:122" ht="9" customHeight="1">
      <c r="B43" s="901"/>
      <c r="C43" s="902"/>
      <c r="D43" s="902"/>
      <c r="E43" s="902"/>
      <c r="F43" s="902"/>
      <c r="G43" s="902"/>
      <c r="H43" s="902"/>
      <c r="I43" s="902"/>
      <c r="J43" s="902"/>
      <c r="K43" s="902"/>
      <c r="L43" s="902"/>
      <c r="M43" s="903"/>
      <c r="N43" s="907"/>
      <c r="O43" s="908"/>
      <c r="P43" s="909"/>
      <c r="S43" s="875"/>
      <c r="T43" s="876"/>
      <c r="U43" s="876"/>
      <c r="V43" s="876"/>
      <c r="W43" s="876"/>
      <c r="X43" s="877"/>
      <c r="Y43" s="875"/>
      <c r="Z43" s="876"/>
      <c r="AA43" s="876"/>
      <c r="AB43" s="876"/>
      <c r="AC43" s="876"/>
      <c r="AD43" s="877"/>
      <c r="AE43" s="875"/>
      <c r="AF43" s="876"/>
      <c r="AG43" s="876"/>
      <c r="AH43" s="876"/>
      <c r="AI43" s="876"/>
      <c r="AJ43" s="877"/>
      <c r="AK43" s="875"/>
      <c r="AL43" s="876"/>
      <c r="AM43" s="876"/>
      <c r="AN43" s="876"/>
      <c r="AO43" s="876"/>
      <c r="AP43" s="877"/>
      <c r="AS43" s="21" t="s">
        <v>24</v>
      </c>
      <c r="AT43" s="19"/>
      <c r="AU43" s="19"/>
      <c r="AV43" s="19"/>
      <c r="AW43" s="19"/>
      <c r="AX43" s="19"/>
      <c r="AY43" s="46"/>
      <c r="AZ43" s="19"/>
      <c r="BA43" s="19"/>
      <c r="BB43" s="19"/>
      <c r="BC43" s="19"/>
      <c r="BD43" s="19"/>
      <c r="BE43" s="19"/>
      <c r="BF43" s="20"/>
      <c r="BG43" s="18"/>
      <c r="BH43" s="19"/>
      <c r="BI43" s="19"/>
      <c r="BJ43" s="19"/>
      <c r="BK43" s="19"/>
      <c r="BL43" s="19"/>
      <c r="BM43" s="46"/>
      <c r="BN43" s="19"/>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868"/>
      <c r="DL43" s="869"/>
      <c r="DM43" s="869"/>
      <c r="DN43" s="869"/>
      <c r="DO43" s="869"/>
      <c r="DP43" s="869"/>
      <c r="DQ43" s="15"/>
      <c r="DR43" s="800"/>
    </row>
    <row r="44" spans="2:122" ht="60" customHeight="1">
      <c r="B44" s="901"/>
      <c r="C44" s="902"/>
      <c r="D44" s="902"/>
      <c r="E44" s="902"/>
      <c r="F44" s="902"/>
      <c r="G44" s="902"/>
      <c r="H44" s="902"/>
      <c r="I44" s="902"/>
      <c r="J44" s="902"/>
      <c r="K44" s="902"/>
      <c r="L44" s="902"/>
      <c r="M44" s="903"/>
      <c r="N44" s="907"/>
      <c r="O44" s="908"/>
      <c r="P44" s="909"/>
      <c r="S44" s="875"/>
      <c r="T44" s="876"/>
      <c r="U44" s="876"/>
      <c r="V44" s="876"/>
      <c r="W44" s="876"/>
      <c r="X44" s="877"/>
      <c r="Y44" s="875"/>
      <c r="Z44" s="876"/>
      <c r="AA44" s="876"/>
      <c r="AB44" s="876"/>
      <c r="AC44" s="876"/>
      <c r="AD44" s="877"/>
      <c r="AE44" s="875"/>
      <c r="AF44" s="876"/>
      <c r="AG44" s="876"/>
      <c r="AH44" s="876"/>
      <c r="AI44" s="876"/>
      <c r="AJ44" s="877"/>
      <c r="AK44" s="875"/>
      <c r="AL44" s="876"/>
      <c r="AM44" s="876"/>
      <c r="AN44" s="876"/>
      <c r="AO44" s="876"/>
      <c r="AP44" s="877"/>
      <c r="AS44" s="878"/>
      <c r="AT44" s="879"/>
      <c r="AU44" s="879"/>
      <c r="AV44" s="879"/>
      <c r="AW44" s="879"/>
      <c r="AX44" s="879"/>
      <c r="AY44" s="880"/>
      <c r="AZ44" s="884"/>
      <c r="BA44" s="884"/>
      <c r="BB44" s="884"/>
      <c r="BC44" s="884"/>
      <c r="BD44" s="884"/>
      <c r="BE44" s="884"/>
      <c r="BF44" s="885"/>
      <c r="BG44" s="888"/>
      <c r="BH44" s="884"/>
      <c r="BI44" s="884"/>
      <c r="BJ44" s="884"/>
      <c r="BK44" s="884"/>
      <c r="BL44" s="884"/>
      <c r="BM44" s="889"/>
      <c r="BN44" s="884"/>
      <c r="BO44" s="884"/>
      <c r="BP44" s="884"/>
      <c r="BQ44" s="884"/>
      <c r="BR44" s="884"/>
      <c r="BS44" s="884"/>
      <c r="BT44" s="885"/>
      <c r="BU44" s="888"/>
      <c r="BV44" s="884"/>
      <c r="BW44" s="884"/>
      <c r="BX44" s="884"/>
      <c r="BY44" s="884"/>
      <c r="BZ44" s="884"/>
      <c r="CA44" s="885"/>
      <c r="CB44" s="888"/>
      <c r="CC44" s="884"/>
      <c r="CD44" s="884"/>
      <c r="CE44" s="884"/>
      <c r="CF44" s="884"/>
      <c r="CG44" s="884"/>
      <c r="CH44" s="885"/>
      <c r="CI44" s="888"/>
      <c r="CJ44" s="884"/>
      <c r="CK44" s="884"/>
      <c r="CL44" s="884"/>
      <c r="CM44" s="884"/>
      <c r="CN44" s="884"/>
      <c r="CO44" s="885"/>
      <c r="CP44" s="888"/>
      <c r="CQ44" s="884"/>
      <c r="CR44" s="884"/>
      <c r="CS44" s="884"/>
      <c r="CT44" s="884"/>
      <c r="CU44" s="884"/>
      <c r="CV44" s="885"/>
      <c r="CW44" s="888"/>
      <c r="CX44" s="884"/>
      <c r="CY44" s="884"/>
      <c r="CZ44" s="884"/>
      <c r="DA44" s="884"/>
      <c r="DB44" s="884"/>
      <c r="DC44" s="885"/>
      <c r="DD44" s="888"/>
      <c r="DE44" s="884"/>
      <c r="DF44" s="884"/>
      <c r="DG44" s="884"/>
      <c r="DH44" s="884"/>
      <c r="DI44" s="884"/>
      <c r="DJ44" s="885"/>
      <c r="DK44" s="868"/>
      <c r="DL44" s="869"/>
      <c r="DM44" s="869"/>
      <c r="DN44" s="869"/>
      <c r="DO44" s="869"/>
      <c r="DP44" s="869"/>
      <c r="DQ44" s="15"/>
      <c r="DR44" s="800"/>
    </row>
    <row r="45" spans="2:122" ht="9" customHeight="1">
      <c r="B45" s="916"/>
      <c r="C45" s="917"/>
      <c r="D45" s="917"/>
      <c r="E45" s="917"/>
      <c r="F45" s="917"/>
      <c r="G45" s="917"/>
      <c r="H45" s="917"/>
      <c r="I45" s="917"/>
      <c r="J45" s="917"/>
      <c r="K45" s="917"/>
      <c r="L45" s="917"/>
      <c r="M45" s="918"/>
      <c r="N45" s="907"/>
      <c r="O45" s="908"/>
      <c r="P45" s="909"/>
      <c r="S45" s="58"/>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881"/>
      <c r="AT45" s="882"/>
      <c r="AU45" s="882"/>
      <c r="AV45" s="882"/>
      <c r="AW45" s="882"/>
      <c r="AX45" s="882"/>
      <c r="AY45" s="883"/>
      <c r="AZ45" s="886"/>
      <c r="BA45" s="886"/>
      <c r="BB45" s="886"/>
      <c r="BC45" s="886"/>
      <c r="BD45" s="886"/>
      <c r="BE45" s="886"/>
      <c r="BF45" s="887"/>
      <c r="BG45" s="890"/>
      <c r="BH45" s="886"/>
      <c r="BI45" s="886"/>
      <c r="BJ45" s="886"/>
      <c r="BK45" s="886"/>
      <c r="BL45" s="886"/>
      <c r="BM45" s="891"/>
      <c r="BN45" s="886"/>
      <c r="BO45" s="886"/>
      <c r="BP45" s="886"/>
      <c r="BQ45" s="886"/>
      <c r="BR45" s="886"/>
      <c r="BS45" s="886"/>
      <c r="BT45" s="887"/>
      <c r="BU45" s="890"/>
      <c r="BV45" s="886"/>
      <c r="BW45" s="886"/>
      <c r="BX45" s="886"/>
      <c r="BY45" s="886"/>
      <c r="BZ45" s="886"/>
      <c r="CA45" s="887"/>
      <c r="CB45" s="890"/>
      <c r="CC45" s="886"/>
      <c r="CD45" s="886"/>
      <c r="CE45" s="886"/>
      <c r="CF45" s="886"/>
      <c r="CG45" s="886"/>
      <c r="CH45" s="887"/>
      <c r="CI45" s="890"/>
      <c r="CJ45" s="886"/>
      <c r="CK45" s="886"/>
      <c r="CL45" s="886"/>
      <c r="CM45" s="886"/>
      <c r="CN45" s="886"/>
      <c r="CO45" s="887"/>
      <c r="CP45" s="890"/>
      <c r="CQ45" s="886"/>
      <c r="CR45" s="886"/>
      <c r="CS45" s="886"/>
      <c r="CT45" s="886"/>
      <c r="CU45" s="886"/>
      <c r="CV45" s="887"/>
      <c r="CW45" s="890"/>
      <c r="CX45" s="886"/>
      <c r="CY45" s="886"/>
      <c r="CZ45" s="886"/>
      <c r="DA45" s="886"/>
      <c r="DB45" s="886"/>
      <c r="DC45" s="887"/>
      <c r="DD45" s="890"/>
      <c r="DE45" s="886"/>
      <c r="DF45" s="886"/>
      <c r="DG45" s="886"/>
      <c r="DH45" s="886"/>
      <c r="DI45" s="886"/>
      <c r="DJ45" s="887"/>
      <c r="DK45" s="26"/>
      <c r="DL45" s="27"/>
      <c r="DM45" s="27"/>
      <c r="DN45" s="27"/>
      <c r="DO45" s="27"/>
      <c r="DP45" s="27"/>
      <c r="DQ45" s="25" t="s">
        <v>4</v>
      </c>
    </row>
    <row r="46" spans="2:122" ht="9.75" customHeight="1">
      <c r="B46" s="898"/>
      <c r="C46" s="899"/>
      <c r="D46" s="899"/>
      <c r="E46" s="899"/>
      <c r="F46" s="899"/>
      <c r="G46" s="899"/>
      <c r="H46" s="899"/>
      <c r="I46" s="899"/>
      <c r="J46" s="899"/>
      <c r="K46" s="899"/>
      <c r="L46" s="899"/>
      <c r="M46" s="900"/>
      <c r="N46" s="907">
        <v>7</v>
      </c>
      <c r="O46" s="908"/>
      <c r="P46" s="909"/>
      <c r="S46" s="913"/>
      <c r="T46" s="914"/>
      <c r="U46" s="914"/>
      <c r="V46" s="914"/>
      <c r="W46" s="914"/>
      <c r="X46" s="915"/>
      <c r="Y46" s="913"/>
      <c r="Z46" s="914"/>
      <c r="AA46" s="914"/>
      <c r="AB46" s="914"/>
      <c r="AC46" s="914"/>
      <c r="AD46" s="915"/>
      <c r="AE46" s="913"/>
      <c r="AF46" s="914"/>
      <c r="AG46" s="914"/>
      <c r="AH46" s="914"/>
      <c r="AI46" s="914"/>
      <c r="AJ46" s="915"/>
      <c r="AK46" s="913">
        <f>SUM(S46:AJ50)</f>
        <v>0</v>
      </c>
      <c r="AL46" s="914"/>
      <c r="AM46" s="914"/>
      <c r="AN46" s="914"/>
      <c r="AO46" s="914"/>
      <c r="AP46" s="915"/>
      <c r="AS46" s="17" t="s">
        <v>3</v>
      </c>
      <c r="AT46" s="11"/>
      <c r="AU46" s="11"/>
      <c r="AV46" s="11"/>
      <c r="AW46" s="11"/>
      <c r="AX46" s="11"/>
      <c r="AY46" s="44"/>
      <c r="AZ46" s="11"/>
      <c r="BA46" s="11"/>
      <c r="BB46" s="11"/>
      <c r="BC46" s="11"/>
      <c r="BD46" s="11"/>
      <c r="BE46" s="11"/>
      <c r="BF46" s="12"/>
      <c r="BG46" s="10"/>
      <c r="BH46" s="11"/>
      <c r="BI46" s="11"/>
      <c r="BJ46" s="11"/>
      <c r="BK46" s="11"/>
      <c r="BL46" s="11"/>
      <c r="BM46" s="44"/>
      <c r="BN46" s="11"/>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892">
        <f>SUM(AS47:DJ47)</f>
        <v>0</v>
      </c>
      <c r="DL46" s="893"/>
      <c r="DM46" s="893"/>
      <c r="DN46" s="893"/>
      <c r="DO46" s="893"/>
      <c r="DP46" s="893"/>
      <c r="DQ46" s="12"/>
    </row>
    <row r="47" spans="2:122" ht="21.75" customHeight="1">
      <c r="B47" s="901"/>
      <c r="C47" s="902"/>
      <c r="D47" s="902"/>
      <c r="E47" s="902"/>
      <c r="F47" s="902"/>
      <c r="G47" s="902"/>
      <c r="H47" s="902"/>
      <c r="I47" s="902"/>
      <c r="J47" s="902"/>
      <c r="K47" s="902"/>
      <c r="L47" s="902"/>
      <c r="M47" s="903"/>
      <c r="N47" s="907"/>
      <c r="O47" s="908"/>
      <c r="P47" s="909"/>
      <c r="S47" s="875"/>
      <c r="T47" s="876"/>
      <c r="U47" s="876"/>
      <c r="V47" s="876"/>
      <c r="W47" s="876"/>
      <c r="X47" s="877"/>
      <c r="Y47" s="875"/>
      <c r="Z47" s="876"/>
      <c r="AA47" s="876"/>
      <c r="AB47" s="876"/>
      <c r="AC47" s="876"/>
      <c r="AD47" s="877"/>
      <c r="AE47" s="875"/>
      <c r="AF47" s="876"/>
      <c r="AG47" s="876"/>
      <c r="AH47" s="876"/>
      <c r="AI47" s="876"/>
      <c r="AJ47" s="877"/>
      <c r="AK47" s="875"/>
      <c r="AL47" s="876"/>
      <c r="AM47" s="876"/>
      <c r="AN47" s="876"/>
      <c r="AO47" s="876"/>
      <c r="AP47" s="877"/>
      <c r="AS47" s="894"/>
      <c r="AT47" s="895"/>
      <c r="AU47" s="895"/>
      <c r="AV47" s="895"/>
      <c r="AW47" s="895"/>
      <c r="AX47" s="895"/>
      <c r="AY47" s="896"/>
      <c r="AZ47" s="895"/>
      <c r="BA47" s="895"/>
      <c r="BB47" s="895"/>
      <c r="BC47" s="895"/>
      <c r="BD47" s="895"/>
      <c r="BE47" s="895"/>
      <c r="BF47" s="897"/>
      <c r="BG47" s="894"/>
      <c r="BH47" s="895"/>
      <c r="BI47" s="895"/>
      <c r="BJ47" s="895"/>
      <c r="BK47" s="895"/>
      <c r="BL47" s="895"/>
      <c r="BM47" s="896"/>
      <c r="BN47" s="895"/>
      <c r="BO47" s="895"/>
      <c r="BP47" s="895"/>
      <c r="BQ47" s="895"/>
      <c r="BR47" s="895"/>
      <c r="BS47" s="895"/>
      <c r="BT47" s="897"/>
      <c r="BU47" s="894"/>
      <c r="BV47" s="895"/>
      <c r="BW47" s="895"/>
      <c r="BX47" s="895"/>
      <c r="BY47" s="895"/>
      <c r="BZ47" s="895"/>
      <c r="CA47" s="897"/>
      <c r="CB47" s="894"/>
      <c r="CC47" s="895"/>
      <c r="CD47" s="895"/>
      <c r="CE47" s="895"/>
      <c r="CF47" s="895"/>
      <c r="CG47" s="895"/>
      <c r="CH47" s="897"/>
      <c r="CI47" s="894"/>
      <c r="CJ47" s="895"/>
      <c r="CK47" s="895"/>
      <c r="CL47" s="895"/>
      <c r="CM47" s="895"/>
      <c r="CN47" s="895"/>
      <c r="CO47" s="897"/>
      <c r="CP47" s="894"/>
      <c r="CQ47" s="895"/>
      <c r="CR47" s="895"/>
      <c r="CS47" s="895"/>
      <c r="CT47" s="895"/>
      <c r="CU47" s="895"/>
      <c r="CV47" s="897"/>
      <c r="CW47" s="894"/>
      <c r="CX47" s="895"/>
      <c r="CY47" s="895"/>
      <c r="CZ47" s="895"/>
      <c r="DA47" s="895"/>
      <c r="DB47" s="895"/>
      <c r="DC47" s="897"/>
      <c r="DD47" s="894"/>
      <c r="DE47" s="895"/>
      <c r="DF47" s="895"/>
      <c r="DG47" s="895"/>
      <c r="DH47" s="895"/>
      <c r="DI47" s="895"/>
      <c r="DJ47" s="897"/>
      <c r="DK47" s="868"/>
      <c r="DL47" s="869"/>
      <c r="DM47" s="869"/>
      <c r="DN47" s="869"/>
      <c r="DO47" s="869"/>
      <c r="DP47" s="869"/>
      <c r="DQ47" s="15"/>
      <c r="DR47" s="118" t="str">
        <f>IF(AK46=DK46,"○","一致していません")</f>
        <v>○</v>
      </c>
    </row>
    <row r="48" spans="2:122" ht="9" customHeight="1">
      <c r="B48" s="901"/>
      <c r="C48" s="902"/>
      <c r="D48" s="902"/>
      <c r="E48" s="902"/>
      <c r="F48" s="902"/>
      <c r="G48" s="902"/>
      <c r="H48" s="902"/>
      <c r="I48" s="902"/>
      <c r="J48" s="902"/>
      <c r="K48" s="902"/>
      <c r="L48" s="902"/>
      <c r="M48" s="903"/>
      <c r="N48" s="907"/>
      <c r="O48" s="908"/>
      <c r="P48" s="909"/>
      <c r="S48" s="875"/>
      <c r="T48" s="876"/>
      <c r="U48" s="876"/>
      <c r="V48" s="876"/>
      <c r="W48" s="876"/>
      <c r="X48" s="877"/>
      <c r="Y48" s="875"/>
      <c r="Z48" s="876"/>
      <c r="AA48" s="876"/>
      <c r="AB48" s="876"/>
      <c r="AC48" s="876"/>
      <c r="AD48" s="877"/>
      <c r="AE48" s="875"/>
      <c r="AF48" s="876"/>
      <c r="AG48" s="876"/>
      <c r="AH48" s="876"/>
      <c r="AI48" s="876"/>
      <c r="AJ48" s="877"/>
      <c r="AK48" s="875"/>
      <c r="AL48" s="876"/>
      <c r="AM48" s="876"/>
      <c r="AN48" s="876"/>
      <c r="AO48" s="876"/>
      <c r="AP48" s="877"/>
      <c r="AS48" s="37"/>
      <c r="AT48" s="22"/>
      <c r="AU48" s="22"/>
      <c r="AV48" s="22"/>
      <c r="AW48" s="22"/>
      <c r="AX48" s="22"/>
      <c r="AY48" s="45" t="s">
        <v>4</v>
      </c>
      <c r="AZ48" s="22"/>
      <c r="BA48" s="22"/>
      <c r="BB48" s="22"/>
      <c r="BC48" s="22"/>
      <c r="BD48" s="22"/>
      <c r="BE48" s="22"/>
      <c r="BF48" s="23" t="s">
        <v>4</v>
      </c>
      <c r="BG48" s="37"/>
      <c r="BH48" s="22"/>
      <c r="BI48" s="22"/>
      <c r="BJ48" s="22"/>
      <c r="BK48" s="22"/>
      <c r="BL48" s="22"/>
      <c r="BM48" s="45" t="s">
        <v>4</v>
      </c>
      <c r="BN48" s="22"/>
      <c r="BO48" s="22"/>
      <c r="BP48" s="22"/>
      <c r="BQ48" s="22"/>
      <c r="BR48" s="22"/>
      <c r="BS48" s="22"/>
      <c r="BT48" s="23" t="s">
        <v>4</v>
      </c>
      <c r="BU48" s="37"/>
      <c r="BV48" s="22"/>
      <c r="BW48" s="22"/>
      <c r="BX48" s="22"/>
      <c r="BY48" s="22"/>
      <c r="BZ48" s="22"/>
      <c r="CA48" s="28" t="s">
        <v>4</v>
      </c>
      <c r="CB48" s="37"/>
      <c r="CC48" s="22"/>
      <c r="CD48" s="22"/>
      <c r="CE48" s="22"/>
      <c r="CF48" s="22"/>
      <c r="CG48" s="22"/>
      <c r="CH48" s="28" t="s">
        <v>4</v>
      </c>
      <c r="CI48" s="37"/>
      <c r="CJ48" s="22"/>
      <c r="CK48" s="22"/>
      <c r="CL48" s="22"/>
      <c r="CM48" s="22"/>
      <c r="CN48" s="22"/>
      <c r="CO48" s="28" t="s">
        <v>4</v>
      </c>
      <c r="CP48" s="37"/>
      <c r="CQ48" s="22"/>
      <c r="CR48" s="22"/>
      <c r="CS48" s="22"/>
      <c r="CT48" s="22"/>
      <c r="CU48" s="22"/>
      <c r="CV48" s="24" t="s">
        <v>4</v>
      </c>
      <c r="CW48" s="37"/>
      <c r="CX48" s="22"/>
      <c r="CY48" s="22"/>
      <c r="CZ48" s="22"/>
      <c r="DA48" s="22"/>
      <c r="DB48" s="22"/>
      <c r="DC48" s="24" t="s">
        <v>4</v>
      </c>
      <c r="DD48" s="37"/>
      <c r="DE48" s="22"/>
      <c r="DF48" s="22"/>
      <c r="DG48" s="22"/>
      <c r="DH48" s="22"/>
      <c r="DI48" s="22"/>
      <c r="DJ48" s="24" t="s">
        <v>4</v>
      </c>
      <c r="DK48" s="868"/>
      <c r="DL48" s="869"/>
      <c r="DM48" s="869"/>
      <c r="DN48" s="869"/>
      <c r="DO48" s="869"/>
      <c r="DP48" s="869"/>
      <c r="DQ48" s="15"/>
      <c r="DR48" s="800"/>
    </row>
    <row r="49" spans="2:122" ht="9" customHeight="1">
      <c r="B49" s="901"/>
      <c r="C49" s="902"/>
      <c r="D49" s="902"/>
      <c r="E49" s="902"/>
      <c r="F49" s="902"/>
      <c r="G49" s="902"/>
      <c r="H49" s="902"/>
      <c r="I49" s="902"/>
      <c r="J49" s="902"/>
      <c r="K49" s="902"/>
      <c r="L49" s="902"/>
      <c r="M49" s="903"/>
      <c r="N49" s="907"/>
      <c r="O49" s="908"/>
      <c r="P49" s="909"/>
      <c r="S49" s="875"/>
      <c r="T49" s="876"/>
      <c r="U49" s="876"/>
      <c r="V49" s="876"/>
      <c r="W49" s="876"/>
      <c r="X49" s="877"/>
      <c r="Y49" s="875"/>
      <c r="Z49" s="876"/>
      <c r="AA49" s="876"/>
      <c r="AB49" s="876"/>
      <c r="AC49" s="876"/>
      <c r="AD49" s="877"/>
      <c r="AE49" s="875"/>
      <c r="AF49" s="876"/>
      <c r="AG49" s="876"/>
      <c r="AH49" s="876"/>
      <c r="AI49" s="876"/>
      <c r="AJ49" s="877"/>
      <c r="AK49" s="875"/>
      <c r="AL49" s="876"/>
      <c r="AM49" s="876"/>
      <c r="AN49" s="876"/>
      <c r="AO49" s="876"/>
      <c r="AP49" s="877"/>
      <c r="AS49" s="21" t="s">
        <v>24</v>
      </c>
      <c r="AT49" s="19"/>
      <c r="AU49" s="19"/>
      <c r="AV49" s="19"/>
      <c r="AW49" s="19"/>
      <c r="AX49" s="19"/>
      <c r="AY49" s="46"/>
      <c r="AZ49" s="19"/>
      <c r="BA49" s="19"/>
      <c r="BB49" s="19"/>
      <c r="BC49" s="19"/>
      <c r="BD49" s="19"/>
      <c r="BE49" s="19"/>
      <c r="BF49" s="20"/>
      <c r="BG49" s="18"/>
      <c r="BH49" s="19"/>
      <c r="BI49" s="19"/>
      <c r="BJ49" s="19"/>
      <c r="BK49" s="19"/>
      <c r="BL49" s="19"/>
      <c r="BM49" s="46"/>
      <c r="BN49" s="19"/>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868"/>
      <c r="DL49" s="869"/>
      <c r="DM49" s="869"/>
      <c r="DN49" s="869"/>
      <c r="DO49" s="869"/>
      <c r="DP49" s="869"/>
      <c r="DQ49" s="15"/>
      <c r="DR49" s="800"/>
    </row>
    <row r="50" spans="2:122" ht="60" customHeight="1">
      <c r="B50" s="901"/>
      <c r="C50" s="902"/>
      <c r="D50" s="902"/>
      <c r="E50" s="902"/>
      <c r="F50" s="902"/>
      <c r="G50" s="902"/>
      <c r="H50" s="902"/>
      <c r="I50" s="902"/>
      <c r="J50" s="902"/>
      <c r="K50" s="902"/>
      <c r="L50" s="902"/>
      <c r="M50" s="903"/>
      <c r="N50" s="907"/>
      <c r="O50" s="908"/>
      <c r="P50" s="909"/>
      <c r="S50" s="875"/>
      <c r="T50" s="876"/>
      <c r="U50" s="876"/>
      <c r="V50" s="876"/>
      <c r="W50" s="876"/>
      <c r="X50" s="877"/>
      <c r="Y50" s="875"/>
      <c r="Z50" s="876"/>
      <c r="AA50" s="876"/>
      <c r="AB50" s="876"/>
      <c r="AC50" s="876"/>
      <c r="AD50" s="877"/>
      <c r="AE50" s="875"/>
      <c r="AF50" s="876"/>
      <c r="AG50" s="876"/>
      <c r="AH50" s="876"/>
      <c r="AI50" s="876"/>
      <c r="AJ50" s="877"/>
      <c r="AK50" s="875"/>
      <c r="AL50" s="876"/>
      <c r="AM50" s="876"/>
      <c r="AN50" s="876"/>
      <c r="AO50" s="876"/>
      <c r="AP50" s="877"/>
      <c r="AS50" s="878"/>
      <c r="AT50" s="879"/>
      <c r="AU50" s="879"/>
      <c r="AV50" s="879"/>
      <c r="AW50" s="879"/>
      <c r="AX50" s="879"/>
      <c r="AY50" s="880"/>
      <c r="AZ50" s="884"/>
      <c r="BA50" s="884"/>
      <c r="BB50" s="884"/>
      <c r="BC50" s="884"/>
      <c r="BD50" s="884"/>
      <c r="BE50" s="884"/>
      <c r="BF50" s="885"/>
      <c r="BG50" s="888"/>
      <c r="BH50" s="884"/>
      <c r="BI50" s="884"/>
      <c r="BJ50" s="884"/>
      <c r="BK50" s="884"/>
      <c r="BL50" s="884"/>
      <c r="BM50" s="889"/>
      <c r="BN50" s="884"/>
      <c r="BO50" s="884"/>
      <c r="BP50" s="884"/>
      <c r="BQ50" s="884"/>
      <c r="BR50" s="884"/>
      <c r="BS50" s="884"/>
      <c r="BT50" s="885"/>
      <c r="BU50" s="888"/>
      <c r="BV50" s="884"/>
      <c r="BW50" s="884"/>
      <c r="BX50" s="884"/>
      <c r="BY50" s="884"/>
      <c r="BZ50" s="884"/>
      <c r="CA50" s="885"/>
      <c r="CB50" s="888"/>
      <c r="CC50" s="884"/>
      <c r="CD50" s="884"/>
      <c r="CE50" s="884"/>
      <c r="CF50" s="884"/>
      <c r="CG50" s="884"/>
      <c r="CH50" s="885"/>
      <c r="CI50" s="888"/>
      <c r="CJ50" s="884"/>
      <c r="CK50" s="884"/>
      <c r="CL50" s="884"/>
      <c r="CM50" s="884"/>
      <c r="CN50" s="884"/>
      <c r="CO50" s="885"/>
      <c r="CP50" s="888"/>
      <c r="CQ50" s="884"/>
      <c r="CR50" s="884"/>
      <c r="CS50" s="884"/>
      <c r="CT50" s="884"/>
      <c r="CU50" s="884"/>
      <c r="CV50" s="885"/>
      <c r="CW50" s="888"/>
      <c r="CX50" s="884"/>
      <c r="CY50" s="884"/>
      <c r="CZ50" s="884"/>
      <c r="DA50" s="884"/>
      <c r="DB50" s="884"/>
      <c r="DC50" s="885"/>
      <c r="DD50" s="888"/>
      <c r="DE50" s="884"/>
      <c r="DF50" s="884"/>
      <c r="DG50" s="884"/>
      <c r="DH50" s="884"/>
      <c r="DI50" s="884"/>
      <c r="DJ50" s="885"/>
      <c r="DK50" s="868"/>
      <c r="DL50" s="869"/>
      <c r="DM50" s="869"/>
      <c r="DN50" s="869"/>
      <c r="DO50" s="869"/>
      <c r="DP50" s="869"/>
      <c r="DQ50" s="15"/>
      <c r="DR50" s="800"/>
    </row>
    <row r="51" spans="2:122" ht="9" customHeight="1">
      <c r="B51" s="916"/>
      <c r="C51" s="917"/>
      <c r="D51" s="917"/>
      <c r="E51" s="917"/>
      <c r="F51" s="917"/>
      <c r="G51" s="917"/>
      <c r="H51" s="917"/>
      <c r="I51" s="917"/>
      <c r="J51" s="917"/>
      <c r="K51" s="917"/>
      <c r="L51" s="917"/>
      <c r="M51" s="918"/>
      <c r="N51" s="907"/>
      <c r="O51" s="908"/>
      <c r="P51" s="909"/>
      <c r="S51" s="58"/>
      <c r="T51" s="59"/>
      <c r="U51" s="59"/>
      <c r="V51" s="59"/>
      <c r="W51" s="59"/>
      <c r="X51" s="59" t="s">
        <v>4</v>
      </c>
      <c r="Y51" s="58"/>
      <c r="Z51" s="59"/>
      <c r="AA51" s="59"/>
      <c r="AB51" s="59"/>
      <c r="AC51" s="59"/>
      <c r="AD51" s="60" t="s">
        <v>4</v>
      </c>
      <c r="AE51" s="58"/>
      <c r="AF51" s="59"/>
      <c r="AG51" s="59"/>
      <c r="AH51" s="59"/>
      <c r="AI51" s="59"/>
      <c r="AJ51" s="60" t="s">
        <v>4</v>
      </c>
      <c r="AK51" s="59"/>
      <c r="AL51" s="59"/>
      <c r="AM51" s="59"/>
      <c r="AN51" s="59"/>
      <c r="AO51" s="59"/>
      <c r="AP51" s="60" t="s">
        <v>4</v>
      </c>
      <c r="AS51" s="881"/>
      <c r="AT51" s="882"/>
      <c r="AU51" s="882"/>
      <c r="AV51" s="882"/>
      <c r="AW51" s="882"/>
      <c r="AX51" s="882"/>
      <c r="AY51" s="883"/>
      <c r="AZ51" s="886"/>
      <c r="BA51" s="886"/>
      <c r="BB51" s="886"/>
      <c r="BC51" s="886"/>
      <c r="BD51" s="886"/>
      <c r="BE51" s="886"/>
      <c r="BF51" s="887"/>
      <c r="BG51" s="890"/>
      <c r="BH51" s="886"/>
      <c r="BI51" s="886"/>
      <c r="BJ51" s="886"/>
      <c r="BK51" s="886"/>
      <c r="BL51" s="886"/>
      <c r="BM51" s="891"/>
      <c r="BN51" s="886"/>
      <c r="BO51" s="886"/>
      <c r="BP51" s="886"/>
      <c r="BQ51" s="886"/>
      <c r="BR51" s="886"/>
      <c r="BS51" s="886"/>
      <c r="BT51" s="887"/>
      <c r="BU51" s="890"/>
      <c r="BV51" s="886"/>
      <c r="BW51" s="886"/>
      <c r="BX51" s="886"/>
      <c r="BY51" s="886"/>
      <c r="BZ51" s="886"/>
      <c r="CA51" s="887"/>
      <c r="CB51" s="890"/>
      <c r="CC51" s="886"/>
      <c r="CD51" s="886"/>
      <c r="CE51" s="886"/>
      <c r="CF51" s="886"/>
      <c r="CG51" s="886"/>
      <c r="CH51" s="887"/>
      <c r="CI51" s="890"/>
      <c r="CJ51" s="886"/>
      <c r="CK51" s="886"/>
      <c r="CL51" s="886"/>
      <c r="CM51" s="886"/>
      <c r="CN51" s="886"/>
      <c r="CO51" s="887"/>
      <c r="CP51" s="890"/>
      <c r="CQ51" s="886"/>
      <c r="CR51" s="886"/>
      <c r="CS51" s="886"/>
      <c r="CT51" s="886"/>
      <c r="CU51" s="886"/>
      <c r="CV51" s="887"/>
      <c r="CW51" s="890"/>
      <c r="CX51" s="886"/>
      <c r="CY51" s="886"/>
      <c r="CZ51" s="886"/>
      <c r="DA51" s="886"/>
      <c r="DB51" s="886"/>
      <c r="DC51" s="887"/>
      <c r="DD51" s="890"/>
      <c r="DE51" s="886"/>
      <c r="DF51" s="886"/>
      <c r="DG51" s="886"/>
      <c r="DH51" s="886"/>
      <c r="DI51" s="886"/>
      <c r="DJ51" s="887"/>
      <c r="DK51" s="26"/>
      <c r="DL51" s="27"/>
      <c r="DM51" s="27"/>
      <c r="DN51" s="27"/>
      <c r="DO51" s="27"/>
      <c r="DP51" s="27"/>
      <c r="DQ51" s="25" t="s">
        <v>4</v>
      </c>
    </row>
    <row r="52" spans="2:122" ht="9.75" customHeight="1">
      <c r="B52" s="898"/>
      <c r="C52" s="899"/>
      <c r="D52" s="899"/>
      <c r="E52" s="899"/>
      <c r="F52" s="899"/>
      <c r="G52" s="899"/>
      <c r="H52" s="899"/>
      <c r="I52" s="899"/>
      <c r="J52" s="899"/>
      <c r="K52" s="899"/>
      <c r="L52" s="899"/>
      <c r="M52" s="900"/>
      <c r="N52" s="907">
        <v>8</v>
      </c>
      <c r="O52" s="908"/>
      <c r="P52" s="909"/>
      <c r="S52" s="913"/>
      <c r="T52" s="914"/>
      <c r="U52" s="914"/>
      <c r="V52" s="914"/>
      <c r="W52" s="914"/>
      <c r="X52" s="915"/>
      <c r="Y52" s="913"/>
      <c r="Z52" s="914"/>
      <c r="AA52" s="914"/>
      <c r="AB52" s="914"/>
      <c r="AC52" s="914"/>
      <c r="AD52" s="915"/>
      <c r="AE52" s="913"/>
      <c r="AF52" s="914"/>
      <c r="AG52" s="914"/>
      <c r="AH52" s="914"/>
      <c r="AI52" s="914"/>
      <c r="AJ52" s="915"/>
      <c r="AK52" s="913">
        <f>SUM(S52:AJ56)</f>
        <v>0</v>
      </c>
      <c r="AL52" s="914"/>
      <c r="AM52" s="914"/>
      <c r="AN52" s="914"/>
      <c r="AO52" s="914"/>
      <c r="AP52" s="915"/>
      <c r="AS52" s="17" t="s">
        <v>3</v>
      </c>
      <c r="AT52" s="11"/>
      <c r="AU52" s="11"/>
      <c r="AV52" s="11"/>
      <c r="AW52" s="11"/>
      <c r="AX52" s="11"/>
      <c r="AY52" s="44"/>
      <c r="AZ52" s="11"/>
      <c r="BA52" s="11"/>
      <c r="BB52" s="11"/>
      <c r="BC52" s="11"/>
      <c r="BD52" s="11"/>
      <c r="BE52" s="11"/>
      <c r="BF52" s="12"/>
      <c r="BG52" s="10"/>
      <c r="BH52" s="11"/>
      <c r="BI52" s="11"/>
      <c r="BJ52" s="11"/>
      <c r="BK52" s="11"/>
      <c r="BL52" s="11"/>
      <c r="BM52" s="44"/>
      <c r="BN52" s="11"/>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892">
        <f>SUM(AS53:DJ53)</f>
        <v>0</v>
      </c>
      <c r="DL52" s="893"/>
      <c r="DM52" s="893"/>
      <c r="DN52" s="893"/>
      <c r="DO52" s="893"/>
      <c r="DP52" s="893"/>
      <c r="DQ52" s="12"/>
    </row>
    <row r="53" spans="2:122" ht="21.75" customHeight="1">
      <c r="B53" s="901"/>
      <c r="C53" s="902"/>
      <c r="D53" s="902"/>
      <c r="E53" s="902"/>
      <c r="F53" s="902"/>
      <c r="G53" s="902"/>
      <c r="H53" s="902"/>
      <c r="I53" s="902"/>
      <c r="J53" s="902"/>
      <c r="K53" s="902"/>
      <c r="L53" s="902"/>
      <c r="M53" s="903"/>
      <c r="N53" s="907"/>
      <c r="O53" s="908"/>
      <c r="P53" s="909"/>
      <c r="S53" s="875"/>
      <c r="T53" s="876"/>
      <c r="U53" s="876"/>
      <c r="V53" s="876"/>
      <c r="W53" s="876"/>
      <c r="X53" s="877"/>
      <c r="Y53" s="875"/>
      <c r="Z53" s="876"/>
      <c r="AA53" s="876"/>
      <c r="AB53" s="876"/>
      <c r="AC53" s="876"/>
      <c r="AD53" s="877"/>
      <c r="AE53" s="875"/>
      <c r="AF53" s="876"/>
      <c r="AG53" s="876"/>
      <c r="AH53" s="876"/>
      <c r="AI53" s="876"/>
      <c r="AJ53" s="877"/>
      <c r="AK53" s="875"/>
      <c r="AL53" s="876"/>
      <c r="AM53" s="876"/>
      <c r="AN53" s="876"/>
      <c r="AO53" s="876"/>
      <c r="AP53" s="877"/>
      <c r="AS53" s="894"/>
      <c r="AT53" s="895"/>
      <c r="AU53" s="895"/>
      <c r="AV53" s="895"/>
      <c r="AW53" s="895"/>
      <c r="AX53" s="895"/>
      <c r="AY53" s="896"/>
      <c r="AZ53" s="895"/>
      <c r="BA53" s="895"/>
      <c r="BB53" s="895"/>
      <c r="BC53" s="895"/>
      <c r="BD53" s="895"/>
      <c r="BE53" s="895"/>
      <c r="BF53" s="897"/>
      <c r="BG53" s="894"/>
      <c r="BH53" s="895"/>
      <c r="BI53" s="895"/>
      <c r="BJ53" s="895"/>
      <c r="BK53" s="895"/>
      <c r="BL53" s="895"/>
      <c r="BM53" s="896"/>
      <c r="BN53" s="895"/>
      <c r="BO53" s="895"/>
      <c r="BP53" s="895"/>
      <c r="BQ53" s="895"/>
      <c r="BR53" s="895"/>
      <c r="BS53" s="895"/>
      <c r="BT53" s="897"/>
      <c r="BU53" s="894"/>
      <c r="BV53" s="895"/>
      <c r="BW53" s="895"/>
      <c r="BX53" s="895"/>
      <c r="BY53" s="895"/>
      <c r="BZ53" s="895"/>
      <c r="CA53" s="897"/>
      <c r="CB53" s="894"/>
      <c r="CC53" s="895"/>
      <c r="CD53" s="895"/>
      <c r="CE53" s="895"/>
      <c r="CF53" s="895"/>
      <c r="CG53" s="895"/>
      <c r="CH53" s="897"/>
      <c r="CI53" s="894"/>
      <c r="CJ53" s="895"/>
      <c r="CK53" s="895"/>
      <c r="CL53" s="895"/>
      <c r="CM53" s="895"/>
      <c r="CN53" s="895"/>
      <c r="CO53" s="897"/>
      <c r="CP53" s="894"/>
      <c r="CQ53" s="895"/>
      <c r="CR53" s="895"/>
      <c r="CS53" s="895"/>
      <c r="CT53" s="895"/>
      <c r="CU53" s="895"/>
      <c r="CV53" s="897"/>
      <c r="CW53" s="894"/>
      <c r="CX53" s="895"/>
      <c r="CY53" s="895"/>
      <c r="CZ53" s="895"/>
      <c r="DA53" s="895"/>
      <c r="DB53" s="895"/>
      <c r="DC53" s="897"/>
      <c r="DD53" s="894"/>
      <c r="DE53" s="895"/>
      <c r="DF53" s="895"/>
      <c r="DG53" s="895"/>
      <c r="DH53" s="895"/>
      <c r="DI53" s="895"/>
      <c r="DJ53" s="897"/>
      <c r="DK53" s="868"/>
      <c r="DL53" s="869"/>
      <c r="DM53" s="869"/>
      <c r="DN53" s="869"/>
      <c r="DO53" s="869"/>
      <c r="DP53" s="869"/>
      <c r="DQ53" s="15"/>
      <c r="DR53" s="118" t="str">
        <f>IF(AK52=DK52,"○","一致していません")</f>
        <v>○</v>
      </c>
    </row>
    <row r="54" spans="2:122" ht="9" customHeight="1">
      <c r="B54" s="901"/>
      <c r="C54" s="902"/>
      <c r="D54" s="902"/>
      <c r="E54" s="902"/>
      <c r="F54" s="902"/>
      <c r="G54" s="902"/>
      <c r="H54" s="902"/>
      <c r="I54" s="902"/>
      <c r="J54" s="902"/>
      <c r="K54" s="902"/>
      <c r="L54" s="902"/>
      <c r="M54" s="903"/>
      <c r="N54" s="907"/>
      <c r="O54" s="908"/>
      <c r="P54" s="909"/>
      <c r="S54" s="875"/>
      <c r="T54" s="876"/>
      <c r="U54" s="876"/>
      <c r="V54" s="876"/>
      <c r="W54" s="876"/>
      <c r="X54" s="877"/>
      <c r="Y54" s="875"/>
      <c r="Z54" s="876"/>
      <c r="AA54" s="876"/>
      <c r="AB54" s="876"/>
      <c r="AC54" s="876"/>
      <c r="AD54" s="877"/>
      <c r="AE54" s="875"/>
      <c r="AF54" s="876"/>
      <c r="AG54" s="876"/>
      <c r="AH54" s="876"/>
      <c r="AI54" s="876"/>
      <c r="AJ54" s="877"/>
      <c r="AK54" s="875"/>
      <c r="AL54" s="876"/>
      <c r="AM54" s="876"/>
      <c r="AN54" s="876"/>
      <c r="AO54" s="876"/>
      <c r="AP54" s="877"/>
      <c r="AS54" s="37"/>
      <c r="AT54" s="22"/>
      <c r="AU54" s="22"/>
      <c r="AV54" s="22"/>
      <c r="AW54" s="22"/>
      <c r="AX54" s="22"/>
      <c r="AY54" s="45" t="s">
        <v>4</v>
      </c>
      <c r="AZ54" s="22"/>
      <c r="BA54" s="22"/>
      <c r="BB54" s="22"/>
      <c r="BC54" s="22"/>
      <c r="BD54" s="22"/>
      <c r="BE54" s="22"/>
      <c r="BF54" s="23" t="s">
        <v>4</v>
      </c>
      <c r="BG54" s="37"/>
      <c r="BH54" s="22"/>
      <c r="BI54" s="22"/>
      <c r="BJ54" s="22"/>
      <c r="BK54" s="22"/>
      <c r="BL54" s="22"/>
      <c r="BM54" s="45" t="s">
        <v>4</v>
      </c>
      <c r="BN54" s="22"/>
      <c r="BO54" s="22"/>
      <c r="BP54" s="22"/>
      <c r="BQ54" s="22"/>
      <c r="BR54" s="22"/>
      <c r="BS54" s="22"/>
      <c r="BT54" s="23" t="s">
        <v>4</v>
      </c>
      <c r="BU54" s="37"/>
      <c r="BV54" s="22"/>
      <c r="BW54" s="22"/>
      <c r="BX54" s="22"/>
      <c r="BY54" s="22"/>
      <c r="BZ54" s="22"/>
      <c r="CA54" s="28" t="s">
        <v>4</v>
      </c>
      <c r="CB54" s="37"/>
      <c r="CC54" s="22"/>
      <c r="CD54" s="22"/>
      <c r="CE54" s="22"/>
      <c r="CF54" s="22"/>
      <c r="CG54" s="22"/>
      <c r="CH54" s="28" t="s">
        <v>4</v>
      </c>
      <c r="CI54" s="37"/>
      <c r="CJ54" s="22"/>
      <c r="CK54" s="22"/>
      <c r="CL54" s="22"/>
      <c r="CM54" s="22"/>
      <c r="CN54" s="22"/>
      <c r="CO54" s="28" t="s">
        <v>4</v>
      </c>
      <c r="CP54" s="37"/>
      <c r="CQ54" s="22"/>
      <c r="CR54" s="22"/>
      <c r="CS54" s="22"/>
      <c r="CT54" s="22"/>
      <c r="CU54" s="22"/>
      <c r="CV54" s="24" t="s">
        <v>4</v>
      </c>
      <c r="CW54" s="37"/>
      <c r="CX54" s="22"/>
      <c r="CY54" s="22"/>
      <c r="CZ54" s="22"/>
      <c r="DA54" s="22"/>
      <c r="DB54" s="22"/>
      <c r="DC54" s="24" t="s">
        <v>4</v>
      </c>
      <c r="DD54" s="37"/>
      <c r="DE54" s="22"/>
      <c r="DF54" s="22"/>
      <c r="DG54" s="22"/>
      <c r="DH54" s="22"/>
      <c r="DI54" s="22"/>
      <c r="DJ54" s="24" t="s">
        <v>4</v>
      </c>
      <c r="DK54" s="868"/>
      <c r="DL54" s="869"/>
      <c r="DM54" s="869"/>
      <c r="DN54" s="869"/>
      <c r="DO54" s="869"/>
      <c r="DP54" s="869"/>
      <c r="DQ54" s="15"/>
      <c r="DR54" s="800"/>
    </row>
    <row r="55" spans="2:122" ht="9" customHeight="1">
      <c r="B55" s="901"/>
      <c r="C55" s="902"/>
      <c r="D55" s="902"/>
      <c r="E55" s="902"/>
      <c r="F55" s="902"/>
      <c r="G55" s="902"/>
      <c r="H55" s="902"/>
      <c r="I55" s="902"/>
      <c r="J55" s="902"/>
      <c r="K55" s="902"/>
      <c r="L55" s="902"/>
      <c r="M55" s="903"/>
      <c r="N55" s="907"/>
      <c r="O55" s="908"/>
      <c r="P55" s="909"/>
      <c r="S55" s="875"/>
      <c r="T55" s="876"/>
      <c r="U55" s="876"/>
      <c r="V55" s="876"/>
      <c r="W55" s="876"/>
      <c r="X55" s="877"/>
      <c r="Y55" s="875"/>
      <c r="Z55" s="876"/>
      <c r="AA55" s="876"/>
      <c r="AB55" s="876"/>
      <c r="AC55" s="876"/>
      <c r="AD55" s="877"/>
      <c r="AE55" s="875"/>
      <c r="AF55" s="876"/>
      <c r="AG55" s="876"/>
      <c r="AH55" s="876"/>
      <c r="AI55" s="876"/>
      <c r="AJ55" s="877"/>
      <c r="AK55" s="875"/>
      <c r="AL55" s="876"/>
      <c r="AM55" s="876"/>
      <c r="AN55" s="876"/>
      <c r="AO55" s="876"/>
      <c r="AP55" s="877"/>
      <c r="AS55" s="21" t="s">
        <v>24</v>
      </c>
      <c r="AT55" s="19"/>
      <c r="AU55" s="19"/>
      <c r="AV55" s="19"/>
      <c r="AW55" s="19"/>
      <c r="AX55" s="19"/>
      <c r="AY55" s="46"/>
      <c r="AZ55" s="19"/>
      <c r="BA55" s="19"/>
      <c r="BB55" s="19"/>
      <c r="BC55" s="19"/>
      <c r="BD55" s="19"/>
      <c r="BE55" s="19"/>
      <c r="BF55" s="20"/>
      <c r="BG55" s="18"/>
      <c r="BH55" s="19"/>
      <c r="BI55" s="19"/>
      <c r="BJ55" s="19"/>
      <c r="BK55" s="19"/>
      <c r="BL55" s="19"/>
      <c r="BM55" s="46"/>
      <c r="BN55" s="19"/>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868"/>
      <c r="DL55" s="869"/>
      <c r="DM55" s="869"/>
      <c r="DN55" s="869"/>
      <c r="DO55" s="869"/>
      <c r="DP55" s="869"/>
      <c r="DQ55" s="15"/>
      <c r="DR55" s="800"/>
    </row>
    <row r="56" spans="2:122" ht="60" customHeight="1">
      <c r="B56" s="901"/>
      <c r="C56" s="902"/>
      <c r="D56" s="902"/>
      <c r="E56" s="902"/>
      <c r="F56" s="902"/>
      <c r="G56" s="902"/>
      <c r="H56" s="902"/>
      <c r="I56" s="902"/>
      <c r="J56" s="902"/>
      <c r="K56" s="902"/>
      <c r="L56" s="902"/>
      <c r="M56" s="903"/>
      <c r="N56" s="907"/>
      <c r="O56" s="908"/>
      <c r="P56" s="909"/>
      <c r="S56" s="875"/>
      <c r="T56" s="876"/>
      <c r="U56" s="876"/>
      <c r="V56" s="876"/>
      <c r="W56" s="876"/>
      <c r="X56" s="877"/>
      <c r="Y56" s="875"/>
      <c r="Z56" s="876"/>
      <c r="AA56" s="876"/>
      <c r="AB56" s="876"/>
      <c r="AC56" s="876"/>
      <c r="AD56" s="877"/>
      <c r="AE56" s="875"/>
      <c r="AF56" s="876"/>
      <c r="AG56" s="876"/>
      <c r="AH56" s="876"/>
      <c r="AI56" s="876"/>
      <c r="AJ56" s="877"/>
      <c r="AK56" s="875"/>
      <c r="AL56" s="876"/>
      <c r="AM56" s="876"/>
      <c r="AN56" s="876"/>
      <c r="AO56" s="876"/>
      <c r="AP56" s="877"/>
      <c r="AS56" s="878"/>
      <c r="AT56" s="879"/>
      <c r="AU56" s="879"/>
      <c r="AV56" s="879"/>
      <c r="AW56" s="879"/>
      <c r="AX56" s="879"/>
      <c r="AY56" s="880"/>
      <c r="AZ56" s="884"/>
      <c r="BA56" s="884"/>
      <c r="BB56" s="884"/>
      <c r="BC56" s="884"/>
      <c r="BD56" s="884"/>
      <c r="BE56" s="884"/>
      <c r="BF56" s="885"/>
      <c r="BG56" s="888"/>
      <c r="BH56" s="884"/>
      <c r="BI56" s="884"/>
      <c r="BJ56" s="884"/>
      <c r="BK56" s="884"/>
      <c r="BL56" s="884"/>
      <c r="BM56" s="889"/>
      <c r="BN56" s="884"/>
      <c r="BO56" s="884"/>
      <c r="BP56" s="884"/>
      <c r="BQ56" s="884"/>
      <c r="BR56" s="884"/>
      <c r="BS56" s="884"/>
      <c r="BT56" s="885"/>
      <c r="BU56" s="888"/>
      <c r="BV56" s="884"/>
      <c r="BW56" s="884"/>
      <c r="BX56" s="884"/>
      <c r="BY56" s="884"/>
      <c r="BZ56" s="884"/>
      <c r="CA56" s="885"/>
      <c r="CB56" s="888"/>
      <c r="CC56" s="884"/>
      <c r="CD56" s="884"/>
      <c r="CE56" s="884"/>
      <c r="CF56" s="884"/>
      <c r="CG56" s="884"/>
      <c r="CH56" s="885"/>
      <c r="CI56" s="888"/>
      <c r="CJ56" s="884"/>
      <c r="CK56" s="884"/>
      <c r="CL56" s="884"/>
      <c r="CM56" s="884"/>
      <c r="CN56" s="884"/>
      <c r="CO56" s="885"/>
      <c r="CP56" s="888"/>
      <c r="CQ56" s="884"/>
      <c r="CR56" s="884"/>
      <c r="CS56" s="884"/>
      <c r="CT56" s="884"/>
      <c r="CU56" s="884"/>
      <c r="CV56" s="885"/>
      <c r="CW56" s="888"/>
      <c r="CX56" s="884"/>
      <c r="CY56" s="884"/>
      <c r="CZ56" s="884"/>
      <c r="DA56" s="884"/>
      <c r="DB56" s="884"/>
      <c r="DC56" s="885"/>
      <c r="DD56" s="888"/>
      <c r="DE56" s="884"/>
      <c r="DF56" s="884"/>
      <c r="DG56" s="884"/>
      <c r="DH56" s="884"/>
      <c r="DI56" s="884"/>
      <c r="DJ56" s="885"/>
      <c r="DK56" s="868"/>
      <c r="DL56" s="869"/>
      <c r="DM56" s="869"/>
      <c r="DN56" s="869"/>
      <c r="DO56" s="869"/>
      <c r="DP56" s="869"/>
      <c r="DQ56" s="15"/>
      <c r="DR56" s="800"/>
    </row>
    <row r="57" spans="2:122" ht="9" customHeight="1">
      <c r="B57" s="916"/>
      <c r="C57" s="917"/>
      <c r="D57" s="917"/>
      <c r="E57" s="917"/>
      <c r="F57" s="917"/>
      <c r="G57" s="917"/>
      <c r="H57" s="917"/>
      <c r="I57" s="917"/>
      <c r="J57" s="917"/>
      <c r="K57" s="917"/>
      <c r="L57" s="917"/>
      <c r="M57" s="918"/>
      <c r="N57" s="907"/>
      <c r="O57" s="908"/>
      <c r="P57" s="909"/>
      <c r="S57" s="58"/>
      <c r="T57" s="59"/>
      <c r="U57" s="59"/>
      <c r="V57" s="59"/>
      <c r="W57" s="59"/>
      <c r="X57" s="59" t="s">
        <v>4</v>
      </c>
      <c r="Y57" s="58"/>
      <c r="Z57" s="59"/>
      <c r="AA57" s="59"/>
      <c r="AB57" s="59"/>
      <c r="AC57" s="59"/>
      <c r="AD57" s="60" t="s">
        <v>4</v>
      </c>
      <c r="AE57" s="58"/>
      <c r="AF57" s="59"/>
      <c r="AG57" s="59"/>
      <c r="AH57" s="59"/>
      <c r="AI57" s="59"/>
      <c r="AJ57" s="60" t="s">
        <v>4</v>
      </c>
      <c r="AK57" s="59"/>
      <c r="AL57" s="59"/>
      <c r="AM57" s="59"/>
      <c r="AN57" s="59"/>
      <c r="AO57" s="59"/>
      <c r="AP57" s="60" t="s">
        <v>4</v>
      </c>
      <c r="AS57" s="881"/>
      <c r="AT57" s="882"/>
      <c r="AU57" s="882"/>
      <c r="AV57" s="882"/>
      <c r="AW57" s="882"/>
      <c r="AX57" s="882"/>
      <c r="AY57" s="883"/>
      <c r="AZ57" s="886"/>
      <c r="BA57" s="886"/>
      <c r="BB57" s="886"/>
      <c r="BC57" s="886"/>
      <c r="BD57" s="886"/>
      <c r="BE57" s="886"/>
      <c r="BF57" s="887"/>
      <c r="BG57" s="890"/>
      <c r="BH57" s="886"/>
      <c r="BI57" s="886"/>
      <c r="BJ57" s="886"/>
      <c r="BK57" s="886"/>
      <c r="BL57" s="886"/>
      <c r="BM57" s="891"/>
      <c r="BN57" s="886"/>
      <c r="BO57" s="886"/>
      <c r="BP57" s="886"/>
      <c r="BQ57" s="886"/>
      <c r="BR57" s="886"/>
      <c r="BS57" s="886"/>
      <c r="BT57" s="887"/>
      <c r="BU57" s="890"/>
      <c r="BV57" s="886"/>
      <c r="BW57" s="886"/>
      <c r="BX57" s="886"/>
      <c r="BY57" s="886"/>
      <c r="BZ57" s="886"/>
      <c r="CA57" s="887"/>
      <c r="CB57" s="890"/>
      <c r="CC57" s="886"/>
      <c r="CD57" s="886"/>
      <c r="CE57" s="886"/>
      <c r="CF57" s="886"/>
      <c r="CG57" s="886"/>
      <c r="CH57" s="887"/>
      <c r="CI57" s="890"/>
      <c r="CJ57" s="886"/>
      <c r="CK57" s="886"/>
      <c r="CL57" s="886"/>
      <c r="CM57" s="886"/>
      <c r="CN57" s="886"/>
      <c r="CO57" s="887"/>
      <c r="CP57" s="890"/>
      <c r="CQ57" s="886"/>
      <c r="CR57" s="886"/>
      <c r="CS57" s="886"/>
      <c r="CT57" s="886"/>
      <c r="CU57" s="886"/>
      <c r="CV57" s="887"/>
      <c r="CW57" s="890"/>
      <c r="CX57" s="886"/>
      <c r="CY57" s="886"/>
      <c r="CZ57" s="886"/>
      <c r="DA57" s="886"/>
      <c r="DB57" s="886"/>
      <c r="DC57" s="887"/>
      <c r="DD57" s="890"/>
      <c r="DE57" s="886"/>
      <c r="DF57" s="886"/>
      <c r="DG57" s="886"/>
      <c r="DH57" s="886"/>
      <c r="DI57" s="886"/>
      <c r="DJ57" s="887"/>
      <c r="DK57" s="26"/>
      <c r="DL57" s="27"/>
      <c r="DM57" s="27"/>
      <c r="DN57" s="27"/>
      <c r="DO57" s="27"/>
      <c r="DP57" s="27"/>
      <c r="DQ57" s="25" t="s">
        <v>4</v>
      </c>
    </row>
    <row r="58" spans="2:122" ht="9.75" customHeight="1">
      <c r="B58" s="898"/>
      <c r="C58" s="899"/>
      <c r="D58" s="899"/>
      <c r="E58" s="899"/>
      <c r="F58" s="899"/>
      <c r="G58" s="899"/>
      <c r="H58" s="899"/>
      <c r="I58" s="899"/>
      <c r="J58" s="899"/>
      <c r="K58" s="899"/>
      <c r="L58" s="899"/>
      <c r="M58" s="900"/>
      <c r="N58" s="907">
        <v>9</v>
      </c>
      <c r="O58" s="908"/>
      <c r="P58" s="909"/>
      <c r="S58" s="913"/>
      <c r="T58" s="914"/>
      <c r="U58" s="914"/>
      <c r="V58" s="914"/>
      <c r="W58" s="914"/>
      <c r="X58" s="915"/>
      <c r="Y58" s="913"/>
      <c r="Z58" s="914"/>
      <c r="AA58" s="914"/>
      <c r="AB58" s="914"/>
      <c r="AC58" s="914"/>
      <c r="AD58" s="915"/>
      <c r="AE58" s="913"/>
      <c r="AF58" s="914"/>
      <c r="AG58" s="914"/>
      <c r="AH58" s="914"/>
      <c r="AI58" s="914"/>
      <c r="AJ58" s="915"/>
      <c r="AK58" s="913">
        <f>SUM(S58:AJ62)</f>
        <v>0</v>
      </c>
      <c r="AL58" s="914"/>
      <c r="AM58" s="914"/>
      <c r="AN58" s="914"/>
      <c r="AO58" s="914"/>
      <c r="AP58" s="915"/>
      <c r="AS58" s="17" t="s">
        <v>3</v>
      </c>
      <c r="AT58" s="11"/>
      <c r="AU58" s="11"/>
      <c r="AV58" s="11"/>
      <c r="AW58" s="11"/>
      <c r="AX58" s="11"/>
      <c r="AY58" s="44"/>
      <c r="AZ58" s="11"/>
      <c r="BA58" s="11"/>
      <c r="BB58" s="11"/>
      <c r="BC58" s="11"/>
      <c r="BD58" s="11"/>
      <c r="BE58" s="11"/>
      <c r="BF58" s="12"/>
      <c r="BG58" s="10"/>
      <c r="BH58" s="11"/>
      <c r="BI58" s="11"/>
      <c r="BJ58" s="11"/>
      <c r="BK58" s="11"/>
      <c r="BL58" s="11"/>
      <c r="BM58" s="44"/>
      <c r="BN58" s="11"/>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892">
        <f>SUM(AS59:DJ59)</f>
        <v>0</v>
      </c>
      <c r="DL58" s="893"/>
      <c r="DM58" s="893"/>
      <c r="DN58" s="893"/>
      <c r="DO58" s="893"/>
      <c r="DP58" s="893"/>
      <c r="DQ58" s="12"/>
    </row>
    <row r="59" spans="2:122" ht="21.75" customHeight="1">
      <c r="B59" s="901"/>
      <c r="C59" s="902"/>
      <c r="D59" s="902"/>
      <c r="E59" s="902"/>
      <c r="F59" s="902"/>
      <c r="G59" s="902"/>
      <c r="H59" s="902"/>
      <c r="I59" s="902"/>
      <c r="J59" s="902"/>
      <c r="K59" s="902"/>
      <c r="L59" s="902"/>
      <c r="M59" s="903"/>
      <c r="N59" s="907"/>
      <c r="O59" s="908"/>
      <c r="P59" s="909"/>
      <c r="S59" s="875"/>
      <c r="T59" s="876"/>
      <c r="U59" s="876"/>
      <c r="V59" s="876"/>
      <c r="W59" s="876"/>
      <c r="X59" s="877"/>
      <c r="Y59" s="875"/>
      <c r="Z59" s="876"/>
      <c r="AA59" s="876"/>
      <c r="AB59" s="876"/>
      <c r="AC59" s="876"/>
      <c r="AD59" s="877"/>
      <c r="AE59" s="875"/>
      <c r="AF59" s="876"/>
      <c r="AG59" s="876"/>
      <c r="AH59" s="876"/>
      <c r="AI59" s="876"/>
      <c r="AJ59" s="877"/>
      <c r="AK59" s="875"/>
      <c r="AL59" s="876"/>
      <c r="AM59" s="876"/>
      <c r="AN59" s="876"/>
      <c r="AO59" s="876"/>
      <c r="AP59" s="877"/>
      <c r="AS59" s="894"/>
      <c r="AT59" s="895"/>
      <c r="AU59" s="895"/>
      <c r="AV59" s="895"/>
      <c r="AW59" s="895"/>
      <c r="AX59" s="895"/>
      <c r="AY59" s="896"/>
      <c r="AZ59" s="895"/>
      <c r="BA59" s="895"/>
      <c r="BB59" s="895"/>
      <c r="BC59" s="895"/>
      <c r="BD59" s="895"/>
      <c r="BE59" s="895"/>
      <c r="BF59" s="897"/>
      <c r="BG59" s="894"/>
      <c r="BH59" s="895"/>
      <c r="BI59" s="895"/>
      <c r="BJ59" s="895"/>
      <c r="BK59" s="895"/>
      <c r="BL59" s="895"/>
      <c r="BM59" s="896"/>
      <c r="BN59" s="895"/>
      <c r="BO59" s="895"/>
      <c r="BP59" s="895"/>
      <c r="BQ59" s="895"/>
      <c r="BR59" s="895"/>
      <c r="BS59" s="895"/>
      <c r="BT59" s="897"/>
      <c r="BU59" s="894"/>
      <c r="BV59" s="895"/>
      <c r="BW59" s="895"/>
      <c r="BX59" s="895"/>
      <c r="BY59" s="895"/>
      <c r="BZ59" s="895"/>
      <c r="CA59" s="897"/>
      <c r="CB59" s="894"/>
      <c r="CC59" s="895"/>
      <c r="CD59" s="895"/>
      <c r="CE59" s="895"/>
      <c r="CF59" s="895"/>
      <c r="CG59" s="895"/>
      <c r="CH59" s="897"/>
      <c r="CI59" s="894"/>
      <c r="CJ59" s="895"/>
      <c r="CK59" s="895"/>
      <c r="CL59" s="895"/>
      <c r="CM59" s="895"/>
      <c r="CN59" s="895"/>
      <c r="CO59" s="897"/>
      <c r="CP59" s="894"/>
      <c r="CQ59" s="895"/>
      <c r="CR59" s="895"/>
      <c r="CS59" s="895"/>
      <c r="CT59" s="895"/>
      <c r="CU59" s="895"/>
      <c r="CV59" s="897"/>
      <c r="CW59" s="894"/>
      <c r="CX59" s="895"/>
      <c r="CY59" s="895"/>
      <c r="CZ59" s="895"/>
      <c r="DA59" s="895"/>
      <c r="DB59" s="895"/>
      <c r="DC59" s="897"/>
      <c r="DD59" s="894"/>
      <c r="DE59" s="895"/>
      <c r="DF59" s="895"/>
      <c r="DG59" s="895"/>
      <c r="DH59" s="895"/>
      <c r="DI59" s="895"/>
      <c r="DJ59" s="897"/>
      <c r="DK59" s="868"/>
      <c r="DL59" s="869"/>
      <c r="DM59" s="869"/>
      <c r="DN59" s="869"/>
      <c r="DO59" s="869"/>
      <c r="DP59" s="869"/>
      <c r="DQ59" s="15"/>
      <c r="DR59" s="118" t="str">
        <f>IF(AK58=DK58,"○","一致していません")</f>
        <v>○</v>
      </c>
    </row>
    <row r="60" spans="2:122" ht="9" customHeight="1">
      <c r="B60" s="901"/>
      <c r="C60" s="902"/>
      <c r="D60" s="902"/>
      <c r="E60" s="902"/>
      <c r="F60" s="902"/>
      <c r="G60" s="902"/>
      <c r="H60" s="902"/>
      <c r="I60" s="902"/>
      <c r="J60" s="902"/>
      <c r="K60" s="902"/>
      <c r="L60" s="902"/>
      <c r="M60" s="903"/>
      <c r="N60" s="907"/>
      <c r="O60" s="908"/>
      <c r="P60" s="909"/>
      <c r="S60" s="875"/>
      <c r="T60" s="876"/>
      <c r="U60" s="876"/>
      <c r="V60" s="876"/>
      <c r="W60" s="876"/>
      <c r="X60" s="877"/>
      <c r="Y60" s="875"/>
      <c r="Z60" s="876"/>
      <c r="AA60" s="876"/>
      <c r="AB60" s="876"/>
      <c r="AC60" s="876"/>
      <c r="AD60" s="877"/>
      <c r="AE60" s="875"/>
      <c r="AF60" s="876"/>
      <c r="AG60" s="876"/>
      <c r="AH60" s="876"/>
      <c r="AI60" s="876"/>
      <c r="AJ60" s="877"/>
      <c r="AK60" s="875"/>
      <c r="AL60" s="876"/>
      <c r="AM60" s="876"/>
      <c r="AN60" s="876"/>
      <c r="AO60" s="876"/>
      <c r="AP60" s="877"/>
      <c r="AS60" s="37"/>
      <c r="AT60" s="22"/>
      <c r="AU60" s="22"/>
      <c r="AV60" s="22"/>
      <c r="AW60" s="22"/>
      <c r="AX60" s="22"/>
      <c r="AY60" s="45" t="s">
        <v>4</v>
      </c>
      <c r="AZ60" s="22"/>
      <c r="BA60" s="22"/>
      <c r="BB60" s="22"/>
      <c r="BC60" s="22"/>
      <c r="BD60" s="22"/>
      <c r="BE60" s="22"/>
      <c r="BF60" s="23" t="s">
        <v>4</v>
      </c>
      <c r="BG60" s="37"/>
      <c r="BH60" s="22"/>
      <c r="BI60" s="22"/>
      <c r="BJ60" s="22"/>
      <c r="BK60" s="22"/>
      <c r="BL60" s="22"/>
      <c r="BM60" s="45" t="s">
        <v>4</v>
      </c>
      <c r="BN60" s="22"/>
      <c r="BO60" s="22"/>
      <c r="BP60" s="22"/>
      <c r="BQ60" s="22"/>
      <c r="BR60" s="22"/>
      <c r="BS60" s="22"/>
      <c r="BT60" s="23" t="s">
        <v>4</v>
      </c>
      <c r="BU60" s="37"/>
      <c r="BV60" s="22"/>
      <c r="BW60" s="22"/>
      <c r="BX60" s="22"/>
      <c r="BY60" s="22"/>
      <c r="BZ60" s="22"/>
      <c r="CA60" s="28" t="s">
        <v>4</v>
      </c>
      <c r="CB60" s="37"/>
      <c r="CC60" s="22"/>
      <c r="CD60" s="22"/>
      <c r="CE60" s="22"/>
      <c r="CF60" s="22"/>
      <c r="CG60" s="22"/>
      <c r="CH60" s="28" t="s">
        <v>4</v>
      </c>
      <c r="CI60" s="37"/>
      <c r="CJ60" s="22"/>
      <c r="CK60" s="22"/>
      <c r="CL60" s="22"/>
      <c r="CM60" s="22"/>
      <c r="CN60" s="22"/>
      <c r="CO60" s="28" t="s">
        <v>4</v>
      </c>
      <c r="CP60" s="37"/>
      <c r="CQ60" s="22"/>
      <c r="CR60" s="22"/>
      <c r="CS60" s="22"/>
      <c r="CT60" s="22"/>
      <c r="CU60" s="22"/>
      <c r="CV60" s="24" t="s">
        <v>4</v>
      </c>
      <c r="CW60" s="37"/>
      <c r="CX60" s="22"/>
      <c r="CY60" s="22"/>
      <c r="CZ60" s="22"/>
      <c r="DA60" s="22"/>
      <c r="DB60" s="22"/>
      <c r="DC60" s="24" t="s">
        <v>4</v>
      </c>
      <c r="DD60" s="37"/>
      <c r="DE60" s="22"/>
      <c r="DF60" s="22"/>
      <c r="DG60" s="22"/>
      <c r="DH60" s="22"/>
      <c r="DI60" s="22"/>
      <c r="DJ60" s="24" t="s">
        <v>4</v>
      </c>
      <c r="DK60" s="868"/>
      <c r="DL60" s="869"/>
      <c r="DM60" s="869"/>
      <c r="DN60" s="869"/>
      <c r="DO60" s="869"/>
      <c r="DP60" s="869"/>
      <c r="DQ60" s="15"/>
      <c r="DR60" s="800"/>
    </row>
    <row r="61" spans="2:122" ht="9" customHeight="1">
      <c r="B61" s="901"/>
      <c r="C61" s="902"/>
      <c r="D61" s="902"/>
      <c r="E61" s="902"/>
      <c r="F61" s="902"/>
      <c r="G61" s="902"/>
      <c r="H61" s="902"/>
      <c r="I61" s="902"/>
      <c r="J61" s="902"/>
      <c r="K61" s="902"/>
      <c r="L61" s="902"/>
      <c r="M61" s="903"/>
      <c r="N61" s="907"/>
      <c r="O61" s="908"/>
      <c r="P61" s="909"/>
      <c r="S61" s="875"/>
      <c r="T61" s="876"/>
      <c r="U61" s="876"/>
      <c r="V61" s="876"/>
      <c r="W61" s="876"/>
      <c r="X61" s="877"/>
      <c r="Y61" s="875"/>
      <c r="Z61" s="876"/>
      <c r="AA61" s="876"/>
      <c r="AB61" s="876"/>
      <c r="AC61" s="876"/>
      <c r="AD61" s="877"/>
      <c r="AE61" s="875"/>
      <c r="AF61" s="876"/>
      <c r="AG61" s="876"/>
      <c r="AH61" s="876"/>
      <c r="AI61" s="876"/>
      <c r="AJ61" s="877"/>
      <c r="AK61" s="875"/>
      <c r="AL61" s="876"/>
      <c r="AM61" s="876"/>
      <c r="AN61" s="876"/>
      <c r="AO61" s="876"/>
      <c r="AP61" s="877"/>
      <c r="AS61" s="21" t="s">
        <v>24</v>
      </c>
      <c r="AT61" s="19"/>
      <c r="AU61" s="19"/>
      <c r="AV61" s="19"/>
      <c r="AW61" s="19"/>
      <c r="AX61" s="19"/>
      <c r="AY61" s="46"/>
      <c r="AZ61" s="19"/>
      <c r="BA61" s="19"/>
      <c r="BB61" s="19"/>
      <c r="BC61" s="19"/>
      <c r="BD61" s="19"/>
      <c r="BE61" s="19"/>
      <c r="BF61" s="20"/>
      <c r="BG61" s="18"/>
      <c r="BH61" s="19"/>
      <c r="BI61" s="19"/>
      <c r="BJ61" s="19"/>
      <c r="BK61" s="19"/>
      <c r="BL61" s="19"/>
      <c r="BM61" s="46"/>
      <c r="BN61" s="19"/>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868"/>
      <c r="DL61" s="869"/>
      <c r="DM61" s="869"/>
      <c r="DN61" s="869"/>
      <c r="DO61" s="869"/>
      <c r="DP61" s="869"/>
      <c r="DQ61" s="15"/>
      <c r="DR61" s="800"/>
    </row>
    <row r="62" spans="2:122" ht="60" customHeight="1">
      <c r="B62" s="901"/>
      <c r="C62" s="902"/>
      <c r="D62" s="902"/>
      <c r="E62" s="902"/>
      <c r="F62" s="902"/>
      <c r="G62" s="902"/>
      <c r="H62" s="902"/>
      <c r="I62" s="902"/>
      <c r="J62" s="902"/>
      <c r="K62" s="902"/>
      <c r="L62" s="902"/>
      <c r="M62" s="903"/>
      <c r="N62" s="907"/>
      <c r="O62" s="908"/>
      <c r="P62" s="909"/>
      <c r="S62" s="875"/>
      <c r="T62" s="876"/>
      <c r="U62" s="876"/>
      <c r="V62" s="876"/>
      <c r="W62" s="876"/>
      <c r="X62" s="877"/>
      <c r="Y62" s="875"/>
      <c r="Z62" s="876"/>
      <c r="AA62" s="876"/>
      <c r="AB62" s="876"/>
      <c r="AC62" s="876"/>
      <c r="AD62" s="877"/>
      <c r="AE62" s="875"/>
      <c r="AF62" s="876"/>
      <c r="AG62" s="876"/>
      <c r="AH62" s="876"/>
      <c r="AI62" s="876"/>
      <c r="AJ62" s="877"/>
      <c r="AK62" s="875"/>
      <c r="AL62" s="876"/>
      <c r="AM62" s="876"/>
      <c r="AN62" s="876"/>
      <c r="AO62" s="876"/>
      <c r="AP62" s="877"/>
      <c r="AS62" s="878"/>
      <c r="AT62" s="879"/>
      <c r="AU62" s="879"/>
      <c r="AV62" s="879"/>
      <c r="AW62" s="879"/>
      <c r="AX62" s="879"/>
      <c r="AY62" s="880"/>
      <c r="AZ62" s="884"/>
      <c r="BA62" s="884"/>
      <c r="BB62" s="884"/>
      <c r="BC62" s="884"/>
      <c r="BD62" s="884"/>
      <c r="BE62" s="884"/>
      <c r="BF62" s="885"/>
      <c r="BG62" s="888"/>
      <c r="BH62" s="884"/>
      <c r="BI62" s="884"/>
      <c r="BJ62" s="884"/>
      <c r="BK62" s="884"/>
      <c r="BL62" s="884"/>
      <c r="BM62" s="889"/>
      <c r="BN62" s="884"/>
      <c r="BO62" s="884"/>
      <c r="BP62" s="884"/>
      <c r="BQ62" s="884"/>
      <c r="BR62" s="884"/>
      <c r="BS62" s="884"/>
      <c r="BT62" s="885"/>
      <c r="BU62" s="888"/>
      <c r="BV62" s="884"/>
      <c r="BW62" s="884"/>
      <c r="BX62" s="884"/>
      <c r="BY62" s="884"/>
      <c r="BZ62" s="884"/>
      <c r="CA62" s="885"/>
      <c r="CB62" s="888"/>
      <c r="CC62" s="884"/>
      <c r="CD62" s="884"/>
      <c r="CE62" s="884"/>
      <c r="CF62" s="884"/>
      <c r="CG62" s="884"/>
      <c r="CH62" s="885"/>
      <c r="CI62" s="888"/>
      <c r="CJ62" s="884"/>
      <c r="CK62" s="884"/>
      <c r="CL62" s="884"/>
      <c r="CM62" s="884"/>
      <c r="CN62" s="884"/>
      <c r="CO62" s="885"/>
      <c r="CP62" s="888"/>
      <c r="CQ62" s="884"/>
      <c r="CR62" s="884"/>
      <c r="CS62" s="884"/>
      <c r="CT62" s="884"/>
      <c r="CU62" s="884"/>
      <c r="CV62" s="885"/>
      <c r="CW62" s="888"/>
      <c r="CX62" s="884"/>
      <c r="CY62" s="884"/>
      <c r="CZ62" s="884"/>
      <c r="DA62" s="884"/>
      <c r="DB62" s="884"/>
      <c r="DC62" s="885"/>
      <c r="DD62" s="888"/>
      <c r="DE62" s="884"/>
      <c r="DF62" s="884"/>
      <c r="DG62" s="884"/>
      <c r="DH62" s="884"/>
      <c r="DI62" s="884"/>
      <c r="DJ62" s="885"/>
      <c r="DK62" s="868"/>
      <c r="DL62" s="869"/>
      <c r="DM62" s="869"/>
      <c r="DN62" s="869"/>
      <c r="DO62" s="869"/>
      <c r="DP62" s="869"/>
      <c r="DQ62" s="15"/>
      <c r="DR62" s="800"/>
    </row>
    <row r="63" spans="2:122" ht="9" customHeight="1">
      <c r="B63" s="916"/>
      <c r="C63" s="917"/>
      <c r="D63" s="917"/>
      <c r="E63" s="917"/>
      <c r="F63" s="917"/>
      <c r="G63" s="917"/>
      <c r="H63" s="917"/>
      <c r="I63" s="917"/>
      <c r="J63" s="917"/>
      <c r="K63" s="917"/>
      <c r="L63" s="917"/>
      <c r="M63" s="918"/>
      <c r="N63" s="907"/>
      <c r="O63" s="908"/>
      <c r="P63" s="909"/>
      <c r="S63" s="58"/>
      <c r="T63" s="59"/>
      <c r="U63" s="59"/>
      <c r="V63" s="59"/>
      <c r="W63" s="59"/>
      <c r="X63" s="59" t="s">
        <v>4</v>
      </c>
      <c r="Y63" s="58"/>
      <c r="Z63" s="59"/>
      <c r="AA63" s="59"/>
      <c r="AB63" s="59"/>
      <c r="AC63" s="59"/>
      <c r="AD63" s="60" t="s">
        <v>4</v>
      </c>
      <c r="AE63" s="58"/>
      <c r="AF63" s="59"/>
      <c r="AG63" s="59"/>
      <c r="AH63" s="59"/>
      <c r="AI63" s="59"/>
      <c r="AJ63" s="60" t="s">
        <v>4</v>
      </c>
      <c r="AK63" s="59"/>
      <c r="AL63" s="59"/>
      <c r="AM63" s="59"/>
      <c r="AN63" s="59"/>
      <c r="AO63" s="59"/>
      <c r="AP63" s="60" t="s">
        <v>4</v>
      </c>
      <c r="AS63" s="881"/>
      <c r="AT63" s="882"/>
      <c r="AU63" s="882"/>
      <c r="AV63" s="882"/>
      <c r="AW63" s="882"/>
      <c r="AX63" s="882"/>
      <c r="AY63" s="883"/>
      <c r="AZ63" s="886"/>
      <c r="BA63" s="886"/>
      <c r="BB63" s="886"/>
      <c r="BC63" s="886"/>
      <c r="BD63" s="886"/>
      <c r="BE63" s="886"/>
      <c r="BF63" s="887"/>
      <c r="BG63" s="890"/>
      <c r="BH63" s="886"/>
      <c r="BI63" s="886"/>
      <c r="BJ63" s="886"/>
      <c r="BK63" s="886"/>
      <c r="BL63" s="886"/>
      <c r="BM63" s="891"/>
      <c r="BN63" s="886"/>
      <c r="BO63" s="886"/>
      <c r="BP63" s="886"/>
      <c r="BQ63" s="886"/>
      <c r="BR63" s="886"/>
      <c r="BS63" s="886"/>
      <c r="BT63" s="887"/>
      <c r="BU63" s="890"/>
      <c r="BV63" s="886"/>
      <c r="BW63" s="886"/>
      <c r="BX63" s="886"/>
      <c r="BY63" s="886"/>
      <c r="BZ63" s="886"/>
      <c r="CA63" s="887"/>
      <c r="CB63" s="890"/>
      <c r="CC63" s="886"/>
      <c r="CD63" s="886"/>
      <c r="CE63" s="886"/>
      <c r="CF63" s="886"/>
      <c r="CG63" s="886"/>
      <c r="CH63" s="887"/>
      <c r="CI63" s="890"/>
      <c r="CJ63" s="886"/>
      <c r="CK63" s="886"/>
      <c r="CL63" s="886"/>
      <c r="CM63" s="886"/>
      <c r="CN63" s="886"/>
      <c r="CO63" s="887"/>
      <c r="CP63" s="890"/>
      <c r="CQ63" s="886"/>
      <c r="CR63" s="886"/>
      <c r="CS63" s="886"/>
      <c r="CT63" s="886"/>
      <c r="CU63" s="886"/>
      <c r="CV63" s="887"/>
      <c r="CW63" s="890"/>
      <c r="CX63" s="886"/>
      <c r="CY63" s="886"/>
      <c r="CZ63" s="886"/>
      <c r="DA63" s="886"/>
      <c r="DB63" s="886"/>
      <c r="DC63" s="887"/>
      <c r="DD63" s="890"/>
      <c r="DE63" s="886"/>
      <c r="DF63" s="886"/>
      <c r="DG63" s="886"/>
      <c r="DH63" s="886"/>
      <c r="DI63" s="886"/>
      <c r="DJ63" s="887"/>
      <c r="DK63" s="26"/>
      <c r="DL63" s="27"/>
      <c r="DM63" s="27"/>
      <c r="DN63" s="27"/>
      <c r="DO63" s="27"/>
      <c r="DP63" s="27"/>
      <c r="DQ63" s="25" t="s">
        <v>4</v>
      </c>
    </row>
    <row r="64" spans="2:122" ht="9.75" customHeight="1">
      <c r="B64" s="898"/>
      <c r="C64" s="899"/>
      <c r="D64" s="899"/>
      <c r="E64" s="899"/>
      <c r="F64" s="899"/>
      <c r="G64" s="899"/>
      <c r="H64" s="899"/>
      <c r="I64" s="899"/>
      <c r="J64" s="899"/>
      <c r="K64" s="899"/>
      <c r="L64" s="899"/>
      <c r="M64" s="900"/>
      <c r="N64" s="907">
        <v>10</v>
      </c>
      <c r="O64" s="908"/>
      <c r="P64" s="909"/>
      <c r="S64" s="913"/>
      <c r="T64" s="914"/>
      <c r="U64" s="914"/>
      <c r="V64" s="914"/>
      <c r="W64" s="914"/>
      <c r="X64" s="915"/>
      <c r="Y64" s="913"/>
      <c r="Z64" s="914"/>
      <c r="AA64" s="914"/>
      <c r="AB64" s="914"/>
      <c r="AC64" s="914"/>
      <c r="AD64" s="915"/>
      <c r="AE64" s="913"/>
      <c r="AF64" s="914"/>
      <c r="AG64" s="914"/>
      <c r="AH64" s="914"/>
      <c r="AI64" s="914"/>
      <c r="AJ64" s="915"/>
      <c r="AK64" s="913">
        <f>SUM(S64:AJ68)</f>
        <v>0</v>
      </c>
      <c r="AL64" s="914"/>
      <c r="AM64" s="914"/>
      <c r="AN64" s="914"/>
      <c r="AO64" s="914"/>
      <c r="AP64" s="915"/>
      <c r="AS64" s="17" t="s">
        <v>3</v>
      </c>
      <c r="AT64" s="11"/>
      <c r="AU64" s="11"/>
      <c r="AV64" s="11"/>
      <c r="AW64" s="11"/>
      <c r="AX64" s="11"/>
      <c r="AY64" s="44"/>
      <c r="AZ64" s="11"/>
      <c r="BA64" s="11"/>
      <c r="BB64" s="11"/>
      <c r="BC64" s="11"/>
      <c r="BD64" s="11"/>
      <c r="BE64" s="11"/>
      <c r="BF64" s="12"/>
      <c r="BG64" s="10"/>
      <c r="BH64" s="11"/>
      <c r="BI64" s="11"/>
      <c r="BJ64" s="11"/>
      <c r="BK64" s="11"/>
      <c r="BL64" s="11"/>
      <c r="BM64" s="44"/>
      <c r="BN64" s="11"/>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892">
        <f>SUM(AS65:DJ65)</f>
        <v>0</v>
      </c>
      <c r="DL64" s="893"/>
      <c r="DM64" s="893"/>
      <c r="DN64" s="893"/>
      <c r="DO64" s="893"/>
      <c r="DP64" s="893"/>
      <c r="DQ64" s="12"/>
    </row>
    <row r="65" spans="2:122" ht="21.75" customHeight="1">
      <c r="B65" s="901"/>
      <c r="C65" s="902"/>
      <c r="D65" s="902"/>
      <c r="E65" s="902"/>
      <c r="F65" s="902"/>
      <c r="G65" s="902"/>
      <c r="H65" s="902"/>
      <c r="I65" s="902"/>
      <c r="J65" s="902"/>
      <c r="K65" s="902"/>
      <c r="L65" s="902"/>
      <c r="M65" s="903"/>
      <c r="N65" s="907"/>
      <c r="O65" s="908"/>
      <c r="P65" s="909"/>
      <c r="S65" s="875"/>
      <c r="T65" s="876"/>
      <c r="U65" s="876"/>
      <c r="V65" s="876"/>
      <c r="W65" s="876"/>
      <c r="X65" s="877"/>
      <c r="Y65" s="875"/>
      <c r="Z65" s="876"/>
      <c r="AA65" s="876"/>
      <c r="AB65" s="876"/>
      <c r="AC65" s="876"/>
      <c r="AD65" s="877"/>
      <c r="AE65" s="875"/>
      <c r="AF65" s="876"/>
      <c r="AG65" s="876"/>
      <c r="AH65" s="876"/>
      <c r="AI65" s="876"/>
      <c r="AJ65" s="877"/>
      <c r="AK65" s="875"/>
      <c r="AL65" s="876"/>
      <c r="AM65" s="876"/>
      <c r="AN65" s="876"/>
      <c r="AO65" s="876"/>
      <c r="AP65" s="877"/>
      <c r="AS65" s="894"/>
      <c r="AT65" s="895"/>
      <c r="AU65" s="895"/>
      <c r="AV65" s="895"/>
      <c r="AW65" s="895"/>
      <c r="AX65" s="895"/>
      <c r="AY65" s="896"/>
      <c r="AZ65" s="895"/>
      <c r="BA65" s="895"/>
      <c r="BB65" s="895"/>
      <c r="BC65" s="895"/>
      <c r="BD65" s="895"/>
      <c r="BE65" s="895"/>
      <c r="BF65" s="897"/>
      <c r="BG65" s="894"/>
      <c r="BH65" s="895"/>
      <c r="BI65" s="895"/>
      <c r="BJ65" s="895"/>
      <c r="BK65" s="895"/>
      <c r="BL65" s="895"/>
      <c r="BM65" s="896"/>
      <c r="BN65" s="895"/>
      <c r="BO65" s="895"/>
      <c r="BP65" s="895"/>
      <c r="BQ65" s="895"/>
      <c r="BR65" s="895"/>
      <c r="BS65" s="895"/>
      <c r="BT65" s="897"/>
      <c r="BU65" s="894"/>
      <c r="BV65" s="895"/>
      <c r="BW65" s="895"/>
      <c r="BX65" s="895"/>
      <c r="BY65" s="895"/>
      <c r="BZ65" s="895"/>
      <c r="CA65" s="897"/>
      <c r="CB65" s="894"/>
      <c r="CC65" s="895"/>
      <c r="CD65" s="895"/>
      <c r="CE65" s="895"/>
      <c r="CF65" s="895"/>
      <c r="CG65" s="895"/>
      <c r="CH65" s="897"/>
      <c r="CI65" s="894"/>
      <c r="CJ65" s="895"/>
      <c r="CK65" s="895"/>
      <c r="CL65" s="895"/>
      <c r="CM65" s="895"/>
      <c r="CN65" s="895"/>
      <c r="CO65" s="897"/>
      <c r="CP65" s="894"/>
      <c r="CQ65" s="895"/>
      <c r="CR65" s="895"/>
      <c r="CS65" s="895"/>
      <c r="CT65" s="895"/>
      <c r="CU65" s="895"/>
      <c r="CV65" s="897"/>
      <c r="CW65" s="894"/>
      <c r="CX65" s="895"/>
      <c r="CY65" s="895"/>
      <c r="CZ65" s="895"/>
      <c r="DA65" s="895"/>
      <c r="DB65" s="895"/>
      <c r="DC65" s="897"/>
      <c r="DD65" s="894"/>
      <c r="DE65" s="895"/>
      <c r="DF65" s="895"/>
      <c r="DG65" s="895"/>
      <c r="DH65" s="895"/>
      <c r="DI65" s="895"/>
      <c r="DJ65" s="897"/>
      <c r="DK65" s="868"/>
      <c r="DL65" s="869"/>
      <c r="DM65" s="869"/>
      <c r="DN65" s="869"/>
      <c r="DO65" s="869"/>
      <c r="DP65" s="869"/>
      <c r="DQ65" s="15"/>
      <c r="DR65" s="118" t="str">
        <f>IF(AK64=DK64,"○","一致していません")</f>
        <v>○</v>
      </c>
    </row>
    <row r="66" spans="2:122" ht="9" customHeight="1">
      <c r="B66" s="901"/>
      <c r="C66" s="902"/>
      <c r="D66" s="902"/>
      <c r="E66" s="902"/>
      <c r="F66" s="902"/>
      <c r="G66" s="902"/>
      <c r="H66" s="902"/>
      <c r="I66" s="902"/>
      <c r="J66" s="902"/>
      <c r="K66" s="902"/>
      <c r="L66" s="902"/>
      <c r="M66" s="903"/>
      <c r="N66" s="907"/>
      <c r="O66" s="908"/>
      <c r="P66" s="909"/>
      <c r="S66" s="875"/>
      <c r="T66" s="876"/>
      <c r="U66" s="876"/>
      <c r="V66" s="876"/>
      <c r="W66" s="876"/>
      <c r="X66" s="877"/>
      <c r="Y66" s="875"/>
      <c r="Z66" s="876"/>
      <c r="AA66" s="876"/>
      <c r="AB66" s="876"/>
      <c r="AC66" s="876"/>
      <c r="AD66" s="877"/>
      <c r="AE66" s="875"/>
      <c r="AF66" s="876"/>
      <c r="AG66" s="876"/>
      <c r="AH66" s="876"/>
      <c r="AI66" s="876"/>
      <c r="AJ66" s="877"/>
      <c r="AK66" s="875"/>
      <c r="AL66" s="876"/>
      <c r="AM66" s="876"/>
      <c r="AN66" s="876"/>
      <c r="AO66" s="876"/>
      <c r="AP66" s="877"/>
      <c r="AS66" s="37"/>
      <c r="AT66" s="22"/>
      <c r="AU66" s="22"/>
      <c r="AV66" s="22"/>
      <c r="AW66" s="22"/>
      <c r="AX66" s="22"/>
      <c r="AY66" s="45" t="s">
        <v>4</v>
      </c>
      <c r="AZ66" s="22"/>
      <c r="BA66" s="22"/>
      <c r="BB66" s="22"/>
      <c r="BC66" s="22"/>
      <c r="BD66" s="22"/>
      <c r="BE66" s="22"/>
      <c r="BF66" s="23" t="s">
        <v>4</v>
      </c>
      <c r="BG66" s="37"/>
      <c r="BH66" s="22"/>
      <c r="BI66" s="22"/>
      <c r="BJ66" s="22"/>
      <c r="BK66" s="22"/>
      <c r="BL66" s="22"/>
      <c r="BM66" s="45" t="s">
        <v>4</v>
      </c>
      <c r="BN66" s="22"/>
      <c r="BO66" s="22"/>
      <c r="BP66" s="22"/>
      <c r="BQ66" s="22"/>
      <c r="BR66" s="22"/>
      <c r="BS66" s="22"/>
      <c r="BT66" s="23" t="s">
        <v>4</v>
      </c>
      <c r="BU66" s="37"/>
      <c r="BV66" s="22"/>
      <c r="BW66" s="22"/>
      <c r="BX66" s="22"/>
      <c r="BY66" s="22"/>
      <c r="BZ66" s="22"/>
      <c r="CA66" s="28" t="s">
        <v>4</v>
      </c>
      <c r="CB66" s="37"/>
      <c r="CC66" s="22"/>
      <c r="CD66" s="22"/>
      <c r="CE66" s="22"/>
      <c r="CF66" s="22"/>
      <c r="CG66" s="22"/>
      <c r="CH66" s="28" t="s">
        <v>4</v>
      </c>
      <c r="CI66" s="37"/>
      <c r="CJ66" s="22"/>
      <c r="CK66" s="22"/>
      <c r="CL66" s="22"/>
      <c r="CM66" s="22"/>
      <c r="CN66" s="22"/>
      <c r="CO66" s="28" t="s">
        <v>4</v>
      </c>
      <c r="CP66" s="37"/>
      <c r="CQ66" s="22"/>
      <c r="CR66" s="22"/>
      <c r="CS66" s="22"/>
      <c r="CT66" s="22"/>
      <c r="CU66" s="22"/>
      <c r="CV66" s="24" t="s">
        <v>4</v>
      </c>
      <c r="CW66" s="37"/>
      <c r="CX66" s="22"/>
      <c r="CY66" s="22"/>
      <c r="CZ66" s="22"/>
      <c r="DA66" s="22"/>
      <c r="DB66" s="22"/>
      <c r="DC66" s="24" t="s">
        <v>4</v>
      </c>
      <c r="DD66" s="37"/>
      <c r="DE66" s="22"/>
      <c r="DF66" s="22"/>
      <c r="DG66" s="22"/>
      <c r="DH66" s="22"/>
      <c r="DI66" s="22"/>
      <c r="DJ66" s="24" t="s">
        <v>4</v>
      </c>
      <c r="DK66" s="868"/>
      <c r="DL66" s="869"/>
      <c r="DM66" s="869"/>
      <c r="DN66" s="869"/>
      <c r="DO66" s="869"/>
      <c r="DP66" s="869"/>
      <c r="DQ66" s="15"/>
      <c r="DR66" s="800"/>
    </row>
    <row r="67" spans="2:122" ht="9" customHeight="1">
      <c r="B67" s="901"/>
      <c r="C67" s="902"/>
      <c r="D67" s="902"/>
      <c r="E67" s="902"/>
      <c r="F67" s="902"/>
      <c r="G67" s="902"/>
      <c r="H67" s="902"/>
      <c r="I67" s="902"/>
      <c r="J67" s="902"/>
      <c r="K67" s="902"/>
      <c r="L67" s="902"/>
      <c r="M67" s="903"/>
      <c r="N67" s="907"/>
      <c r="O67" s="908"/>
      <c r="P67" s="909"/>
      <c r="S67" s="875"/>
      <c r="T67" s="876"/>
      <c r="U67" s="876"/>
      <c r="V67" s="876"/>
      <c r="W67" s="876"/>
      <c r="X67" s="877"/>
      <c r="Y67" s="875"/>
      <c r="Z67" s="876"/>
      <c r="AA67" s="876"/>
      <c r="AB67" s="876"/>
      <c r="AC67" s="876"/>
      <c r="AD67" s="877"/>
      <c r="AE67" s="875"/>
      <c r="AF67" s="876"/>
      <c r="AG67" s="876"/>
      <c r="AH67" s="876"/>
      <c r="AI67" s="876"/>
      <c r="AJ67" s="877"/>
      <c r="AK67" s="875"/>
      <c r="AL67" s="876"/>
      <c r="AM67" s="876"/>
      <c r="AN67" s="876"/>
      <c r="AO67" s="876"/>
      <c r="AP67" s="877"/>
      <c r="AS67" s="21" t="s">
        <v>24</v>
      </c>
      <c r="AT67" s="19"/>
      <c r="AU67" s="19"/>
      <c r="AV67" s="19"/>
      <c r="AW67" s="19"/>
      <c r="AX67" s="19"/>
      <c r="AY67" s="46"/>
      <c r="AZ67" s="19"/>
      <c r="BA67" s="19"/>
      <c r="BB67" s="19"/>
      <c r="BC67" s="19"/>
      <c r="BD67" s="19"/>
      <c r="BE67" s="19"/>
      <c r="BF67" s="20"/>
      <c r="BG67" s="18"/>
      <c r="BH67" s="19"/>
      <c r="BI67" s="19"/>
      <c r="BJ67" s="19"/>
      <c r="BK67" s="19"/>
      <c r="BL67" s="19"/>
      <c r="BM67" s="46"/>
      <c r="BN67" s="19"/>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868"/>
      <c r="DL67" s="869"/>
      <c r="DM67" s="869"/>
      <c r="DN67" s="869"/>
      <c r="DO67" s="869"/>
      <c r="DP67" s="869"/>
      <c r="DQ67" s="15"/>
      <c r="DR67" s="800"/>
    </row>
    <row r="68" spans="2:122" ht="60" customHeight="1">
      <c r="B68" s="901"/>
      <c r="C68" s="902"/>
      <c r="D68" s="902"/>
      <c r="E68" s="902"/>
      <c r="F68" s="902"/>
      <c r="G68" s="902"/>
      <c r="H68" s="902"/>
      <c r="I68" s="902"/>
      <c r="J68" s="902"/>
      <c r="K68" s="902"/>
      <c r="L68" s="902"/>
      <c r="M68" s="903"/>
      <c r="N68" s="907"/>
      <c r="O68" s="908"/>
      <c r="P68" s="909"/>
      <c r="S68" s="875"/>
      <c r="T68" s="876"/>
      <c r="U68" s="876"/>
      <c r="V68" s="876"/>
      <c r="W68" s="876"/>
      <c r="X68" s="877"/>
      <c r="Y68" s="875"/>
      <c r="Z68" s="876"/>
      <c r="AA68" s="876"/>
      <c r="AB68" s="876"/>
      <c r="AC68" s="876"/>
      <c r="AD68" s="877"/>
      <c r="AE68" s="875"/>
      <c r="AF68" s="876"/>
      <c r="AG68" s="876"/>
      <c r="AH68" s="876"/>
      <c r="AI68" s="876"/>
      <c r="AJ68" s="877"/>
      <c r="AK68" s="875"/>
      <c r="AL68" s="876"/>
      <c r="AM68" s="876"/>
      <c r="AN68" s="876"/>
      <c r="AO68" s="876"/>
      <c r="AP68" s="877"/>
      <c r="AS68" s="878"/>
      <c r="AT68" s="879"/>
      <c r="AU68" s="879"/>
      <c r="AV68" s="879"/>
      <c r="AW68" s="879"/>
      <c r="AX68" s="879"/>
      <c r="AY68" s="880"/>
      <c r="AZ68" s="884"/>
      <c r="BA68" s="884"/>
      <c r="BB68" s="884"/>
      <c r="BC68" s="884"/>
      <c r="BD68" s="884"/>
      <c r="BE68" s="884"/>
      <c r="BF68" s="885"/>
      <c r="BG68" s="888"/>
      <c r="BH68" s="884"/>
      <c r="BI68" s="884"/>
      <c r="BJ68" s="884"/>
      <c r="BK68" s="884"/>
      <c r="BL68" s="884"/>
      <c r="BM68" s="889"/>
      <c r="BN68" s="884"/>
      <c r="BO68" s="884"/>
      <c r="BP68" s="884"/>
      <c r="BQ68" s="884"/>
      <c r="BR68" s="884"/>
      <c r="BS68" s="884"/>
      <c r="BT68" s="885"/>
      <c r="BU68" s="888"/>
      <c r="BV68" s="884"/>
      <c r="BW68" s="884"/>
      <c r="BX68" s="884"/>
      <c r="BY68" s="884"/>
      <c r="BZ68" s="884"/>
      <c r="CA68" s="885"/>
      <c r="CB68" s="888"/>
      <c r="CC68" s="884"/>
      <c r="CD68" s="884"/>
      <c r="CE68" s="884"/>
      <c r="CF68" s="884"/>
      <c r="CG68" s="884"/>
      <c r="CH68" s="885"/>
      <c r="CI68" s="888"/>
      <c r="CJ68" s="884"/>
      <c r="CK68" s="884"/>
      <c r="CL68" s="884"/>
      <c r="CM68" s="884"/>
      <c r="CN68" s="884"/>
      <c r="CO68" s="885"/>
      <c r="CP68" s="888"/>
      <c r="CQ68" s="884"/>
      <c r="CR68" s="884"/>
      <c r="CS68" s="884"/>
      <c r="CT68" s="884"/>
      <c r="CU68" s="884"/>
      <c r="CV68" s="885"/>
      <c r="CW68" s="888"/>
      <c r="CX68" s="884"/>
      <c r="CY68" s="884"/>
      <c r="CZ68" s="884"/>
      <c r="DA68" s="884"/>
      <c r="DB68" s="884"/>
      <c r="DC68" s="885"/>
      <c r="DD68" s="888"/>
      <c r="DE68" s="884"/>
      <c r="DF68" s="884"/>
      <c r="DG68" s="884"/>
      <c r="DH68" s="884"/>
      <c r="DI68" s="884"/>
      <c r="DJ68" s="885"/>
      <c r="DK68" s="868"/>
      <c r="DL68" s="869"/>
      <c r="DM68" s="869"/>
      <c r="DN68" s="869"/>
      <c r="DO68" s="869"/>
      <c r="DP68" s="869"/>
      <c r="DQ68" s="15"/>
      <c r="DR68" s="800"/>
    </row>
    <row r="69" spans="2:122" ht="9" customHeight="1">
      <c r="B69" s="916"/>
      <c r="C69" s="917"/>
      <c r="D69" s="917"/>
      <c r="E69" s="917"/>
      <c r="F69" s="917"/>
      <c r="G69" s="917"/>
      <c r="H69" s="917"/>
      <c r="I69" s="917"/>
      <c r="J69" s="917"/>
      <c r="K69" s="917"/>
      <c r="L69" s="917"/>
      <c r="M69" s="918"/>
      <c r="N69" s="907"/>
      <c r="O69" s="908"/>
      <c r="P69" s="909"/>
      <c r="S69" s="58"/>
      <c r="T69" s="59"/>
      <c r="U69" s="59"/>
      <c r="V69" s="59"/>
      <c r="W69" s="59"/>
      <c r="X69" s="59" t="s">
        <v>4</v>
      </c>
      <c r="Y69" s="58"/>
      <c r="Z69" s="59"/>
      <c r="AA69" s="59"/>
      <c r="AB69" s="59"/>
      <c r="AC69" s="59"/>
      <c r="AD69" s="60" t="s">
        <v>4</v>
      </c>
      <c r="AE69" s="58"/>
      <c r="AF69" s="59"/>
      <c r="AG69" s="59"/>
      <c r="AH69" s="59"/>
      <c r="AI69" s="59"/>
      <c r="AJ69" s="60" t="s">
        <v>4</v>
      </c>
      <c r="AK69" s="59"/>
      <c r="AL69" s="59"/>
      <c r="AM69" s="59"/>
      <c r="AN69" s="59"/>
      <c r="AO69" s="59"/>
      <c r="AP69" s="60" t="s">
        <v>4</v>
      </c>
      <c r="AS69" s="881"/>
      <c r="AT69" s="882"/>
      <c r="AU69" s="882"/>
      <c r="AV69" s="882"/>
      <c r="AW69" s="882"/>
      <c r="AX69" s="882"/>
      <c r="AY69" s="883"/>
      <c r="AZ69" s="886"/>
      <c r="BA69" s="886"/>
      <c r="BB69" s="886"/>
      <c r="BC69" s="886"/>
      <c r="BD69" s="886"/>
      <c r="BE69" s="886"/>
      <c r="BF69" s="887"/>
      <c r="BG69" s="890"/>
      <c r="BH69" s="886"/>
      <c r="BI69" s="886"/>
      <c r="BJ69" s="886"/>
      <c r="BK69" s="886"/>
      <c r="BL69" s="886"/>
      <c r="BM69" s="891"/>
      <c r="BN69" s="886"/>
      <c r="BO69" s="886"/>
      <c r="BP69" s="886"/>
      <c r="BQ69" s="886"/>
      <c r="BR69" s="886"/>
      <c r="BS69" s="886"/>
      <c r="BT69" s="887"/>
      <c r="BU69" s="890"/>
      <c r="BV69" s="886"/>
      <c r="BW69" s="886"/>
      <c r="BX69" s="886"/>
      <c r="BY69" s="886"/>
      <c r="BZ69" s="886"/>
      <c r="CA69" s="887"/>
      <c r="CB69" s="890"/>
      <c r="CC69" s="886"/>
      <c r="CD69" s="886"/>
      <c r="CE69" s="886"/>
      <c r="CF69" s="886"/>
      <c r="CG69" s="886"/>
      <c r="CH69" s="887"/>
      <c r="CI69" s="890"/>
      <c r="CJ69" s="886"/>
      <c r="CK69" s="886"/>
      <c r="CL69" s="886"/>
      <c r="CM69" s="886"/>
      <c r="CN69" s="886"/>
      <c r="CO69" s="887"/>
      <c r="CP69" s="890"/>
      <c r="CQ69" s="886"/>
      <c r="CR69" s="886"/>
      <c r="CS69" s="886"/>
      <c r="CT69" s="886"/>
      <c r="CU69" s="886"/>
      <c r="CV69" s="887"/>
      <c r="CW69" s="890"/>
      <c r="CX69" s="886"/>
      <c r="CY69" s="886"/>
      <c r="CZ69" s="886"/>
      <c r="DA69" s="886"/>
      <c r="DB69" s="886"/>
      <c r="DC69" s="887"/>
      <c r="DD69" s="890"/>
      <c r="DE69" s="886"/>
      <c r="DF69" s="886"/>
      <c r="DG69" s="886"/>
      <c r="DH69" s="886"/>
      <c r="DI69" s="886"/>
      <c r="DJ69" s="887"/>
      <c r="DK69" s="26"/>
      <c r="DL69" s="27"/>
      <c r="DM69" s="27"/>
      <c r="DN69" s="27"/>
      <c r="DO69" s="27"/>
      <c r="DP69" s="27"/>
      <c r="DQ69" s="25" t="s">
        <v>4</v>
      </c>
    </row>
    <row r="70" spans="2:122" ht="9.75" customHeight="1">
      <c r="B70" s="898"/>
      <c r="C70" s="899"/>
      <c r="D70" s="899"/>
      <c r="E70" s="899"/>
      <c r="F70" s="899"/>
      <c r="G70" s="899"/>
      <c r="H70" s="899"/>
      <c r="I70" s="899"/>
      <c r="J70" s="899"/>
      <c r="K70" s="899"/>
      <c r="L70" s="899"/>
      <c r="M70" s="900"/>
      <c r="N70" s="907">
        <v>11</v>
      </c>
      <c r="O70" s="908"/>
      <c r="P70" s="909"/>
      <c r="S70" s="913"/>
      <c r="T70" s="914"/>
      <c r="U70" s="914"/>
      <c r="V70" s="914"/>
      <c r="W70" s="914"/>
      <c r="X70" s="915"/>
      <c r="Y70" s="913"/>
      <c r="Z70" s="914"/>
      <c r="AA70" s="914"/>
      <c r="AB70" s="914"/>
      <c r="AC70" s="914"/>
      <c r="AD70" s="915"/>
      <c r="AE70" s="913"/>
      <c r="AF70" s="914"/>
      <c r="AG70" s="914"/>
      <c r="AH70" s="914"/>
      <c r="AI70" s="914"/>
      <c r="AJ70" s="915"/>
      <c r="AK70" s="913">
        <f>SUM(S70:AJ74)</f>
        <v>0</v>
      </c>
      <c r="AL70" s="914"/>
      <c r="AM70" s="914"/>
      <c r="AN70" s="914"/>
      <c r="AO70" s="914"/>
      <c r="AP70" s="915"/>
      <c r="AS70" s="17" t="s">
        <v>3</v>
      </c>
      <c r="AT70" s="11"/>
      <c r="AU70" s="11"/>
      <c r="AV70" s="11"/>
      <c r="AW70" s="11"/>
      <c r="AX70" s="11"/>
      <c r="AY70" s="44"/>
      <c r="AZ70" s="11"/>
      <c r="BA70" s="11"/>
      <c r="BB70" s="11"/>
      <c r="BC70" s="11"/>
      <c r="BD70" s="11"/>
      <c r="BE70" s="11"/>
      <c r="BF70" s="12"/>
      <c r="BG70" s="10"/>
      <c r="BH70" s="11"/>
      <c r="BI70" s="11"/>
      <c r="BJ70" s="11"/>
      <c r="BK70" s="11"/>
      <c r="BL70" s="11"/>
      <c r="BM70" s="44"/>
      <c r="BN70" s="11"/>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892">
        <f>SUM(AS71:DJ71)</f>
        <v>0</v>
      </c>
      <c r="DL70" s="893"/>
      <c r="DM70" s="893"/>
      <c r="DN70" s="893"/>
      <c r="DO70" s="893"/>
      <c r="DP70" s="893"/>
      <c r="DQ70" s="12"/>
    </row>
    <row r="71" spans="2:122" ht="21.75" customHeight="1">
      <c r="B71" s="901"/>
      <c r="C71" s="902"/>
      <c r="D71" s="902"/>
      <c r="E71" s="902"/>
      <c r="F71" s="902"/>
      <c r="G71" s="902"/>
      <c r="H71" s="902"/>
      <c r="I71" s="902"/>
      <c r="J71" s="902"/>
      <c r="K71" s="902"/>
      <c r="L71" s="902"/>
      <c r="M71" s="903"/>
      <c r="N71" s="907"/>
      <c r="O71" s="908"/>
      <c r="P71" s="909"/>
      <c r="S71" s="875"/>
      <c r="T71" s="876"/>
      <c r="U71" s="876"/>
      <c r="V71" s="876"/>
      <c r="W71" s="876"/>
      <c r="X71" s="877"/>
      <c r="Y71" s="875"/>
      <c r="Z71" s="876"/>
      <c r="AA71" s="876"/>
      <c r="AB71" s="876"/>
      <c r="AC71" s="876"/>
      <c r="AD71" s="877"/>
      <c r="AE71" s="875"/>
      <c r="AF71" s="876"/>
      <c r="AG71" s="876"/>
      <c r="AH71" s="876"/>
      <c r="AI71" s="876"/>
      <c r="AJ71" s="877"/>
      <c r="AK71" s="875"/>
      <c r="AL71" s="876"/>
      <c r="AM71" s="876"/>
      <c r="AN71" s="876"/>
      <c r="AO71" s="876"/>
      <c r="AP71" s="877"/>
      <c r="AS71" s="894"/>
      <c r="AT71" s="895"/>
      <c r="AU71" s="895"/>
      <c r="AV71" s="895"/>
      <c r="AW71" s="895"/>
      <c r="AX71" s="895"/>
      <c r="AY71" s="896"/>
      <c r="AZ71" s="895"/>
      <c r="BA71" s="895"/>
      <c r="BB71" s="895"/>
      <c r="BC71" s="895"/>
      <c r="BD71" s="895"/>
      <c r="BE71" s="895"/>
      <c r="BF71" s="897"/>
      <c r="BG71" s="894"/>
      <c r="BH71" s="895"/>
      <c r="BI71" s="895"/>
      <c r="BJ71" s="895"/>
      <c r="BK71" s="895"/>
      <c r="BL71" s="895"/>
      <c r="BM71" s="896"/>
      <c r="BN71" s="895"/>
      <c r="BO71" s="895"/>
      <c r="BP71" s="895"/>
      <c r="BQ71" s="895"/>
      <c r="BR71" s="895"/>
      <c r="BS71" s="895"/>
      <c r="BT71" s="897"/>
      <c r="BU71" s="894"/>
      <c r="BV71" s="895"/>
      <c r="BW71" s="895"/>
      <c r="BX71" s="895"/>
      <c r="BY71" s="895"/>
      <c r="BZ71" s="895"/>
      <c r="CA71" s="897"/>
      <c r="CB71" s="894"/>
      <c r="CC71" s="895"/>
      <c r="CD71" s="895"/>
      <c r="CE71" s="895"/>
      <c r="CF71" s="895"/>
      <c r="CG71" s="895"/>
      <c r="CH71" s="897"/>
      <c r="CI71" s="894"/>
      <c r="CJ71" s="895"/>
      <c r="CK71" s="895"/>
      <c r="CL71" s="895"/>
      <c r="CM71" s="895"/>
      <c r="CN71" s="895"/>
      <c r="CO71" s="897"/>
      <c r="CP71" s="894"/>
      <c r="CQ71" s="895"/>
      <c r="CR71" s="895"/>
      <c r="CS71" s="895"/>
      <c r="CT71" s="895"/>
      <c r="CU71" s="895"/>
      <c r="CV71" s="897"/>
      <c r="CW71" s="894"/>
      <c r="CX71" s="895"/>
      <c r="CY71" s="895"/>
      <c r="CZ71" s="895"/>
      <c r="DA71" s="895"/>
      <c r="DB71" s="895"/>
      <c r="DC71" s="897"/>
      <c r="DD71" s="894"/>
      <c r="DE71" s="895"/>
      <c r="DF71" s="895"/>
      <c r="DG71" s="895"/>
      <c r="DH71" s="895"/>
      <c r="DI71" s="895"/>
      <c r="DJ71" s="897"/>
      <c r="DK71" s="868"/>
      <c r="DL71" s="869"/>
      <c r="DM71" s="869"/>
      <c r="DN71" s="869"/>
      <c r="DO71" s="869"/>
      <c r="DP71" s="869"/>
      <c r="DQ71" s="15"/>
      <c r="DR71" s="118" t="str">
        <f>IF(AK70=DK70,"○","一致していません")</f>
        <v>○</v>
      </c>
    </row>
    <row r="72" spans="2:122" ht="9" customHeight="1">
      <c r="B72" s="901"/>
      <c r="C72" s="902"/>
      <c r="D72" s="902"/>
      <c r="E72" s="902"/>
      <c r="F72" s="902"/>
      <c r="G72" s="902"/>
      <c r="H72" s="902"/>
      <c r="I72" s="902"/>
      <c r="J72" s="902"/>
      <c r="K72" s="902"/>
      <c r="L72" s="902"/>
      <c r="M72" s="903"/>
      <c r="N72" s="907"/>
      <c r="O72" s="908"/>
      <c r="P72" s="909"/>
      <c r="S72" s="875"/>
      <c r="T72" s="876"/>
      <c r="U72" s="876"/>
      <c r="V72" s="876"/>
      <c r="W72" s="876"/>
      <c r="X72" s="877"/>
      <c r="Y72" s="875"/>
      <c r="Z72" s="876"/>
      <c r="AA72" s="876"/>
      <c r="AB72" s="876"/>
      <c r="AC72" s="876"/>
      <c r="AD72" s="877"/>
      <c r="AE72" s="875"/>
      <c r="AF72" s="876"/>
      <c r="AG72" s="876"/>
      <c r="AH72" s="876"/>
      <c r="AI72" s="876"/>
      <c r="AJ72" s="877"/>
      <c r="AK72" s="875"/>
      <c r="AL72" s="876"/>
      <c r="AM72" s="876"/>
      <c r="AN72" s="876"/>
      <c r="AO72" s="876"/>
      <c r="AP72" s="877"/>
      <c r="AS72" s="37"/>
      <c r="AT72" s="22"/>
      <c r="AU72" s="22"/>
      <c r="AV72" s="22"/>
      <c r="AW72" s="22"/>
      <c r="AX72" s="22"/>
      <c r="AY72" s="45" t="s">
        <v>4</v>
      </c>
      <c r="AZ72" s="22"/>
      <c r="BA72" s="22"/>
      <c r="BB72" s="22"/>
      <c r="BC72" s="22"/>
      <c r="BD72" s="22"/>
      <c r="BE72" s="22"/>
      <c r="BF72" s="23" t="s">
        <v>4</v>
      </c>
      <c r="BG72" s="37"/>
      <c r="BH72" s="22"/>
      <c r="BI72" s="22"/>
      <c r="BJ72" s="22"/>
      <c r="BK72" s="22"/>
      <c r="BL72" s="22"/>
      <c r="BM72" s="45" t="s">
        <v>4</v>
      </c>
      <c r="BN72" s="22"/>
      <c r="BO72" s="22"/>
      <c r="BP72" s="22"/>
      <c r="BQ72" s="22"/>
      <c r="BR72" s="22"/>
      <c r="BS72" s="22"/>
      <c r="BT72" s="23" t="s">
        <v>4</v>
      </c>
      <c r="BU72" s="37"/>
      <c r="BV72" s="22"/>
      <c r="BW72" s="22"/>
      <c r="BX72" s="22"/>
      <c r="BY72" s="22"/>
      <c r="BZ72" s="22"/>
      <c r="CA72" s="28" t="s">
        <v>4</v>
      </c>
      <c r="CB72" s="37"/>
      <c r="CC72" s="22"/>
      <c r="CD72" s="22"/>
      <c r="CE72" s="22"/>
      <c r="CF72" s="22"/>
      <c r="CG72" s="22"/>
      <c r="CH72" s="28" t="s">
        <v>4</v>
      </c>
      <c r="CI72" s="37"/>
      <c r="CJ72" s="22"/>
      <c r="CK72" s="22"/>
      <c r="CL72" s="22"/>
      <c r="CM72" s="22"/>
      <c r="CN72" s="22"/>
      <c r="CO72" s="28" t="s">
        <v>4</v>
      </c>
      <c r="CP72" s="37"/>
      <c r="CQ72" s="22"/>
      <c r="CR72" s="22"/>
      <c r="CS72" s="22"/>
      <c r="CT72" s="22"/>
      <c r="CU72" s="22"/>
      <c r="CV72" s="24" t="s">
        <v>4</v>
      </c>
      <c r="CW72" s="37"/>
      <c r="CX72" s="22"/>
      <c r="CY72" s="22"/>
      <c r="CZ72" s="22"/>
      <c r="DA72" s="22"/>
      <c r="DB72" s="22"/>
      <c r="DC72" s="24" t="s">
        <v>4</v>
      </c>
      <c r="DD72" s="37"/>
      <c r="DE72" s="22"/>
      <c r="DF72" s="22"/>
      <c r="DG72" s="22"/>
      <c r="DH72" s="22"/>
      <c r="DI72" s="22"/>
      <c r="DJ72" s="24" t="s">
        <v>4</v>
      </c>
      <c r="DK72" s="868"/>
      <c r="DL72" s="869"/>
      <c r="DM72" s="869"/>
      <c r="DN72" s="869"/>
      <c r="DO72" s="869"/>
      <c r="DP72" s="869"/>
      <c r="DQ72" s="15"/>
      <c r="DR72" s="800"/>
    </row>
    <row r="73" spans="2:122" ht="9" customHeight="1">
      <c r="B73" s="901"/>
      <c r="C73" s="902"/>
      <c r="D73" s="902"/>
      <c r="E73" s="902"/>
      <c r="F73" s="902"/>
      <c r="G73" s="902"/>
      <c r="H73" s="902"/>
      <c r="I73" s="902"/>
      <c r="J73" s="902"/>
      <c r="K73" s="902"/>
      <c r="L73" s="902"/>
      <c r="M73" s="903"/>
      <c r="N73" s="907"/>
      <c r="O73" s="908"/>
      <c r="P73" s="909"/>
      <c r="S73" s="875"/>
      <c r="T73" s="876"/>
      <c r="U73" s="876"/>
      <c r="V73" s="876"/>
      <c r="W73" s="876"/>
      <c r="X73" s="877"/>
      <c r="Y73" s="875"/>
      <c r="Z73" s="876"/>
      <c r="AA73" s="876"/>
      <c r="AB73" s="876"/>
      <c r="AC73" s="876"/>
      <c r="AD73" s="877"/>
      <c r="AE73" s="875"/>
      <c r="AF73" s="876"/>
      <c r="AG73" s="876"/>
      <c r="AH73" s="876"/>
      <c r="AI73" s="876"/>
      <c r="AJ73" s="877"/>
      <c r="AK73" s="875"/>
      <c r="AL73" s="876"/>
      <c r="AM73" s="876"/>
      <c r="AN73" s="876"/>
      <c r="AO73" s="876"/>
      <c r="AP73" s="877"/>
      <c r="AS73" s="21" t="s">
        <v>24</v>
      </c>
      <c r="AT73" s="19"/>
      <c r="AU73" s="19"/>
      <c r="AV73" s="19"/>
      <c r="AW73" s="19"/>
      <c r="AX73" s="19"/>
      <c r="AY73" s="46"/>
      <c r="AZ73" s="19"/>
      <c r="BA73" s="19"/>
      <c r="BB73" s="19"/>
      <c r="BC73" s="19"/>
      <c r="BD73" s="19"/>
      <c r="BE73" s="19"/>
      <c r="BF73" s="20"/>
      <c r="BG73" s="18"/>
      <c r="BH73" s="19"/>
      <c r="BI73" s="19"/>
      <c r="BJ73" s="19"/>
      <c r="BK73" s="19"/>
      <c r="BL73" s="19"/>
      <c r="BM73" s="46"/>
      <c r="BN73" s="19"/>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868"/>
      <c r="DL73" s="869"/>
      <c r="DM73" s="869"/>
      <c r="DN73" s="869"/>
      <c r="DO73" s="869"/>
      <c r="DP73" s="869"/>
      <c r="DQ73" s="15"/>
      <c r="DR73" s="800"/>
    </row>
    <row r="74" spans="2:122" ht="60" customHeight="1">
      <c r="B74" s="901"/>
      <c r="C74" s="902"/>
      <c r="D74" s="902"/>
      <c r="E74" s="902"/>
      <c r="F74" s="902"/>
      <c r="G74" s="902"/>
      <c r="H74" s="902"/>
      <c r="I74" s="902"/>
      <c r="J74" s="902"/>
      <c r="K74" s="902"/>
      <c r="L74" s="902"/>
      <c r="M74" s="903"/>
      <c r="N74" s="907"/>
      <c r="O74" s="908"/>
      <c r="P74" s="909"/>
      <c r="S74" s="875"/>
      <c r="T74" s="876"/>
      <c r="U74" s="876"/>
      <c r="V74" s="876"/>
      <c r="W74" s="876"/>
      <c r="X74" s="877"/>
      <c r="Y74" s="875"/>
      <c r="Z74" s="876"/>
      <c r="AA74" s="876"/>
      <c r="AB74" s="876"/>
      <c r="AC74" s="876"/>
      <c r="AD74" s="877"/>
      <c r="AE74" s="875"/>
      <c r="AF74" s="876"/>
      <c r="AG74" s="876"/>
      <c r="AH74" s="876"/>
      <c r="AI74" s="876"/>
      <c r="AJ74" s="877"/>
      <c r="AK74" s="875"/>
      <c r="AL74" s="876"/>
      <c r="AM74" s="876"/>
      <c r="AN74" s="876"/>
      <c r="AO74" s="876"/>
      <c r="AP74" s="877"/>
      <c r="AS74" s="878"/>
      <c r="AT74" s="879"/>
      <c r="AU74" s="879"/>
      <c r="AV74" s="879"/>
      <c r="AW74" s="879"/>
      <c r="AX74" s="879"/>
      <c r="AY74" s="880"/>
      <c r="AZ74" s="884"/>
      <c r="BA74" s="884"/>
      <c r="BB74" s="884"/>
      <c r="BC74" s="884"/>
      <c r="BD74" s="884"/>
      <c r="BE74" s="884"/>
      <c r="BF74" s="885"/>
      <c r="BG74" s="888"/>
      <c r="BH74" s="884"/>
      <c r="BI74" s="884"/>
      <c r="BJ74" s="884"/>
      <c r="BK74" s="884"/>
      <c r="BL74" s="884"/>
      <c r="BM74" s="889"/>
      <c r="BN74" s="884"/>
      <c r="BO74" s="884"/>
      <c r="BP74" s="884"/>
      <c r="BQ74" s="884"/>
      <c r="BR74" s="884"/>
      <c r="BS74" s="884"/>
      <c r="BT74" s="885"/>
      <c r="BU74" s="888"/>
      <c r="BV74" s="884"/>
      <c r="BW74" s="884"/>
      <c r="BX74" s="884"/>
      <c r="BY74" s="884"/>
      <c r="BZ74" s="884"/>
      <c r="CA74" s="885"/>
      <c r="CB74" s="888"/>
      <c r="CC74" s="884"/>
      <c r="CD74" s="884"/>
      <c r="CE74" s="884"/>
      <c r="CF74" s="884"/>
      <c r="CG74" s="884"/>
      <c r="CH74" s="885"/>
      <c r="CI74" s="888"/>
      <c r="CJ74" s="884"/>
      <c r="CK74" s="884"/>
      <c r="CL74" s="884"/>
      <c r="CM74" s="884"/>
      <c r="CN74" s="884"/>
      <c r="CO74" s="885"/>
      <c r="CP74" s="888"/>
      <c r="CQ74" s="884"/>
      <c r="CR74" s="884"/>
      <c r="CS74" s="884"/>
      <c r="CT74" s="884"/>
      <c r="CU74" s="884"/>
      <c r="CV74" s="885"/>
      <c r="CW74" s="888"/>
      <c r="CX74" s="884"/>
      <c r="CY74" s="884"/>
      <c r="CZ74" s="884"/>
      <c r="DA74" s="884"/>
      <c r="DB74" s="884"/>
      <c r="DC74" s="885"/>
      <c r="DD74" s="888"/>
      <c r="DE74" s="884"/>
      <c r="DF74" s="884"/>
      <c r="DG74" s="884"/>
      <c r="DH74" s="884"/>
      <c r="DI74" s="884"/>
      <c r="DJ74" s="885"/>
      <c r="DK74" s="868"/>
      <c r="DL74" s="869"/>
      <c r="DM74" s="869"/>
      <c r="DN74" s="869"/>
      <c r="DO74" s="869"/>
      <c r="DP74" s="869"/>
      <c r="DQ74" s="15"/>
      <c r="DR74" s="800"/>
    </row>
    <row r="75" spans="2:122" ht="9" customHeight="1" thickBot="1">
      <c r="B75" s="916"/>
      <c r="C75" s="917"/>
      <c r="D75" s="917"/>
      <c r="E75" s="917"/>
      <c r="F75" s="917"/>
      <c r="G75" s="917"/>
      <c r="H75" s="917"/>
      <c r="I75" s="917"/>
      <c r="J75" s="917"/>
      <c r="K75" s="917"/>
      <c r="L75" s="917"/>
      <c r="M75" s="918"/>
      <c r="N75" s="907"/>
      <c r="O75" s="908"/>
      <c r="P75" s="909"/>
      <c r="S75" s="58"/>
      <c r="T75" s="59"/>
      <c r="U75" s="59"/>
      <c r="V75" s="59"/>
      <c r="W75" s="59"/>
      <c r="X75" s="59" t="s">
        <v>4</v>
      </c>
      <c r="Y75" s="58"/>
      <c r="Z75" s="59"/>
      <c r="AA75" s="59"/>
      <c r="AB75" s="59"/>
      <c r="AC75" s="59"/>
      <c r="AD75" s="60" t="s">
        <v>4</v>
      </c>
      <c r="AE75" s="58"/>
      <c r="AF75" s="59"/>
      <c r="AG75" s="59"/>
      <c r="AH75" s="59"/>
      <c r="AI75" s="59"/>
      <c r="AJ75" s="60" t="s">
        <v>4</v>
      </c>
      <c r="AK75" s="59"/>
      <c r="AL75" s="59"/>
      <c r="AM75" s="59"/>
      <c r="AN75" s="59"/>
      <c r="AO75" s="59"/>
      <c r="AP75" s="60" t="s">
        <v>4</v>
      </c>
      <c r="AS75" s="881"/>
      <c r="AT75" s="882"/>
      <c r="AU75" s="882"/>
      <c r="AV75" s="882"/>
      <c r="AW75" s="882"/>
      <c r="AX75" s="882"/>
      <c r="AY75" s="883"/>
      <c r="AZ75" s="886"/>
      <c r="BA75" s="886"/>
      <c r="BB75" s="886"/>
      <c r="BC75" s="886"/>
      <c r="BD75" s="886"/>
      <c r="BE75" s="886"/>
      <c r="BF75" s="887"/>
      <c r="BG75" s="890"/>
      <c r="BH75" s="886"/>
      <c r="BI75" s="886"/>
      <c r="BJ75" s="886"/>
      <c r="BK75" s="886"/>
      <c r="BL75" s="886"/>
      <c r="BM75" s="891"/>
      <c r="BN75" s="886"/>
      <c r="BO75" s="886"/>
      <c r="BP75" s="886"/>
      <c r="BQ75" s="886"/>
      <c r="BR75" s="886"/>
      <c r="BS75" s="886"/>
      <c r="BT75" s="887"/>
      <c r="BU75" s="890"/>
      <c r="BV75" s="886"/>
      <c r="BW75" s="886"/>
      <c r="BX75" s="886"/>
      <c r="BY75" s="886"/>
      <c r="BZ75" s="886"/>
      <c r="CA75" s="887"/>
      <c r="CB75" s="890"/>
      <c r="CC75" s="886"/>
      <c r="CD75" s="886"/>
      <c r="CE75" s="886"/>
      <c r="CF75" s="886"/>
      <c r="CG75" s="886"/>
      <c r="CH75" s="887"/>
      <c r="CI75" s="890"/>
      <c r="CJ75" s="886"/>
      <c r="CK75" s="886"/>
      <c r="CL75" s="886"/>
      <c r="CM75" s="886"/>
      <c r="CN75" s="886"/>
      <c r="CO75" s="887"/>
      <c r="CP75" s="890"/>
      <c r="CQ75" s="886"/>
      <c r="CR75" s="886"/>
      <c r="CS75" s="886"/>
      <c r="CT75" s="886"/>
      <c r="CU75" s="886"/>
      <c r="CV75" s="887"/>
      <c r="CW75" s="890"/>
      <c r="CX75" s="886"/>
      <c r="CY75" s="886"/>
      <c r="CZ75" s="886"/>
      <c r="DA75" s="886"/>
      <c r="DB75" s="886"/>
      <c r="DC75" s="887"/>
      <c r="DD75" s="890"/>
      <c r="DE75" s="886"/>
      <c r="DF75" s="886"/>
      <c r="DG75" s="886"/>
      <c r="DH75" s="886"/>
      <c r="DI75" s="886"/>
      <c r="DJ75" s="887"/>
      <c r="DK75" s="26"/>
      <c r="DL75" s="27"/>
      <c r="DM75" s="27"/>
      <c r="DN75" s="27"/>
      <c r="DO75" s="27"/>
      <c r="DP75" s="27"/>
      <c r="DQ75" s="25" t="s">
        <v>4</v>
      </c>
    </row>
    <row r="76" spans="2:122" ht="9.75" hidden="1" customHeight="1">
      <c r="B76" s="898"/>
      <c r="C76" s="899"/>
      <c r="D76" s="899"/>
      <c r="E76" s="899"/>
      <c r="F76" s="899"/>
      <c r="G76" s="899"/>
      <c r="H76" s="899"/>
      <c r="I76" s="899"/>
      <c r="J76" s="899"/>
      <c r="K76" s="899"/>
      <c r="L76" s="899"/>
      <c r="M76" s="900"/>
      <c r="N76" s="907">
        <v>12</v>
      </c>
      <c r="O76" s="908"/>
      <c r="P76" s="909"/>
      <c r="S76" s="913"/>
      <c r="T76" s="914"/>
      <c r="U76" s="914"/>
      <c r="V76" s="914"/>
      <c r="W76" s="914"/>
      <c r="X76" s="915"/>
      <c r="Y76" s="913"/>
      <c r="Z76" s="914"/>
      <c r="AA76" s="914"/>
      <c r="AB76" s="914"/>
      <c r="AC76" s="914"/>
      <c r="AD76" s="915"/>
      <c r="AE76" s="913"/>
      <c r="AF76" s="914"/>
      <c r="AG76" s="914"/>
      <c r="AH76" s="914"/>
      <c r="AI76" s="914"/>
      <c r="AJ76" s="915"/>
      <c r="AK76" s="913">
        <f>SUM(S76:AJ80)</f>
        <v>0</v>
      </c>
      <c r="AL76" s="914"/>
      <c r="AM76" s="914"/>
      <c r="AN76" s="914"/>
      <c r="AO76" s="914"/>
      <c r="AP76" s="915"/>
      <c r="AS76" s="17" t="s">
        <v>3</v>
      </c>
      <c r="AT76" s="11"/>
      <c r="AU76" s="11"/>
      <c r="AV76" s="11"/>
      <c r="AW76" s="11"/>
      <c r="AX76" s="11"/>
      <c r="AY76" s="44"/>
      <c r="AZ76" s="11"/>
      <c r="BA76" s="11"/>
      <c r="BB76" s="11"/>
      <c r="BC76" s="11"/>
      <c r="BD76" s="11"/>
      <c r="BE76" s="11"/>
      <c r="BF76" s="12"/>
      <c r="BG76" s="10"/>
      <c r="BH76" s="11"/>
      <c r="BI76" s="11"/>
      <c r="BJ76" s="11"/>
      <c r="BK76" s="11"/>
      <c r="BL76" s="11"/>
      <c r="BM76" s="44"/>
      <c r="BN76" s="11"/>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892">
        <f>SUM(AS77:DJ77)</f>
        <v>0</v>
      </c>
      <c r="DL76" s="893"/>
      <c r="DM76" s="893"/>
      <c r="DN76" s="893"/>
      <c r="DO76" s="893"/>
      <c r="DP76" s="893"/>
      <c r="DQ76" s="12"/>
    </row>
    <row r="77" spans="2:122" ht="21.75" hidden="1" customHeight="1">
      <c r="B77" s="901"/>
      <c r="C77" s="902"/>
      <c r="D77" s="902"/>
      <c r="E77" s="902"/>
      <c r="F77" s="902"/>
      <c r="G77" s="902"/>
      <c r="H77" s="902"/>
      <c r="I77" s="902"/>
      <c r="J77" s="902"/>
      <c r="K77" s="902"/>
      <c r="L77" s="902"/>
      <c r="M77" s="903"/>
      <c r="N77" s="907"/>
      <c r="O77" s="908"/>
      <c r="P77" s="909"/>
      <c r="S77" s="875"/>
      <c r="T77" s="876"/>
      <c r="U77" s="876"/>
      <c r="V77" s="876"/>
      <c r="W77" s="876"/>
      <c r="X77" s="877"/>
      <c r="Y77" s="875"/>
      <c r="Z77" s="876"/>
      <c r="AA77" s="876"/>
      <c r="AB77" s="876"/>
      <c r="AC77" s="876"/>
      <c r="AD77" s="877"/>
      <c r="AE77" s="875"/>
      <c r="AF77" s="876"/>
      <c r="AG77" s="876"/>
      <c r="AH77" s="876"/>
      <c r="AI77" s="876"/>
      <c r="AJ77" s="877"/>
      <c r="AK77" s="875"/>
      <c r="AL77" s="876"/>
      <c r="AM77" s="876"/>
      <c r="AN77" s="876"/>
      <c r="AO77" s="876"/>
      <c r="AP77" s="877"/>
      <c r="AS77" s="894"/>
      <c r="AT77" s="895"/>
      <c r="AU77" s="895"/>
      <c r="AV77" s="895"/>
      <c r="AW77" s="895"/>
      <c r="AX77" s="895"/>
      <c r="AY77" s="896"/>
      <c r="AZ77" s="895"/>
      <c r="BA77" s="895"/>
      <c r="BB77" s="895"/>
      <c r="BC77" s="895"/>
      <c r="BD77" s="895"/>
      <c r="BE77" s="895"/>
      <c r="BF77" s="897"/>
      <c r="BG77" s="894"/>
      <c r="BH77" s="895"/>
      <c r="BI77" s="895"/>
      <c r="BJ77" s="895"/>
      <c r="BK77" s="895"/>
      <c r="BL77" s="895"/>
      <c r="BM77" s="896"/>
      <c r="BN77" s="895"/>
      <c r="BO77" s="895"/>
      <c r="BP77" s="895"/>
      <c r="BQ77" s="895"/>
      <c r="BR77" s="895"/>
      <c r="BS77" s="895"/>
      <c r="BT77" s="897"/>
      <c r="BU77" s="894"/>
      <c r="BV77" s="895"/>
      <c r="BW77" s="895"/>
      <c r="BX77" s="895"/>
      <c r="BY77" s="895"/>
      <c r="BZ77" s="895"/>
      <c r="CA77" s="897"/>
      <c r="CB77" s="894"/>
      <c r="CC77" s="895"/>
      <c r="CD77" s="895"/>
      <c r="CE77" s="895"/>
      <c r="CF77" s="895"/>
      <c r="CG77" s="895"/>
      <c r="CH77" s="897"/>
      <c r="CI77" s="894"/>
      <c r="CJ77" s="895"/>
      <c r="CK77" s="895"/>
      <c r="CL77" s="895"/>
      <c r="CM77" s="895"/>
      <c r="CN77" s="895"/>
      <c r="CO77" s="897"/>
      <c r="CP77" s="894"/>
      <c r="CQ77" s="895"/>
      <c r="CR77" s="895"/>
      <c r="CS77" s="895"/>
      <c r="CT77" s="895"/>
      <c r="CU77" s="895"/>
      <c r="CV77" s="897"/>
      <c r="CW77" s="894"/>
      <c r="CX77" s="895"/>
      <c r="CY77" s="895"/>
      <c r="CZ77" s="895"/>
      <c r="DA77" s="895"/>
      <c r="DB77" s="895"/>
      <c r="DC77" s="897"/>
      <c r="DD77" s="894"/>
      <c r="DE77" s="895"/>
      <c r="DF77" s="895"/>
      <c r="DG77" s="895"/>
      <c r="DH77" s="895"/>
      <c r="DI77" s="895"/>
      <c r="DJ77" s="897"/>
      <c r="DK77" s="868"/>
      <c r="DL77" s="869"/>
      <c r="DM77" s="869"/>
      <c r="DN77" s="869"/>
      <c r="DO77" s="869"/>
      <c r="DP77" s="869"/>
      <c r="DQ77" s="15"/>
      <c r="DR77" s="118" t="str">
        <f>IF(AK76=DK76,"○","一致していません")</f>
        <v>○</v>
      </c>
    </row>
    <row r="78" spans="2:122" ht="9" hidden="1" customHeight="1">
      <c r="B78" s="901"/>
      <c r="C78" s="902"/>
      <c r="D78" s="902"/>
      <c r="E78" s="902"/>
      <c r="F78" s="902"/>
      <c r="G78" s="902"/>
      <c r="H78" s="902"/>
      <c r="I78" s="902"/>
      <c r="J78" s="902"/>
      <c r="K78" s="902"/>
      <c r="L78" s="902"/>
      <c r="M78" s="903"/>
      <c r="N78" s="907"/>
      <c r="O78" s="908"/>
      <c r="P78" s="909"/>
      <c r="S78" s="875"/>
      <c r="T78" s="876"/>
      <c r="U78" s="876"/>
      <c r="V78" s="876"/>
      <c r="W78" s="876"/>
      <c r="X78" s="877"/>
      <c r="Y78" s="875"/>
      <c r="Z78" s="876"/>
      <c r="AA78" s="876"/>
      <c r="AB78" s="876"/>
      <c r="AC78" s="876"/>
      <c r="AD78" s="877"/>
      <c r="AE78" s="875"/>
      <c r="AF78" s="876"/>
      <c r="AG78" s="876"/>
      <c r="AH78" s="876"/>
      <c r="AI78" s="876"/>
      <c r="AJ78" s="877"/>
      <c r="AK78" s="875"/>
      <c r="AL78" s="876"/>
      <c r="AM78" s="876"/>
      <c r="AN78" s="876"/>
      <c r="AO78" s="876"/>
      <c r="AP78" s="877"/>
      <c r="AS78" s="37"/>
      <c r="AT78" s="22"/>
      <c r="AU78" s="22"/>
      <c r="AV78" s="22"/>
      <c r="AW78" s="22"/>
      <c r="AX78" s="22"/>
      <c r="AY78" s="45" t="s">
        <v>4</v>
      </c>
      <c r="AZ78" s="22"/>
      <c r="BA78" s="22"/>
      <c r="BB78" s="22"/>
      <c r="BC78" s="22"/>
      <c r="BD78" s="22"/>
      <c r="BE78" s="22"/>
      <c r="BF78" s="23" t="s">
        <v>4</v>
      </c>
      <c r="BG78" s="37"/>
      <c r="BH78" s="22"/>
      <c r="BI78" s="22"/>
      <c r="BJ78" s="22"/>
      <c r="BK78" s="22"/>
      <c r="BL78" s="22"/>
      <c r="BM78" s="45" t="s">
        <v>4</v>
      </c>
      <c r="BN78" s="22"/>
      <c r="BO78" s="22"/>
      <c r="BP78" s="22"/>
      <c r="BQ78" s="22"/>
      <c r="BR78" s="22"/>
      <c r="BS78" s="22"/>
      <c r="BT78" s="23" t="s">
        <v>4</v>
      </c>
      <c r="BU78" s="37"/>
      <c r="BV78" s="22"/>
      <c r="BW78" s="22"/>
      <c r="BX78" s="22"/>
      <c r="BY78" s="22"/>
      <c r="BZ78" s="22"/>
      <c r="CA78" s="28" t="s">
        <v>4</v>
      </c>
      <c r="CB78" s="37"/>
      <c r="CC78" s="22"/>
      <c r="CD78" s="22"/>
      <c r="CE78" s="22"/>
      <c r="CF78" s="22"/>
      <c r="CG78" s="22"/>
      <c r="CH78" s="28" t="s">
        <v>4</v>
      </c>
      <c r="CI78" s="37"/>
      <c r="CJ78" s="22"/>
      <c r="CK78" s="22"/>
      <c r="CL78" s="22"/>
      <c r="CM78" s="22"/>
      <c r="CN78" s="22"/>
      <c r="CO78" s="28" t="s">
        <v>4</v>
      </c>
      <c r="CP78" s="37"/>
      <c r="CQ78" s="22"/>
      <c r="CR78" s="22"/>
      <c r="CS78" s="22"/>
      <c r="CT78" s="22"/>
      <c r="CU78" s="22"/>
      <c r="CV78" s="24" t="s">
        <v>4</v>
      </c>
      <c r="CW78" s="37"/>
      <c r="CX78" s="22"/>
      <c r="CY78" s="22"/>
      <c r="CZ78" s="22"/>
      <c r="DA78" s="22"/>
      <c r="DB78" s="22"/>
      <c r="DC78" s="24" t="s">
        <v>4</v>
      </c>
      <c r="DD78" s="37"/>
      <c r="DE78" s="22"/>
      <c r="DF78" s="22"/>
      <c r="DG78" s="22"/>
      <c r="DH78" s="22"/>
      <c r="DI78" s="22"/>
      <c r="DJ78" s="24" t="s">
        <v>4</v>
      </c>
      <c r="DK78" s="868"/>
      <c r="DL78" s="869"/>
      <c r="DM78" s="869"/>
      <c r="DN78" s="869"/>
      <c r="DO78" s="869"/>
      <c r="DP78" s="869"/>
      <c r="DQ78" s="15"/>
      <c r="DR78" s="800"/>
    </row>
    <row r="79" spans="2:122" ht="9" hidden="1" customHeight="1">
      <c r="B79" s="901"/>
      <c r="C79" s="902"/>
      <c r="D79" s="902"/>
      <c r="E79" s="902"/>
      <c r="F79" s="902"/>
      <c r="G79" s="902"/>
      <c r="H79" s="902"/>
      <c r="I79" s="902"/>
      <c r="J79" s="902"/>
      <c r="K79" s="902"/>
      <c r="L79" s="902"/>
      <c r="M79" s="903"/>
      <c r="N79" s="907"/>
      <c r="O79" s="908"/>
      <c r="P79" s="909"/>
      <c r="S79" s="875"/>
      <c r="T79" s="876"/>
      <c r="U79" s="876"/>
      <c r="V79" s="876"/>
      <c r="W79" s="876"/>
      <c r="X79" s="877"/>
      <c r="Y79" s="875"/>
      <c r="Z79" s="876"/>
      <c r="AA79" s="876"/>
      <c r="AB79" s="876"/>
      <c r="AC79" s="876"/>
      <c r="AD79" s="877"/>
      <c r="AE79" s="875"/>
      <c r="AF79" s="876"/>
      <c r="AG79" s="876"/>
      <c r="AH79" s="876"/>
      <c r="AI79" s="876"/>
      <c r="AJ79" s="877"/>
      <c r="AK79" s="875"/>
      <c r="AL79" s="876"/>
      <c r="AM79" s="876"/>
      <c r="AN79" s="876"/>
      <c r="AO79" s="876"/>
      <c r="AP79" s="877"/>
      <c r="AS79" s="21" t="s">
        <v>24</v>
      </c>
      <c r="AT79" s="19"/>
      <c r="AU79" s="19"/>
      <c r="AV79" s="19"/>
      <c r="AW79" s="19"/>
      <c r="AX79" s="19"/>
      <c r="AY79" s="46"/>
      <c r="AZ79" s="19"/>
      <c r="BA79" s="19"/>
      <c r="BB79" s="19"/>
      <c r="BC79" s="19"/>
      <c r="BD79" s="19"/>
      <c r="BE79" s="19"/>
      <c r="BF79" s="20"/>
      <c r="BG79" s="18"/>
      <c r="BH79" s="19"/>
      <c r="BI79" s="19"/>
      <c r="BJ79" s="19"/>
      <c r="BK79" s="19"/>
      <c r="BL79" s="19"/>
      <c r="BM79" s="46"/>
      <c r="BN79" s="19"/>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868"/>
      <c r="DL79" s="869"/>
      <c r="DM79" s="869"/>
      <c r="DN79" s="869"/>
      <c r="DO79" s="869"/>
      <c r="DP79" s="869"/>
      <c r="DQ79" s="15"/>
      <c r="DR79" s="800"/>
    </row>
    <row r="80" spans="2:122" ht="60" hidden="1" customHeight="1">
      <c r="B80" s="901"/>
      <c r="C80" s="902"/>
      <c r="D80" s="902"/>
      <c r="E80" s="902"/>
      <c r="F80" s="902"/>
      <c r="G80" s="902"/>
      <c r="H80" s="902"/>
      <c r="I80" s="902"/>
      <c r="J80" s="902"/>
      <c r="K80" s="902"/>
      <c r="L80" s="902"/>
      <c r="M80" s="903"/>
      <c r="N80" s="907"/>
      <c r="O80" s="908"/>
      <c r="P80" s="909"/>
      <c r="S80" s="875"/>
      <c r="T80" s="876"/>
      <c r="U80" s="876"/>
      <c r="V80" s="876"/>
      <c r="W80" s="876"/>
      <c r="X80" s="877"/>
      <c r="Y80" s="875"/>
      <c r="Z80" s="876"/>
      <c r="AA80" s="876"/>
      <c r="AB80" s="876"/>
      <c r="AC80" s="876"/>
      <c r="AD80" s="877"/>
      <c r="AE80" s="875"/>
      <c r="AF80" s="876"/>
      <c r="AG80" s="876"/>
      <c r="AH80" s="876"/>
      <c r="AI80" s="876"/>
      <c r="AJ80" s="877"/>
      <c r="AK80" s="875"/>
      <c r="AL80" s="876"/>
      <c r="AM80" s="876"/>
      <c r="AN80" s="876"/>
      <c r="AO80" s="876"/>
      <c r="AP80" s="877"/>
      <c r="AS80" s="878"/>
      <c r="AT80" s="879"/>
      <c r="AU80" s="879"/>
      <c r="AV80" s="879"/>
      <c r="AW80" s="879"/>
      <c r="AX80" s="879"/>
      <c r="AY80" s="880"/>
      <c r="AZ80" s="884"/>
      <c r="BA80" s="884"/>
      <c r="BB80" s="884"/>
      <c r="BC80" s="884"/>
      <c r="BD80" s="884"/>
      <c r="BE80" s="884"/>
      <c r="BF80" s="885"/>
      <c r="BG80" s="888"/>
      <c r="BH80" s="884"/>
      <c r="BI80" s="884"/>
      <c r="BJ80" s="884"/>
      <c r="BK80" s="884"/>
      <c r="BL80" s="884"/>
      <c r="BM80" s="889"/>
      <c r="BN80" s="884"/>
      <c r="BO80" s="884"/>
      <c r="BP80" s="884"/>
      <c r="BQ80" s="884"/>
      <c r="BR80" s="884"/>
      <c r="BS80" s="884"/>
      <c r="BT80" s="885"/>
      <c r="BU80" s="888"/>
      <c r="BV80" s="884"/>
      <c r="BW80" s="884"/>
      <c r="BX80" s="884"/>
      <c r="BY80" s="884"/>
      <c r="BZ80" s="884"/>
      <c r="CA80" s="885"/>
      <c r="CB80" s="888"/>
      <c r="CC80" s="884"/>
      <c r="CD80" s="884"/>
      <c r="CE80" s="884"/>
      <c r="CF80" s="884"/>
      <c r="CG80" s="884"/>
      <c r="CH80" s="885"/>
      <c r="CI80" s="888"/>
      <c r="CJ80" s="884"/>
      <c r="CK80" s="884"/>
      <c r="CL80" s="884"/>
      <c r="CM80" s="884"/>
      <c r="CN80" s="884"/>
      <c r="CO80" s="885"/>
      <c r="CP80" s="888"/>
      <c r="CQ80" s="884"/>
      <c r="CR80" s="884"/>
      <c r="CS80" s="884"/>
      <c r="CT80" s="884"/>
      <c r="CU80" s="884"/>
      <c r="CV80" s="885"/>
      <c r="CW80" s="888"/>
      <c r="CX80" s="884"/>
      <c r="CY80" s="884"/>
      <c r="CZ80" s="884"/>
      <c r="DA80" s="884"/>
      <c r="DB80" s="884"/>
      <c r="DC80" s="885"/>
      <c r="DD80" s="888"/>
      <c r="DE80" s="884"/>
      <c r="DF80" s="884"/>
      <c r="DG80" s="884"/>
      <c r="DH80" s="884"/>
      <c r="DI80" s="884"/>
      <c r="DJ80" s="885"/>
      <c r="DK80" s="868"/>
      <c r="DL80" s="869"/>
      <c r="DM80" s="869"/>
      <c r="DN80" s="869"/>
      <c r="DO80" s="869"/>
      <c r="DP80" s="869"/>
      <c r="DQ80" s="15"/>
      <c r="DR80" s="800"/>
    </row>
    <row r="81" spans="2:122" ht="9" hidden="1" customHeight="1">
      <c r="B81" s="916"/>
      <c r="C81" s="917"/>
      <c r="D81" s="917"/>
      <c r="E81" s="917"/>
      <c r="F81" s="917"/>
      <c r="G81" s="917"/>
      <c r="H81" s="917"/>
      <c r="I81" s="917"/>
      <c r="J81" s="917"/>
      <c r="K81" s="917"/>
      <c r="L81" s="917"/>
      <c r="M81" s="918"/>
      <c r="N81" s="907"/>
      <c r="O81" s="908"/>
      <c r="P81" s="909"/>
      <c r="S81" s="58"/>
      <c r="T81" s="59"/>
      <c r="U81" s="59"/>
      <c r="V81" s="59"/>
      <c r="W81" s="59"/>
      <c r="X81" s="59" t="s">
        <v>4</v>
      </c>
      <c r="Y81" s="58"/>
      <c r="Z81" s="59"/>
      <c r="AA81" s="59"/>
      <c r="AB81" s="59"/>
      <c r="AC81" s="59"/>
      <c r="AD81" s="60" t="s">
        <v>4</v>
      </c>
      <c r="AE81" s="58"/>
      <c r="AF81" s="59"/>
      <c r="AG81" s="59"/>
      <c r="AH81" s="59"/>
      <c r="AI81" s="59"/>
      <c r="AJ81" s="60" t="s">
        <v>4</v>
      </c>
      <c r="AK81" s="59"/>
      <c r="AL81" s="59"/>
      <c r="AM81" s="59"/>
      <c r="AN81" s="59"/>
      <c r="AO81" s="59"/>
      <c r="AP81" s="60" t="s">
        <v>4</v>
      </c>
      <c r="AS81" s="881"/>
      <c r="AT81" s="882"/>
      <c r="AU81" s="882"/>
      <c r="AV81" s="882"/>
      <c r="AW81" s="882"/>
      <c r="AX81" s="882"/>
      <c r="AY81" s="883"/>
      <c r="AZ81" s="886"/>
      <c r="BA81" s="886"/>
      <c r="BB81" s="886"/>
      <c r="BC81" s="886"/>
      <c r="BD81" s="886"/>
      <c r="BE81" s="886"/>
      <c r="BF81" s="887"/>
      <c r="BG81" s="890"/>
      <c r="BH81" s="886"/>
      <c r="BI81" s="886"/>
      <c r="BJ81" s="886"/>
      <c r="BK81" s="886"/>
      <c r="BL81" s="886"/>
      <c r="BM81" s="891"/>
      <c r="BN81" s="886"/>
      <c r="BO81" s="886"/>
      <c r="BP81" s="886"/>
      <c r="BQ81" s="886"/>
      <c r="BR81" s="886"/>
      <c r="BS81" s="886"/>
      <c r="BT81" s="887"/>
      <c r="BU81" s="890"/>
      <c r="BV81" s="886"/>
      <c r="BW81" s="886"/>
      <c r="BX81" s="886"/>
      <c r="BY81" s="886"/>
      <c r="BZ81" s="886"/>
      <c r="CA81" s="887"/>
      <c r="CB81" s="890"/>
      <c r="CC81" s="886"/>
      <c r="CD81" s="886"/>
      <c r="CE81" s="886"/>
      <c r="CF81" s="886"/>
      <c r="CG81" s="886"/>
      <c r="CH81" s="887"/>
      <c r="CI81" s="890"/>
      <c r="CJ81" s="886"/>
      <c r="CK81" s="886"/>
      <c r="CL81" s="886"/>
      <c r="CM81" s="886"/>
      <c r="CN81" s="886"/>
      <c r="CO81" s="887"/>
      <c r="CP81" s="890"/>
      <c r="CQ81" s="886"/>
      <c r="CR81" s="886"/>
      <c r="CS81" s="886"/>
      <c r="CT81" s="886"/>
      <c r="CU81" s="886"/>
      <c r="CV81" s="887"/>
      <c r="CW81" s="890"/>
      <c r="CX81" s="886"/>
      <c r="CY81" s="886"/>
      <c r="CZ81" s="886"/>
      <c r="DA81" s="886"/>
      <c r="DB81" s="886"/>
      <c r="DC81" s="887"/>
      <c r="DD81" s="890"/>
      <c r="DE81" s="886"/>
      <c r="DF81" s="886"/>
      <c r="DG81" s="886"/>
      <c r="DH81" s="886"/>
      <c r="DI81" s="886"/>
      <c r="DJ81" s="887"/>
      <c r="DK81" s="26"/>
      <c r="DL81" s="27"/>
      <c r="DM81" s="27"/>
      <c r="DN81" s="27"/>
      <c r="DO81" s="27"/>
      <c r="DP81" s="27"/>
      <c r="DQ81" s="25" t="s">
        <v>4</v>
      </c>
    </row>
    <row r="82" spans="2:122" ht="9.75" hidden="1" customHeight="1">
      <c r="B82" s="898"/>
      <c r="C82" s="899"/>
      <c r="D82" s="899"/>
      <c r="E82" s="899"/>
      <c r="F82" s="899"/>
      <c r="G82" s="899"/>
      <c r="H82" s="899"/>
      <c r="I82" s="899"/>
      <c r="J82" s="899"/>
      <c r="K82" s="899"/>
      <c r="L82" s="899"/>
      <c r="M82" s="900"/>
      <c r="N82" s="907">
        <v>13</v>
      </c>
      <c r="O82" s="908"/>
      <c r="P82" s="909"/>
      <c r="S82" s="913"/>
      <c r="T82" s="914"/>
      <c r="U82" s="914"/>
      <c r="V82" s="914"/>
      <c r="W82" s="914"/>
      <c r="X82" s="915"/>
      <c r="Y82" s="913"/>
      <c r="Z82" s="914"/>
      <c r="AA82" s="914"/>
      <c r="AB82" s="914"/>
      <c r="AC82" s="914"/>
      <c r="AD82" s="915"/>
      <c r="AE82" s="913"/>
      <c r="AF82" s="914"/>
      <c r="AG82" s="914"/>
      <c r="AH82" s="914"/>
      <c r="AI82" s="914"/>
      <c r="AJ82" s="915"/>
      <c r="AK82" s="913">
        <f>SUM(S82:AJ86)</f>
        <v>0</v>
      </c>
      <c r="AL82" s="914"/>
      <c r="AM82" s="914"/>
      <c r="AN82" s="914"/>
      <c r="AO82" s="914"/>
      <c r="AP82" s="915"/>
      <c r="AS82" s="17" t="s">
        <v>3</v>
      </c>
      <c r="AT82" s="11"/>
      <c r="AU82" s="11"/>
      <c r="AV82" s="11"/>
      <c r="AW82" s="11"/>
      <c r="AX82" s="11"/>
      <c r="AY82" s="44"/>
      <c r="AZ82" s="11"/>
      <c r="BA82" s="11"/>
      <c r="BB82" s="11"/>
      <c r="BC82" s="11"/>
      <c r="BD82" s="11"/>
      <c r="BE82" s="11"/>
      <c r="BF82" s="12"/>
      <c r="BG82" s="10"/>
      <c r="BH82" s="11"/>
      <c r="BI82" s="11"/>
      <c r="BJ82" s="11"/>
      <c r="BK82" s="11"/>
      <c r="BL82" s="11"/>
      <c r="BM82" s="44"/>
      <c r="BN82" s="11"/>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892">
        <f>SUM(AS83:DJ83)</f>
        <v>0</v>
      </c>
      <c r="DL82" s="893"/>
      <c r="DM82" s="893"/>
      <c r="DN82" s="893"/>
      <c r="DO82" s="893"/>
      <c r="DP82" s="893"/>
      <c r="DQ82" s="12"/>
    </row>
    <row r="83" spans="2:122" ht="21.75" hidden="1" customHeight="1">
      <c r="B83" s="901"/>
      <c r="C83" s="902"/>
      <c r="D83" s="902"/>
      <c r="E83" s="902"/>
      <c r="F83" s="902"/>
      <c r="G83" s="902"/>
      <c r="H83" s="902"/>
      <c r="I83" s="902"/>
      <c r="J83" s="902"/>
      <c r="K83" s="902"/>
      <c r="L83" s="902"/>
      <c r="M83" s="903"/>
      <c r="N83" s="907"/>
      <c r="O83" s="908"/>
      <c r="P83" s="909"/>
      <c r="S83" s="875"/>
      <c r="T83" s="876"/>
      <c r="U83" s="876"/>
      <c r="V83" s="876"/>
      <c r="W83" s="876"/>
      <c r="X83" s="877"/>
      <c r="Y83" s="875"/>
      <c r="Z83" s="876"/>
      <c r="AA83" s="876"/>
      <c r="AB83" s="876"/>
      <c r="AC83" s="876"/>
      <c r="AD83" s="877"/>
      <c r="AE83" s="875"/>
      <c r="AF83" s="876"/>
      <c r="AG83" s="876"/>
      <c r="AH83" s="876"/>
      <c r="AI83" s="876"/>
      <c r="AJ83" s="877"/>
      <c r="AK83" s="875"/>
      <c r="AL83" s="876"/>
      <c r="AM83" s="876"/>
      <c r="AN83" s="876"/>
      <c r="AO83" s="876"/>
      <c r="AP83" s="877"/>
      <c r="AS83" s="894"/>
      <c r="AT83" s="895"/>
      <c r="AU83" s="895"/>
      <c r="AV83" s="895"/>
      <c r="AW83" s="895"/>
      <c r="AX83" s="895"/>
      <c r="AY83" s="896"/>
      <c r="AZ83" s="895"/>
      <c r="BA83" s="895"/>
      <c r="BB83" s="895"/>
      <c r="BC83" s="895"/>
      <c r="BD83" s="895"/>
      <c r="BE83" s="895"/>
      <c r="BF83" s="897"/>
      <c r="BG83" s="894"/>
      <c r="BH83" s="895"/>
      <c r="BI83" s="895"/>
      <c r="BJ83" s="895"/>
      <c r="BK83" s="895"/>
      <c r="BL83" s="895"/>
      <c r="BM83" s="896"/>
      <c r="BN83" s="895"/>
      <c r="BO83" s="895"/>
      <c r="BP83" s="895"/>
      <c r="BQ83" s="895"/>
      <c r="BR83" s="895"/>
      <c r="BS83" s="895"/>
      <c r="BT83" s="897"/>
      <c r="BU83" s="894"/>
      <c r="BV83" s="895"/>
      <c r="BW83" s="895"/>
      <c r="BX83" s="895"/>
      <c r="BY83" s="895"/>
      <c r="BZ83" s="895"/>
      <c r="CA83" s="897"/>
      <c r="CB83" s="894"/>
      <c r="CC83" s="895"/>
      <c r="CD83" s="895"/>
      <c r="CE83" s="895"/>
      <c r="CF83" s="895"/>
      <c r="CG83" s="895"/>
      <c r="CH83" s="897"/>
      <c r="CI83" s="894"/>
      <c r="CJ83" s="895"/>
      <c r="CK83" s="895"/>
      <c r="CL83" s="895"/>
      <c r="CM83" s="895"/>
      <c r="CN83" s="895"/>
      <c r="CO83" s="897"/>
      <c r="CP83" s="894"/>
      <c r="CQ83" s="895"/>
      <c r="CR83" s="895"/>
      <c r="CS83" s="895"/>
      <c r="CT83" s="895"/>
      <c r="CU83" s="895"/>
      <c r="CV83" s="897"/>
      <c r="CW83" s="894"/>
      <c r="CX83" s="895"/>
      <c r="CY83" s="895"/>
      <c r="CZ83" s="895"/>
      <c r="DA83" s="895"/>
      <c r="DB83" s="895"/>
      <c r="DC83" s="897"/>
      <c r="DD83" s="894"/>
      <c r="DE83" s="895"/>
      <c r="DF83" s="895"/>
      <c r="DG83" s="895"/>
      <c r="DH83" s="895"/>
      <c r="DI83" s="895"/>
      <c r="DJ83" s="897"/>
      <c r="DK83" s="868"/>
      <c r="DL83" s="869"/>
      <c r="DM83" s="869"/>
      <c r="DN83" s="869"/>
      <c r="DO83" s="869"/>
      <c r="DP83" s="869"/>
      <c r="DQ83" s="15"/>
      <c r="DR83" s="118" t="str">
        <f>IF(AK82=DK82,"○","一致していません")</f>
        <v>○</v>
      </c>
    </row>
    <row r="84" spans="2:122" ht="9" hidden="1" customHeight="1">
      <c r="B84" s="901"/>
      <c r="C84" s="902"/>
      <c r="D84" s="902"/>
      <c r="E84" s="902"/>
      <c r="F84" s="902"/>
      <c r="G84" s="902"/>
      <c r="H84" s="902"/>
      <c r="I84" s="902"/>
      <c r="J84" s="902"/>
      <c r="K84" s="902"/>
      <c r="L84" s="902"/>
      <c r="M84" s="903"/>
      <c r="N84" s="907"/>
      <c r="O84" s="908"/>
      <c r="P84" s="909"/>
      <c r="S84" s="875"/>
      <c r="T84" s="876"/>
      <c r="U84" s="876"/>
      <c r="V84" s="876"/>
      <c r="W84" s="876"/>
      <c r="X84" s="877"/>
      <c r="Y84" s="875"/>
      <c r="Z84" s="876"/>
      <c r="AA84" s="876"/>
      <c r="AB84" s="876"/>
      <c r="AC84" s="876"/>
      <c r="AD84" s="877"/>
      <c r="AE84" s="875"/>
      <c r="AF84" s="876"/>
      <c r="AG84" s="876"/>
      <c r="AH84" s="876"/>
      <c r="AI84" s="876"/>
      <c r="AJ84" s="877"/>
      <c r="AK84" s="875"/>
      <c r="AL84" s="876"/>
      <c r="AM84" s="876"/>
      <c r="AN84" s="876"/>
      <c r="AO84" s="876"/>
      <c r="AP84" s="877"/>
      <c r="AS84" s="37"/>
      <c r="AT84" s="22"/>
      <c r="AU84" s="22"/>
      <c r="AV84" s="22"/>
      <c r="AW84" s="22"/>
      <c r="AX84" s="22"/>
      <c r="AY84" s="45" t="s">
        <v>4</v>
      </c>
      <c r="AZ84" s="22"/>
      <c r="BA84" s="22"/>
      <c r="BB84" s="22"/>
      <c r="BC84" s="22"/>
      <c r="BD84" s="22"/>
      <c r="BE84" s="22"/>
      <c r="BF84" s="23" t="s">
        <v>4</v>
      </c>
      <c r="BG84" s="37"/>
      <c r="BH84" s="22"/>
      <c r="BI84" s="22"/>
      <c r="BJ84" s="22"/>
      <c r="BK84" s="22"/>
      <c r="BL84" s="22"/>
      <c r="BM84" s="45" t="s">
        <v>4</v>
      </c>
      <c r="BN84" s="22"/>
      <c r="BO84" s="22"/>
      <c r="BP84" s="22"/>
      <c r="BQ84" s="22"/>
      <c r="BR84" s="22"/>
      <c r="BS84" s="22"/>
      <c r="BT84" s="23" t="s">
        <v>4</v>
      </c>
      <c r="BU84" s="37"/>
      <c r="BV84" s="22"/>
      <c r="BW84" s="22"/>
      <c r="BX84" s="22"/>
      <c r="BY84" s="22"/>
      <c r="BZ84" s="22"/>
      <c r="CA84" s="28" t="s">
        <v>4</v>
      </c>
      <c r="CB84" s="37"/>
      <c r="CC84" s="22"/>
      <c r="CD84" s="22"/>
      <c r="CE84" s="22"/>
      <c r="CF84" s="22"/>
      <c r="CG84" s="22"/>
      <c r="CH84" s="28" t="s">
        <v>4</v>
      </c>
      <c r="CI84" s="37"/>
      <c r="CJ84" s="22"/>
      <c r="CK84" s="22"/>
      <c r="CL84" s="22"/>
      <c r="CM84" s="22"/>
      <c r="CN84" s="22"/>
      <c r="CO84" s="28" t="s">
        <v>4</v>
      </c>
      <c r="CP84" s="37"/>
      <c r="CQ84" s="22"/>
      <c r="CR84" s="22"/>
      <c r="CS84" s="22"/>
      <c r="CT84" s="22"/>
      <c r="CU84" s="22"/>
      <c r="CV84" s="24" t="s">
        <v>4</v>
      </c>
      <c r="CW84" s="37"/>
      <c r="CX84" s="22"/>
      <c r="CY84" s="22"/>
      <c r="CZ84" s="22"/>
      <c r="DA84" s="22"/>
      <c r="DB84" s="22"/>
      <c r="DC84" s="24" t="s">
        <v>4</v>
      </c>
      <c r="DD84" s="37"/>
      <c r="DE84" s="22"/>
      <c r="DF84" s="22"/>
      <c r="DG84" s="22"/>
      <c r="DH84" s="22"/>
      <c r="DI84" s="22"/>
      <c r="DJ84" s="24" t="s">
        <v>4</v>
      </c>
      <c r="DK84" s="868"/>
      <c r="DL84" s="869"/>
      <c r="DM84" s="869"/>
      <c r="DN84" s="869"/>
      <c r="DO84" s="869"/>
      <c r="DP84" s="869"/>
      <c r="DQ84" s="15"/>
      <c r="DR84" s="800"/>
    </row>
    <row r="85" spans="2:122" ht="9" hidden="1" customHeight="1">
      <c r="B85" s="901"/>
      <c r="C85" s="902"/>
      <c r="D85" s="902"/>
      <c r="E85" s="902"/>
      <c r="F85" s="902"/>
      <c r="G85" s="902"/>
      <c r="H85" s="902"/>
      <c r="I85" s="902"/>
      <c r="J85" s="902"/>
      <c r="K85" s="902"/>
      <c r="L85" s="902"/>
      <c r="M85" s="903"/>
      <c r="N85" s="907"/>
      <c r="O85" s="908"/>
      <c r="P85" s="909"/>
      <c r="S85" s="875"/>
      <c r="T85" s="876"/>
      <c r="U85" s="876"/>
      <c r="V85" s="876"/>
      <c r="W85" s="876"/>
      <c r="X85" s="877"/>
      <c r="Y85" s="875"/>
      <c r="Z85" s="876"/>
      <c r="AA85" s="876"/>
      <c r="AB85" s="876"/>
      <c r="AC85" s="876"/>
      <c r="AD85" s="877"/>
      <c r="AE85" s="875"/>
      <c r="AF85" s="876"/>
      <c r="AG85" s="876"/>
      <c r="AH85" s="876"/>
      <c r="AI85" s="876"/>
      <c r="AJ85" s="877"/>
      <c r="AK85" s="875"/>
      <c r="AL85" s="876"/>
      <c r="AM85" s="876"/>
      <c r="AN85" s="876"/>
      <c r="AO85" s="876"/>
      <c r="AP85" s="877"/>
      <c r="AS85" s="21" t="s">
        <v>24</v>
      </c>
      <c r="AT85" s="19"/>
      <c r="AU85" s="19"/>
      <c r="AV85" s="19"/>
      <c r="AW85" s="19"/>
      <c r="AX85" s="19"/>
      <c r="AY85" s="46"/>
      <c r="AZ85" s="19"/>
      <c r="BA85" s="19"/>
      <c r="BB85" s="19"/>
      <c r="BC85" s="19"/>
      <c r="BD85" s="19"/>
      <c r="BE85" s="19"/>
      <c r="BF85" s="20"/>
      <c r="BG85" s="18"/>
      <c r="BH85" s="19"/>
      <c r="BI85" s="19"/>
      <c r="BJ85" s="19"/>
      <c r="BK85" s="19"/>
      <c r="BL85" s="19"/>
      <c r="BM85" s="46"/>
      <c r="BN85" s="19"/>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868"/>
      <c r="DL85" s="869"/>
      <c r="DM85" s="869"/>
      <c r="DN85" s="869"/>
      <c r="DO85" s="869"/>
      <c r="DP85" s="869"/>
      <c r="DQ85" s="15"/>
      <c r="DR85" s="800"/>
    </row>
    <row r="86" spans="2:122" ht="60" hidden="1" customHeight="1">
      <c r="B86" s="901"/>
      <c r="C86" s="902"/>
      <c r="D86" s="902"/>
      <c r="E86" s="902"/>
      <c r="F86" s="902"/>
      <c r="G86" s="902"/>
      <c r="H86" s="902"/>
      <c r="I86" s="902"/>
      <c r="J86" s="902"/>
      <c r="K86" s="902"/>
      <c r="L86" s="902"/>
      <c r="M86" s="903"/>
      <c r="N86" s="907"/>
      <c r="O86" s="908"/>
      <c r="P86" s="909"/>
      <c r="S86" s="875"/>
      <c r="T86" s="876"/>
      <c r="U86" s="876"/>
      <c r="V86" s="876"/>
      <c r="W86" s="876"/>
      <c r="X86" s="877"/>
      <c r="Y86" s="875"/>
      <c r="Z86" s="876"/>
      <c r="AA86" s="876"/>
      <c r="AB86" s="876"/>
      <c r="AC86" s="876"/>
      <c r="AD86" s="877"/>
      <c r="AE86" s="875"/>
      <c r="AF86" s="876"/>
      <c r="AG86" s="876"/>
      <c r="AH86" s="876"/>
      <c r="AI86" s="876"/>
      <c r="AJ86" s="877"/>
      <c r="AK86" s="875"/>
      <c r="AL86" s="876"/>
      <c r="AM86" s="876"/>
      <c r="AN86" s="876"/>
      <c r="AO86" s="876"/>
      <c r="AP86" s="877"/>
      <c r="AS86" s="878"/>
      <c r="AT86" s="879"/>
      <c r="AU86" s="879"/>
      <c r="AV86" s="879"/>
      <c r="AW86" s="879"/>
      <c r="AX86" s="879"/>
      <c r="AY86" s="880"/>
      <c r="AZ86" s="884"/>
      <c r="BA86" s="884"/>
      <c r="BB86" s="884"/>
      <c r="BC86" s="884"/>
      <c r="BD86" s="884"/>
      <c r="BE86" s="884"/>
      <c r="BF86" s="885"/>
      <c r="BG86" s="888"/>
      <c r="BH86" s="884"/>
      <c r="BI86" s="884"/>
      <c r="BJ86" s="884"/>
      <c r="BK86" s="884"/>
      <c r="BL86" s="884"/>
      <c r="BM86" s="889"/>
      <c r="BN86" s="884"/>
      <c r="BO86" s="884"/>
      <c r="BP86" s="884"/>
      <c r="BQ86" s="884"/>
      <c r="BR86" s="884"/>
      <c r="BS86" s="884"/>
      <c r="BT86" s="885"/>
      <c r="BU86" s="888"/>
      <c r="BV86" s="884"/>
      <c r="BW86" s="884"/>
      <c r="BX86" s="884"/>
      <c r="BY86" s="884"/>
      <c r="BZ86" s="884"/>
      <c r="CA86" s="885"/>
      <c r="CB86" s="888"/>
      <c r="CC86" s="884"/>
      <c r="CD86" s="884"/>
      <c r="CE86" s="884"/>
      <c r="CF86" s="884"/>
      <c r="CG86" s="884"/>
      <c r="CH86" s="885"/>
      <c r="CI86" s="888"/>
      <c r="CJ86" s="884"/>
      <c r="CK86" s="884"/>
      <c r="CL86" s="884"/>
      <c r="CM86" s="884"/>
      <c r="CN86" s="884"/>
      <c r="CO86" s="885"/>
      <c r="CP86" s="888"/>
      <c r="CQ86" s="884"/>
      <c r="CR86" s="884"/>
      <c r="CS86" s="884"/>
      <c r="CT86" s="884"/>
      <c r="CU86" s="884"/>
      <c r="CV86" s="885"/>
      <c r="CW86" s="888"/>
      <c r="CX86" s="884"/>
      <c r="CY86" s="884"/>
      <c r="CZ86" s="884"/>
      <c r="DA86" s="884"/>
      <c r="DB86" s="884"/>
      <c r="DC86" s="885"/>
      <c r="DD86" s="888"/>
      <c r="DE86" s="884"/>
      <c r="DF86" s="884"/>
      <c r="DG86" s="884"/>
      <c r="DH86" s="884"/>
      <c r="DI86" s="884"/>
      <c r="DJ86" s="885"/>
      <c r="DK86" s="868"/>
      <c r="DL86" s="869"/>
      <c r="DM86" s="869"/>
      <c r="DN86" s="869"/>
      <c r="DO86" s="869"/>
      <c r="DP86" s="869"/>
      <c r="DQ86" s="15"/>
      <c r="DR86" s="800"/>
    </row>
    <row r="87" spans="2:122" ht="9" hidden="1" customHeight="1">
      <c r="B87" s="916"/>
      <c r="C87" s="917"/>
      <c r="D87" s="917"/>
      <c r="E87" s="917"/>
      <c r="F87" s="917"/>
      <c r="G87" s="917"/>
      <c r="H87" s="917"/>
      <c r="I87" s="917"/>
      <c r="J87" s="917"/>
      <c r="K87" s="917"/>
      <c r="L87" s="917"/>
      <c r="M87" s="918"/>
      <c r="N87" s="907"/>
      <c r="O87" s="908"/>
      <c r="P87" s="909"/>
      <c r="S87" s="58"/>
      <c r="T87" s="59"/>
      <c r="U87" s="59"/>
      <c r="V87" s="59"/>
      <c r="W87" s="59"/>
      <c r="X87" s="59" t="s">
        <v>4</v>
      </c>
      <c r="Y87" s="58"/>
      <c r="Z87" s="59"/>
      <c r="AA87" s="59"/>
      <c r="AB87" s="59"/>
      <c r="AC87" s="59"/>
      <c r="AD87" s="60" t="s">
        <v>4</v>
      </c>
      <c r="AE87" s="58"/>
      <c r="AF87" s="59"/>
      <c r="AG87" s="59"/>
      <c r="AH87" s="59"/>
      <c r="AI87" s="59"/>
      <c r="AJ87" s="60" t="s">
        <v>4</v>
      </c>
      <c r="AK87" s="59"/>
      <c r="AL87" s="59"/>
      <c r="AM87" s="59"/>
      <c r="AN87" s="59"/>
      <c r="AO87" s="59"/>
      <c r="AP87" s="60" t="s">
        <v>4</v>
      </c>
      <c r="AS87" s="881"/>
      <c r="AT87" s="882"/>
      <c r="AU87" s="882"/>
      <c r="AV87" s="882"/>
      <c r="AW87" s="882"/>
      <c r="AX87" s="882"/>
      <c r="AY87" s="883"/>
      <c r="AZ87" s="886"/>
      <c r="BA87" s="886"/>
      <c r="BB87" s="886"/>
      <c r="BC87" s="886"/>
      <c r="BD87" s="886"/>
      <c r="BE87" s="886"/>
      <c r="BF87" s="887"/>
      <c r="BG87" s="890"/>
      <c r="BH87" s="886"/>
      <c r="BI87" s="886"/>
      <c r="BJ87" s="886"/>
      <c r="BK87" s="886"/>
      <c r="BL87" s="886"/>
      <c r="BM87" s="891"/>
      <c r="BN87" s="886"/>
      <c r="BO87" s="886"/>
      <c r="BP87" s="886"/>
      <c r="BQ87" s="886"/>
      <c r="BR87" s="886"/>
      <c r="BS87" s="886"/>
      <c r="BT87" s="887"/>
      <c r="BU87" s="890"/>
      <c r="BV87" s="886"/>
      <c r="BW87" s="886"/>
      <c r="BX87" s="886"/>
      <c r="BY87" s="886"/>
      <c r="BZ87" s="886"/>
      <c r="CA87" s="887"/>
      <c r="CB87" s="890"/>
      <c r="CC87" s="886"/>
      <c r="CD87" s="886"/>
      <c r="CE87" s="886"/>
      <c r="CF87" s="886"/>
      <c r="CG87" s="886"/>
      <c r="CH87" s="887"/>
      <c r="CI87" s="890"/>
      <c r="CJ87" s="886"/>
      <c r="CK87" s="886"/>
      <c r="CL87" s="886"/>
      <c r="CM87" s="886"/>
      <c r="CN87" s="886"/>
      <c r="CO87" s="887"/>
      <c r="CP87" s="890"/>
      <c r="CQ87" s="886"/>
      <c r="CR87" s="886"/>
      <c r="CS87" s="886"/>
      <c r="CT87" s="886"/>
      <c r="CU87" s="886"/>
      <c r="CV87" s="887"/>
      <c r="CW87" s="890"/>
      <c r="CX87" s="886"/>
      <c r="CY87" s="886"/>
      <c r="CZ87" s="886"/>
      <c r="DA87" s="886"/>
      <c r="DB87" s="886"/>
      <c r="DC87" s="887"/>
      <c r="DD87" s="890"/>
      <c r="DE87" s="886"/>
      <c r="DF87" s="886"/>
      <c r="DG87" s="886"/>
      <c r="DH87" s="886"/>
      <c r="DI87" s="886"/>
      <c r="DJ87" s="887"/>
      <c r="DK87" s="26"/>
      <c r="DL87" s="27"/>
      <c r="DM87" s="27"/>
      <c r="DN87" s="27"/>
      <c r="DO87" s="27"/>
      <c r="DP87" s="27"/>
      <c r="DQ87" s="25" t="s">
        <v>4</v>
      </c>
    </row>
    <row r="88" spans="2:122" ht="9.75" hidden="1" customHeight="1">
      <c r="B88" s="898"/>
      <c r="C88" s="899"/>
      <c r="D88" s="899"/>
      <c r="E88" s="899"/>
      <c r="F88" s="899"/>
      <c r="G88" s="899"/>
      <c r="H88" s="899"/>
      <c r="I88" s="899"/>
      <c r="J88" s="899"/>
      <c r="K88" s="899"/>
      <c r="L88" s="899"/>
      <c r="M88" s="900"/>
      <c r="N88" s="907">
        <v>14</v>
      </c>
      <c r="O88" s="908"/>
      <c r="P88" s="909"/>
      <c r="S88" s="913"/>
      <c r="T88" s="914"/>
      <c r="U88" s="914"/>
      <c r="V88" s="914"/>
      <c r="W88" s="914"/>
      <c r="X88" s="915"/>
      <c r="Y88" s="913"/>
      <c r="Z88" s="914"/>
      <c r="AA88" s="914"/>
      <c r="AB88" s="914"/>
      <c r="AC88" s="914"/>
      <c r="AD88" s="915"/>
      <c r="AE88" s="913"/>
      <c r="AF88" s="914"/>
      <c r="AG88" s="914"/>
      <c r="AH88" s="914"/>
      <c r="AI88" s="914"/>
      <c r="AJ88" s="915"/>
      <c r="AK88" s="913">
        <f>SUM(S88:AJ92)</f>
        <v>0</v>
      </c>
      <c r="AL88" s="914"/>
      <c r="AM88" s="914"/>
      <c r="AN88" s="914"/>
      <c r="AO88" s="914"/>
      <c r="AP88" s="915"/>
      <c r="AS88" s="17" t="s">
        <v>3</v>
      </c>
      <c r="AT88" s="11"/>
      <c r="AU88" s="11"/>
      <c r="AV88" s="11"/>
      <c r="AW88" s="11"/>
      <c r="AX88" s="11"/>
      <c r="AY88" s="44"/>
      <c r="AZ88" s="11"/>
      <c r="BA88" s="11"/>
      <c r="BB88" s="11"/>
      <c r="BC88" s="11"/>
      <c r="BD88" s="11"/>
      <c r="BE88" s="11"/>
      <c r="BF88" s="12"/>
      <c r="BG88" s="10"/>
      <c r="BH88" s="11"/>
      <c r="BI88" s="11"/>
      <c r="BJ88" s="11"/>
      <c r="BK88" s="11"/>
      <c r="BL88" s="11"/>
      <c r="BM88" s="44"/>
      <c r="BN88" s="11"/>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892">
        <f>SUM(AS89:DJ89)</f>
        <v>0</v>
      </c>
      <c r="DL88" s="893"/>
      <c r="DM88" s="893"/>
      <c r="DN88" s="893"/>
      <c r="DO88" s="893"/>
      <c r="DP88" s="893"/>
      <c r="DQ88" s="12"/>
    </row>
    <row r="89" spans="2:122" ht="21.75" hidden="1" customHeight="1">
      <c r="B89" s="901"/>
      <c r="C89" s="902"/>
      <c r="D89" s="902"/>
      <c r="E89" s="902"/>
      <c r="F89" s="902"/>
      <c r="G89" s="902"/>
      <c r="H89" s="902"/>
      <c r="I89" s="902"/>
      <c r="J89" s="902"/>
      <c r="K89" s="902"/>
      <c r="L89" s="902"/>
      <c r="M89" s="903"/>
      <c r="N89" s="907"/>
      <c r="O89" s="908"/>
      <c r="P89" s="909"/>
      <c r="S89" s="875"/>
      <c r="T89" s="876"/>
      <c r="U89" s="876"/>
      <c r="V89" s="876"/>
      <c r="W89" s="876"/>
      <c r="X89" s="877"/>
      <c r="Y89" s="875"/>
      <c r="Z89" s="876"/>
      <c r="AA89" s="876"/>
      <c r="AB89" s="876"/>
      <c r="AC89" s="876"/>
      <c r="AD89" s="877"/>
      <c r="AE89" s="875"/>
      <c r="AF89" s="876"/>
      <c r="AG89" s="876"/>
      <c r="AH89" s="876"/>
      <c r="AI89" s="876"/>
      <c r="AJ89" s="877"/>
      <c r="AK89" s="875"/>
      <c r="AL89" s="876"/>
      <c r="AM89" s="876"/>
      <c r="AN89" s="876"/>
      <c r="AO89" s="876"/>
      <c r="AP89" s="877"/>
      <c r="AS89" s="894"/>
      <c r="AT89" s="895"/>
      <c r="AU89" s="895"/>
      <c r="AV89" s="895"/>
      <c r="AW89" s="895"/>
      <c r="AX89" s="895"/>
      <c r="AY89" s="896"/>
      <c r="AZ89" s="895"/>
      <c r="BA89" s="895"/>
      <c r="BB89" s="895"/>
      <c r="BC89" s="895"/>
      <c r="BD89" s="895"/>
      <c r="BE89" s="895"/>
      <c r="BF89" s="897"/>
      <c r="BG89" s="894"/>
      <c r="BH89" s="895"/>
      <c r="BI89" s="895"/>
      <c r="BJ89" s="895"/>
      <c r="BK89" s="895"/>
      <c r="BL89" s="895"/>
      <c r="BM89" s="896"/>
      <c r="BN89" s="895"/>
      <c r="BO89" s="895"/>
      <c r="BP89" s="895"/>
      <c r="BQ89" s="895"/>
      <c r="BR89" s="895"/>
      <c r="BS89" s="895"/>
      <c r="BT89" s="897"/>
      <c r="BU89" s="894"/>
      <c r="BV89" s="895"/>
      <c r="BW89" s="895"/>
      <c r="BX89" s="895"/>
      <c r="BY89" s="895"/>
      <c r="BZ89" s="895"/>
      <c r="CA89" s="897"/>
      <c r="CB89" s="894"/>
      <c r="CC89" s="895"/>
      <c r="CD89" s="895"/>
      <c r="CE89" s="895"/>
      <c r="CF89" s="895"/>
      <c r="CG89" s="895"/>
      <c r="CH89" s="897"/>
      <c r="CI89" s="894"/>
      <c r="CJ89" s="895"/>
      <c r="CK89" s="895"/>
      <c r="CL89" s="895"/>
      <c r="CM89" s="895"/>
      <c r="CN89" s="895"/>
      <c r="CO89" s="897"/>
      <c r="CP89" s="894"/>
      <c r="CQ89" s="895"/>
      <c r="CR89" s="895"/>
      <c r="CS89" s="895"/>
      <c r="CT89" s="895"/>
      <c r="CU89" s="895"/>
      <c r="CV89" s="897"/>
      <c r="CW89" s="894"/>
      <c r="CX89" s="895"/>
      <c r="CY89" s="895"/>
      <c r="CZ89" s="895"/>
      <c r="DA89" s="895"/>
      <c r="DB89" s="895"/>
      <c r="DC89" s="897"/>
      <c r="DD89" s="894"/>
      <c r="DE89" s="895"/>
      <c r="DF89" s="895"/>
      <c r="DG89" s="895"/>
      <c r="DH89" s="895"/>
      <c r="DI89" s="895"/>
      <c r="DJ89" s="897"/>
      <c r="DK89" s="868"/>
      <c r="DL89" s="869"/>
      <c r="DM89" s="869"/>
      <c r="DN89" s="869"/>
      <c r="DO89" s="869"/>
      <c r="DP89" s="869"/>
      <c r="DQ89" s="15"/>
      <c r="DR89" s="118" t="str">
        <f>IF(AK88=DK88,"○","一致していません")</f>
        <v>○</v>
      </c>
    </row>
    <row r="90" spans="2:122" ht="9" hidden="1" customHeight="1">
      <c r="B90" s="901"/>
      <c r="C90" s="902"/>
      <c r="D90" s="902"/>
      <c r="E90" s="902"/>
      <c r="F90" s="902"/>
      <c r="G90" s="902"/>
      <c r="H90" s="902"/>
      <c r="I90" s="902"/>
      <c r="J90" s="902"/>
      <c r="K90" s="902"/>
      <c r="L90" s="902"/>
      <c r="M90" s="903"/>
      <c r="N90" s="907"/>
      <c r="O90" s="908"/>
      <c r="P90" s="909"/>
      <c r="S90" s="875"/>
      <c r="T90" s="876"/>
      <c r="U90" s="876"/>
      <c r="V90" s="876"/>
      <c r="W90" s="876"/>
      <c r="X90" s="877"/>
      <c r="Y90" s="875"/>
      <c r="Z90" s="876"/>
      <c r="AA90" s="876"/>
      <c r="AB90" s="876"/>
      <c r="AC90" s="876"/>
      <c r="AD90" s="877"/>
      <c r="AE90" s="875"/>
      <c r="AF90" s="876"/>
      <c r="AG90" s="876"/>
      <c r="AH90" s="876"/>
      <c r="AI90" s="876"/>
      <c r="AJ90" s="877"/>
      <c r="AK90" s="875"/>
      <c r="AL90" s="876"/>
      <c r="AM90" s="876"/>
      <c r="AN90" s="876"/>
      <c r="AO90" s="876"/>
      <c r="AP90" s="877"/>
      <c r="AS90" s="37"/>
      <c r="AT90" s="22"/>
      <c r="AU90" s="22"/>
      <c r="AV90" s="22"/>
      <c r="AW90" s="22"/>
      <c r="AX90" s="22"/>
      <c r="AY90" s="45" t="s">
        <v>4</v>
      </c>
      <c r="AZ90" s="22"/>
      <c r="BA90" s="22"/>
      <c r="BB90" s="22"/>
      <c r="BC90" s="22"/>
      <c r="BD90" s="22"/>
      <c r="BE90" s="22"/>
      <c r="BF90" s="23" t="s">
        <v>4</v>
      </c>
      <c r="BG90" s="37"/>
      <c r="BH90" s="22"/>
      <c r="BI90" s="22"/>
      <c r="BJ90" s="22"/>
      <c r="BK90" s="22"/>
      <c r="BL90" s="22"/>
      <c r="BM90" s="45" t="s">
        <v>4</v>
      </c>
      <c r="BN90" s="22"/>
      <c r="BO90" s="22"/>
      <c r="BP90" s="22"/>
      <c r="BQ90" s="22"/>
      <c r="BR90" s="22"/>
      <c r="BS90" s="22"/>
      <c r="BT90" s="23" t="s">
        <v>4</v>
      </c>
      <c r="BU90" s="37"/>
      <c r="BV90" s="22"/>
      <c r="BW90" s="22"/>
      <c r="BX90" s="22"/>
      <c r="BY90" s="22"/>
      <c r="BZ90" s="22"/>
      <c r="CA90" s="28" t="s">
        <v>4</v>
      </c>
      <c r="CB90" s="37"/>
      <c r="CC90" s="22"/>
      <c r="CD90" s="22"/>
      <c r="CE90" s="22"/>
      <c r="CF90" s="22"/>
      <c r="CG90" s="22"/>
      <c r="CH90" s="28" t="s">
        <v>4</v>
      </c>
      <c r="CI90" s="37"/>
      <c r="CJ90" s="22"/>
      <c r="CK90" s="22"/>
      <c r="CL90" s="22"/>
      <c r="CM90" s="22"/>
      <c r="CN90" s="22"/>
      <c r="CO90" s="28" t="s">
        <v>4</v>
      </c>
      <c r="CP90" s="37"/>
      <c r="CQ90" s="22"/>
      <c r="CR90" s="22"/>
      <c r="CS90" s="22"/>
      <c r="CT90" s="22"/>
      <c r="CU90" s="22"/>
      <c r="CV90" s="24" t="s">
        <v>4</v>
      </c>
      <c r="CW90" s="37"/>
      <c r="CX90" s="22"/>
      <c r="CY90" s="22"/>
      <c r="CZ90" s="22"/>
      <c r="DA90" s="22"/>
      <c r="DB90" s="22"/>
      <c r="DC90" s="24" t="s">
        <v>4</v>
      </c>
      <c r="DD90" s="37"/>
      <c r="DE90" s="22"/>
      <c r="DF90" s="22"/>
      <c r="DG90" s="22"/>
      <c r="DH90" s="22"/>
      <c r="DI90" s="22"/>
      <c r="DJ90" s="24" t="s">
        <v>4</v>
      </c>
      <c r="DK90" s="868"/>
      <c r="DL90" s="869"/>
      <c r="DM90" s="869"/>
      <c r="DN90" s="869"/>
      <c r="DO90" s="869"/>
      <c r="DP90" s="869"/>
      <c r="DQ90" s="15"/>
      <c r="DR90" s="800"/>
    </row>
    <row r="91" spans="2:122" ht="9" hidden="1" customHeight="1">
      <c r="B91" s="901"/>
      <c r="C91" s="902"/>
      <c r="D91" s="902"/>
      <c r="E91" s="902"/>
      <c r="F91" s="902"/>
      <c r="G91" s="902"/>
      <c r="H91" s="902"/>
      <c r="I91" s="902"/>
      <c r="J91" s="902"/>
      <c r="K91" s="902"/>
      <c r="L91" s="902"/>
      <c r="M91" s="903"/>
      <c r="N91" s="907"/>
      <c r="O91" s="908"/>
      <c r="P91" s="909"/>
      <c r="S91" s="875"/>
      <c r="T91" s="876"/>
      <c r="U91" s="876"/>
      <c r="V91" s="876"/>
      <c r="W91" s="876"/>
      <c r="X91" s="877"/>
      <c r="Y91" s="875"/>
      <c r="Z91" s="876"/>
      <c r="AA91" s="876"/>
      <c r="AB91" s="876"/>
      <c r="AC91" s="876"/>
      <c r="AD91" s="877"/>
      <c r="AE91" s="875"/>
      <c r="AF91" s="876"/>
      <c r="AG91" s="876"/>
      <c r="AH91" s="876"/>
      <c r="AI91" s="876"/>
      <c r="AJ91" s="877"/>
      <c r="AK91" s="875"/>
      <c r="AL91" s="876"/>
      <c r="AM91" s="876"/>
      <c r="AN91" s="876"/>
      <c r="AO91" s="876"/>
      <c r="AP91" s="877"/>
      <c r="AS91" s="21" t="s">
        <v>24</v>
      </c>
      <c r="AT91" s="19"/>
      <c r="AU91" s="19"/>
      <c r="AV91" s="19"/>
      <c r="AW91" s="19"/>
      <c r="AX91" s="19"/>
      <c r="AY91" s="46"/>
      <c r="AZ91" s="19"/>
      <c r="BA91" s="19"/>
      <c r="BB91" s="19"/>
      <c r="BC91" s="19"/>
      <c r="BD91" s="19"/>
      <c r="BE91" s="19"/>
      <c r="BF91" s="20"/>
      <c r="BG91" s="18"/>
      <c r="BH91" s="19"/>
      <c r="BI91" s="19"/>
      <c r="BJ91" s="19"/>
      <c r="BK91" s="19"/>
      <c r="BL91" s="19"/>
      <c r="BM91" s="46"/>
      <c r="BN91" s="19"/>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868"/>
      <c r="DL91" s="869"/>
      <c r="DM91" s="869"/>
      <c r="DN91" s="869"/>
      <c r="DO91" s="869"/>
      <c r="DP91" s="869"/>
      <c r="DQ91" s="15"/>
      <c r="DR91" s="800"/>
    </row>
    <row r="92" spans="2:122" ht="60" hidden="1" customHeight="1">
      <c r="B92" s="901"/>
      <c r="C92" s="902"/>
      <c r="D92" s="902"/>
      <c r="E92" s="902"/>
      <c r="F92" s="902"/>
      <c r="G92" s="902"/>
      <c r="H92" s="902"/>
      <c r="I92" s="902"/>
      <c r="J92" s="902"/>
      <c r="K92" s="902"/>
      <c r="L92" s="902"/>
      <c r="M92" s="903"/>
      <c r="N92" s="907"/>
      <c r="O92" s="908"/>
      <c r="P92" s="909"/>
      <c r="S92" s="875"/>
      <c r="T92" s="876"/>
      <c r="U92" s="876"/>
      <c r="V92" s="876"/>
      <c r="W92" s="876"/>
      <c r="X92" s="877"/>
      <c r="Y92" s="875"/>
      <c r="Z92" s="876"/>
      <c r="AA92" s="876"/>
      <c r="AB92" s="876"/>
      <c r="AC92" s="876"/>
      <c r="AD92" s="877"/>
      <c r="AE92" s="875"/>
      <c r="AF92" s="876"/>
      <c r="AG92" s="876"/>
      <c r="AH92" s="876"/>
      <c r="AI92" s="876"/>
      <c r="AJ92" s="877"/>
      <c r="AK92" s="875"/>
      <c r="AL92" s="876"/>
      <c r="AM92" s="876"/>
      <c r="AN92" s="876"/>
      <c r="AO92" s="876"/>
      <c r="AP92" s="877"/>
      <c r="AS92" s="878"/>
      <c r="AT92" s="879"/>
      <c r="AU92" s="879"/>
      <c r="AV92" s="879"/>
      <c r="AW92" s="879"/>
      <c r="AX92" s="879"/>
      <c r="AY92" s="880"/>
      <c r="AZ92" s="884"/>
      <c r="BA92" s="884"/>
      <c r="BB92" s="884"/>
      <c r="BC92" s="884"/>
      <c r="BD92" s="884"/>
      <c r="BE92" s="884"/>
      <c r="BF92" s="885"/>
      <c r="BG92" s="888"/>
      <c r="BH92" s="884"/>
      <c r="BI92" s="884"/>
      <c r="BJ92" s="884"/>
      <c r="BK92" s="884"/>
      <c r="BL92" s="884"/>
      <c r="BM92" s="889"/>
      <c r="BN92" s="884"/>
      <c r="BO92" s="884"/>
      <c r="BP92" s="884"/>
      <c r="BQ92" s="884"/>
      <c r="BR92" s="884"/>
      <c r="BS92" s="884"/>
      <c r="BT92" s="885"/>
      <c r="BU92" s="888"/>
      <c r="BV92" s="884"/>
      <c r="BW92" s="884"/>
      <c r="BX92" s="884"/>
      <c r="BY92" s="884"/>
      <c r="BZ92" s="884"/>
      <c r="CA92" s="885"/>
      <c r="CB92" s="888"/>
      <c r="CC92" s="884"/>
      <c r="CD92" s="884"/>
      <c r="CE92" s="884"/>
      <c r="CF92" s="884"/>
      <c r="CG92" s="884"/>
      <c r="CH92" s="885"/>
      <c r="CI92" s="888"/>
      <c r="CJ92" s="884"/>
      <c r="CK92" s="884"/>
      <c r="CL92" s="884"/>
      <c r="CM92" s="884"/>
      <c r="CN92" s="884"/>
      <c r="CO92" s="885"/>
      <c r="CP92" s="888"/>
      <c r="CQ92" s="884"/>
      <c r="CR92" s="884"/>
      <c r="CS92" s="884"/>
      <c r="CT92" s="884"/>
      <c r="CU92" s="884"/>
      <c r="CV92" s="885"/>
      <c r="CW92" s="888"/>
      <c r="CX92" s="884"/>
      <c r="CY92" s="884"/>
      <c r="CZ92" s="884"/>
      <c r="DA92" s="884"/>
      <c r="DB92" s="884"/>
      <c r="DC92" s="885"/>
      <c r="DD92" s="888"/>
      <c r="DE92" s="884"/>
      <c r="DF92" s="884"/>
      <c r="DG92" s="884"/>
      <c r="DH92" s="884"/>
      <c r="DI92" s="884"/>
      <c r="DJ92" s="885"/>
      <c r="DK92" s="868"/>
      <c r="DL92" s="869"/>
      <c r="DM92" s="869"/>
      <c r="DN92" s="869"/>
      <c r="DO92" s="869"/>
      <c r="DP92" s="869"/>
      <c r="DQ92" s="15"/>
      <c r="DR92" s="800"/>
    </row>
    <row r="93" spans="2:122" ht="9" hidden="1" customHeight="1">
      <c r="B93" s="916"/>
      <c r="C93" s="917"/>
      <c r="D93" s="917"/>
      <c r="E93" s="917"/>
      <c r="F93" s="917"/>
      <c r="G93" s="917"/>
      <c r="H93" s="917"/>
      <c r="I93" s="917"/>
      <c r="J93" s="917"/>
      <c r="K93" s="917"/>
      <c r="L93" s="917"/>
      <c r="M93" s="918"/>
      <c r="N93" s="907"/>
      <c r="O93" s="908"/>
      <c r="P93" s="909"/>
      <c r="S93" s="58"/>
      <c r="T93" s="59"/>
      <c r="U93" s="59"/>
      <c r="V93" s="59"/>
      <c r="W93" s="59"/>
      <c r="X93" s="59" t="s">
        <v>4</v>
      </c>
      <c r="Y93" s="58"/>
      <c r="Z93" s="59"/>
      <c r="AA93" s="59"/>
      <c r="AB93" s="59"/>
      <c r="AC93" s="59"/>
      <c r="AD93" s="60" t="s">
        <v>4</v>
      </c>
      <c r="AE93" s="58"/>
      <c r="AF93" s="59"/>
      <c r="AG93" s="59"/>
      <c r="AH93" s="59"/>
      <c r="AI93" s="59"/>
      <c r="AJ93" s="60" t="s">
        <v>4</v>
      </c>
      <c r="AK93" s="59"/>
      <c r="AL93" s="59"/>
      <c r="AM93" s="59"/>
      <c r="AN93" s="59"/>
      <c r="AO93" s="59"/>
      <c r="AP93" s="60" t="s">
        <v>4</v>
      </c>
      <c r="AS93" s="881"/>
      <c r="AT93" s="882"/>
      <c r="AU93" s="882"/>
      <c r="AV93" s="882"/>
      <c r="AW93" s="882"/>
      <c r="AX93" s="882"/>
      <c r="AY93" s="883"/>
      <c r="AZ93" s="886"/>
      <c r="BA93" s="886"/>
      <c r="BB93" s="886"/>
      <c r="BC93" s="886"/>
      <c r="BD93" s="886"/>
      <c r="BE93" s="886"/>
      <c r="BF93" s="887"/>
      <c r="BG93" s="890"/>
      <c r="BH93" s="886"/>
      <c r="BI93" s="886"/>
      <c r="BJ93" s="886"/>
      <c r="BK93" s="886"/>
      <c r="BL93" s="886"/>
      <c r="BM93" s="891"/>
      <c r="BN93" s="886"/>
      <c r="BO93" s="886"/>
      <c r="BP93" s="886"/>
      <c r="BQ93" s="886"/>
      <c r="BR93" s="886"/>
      <c r="BS93" s="886"/>
      <c r="BT93" s="887"/>
      <c r="BU93" s="890"/>
      <c r="BV93" s="886"/>
      <c r="BW93" s="886"/>
      <c r="BX93" s="886"/>
      <c r="BY93" s="886"/>
      <c r="BZ93" s="886"/>
      <c r="CA93" s="887"/>
      <c r="CB93" s="890"/>
      <c r="CC93" s="886"/>
      <c r="CD93" s="886"/>
      <c r="CE93" s="886"/>
      <c r="CF93" s="886"/>
      <c r="CG93" s="886"/>
      <c r="CH93" s="887"/>
      <c r="CI93" s="890"/>
      <c r="CJ93" s="886"/>
      <c r="CK93" s="886"/>
      <c r="CL93" s="886"/>
      <c r="CM93" s="886"/>
      <c r="CN93" s="886"/>
      <c r="CO93" s="887"/>
      <c r="CP93" s="890"/>
      <c r="CQ93" s="886"/>
      <c r="CR93" s="886"/>
      <c r="CS93" s="886"/>
      <c r="CT93" s="886"/>
      <c r="CU93" s="886"/>
      <c r="CV93" s="887"/>
      <c r="CW93" s="890"/>
      <c r="CX93" s="886"/>
      <c r="CY93" s="886"/>
      <c r="CZ93" s="886"/>
      <c r="DA93" s="886"/>
      <c r="DB93" s="886"/>
      <c r="DC93" s="887"/>
      <c r="DD93" s="890"/>
      <c r="DE93" s="886"/>
      <c r="DF93" s="886"/>
      <c r="DG93" s="886"/>
      <c r="DH93" s="886"/>
      <c r="DI93" s="886"/>
      <c r="DJ93" s="887"/>
      <c r="DK93" s="26"/>
      <c r="DL93" s="27"/>
      <c r="DM93" s="27"/>
      <c r="DN93" s="27"/>
      <c r="DO93" s="27"/>
      <c r="DP93" s="27"/>
      <c r="DQ93" s="25" t="s">
        <v>4</v>
      </c>
    </row>
    <row r="94" spans="2:122" ht="9.75" hidden="1" customHeight="1">
      <c r="B94" s="898"/>
      <c r="C94" s="899"/>
      <c r="D94" s="899"/>
      <c r="E94" s="899"/>
      <c r="F94" s="899"/>
      <c r="G94" s="899"/>
      <c r="H94" s="899"/>
      <c r="I94" s="899"/>
      <c r="J94" s="899"/>
      <c r="K94" s="899"/>
      <c r="L94" s="899"/>
      <c r="M94" s="900"/>
      <c r="N94" s="907">
        <v>15</v>
      </c>
      <c r="O94" s="908"/>
      <c r="P94" s="909"/>
      <c r="S94" s="913"/>
      <c r="T94" s="914"/>
      <c r="U94" s="914"/>
      <c r="V94" s="914"/>
      <c r="W94" s="914"/>
      <c r="X94" s="915"/>
      <c r="Y94" s="913"/>
      <c r="Z94" s="914"/>
      <c r="AA94" s="914"/>
      <c r="AB94" s="914"/>
      <c r="AC94" s="914"/>
      <c r="AD94" s="915"/>
      <c r="AE94" s="913"/>
      <c r="AF94" s="914"/>
      <c r="AG94" s="914"/>
      <c r="AH94" s="914"/>
      <c r="AI94" s="914"/>
      <c r="AJ94" s="915"/>
      <c r="AK94" s="913">
        <f>SUM(S94:AJ98)</f>
        <v>0</v>
      </c>
      <c r="AL94" s="914"/>
      <c r="AM94" s="914"/>
      <c r="AN94" s="914"/>
      <c r="AO94" s="914"/>
      <c r="AP94" s="915"/>
      <c r="AS94" s="17" t="s">
        <v>3</v>
      </c>
      <c r="AT94" s="11"/>
      <c r="AU94" s="11"/>
      <c r="AV94" s="11"/>
      <c r="AW94" s="11"/>
      <c r="AX94" s="11"/>
      <c r="AY94" s="44"/>
      <c r="AZ94" s="11"/>
      <c r="BA94" s="11"/>
      <c r="BB94" s="11"/>
      <c r="BC94" s="11"/>
      <c r="BD94" s="11"/>
      <c r="BE94" s="11"/>
      <c r="BF94" s="12"/>
      <c r="BG94" s="10"/>
      <c r="BH94" s="11"/>
      <c r="BI94" s="11"/>
      <c r="BJ94" s="11"/>
      <c r="BK94" s="11"/>
      <c r="BL94" s="11"/>
      <c r="BM94" s="44"/>
      <c r="BN94" s="11"/>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892">
        <f>SUM(AS95:DJ95)</f>
        <v>0</v>
      </c>
      <c r="DL94" s="893"/>
      <c r="DM94" s="893"/>
      <c r="DN94" s="893"/>
      <c r="DO94" s="893"/>
      <c r="DP94" s="893"/>
      <c r="DQ94" s="12"/>
    </row>
    <row r="95" spans="2:122" ht="21.75" hidden="1" customHeight="1">
      <c r="B95" s="901"/>
      <c r="C95" s="902"/>
      <c r="D95" s="902"/>
      <c r="E95" s="902"/>
      <c r="F95" s="902"/>
      <c r="G95" s="902"/>
      <c r="H95" s="902"/>
      <c r="I95" s="902"/>
      <c r="J95" s="902"/>
      <c r="K95" s="902"/>
      <c r="L95" s="902"/>
      <c r="M95" s="903"/>
      <c r="N95" s="907"/>
      <c r="O95" s="908"/>
      <c r="P95" s="909"/>
      <c r="S95" s="875"/>
      <c r="T95" s="876"/>
      <c r="U95" s="876"/>
      <c r="V95" s="876"/>
      <c r="W95" s="876"/>
      <c r="X95" s="877"/>
      <c r="Y95" s="875"/>
      <c r="Z95" s="876"/>
      <c r="AA95" s="876"/>
      <c r="AB95" s="876"/>
      <c r="AC95" s="876"/>
      <c r="AD95" s="877"/>
      <c r="AE95" s="875"/>
      <c r="AF95" s="876"/>
      <c r="AG95" s="876"/>
      <c r="AH95" s="876"/>
      <c r="AI95" s="876"/>
      <c r="AJ95" s="877"/>
      <c r="AK95" s="875"/>
      <c r="AL95" s="876"/>
      <c r="AM95" s="876"/>
      <c r="AN95" s="876"/>
      <c r="AO95" s="876"/>
      <c r="AP95" s="877"/>
      <c r="AS95" s="894"/>
      <c r="AT95" s="895"/>
      <c r="AU95" s="895"/>
      <c r="AV95" s="895"/>
      <c r="AW95" s="895"/>
      <c r="AX95" s="895"/>
      <c r="AY95" s="896"/>
      <c r="AZ95" s="895"/>
      <c r="BA95" s="895"/>
      <c r="BB95" s="895"/>
      <c r="BC95" s="895"/>
      <c r="BD95" s="895"/>
      <c r="BE95" s="895"/>
      <c r="BF95" s="897"/>
      <c r="BG95" s="894"/>
      <c r="BH95" s="895"/>
      <c r="BI95" s="895"/>
      <c r="BJ95" s="895"/>
      <c r="BK95" s="895"/>
      <c r="BL95" s="895"/>
      <c r="BM95" s="896"/>
      <c r="BN95" s="895"/>
      <c r="BO95" s="895"/>
      <c r="BP95" s="895"/>
      <c r="BQ95" s="895"/>
      <c r="BR95" s="895"/>
      <c r="BS95" s="895"/>
      <c r="BT95" s="897"/>
      <c r="BU95" s="894"/>
      <c r="BV95" s="895"/>
      <c r="BW95" s="895"/>
      <c r="BX95" s="895"/>
      <c r="BY95" s="895"/>
      <c r="BZ95" s="895"/>
      <c r="CA95" s="897"/>
      <c r="CB95" s="894"/>
      <c r="CC95" s="895"/>
      <c r="CD95" s="895"/>
      <c r="CE95" s="895"/>
      <c r="CF95" s="895"/>
      <c r="CG95" s="895"/>
      <c r="CH95" s="897"/>
      <c r="CI95" s="894"/>
      <c r="CJ95" s="895"/>
      <c r="CK95" s="895"/>
      <c r="CL95" s="895"/>
      <c r="CM95" s="895"/>
      <c r="CN95" s="895"/>
      <c r="CO95" s="897"/>
      <c r="CP95" s="894"/>
      <c r="CQ95" s="895"/>
      <c r="CR95" s="895"/>
      <c r="CS95" s="895"/>
      <c r="CT95" s="895"/>
      <c r="CU95" s="895"/>
      <c r="CV95" s="897"/>
      <c r="CW95" s="894"/>
      <c r="CX95" s="895"/>
      <c r="CY95" s="895"/>
      <c r="CZ95" s="895"/>
      <c r="DA95" s="895"/>
      <c r="DB95" s="895"/>
      <c r="DC95" s="897"/>
      <c r="DD95" s="894"/>
      <c r="DE95" s="895"/>
      <c r="DF95" s="895"/>
      <c r="DG95" s="895"/>
      <c r="DH95" s="895"/>
      <c r="DI95" s="895"/>
      <c r="DJ95" s="897"/>
      <c r="DK95" s="868"/>
      <c r="DL95" s="869"/>
      <c r="DM95" s="869"/>
      <c r="DN95" s="869"/>
      <c r="DO95" s="869"/>
      <c r="DP95" s="869"/>
      <c r="DQ95" s="15"/>
      <c r="DR95" s="118" t="str">
        <f>IF(AK94=DK94,"○","一致していません")</f>
        <v>○</v>
      </c>
    </row>
    <row r="96" spans="2:122" ht="9" hidden="1" customHeight="1">
      <c r="B96" s="901"/>
      <c r="C96" s="902"/>
      <c r="D96" s="902"/>
      <c r="E96" s="902"/>
      <c r="F96" s="902"/>
      <c r="G96" s="902"/>
      <c r="H96" s="902"/>
      <c r="I96" s="902"/>
      <c r="J96" s="902"/>
      <c r="K96" s="902"/>
      <c r="L96" s="902"/>
      <c r="M96" s="903"/>
      <c r="N96" s="907"/>
      <c r="O96" s="908"/>
      <c r="P96" s="909"/>
      <c r="S96" s="875"/>
      <c r="T96" s="876"/>
      <c r="U96" s="876"/>
      <c r="V96" s="876"/>
      <c r="W96" s="876"/>
      <c r="X96" s="877"/>
      <c r="Y96" s="875"/>
      <c r="Z96" s="876"/>
      <c r="AA96" s="876"/>
      <c r="AB96" s="876"/>
      <c r="AC96" s="876"/>
      <c r="AD96" s="877"/>
      <c r="AE96" s="875"/>
      <c r="AF96" s="876"/>
      <c r="AG96" s="876"/>
      <c r="AH96" s="876"/>
      <c r="AI96" s="876"/>
      <c r="AJ96" s="877"/>
      <c r="AK96" s="875"/>
      <c r="AL96" s="876"/>
      <c r="AM96" s="876"/>
      <c r="AN96" s="876"/>
      <c r="AO96" s="876"/>
      <c r="AP96" s="877"/>
      <c r="AS96" s="37"/>
      <c r="AT96" s="22"/>
      <c r="AU96" s="22"/>
      <c r="AV96" s="22"/>
      <c r="AW96" s="22"/>
      <c r="AX96" s="22"/>
      <c r="AY96" s="45" t="s">
        <v>4</v>
      </c>
      <c r="AZ96" s="22"/>
      <c r="BA96" s="22"/>
      <c r="BB96" s="22"/>
      <c r="BC96" s="22"/>
      <c r="BD96" s="22"/>
      <c r="BE96" s="22"/>
      <c r="BF96" s="23" t="s">
        <v>4</v>
      </c>
      <c r="BG96" s="37"/>
      <c r="BH96" s="22"/>
      <c r="BI96" s="22"/>
      <c r="BJ96" s="22"/>
      <c r="BK96" s="22"/>
      <c r="BL96" s="22"/>
      <c r="BM96" s="45" t="s">
        <v>4</v>
      </c>
      <c r="BN96" s="22"/>
      <c r="BO96" s="22"/>
      <c r="BP96" s="22"/>
      <c r="BQ96" s="22"/>
      <c r="BR96" s="22"/>
      <c r="BS96" s="22"/>
      <c r="BT96" s="23" t="s">
        <v>4</v>
      </c>
      <c r="BU96" s="37"/>
      <c r="BV96" s="22"/>
      <c r="BW96" s="22"/>
      <c r="BX96" s="22"/>
      <c r="BY96" s="22"/>
      <c r="BZ96" s="22"/>
      <c r="CA96" s="28" t="s">
        <v>4</v>
      </c>
      <c r="CB96" s="37"/>
      <c r="CC96" s="22"/>
      <c r="CD96" s="22"/>
      <c r="CE96" s="22"/>
      <c r="CF96" s="22"/>
      <c r="CG96" s="22"/>
      <c r="CH96" s="28" t="s">
        <v>4</v>
      </c>
      <c r="CI96" s="37"/>
      <c r="CJ96" s="22"/>
      <c r="CK96" s="22"/>
      <c r="CL96" s="22"/>
      <c r="CM96" s="22"/>
      <c r="CN96" s="22"/>
      <c r="CO96" s="28" t="s">
        <v>4</v>
      </c>
      <c r="CP96" s="37"/>
      <c r="CQ96" s="22"/>
      <c r="CR96" s="22"/>
      <c r="CS96" s="22"/>
      <c r="CT96" s="22"/>
      <c r="CU96" s="22"/>
      <c r="CV96" s="24" t="s">
        <v>4</v>
      </c>
      <c r="CW96" s="37"/>
      <c r="CX96" s="22"/>
      <c r="CY96" s="22"/>
      <c r="CZ96" s="22"/>
      <c r="DA96" s="22"/>
      <c r="DB96" s="22"/>
      <c r="DC96" s="24" t="s">
        <v>4</v>
      </c>
      <c r="DD96" s="37"/>
      <c r="DE96" s="22"/>
      <c r="DF96" s="22"/>
      <c r="DG96" s="22"/>
      <c r="DH96" s="22"/>
      <c r="DI96" s="22"/>
      <c r="DJ96" s="24" t="s">
        <v>4</v>
      </c>
      <c r="DK96" s="868"/>
      <c r="DL96" s="869"/>
      <c r="DM96" s="869"/>
      <c r="DN96" s="869"/>
      <c r="DO96" s="869"/>
      <c r="DP96" s="869"/>
      <c r="DQ96" s="15"/>
      <c r="DR96" s="800"/>
    </row>
    <row r="97" spans="2:122" ht="9" hidden="1" customHeight="1">
      <c r="B97" s="901"/>
      <c r="C97" s="902"/>
      <c r="D97" s="902"/>
      <c r="E97" s="902"/>
      <c r="F97" s="902"/>
      <c r="G97" s="902"/>
      <c r="H97" s="902"/>
      <c r="I97" s="902"/>
      <c r="J97" s="902"/>
      <c r="K97" s="902"/>
      <c r="L97" s="902"/>
      <c r="M97" s="903"/>
      <c r="N97" s="907"/>
      <c r="O97" s="908"/>
      <c r="P97" s="909"/>
      <c r="S97" s="875"/>
      <c r="T97" s="876"/>
      <c r="U97" s="876"/>
      <c r="V97" s="876"/>
      <c r="W97" s="876"/>
      <c r="X97" s="877"/>
      <c r="Y97" s="875"/>
      <c r="Z97" s="876"/>
      <c r="AA97" s="876"/>
      <c r="AB97" s="876"/>
      <c r="AC97" s="876"/>
      <c r="AD97" s="877"/>
      <c r="AE97" s="875"/>
      <c r="AF97" s="876"/>
      <c r="AG97" s="876"/>
      <c r="AH97" s="876"/>
      <c r="AI97" s="876"/>
      <c r="AJ97" s="877"/>
      <c r="AK97" s="875"/>
      <c r="AL97" s="876"/>
      <c r="AM97" s="876"/>
      <c r="AN97" s="876"/>
      <c r="AO97" s="876"/>
      <c r="AP97" s="877"/>
      <c r="AS97" s="21" t="s">
        <v>24</v>
      </c>
      <c r="AT97" s="19"/>
      <c r="AU97" s="19"/>
      <c r="AV97" s="19"/>
      <c r="AW97" s="19"/>
      <c r="AX97" s="19"/>
      <c r="AY97" s="46"/>
      <c r="AZ97" s="19"/>
      <c r="BA97" s="19"/>
      <c r="BB97" s="19"/>
      <c r="BC97" s="19"/>
      <c r="BD97" s="19"/>
      <c r="BE97" s="19"/>
      <c r="BF97" s="20"/>
      <c r="BG97" s="18"/>
      <c r="BH97" s="19"/>
      <c r="BI97" s="19"/>
      <c r="BJ97" s="19"/>
      <c r="BK97" s="19"/>
      <c r="BL97" s="19"/>
      <c r="BM97" s="46"/>
      <c r="BN97" s="19"/>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868"/>
      <c r="DL97" s="869"/>
      <c r="DM97" s="869"/>
      <c r="DN97" s="869"/>
      <c r="DO97" s="869"/>
      <c r="DP97" s="869"/>
      <c r="DQ97" s="15"/>
      <c r="DR97" s="800"/>
    </row>
    <row r="98" spans="2:122" ht="60" hidden="1" customHeight="1">
      <c r="B98" s="901"/>
      <c r="C98" s="902"/>
      <c r="D98" s="902"/>
      <c r="E98" s="902"/>
      <c r="F98" s="902"/>
      <c r="G98" s="902"/>
      <c r="H98" s="902"/>
      <c r="I98" s="902"/>
      <c r="J98" s="902"/>
      <c r="K98" s="902"/>
      <c r="L98" s="902"/>
      <c r="M98" s="903"/>
      <c r="N98" s="907"/>
      <c r="O98" s="908"/>
      <c r="P98" s="909"/>
      <c r="S98" s="875"/>
      <c r="T98" s="876"/>
      <c r="U98" s="876"/>
      <c r="V98" s="876"/>
      <c r="W98" s="876"/>
      <c r="X98" s="877"/>
      <c r="Y98" s="875"/>
      <c r="Z98" s="876"/>
      <c r="AA98" s="876"/>
      <c r="AB98" s="876"/>
      <c r="AC98" s="876"/>
      <c r="AD98" s="877"/>
      <c r="AE98" s="875"/>
      <c r="AF98" s="876"/>
      <c r="AG98" s="876"/>
      <c r="AH98" s="876"/>
      <c r="AI98" s="876"/>
      <c r="AJ98" s="877"/>
      <c r="AK98" s="875"/>
      <c r="AL98" s="876"/>
      <c r="AM98" s="876"/>
      <c r="AN98" s="876"/>
      <c r="AO98" s="876"/>
      <c r="AP98" s="877"/>
      <c r="AS98" s="878"/>
      <c r="AT98" s="879"/>
      <c r="AU98" s="879"/>
      <c r="AV98" s="879"/>
      <c r="AW98" s="879"/>
      <c r="AX98" s="879"/>
      <c r="AY98" s="880"/>
      <c r="AZ98" s="884"/>
      <c r="BA98" s="884"/>
      <c r="BB98" s="884"/>
      <c r="BC98" s="884"/>
      <c r="BD98" s="884"/>
      <c r="BE98" s="884"/>
      <c r="BF98" s="885"/>
      <c r="BG98" s="888"/>
      <c r="BH98" s="884"/>
      <c r="BI98" s="884"/>
      <c r="BJ98" s="884"/>
      <c r="BK98" s="884"/>
      <c r="BL98" s="884"/>
      <c r="BM98" s="889"/>
      <c r="BN98" s="884"/>
      <c r="BO98" s="884"/>
      <c r="BP98" s="884"/>
      <c r="BQ98" s="884"/>
      <c r="BR98" s="884"/>
      <c r="BS98" s="884"/>
      <c r="BT98" s="885"/>
      <c r="BU98" s="888"/>
      <c r="BV98" s="884"/>
      <c r="BW98" s="884"/>
      <c r="BX98" s="884"/>
      <c r="BY98" s="884"/>
      <c r="BZ98" s="884"/>
      <c r="CA98" s="885"/>
      <c r="CB98" s="888"/>
      <c r="CC98" s="884"/>
      <c r="CD98" s="884"/>
      <c r="CE98" s="884"/>
      <c r="CF98" s="884"/>
      <c r="CG98" s="884"/>
      <c r="CH98" s="885"/>
      <c r="CI98" s="888"/>
      <c r="CJ98" s="884"/>
      <c r="CK98" s="884"/>
      <c r="CL98" s="884"/>
      <c r="CM98" s="884"/>
      <c r="CN98" s="884"/>
      <c r="CO98" s="885"/>
      <c r="CP98" s="888"/>
      <c r="CQ98" s="884"/>
      <c r="CR98" s="884"/>
      <c r="CS98" s="884"/>
      <c r="CT98" s="884"/>
      <c r="CU98" s="884"/>
      <c r="CV98" s="885"/>
      <c r="CW98" s="888"/>
      <c r="CX98" s="884"/>
      <c r="CY98" s="884"/>
      <c r="CZ98" s="884"/>
      <c r="DA98" s="884"/>
      <c r="DB98" s="884"/>
      <c r="DC98" s="885"/>
      <c r="DD98" s="888"/>
      <c r="DE98" s="884"/>
      <c r="DF98" s="884"/>
      <c r="DG98" s="884"/>
      <c r="DH98" s="884"/>
      <c r="DI98" s="884"/>
      <c r="DJ98" s="885"/>
      <c r="DK98" s="868"/>
      <c r="DL98" s="869"/>
      <c r="DM98" s="869"/>
      <c r="DN98" s="869"/>
      <c r="DO98" s="869"/>
      <c r="DP98" s="869"/>
      <c r="DQ98" s="15"/>
      <c r="DR98" s="800"/>
    </row>
    <row r="99" spans="2:122" ht="9" hidden="1" customHeight="1">
      <c r="B99" s="916"/>
      <c r="C99" s="917"/>
      <c r="D99" s="917"/>
      <c r="E99" s="917"/>
      <c r="F99" s="917"/>
      <c r="G99" s="917"/>
      <c r="H99" s="917"/>
      <c r="I99" s="917"/>
      <c r="J99" s="917"/>
      <c r="K99" s="917"/>
      <c r="L99" s="917"/>
      <c r="M99" s="918"/>
      <c r="N99" s="907"/>
      <c r="O99" s="908"/>
      <c r="P99" s="909"/>
      <c r="S99" s="58"/>
      <c r="T99" s="59"/>
      <c r="U99" s="59"/>
      <c r="V99" s="59"/>
      <c r="W99" s="59"/>
      <c r="X99" s="59" t="s">
        <v>4</v>
      </c>
      <c r="Y99" s="58"/>
      <c r="Z99" s="59"/>
      <c r="AA99" s="59"/>
      <c r="AB99" s="59"/>
      <c r="AC99" s="59"/>
      <c r="AD99" s="60" t="s">
        <v>4</v>
      </c>
      <c r="AE99" s="58"/>
      <c r="AF99" s="59"/>
      <c r="AG99" s="59"/>
      <c r="AH99" s="59"/>
      <c r="AI99" s="59"/>
      <c r="AJ99" s="60" t="s">
        <v>4</v>
      </c>
      <c r="AK99" s="59"/>
      <c r="AL99" s="59"/>
      <c r="AM99" s="59"/>
      <c r="AN99" s="59"/>
      <c r="AO99" s="59"/>
      <c r="AP99" s="60" t="s">
        <v>4</v>
      </c>
      <c r="AS99" s="881"/>
      <c r="AT99" s="882"/>
      <c r="AU99" s="882"/>
      <c r="AV99" s="882"/>
      <c r="AW99" s="882"/>
      <c r="AX99" s="882"/>
      <c r="AY99" s="883"/>
      <c r="AZ99" s="886"/>
      <c r="BA99" s="886"/>
      <c r="BB99" s="886"/>
      <c r="BC99" s="886"/>
      <c r="BD99" s="886"/>
      <c r="BE99" s="886"/>
      <c r="BF99" s="887"/>
      <c r="BG99" s="890"/>
      <c r="BH99" s="886"/>
      <c r="BI99" s="886"/>
      <c r="BJ99" s="886"/>
      <c r="BK99" s="886"/>
      <c r="BL99" s="886"/>
      <c r="BM99" s="891"/>
      <c r="BN99" s="886"/>
      <c r="BO99" s="886"/>
      <c r="BP99" s="886"/>
      <c r="BQ99" s="886"/>
      <c r="BR99" s="886"/>
      <c r="BS99" s="886"/>
      <c r="BT99" s="887"/>
      <c r="BU99" s="890"/>
      <c r="BV99" s="886"/>
      <c r="BW99" s="886"/>
      <c r="BX99" s="886"/>
      <c r="BY99" s="886"/>
      <c r="BZ99" s="886"/>
      <c r="CA99" s="887"/>
      <c r="CB99" s="890"/>
      <c r="CC99" s="886"/>
      <c r="CD99" s="886"/>
      <c r="CE99" s="886"/>
      <c r="CF99" s="886"/>
      <c r="CG99" s="886"/>
      <c r="CH99" s="887"/>
      <c r="CI99" s="890"/>
      <c r="CJ99" s="886"/>
      <c r="CK99" s="886"/>
      <c r="CL99" s="886"/>
      <c r="CM99" s="886"/>
      <c r="CN99" s="886"/>
      <c r="CO99" s="887"/>
      <c r="CP99" s="890"/>
      <c r="CQ99" s="886"/>
      <c r="CR99" s="886"/>
      <c r="CS99" s="886"/>
      <c r="CT99" s="886"/>
      <c r="CU99" s="886"/>
      <c r="CV99" s="887"/>
      <c r="CW99" s="890"/>
      <c r="CX99" s="886"/>
      <c r="CY99" s="886"/>
      <c r="CZ99" s="886"/>
      <c r="DA99" s="886"/>
      <c r="DB99" s="886"/>
      <c r="DC99" s="887"/>
      <c r="DD99" s="890"/>
      <c r="DE99" s="886"/>
      <c r="DF99" s="886"/>
      <c r="DG99" s="886"/>
      <c r="DH99" s="886"/>
      <c r="DI99" s="886"/>
      <c r="DJ99" s="887"/>
      <c r="DK99" s="26"/>
      <c r="DL99" s="27"/>
      <c r="DM99" s="27"/>
      <c r="DN99" s="27"/>
      <c r="DO99" s="27"/>
      <c r="DP99" s="27"/>
      <c r="DQ99" s="25" t="s">
        <v>4</v>
      </c>
    </row>
    <row r="100" spans="2:122" ht="9.75" hidden="1" customHeight="1">
      <c r="B100" s="898"/>
      <c r="C100" s="899"/>
      <c r="D100" s="899"/>
      <c r="E100" s="899"/>
      <c r="F100" s="899"/>
      <c r="G100" s="899"/>
      <c r="H100" s="899"/>
      <c r="I100" s="899"/>
      <c r="J100" s="899"/>
      <c r="K100" s="899"/>
      <c r="L100" s="899"/>
      <c r="M100" s="900"/>
      <c r="N100" s="907">
        <v>16</v>
      </c>
      <c r="O100" s="908"/>
      <c r="P100" s="909"/>
      <c r="S100" s="913"/>
      <c r="T100" s="914"/>
      <c r="U100" s="914"/>
      <c r="V100" s="914"/>
      <c r="W100" s="914"/>
      <c r="X100" s="915"/>
      <c r="Y100" s="913"/>
      <c r="Z100" s="914"/>
      <c r="AA100" s="914"/>
      <c r="AB100" s="914"/>
      <c r="AC100" s="914"/>
      <c r="AD100" s="915"/>
      <c r="AE100" s="913"/>
      <c r="AF100" s="914"/>
      <c r="AG100" s="914"/>
      <c r="AH100" s="914"/>
      <c r="AI100" s="914"/>
      <c r="AJ100" s="915"/>
      <c r="AK100" s="913">
        <f>SUM(S100:AJ104)</f>
        <v>0</v>
      </c>
      <c r="AL100" s="914"/>
      <c r="AM100" s="914"/>
      <c r="AN100" s="914"/>
      <c r="AO100" s="914"/>
      <c r="AP100" s="915"/>
      <c r="AS100" s="17" t="s">
        <v>3</v>
      </c>
      <c r="AT100" s="11"/>
      <c r="AU100" s="11"/>
      <c r="AV100" s="11"/>
      <c r="AW100" s="11"/>
      <c r="AX100" s="11"/>
      <c r="AY100" s="44"/>
      <c r="AZ100" s="11"/>
      <c r="BA100" s="11"/>
      <c r="BB100" s="11"/>
      <c r="BC100" s="11"/>
      <c r="BD100" s="11"/>
      <c r="BE100" s="11"/>
      <c r="BF100" s="12"/>
      <c r="BG100" s="10"/>
      <c r="BH100" s="11"/>
      <c r="BI100" s="11"/>
      <c r="BJ100" s="11"/>
      <c r="BK100" s="11"/>
      <c r="BL100" s="11"/>
      <c r="BM100" s="44"/>
      <c r="BN100" s="11"/>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892">
        <f>SUM(AS101:DJ101)</f>
        <v>0</v>
      </c>
      <c r="DL100" s="893"/>
      <c r="DM100" s="893"/>
      <c r="DN100" s="893"/>
      <c r="DO100" s="893"/>
      <c r="DP100" s="893"/>
      <c r="DQ100" s="12"/>
    </row>
    <row r="101" spans="2:122" ht="21.75" hidden="1" customHeight="1">
      <c r="B101" s="901"/>
      <c r="C101" s="902"/>
      <c r="D101" s="902"/>
      <c r="E101" s="902"/>
      <c r="F101" s="902"/>
      <c r="G101" s="902"/>
      <c r="H101" s="902"/>
      <c r="I101" s="902"/>
      <c r="J101" s="902"/>
      <c r="K101" s="902"/>
      <c r="L101" s="902"/>
      <c r="M101" s="903"/>
      <c r="N101" s="907"/>
      <c r="O101" s="908"/>
      <c r="P101" s="909"/>
      <c r="S101" s="875"/>
      <c r="T101" s="876"/>
      <c r="U101" s="876"/>
      <c r="V101" s="876"/>
      <c r="W101" s="876"/>
      <c r="X101" s="877"/>
      <c r="Y101" s="875"/>
      <c r="Z101" s="876"/>
      <c r="AA101" s="876"/>
      <c r="AB101" s="876"/>
      <c r="AC101" s="876"/>
      <c r="AD101" s="877"/>
      <c r="AE101" s="875"/>
      <c r="AF101" s="876"/>
      <c r="AG101" s="876"/>
      <c r="AH101" s="876"/>
      <c r="AI101" s="876"/>
      <c r="AJ101" s="877"/>
      <c r="AK101" s="875"/>
      <c r="AL101" s="876"/>
      <c r="AM101" s="876"/>
      <c r="AN101" s="876"/>
      <c r="AO101" s="876"/>
      <c r="AP101" s="877"/>
      <c r="AS101" s="894"/>
      <c r="AT101" s="895"/>
      <c r="AU101" s="895"/>
      <c r="AV101" s="895"/>
      <c r="AW101" s="895"/>
      <c r="AX101" s="895"/>
      <c r="AY101" s="896"/>
      <c r="AZ101" s="895"/>
      <c r="BA101" s="895"/>
      <c r="BB101" s="895"/>
      <c r="BC101" s="895"/>
      <c r="BD101" s="895"/>
      <c r="BE101" s="895"/>
      <c r="BF101" s="897"/>
      <c r="BG101" s="894"/>
      <c r="BH101" s="895"/>
      <c r="BI101" s="895"/>
      <c r="BJ101" s="895"/>
      <c r="BK101" s="895"/>
      <c r="BL101" s="895"/>
      <c r="BM101" s="896"/>
      <c r="BN101" s="895"/>
      <c r="BO101" s="895"/>
      <c r="BP101" s="895"/>
      <c r="BQ101" s="895"/>
      <c r="BR101" s="895"/>
      <c r="BS101" s="895"/>
      <c r="BT101" s="897"/>
      <c r="BU101" s="894"/>
      <c r="BV101" s="895"/>
      <c r="BW101" s="895"/>
      <c r="BX101" s="895"/>
      <c r="BY101" s="895"/>
      <c r="BZ101" s="895"/>
      <c r="CA101" s="897"/>
      <c r="CB101" s="894"/>
      <c r="CC101" s="895"/>
      <c r="CD101" s="895"/>
      <c r="CE101" s="895"/>
      <c r="CF101" s="895"/>
      <c r="CG101" s="895"/>
      <c r="CH101" s="897"/>
      <c r="CI101" s="894"/>
      <c r="CJ101" s="895"/>
      <c r="CK101" s="895"/>
      <c r="CL101" s="895"/>
      <c r="CM101" s="895"/>
      <c r="CN101" s="895"/>
      <c r="CO101" s="897"/>
      <c r="CP101" s="894"/>
      <c r="CQ101" s="895"/>
      <c r="CR101" s="895"/>
      <c r="CS101" s="895"/>
      <c r="CT101" s="895"/>
      <c r="CU101" s="895"/>
      <c r="CV101" s="897"/>
      <c r="CW101" s="894"/>
      <c r="CX101" s="895"/>
      <c r="CY101" s="895"/>
      <c r="CZ101" s="895"/>
      <c r="DA101" s="895"/>
      <c r="DB101" s="895"/>
      <c r="DC101" s="897"/>
      <c r="DD101" s="894"/>
      <c r="DE101" s="895"/>
      <c r="DF101" s="895"/>
      <c r="DG101" s="895"/>
      <c r="DH101" s="895"/>
      <c r="DI101" s="895"/>
      <c r="DJ101" s="897"/>
      <c r="DK101" s="868"/>
      <c r="DL101" s="869"/>
      <c r="DM101" s="869"/>
      <c r="DN101" s="869"/>
      <c r="DO101" s="869"/>
      <c r="DP101" s="869"/>
      <c r="DQ101" s="15"/>
      <c r="DR101" s="118" t="str">
        <f>IF(AK100=DK100,"○","一致していません")</f>
        <v>○</v>
      </c>
    </row>
    <row r="102" spans="2:122" ht="9" hidden="1" customHeight="1">
      <c r="B102" s="901"/>
      <c r="C102" s="902"/>
      <c r="D102" s="902"/>
      <c r="E102" s="902"/>
      <c r="F102" s="902"/>
      <c r="G102" s="902"/>
      <c r="H102" s="902"/>
      <c r="I102" s="902"/>
      <c r="J102" s="902"/>
      <c r="K102" s="902"/>
      <c r="L102" s="902"/>
      <c r="M102" s="903"/>
      <c r="N102" s="907"/>
      <c r="O102" s="908"/>
      <c r="P102" s="909"/>
      <c r="S102" s="875"/>
      <c r="T102" s="876"/>
      <c r="U102" s="876"/>
      <c r="V102" s="876"/>
      <c r="W102" s="876"/>
      <c r="X102" s="877"/>
      <c r="Y102" s="875"/>
      <c r="Z102" s="876"/>
      <c r="AA102" s="876"/>
      <c r="AB102" s="876"/>
      <c r="AC102" s="876"/>
      <c r="AD102" s="877"/>
      <c r="AE102" s="875"/>
      <c r="AF102" s="876"/>
      <c r="AG102" s="876"/>
      <c r="AH102" s="876"/>
      <c r="AI102" s="876"/>
      <c r="AJ102" s="877"/>
      <c r="AK102" s="875"/>
      <c r="AL102" s="876"/>
      <c r="AM102" s="876"/>
      <c r="AN102" s="876"/>
      <c r="AO102" s="876"/>
      <c r="AP102" s="877"/>
      <c r="AS102" s="37"/>
      <c r="AT102" s="22"/>
      <c r="AU102" s="22"/>
      <c r="AV102" s="22"/>
      <c r="AW102" s="22"/>
      <c r="AX102" s="22"/>
      <c r="AY102" s="45" t="s">
        <v>4</v>
      </c>
      <c r="AZ102" s="22"/>
      <c r="BA102" s="22"/>
      <c r="BB102" s="22"/>
      <c r="BC102" s="22"/>
      <c r="BD102" s="22"/>
      <c r="BE102" s="22"/>
      <c r="BF102" s="23" t="s">
        <v>4</v>
      </c>
      <c r="BG102" s="37"/>
      <c r="BH102" s="22"/>
      <c r="BI102" s="22"/>
      <c r="BJ102" s="22"/>
      <c r="BK102" s="22"/>
      <c r="BL102" s="22"/>
      <c r="BM102" s="45" t="s">
        <v>4</v>
      </c>
      <c r="BN102" s="22"/>
      <c r="BO102" s="22"/>
      <c r="BP102" s="22"/>
      <c r="BQ102" s="22"/>
      <c r="BR102" s="22"/>
      <c r="BS102" s="22"/>
      <c r="BT102" s="23" t="s">
        <v>4</v>
      </c>
      <c r="BU102" s="37"/>
      <c r="BV102" s="22"/>
      <c r="BW102" s="22"/>
      <c r="BX102" s="22"/>
      <c r="BY102" s="22"/>
      <c r="BZ102" s="22"/>
      <c r="CA102" s="28" t="s">
        <v>4</v>
      </c>
      <c r="CB102" s="37"/>
      <c r="CC102" s="22"/>
      <c r="CD102" s="22"/>
      <c r="CE102" s="22"/>
      <c r="CF102" s="22"/>
      <c r="CG102" s="22"/>
      <c r="CH102" s="28" t="s">
        <v>4</v>
      </c>
      <c r="CI102" s="37"/>
      <c r="CJ102" s="22"/>
      <c r="CK102" s="22"/>
      <c r="CL102" s="22"/>
      <c r="CM102" s="22"/>
      <c r="CN102" s="22"/>
      <c r="CO102" s="28" t="s">
        <v>4</v>
      </c>
      <c r="CP102" s="37"/>
      <c r="CQ102" s="22"/>
      <c r="CR102" s="22"/>
      <c r="CS102" s="22"/>
      <c r="CT102" s="22"/>
      <c r="CU102" s="22"/>
      <c r="CV102" s="24" t="s">
        <v>4</v>
      </c>
      <c r="CW102" s="37"/>
      <c r="CX102" s="22"/>
      <c r="CY102" s="22"/>
      <c r="CZ102" s="22"/>
      <c r="DA102" s="22"/>
      <c r="DB102" s="22"/>
      <c r="DC102" s="24" t="s">
        <v>4</v>
      </c>
      <c r="DD102" s="37"/>
      <c r="DE102" s="22"/>
      <c r="DF102" s="22"/>
      <c r="DG102" s="22"/>
      <c r="DH102" s="22"/>
      <c r="DI102" s="22"/>
      <c r="DJ102" s="24" t="s">
        <v>4</v>
      </c>
      <c r="DK102" s="868"/>
      <c r="DL102" s="869"/>
      <c r="DM102" s="869"/>
      <c r="DN102" s="869"/>
      <c r="DO102" s="869"/>
      <c r="DP102" s="869"/>
      <c r="DQ102" s="15"/>
      <c r="DR102" s="800"/>
    </row>
    <row r="103" spans="2:122" ht="9" hidden="1" customHeight="1">
      <c r="B103" s="901"/>
      <c r="C103" s="902"/>
      <c r="D103" s="902"/>
      <c r="E103" s="902"/>
      <c r="F103" s="902"/>
      <c r="G103" s="902"/>
      <c r="H103" s="902"/>
      <c r="I103" s="902"/>
      <c r="J103" s="902"/>
      <c r="K103" s="902"/>
      <c r="L103" s="902"/>
      <c r="M103" s="903"/>
      <c r="N103" s="907"/>
      <c r="O103" s="908"/>
      <c r="P103" s="909"/>
      <c r="S103" s="875"/>
      <c r="T103" s="876"/>
      <c r="U103" s="876"/>
      <c r="V103" s="876"/>
      <c r="W103" s="876"/>
      <c r="X103" s="877"/>
      <c r="Y103" s="875"/>
      <c r="Z103" s="876"/>
      <c r="AA103" s="876"/>
      <c r="AB103" s="876"/>
      <c r="AC103" s="876"/>
      <c r="AD103" s="877"/>
      <c r="AE103" s="875"/>
      <c r="AF103" s="876"/>
      <c r="AG103" s="876"/>
      <c r="AH103" s="876"/>
      <c r="AI103" s="876"/>
      <c r="AJ103" s="877"/>
      <c r="AK103" s="875"/>
      <c r="AL103" s="876"/>
      <c r="AM103" s="876"/>
      <c r="AN103" s="876"/>
      <c r="AO103" s="876"/>
      <c r="AP103" s="877"/>
      <c r="AS103" s="21" t="s">
        <v>24</v>
      </c>
      <c r="AT103" s="19"/>
      <c r="AU103" s="19"/>
      <c r="AV103" s="19"/>
      <c r="AW103" s="19"/>
      <c r="AX103" s="19"/>
      <c r="AY103" s="46"/>
      <c r="AZ103" s="19"/>
      <c r="BA103" s="19"/>
      <c r="BB103" s="19"/>
      <c r="BC103" s="19"/>
      <c r="BD103" s="19"/>
      <c r="BE103" s="19"/>
      <c r="BF103" s="20"/>
      <c r="BG103" s="18"/>
      <c r="BH103" s="19"/>
      <c r="BI103" s="19"/>
      <c r="BJ103" s="19"/>
      <c r="BK103" s="19"/>
      <c r="BL103" s="19"/>
      <c r="BM103" s="46"/>
      <c r="BN103" s="19"/>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868"/>
      <c r="DL103" s="869"/>
      <c r="DM103" s="869"/>
      <c r="DN103" s="869"/>
      <c r="DO103" s="869"/>
      <c r="DP103" s="869"/>
      <c r="DQ103" s="15"/>
      <c r="DR103" s="800"/>
    </row>
    <row r="104" spans="2:122" ht="60" hidden="1" customHeight="1">
      <c r="B104" s="901"/>
      <c r="C104" s="902"/>
      <c r="D104" s="902"/>
      <c r="E104" s="902"/>
      <c r="F104" s="902"/>
      <c r="G104" s="902"/>
      <c r="H104" s="902"/>
      <c r="I104" s="902"/>
      <c r="J104" s="902"/>
      <c r="K104" s="902"/>
      <c r="L104" s="902"/>
      <c r="M104" s="903"/>
      <c r="N104" s="907"/>
      <c r="O104" s="908"/>
      <c r="P104" s="909"/>
      <c r="S104" s="875"/>
      <c r="T104" s="876"/>
      <c r="U104" s="876"/>
      <c r="V104" s="876"/>
      <c r="W104" s="876"/>
      <c r="X104" s="877"/>
      <c r="Y104" s="875"/>
      <c r="Z104" s="876"/>
      <c r="AA104" s="876"/>
      <c r="AB104" s="876"/>
      <c r="AC104" s="876"/>
      <c r="AD104" s="877"/>
      <c r="AE104" s="875"/>
      <c r="AF104" s="876"/>
      <c r="AG104" s="876"/>
      <c r="AH104" s="876"/>
      <c r="AI104" s="876"/>
      <c r="AJ104" s="877"/>
      <c r="AK104" s="875"/>
      <c r="AL104" s="876"/>
      <c r="AM104" s="876"/>
      <c r="AN104" s="876"/>
      <c r="AO104" s="876"/>
      <c r="AP104" s="877"/>
      <c r="AS104" s="878"/>
      <c r="AT104" s="879"/>
      <c r="AU104" s="879"/>
      <c r="AV104" s="879"/>
      <c r="AW104" s="879"/>
      <c r="AX104" s="879"/>
      <c r="AY104" s="880"/>
      <c r="AZ104" s="884"/>
      <c r="BA104" s="884"/>
      <c r="BB104" s="884"/>
      <c r="BC104" s="884"/>
      <c r="BD104" s="884"/>
      <c r="BE104" s="884"/>
      <c r="BF104" s="885"/>
      <c r="BG104" s="888"/>
      <c r="BH104" s="884"/>
      <c r="BI104" s="884"/>
      <c r="BJ104" s="884"/>
      <c r="BK104" s="884"/>
      <c r="BL104" s="884"/>
      <c r="BM104" s="889"/>
      <c r="BN104" s="884"/>
      <c r="BO104" s="884"/>
      <c r="BP104" s="884"/>
      <c r="BQ104" s="884"/>
      <c r="BR104" s="884"/>
      <c r="BS104" s="884"/>
      <c r="BT104" s="885"/>
      <c r="BU104" s="888"/>
      <c r="BV104" s="884"/>
      <c r="BW104" s="884"/>
      <c r="BX104" s="884"/>
      <c r="BY104" s="884"/>
      <c r="BZ104" s="884"/>
      <c r="CA104" s="885"/>
      <c r="CB104" s="888"/>
      <c r="CC104" s="884"/>
      <c r="CD104" s="884"/>
      <c r="CE104" s="884"/>
      <c r="CF104" s="884"/>
      <c r="CG104" s="884"/>
      <c r="CH104" s="885"/>
      <c r="CI104" s="888"/>
      <c r="CJ104" s="884"/>
      <c r="CK104" s="884"/>
      <c r="CL104" s="884"/>
      <c r="CM104" s="884"/>
      <c r="CN104" s="884"/>
      <c r="CO104" s="885"/>
      <c r="CP104" s="888"/>
      <c r="CQ104" s="884"/>
      <c r="CR104" s="884"/>
      <c r="CS104" s="884"/>
      <c r="CT104" s="884"/>
      <c r="CU104" s="884"/>
      <c r="CV104" s="885"/>
      <c r="CW104" s="888"/>
      <c r="CX104" s="884"/>
      <c r="CY104" s="884"/>
      <c r="CZ104" s="884"/>
      <c r="DA104" s="884"/>
      <c r="DB104" s="884"/>
      <c r="DC104" s="885"/>
      <c r="DD104" s="888"/>
      <c r="DE104" s="884"/>
      <c r="DF104" s="884"/>
      <c r="DG104" s="884"/>
      <c r="DH104" s="884"/>
      <c r="DI104" s="884"/>
      <c r="DJ104" s="885"/>
      <c r="DK104" s="868"/>
      <c r="DL104" s="869"/>
      <c r="DM104" s="869"/>
      <c r="DN104" s="869"/>
      <c r="DO104" s="869"/>
      <c r="DP104" s="869"/>
      <c r="DQ104" s="15"/>
      <c r="DR104" s="800"/>
    </row>
    <row r="105" spans="2:122" ht="9" hidden="1" customHeight="1">
      <c r="B105" s="916"/>
      <c r="C105" s="917"/>
      <c r="D105" s="917"/>
      <c r="E105" s="917"/>
      <c r="F105" s="917"/>
      <c r="G105" s="917"/>
      <c r="H105" s="917"/>
      <c r="I105" s="917"/>
      <c r="J105" s="917"/>
      <c r="K105" s="917"/>
      <c r="L105" s="917"/>
      <c r="M105" s="918"/>
      <c r="N105" s="907"/>
      <c r="O105" s="908"/>
      <c r="P105" s="909"/>
      <c r="S105" s="58"/>
      <c r="T105" s="59"/>
      <c r="U105" s="59"/>
      <c r="V105" s="59"/>
      <c r="W105" s="59"/>
      <c r="X105" s="59" t="s">
        <v>4</v>
      </c>
      <c r="Y105" s="58"/>
      <c r="Z105" s="59"/>
      <c r="AA105" s="59"/>
      <c r="AB105" s="59"/>
      <c r="AC105" s="59"/>
      <c r="AD105" s="60" t="s">
        <v>4</v>
      </c>
      <c r="AE105" s="58"/>
      <c r="AF105" s="59"/>
      <c r="AG105" s="59"/>
      <c r="AH105" s="59"/>
      <c r="AI105" s="59"/>
      <c r="AJ105" s="60" t="s">
        <v>4</v>
      </c>
      <c r="AK105" s="59"/>
      <c r="AL105" s="59"/>
      <c r="AM105" s="59"/>
      <c r="AN105" s="59"/>
      <c r="AO105" s="59"/>
      <c r="AP105" s="60" t="s">
        <v>4</v>
      </c>
      <c r="AS105" s="881"/>
      <c r="AT105" s="882"/>
      <c r="AU105" s="882"/>
      <c r="AV105" s="882"/>
      <c r="AW105" s="882"/>
      <c r="AX105" s="882"/>
      <c r="AY105" s="883"/>
      <c r="AZ105" s="886"/>
      <c r="BA105" s="886"/>
      <c r="BB105" s="886"/>
      <c r="BC105" s="886"/>
      <c r="BD105" s="886"/>
      <c r="BE105" s="886"/>
      <c r="BF105" s="887"/>
      <c r="BG105" s="890"/>
      <c r="BH105" s="886"/>
      <c r="BI105" s="886"/>
      <c r="BJ105" s="886"/>
      <c r="BK105" s="886"/>
      <c r="BL105" s="886"/>
      <c r="BM105" s="891"/>
      <c r="BN105" s="886"/>
      <c r="BO105" s="886"/>
      <c r="BP105" s="886"/>
      <c r="BQ105" s="886"/>
      <c r="BR105" s="886"/>
      <c r="BS105" s="886"/>
      <c r="BT105" s="887"/>
      <c r="BU105" s="890"/>
      <c r="BV105" s="886"/>
      <c r="BW105" s="886"/>
      <c r="BX105" s="886"/>
      <c r="BY105" s="886"/>
      <c r="BZ105" s="886"/>
      <c r="CA105" s="887"/>
      <c r="CB105" s="890"/>
      <c r="CC105" s="886"/>
      <c r="CD105" s="886"/>
      <c r="CE105" s="886"/>
      <c r="CF105" s="886"/>
      <c r="CG105" s="886"/>
      <c r="CH105" s="887"/>
      <c r="CI105" s="890"/>
      <c r="CJ105" s="886"/>
      <c r="CK105" s="886"/>
      <c r="CL105" s="886"/>
      <c r="CM105" s="886"/>
      <c r="CN105" s="886"/>
      <c r="CO105" s="887"/>
      <c r="CP105" s="890"/>
      <c r="CQ105" s="886"/>
      <c r="CR105" s="886"/>
      <c r="CS105" s="886"/>
      <c r="CT105" s="886"/>
      <c r="CU105" s="886"/>
      <c r="CV105" s="887"/>
      <c r="CW105" s="890"/>
      <c r="CX105" s="886"/>
      <c r="CY105" s="886"/>
      <c r="CZ105" s="886"/>
      <c r="DA105" s="886"/>
      <c r="DB105" s="886"/>
      <c r="DC105" s="887"/>
      <c r="DD105" s="890"/>
      <c r="DE105" s="886"/>
      <c r="DF105" s="886"/>
      <c r="DG105" s="886"/>
      <c r="DH105" s="886"/>
      <c r="DI105" s="886"/>
      <c r="DJ105" s="887"/>
      <c r="DK105" s="26"/>
      <c r="DL105" s="27"/>
      <c r="DM105" s="27"/>
      <c r="DN105" s="27"/>
      <c r="DO105" s="27"/>
      <c r="DP105" s="27"/>
      <c r="DQ105" s="25" t="s">
        <v>4</v>
      </c>
    </row>
    <row r="106" spans="2:122" ht="9.75" hidden="1" customHeight="1">
      <c r="B106" s="898"/>
      <c r="C106" s="899"/>
      <c r="D106" s="899"/>
      <c r="E106" s="899"/>
      <c r="F106" s="899"/>
      <c r="G106" s="899"/>
      <c r="H106" s="899"/>
      <c r="I106" s="899"/>
      <c r="J106" s="899"/>
      <c r="K106" s="899"/>
      <c r="L106" s="899"/>
      <c r="M106" s="900"/>
      <c r="N106" s="907">
        <v>17</v>
      </c>
      <c r="O106" s="908"/>
      <c r="P106" s="909"/>
      <c r="S106" s="913"/>
      <c r="T106" s="914"/>
      <c r="U106" s="914"/>
      <c r="V106" s="914"/>
      <c r="W106" s="914"/>
      <c r="X106" s="915"/>
      <c r="Y106" s="913"/>
      <c r="Z106" s="914"/>
      <c r="AA106" s="914"/>
      <c r="AB106" s="914"/>
      <c r="AC106" s="914"/>
      <c r="AD106" s="915"/>
      <c r="AE106" s="913"/>
      <c r="AF106" s="914"/>
      <c r="AG106" s="914"/>
      <c r="AH106" s="914"/>
      <c r="AI106" s="914"/>
      <c r="AJ106" s="915"/>
      <c r="AK106" s="913">
        <f>SUM(S106:AJ110)</f>
        <v>0</v>
      </c>
      <c r="AL106" s="914"/>
      <c r="AM106" s="914"/>
      <c r="AN106" s="914"/>
      <c r="AO106" s="914"/>
      <c r="AP106" s="915"/>
      <c r="AS106" s="17" t="s">
        <v>3</v>
      </c>
      <c r="AT106" s="11"/>
      <c r="AU106" s="11"/>
      <c r="AV106" s="11"/>
      <c r="AW106" s="11"/>
      <c r="AX106" s="11"/>
      <c r="AY106" s="44"/>
      <c r="AZ106" s="11"/>
      <c r="BA106" s="11"/>
      <c r="BB106" s="11"/>
      <c r="BC106" s="11"/>
      <c r="BD106" s="11"/>
      <c r="BE106" s="11"/>
      <c r="BF106" s="12"/>
      <c r="BG106" s="10"/>
      <c r="BH106" s="11"/>
      <c r="BI106" s="11"/>
      <c r="BJ106" s="11"/>
      <c r="BK106" s="11"/>
      <c r="BL106" s="11"/>
      <c r="BM106" s="44"/>
      <c r="BN106" s="11"/>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892">
        <f>SUM(AS107:DJ107)</f>
        <v>0</v>
      </c>
      <c r="DL106" s="893"/>
      <c r="DM106" s="893"/>
      <c r="DN106" s="893"/>
      <c r="DO106" s="893"/>
      <c r="DP106" s="893"/>
      <c r="DQ106" s="12"/>
    </row>
    <row r="107" spans="2:122" ht="21.75" hidden="1" customHeight="1">
      <c r="B107" s="901"/>
      <c r="C107" s="902"/>
      <c r="D107" s="902"/>
      <c r="E107" s="902"/>
      <c r="F107" s="902"/>
      <c r="G107" s="902"/>
      <c r="H107" s="902"/>
      <c r="I107" s="902"/>
      <c r="J107" s="902"/>
      <c r="K107" s="902"/>
      <c r="L107" s="902"/>
      <c r="M107" s="903"/>
      <c r="N107" s="907"/>
      <c r="O107" s="908"/>
      <c r="P107" s="909"/>
      <c r="S107" s="875"/>
      <c r="T107" s="876"/>
      <c r="U107" s="876"/>
      <c r="V107" s="876"/>
      <c r="W107" s="876"/>
      <c r="X107" s="877"/>
      <c r="Y107" s="875"/>
      <c r="Z107" s="876"/>
      <c r="AA107" s="876"/>
      <c r="AB107" s="876"/>
      <c r="AC107" s="876"/>
      <c r="AD107" s="877"/>
      <c r="AE107" s="875"/>
      <c r="AF107" s="876"/>
      <c r="AG107" s="876"/>
      <c r="AH107" s="876"/>
      <c r="AI107" s="876"/>
      <c r="AJ107" s="877"/>
      <c r="AK107" s="875"/>
      <c r="AL107" s="876"/>
      <c r="AM107" s="876"/>
      <c r="AN107" s="876"/>
      <c r="AO107" s="876"/>
      <c r="AP107" s="877"/>
      <c r="AS107" s="894"/>
      <c r="AT107" s="895"/>
      <c r="AU107" s="895"/>
      <c r="AV107" s="895"/>
      <c r="AW107" s="895"/>
      <c r="AX107" s="895"/>
      <c r="AY107" s="896"/>
      <c r="AZ107" s="895"/>
      <c r="BA107" s="895"/>
      <c r="BB107" s="895"/>
      <c r="BC107" s="895"/>
      <c r="BD107" s="895"/>
      <c r="BE107" s="895"/>
      <c r="BF107" s="897"/>
      <c r="BG107" s="894"/>
      <c r="BH107" s="895"/>
      <c r="BI107" s="895"/>
      <c r="BJ107" s="895"/>
      <c r="BK107" s="895"/>
      <c r="BL107" s="895"/>
      <c r="BM107" s="896"/>
      <c r="BN107" s="895"/>
      <c r="BO107" s="895"/>
      <c r="BP107" s="895"/>
      <c r="BQ107" s="895"/>
      <c r="BR107" s="895"/>
      <c r="BS107" s="895"/>
      <c r="BT107" s="897"/>
      <c r="BU107" s="894"/>
      <c r="BV107" s="895"/>
      <c r="BW107" s="895"/>
      <c r="BX107" s="895"/>
      <c r="BY107" s="895"/>
      <c r="BZ107" s="895"/>
      <c r="CA107" s="897"/>
      <c r="CB107" s="894"/>
      <c r="CC107" s="895"/>
      <c r="CD107" s="895"/>
      <c r="CE107" s="895"/>
      <c r="CF107" s="895"/>
      <c r="CG107" s="895"/>
      <c r="CH107" s="897"/>
      <c r="CI107" s="894"/>
      <c r="CJ107" s="895"/>
      <c r="CK107" s="895"/>
      <c r="CL107" s="895"/>
      <c r="CM107" s="895"/>
      <c r="CN107" s="895"/>
      <c r="CO107" s="897"/>
      <c r="CP107" s="894"/>
      <c r="CQ107" s="895"/>
      <c r="CR107" s="895"/>
      <c r="CS107" s="895"/>
      <c r="CT107" s="895"/>
      <c r="CU107" s="895"/>
      <c r="CV107" s="897"/>
      <c r="CW107" s="894"/>
      <c r="CX107" s="895"/>
      <c r="CY107" s="895"/>
      <c r="CZ107" s="895"/>
      <c r="DA107" s="895"/>
      <c r="DB107" s="895"/>
      <c r="DC107" s="897"/>
      <c r="DD107" s="894"/>
      <c r="DE107" s="895"/>
      <c r="DF107" s="895"/>
      <c r="DG107" s="895"/>
      <c r="DH107" s="895"/>
      <c r="DI107" s="895"/>
      <c r="DJ107" s="897"/>
      <c r="DK107" s="868"/>
      <c r="DL107" s="869"/>
      <c r="DM107" s="869"/>
      <c r="DN107" s="869"/>
      <c r="DO107" s="869"/>
      <c r="DP107" s="869"/>
      <c r="DQ107" s="15"/>
      <c r="DR107" s="118" t="str">
        <f>IF(AK106=DK106,"○","一致していません")</f>
        <v>○</v>
      </c>
    </row>
    <row r="108" spans="2:122" ht="9" hidden="1" customHeight="1">
      <c r="B108" s="901"/>
      <c r="C108" s="902"/>
      <c r="D108" s="902"/>
      <c r="E108" s="902"/>
      <c r="F108" s="902"/>
      <c r="G108" s="902"/>
      <c r="H108" s="902"/>
      <c r="I108" s="902"/>
      <c r="J108" s="902"/>
      <c r="K108" s="902"/>
      <c r="L108" s="902"/>
      <c r="M108" s="903"/>
      <c r="N108" s="907"/>
      <c r="O108" s="908"/>
      <c r="P108" s="909"/>
      <c r="S108" s="875"/>
      <c r="T108" s="876"/>
      <c r="U108" s="876"/>
      <c r="V108" s="876"/>
      <c r="W108" s="876"/>
      <c r="X108" s="877"/>
      <c r="Y108" s="875"/>
      <c r="Z108" s="876"/>
      <c r="AA108" s="876"/>
      <c r="AB108" s="876"/>
      <c r="AC108" s="876"/>
      <c r="AD108" s="877"/>
      <c r="AE108" s="875"/>
      <c r="AF108" s="876"/>
      <c r="AG108" s="876"/>
      <c r="AH108" s="876"/>
      <c r="AI108" s="876"/>
      <c r="AJ108" s="877"/>
      <c r="AK108" s="875"/>
      <c r="AL108" s="876"/>
      <c r="AM108" s="876"/>
      <c r="AN108" s="876"/>
      <c r="AO108" s="876"/>
      <c r="AP108" s="877"/>
      <c r="AS108" s="37"/>
      <c r="AT108" s="22"/>
      <c r="AU108" s="22"/>
      <c r="AV108" s="22"/>
      <c r="AW108" s="22"/>
      <c r="AX108" s="22"/>
      <c r="AY108" s="45" t="s">
        <v>4</v>
      </c>
      <c r="AZ108" s="22"/>
      <c r="BA108" s="22"/>
      <c r="BB108" s="22"/>
      <c r="BC108" s="22"/>
      <c r="BD108" s="22"/>
      <c r="BE108" s="22"/>
      <c r="BF108" s="23" t="s">
        <v>4</v>
      </c>
      <c r="BG108" s="37"/>
      <c r="BH108" s="22"/>
      <c r="BI108" s="22"/>
      <c r="BJ108" s="22"/>
      <c r="BK108" s="22"/>
      <c r="BL108" s="22"/>
      <c r="BM108" s="45" t="s">
        <v>4</v>
      </c>
      <c r="BN108" s="22"/>
      <c r="BO108" s="22"/>
      <c r="BP108" s="22"/>
      <c r="BQ108" s="22"/>
      <c r="BR108" s="22"/>
      <c r="BS108" s="22"/>
      <c r="BT108" s="23" t="s">
        <v>4</v>
      </c>
      <c r="BU108" s="37"/>
      <c r="BV108" s="22"/>
      <c r="BW108" s="22"/>
      <c r="BX108" s="22"/>
      <c r="BY108" s="22"/>
      <c r="BZ108" s="22"/>
      <c r="CA108" s="28" t="s">
        <v>4</v>
      </c>
      <c r="CB108" s="37"/>
      <c r="CC108" s="22"/>
      <c r="CD108" s="22"/>
      <c r="CE108" s="22"/>
      <c r="CF108" s="22"/>
      <c r="CG108" s="22"/>
      <c r="CH108" s="28" t="s">
        <v>4</v>
      </c>
      <c r="CI108" s="37"/>
      <c r="CJ108" s="22"/>
      <c r="CK108" s="22"/>
      <c r="CL108" s="22"/>
      <c r="CM108" s="22"/>
      <c r="CN108" s="22"/>
      <c r="CO108" s="28" t="s">
        <v>4</v>
      </c>
      <c r="CP108" s="37"/>
      <c r="CQ108" s="22"/>
      <c r="CR108" s="22"/>
      <c r="CS108" s="22"/>
      <c r="CT108" s="22"/>
      <c r="CU108" s="22"/>
      <c r="CV108" s="24" t="s">
        <v>4</v>
      </c>
      <c r="CW108" s="37"/>
      <c r="CX108" s="22"/>
      <c r="CY108" s="22"/>
      <c r="CZ108" s="22"/>
      <c r="DA108" s="22"/>
      <c r="DB108" s="22"/>
      <c r="DC108" s="24" t="s">
        <v>4</v>
      </c>
      <c r="DD108" s="37"/>
      <c r="DE108" s="22"/>
      <c r="DF108" s="22"/>
      <c r="DG108" s="22"/>
      <c r="DH108" s="22"/>
      <c r="DI108" s="22"/>
      <c r="DJ108" s="24" t="s">
        <v>4</v>
      </c>
      <c r="DK108" s="868"/>
      <c r="DL108" s="869"/>
      <c r="DM108" s="869"/>
      <c r="DN108" s="869"/>
      <c r="DO108" s="869"/>
      <c r="DP108" s="869"/>
      <c r="DQ108" s="15"/>
      <c r="DR108" s="800"/>
    </row>
    <row r="109" spans="2:122" ht="9" hidden="1" customHeight="1">
      <c r="B109" s="901"/>
      <c r="C109" s="902"/>
      <c r="D109" s="902"/>
      <c r="E109" s="902"/>
      <c r="F109" s="902"/>
      <c r="G109" s="902"/>
      <c r="H109" s="902"/>
      <c r="I109" s="902"/>
      <c r="J109" s="902"/>
      <c r="K109" s="902"/>
      <c r="L109" s="902"/>
      <c r="M109" s="903"/>
      <c r="N109" s="907"/>
      <c r="O109" s="908"/>
      <c r="P109" s="909"/>
      <c r="S109" s="875"/>
      <c r="T109" s="876"/>
      <c r="U109" s="876"/>
      <c r="V109" s="876"/>
      <c r="W109" s="876"/>
      <c r="X109" s="877"/>
      <c r="Y109" s="875"/>
      <c r="Z109" s="876"/>
      <c r="AA109" s="876"/>
      <c r="AB109" s="876"/>
      <c r="AC109" s="876"/>
      <c r="AD109" s="877"/>
      <c r="AE109" s="875"/>
      <c r="AF109" s="876"/>
      <c r="AG109" s="876"/>
      <c r="AH109" s="876"/>
      <c r="AI109" s="876"/>
      <c r="AJ109" s="877"/>
      <c r="AK109" s="875"/>
      <c r="AL109" s="876"/>
      <c r="AM109" s="876"/>
      <c r="AN109" s="876"/>
      <c r="AO109" s="876"/>
      <c r="AP109" s="877"/>
      <c r="AS109" s="21" t="s">
        <v>24</v>
      </c>
      <c r="AT109" s="19"/>
      <c r="AU109" s="19"/>
      <c r="AV109" s="19"/>
      <c r="AW109" s="19"/>
      <c r="AX109" s="19"/>
      <c r="AY109" s="46"/>
      <c r="AZ109" s="19"/>
      <c r="BA109" s="19"/>
      <c r="BB109" s="19"/>
      <c r="BC109" s="19"/>
      <c r="BD109" s="19"/>
      <c r="BE109" s="19"/>
      <c r="BF109" s="20"/>
      <c r="BG109" s="18"/>
      <c r="BH109" s="19"/>
      <c r="BI109" s="19"/>
      <c r="BJ109" s="19"/>
      <c r="BK109" s="19"/>
      <c r="BL109" s="19"/>
      <c r="BM109" s="46"/>
      <c r="BN109" s="19"/>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868"/>
      <c r="DL109" s="869"/>
      <c r="DM109" s="869"/>
      <c r="DN109" s="869"/>
      <c r="DO109" s="869"/>
      <c r="DP109" s="869"/>
      <c r="DQ109" s="15"/>
      <c r="DR109" s="800"/>
    </row>
    <row r="110" spans="2:122" ht="60" hidden="1" customHeight="1">
      <c r="B110" s="901"/>
      <c r="C110" s="902"/>
      <c r="D110" s="902"/>
      <c r="E110" s="902"/>
      <c r="F110" s="902"/>
      <c r="G110" s="902"/>
      <c r="H110" s="902"/>
      <c r="I110" s="902"/>
      <c r="J110" s="902"/>
      <c r="K110" s="902"/>
      <c r="L110" s="902"/>
      <c r="M110" s="903"/>
      <c r="N110" s="907"/>
      <c r="O110" s="908"/>
      <c r="P110" s="909"/>
      <c r="S110" s="875"/>
      <c r="T110" s="876"/>
      <c r="U110" s="876"/>
      <c r="V110" s="876"/>
      <c r="W110" s="876"/>
      <c r="X110" s="877"/>
      <c r="Y110" s="875"/>
      <c r="Z110" s="876"/>
      <c r="AA110" s="876"/>
      <c r="AB110" s="876"/>
      <c r="AC110" s="876"/>
      <c r="AD110" s="877"/>
      <c r="AE110" s="875"/>
      <c r="AF110" s="876"/>
      <c r="AG110" s="876"/>
      <c r="AH110" s="876"/>
      <c r="AI110" s="876"/>
      <c r="AJ110" s="877"/>
      <c r="AK110" s="875"/>
      <c r="AL110" s="876"/>
      <c r="AM110" s="876"/>
      <c r="AN110" s="876"/>
      <c r="AO110" s="876"/>
      <c r="AP110" s="877"/>
      <c r="AS110" s="878"/>
      <c r="AT110" s="879"/>
      <c r="AU110" s="879"/>
      <c r="AV110" s="879"/>
      <c r="AW110" s="879"/>
      <c r="AX110" s="879"/>
      <c r="AY110" s="880"/>
      <c r="AZ110" s="884"/>
      <c r="BA110" s="884"/>
      <c r="BB110" s="884"/>
      <c r="BC110" s="884"/>
      <c r="BD110" s="884"/>
      <c r="BE110" s="884"/>
      <c r="BF110" s="885"/>
      <c r="BG110" s="888"/>
      <c r="BH110" s="884"/>
      <c r="BI110" s="884"/>
      <c r="BJ110" s="884"/>
      <c r="BK110" s="884"/>
      <c r="BL110" s="884"/>
      <c r="BM110" s="889"/>
      <c r="BN110" s="884"/>
      <c r="BO110" s="884"/>
      <c r="BP110" s="884"/>
      <c r="BQ110" s="884"/>
      <c r="BR110" s="884"/>
      <c r="BS110" s="884"/>
      <c r="BT110" s="885"/>
      <c r="BU110" s="888"/>
      <c r="BV110" s="884"/>
      <c r="BW110" s="884"/>
      <c r="BX110" s="884"/>
      <c r="BY110" s="884"/>
      <c r="BZ110" s="884"/>
      <c r="CA110" s="885"/>
      <c r="CB110" s="888"/>
      <c r="CC110" s="884"/>
      <c r="CD110" s="884"/>
      <c r="CE110" s="884"/>
      <c r="CF110" s="884"/>
      <c r="CG110" s="884"/>
      <c r="CH110" s="885"/>
      <c r="CI110" s="888"/>
      <c r="CJ110" s="884"/>
      <c r="CK110" s="884"/>
      <c r="CL110" s="884"/>
      <c r="CM110" s="884"/>
      <c r="CN110" s="884"/>
      <c r="CO110" s="885"/>
      <c r="CP110" s="888"/>
      <c r="CQ110" s="884"/>
      <c r="CR110" s="884"/>
      <c r="CS110" s="884"/>
      <c r="CT110" s="884"/>
      <c r="CU110" s="884"/>
      <c r="CV110" s="885"/>
      <c r="CW110" s="888"/>
      <c r="CX110" s="884"/>
      <c r="CY110" s="884"/>
      <c r="CZ110" s="884"/>
      <c r="DA110" s="884"/>
      <c r="DB110" s="884"/>
      <c r="DC110" s="885"/>
      <c r="DD110" s="888"/>
      <c r="DE110" s="884"/>
      <c r="DF110" s="884"/>
      <c r="DG110" s="884"/>
      <c r="DH110" s="884"/>
      <c r="DI110" s="884"/>
      <c r="DJ110" s="885"/>
      <c r="DK110" s="868"/>
      <c r="DL110" s="869"/>
      <c r="DM110" s="869"/>
      <c r="DN110" s="869"/>
      <c r="DO110" s="869"/>
      <c r="DP110" s="869"/>
      <c r="DQ110" s="15"/>
      <c r="DR110" s="800"/>
    </row>
    <row r="111" spans="2:122" ht="9" hidden="1" customHeight="1">
      <c r="B111" s="916"/>
      <c r="C111" s="917"/>
      <c r="D111" s="917"/>
      <c r="E111" s="917"/>
      <c r="F111" s="917"/>
      <c r="G111" s="917"/>
      <c r="H111" s="917"/>
      <c r="I111" s="917"/>
      <c r="J111" s="917"/>
      <c r="K111" s="917"/>
      <c r="L111" s="917"/>
      <c r="M111" s="918"/>
      <c r="N111" s="907"/>
      <c r="O111" s="908"/>
      <c r="P111" s="909"/>
      <c r="S111" s="58"/>
      <c r="T111" s="59"/>
      <c r="U111" s="59"/>
      <c r="V111" s="59"/>
      <c r="W111" s="59"/>
      <c r="X111" s="59" t="s">
        <v>4</v>
      </c>
      <c r="Y111" s="58"/>
      <c r="Z111" s="59"/>
      <c r="AA111" s="59"/>
      <c r="AB111" s="59"/>
      <c r="AC111" s="59"/>
      <c r="AD111" s="60" t="s">
        <v>4</v>
      </c>
      <c r="AE111" s="58"/>
      <c r="AF111" s="59"/>
      <c r="AG111" s="59"/>
      <c r="AH111" s="59"/>
      <c r="AI111" s="59"/>
      <c r="AJ111" s="60" t="s">
        <v>4</v>
      </c>
      <c r="AK111" s="59"/>
      <c r="AL111" s="59"/>
      <c r="AM111" s="59"/>
      <c r="AN111" s="59"/>
      <c r="AO111" s="59"/>
      <c r="AP111" s="60" t="s">
        <v>4</v>
      </c>
      <c r="AS111" s="881"/>
      <c r="AT111" s="882"/>
      <c r="AU111" s="882"/>
      <c r="AV111" s="882"/>
      <c r="AW111" s="882"/>
      <c r="AX111" s="882"/>
      <c r="AY111" s="883"/>
      <c r="AZ111" s="886"/>
      <c r="BA111" s="886"/>
      <c r="BB111" s="886"/>
      <c r="BC111" s="886"/>
      <c r="BD111" s="886"/>
      <c r="BE111" s="886"/>
      <c r="BF111" s="887"/>
      <c r="BG111" s="890"/>
      <c r="BH111" s="886"/>
      <c r="BI111" s="886"/>
      <c r="BJ111" s="886"/>
      <c r="BK111" s="886"/>
      <c r="BL111" s="886"/>
      <c r="BM111" s="891"/>
      <c r="BN111" s="886"/>
      <c r="BO111" s="886"/>
      <c r="BP111" s="886"/>
      <c r="BQ111" s="886"/>
      <c r="BR111" s="886"/>
      <c r="BS111" s="886"/>
      <c r="BT111" s="887"/>
      <c r="BU111" s="890"/>
      <c r="BV111" s="886"/>
      <c r="BW111" s="886"/>
      <c r="BX111" s="886"/>
      <c r="BY111" s="886"/>
      <c r="BZ111" s="886"/>
      <c r="CA111" s="887"/>
      <c r="CB111" s="890"/>
      <c r="CC111" s="886"/>
      <c r="CD111" s="886"/>
      <c r="CE111" s="886"/>
      <c r="CF111" s="886"/>
      <c r="CG111" s="886"/>
      <c r="CH111" s="887"/>
      <c r="CI111" s="890"/>
      <c r="CJ111" s="886"/>
      <c r="CK111" s="886"/>
      <c r="CL111" s="886"/>
      <c r="CM111" s="886"/>
      <c r="CN111" s="886"/>
      <c r="CO111" s="887"/>
      <c r="CP111" s="890"/>
      <c r="CQ111" s="886"/>
      <c r="CR111" s="886"/>
      <c r="CS111" s="886"/>
      <c r="CT111" s="886"/>
      <c r="CU111" s="886"/>
      <c r="CV111" s="887"/>
      <c r="CW111" s="890"/>
      <c r="CX111" s="886"/>
      <c r="CY111" s="886"/>
      <c r="CZ111" s="886"/>
      <c r="DA111" s="886"/>
      <c r="DB111" s="886"/>
      <c r="DC111" s="887"/>
      <c r="DD111" s="890"/>
      <c r="DE111" s="886"/>
      <c r="DF111" s="886"/>
      <c r="DG111" s="886"/>
      <c r="DH111" s="886"/>
      <c r="DI111" s="886"/>
      <c r="DJ111" s="887"/>
      <c r="DK111" s="26"/>
      <c r="DL111" s="27"/>
      <c r="DM111" s="27"/>
      <c r="DN111" s="27"/>
      <c r="DO111" s="27"/>
      <c r="DP111" s="27"/>
      <c r="DQ111" s="25" t="s">
        <v>4</v>
      </c>
    </row>
    <row r="112" spans="2:122" ht="9.75" hidden="1" customHeight="1">
      <c r="B112" s="898"/>
      <c r="C112" s="899"/>
      <c r="D112" s="899"/>
      <c r="E112" s="899"/>
      <c r="F112" s="899"/>
      <c r="G112" s="899"/>
      <c r="H112" s="899"/>
      <c r="I112" s="899"/>
      <c r="J112" s="899"/>
      <c r="K112" s="899"/>
      <c r="L112" s="899"/>
      <c r="M112" s="900"/>
      <c r="N112" s="907">
        <v>18</v>
      </c>
      <c r="O112" s="908"/>
      <c r="P112" s="909"/>
      <c r="S112" s="913"/>
      <c r="T112" s="914"/>
      <c r="U112" s="914"/>
      <c r="V112" s="914"/>
      <c r="W112" s="914"/>
      <c r="X112" s="915"/>
      <c r="Y112" s="913"/>
      <c r="Z112" s="914"/>
      <c r="AA112" s="914"/>
      <c r="AB112" s="914"/>
      <c r="AC112" s="914"/>
      <c r="AD112" s="915"/>
      <c r="AE112" s="913"/>
      <c r="AF112" s="914"/>
      <c r="AG112" s="914"/>
      <c r="AH112" s="914"/>
      <c r="AI112" s="914"/>
      <c r="AJ112" s="915"/>
      <c r="AK112" s="913">
        <f>SUM(S112:AJ116)</f>
        <v>0</v>
      </c>
      <c r="AL112" s="914"/>
      <c r="AM112" s="914"/>
      <c r="AN112" s="914"/>
      <c r="AO112" s="914"/>
      <c r="AP112" s="915"/>
      <c r="AS112" s="17" t="s">
        <v>3</v>
      </c>
      <c r="AT112" s="11"/>
      <c r="AU112" s="11"/>
      <c r="AV112" s="11"/>
      <c r="AW112" s="11"/>
      <c r="AX112" s="11"/>
      <c r="AY112" s="44"/>
      <c r="AZ112" s="11"/>
      <c r="BA112" s="11"/>
      <c r="BB112" s="11"/>
      <c r="BC112" s="11"/>
      <c r="BD112" s="11"/>
      <c r="BE112" s="11"/>
      <c r="BF112" s="12"/>
      <c r="BG112" s="10"/>
      <c r="BH112" s="11"/>
      <c r="BI112" s="11"/>
      <c r="BJ112" s="11"/>
      <c r="BK112" s="11"/>
      <c r="BL112" s="11"/>
      <c r="BM112" s="44"/>
      <c r="BN112" s="11"/>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892">
        <f>SUM(AS113:DJ113)</f>
        <v>0</v>
      </c>
      <c r="DL112" s="893"/>
      <c r="DM112" s="893"/>
      <c r="DN112" s="893"/>
      <c r="DO112" s="893"/>
      <c r="DP112" s="893"/>
      <c r="DQ112" s="12"/>
    </row>
    <row r="113" spans="2:122" ht="21.75" hidden="1" customHeight="1">
      <c r="B113" s="901"/>
      <c r="C113" s="902"/>
      <c r="D113" s="902"/>
      <c r="E113" s="902"/>
      <c r="F113" s="902"/>
      <c r="G113" s="902"/>
      <c r="H113" s="902"/>
      <c r="I113" s="902"/>
      <c r="J113" s="902"/>
      <c r="K113" s="902"/>
      <c r="L113" s="902"/>
      <c r="M113" s="903"/>
      <c r="N113" s="907"/>
      <c r="O113" s="908"/>
      <c r="P113" s="909"/>
      <c r="S113" s="875"/>
      <c r="T113" s="876"/>
      <c r="U113" s="876"/>
      <c r="V113" s="876"/>
      <c r="W113" s="876"/>
      <c r="X113" s="877"/>
      <c r="Y113" s="875"/>
      <c r="Z113" s="876"/>
      <c r="AA113" s="876"/>
      <c r="AB113" s="876"/>
      <c r="AC113" s="876"/>
      <c r="AD113" s="877"/>
      <c r="AE113" s="875"/>
      <c r="AF113" s="876"/>
      <c r="AG113" s="876"/>
      <c r="AH113" s="876"/>
      <c r="AI113" s="876"/>
      <c r="AJ113" s="877"/>
      <c r="AK113" s="875"/>
      <c r="AL113" s="876"/>
      <c r="AM113" s="876"/>
      <c r="AN113" s="876"/>
      <c r="AO113" s="876"/>
      <c r="AP113" s="877"/>
      <c r="AS113" s="894"/>
      <c r="AT113" s="895"/>
      <c r="AU113" s="895"/>
      <c r="AV113" s="895"/>
      <c r="AW113" s="895"/>
      <c r="AX113" s="895"/>
      <c r="AY113" s="896"/>
      <c r="AZ113" s="895"/>
      <c r="BA113" s="895"/>
      <c r="BB113" s="895"/>
      <c r="BC113" s="895"/>
      <c r="BD113" s="895"/>
      <c r="BE113" s="895"/>
      <c r="BF113" s="897"/>
      <c r="BG113" s="894"/>
      <c r="BH113" s="895"/>
      <c r="BI113" s="895"/>
      <c r="BJ113" s="895"/>
      <c r="BK113" s="895"/>
      <c r="BL113" s="895"/>
      <c r="BM113" s="896"/>
      <c r="BN113" s="895"/>
      <c r="BO113" s="895"/>
      <c r="BP113" s="895"/>
      <c r="BQ113" s="895"/>
      <c r="BR113" s="895"/>
      <c r="BS113" s="895"/>
      <c r="BT113" s="897"/>
      <c r="BU113" s="894"/>
      <c r="BV113" s="895"/>
      <c r="BW113" s="895"/>
      <c r="BX113" s="895"/>
      <c r="BY113" s="895"/>
      <c r="BZ113" s="895"/>
      <c r="CA113" s="897"/>
      <c r="CB113" s="894"/>
      <c r="CC113" s="895"/>
      <c r="CD113" s="895"/>
      <c r="CE113" s="895"/>
      <c r="CF113" s="895"/>
      <c r="CG113" s="895"/>
      <c r="CH113" s="897"/>
      <c r="CI113" s="894"/>
      <c r="CJ113" s="895"/>
      <c r="CK113" s="895"/>
      <c r="CL113" s="895"/>
      <c r="CM113" s="895"/>
      <c r="CN113" s="895"/>
      <c r="CO113" s="897"/>
      <c r="CP113" s="894"/>
      <c r="CQ113" s="895"/>
      <c r="CR113" s="895"/>
      <c r="CS113" s="895"/>
      <c r="CT113" s="895"/>
      <c r="CU113" s="895"/>
      <c r="CV113" s="897"/>
      <c r="CW113" s="894"/>
      <c r="CX113" s="895"/>
      <c r="CY113" s="895"/>
      <c r="CZ113" s="895"/>
      <c r="DA113" s="895"/>
      <c r="DB113" s="895"/>
      <c r="DC113" s="897"/>
      <c r="DD113" s="894"/>
      <c r="DE113" s="895"/>
      <c r="DF113" s="895"/>
      <c r="DG113" s="895"/>
      <c r="DH113" s="895"/>
      <c r="DI113" s="895"/>
      <c r="DJ113" s="897"/>
      <c r="DK113" s="868"/>
      <c r="DL113" s="869"/>
      <c r="DM113" s="869"/>
      <c r="DN113" s="869"/>
      <c r="DO113" s="869"/>
      <c r="DP113" s="869"/>
      <c r="DQ113" s="15"/>
      <c r="DR113" s="118" t="str">
        <f>IF(AK112=DK112,"○","一致していません")</f>
        <v>○</v>
      </c>
    </row>
    <row r="114" spans="2:122" ht="9" hidden="1" customHeight="1">
      <c r="B114" s="901"/>
      <c r="C114" s="902"/>
      <c r="D114" s="902"/>
      <c r="E114" s="902"/>
      <c r="F114" s="902"/>
      <c r="G114" s="902"/>
      <c r="H114" s="902"/>
      <c r="I114" s="902"/>
      <c r="J114" s="902"/>
      <c r="K114" s="902"/>
      <c r="L114" s="902"/>
      <c r="M114" s="903"/>
      <c r="N114" s="907"/>
      <c r="O114" s="908"/>
      <c r="P114" s="909"/>
      <c r="S114" s="875"/>
      <c r="T114" s="876"/>
      <c r="U114" s="876"/>
      <c r="V114" s="876"/>
      <c r="W114" s="876"/>
      <c r="X114" s="877"/>
      <c r="Y114" s="875"/>
      <c r="Z114" s="876"/>
      <c r="AA114" s="876"/>
      <c r="AB114" s="876"/>
      <c r="AC114" s="876"/>
      <c r="AD114" s="877"/>
      <c r="AE114" s="875"/>
      <c r="AF114" s="876"/>
      <c r="AG114" s="876"/>
      <c r="AH114" s="876"/>
      <c r="AI114" s="876"/>
      <c r="AJ114" s="877"/>
      <c r="AK114" s="875"/>
      <c r="AL114" s="876"/>
      <c r="AM114" s="876"/>
      <c r="AN114" s="876"/>
      <c r="AO114" s="876"/>
      <c r="AP114" s="877"/>
      <c r="AS114" s="37"/>
      <c r="AT114" s="22"/>
      <c r="AU114" s="22"/>
      <c r="AV114" s="22"/>
      <c r="AW114" s="22"/>
      <c r="AX114" s="22"/>
      <c r="AY114" s="45" t="s">
        <v>4</v>
      </c>
      <c r="AZ114" s="22"/>
      <c r="BA114" s="22"/>
      <c r="BB114" s="22"/>
      <c r="BC114" s="22"/>
      <c r="BD114" s="22"/>
      <c r="BE114" s="22"/>
      <c r="BF114" s="23" t="s">
        <v>4</v>
      </c>
      <c r="BG114" s="37"/>
      <c r="BH114" s="22"/>
      <c r="BI114" s="22"/>
      <c r="BJ114" s="22"/>
      <c r="BK114" s="22"/>
      <c r="BL114" s="22"/>
      <c r="BM114" s="45" t="s">
        <v>4</v>
      </c>
      <c r="BN114" s="22"/>
      <c r="BO114" s="22"/>
      <c r="BP114" s="22"/>
      <c r="BQ114" s="22"/>
      <c r="BR114" s="22"/>
      <c r="BS114" s="22"/>
      <c r="BT114" s="23" t="s">
        <v>4</v>
      </c>
      <c r="BU114" s="37"/>
      <c r="BV114" s="22"/>
      <c r="BW114" s="22"/>
      <c r="BX114" s="22"/>
      <c r="BY114" s="22"/>
      <c r="BZ114" s="22"/>
      <c r="CA114" s="28" t="s">
        <v>4</v>
      </c>
      <c r="CB114" s="37"/>
      <c r="CC114" s="22"/>
      <c r="CD114" s="22"/>
      <c r="CE114" s="22"/>
      <c r="CF114" s="22"/>
      <c r="CG114" s="22"/>
      <c r="CH114" s="28" t="s">
        <v>4</v>
      </c>
      <c r="CI114" s="37"/>
      <c r="CJ114" s="22"/>
      <c r="CK114" s="22"/>
      <c r="CL114" s="22"/>
      <c r="CM114" s="22"/>
      <c r="CN114" s="22"/>
      <c r="CO114" s="28" t="s">
        <v>4</v>
      </c>
      <c r="CP114" s="37"/>
      <c r="CQ114" s="22"/>
      <c r="CR114" s="22"/>
      <c r="CS114" s="22"/>
      <c r="CT114" s="22"/>
      <c r="CU114" s="22"/>
      <c r="CV114" s="24" t="s">
        <v>4</v>
      </c>
      <c r="CW114" s="37"/>
      <c r="CX114" s="22"/>
      <c r="CY114" s="22"/>
      <c r="CZ114" s="22"/>
      <c r="DA114" s="22"/>
      <c r="DB114" s="22"/>
      <c r="DC114" s="24" t="s">
        <v>4</v>
      </c>
      <c r="DD114" s="37"/>
      <c r="DE114" s="22"/>
      <c r="DF114" s="22"/>
      <c r="DG114" s="22"/>
      <c r="DH114" s="22"/>
      <c r="DI114" s="22"/>
      <c r="DJ114" s="24" t="s">
        <v>4</v>
      </c>
      <c r="DK114" s="868"/>
      <c r="DL114" s="869"/>
      <c r="DM114" s="869"/>
      <c r="DN114" s="869"/>
      <c r="DO114" s="869"/>
      <c r="DP114" s="869"/>
      <c r="DQ114" s="15"/>
      <c r="DR114" s="800"/>
    </row>
    <row r="115" spans="2:122" ht="9" hidden="1" customHeight="1">
      <c r="B115" s="901"/>
      <c r="C115" s="902"/>
      <c r="D115" s="902"/>
      <c r="E115" s="902"/>
      <c r="F115" s="902"/>
      <c r="G115" s="902"/>
      <c r="H115" s="902"/>
      <c r="I115" s="902"/>
      <c r="J115" s="902"/>
      <c r="K115" s="902"/>
      <c r="L115" s="902"/>
      <c r="M115" s="903"/>
      <c r="N115" s="907"/>
      <c r="O115" s="908"/>
      <c r="P115" s="909"/>
      <c r="S115" s="875"/>
      <c r="T115" s="876"/>
      <c r="U115" s="876"/>
      <c r="V115" s="876"/>
      <c r="W115" s="876"/>
      <c r="X115" s="877"/>
      <c r="Y115" s="875"/>
      <c r="Z115" s="876"/>
      <c r="AA115" s="876"/>
      <c r="AB115" s="876"/>
      <c r="AC115" s="876"/>
      <c r="AD115" s="877"/>
      <c r="AE115" s="875"/>
      <c r="AF115" s="876"/>
      <c r="AG115" s="876"/>
      <c r="AH115" s="876"/>
      <c r="AI115" s="876"/>
      <c r="AJ115" s="877"/>
      <c r="AK115" s="875"/>
      <c r="AL115" s="876"/>
      <c r="AM115" s="876"/>
      <c r="AN115" s="876"/>
      <c r="AO115" s="876"/>
      <c r="AP115" s="877"/>
      <c r="AS115" s="21" t="s">
        <v>24</v>
      </c>
      <c r="AT115" s="19"/>
      <c r="AU115" s="19"/>
      <c r="AV115" s="19"/>
      <c r="AW115" s="19"/>
      <c r="AX115" s="19"/>
      <c r="AY115" s="46"/>
      <c r="AZ115" s="19"/>
      <c r="BA115" s="19"/>
      <c r="BB115" s="19"/>
      <c r="BC115" s="19"/>
      <c r="BD115" s="19"/>
      <c r="BE115" s="19"/>
      <c r="BF115" s="20"/>
      <c r="BG115" s="18"/>
      <c r="BH115" s="19"/>
      <c r="BI115" s="19"/>
      <c r="BJ115" s="19"/>
      <c r="BK115" s="19"/>
      <c r="BL115" s="19"/>
      <c r="BM115" s="46"/>
      <c r="BN115" s="19"/>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868"/>
      <c r="DL115" s="869"/>
      <c r="DM115" s="869"/>
      <c r="DN115" s="869"/>
      <c r="DO115" s="869"/>
      <c r="DP115" s="869"/>
      <c r="DQ115" s="15"/>
      <c r="DR115" s="800"/>
    </row>
    <row r="116" spans="2:122" ht="60" hidden="1" customHeight="1">
      <c r="B116" s="901"/>
      <c r="C116" s="902"/>
      <c r="D116" s="902"/>
      <c r="E116" s="902"/>
      <c r="F116" s="902"/>
      <c r="G116" s="902"/>
      <c r="H116" s="902"/>
      <c r="I116" s="902"/>
      <c r="J116" s="902"/>
      <c r="K116" s="902"/>
      <c r="L116" s="902"/>
      <c r="M116" s="903"/>
      <c r="N116" s="907"/>
      <c r="O116" s="908"/>
      <c r="P116" s="909"/>
      <c r="S116" s="875"/>
      <c r="T116" s="876"/>
      <c r="U116" s="876"/>
      <c r="V116" s="876"/>
      <c r="W116" s="876"/>
      <c r="X116" s="877"/>
      <c r="Y116" s="875"/>
      <c r="Z116" s="876"/>
      <c r="AA116" s="876"/>
      <c r="AB116" s="876"/>
      <c r="AC116" s="876"/>
      <c r="AD116" s="877"/>
      <c r="AE116" s="875"/>
      <c r="AF116" s="876"/>
      <c r="AG116" s="876"/>
      <c r="AH116" s="876"/>
      <c r="AI116" s="876"/>
      <c r="AJ116" s="877"/>
      <c r="AK116" s="875"/>
      <c r="AL116" s="876"/>
      <c r="AM116" s="876"/>
      <c r="AN116" s="876"/>
      <c r="AO116" s="876"/>
      <c r="AP116" s="877"/>
      <c r="AS116" s="878"/>
      <c r="AT116" s="879"/>
      <c r="AU116" s="879"/>
      <c r="AV116" s="879"/>
      <c r="AW116" s="879"/>
      <c r="AX116" s="879"/>
      <c r="AY116" s="880"/>
      <c r="AZ116" s="884"/>
      <c r="BA116" s="884"/>
      <c r="BB116" s="884"/>
      <c r="BC116" s="884"/>
      <c r="BD116" s="884"/>
      <c r="BE116" s="884"/>
      <c r="BF116" s="885"/>
      <c r="BG116" s="888"/>
      <c r="BH116" s="884"/>
      <c r="BI116" s="884"/>
      <c r="BJ116" s="884"/>
      <c r="BK116" s="884"/>
      <c r="BL116" s="884"/>
      <c r="BM116" s="889"/>
      <c r="BN116" s="884"/>
      <c r="BO116" s="884"/>
      <c r="BP116" s="884"/>
      <c r="BQ116" s="884"/>
      <c r="BR116" s="884"/>
      <c r="BS116" s="884"/>
      <c r="BT116" s="885"/>
      <c r="BU116" s="888"/>
      <c r="BV116" s="884"/>
      <c r="BW116" s="884"/>
      <c r="BX116" s="884"/>
      <c r="BY116" s="884"/>
      <c r="BZ116" s="884"/>
      <c r="CA116" s="885"/>
      <c r="CB116" s="888"/>
      <c r="CC116" s="884"/>
      <c r="CD116" s="884"/>
      <c r="CE116" s="884"/>
      <c r="CF116" s="884"/>
      <c r="CG116" s="884"/>
      <c r="CH116" s="885"/>
      <c r="CI116" s="888"/>
      <c r="CJ116" s="884"/>
      <c r="CK116" s="884"/>
      <c r="CL116" s="884"/>
      <c r="CM116" s="884"/>
      <c r="CN116" s="884"/>
      <c r="CO116" s="885"/>
      <c r="CP116" s="888"/>
      <c r="CQ116" s="884"/>
      <c r="CR116" s="884"/>
      <c r="CS116" s="884"/>
      <c r="CT116" s="884"/>
      <c r="CU116" s="884"/>
      <c r="CV116" s="885"/>
      <c r="CW116" s="888"/>
      <c r="CX116" s="884"/>
      <c r="CY116" s="884"/>
      <c r="CZ116" s="884"/>
      <c r="DA116" s="884"/>
      <c r="DB116" s="884"/>
      <c r="DC116" s="885"/>
      <c r="DD116" s="888"/>
      <c r="DE116" s="884"/>
      <c r="DF116" s="884"/>
      <c r="DG116" s="884"/>
      <c r="DH116" s="884"/>
      <c r="DI116" s="884"/>
      <c r="DJ116" s="885"/>
      <c r="DK116" s="868"/>
      <c r="DL116" s="869"/>
      <c r="DM116" s="869"/>
      <c r="DN116" s="869"/>
      <c r="DO116" s="869"/>
      <c r="DP116" s="869"/>
      <c r="DQ116" s="15"/>
      <c r="DR116" s="800"/>
    </row>
    <row r="117" spans="2:122" ht="9" hidden="1" customHeight="1">
      <c r="B117" s="916"/>
      <c r="C117" s="917"/>
      <c r="D117" s="917"/>
      <c r="E117" s="917"/>
      <c r="F117" s="917"/>
      <c r="G117" s="917"/>
      <c r="H117" s="917"/>
      <c r="I117" s="917"/>
      <c r="J117" s="917"/>
      <c r="K117" s="917"/>
      <c r="L117" s="917"/>
      <c r="M117" s="918"/>
      <c r="N117" s="907"/>
      <c r="O117" s="908"/>
      <c r="P117" s="909"/>
      <c r="S117" s="58"/>
      <c r="T117" s="59"/>
      <c r="U117" s="59"/>
      <c r="V117" s="59"/>
      <c r="W117" s="59"/>
      <c r="X117" s="59" t="s">
        <v>4</v>
      </c>
      <c r="Y117" s="58"/>
      <c r="Z117" s="59"/>
      <c r="AA117" s="59"/>
      <c r="AB117" s="59"/>
      <c r="AC117" s="59"/>
      <c r="AD117" s="60" t="s">
        <v>4</v>
      </c>
      <c r="AE117" s="58"/>
      <c r="AF117" s="59"/>
      <c r="AG117" s="59"/>
      <c r="AH117" s="59"/>
      <c r="AI117" s="59"/>
      <c r="AJ117" s="60" t="s">
        <v>4</v>
      </c>
      <c r="AK117" s="59"/>
      <c r="AL117" s="59"/>
      <c r="AM117" s="59"/>
      <c r="AN117" s="59"/>
      <c r="AO117" s="59"/>
      <c r="AP117" s="60" t="s">
        <v>4</v>
      </c>
      <c r="AS117" s="881"/>
      <c r="AT117" s="882"/>
      <c r="AU117" s="882"/>
      <c r="AV117" s="882"/>
      <c r="AW117" s="882"/>
      <c r="AX117" s="882"/>
      <c r="AY117" s="883"/>
      <c r="AZ117" s="886"/>
      <c r="BA117" s="886"/>
      <c r="BB117" s="886"/>
      <c r="BC117" s="886"/>
      <c r="BD117" s="886"/>
      <c r="BE117" s="886"/>
      <c r="BF117" s="887"/>
      <c r="BG117" s="890"/>
      <c r="BH117" s="886"/>
      <c r="BI117" s="886"/>
      <c r="BJ117" s="886"/>
      <c r="BK117" s="886"/>
      <c r="BL117" s="886"/>
      <c r="BM117" s="891"/>
      <c r="BN117" s="886"/>
      <c r="BO117" s="886"/>
      <c r="BP117" s="886"/>
      <c r="BQ117" s="886"/>
      <c r="BR117" s="886"/>
      <c r="BS117" s="886"/>
      <c r="BT117" s="887"/>
      <c r="BU117" s="890"/>
      <c r="BV117" s="886"/>
      <c r="BW117" s="886"/>
      <c r="BX117" s="886"/>
      <c r="BY117" s="886"/>
      <c r="BZ117" s="886"/>
      <c r="CA117" s="887"/>
      <c r="CB117" s="890"/>
      <c r="CC117" s="886"/>
      <c r="CD117" s="886"/>
      <c r="CE117" s="886"/>
      <c r="CF117" s="886"/>
      <c r="CG117" s="886"/>
      <c r="CH117" s="887"/>
      <c r="CI117" s="890"/>
      <c r="CJ117" s="886"/>
      <c r="CK117" s="886"/>
      <c r="CL117" s="886"/>
      <c r="CM117" s="886"/>
      <c r="CN117" s="886"/>
      <c r="CO117" s="887"/>
      <c r="CP117" s="890"/>
      <c r="CQ117" s="886"/>
      <c r="CR117" s="886"/>
      <c r="CS117" s="886"/>
      <c r="CT117" s="886"/>
      <c r="CU117" s="886"/>
      <c r="CV117" s="887"/>
      <c r="CW117" s="890"/>
      <c r="CX117" s="886"/>
      <c r="CY117" s="886"/>
      <c r="CZ117" s="886"/>
      <c r="DA117" s="886"/>
      <c r="DB117" s="886"/>
      <c r="DC117" s="887"/>
      <c r="DD117" s="890"/>
      <c r="DE117" s="886"/>
      <c r="DF117" s="886"/>
      <c r="DG117" s="886"/>
      <c r="DH117" s="886"/>
      <c r="DI117" s="886"/>
      <c r="DJ117" s="887"/>
      <c r="DK117" s="26"/>
      <c r="DL117" s="27"/>
      <c r="DM117" s="27"/>
      <c r="DN117" s="27"/>
      <c r="DO117" s="27"/>
      <c r="DP117" s="27"/>
      <c r="DQ117" s="25" t="s">
        <v>4</v>
      </c>
    </row>
    <row r="118" spans="2:122" ht="9.75" hidden="1" customHeight="1">
      <c r="B118" s="898"/>
      <c r="C118" s="899"/>
      <c r="D118" s="899"/>
      <c r="E118" s="899"/>
      <c r="F118" s="899"/>
      <c r="G118" s="899"/>
      <c r="H118" s="899"/>
      <c r="I118" s="899"/>
      <c r="J118" s="899"/>
      <c r="K118" s="899"/>
      <c r="L118" s="899"/>
      <c r="M118" s="900"/>
      <c r="N118" s="907">
        <v>19</v>
      </c>
      <c r="O118" s="908"/>
      <c r="P118" s="909"/>
      <c r="S118" s="913"/>
      <c r="T118" s="914"/>
      <c r="U118" s="914"/>
      <c r="V118" s="914"/>
      <c r="W118" s="914"/>
      <c r="X118" s="915"/>
      <c r="Y118" s="913"/>
      <c r="Z118" s="914"/>
      <c r="AA118" s="914"/>
      <c r="AB118" s="914"/>
      <c r="AC118" s="914"/>
      <c r="AD118" s="915"/>
      <c r="AE118" s="913"/>
      <c r="AF118" s="914"/>
      <c r="AG118" s="914"/>
      <c r="AH118" s="914"/>
      <c r="AI118" s="914"/>
      <c r="AJ118" s="915"/>
      <c r="AK118" s="913">
        <f>SUM(S118:AJ122)</f>
        <v>0</v>
      </c>
      <c r="AL118" s="914"/>
      <c r="AM118" s="914"/>
      <c r="AN118" s="914"/>
      <c r="AO118" s="914"/>
      <c r="AP118" s="915"/>
      <c r="AS118" s="17" t="s">
        <v>3</v>
      </c>
      <c r="AT118" s="11"/>
      <c r="AU118" s="11"/>
      <c r="AV118" s="11"/>
      <c r="AW118" s="11"/>
      <c r="AX118" s="11"/>
      <c r="AY118" s="44"/>
      <c r="AZ118" s="11"/>
      <c r="BA118" s="11"/>
      <c r="BB118" s="11"/>
      <c r="BC118" s="11"/>
      <c r="BD118" s="11"/>
      <c r="BE118" s="11"/>
      <c r="BF118" s="12"/>
      <c r="BG118" s="10"/>
      <c r="BH118" s="11"/>
      <c r="BI118" s="11"/>
      <c r="BJ118" s="11"/>
      <c r="BK118" s="11"/>
      <c r="BL118" s="11"/>
      <c r="BM118" s="44"/>
      <c r="BN118" s="11"/>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892">
        <f>SUM(AS119:DJ119)</f>
        <v>0</v>
      </c>
      <c r="DL118" s="893"/>
      <c r="DM118" s="893"/>
      <c r="DN118" s="893"/>
      <c r="DO118" s="893"/>
      <c r="DP118" s="893"/>
      <c r="DQ118" s="12"/>
    </row>
    <row r="119" spans="2:122" ht="21.75" hidden="1" customHeight="1">
      <c r="B119" s="901"/>
      <c r="C119" s="902"/>
      <c r="D119" s="902"/>
      <c r="E119" s="902"/>
      <c r="F119" s="902"/>
      <c r="G119" s="902"/>
      <c r="H119" s="902"/>
      <c r="I119" s="902"/>
      <c r="J119" s="902"/>
      <c r="K119" s="902"/>
      <c r="L119" s="902"/>
      <c r="M119" s="903"/>
      <c r="N119" s="907"/>
      <c r="O119" s="908"/>
      <c r="P119" s="909"/>
      <c r="S119" s="875"/>
      <c r="T119" s="876"/>
      <c r="U119" s="876"/>
      <c r="V119" s="876"/>
      <c r="W119" s="876"/>
      <c r="X119" s="877"/>
      <c r="Y119" s="875"/>
      <c r="Z119" s="876"/>
      <c r="AA119" s="876"/>
      <c r="AB119" s="876"/>
      <c r="AC119" s="876"/>
      <c r="AD119" s="877"/>
      <c r="AE119" s="875"/>
      <c r="AF119" s="876"/>
      <c r="AG119" s="876"/>
      <c r="AH119" s="876"/>
      <c r="AI119" s="876"/>
      <c r="AJ119" s="877"/>
      <c r="AK119" s="875"/>
      <c r="AL119" s="876"/>
      <c r="AM119" s="876"/>
      <c r="AN119" s="876"/>
      <c r="AO119" s="876"/>
      <c r="AP119" s="877"/>
      <c r="AS119" s="894"/>
      <c r="AT119" s="895"/>
      <c r="AU119" s="895"/>
      <c r="AV119" s="895"/>
      <c r="AW119" s="895"/>
      <c r="AX119" s="895"/>
      <c r="AY119" s="896"/>
      <c r="AZ119" s="895"/>
      <c r="BA119" s="895"/>
      <c r="BB119" s="895"/>
      <c r="BC119" s="895"/>
      <c r="BD119" s="895"/>
      <c r="BE119" s="895"/>
      <c r="BF119" s="897"/>
      <c r="BG119" s="894"/>
      <c r="BH119" s="895"/>
      <c r="BI119" s="895"/>
      <c r="BJ119" s="895"/>
      <c r="BK119" s="895"/>
      <c r="BL119" s="895"/>
      <c r="BM119" s="896"/>
      <c r="BN119" s="895"/>
      <c r="BO119" s="895"/>
      <c r="BP119" s="895"/>
      <c r="BQ119" s="895"/>
      <c r="BR119" s="895"/>
      <c r="BS119" s="895"/>
      <c r="BT119" s="897"/>
      <c r="BU119" s="894"/>
      <c r="BV119" s="895"/>
      <c r="BW119" s="895"/>
      <c r="BX119" s="895"/>
      <c r="BY119" s="895"/>
      <c r="BZ119" s="895"/>
      <c r="CA119" s="897"/>
      <c r="CB119" s="894"/>
      <c r="CC119" s="895"/>
      <c r="CD119" s="895"/>
      <c r="CE119" s="895"/>
      <c r="CF119" s="895"/>
      <c r="CG119" s="895"/>
      <c r="CH119" s="897"/>
      <c r="CI119" s="894"/>
      <c r="CJ119" s="895"/>
      <c r="CK119" s="895"/>
      <c r="CL119" s="895"/>
      <c r="CM119" s="895"/>
      <c r="CN119" s="895"/>
      <c r="CO119" s="897"/>
      <c r="CP119" s="894"/>
      <c r="CQ119" s="895"/>
      <c r="CR119" s="895"/>
      <c r="CS119" s="895"/>
      <c r="CT119" s="895"/>
      <c r="CU119" s="895"/>
      <c r="CV119" s="897"/>
      <c r="CW119" s="894"/>
      <c r="CX119" s="895"/>
      <c r="CY119" s="895"/>
      <c r="CZ119" s="895"/>
      <c r="DA119" s="895"/>
      <c r="DB119" s="895"/>
      <c r="DC119" s="897"/>
      <c r="DD119" s="894"/>
      <c r="DE119" s="895"/>
      <c r="DF119" s="895"/>
      <c r="DG119" s="895"/>
      <c r="DH119" s="895"/>
      <c r="DI119" s="895"/>
      <c r="DJ119" s="897"/>
      <c r="DK119" s="868"/>
      <c r="DL119" s="869"/>
      <c r="DM119" s="869"/>
      <c r="DN119" s="869"/>
      <c r="DO119" s="869"/>
      <c r="DP119" s="869"/>
      <c r="DQ119" s="15"/>
      <c r="DR119" s="118" t="str">
        <f>IF(AK118=DK118,"○","一致していません")</f>
        <v>○</v>
      </c>
    </row>
    <row r="120" spans="2:122" ht="9" hidden="1" customHeight="1">
      <c r="B120" s="901"/>
      <c r="C120" s="902"/>
      <c r="D120" s="902"/>
      <c r="E120" s="902"/>
      <c r="F120" s="902"/>
      <c r="G120" s="902"/>
      <c r="H120" s="902"/>
      <c r="I120" s="902"/>
      <c r="J120" s="902"/>
      <c r="K120" s="902"/>
      <c r="L120" s="902"/>
      <c r="M120" s="903"/>
      <c r="N120" s="907"/>
      <c r="O120" s="908"/>
      <c r="P120" s="909"/>
      <c r="S120" s="875"/>
      <c r="T120" s="876"/>
      <c r="U120" s="876"/>
      <c r="V120" s="876"/>
      <c r="W120" s="876"/>
      <c r="X120" s="877"/>
      <c r="Y120" s="875"/>
      <c r="Z120" s="876"/>
      <c r="AA120" s="876"/>
      <c r="AB120" s="876"/>
      <c r="AC120" s="876"/>
      <c r="AD120" s="877"/>
      <c r="AE120" s="875"/>
      <c r="AF120" s="876"/>
      <c r="AG120" s="876"/>
      <c r="AH120" s="876"/>
      <c r="AI120" s="876"/>
      <c r="AJ120" s="877"/>
      <c r="AK120" s="875"/>
      <c r="AL120" s="876"/>
      <c r="AM120" s="876"/>
      <c r="AN120" s="876"/>
      <c r="AO120" s="876"/>
      <c r="AP120" s="877"/>
      <c r="AS120" s="37"/>
      <c r="AT120" s="22"/>
      <c r="AU120" s="22"/>
      <c r="AV120" s="22"/>
      <c r="AW120" s="22"/>
      <c r="AX120" s="22"/>
      <c r="AY120" s="45" t="s">
        <v>4</v>
      </c>
      <c r="AZ120" s="22"/>
      <c r="BA120" s="22"/>
      <c r="BB120" s="22"/>
      <c r="BC120" s="22"/>
      <c r="BD120" s="22"/>
      <c r="BE120" s="22"/>
      <c r="BF120" s="23" t="s">
        <v>4</v>
      </c>
      <c r="BG120" s="37"/>
      <c r="BH120" s="22"/>
      <c r="BI120" s="22"/>
      <c r="BJ120" s="22"/>
      <c r="BK120" s="22"/>
      <c r="BL120" s="22"/>
      <c r="BM120" s="45" t="s">
        <v>4</v>
      </c>
      <c r="BN120" s="22"/>
      <c r="BO120" s="22"/>
      <c r="BP120" s="22"/>
      <c r="BQ120" s="22"/>
      <c r="BR120" s="22"/>
      <c r="BS120" s="22"/>
      <c r="BT120" s="23" t="s">
        <v>4</v>
      </c>
      <c r="BU120" s="37"/>
      <c r="BV120" s="22"/>
      <c r="BW120" s="22"/>
      <c r="BX120" s="22"/>
      <c r="BY120" s="22"/>
      <c r="BZ120" s="22"/>
      <c r="CA120" s="28" t="s">
        <v>4</v>
      </c>
      <c r="CB120" s="37"/>
      <c r="CC120" s="22"/>
      <c r="CD120" s="22"/>
      <c r="CE120" s="22"/>
      <c r="CF120" s="22"/>
      <c r="CG120" s="22"/>
      <c r="CH120" s="28" t="s">
        <v>4</v>
      </c>
      <c r="CI120" s="37"/>
      <c r="CJ120" s="22"/>
      <c r="CK120" s="22"/>
      <c r="CL120" s="22"/>
      <c r="CM120" s="22"/>
      <c r="CN120" s="22"/>
      <c r="CO120" s="28" t="s">
        <v>4</v>
      </c>
      <c r="CP120" s="37"/>
      <c r="CQ120" s="22"/>
      <c r="CR120" s="22"/>
      <c r="CS120" s="22"/>
      <c r="CT120" s="22"/>
      <c r="CU120" s="22"/>
      <c r="CV120" s="24" t="s">
        <v>4</v>
      </c>
      <c r="CW120" s="37"/>
      <c r="CX120" s="22"/>
      <c r="CY120" s="22"/>
      <c r="CZ120" s="22"/>
      <c r="DA120" s="22"/>
      <c r="DB120" s="22"/>
      <c r="DC120" s="24" t="s">
        <v>4</v>
      </c>
      <c r="DD120" s="37"/>
      <c r="DE120" s="22"/>
      <c r="DF120" s="22"/>
      <c r="DG120" s="22"/>
      <c r="DH120" s="22"/>
      <c r="DI120" s="22"/>
      <c r="DJ120" s="24" t="s">
        <v>4</v>
      </c>
      <c r="DK120" s="868"/>
      <c r="DL120" s="869"/>
      <c r="DM120" s="869"/>
      <c r="DN120" s="869"/>
      <c r="DO120" s="869"/>
      <c r="DP120" s="869"/>
      <c r="DQ120" s="15"/>
      <c r="DR120" s="800"/>
    </row>
    <row r="121" spans="2:122" ht="9" hidden="1" customHeight="1">
      <c r="B121" s="901"/>
      <c r="C121" s="902"/>
      <c r="D121" s="902"/>
      <c r="E121" s="902"/>
      <c r="F121" s="902"/>
      <c r="G121" s="902"/>
      <c r="H121" s="902"/>
      <c r="I121" s="902"/>
      <c r="J121" s="902"/>
      <c r="K121" s="902"/>
      <c r="L121" s="902"/>
      <c r="M121" s="903"/>
      <c r="N121" s="907"/>
      <c r="O121" s="908"/>
      <c r="P121" s="909"/>
      <c r="S121" s="875"/>
      <c r="T121" s="876"/>
      <c r="U121" s="876"/>
      <c r="V121" s="876"/>
      <c r="W121" s="876"/>
      <c r="X121" s="877"/>
      <c r="Y121" s="875"/>
      <c r="Z121" s="876"/>
      <c r="AA121" s="876"/>
      <c r="AB121" s="876"/>
      <c r="AC121" s="876"/>
      <c r="AD121" s="877"/>
      <c r="AE121" s="875"/>
      <c r="AF121" s="876"/>
      <c r="AG121" s="876"/>
      <c r="AH121" s="876"/>
      <c r="AI121" s="876"/>
      <c r="AJ121" s="877"/>
      <c r="AK121" s="875"/>
      <c r="AL121" s="876"/>
      <c r="AM121" s="876"/>
      <c r="AN121" s="876"/>
      <c r="AO121" s="876"/>
      <c r="AP121" s="877"/>
      <c r="AS121" s="21" t="s">
        <v>24</v>
      </c>
      <c r="AT121" s="19"/>
      <c r="AU121" s="19"/>
      <c r="AV121" s="19"/>
      <c r="AW121" s="19"/>
      <c r="AX121" s="19"/>
      <c r="AY121" s="46"/>
      <c r="AZ121" s="19"/>
      <c r="BA121" s="19"/>
      <c r="BB121" s="19"/>
      <c r="BC121" s="19"/>
      <c r="BD121" s="19"/>
      <c r="BE121" s="19"/>
      <c r="BF121" s="20"/>
      <c r="BG121" s="18"/>
      <c r="BH121" s="19"/>
      <c r="BI121" s="19"/>
      <c r="BJ121" s="19"/>
      <c r="BK121" s="19"/>
      <c r="BL121" s="19"/>
      <c r="BM121" s="46"/>
      <c r="BN121" s="19"/>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868"/>
      <c r="DL121" s="869"/>
      <c r="DM121" s="869"/>
      <c r="DN121" s="869"/>
      <c r="DO121" s="869"/>
      <c r="DP121" s="869"/>
      <c r="DQ121" s="15"/>
      <c r="DR121" s="800"/>
    </row>
    <row r="122" spans="2:122" ht="60" hidden="1" customHeight="1">
      <c r="B122" s="901"/>
      <c r="C122" s="902"/>
      <c r="D122" s="902"/>
      <c r="E122" s="902"/>
      <c r="F122" s="902"/>
      <c r="G122" s="902"/>
      <c r="H122" s="902"/>
      <c r="I122" s="902"/>
      <c r="J122" s="902"/>
      <c r="K122" s="902"/>
      <c r="L122" s="902"/>
      <c r="M122" s="903"/>
      <c r="N122" s="907"/>
      <c r="O122" s="908"/>
      <c r="P122" s="909"/>
      <c r="S122" s="875"/>
      <c r="T122" s="876"/>
      <c r="U122" s="876"/>
      <c r="V122" s="876"/>
      <c r="W122" s="876"/>
      <c r="X122" s="877"/>
      <c r="Y122" s="875"/>
      <c r="Z122" s="876"/>
      <c r="AA122" s="876"/>
      <c r="AB122" s="876"/>
      <c r="AC122" s="876"/>
      <c r="AD122" s="877"/>
      <c r="AE122" s="875"/>
      <c r="AF122" s="876"/>
      <c r="AG122" s="876"/>
      <c r="AH122" s="876"/>
      <c r="AI122" s="876"/>
      <c r="AJ122" s="877"/>
      <c r="AK122" s="875"/>
      <c r="AL122" s="876"/>
      <c r="AM122" s="876"/>
      <c r="AN122" s="876"/>
      <c r="AO122" s="876"/>
      <c r="AP122" s="877"/>
      <c r="AS122" s="878"/>
      <c r="AT122" s="879"/>
      <c r="AU122" s="879"/>
      <c r="AV122" s="879"/>
      <c r="AW122" s="879"/>
      <c r="AX122" s="879"/>
      <c r="AY122" s="880"/>
      <c r="AZ122" s="884"/>
      <c r="BA122" s="884"/>
      <c r="BB122" s="884"/>
      <c r="BC122" s="884"/>
      <c r="BD122" s="884"/>
      <c r="BE122" s="884"/>
      <c r="BF122" s="885"/>
      <c r="BG122" s="888"/>
      <c r="BH122" s="884"/>
      <c r="BI122" s="884"/>
      <c r="BJ122" s="884"/>
      <c r="BK122" s="884"/>
      <c r="BL122" s="884"/>
      <c r="BM122" s="889"/>
      <c r="BN122" s="884"/>
      <c r="BO122" s="884"/>
      <c r="BP122" s="884"/>
      <c r="BQ122" s="884"/>
      <c r="BR122" s="884"/>
      <c r="BS122" s="884"/>
      <c r="BT122" s="885"/>
      <c r="BU122" s="888"/>
      <c r="BV122" s="884"/>
      <c r="BW122" s="884"/>
      <c r="BX122" s="884"/>
      <c r="BY122" s="884"/>
      <c r="BZ122" s="884"/>
      <c r="CA122" s="885"/>
      <c r="CB122" s="888"/>
      <c r="CC122" s="884"/>
      <c r="CD122" s="884"/>
      <c r="CE122" s="884"/>
      <c r="CF122" s="884"/>
      <c r="CG122" s="884"/>
      <c r="CH122" s="885"/>
      <c r="CI122" s="888"/>
      <c r="CJ122" s="884"/>
      <c r="CK122" s="884"/>
      <c r="CL122" s="884"/>
      <c r="CM122" s="884"/>
      <c r="CN122" s="884"/>
      <c r="CO122" s="885"/>
      <c r="CP122" s="888"/>
      <c r="CQ122" s="884"/>
      <c r="CR122" s="884"/>
      <c r="CS122" s="884"/>
      <c r="CT122" s="884"/>
      <c r="CU122" s="884"/>
      <c r="CV122" s="885"/>
      <c r="CW122" s="888"/>
      <c r="CX122" s="884"/>
      <c r="CY122" s="884"/>
      <c r="CZ122" s="884"/>
      <c r="DA122" s="884"/>
      <c r="DB122" s="884"/>
      <c r="DC122" s="885"/>
      <c r="DD122" s="888"/>
      <c r="DE122" s="884"/>
      <c r="DF122" s="884"/>
      <c r="DG122" s="884"/>
      <c r="DH122" s="884"/>
      <c r="DI122" s="884"/>
      <c r="DJ122" s="885"/>
      <c r="DK122" s="868"/>
      <c r="DL122" s="869"/>
      <c r="DM122" s="869"/>
      <c r="DN122" s="869"/>
      <c r="DO122" s="869"/>
      <c r="DP122" s="869"/>
      <c r="DQ122" s="15"/>
      <c r="DR122" s="800"/>
    </row>
    <row r="123" spans="2:122" ht="9" hidden="1" customHeight="1">
      <c r="B123" s="916"/>
      <c r="C123" s="917"/>
      <c r="D123" s="917"/>
      <c r="E123" s="917"/>
      <c r="F123" s="917"/>
      <c r="G123" s="917"/>
      <c r="H123" s="917"/>
      <c r="I123" s="917"/>
      <c r="J123" s="917"/>
      <c r="K123" s="917"/>
      <c r="L123" s="917"/>
      <c r="M123" s="918"/>
      <c r="N123" s="907"/>
      <c r="O123" s="908"/>
      <c r="P123" s="909"/>
      <c r="S123" s="58"/>
      <c r="T123" s="59"/>
      <c r="U123" s="59"/>
      <c r="V123" s="59"/>
      <c r="W123" s="59"/>
      <c r="X123" s="59" t="s">
        <v>4</v>
      </c>
      <c r="Y123" s="58"/>
      <c r="Z123" s="59"/>
      <c r="AA123" s="59"/>
      <c r="AB123" s="59"/>
      <c r="AC123" s="59"/>
      <c r="AD123" s="60" t="s">
        <v>4</v>
      </c>
      <c r="AE123" s="58"/>
      <c r="AF123" s="59"/>
      <c r="AG123" s="59"/>
      <c r="AH123" s="59"/>
      <c r="AI123" s="59"/>
      <c r="AJ123" s="60" t="s">
        <v>4</v>
      </c>
      <c r="AK123" s="59"/>
      <c r="AL123" s="59"/>
      <c r="AM123" s="59"/>
      <c r="AN123" s="59"/>
      <c r="AO123" s="59"/>
      <c r="AP123" s="60" t="s">
        <v>4</v>
      </c>
      <c r="AS123" s="881"/>
      <c r="AT123" s="882"/>
      <c r="AU123" s="882"/>
      <c r="AV123" s="882"/>
      <c r="AW123" s="882"/>
      <c r="AX123" s="882"/>
      <c r="AY123" s="883"/>
      <c r="AZ123" s="886"/>
      <c r="BA123" s="886"/>
      <c r="BB123" s="886"/>
      <c r="BC123" s="886"/>
      <c r="BD123" s="886"/>
      <c r="BE123" s="886"/>
      <c r="BF123" s="887"/>
      <c r="BG123" s="890"/>
      <c r="BH123" s="886"/>
      <c r="BI123" s="886"/>
      <c r="BJ123" s="886"/>
      <c r="BK123" s="886"/>
      <c r="BL123" s="886"/>
      <c r="BM123" s="891"/>
      <c r="BN123" s="886"/>
      <c r="BO123" s="886"/>
      <c r="BP123" s="886"/>
      <c r="BQ123" s="886"/>
      <c r="BR123" s="886"/>
      <c r="BS123" s="886"/>
      <c r="BT123" s="887"/>
      <c r="BU123" s="890"/>
      <c r="BV123" s="886"/>
      <c r="BW123" s="886"/>
      <c r="BX123" s="886"/>
      <c r="BY123" s="886"/>
      <c r="BZ123" s="886"/>
      <c r="CA123" s="887"/>
      <c r="CB123" s="890"/>
      <c r="CC123" s="886"/>
      <c r="CD123" s="886"/>
      <c r="CE123" s="886"/>
      <c r="CF123" s="886"/>
      <c r="CG123" s="886"/>
      <c r="CH123" s="887"/>
      <c r="CI123" s="890"/>
      <c r="CJ123" s="886"/>
      <c r="CK123" s="886"/>
      <c r="CL123" s="886"/>
      <c r="CM123" s="886"/>
      <c r="CN123" s="886"/>
      <c r="CO123" s="887"/>
      <c r="CP123" s="890"/>
      <c r="CQ123" s="886"/>
      <c r="CR123" s="886"/>
      <c r="CS123" s="886"/>
      <c r="CT123" s="886"/>
      <c r="CU123" s="886"/>
      <c r="CV123" s="887"/>
      <c r="CW123" s="890"/>
      <c r="CX123" s="886"/>
      <c r="CY123" s="886"/>
      <c r="CZ123" s="886"/>
      <c r="DA123" s="886"/>
      <c r="DB123" s="886"/>
      <c r="DC123" s="887"/>
      <c r="DD123" s="890"/>
      <c r="DE123" s="886"/>
      <c r="DF123" s="886"/>
      <c r="DG123" s="886"/>
      <c r="DH123" s="886"/>
      <c r="DI123" s="886"/>
      <c r="DJ123" s="887"/>
      <c r="DK123" s="26"/>
      <c r="DL123" s="27"/>
      <c r="DM123" s="27"/>
      <c r="DN123" s="27"/>
      <c r="DO123" s="27"/>
      <c r="DP123" s="27"/>
      <c r="DQ123" s="25" t="s">
        <v>4</v>
      </c>
    </row>
    <row r="124" spans="2:122" ht="9.75" hidden="1" customHeight="1">
      <c r="B124" s="898"/>
      <c r="C124" s="899"/>
      <c r="D124" s="899"/>
      <c r="E124" s="899"/>
      <c r="F124" s="899"/>
      <c r="G124" s="899"/>
      <c r="H124" s="899"/>
      <c r="I124" s="899"/>
      <c r="J124" s="899"/>
      <c r="K124" s="899"/>
      <c r="L124" s="899"/>
      <c r="M124" s="900"/>
      <c r="N124" s="907">
        <v>20</v>
      </c>
      <c r="O124" s="908"/>
      <c r="P124" s="909"/>
      <c r="S124" s="913"/>
      <c r="T124" s="914"/>
      <c r="U124" s="914"/>
      <c r="V124" s="914"/>
      <c r="W124" s="914"/>
      <c r="X124" s="915"/>
      <c r="Y124" s="913"/>
      <c r="Z124" s="914"/>
      <c r="AA124" s="914"/>
      <c r="AB124" s="914"/>
      <c r="AC124" s="914"/>
      <c r="AD124" s="915"/>
      <c r="AE124" s="913"/>
      <c r="AF124" s="914"/>
      <c r="AG124" s="914"/>
      <c r="AH124" s="914"/>
      <c r="AI124" s="914"/>
      <c r="AJ124" s="915"/>
      <c r="AK124" s="913">
        <f>SUM(S124:AJ128)</f>
        <v>0</v>
      </c>
      <c r="AL124" s="914"/>
      <c r="AM124" s="914"/>
      <c r="AN124" s="914"/>
      <c r="AO124" s="914"/>
      <c r="AP124" s="915"/>
      <c r="AS124" s="17" t="s">
        <v>3</v>
      </c>
      <c r="AT124" s="11"/>
      <c r="AU124" s="11"/>
      <c r="AV124" s="11"/>
      <c r="AW124" s="11"/>
      <c r="AX124" s="11"/>
      <c r="AY124" s="44"/>
      <c r="AZ124" s="11"/>
      <c r="BA124" s="11"/>
      <c r="BB124" s="11"/>
      <c r="BC124" s="11"/>
      <c r="BD124" s="11"/>
      <c r="BE124" s="11"/>
      <c r="BF124" s="12"/>
      <c r="BG124" s="10"/>
      <c r="BH124" s="11"/>
      <c r="BI124" s="11"/>
      <c r="BJ124" s="11"/>
      <c r="BK124" s="11"/>
      <c r="BL124" s="11"/>
      <c r="BM124" s="44"/>
      <c r="BN124" s="11"/>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892">
        <f>SUM(AS125:DJ125)</f>
        <v>0</v>
      </c>
      <c r="DL124" s="893"/>
      <c r="DM124" s="893"/>
      <c r="DN124" s="893"/>
      <c r="DO124" s="893"/>
      <c r="DP124" s="893"/>
      <c r="DQ124" s="12"/>
    </row>
    <row r="125" spans="2:122" ht="21.75" hidden="1" customHeight="1">
      <c r="B125" s="901"/>
      <c r="C125" s="902"/>
      <c r="D125" s="902"/>
      <c r="E125" s="902"/>
      <c r="F125" s="902"/>
      <c r="G125" s="902"/>
      <c r="H125" s="902"/>
      <c r="I125" s="902"/>
      <c r="J125" s="902"/>
      <c r="K125" s="902"/>
      <c r="L125" s="902"/>
      <c r="M125" s="903"/>
      <c r="N125" s="907"/>
      <c r="O125" s="908"/>
      <c r="P125" s="909"/>
      <c r="S125" s="875"/>
      <c r="T125" s="876"/>
      <c r="U125" s="876"/>
      <c r="V125" s="876"/>
      <c r="W125" s="876"/>
      <c r="X125" s="877"/>
      <c r="Y125" s="875"/>
      <c r="Z125" s="876"/>
      <c r="AA125" s="876"/>
      <c r="AB125" s="876"/>
      <c r="AC125" s="876"/>
      <c r="AD125" s="877"/>
      <c r="AE125" s="875"/>
      <c r="AF125" s="876"/>
      <c r="AG125" s="876"/>
      <c r="AH125" s="876"/>
      <c r="AI125" s="876"/>
      <c r="AJ125" s="877"/>
      <c r="AK125" s="875"/>
      <c r="AL125" s="876"/>
      <c r="AM125" s="876"/>
      <c r="AN125" s="876"/>
      <c r="AO125" s="876"/>
      <c r="AP125" s="877"/>
      <c r="AS125" s="894"/>
      <c r="AT125" s="895"/>
      <c r="AU125" s="895"/>
      <c r="AV125" s="895"/>
      <c r="AW125" s="895"/>
      <c r="AX125" s="895"/>
      <c r="AY125" s="896"/>
      <c r="AZ125" s="895"/>
      <c r="BA125" s="895"/>
      <c r="BB125" s="895"/>
      <c r="BC125" s="895"/>
      <c r="BD125" s="895"/>
      <c r="BE125" s="895"/>
      <c r="BF125" s="897"/>
      <c r="BG125" s="894"/>
      <c r="BH125" s="895"/>
      <c r="BI125" s="895"/>
      <c r="BJ125" s="895"/>
      <c r="BK125" s="895"/>
      <c r="BL125" s="895"/>
      <c r="BM125" s="896"/>
      <c r="BN125" s="895"/>
      <c r="BO125" s="895"/>
      <c r="BP125" s="895"/>
      <c r="BQ125" s="895"/>
      <c r="BR125" s="895"/>
      <c r="BS125" s="895"/>
      <c r="BT125" s="897"/>
      <c r="BU125" s="894"/>
      <c r="BV125" s="895"/>
      <c r="BW125" s="895"/>
      <c r="BX125" s="895"/>
      <c r="BY125" s="895"/>
      <c r="BZ125" s="895"/>
      <c r="CA125" s="897"/>
      <c r="CB125" s="894"/>
      <c r="CC125" s="895"/>
      <c r="CD125" s="895"/>
      <c r="CE125" s="895"/>
      <c r="CF125" s="895"/>
      <c r="CG125" s="895"/>
      <c r="CH125" s="897"/>
      <c r="CI125" s="894"/>
      <c r="CJ125" s="895"/>
      <c r="CK125" s="895"/>
      <c r="CL125" s="895"/>
      <c r="CM125" s="895"/>
      <c r="CN125" s="895"/>
      <c r="CO125" s="897"/>
      <c r="CP125" s="894"/>
      <c r="CQ125" s="895"/>
      <c r="CR125" s="895"/>
      <c r="CS125" s="895"/>
      <c r="CT125" s="895"/>
      <c r="CU125" s="895"/>
      <c r="CV125" s="897"/>
      <c r="CW125" s="894"/>
      <c r="CX125" s="895"/>
      <c r="CY125" s="895"/>
      <c r="CZ125" s="895"/>
      <c r="DA125" s="895"/>
      <c r="DB125" s="895"/>
      <c r="DC125" s="897"/>
      <c r="DD125" s="894"/>
      <c r="DE125" s="895"/>
      <c r="DF125" s="895"/>
      <c r="DG125" s="895"/>
      <c r="DH125" s="895"/>
      <c r="DI125" s="895"/>
      <c r="DJ125" s="897"/>
      <c r="DK125" s="868"/>
      <c r="DL125" s="869"/>
      <c r="DM125" s="869"/>
      <c r="DN125" s="869"/>
      <c r="DO125" s="869"/>
      <c r="DP125" s="869"/>
      <c r="DQ125" s="15"/>
      <c r="DR125" s="118" t="str">
        <f>IF(AK124=DK124,"○","一致していません")</f>
        <v>○</v>
      </c>
    </row>
    <row r="126" spans="2:122" ht="9" hidden="1" customHeight="1">
      <c r="B126" s="901"/>
      <c r="C126" s="902"/>
      <c r="D126" s="902"/>
      <c r="E126" s="902"/>
      <c r="F126" s="902"/>
      <c r="G126" s="902"/>
      <c r="H126" s="902"/>
      <c r="I126" s="902"/>
      <c r="J126" s="902"/>
      <c r="K126" s="902"/>
      <c r="L126" s="902"/>
      <c r="M126" s="903"/>
      <c r="N126" s="907"/>
      <c r="O126" s="908"/>
      <c r="P126" s="909"/>
      <c r="S126" s="875"/>
      <c r="T126" s="876"/>
      <c r="U126" s="876"/>
      <c r="V126" s="876"/>
      <c r="W126" s="876"/>
      <c r="X126" s="877"/>
      <c r="Y126" s="875"/>
      <c r="Z126" s="876"/>
      <c r="AA126" s="876"/>
      <c r="AB126" s="876"/>
      <c r="AC126" s="876"/>
      <c r="AD126" s="877"/>
      <c r="AE126" s="875"/>
      <c r="AF126" s="876"/>
      <c r="AG126" s="876"/>
      <c r="AH126" s="876"/>
      <c r="AI126" s="876"/>
      <c r="AJ126" s="877"/>
      <c r="AK126" s="875"/>
      <c r="AL126" s="876"/>
      <c r="AM126" s="876"/>
      <c r="AN126" s="876"/>
      <c r="AO126" s="876"/>
      <c r="AP126" s="877"/>
      <c r="AS126" s="37"/>
      <c r="AT126" s="22"/>
      <c r="AU126" s="22"/>
      <c r="AV126" s="22"/>
      <c r="AW126" s="22"/>
      <c r="AX126" s="22"/>
      <c r="AY126" s="45" t="s">
        <v>4</v>
      </c>
      <c r="AZ126" s="22"/>
      <c r="BA126" s="22"/>
      <c r="BB126" s="22"/>
      <c r="BC126" s="22"/>
      <c r="BD126" s="22"/>
      <c r="BE126" s="22"/>
      <c r="BF126" s="23" t="s">
        <v>4</v>
      </c>
      <c r="BG126" s="37"/>
      <c r="BH126" s="22"/>
      <c r="BI126" s="22"/>
      <c r="BJ126" s="22"/>
      <c r="BK126" s="22"/>
      <c r="BL126" s="22"/>
      <c r="BM126" s="45" t="s">
        <v>4</v>
      </c>
      <c r="BN126" s="22"/>
      <c r="BO126" s="22"/>
      <c r="BP126" s="22"/>
      <c r="BQ126" s="22"/>
      <c r="BR126" s="22"/>
      <c r="BS126" s="22"/>
      <c r="BT126" s="23" t="s">
        <v>4</v>
      </c>
      <c r="BU126" s="37"/>
      <c r="BV126" s="22"/>
      <c r="BW126" s="22"/>
      <c r="BX126" s="22"/>
      <c r="BY126" s="22"/>
      <c r="BZ126" s="22"/>
      <c r="CA126" s="28" t="s">
        <v>4</v>
      </c>
      <c r="CB126" s="37"/>
      <c r="CC126" s="22"/>
      <c r="CD126" s="22"/>
      <c r="CE126" s="22"/>
      <c r="CF126" s="22"/>
      <c r="CG126" s="22"/>
      <c r="CH126" s="28" t="s">
        <v>4</v>
      </c>
      <c r="CI126" s="37"/>
      <c r="CJ126" s="22"/>
      <c r="CK126" s="22"/>
      <c r="CL126" s="22"/>
      <c r="CM126" s="22"/>
      <c r="CN126" s="22"/>
      <c r="CO126" s="28" t="s">
        <v>4</v>
      </c>
      <c r="CP126" s="37"/>
      <c r="CQ126" s="22"/>
      <c r="CR126" s="22"/>
      <c r="CS126" s="22"/>
      <c r="CT126" s="22"/>
      <c r="CU126" s="22"/>
      <c r="CV126" s="24" t="s">
        <v>4</v>
      </c>
      <c r="CW126" s="37"/>
      <c r="CX126" s="22"/>
      <c r="CY126" s="22"/>
      <c r="CZ126" s="22"/>
      <c r="DA126" s="22"/>
      <c r="DB126" s="22"/>
      <c r="DC126" s="24" t="s">
        <v>4</v>
      </c>
      <c r="DD126" s="37"/>
      <c r="DE126" s="22"/>
      <c r="DF126" s="22"/>
      <c r="DG126" s="22"/>
      <c r="DH126" s="22"/>
      <c r="DI126" s="22"/>
      <c r="DJ126" s="24" t="s">
        <v>4</v>
      </c>
      <c r="DK126" s="868"/>
      <c r="DL126" s="869"/>
      <c r="DM126" s="869"/>
      <c r="DN126" s="869"/>
      <c r="DO126" s="869"/>
      <c r="DP126" s="869"/>
      <c r="DQ126" s="15"/>
      <c r="DR126" s="800"/>
    </row>
    <row r="127" spans="2:122" ht="9" hidden="1" customHeight="1">
      <c r="B127" s="901"/>
      <c r="C127" s="902"/>
      <c r="D127" s="902"/>
      <c r="E127" s="902"/>
      <c r="F127" s="902"/>
      <c r="G127" s="902"/>
      <c r="H127" s="902"/>
      <c r="I127" s="902"/>
      <c r="J127" s="902"/>
      <c r="K127" s="902"/>
      <c r="L127" s="902"/>
      <c r="M127" s="903"/>
      <c r="N127" s="907"/>
      <c r="O127" s="908"/>
      <c r="P127" s="909"/>
      <c r="S127" s="875"/>
      <c r="T127" s="876"/>
      <c r="U127" s="876"/>
      <c r="V127" s="876"/>
      <c r="W127" s="876"/>
      <c r="X127" s="877"/>
      <c r="Y127" s="875"/>
      <c r="Z127" s="876"/>
      <c r="AA127" s="876"/>
      <c r="AB127" s="876"/>
      <c r="AC127" s="876"/>
      <c r="AD127" s="877"/>
      <c r="AE127" s="875"/>
      <c r="AF127" s="876"/>
      <c r="AG127" s="876"/>
      <c r="AH127" s="876"/>
      <c r="AI127" s="876"/>
      <c r="AJ127" s="877"/>
      <c r="AK127" s="875"/>
      <c r="AL127" s="876"/>
      <c r="AM127" s="876"/>
      <c r="AN127" s="876"/>
      <c r="AO127" s="876"/>
      <c r="AP127" s="877"/>
      <c r="AS127" s="21" t="s">
        <v>24</v>
      </c>
      <c r="AT127" s="19"/>
      <c r="AU127" s="19"/>
      <c r="AV127" s="19"/>
      <c r="AW127" s="19"/>
      <c r="AX127" s="19"/>
      <c r="AY127" s="46"/>
      <c r="AZ127" s="19"/>
      <c r="BA127" s="19"/>
      <c r="BB127" s="19"/>
      <c r="BC127" s="19"/>
      <c r="BD127" s="19"/>
      <c r="BE127" s="19"/>
      <c r="BF127" s="20"/>
      <c r="BG127" s="18"/>
      <c r="BH127" s="19"/>
      <c r="BI127" s="19"/>
      <c r="BJ127" s="19"/>
      <c r="BK127" s="19"/>
      <c r="BL127" s="19"/>
      <c r="BM127" s="46"/>
      <c r="BN127" s="19"/>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868"/>
      <c r="DL127" s="869"/>
      <c r="DM127" s="869"/>
      <c r="DN127" s="869"/>
      <c r="DO127" s="869"/>
      <c r="DP127" s="869"/>
      <c r="DQ127" s="15"/>
      <c r="DR127" s="800"/>
    </row>
    <row r="128" spans="2:122" ht="60" hidden="1" customHeight="1">
      <c r="B128" s="901"/>
      <c r="C128" s="902"/>
      <c r="D128" s="902"/>
      <c r="E128" s="902"/>
      <c r="F128" s="902"/>
      <c r="G128" s="902"/>
      <c r="H128" s="902"/>
      <c r="I128" s="902"/>
      <c r="J128" s="902"/>
      <c r="K128" s="902"/>
      <c r="L128" s="902"/>
      <c r="M128" s="903"/>
      <c r="N128" s="907"/>
      <c r="O128" s="908"/>
      <c r="P128" s="909"/>
      <c r="S128" s="875"/>
      <c r="T128" s="876"/>
      <c r="U128" s="876"/>
      <c r="V128" s="876"/>
      <c r="W128" s="876"/>
      <c r="X128" s="877"/>
      <c r="Y128" s="875"/>
      <c r="Z128" s="876"/>
      <c r="AA128" s="876"/>
      <c r="AB128" s="876"/>
      <c r="AC128" s="876"/>
      <c r="AD128" s="877"/>
      <c r="AE128" s="875"/>
      <c r="AF128" s="876"/>
      <c r="AG128" s="876"/>
      <c r="AH128" s="876"/>
      <c r="AI128" s="876"/>
      <c r="AJ128" s="877"/>
      <c r="AK128" s="875"/>
      <c r="AL128" s="876"/>
      <c r="AM128" s="876"/>
      <c r="AN128" s="876"/>
      <c r="AO128" s="876"/>
      <c r="AP128" s="877"/>
      <c r="AS128" s="878"/>
      <c r="AT128" s="879"/>
      <c r="AU128" s="879"/>
      <c r="AV128" s="879"/>
      <c r="AW128" s="879"/>
      <c r="AX128" s="879"/>
      <c r="AY128" s="880"/>
      <c r="AZ128" s="884"/>
      <c r="BA128" s="884"/>
      <c r="BB128" s="884"/>
      <c r="BC128" s="884"/>
      <c r="BD128" s="884"/>
      <c r="BE128" s="884"/>
      <c r="BF128" s="885"/>
      <c r="BG128" s="888"/>
      <c r="BH128" s="884"/>
      <c r="BI128" s="884"/>
      <c r="BJ128" s="884"/>
      <c r="BK128" s="884"/>
      <c r="BL128" s="884"/>
      <c r="BM128" s="889"/>
      <c r="BN128" s="884"/>
      <c r="BO128" s="884"/>
      <c r="BP128" s="884"/>
      <c r="BQ128" s="884"/>
      <c r="BR128" s="884"/>
      <c r="BS128" s="884"/>
      <c r="BT128" s="885"/>
      <c r="BU128" s="888"/>
      <c r="BV128" s="884"/>
      <c r="BW128" s="884"/>
      <c r="BX128" s="884"/>
      <c r="BY128" s="884"/>
      <c r="BZ128" s="884"/>
      <c r="CA128" s="885"/>
      <c r="CB128" s="888"/>
      <c r="CC128" s="884"/>
      <c r="CD128" s="884"/>
      <c r="CE128" s="884"/>
      <c r="CF128" s="884"/>
      <c r="CG128" s="884"/>
      <c r="CH128" s="885"/>
      <c r="CI128" s="888"/>
      <c r="CJ128" s="884"/>
      <c r="CK128" s="884"/>
      <c r="CL128" s="884"/>
      <c r="CM128" s="884"/>
      <c r="CN128" s="884"/>
      <c r="CO128" s="885"/>
      <c r="CP128" s="888"/>
      <c r="CQ128" s="884"/>
      <c r="CR128" s="884"/>
      <c r="CS128" s="884"/>
      <c r="CT128" s="884"/>
      <c r="CU128" s="884"/>
      <c r="CV128" s="885"/>
      <c r="CW128" s="888"/>
      <c r="CX128" s="884"/>
      <c r="CY128" s="884"/>
      <c r="CZ128" s="884"/>
      <c r="DA128" s="884"/>
      <c r="DB128" s="884"/>
      <c r="DC128" s="885"/>
      <c r="DD128" s="888"/>
      <c r="DE128" s="884"/>
      <c r="DF128" s="884"/>
      <c r="DG128" s="884"/>
      <c r="DH128" s="884"/>
      <c r="DI128" s="884"/>
      <c r="DJ128" s="885"/>
      <c r="DK128" s="868"/>
      <c r="DL128" s="869"/>
      <c r="DM128" s="869"/>
      <c r="DN128" s="869"/>
      <c r="DO128" s="869"/>
      <c r="DP128" s="869"/>
      <c r="DQ128" s="15"/>
      <c r="DR128" s="800"/>
    </row>
    <row r="129" spans="2:122" ht="9" hidden="1" customHeight="1">
      <c r="B129" s="916"/>
      <c r="C129" s="917"/>
      <c r="D129" s="917"/>
      <c r="E129" s="917"/>
      <c r="F129" s="917"/>
      <c r="G129" s="917"/>
      <c r="H129" s="917"/>
      <c r="I129" s="917"/>
      <c r="J129" s="917"/>
      <c r="K129" s="917"/>
      <c r="L129" s="917"/>
      <c r="M129" s="918"/>
      <c r="N129" s="907"/>
      <c r="O129" s="908"/>
      <c r="P129" s="909"/>
      <c r="S129" s="58"/>
      <c r="T129" s="59"/>
      <c r="U129" s="59"/>
      <c r="V129" s="59"/>
      <c r="W129" s="59"/>
      <c r="X129" s="59" t="s">
        <v>4</v>
      </c>
      <c r="Y129" s="58"/>
      <c r="Z129" s="59"/>
      <c r="AA129" s="59"/>
      <c r="AB129" s="59"/>
      <c r="AC129" s="59"/>
      <c r="AD129" s="60" t="s">
        <v>4</v>
      </c>
      <c r="AE129" s="58"/>
      <c r="AF129" s="59"/>
      <c r="AG129" s="59"/>
      <c r="AH129" s="59"/>
      <c r="AI129" s="59"/>
      <c r="AJ129" s="60" t="s">
        <v>4</v>
      </c>
      <c r="AK129" s="59"/>
      <c r="AL129" s="59"/>
      <c r="AM129" s="59"/>
      <c r="AN129" s="59"/>
      <c r="AO129" s="59"/>
      <c r="AP129" s="60" t="s">
        <v>4</v>
      </c>
      <c r="AS129" s="881"/>
      <c r="AT129" s="882"/>
      <c r="AU129" s="882"/>
      <c r="AV129" s="882"/>
      <c r="AW129" s="882"/>
      <c r="AX129" s="882"/>
      <c r="AY129" s="883"/>
      <c r="AZ129" s="886"/>
      <c r="BA129" s="886"/>
      <c r="BB129" s="886"/>
      <c r="BC129" s="886"/>
      <c r="BD129" s="886"/>
      <c r="BE129" s="886"/>
      <c r="BF129" s="887"/>
      <c r="BG129" s="890"/>
      <c r="BH129" s="886"/>
      <c r="BI129" s="886"/>
      <c r="BJ129" s="886"/>
      <c r="BK129" s="886"/>
      <c r="BL129" s="886"/>
      <c r="BM129" s="891"/>
      <c r="BN129" s="886"/>
      <c r="BO129" s="886"/>
      <c r="BP129" s="886"/>
      <c r="BQ129" s="886"/>
      <c r="BR129" s="886"/>
      <c r="BS129" s="886"/>
      <c r="BT129" s="887"/>
      <c r="BU129" s="890"/>
      <c r="BV129" s="886"/>
      <c r="BW129" s="886"/>
      <c r="BX129" s="886"/>
      <c r="BY129" s="886"/>
      <c r="BZ129" s="886"/>
      <c r="CA129" s="887"/>
      <c r="CB129" s="890"/>
      <c r="CC129" s="886"/>
      <c r="CD129" s="886"/>
      <c r="CE129" s="886"/>
      <c r="CF129" s="886"/>
      <c r="CG129" s="886"/>
      <c r="CH129" s="887"/>
      <c r="CI129" s="890"/>
      <c r="CJ129" s="886"/>
      <c r="CK129" s="886"/>
      <c r="CL129" s="886"/>
      <c r="CM129" s="886"/>
      <c r="CN129" s="886"/>
      <c r="CO129" s="887"/>
      <c r="CP129" s="890"/>
      <c r="CQ129" s="886"/>
      <c r="CR129" s="886"/>
      <c r="CS129" s="886"/>
      <c r="CT129" s="886"/>
      <c r="CU129" s="886"/>
      <c r="CV129" s="887"/>
      <c r="CW129" s="890"/>
      <c r="CX129" s="886"/>
      <c r="CY129" s="886"/>
      <c r="CZ129" s="886"/>
      <c r="DA129" s="886"/>
      <c r="DB129" s="886"/>
      <c r="DC129" s="887"/>
      <c r="DD129" s="890"/>
      <c r="DE129" s="886"/>
      <c r="DF129" s="886"/>
      <c r="DG129" s="886"/>
      <c r="DH129" s="886"/>
      <c r="DI129" s="886"/>
      <c r="DJ129" s="887"/>
      <c r="DK129" s="26"/>
      <c r="DL129" s="27"/>
      <c r="DM129" s="27"/>
      <c r="DN129" s="27"/>
      <c r="DO129" s="27"/>
      <c r="DP129" s="27"/>
      <c r="DQ129" s="25" t="s">
        <v>4</v>
      </c>
    </row>
    <row r="130" spans="2:122" ht="9.75" hidden="1" customHeight="1">
      <c r="B130" s="898"/>
      <c r="C130" s="899"/>
      <c r="D130" s="899"/>
      <c r="E130" s="899"/>
      <c r="F130" s="899"/>
      <c r="G130" s="899"/>
      <c r="H130" s="899"/>
      <c r="I130" s="899"/>
      <c r="J130" s="899"/>
      <c r="K130" s="899"/>
      <c r="L130" s="899"/>
      <c r="M130" s="900"/>
      <c r="N130" s="907">
        <v>21</v>
      </c>
      <c r="O130" s="908"/>
      <c r="P130" s="909"/>
      <c r="S130" s="913"/>
      <c r="T130" s="914"/>
      <c r="U130" s="914"/>
      <c r="V130" s="914"/>
      <c r="W130" s="914"/>
      <c r="X130" s="915"/>
      <c r="Y130" s="913"/>
      <c r="Z130" s="914"/>
      <c r="AA130" s="914"/>
      <c r="AB130" s="914"/>
      <c r="AC130" s="914"/>
      <c r="AD130" s="915"/>
      <c r="AE130" s="913"/>
      <c r="AF130" s="914"/>
      <c r="AG130" s="914"/>
      <c r="AH130" s="914"/>
      <c r="AI130" s="914"/>
      <c r="AJ130" s="915"/>
      <c r="AK130" s="913">
        <f>SUM(S130:AJ134)</f>
        <v>0</v>
      </c>
      <c r="AL130" s="914"/>
      <c r="AM130" s="914"/>
      <c r="AN130" s="914"/>
      <c r="AO130" s="914"/>
      <c r="AP130" s="915"/>
      <c r="AS130" s="17" t="s">
        <v>3</v>
      </c>
      <c r="AT130" s="11"/>
      <c r="AU130" s="11"/>
      <c r="AV130" s="11"/>
      <c r="AW130" s="11"/>
      <c r="AX130" s="11"/>
      <c r="AY130" s="44"/>
      <c r="AZ130" s="11"/>
      <c r="BA130" s="11"/>
      <c r="BB130" s="11"/>
      <c r="BC130" s="11"/>
      <c r="BD130" s="11"/>
      <c r="BE130" s="11"/>
      <c r="BF130" s="12"/>
      <c r="BG130" s="10"/>
      <c r="BH130" s="11"/>
      <c r="BI130" s="11"/>
      <c r="BJ130" s="11"/>
      <c r="BK130" s="11"/>
      <c r="BL130" s="11"/>
      <c r="BM130" s="44"/>
      <c r="BN130" s="11"/>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892">
        <f>SUM(AS131:DJ131)</f>
        <v>0</v>
      </c>
      <c r="DL130" s="893"/>
      <c r="DM130" s="893"/>
      <c r="DN130" s="893"/>
      <c r="DO130" s="893"/>
      <c r="DP130" s="893"/>
      <c r="DQ130" s="12"/>
    </row>
    <row r="131" spans="2:122" ht="21.75" hidden="1" customHeight="1">
      <c r="B131" s="901"/>
      <c r="C131" s="902"/>
      <c r="D131" s="902"/>
      <c r="E131" s="902"/>
      <c r="F131" s="902"/>
      <c r="G131" s="902"/>
      <c r="H131" s="902"/>
      <c r="I131" s="902"/>
      <c r="J131" s="902"/>
      <c r="K131" s="902"/>
      <c r="L131" s="902"/>
      <c r="M131" s="903"/>
      <c r="N131" s="907"/>
      <c r="O131" s="908"/>
      <c r="P131" s="909"/>
      <c r="S131" s="875"/>
      <c r="T131" s="876"/>
      <c r="U131" s="876"/>
      <c r="V131" s="876"/>
      <c r="W131" s="876"/>
      <c r="X131" s="877"/>
      <c r="Y131" s="875"/>
      <c r="Z131" s="876"/>
      <c r="AA131" s="876"/>
      <c r="AB131" s="876"/>
      <c r="AC131" s="876"/>
      <c r="AD131" s="877"/>
      <c r="AE131" s="875"/>
      <c r="AF131" s="876"/>
      <c r="AG131" s="876"/>
      <c r="AH131" s="876"/>
      <c r="AI131" s="876"/>
      <c r="AJ131" s="877"/>
      <c r="AK131" s="875"/>
      <c r="AL131" s="876"/>
      <c r="AM131" s="876"/>
      <c r="AN131" s="876"/>
      <c r="AO131" s="876"/>
      <c r="AP131" s="877"/>
      <c r="AS131" s="894"/>
      <c r="AT131" s="895"/>
      <c r="AU131" s="895"/>
      <c r="AV131" s="895"/>
      <c r="AW131" s="895"/>
      <c r="AX131" s="895"/>
      <c r="AY131" s="896"/>
      <c r="AZ131" s="895"/>
      <c r="BA131" s="895"/>
      <c r="BB131" s="895"/>
      <c r="BC131" s="895"/>
      <c r="BD131" s="895"/>
      <c r="BE131" s="895"/>
      <c r="BF131" s="897"/>
      <c r="BG131" s="894"/>
      <c r="BH131" s="895"/>
      <c r="BI131" s="895"/>
      <c r="BJ131" s="895"/>
      <c r="BK131" s="895"/>
      <c r="BL131" s="895"/>
      <c r="BM131" s="896"/>
      <c r="BN131" s="895"/>
      <c r="BO131" s="895"/>
      <c r="BP131" s="895"/>
      <c r="BQ131" s="895"/>
      <c r="BR131" s="895"/>
      <c r="BS131" s="895"/>
      <c r="BT131" s="897"/>
      <c r="BU131" s="894"/>
      <c r="BV131" s="895"/>
      <c r="BW131" s="895"/>
      <c r="BX131" s="895"/>
      <c r="BY131" s="895"/>
      <c r="BZ131" s="895"/>
      <c r="CA131" s="897"/>
      <c r="CB131" s="894"/>
      <c r="CC131" s="895"/>
      <c r="CD131" s="895"/>
      <c r="CE131" s="895"/>
      <c r="CF131" s="895"/>
      <c r="CG131" s="895"/>
      <c r="CH131" s="897"/>
      <c r="CI131" s="894"/>
      <c r="CJ131" s="895"/>
      <c r="CK131" s="895"/>
      <c r="CL131" s="895"/>
      <c r="CM131" s="895"/>
      <c r="CN131" s="895"/>
      <c r="CO131" s="897"/>
      <c r="CP131" s="894"/>
      <c r="CQ131" s="895"/>
      <c r="CR131" s="895"/>
      <c r="CS131" s="895"/>
      <c r="CT131" s="895"/>
      <c r="CU131" s="895"/>
      <c r="CV131" s="897"/>
      <c r="CW131" s="894"/>
      <c r="CX131" s="895"/>
      <c r="CY131" s="895"/>
      <c r="CZ131" s="895"/>
      <c r="DA131" s="895"/>
      <c r="DB131" s="895"/>
      <c r="DC131" s="897"/>
      <c r="DD131" s="894"/>
      <c r="DE131" s="895"/>
      <c r="DF131" s="895"/>
      <c r="DG131" s="895"/>
      <c r="DH131" s="895"/>
      <c r="DI131" s="895"/>
      <c r="DJ131" s="897"/>
      <c r="DK131" s="868"/>
      <c r="DL131" s="869"/>
      <c r="DM131" s="869"/>
      <c r="DN131" s="869"/>
      <c r="DO131" s="869"/>
      <c r="DP131" s="869"/>
      <c r="DQ131" s="15"/>
      <c r="DR131" s="118" t="str">
        <f>IF(AK130=DK130,"○","一致していません")</f>
        <v>○</v>
      </c>
    </row>
    <row r="132" spans="2:122" ht="9" hidden="1" customHeight="1">
      <c r="B132" s="901"/>
      <c r="C132" s="902"/>
      <c r="D132" s="902"/>
      <c r="E132" s="902"/>
      <c r="F132" s="902"/>
      <c r="G132" s="902"/>
      <c r="H132" s="902"/>
      <c r="I132" s="902"/>
      <c r="J132" s="902"/>
      <c r="K132" s="902"/>
      <c r="L132" s="902"/>
      <c r="M132" s="903"/>
      <c r="N132" s="907"/>
      <c r="O132" s="908"/>
      <c r="P132" s="909"/>
      <c r="S132" s="875"/>
      <c r="T132" s="876"/>
      <c r="U132" s="876"/>
      <c r="V132" s="876"/>
      <c r="W132" s="876"/>
      <c r="X132" s="877"/>
      <c r="Y132" s="875"/>
      <c r="Z132" s="876"/>
      <c r="AA132" s="876"/>
      <c r="AB132" s="876"/>
      <c r="AC132" s="876"/>
      <c r="AD132" s="877"/>
      <c r="AE132" s="875"/>
      <c r="AF132" s="876"/>
      <c r="AG132" s="876"/>
      <c r="AH132" s="876"/>
      <c r="AI132" s="876"/>
      <c r="AJ132" s="877"/>
      <c r="AK132" s="875"/>
      <c r="AL132" s="876"/>
      <c r="AM132" s="876"/>
      <c r="AN132" s="876"/>
      <c r="AO132" s="876"/>
      <c r="AP132" s="877"/>
      <c r="AS132" s="37"/>
      <c r="AT132" s="22"/>
      <c r="AU132" s="22"/>
      <c r="AV132" s="22"/>
      <c r="AW132" s="22"/>
      <c r="AX132" s="22"/>
      <c r="AY132" s="45" t="s">
        <v>4</v>
      </c>
      <c r="AZ132" s="22"/>
      <c r="BA132" s="22"/>
      <c r="BB132" s="22"/>
      <c r="BC132" s="22"/>
      <c r="BD132" s="22"/>
      <c r="BE132" s="22"/>
      <c r="BF132" s="23" t="s">
        <v>4</v>
      </c>
      <c r="BG132" s="37"/>
      <c r="BH132" s="22"/>
      <c r="BI132" s="22"/>
      <c r="BJ132" s="22"/>
      <c r="BK132" s="22"/>
      <c r="BL132" s="22"/>
      <c r="BM132" s="45" t="s">
        <v>4</v>
      </c>
      <c r="BN132" s="22"/>
      <c r="BO132" s="22"/>
      <c r="BP132" s="22"/>
      <c r="BQ132" s="22"/>
      <c r="BR132" s="22"/>
      <c r="BS132" s="22"/>
      <c r="BT132" s="23" t="s">
        <v>4</v>
      </c>
      <c r="BU132" s="37"/>
      <c r="BV132" s="22"/>
      <c r="BW132" s="22"/>
      <c r="BX132" s="22"/>
      <c r="BY132" s="22"/>
      <c r="BZ132" s="22"/>
      <c r="CA132" s="28" t="s">
        <v>4</v>
      </c>
      <c r="CB132" s="37"/>
      <c r="CC132" s="22"/>
      <c r="CD132" s="22"/>
      <c r="CE132" s="22"/>
      <c r="CF132" s="22"/>
      <c r="CG132" s="22"/>
      <c r="CH132" s="28" t="s">
        <v>4</v>
      </c>
      <c r="CI132" s="37"/>
      <c r="CJ132" s="22"/>
      <c r="CK132" s="22"/>
      <c r="CL132" s="22"/>
      <c r="CM132" s="22"/>
      <c r="CN132" s="22"/>
      <c r="CO132" s="28" t="s">
        <v>4</v>
      </c>
      <c r="CP132" s="37"/>
      <c r="CQ132" s="22"/>
      <c r="CR132" s="22"/>
      <c r="CS132" s="22"/>
      <c r="CT132" s="22"/>
      <c r="CU132" s="22"/>
      <c r="CV132" s="24" t="s">
        <v>4</v>
      </c>
      <c r="CW132" s="37"/>
      <c r="CX132" s="22"/>
      <c r="CY132" s="22"/>
      <c r="CZ132" s="22"/>
      <c r="DA132" s="22"/>
      <c r="DB132" s="22"/>
      <c r="DC132" s="24" t="s">
        <v>4</v>
      </c>
      <c r="DD132" s="37"/>
      <c r="DE132" s="22"/>
      <c r="DF132" s="22"/>
      <c r="DG132" s="22"/>
      <c r="DH132" s="22"/>
      <c r="DI132" s="22"/>
      <c r="DJ132" s="24" t="s">
        <v>4</v>
      </c>
      <c r="DK132" s="868"/>
      <c r="DL132" s="869"/>
      <c r="DM132" s="869"/>
      <c r="DN132" s="869"/>
      <c r="DO132" s="869"/>
      <c r="DP132" s="869"/>
      <c r="DQ132" s="15"/>
      <c r="DR132" s="800"/>
    </row>
    <row r="133" spans="2:122" ht="9" hidden="1" customHeight="1">
      <c r="B133" s="901"/>
      <c r="C133" s="902"/>
      <c r="D133" s="902"/>
      <c r="E133" s="902"/>
      <c r="F133" s="902"/>
      <c r="G133" s="902"/>
      <c r="H133" s="902"/>
      <c r="I133" s="902"/>
      <c r="J133" s="902"/>
      <c r="K133" s="902"/>
      <c r="L133" s="902"/>
      <c r="M133" s="903"/>
      <c r="N133" s="907"/>
      <c r="O133" s="908"/>
      <c r="P133" s="909"/>
      <c r="S133" s="875"/>
      <c r="T133" s="876"/>
      <c r="U133" s="876"/>
      <c r="V133" s="876"/>
      <c r="W133" s="876"/>
      <c r="X133" s="877"/>
      <c r="Y133" s="875"/>
      <c r="Z133" s="876"/>
      <c r="AA133" s="876"/>
      <c r="AB133" s="876"/>
      <c r="AC133" s="876"/>
      <c r="AD133" s="877"/>
      <c r="AE133" s="875"/>
      <c r="AF133" s="876"/>
      <c r="AG133" s="876"/>
      <c r="AH133" s="876"/>
      <c r="AI133" s="876"/>
      <c r="AJ133" s="877"/>
      <c r="AK133" s="875"/>
      <c r="AL133" s="876"/>
      <c r="AM133" s="876"/>
      <c r="AN133" s="876"/>
      <c r="AO133" s="876"/>
      <c r="AP133" s="877"/>
      <c r="AS133" s="21" t="s">
        <v>24</v>
      </c>
      <c r="AT133" s="19"/>
      <c r="AU133" s="19"/>
      <c r="AV133" s="19"/>
      <c r="AW133" s="19"/>
      <c r="AX133" s="19"/>
      <c r="AY133" s="46"/>
      <c r="AZ133" s="19"/>
      <c r="BA133" s="19"/>
      <c r="BB133" s="19"/>
      <c r="BC133" s="19"/>
      <c r="BD133" s="19"/>
      <c r="BE133" s="19"/>
      <c r="BF133" s="20"/>
      <c r="BG133" s="18"/>
      <c r="BH133" s="19"/>
      <c r="BI133" s="19"/>
      <c r="BJ133" s="19"/>
      <c r="BK133" s="19"/>
      <c r="BL133" s="19"/>
      <c r="BM133" s="46"/>
      <c r="BN133" s="19"/>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868"/>
      <c r="DL133" s="869"/>
      <c r="DM133" s="869"/>
      <c r="DN133" s="869"/>
      <c r="DO133" s="869"/>
      <c r="DP133" s="869"/>
      <c r="DQ133" s="15"/>
      <c r="DR133" s="800"/>
    </row>
    <row r="134" spans="2:122" ht="60" hidden="1" customHeight="1">
      <c r="B134" s="901"/>
      <c r="C134" s="902"/>
      <c r="D134" s="902"/>
      <c r="E134" s="902"/>
      <c r="F134" s="902"/>
      <c r="G134" s="902"/>
      <c r="H134" s="902"/>
      <c r="I134" s="902"/>
      <c r="J134" s="902"/>
      <c r="K134" s="902"/>
      <c r="L134" s="902"/>
      <c r="M134" s="903"/>
      <c r="N134" s="907"/>
      <c r="O134" s="908"/>
      <c r="P134" s="909"/>
      <c r="S134" s="875"/>
      <c r="T134" s="876"/>
      <c r="U134" s="876"/>
      <c r="V134" s="876"/>
      <c r="W134" s="876"/>
      <c r="X134" s="877"/>
      <c r="Y134" s="875"/>
      <c r="Z134" s="876"/>
      <c r="AA134" s="876"/>
      <c r="AB134" s="876"/>
      <c r="AC134" s="876"/>
      <c r="AD134" s="877"/>
      <c r="AE134" s="875"/>
      <c r="AF134" s="876"/>
      <c r="AG134" s="876"/>
      <c r="AH134" s="876"/>
      <c r="AI134" s="876"/>
      <c r="AJ134" s="877"/>
      <c r="AK134" s="875"/>
      <c r="AL134" s="876"/>
      <c r="AM134" s="876"/>
      <c r="AN134" s="876"/>
      <c r="AO134" s="876"/>
      <c r="AP134" s="877"/>
      <c r="AS134" s="878"/>
      <c r="AT134" s="879"/>
      <c r="AU134" s="879"/>
      <c r="AV134" s="879"/>
      <c r="AW134" s="879"/>
      <c r="AX134" s="879"/>
      <c r="AY134" s="880"/>
      <c r="AZ134" s="884"/>
      <c r="BA134" s="884"/>
      <c r="BB134" s="884"/>
      <c r="BC134" s="884"/>
      <c r="BD134" s="884"/>
      <c r="BE134" s="884"/>
      <c r="BF134" s="885"/>
      <c r="BG134" s="888"/>
      <c r="BH134" s="884"/>
      <c r="BI134" s="884"/>
      <c r="BJ134" s="884"/>
      <c r="BK134" s="884"/>
      <c r="BL134" s="884"/>
      <c r="BM134" s="889"/>
      <c r="BN134" s="884"/>
      <c r="BO134" s="884"/>
      <c r="BP134" s="884"/>
      <c r="BQ134" s="884"/>
      <c r="BR134" s="884"/>
      <c r="BS134" s="884"/>
      <c r="BT134" s="885"/>
      <c r="BU134" s="888"/>
      <c r="BV134" s="884"/>
      <c r="BW134" s="884"/>
      <c r="BX134" s="884"/>
      <c r="BY134" s="884"/>
      <c r="BZ134" s="884"/>
      <c r="CA134" s="885"/>
      <c r="CB134" s="888"/>
      <c r="CC134" s="884"/>
      <c r="CD134" s="884"/>
      <c r="CE134" s="884"/>
      <c r="CF134" s="884"/>
      <c r="CG134" s="884"/>
      <c r="CH134" s="885"/>
      <c r="CI134" s="888"/>
      <c r="CJ134" s="884"/>
      <c r="CK134" s="884"/>
      <c r="CL134" s="884"/>
      <c r="CM134" s="884"/>
      <c r="CN134" s="884"/>
      <c r="CO134" s="885"/>
      <c r="CP134" s="888"/>
      <c r="CQ134" s="884"/>
      <c r="CR134" s="884"/>
      <c r="CS134" s="884"/>
      <c r="CT134" s="884"/>
      <c r="CU134" s="884"/>
      <c r="CV134" s="885"/>
      <c r="CW134" s="888"/>
      <c r="CX134" s="884"/>
      <c r="CY134" s="884"/>
      <c r="CZ134" s="884"/>
      <c r="DA134" s="884"/>
      <c r="DB134" s="884"/>
      <c r="DC134" s="885"/>
      <c r="DD134" s="888"/>
      <c r="DE134" s="884"/>
      <c r="DF134" s="884"/>
      <c r="DG134" s="884"/>
      <c r="DH134" s="884"/>
      <c r="DI134" s="884"/>
      <c r="DJ134" s="885"/>
      <c r="DK134" s="868"/>
      <c r="DL134" s="869"/>
      <c r="DM134" s="869"/>
      <c r="DN134" s="869"/>
      <c r="DO134" s="869"/>
      <c r="DP134" s="869"/>
      <c r="DQ134" s="15"/>
      <c r="DR134" s="800"/>
    </row>
    <row r="135" spans="2:122" ht="9" hidden="1" customHeight="1">
      <c r="B135" s="916"/>
      <c r="C135" s="917"/>
      <c r="D135" s="917"/>
      <c r="E135" s="917"/>
      <c r="F135" s="917"/>
      <c r="G135" s="917"/>
      <c r="H135" s="917"/>
      <c r="I135" s="917"/>
      <c r="J135" s="917"/>
      <c r="K135" s="917"/>
      <c r="L135" s="917"/>
      <c r="M135" s="918"/>
      <c r="N135" s="907"/>
      <c r="O135" s="908"/>
      <c r="P135" s="909"/>
      <c r="S135" s="58"/>
      <c r="T135" s="59"/>
      <c r="U135" s="59"/>
      <c r="V135" s="59"/>
      <c r="W135" s="59"/>
      <c r="X135" s="59" t="s">
        <v>4</v>
      </c>
      <c r="Y135" s="58"/>
      <c r="Z135" s="59"/>
      <c r="AA135" s="59"/>
      <c r="AB135" s="59"/>
      <c r="AC135" s="59"/>
      <c r="AD135" s="60" t="s">
        <v>4</v>
      </c>
      <c r="AE135" s="58"/>
      <c r="AF135" s="59"/>
      <c r="AG135" s="59"/>
      <c r="AH135" s="59"/>
      <c r="AI135" s="59"/>
      <c r="AJ135" s="60" t="s">
        <v>4</v>
      </c>
      <c r="AK135" s="59"/>
      <c r="AL135" s="59"/>
      <c r="AM135" s="59"/>
      <c r="AN135" s="59"/>
      <c r="AO135" s="59"/>
      <c r="AP135" s="60" t="s">
        <v>4</v>
      </c>
      <c r="AS135" s="881"/>
      <c r="AT135" s="882"/>
      <c r="AU135" s="882"/>
      <c r="AV135" s="882"/>
      <c r="AW135" s="882"/>
      <c r="AX135" s="882"/>
      <c r="AY135" s="883"/>
      <c r="AZ135" s="886"/>
      <c r="BA135" s="886"/>
      <c r="BB135" s="886"/>
      <c r="BC135" s="886"/>
      <c r="BD135" s="886"/>
      <c r="BE135" s="886"/>
      <c r="BF135" s="887"/>
      <c r="BG135" s="890"/>
      <c r="BH135" s="886"/>
      <c r="BI135" s="886"/>
      <c r="BJ135" s="886"/>
      <c r="BK135" s="886"/>
      <c r="BL135" s="886"/>
      <c r="BM135" s="891"/>
      <c r="BN135" s="886"/>
      <c r="BO135" s="886"/>
      <c r="BP135" s="886"/>
      <c r="BQ135" s="886"/>
      <c r="BR135" s="886"/>
      <c r="BS135" s="886"/>
      <c r="BT135" s="887"/>
      <c r="BU135" s="890"/>
      <c r="BV135" s="886"/>
      <c r="BW135" s="886"/>
      <c r="BX135" s="886"/>
      <c r="BY135" s="886"/>
      <c r="BZ135" s="886"/>
      <c r="CA135" s="887"/>
      <c r="CB135" s="890"/>
      <c r="CC135" s="886"/>
      <c r="CD135" s="886"/>
      <c r="CE135" s="886"/>
      <c r="CF135" s="886"/>
      <c r="CG135" s="886"/>
      <c r="CH135" s="887"/>
      <c r="CI135" s="890"/>
      <c r="CJ135" s="886"/>
      <c r="CK135" s="886"/>
      <c r="CL135" s="886"/>
      <c r="CM135" s="886"/>
      <c r="CN135" s="886"/>
      <c r="CO135" s="887"/>
      <c r="CP135" s="890"/>
      <c r="CQ135" s="886"/>
      <c r="CR135" s="886"/>
      <c r="CS135" s="886"/>
      <c r="CT135" s="886"/>
      <c r="CU135" s="886"/>
      <c r="CV135" s="887"/>
      <c r="CW135" s="890"/>
      <c r="CX135" s="886"/>
      <c r="CY135" s="886"/>
      <c r="CZ135" s="886"/>
      <c r="DA135" s="886"/>
      <c r="DB135" s="886"/>
      <c r="DC135" s="887"/>
      <c r="DD135" s="890"/>
      <c r="DE135" s="886"/>
      <c r="DF135" s="886"/>
      <c r="DG135" s="886"/>
      <c r="DH135" s="886"/>
      <c r="DI135" s="886"/>
      <c r="DJ135" s="887"/>
      <c r="DK135" s="26"/>
      <c r="DL135" s="27"/>
      <c r="DM135" s="27"/>
      <c r="DN135" s="27"/>
      <c r="DO135" s="27"/>
      <c r="DP135" s="27"/>
      <c r="DQ135" s="25" t="s">
        <v>4</v>
      </c>
    </row>
    <row r="136" spans="2:122" ht="9.75" hidden="1" customHeight="1">
      <c r="B136" s="898"/>
      <c r="C136" s="899"/>
      <c r="D136" s="899"/>
      <c r="E136" s="899"/>
      <c r="F136" s="899"/>
      <c r="G136" s="899"/>
      <c r="H136" s="899"/>
      <c r="I136" s="899"/>
      <c r="J136" s="899"/>
      <c r="K136" s="899"/>
      <c r="L136" s="899"/>
      <c r="M136" s="900"/>
      <c r="N136" s="907">
        <v>22</v>
      </c>
      <c r="O136" s="908"/>
      <c r="P136" s="909"/>
      <c r="S136" s="913"/>
      <c r="T136" s="914"/>
      <c r="U136" s="914"/>
      <c r="V136" s="914"/>
      <c r="W136" s="914"/>
      <c r="X136" s="915"/>
      <c r="Y136" s="913"/>
      <c r="Z136" s="914"/>
      <c r="AA136" s="914"/>
      <c r="AB136" s="914"/>
      <c r="AC136" s="914"/>
      <c r="AD136" s="915"/>
      <c r="AE136" s="913"/>
      <c r="AF136" s="914"/>
      <c r="AG136" s="914"/>
      <c r="AH136" s="914"/>
      <c r="AI136" s="914"/>
      <c r="AJ136" s="915"/>
      <c r="AK136" s="913">
        <f>SUM(S136:AJ140)</f>
        <v>0</v>
      </c>
      <c r="AL136" s="914"/>
      <c r="AM136" s="914"/>
      <c r="AN136" s="914"/>
      <c r="AO136" s="914"/>
      <c r="AP136" s="915"/>
      <c r="AS136" s="17" t="s">
        <v>3</v>
      </c>
      <c r="AT136" s="11"/>
      <c r="AU136" s="11"/>
      <c r="AV136" s="11"/>
      <c r="AW136" s="11"/>
      <c r="AX136" s="11"/>
      <c r="AY136" s="44"/>
      <c r="AZ136" s="11"/>
      <c r="BA136" s="11"/>
      <c r="BB136" s="11"/>
      <c r="BC136" s="11"/>
      <c r="BD136" s="11"/>
      <c r="BE136" s="11"/>
      <c r="BF136" s="12"/>
      <c r="BG136" s="10"/>
      <c r="BH136" s="11"/>
      <c r="BI136" s="11"/>
      <c r="BJ136" s="11"/>
      <c r="BK136" s="11"/>
      <c r="BL136" s="11"/>
      <c r="BM136" s="44"/>
      <c r="BN136" s="11"/>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892">
        <f>SUM(AS137:DJ137)</f>
        <v>0</v>
      </c>
      <c r="DL136" s="893"/>
      <c r="DM136" s="893"/>
      <c r="DN136" s="893"/>
      <c r="DO136" s="893"/>
      <c r="DP136" s="893"/>
      <c r="DQ136" s="12"/>
    </row>
    <row r="137" spans="2:122" ht="21.75" hidden="1" customHeight="1">
      <c r="B137" s="901"/>
      <c r="C137" s="902"/>
      <c r="D137" s="902"/>
      <c r="E137" s="902"/>
      <c r="F137" s="902"/>
      <c r="G137" s="902"/>
      <c r="H137" s="902"/>
      <c r="I137" s="902"/>
      <c r="J137" s="902"/>
      <c r="K137" s="902"/>
      <c r="L137" s="902"/>
      <c r="M137" s="903"/>
      <c r="N137" s="907"/>
      <c r="O137" s="908"/>
      <c r="P137" s="909"/>
      <c r="S137" s="875"/>
      <c r="T137" s="876"/>
      <c r="U137" s="876"/>
      <c r="V137" s="876"/>
      <c r="W137" s="876"/>
      <c r="X137" s="877"/>
      <c r="Y137" s="875"/>
      <c r="Z137" s="876"/>
      <c r="AA137" s="876"/>
      <c r="AB137" s="876"/>
      <c r="AC137" s="876"/>
      <c r="AD137" s="877"/>
      <c r="AE137" s="875"/>
      <c r="AF137" s="876"/>
      <c r="AG137" s="876"/>
      <c r="AH137" s="876"/>
      <c r="AI137" s="876"/>
      <c r="AJ137" s="877"/>
      <c r="AK137" s="875"/>
      <c r="AL137" s="876"/>
      <c r="AM137" s="876"/>
      <c r="AN137" s="876"/>
      <c r="AO137" s="876"/>
      <c r="AP137" s="877"/>
      <c r="AS137" s="894"/>
      <c r="AT137" s="895"/>
      <c r="AU137" s="895"/>
      <c r="AV137" s="895"/>
      <c r="AW137" s="895"/>
      <c r="AX137" s="895"/>
      <c r="AY137" s="896"/>
      <c r="AZ137" s="895"/>
      <c r="BA137" s="895"/>
      <c r="BB137" s="895"/>
      <c r="BC137" s="895"/>
      <c r="BD137" s="895"/>
      <c r="BE137" s="895"/>
      <c r="BF137" s="897"/>
      <c r="BG137" s="894"/>
      <c r="BH137" s="895"/>
      <c r="BI137" s="895"/>
      <c r="BJ137" s="895"/>
      <c r="BK137" s="895"/>
      <c r="BL137" s="895"/>
      <c r="BM137" s="896"/>
      <c r="BN137" s="895"/>
      <c r="BO137" s="895"/>
      <c r="BP137" s="895"/>
      <c r="BQ137" s="895"/>
      <c r="BR137" s="895"/>
      <c r="BS137" s="895"/>
      <c r="BT137" s="897"/>
      <c r="BU137" s="894"/>
      <c r="BV137" s="895"/>
      <c r="BW137" s="895"/>
      <c r="BX137" s="895"/>
      <c r="BY137" s="895"/>
      <c r="BZ137" s="895"/>
      <c r="CA137" s="897"/>
      <c r="CB137" s="894"/>
      <c r="CC137" s="895"/>
      <c r="CD137" s="895"/>
      <c r="CE137" s="895"/>
      <c r="CF137" s="895"/>
      <c r="CG137" s="895"/>
      <c r="CH137" s="897"/>
      <c r="CI137" s="894"/>
      <c r="CJ137" s="895"/>
      <c r="CK137" s="895"/>
      <c r="CL137" s="895"/>
      <c r="CM137" s="895"/>
      <c r="CN137" s="895"/>
      <c r="CO137" s="897"/>
      <c r="CP137" s="894"/>
      <c r="CQ137" s="895"/>
      <c r="CR137" s="895"/>
      <c r="CS137" s="895"/>
      <c r="CT137" s="895"/>
      <c r="CU137" s="895"/>
      <c r="CV137" s="897"/>
      <c r="CW137" s="894"/>
      <c r="CX137" s="895"/>
      <c r="CY137" s="895"/>
      <c r="CZ137" s="895"/>
      <c r="DA137" s="895"/>
      <c r="DB137" s="895"/>
      <c r="DC137" s="897"/>
      <c r="DD137" s="894"/>
      <c r="DE137" s="895"/>
      <c r="DF137" s="895"/>
      <c r="DG137" s="895"/>
      <c r="DH137" s="895"/>
      <c r="DI137" s="895"/>
      <c r="DJ137" s="897"/>
      <c r="DK137" s="868"/>
      <c r="DL137" s="869"/>
      <c r="DM137" s="869"/>
      <c r="DN137" s="869"/>
      <c r="DO137" s="869"/>
      <c r="DP137" s="869"/>
      <c r="DQ137" s="15"/>
      <c r="DR137" s="118" t="str">
        <f>IF(AK136=DK136,"○","一致していません")</f>
        <v>○</v>
      </c>
    </row>
    <row r="138" spans="2:122" ht="9" hidden="1" customHeight="1">
      <c r="B138" s="901"/>
      <c r="C138" s="902"/>
      <c r="D138" s="902"/>
      <c r="E138" s="902"/>
      <c r="F138" s="902"/>
      <c r="G138" s="902"/>
      <c r="H138" s="902"/>
      <c r="I138" s="902"/>
      <c r="J138" s="902"/>
      <c r="K138" s="902"/>
      <c r="L138" s="902"/>
      <c r="M138" s="903"/>
      <c r="N138" s="907"/>
      <c r="O138" s="908"/>
      <c r="P138" s="909"/>
      <c r="S138" s="875"/>
      <c r="T138" s="876"/>
      <c r="U138" s="876"/>
      <c r="V138" s="876"/>
      <c r="W138" s="876"/>
      <c r="X138" s="877"/>
      <c r="Y138" s="875"/>
      <c r="Z138" s="876"/>
      <c r="AA138" s="876"/>
      <c r="AB138" s="876"/>
      <c r="AC138" s="876"/>
      <c r="AD138" s="877"/>
      <c r="AE138" s="875"/>
      <c r="AF138" s="876"/>
      <c r="AG138" s="876"/>
      <c r="AH138" s="876"/>
      <c r="AI138" s="876"/>
      <c r="AJ138" s="877"/>
      <c r="AK138" s="875"/>
      <c r="AL138" s="876"/>
      <c r="AM138" s="876"/>
      <c r="AN138" s="876"/>
      <c r="AO138" s="876"/>
      <c r="AP138" s="877"/>
      <c r="AS138" s="37"/>
      <c r="AT138" s="22"/>
      <c r="AU138" s="22"/>
      <c r="AV138" s="22"/>
      <c r="AW138" s="22"/>
      <c r="AX138" s="22"/>
      <c r="AY138" s="45" t="s">
        <v>4</v>
      </c>
      <c r="AZ138" s="22"/>
      <c r="BA138" s="22"/>
      <c r="BB138" s="22"/>
      <c r="BC138" s="22"/>
      <c r="BD138" s="22"/>
      <c r="BE138" s="22"/>
      <c r="BF138" s="23" t="s">
        <v>4</v>
      </c>
      <c r="BG138" s="37"/>
      <c r="BH138" s="22"/>
      <c r="BI138" s="22"/>
      <c r="BJ138" s="22"/>
      <c r="BK138" s="22"/>
      <c r="BL138" s="22"/>
      <c r="BM138" s="45" t="s">
        <v>4</v>
      </c>
      <c r="BN138" s="22"/>
      <c r="BO138" s="22"/>
      <c r="BP138" s="22"/>
      <c r="BQ138" s="22"/>
      <c r="BR138" s="22"/>
      <c r="BS138" s="22"/>
      <c r="BT138" s="23" t="s">
        <v>4</v>
      </c>
      <c r="BU138" s="37"/>
      <c r="BV138" s="22"/>
      <c r="BW138" s="22"/>
      <c r="BX138" s="22"/>
      <c r="BY138" s="22"/>
      <c r="BZ138" s="22"/>
      <c r="CA138" s="28" t="s">
        <v>4</v>
      </c>
      <c r="CB138" s="37"/>
      <c r="CC138" s="22"/>
      <c r="CD138" s="22"/>
      <c r="CE138" s="22"/>
      <c r="CF138" s="22"/>
      <c r="CG138" s="22"/>
      <c r="CH138" s="28" t="s">
        <v>4</v>
      </c>
      <c r="CI138" s="37"/>
      <c r="CJ138" s="22"/>
      <c r="CK138" s="22"/>
      <c r="CL138" s="22"/>
      <c r="CM138" s="22"/>
      <c r="CN138" s="22"/>
      <c r="CO138" s="28" t="s">
        <v>4</v>
      </c>
      <c r="CP138" s="37"/>
      <c r="CQ138" s="22"/>
      <c r="CR138" s="22"/>
      <c r="CS138" s="22"/>
      <c r="CT138" s="22"/>
      <c r="CU138" s="22"/>
      <c r="CV138" s="24" t="s">
        <v>4</v>
      </c>
      <c r="CW138" s="37"/>
      <c r="CX138" s="22"/>
      <c r="CY138" s="22"/>
      <c r="CZ138" s="22"/>
      <c r="DA138" s="22"/>
      <c r="DB138" s="22"/>
      <c r="DC138" s="24" t="s">
        <v>4</v>
      </c>
      <c r="DD138" s="37"/>
      <c r="DE138" s="22"/>
      <c r="DF138" s="22"/>
      <c r="DG138" s="22"/>
      <c r="DH138" s="22"/>
      <c r="DI138" s="22"/>
      <c r="DJ138" s="24" t="s">
        <v>4</v>
      </c>
      <c r="DK138" s="868"/>
      <c r="DL138" s="869"/>
      <c r="DM138" s="869"/>
      <c r="DN138" s="869"/>
      <c r="DO138" s="869"/>
      <c r="DP138" s="869"/>
      <c r="DQ138" s="15"/>
      <c r="DR138" s="800"/>
    </row>
    <row r="139" spans="2:122" ht="9" hidden="1" customHeight="1">
      <c r="B139" s="901"/>
      <c r="C139" s="902"/>
      <c r="D139" s="902"/>
      <c r="E139" s="902"/>
      <c r="F139" s="902"/>
      <c r="G139" s="902"/>
      <c r="H139" s="902"/>
      <c r="I139" s="902"/>
      <c r="J139" s="902"/>
      <c r="K139" s="902"/>
      <c r="L139" s="902"/>
      <c r="M139" s="903"/>
      <c r="N139" s="907"/>
      <c r="O139" s="908"/>
      <c r="P139" s="909"/>
      <c r="S139" s="875"/>
      <c r="T139" s="876"/>
      <c r="U139" s="876"/>
      <c r="V139" s="876"/>
      <c r="W139" s="876"/>
      <c r="X139" s="877"/>
      <c r="Y139" s="875"/>
      <c r="Z139" s="876"/>
      <c r="AA139" s="876"/>
      <c r="AB139" s="876"/>
      <c r="AC139" s="876"/>
      <c r="AD139" s="877"/>
      <c r="AE139" s="875"/>
      <c r="AF139" s="876"/>
      <c r="AG139" s="876"/>
      <c r="AH139" s="876"/>
      <c r="AI139" s="876"/>
      <c r="AJ139" s="877"/>
      <c r="AK139" s="875"/>
      <c r="AL139" s="876"/>
      <c r="AM139" s="876"/>
      <c r="AN139" s="876"/>
      <c r="AO139" s="876"/>
      <c r="AP139" s="877"/>
      <c r="AS139" s="21" t="s">
        <v>24</v>
      </c>
      <c r="AT139" s="19"/>
      <c r="AU139" s="19"/>
      <c r="AV139" s="19"/>
      <c r="AW139" s="19"/>
      <c r="AX139" s="19"/>
      <c r="AY139" s="46"/>
      <c r="AZ139" s="19"/>
      <c r="BA139" s="19"/>
      <c r="BB139" s="19"/>
      <c r="BC139" s="19"/>
      <c r="BD139" s="19"/>
      <c r="BE139" s="19"/>
      <c r="BF139" s="20"/>
      <c r="BG139" s="18"/>
      <c r="BH139" s="19"/>
      <c r="BI139" s="19"/>
      <c r="BJ139" s="19"/>
      <c r="BK139" s="19"/>
      <c r="BL139" s="19"/>
      <c r="BM139" s="46"/>
      <c r="BN139" s="19"/>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868"/>
      <c r="DL139" s="869"/>
      <c r="DM139" s="869"/>
      <c r="DN139" s="869"/>
      <c r="DO139" s="869"/>
      <c r="DP139" s="869"/>
      <c r="DQ139" s="15"/>
      <c r="DR139" s="800"/>
    </row>
    <row r="140" spans="2:122" ht="60" hidden="1" customHeight="1">
      <c r="B140" s="901"/>
      <c r="C140" s="902"/>
      <c r="D140" s="902"/>
      <c r="E140" s="902"/>
      <c r="F140" s="902"/>
      <c r="G140" s="902"/>
      <c r="H140" s="902"/>
      <c r="I140" s="902"/>
      <c r="J140" s="902"/>
      <c r="K140" s="902"/>
      <c r="L140" s="902"/>
      <c r="M140" s="903"/>
      <c r="N140" s="907"/>
      <c r="O140" s="908"/>
      <c r="P140" s="909"/>
      <c r="S140" s="875"/>
      <c r="T140" s="876"/>
      <c r="U140" s="876"/>
      <c r="V140" s="876"/>
      <c r="W140" s="876"/>
      <c r="X140" s="877"/>
      <c r="Y140" s="875"/>
      <c r="Z140" s="876"/>
      <c r="AA140" s="876"/>
      <c r="AB140" s="876"/>
      <c r="AC140" s="876"/>
      <c r="AD140" s="877"/>
      <c r="AE140" s="875"/>
      <c r="AF140" s="876"/>
      <c r="AG140" s="876"/>
      <c r="AH140" s="876"/>
      <c r="AI140" s="876"/>
      <c r="AJ140" s="877"/>
      <c r="AK140" s="875"/>
      <c r="AL140" s="876"/>
      <c r="AM140" s="876"/>
      <c r="AN140" s="876"/>
      <c r="AO140" s="876"/>
      <c r="AP140" s="877"/>
      <c r="AS140" s="878"/>
      <c r="AT140" s="879"/>
      <c r="AU140" s="879"/>
      <c r="AV140" s="879"/>
      <c r="AW140" s="879"/>
      <c r="AX140" s="879"/>
      <c r="AY140" s="880"/>
      <c r="AZ140" s="884"/>
      <c r="BA140" s="884"/>
      <c r="BB140" s="884"/>
      <c r="BC140" s="884"/>
      <c r="BD140" s="884"/>
      <c r="BE140" s="884"/>
      <c r="BF140" s="885"/>
      <c r="BG140" s="888"/>
      <c r="BH140" s="884"/>
      <c r="BI140" s="884"/>
      <c r="BJ140" s="884"/>
      <c r="BK140" s="884"/>
      <c r="BL140" s="884"/>
      <c r="BM140" s="889"/>
      <c r="BN140" s="884"/>
      <c r="BO140" s="884"/>
      <c r="BP140" s="884"/>
      <c r="BQ140" s="884"/>
      <c r="BR140" s="884"/>
      <c r="BS140" s="884"/>
      <c r="BT140" s="885"/>
      <c r="BU140" s="888"/>
      <c r="BV140" s="884"/>
      <c r="BW140" s="884"/>
      <c r="BX140" s="884"/>
      <c r="BY140" s="884"/>
      <c r="BZ140" s="884"/>
      <c r="CA140" s="885"/>
      <c r="CB140" s="888"/>
      <c r="CC140" s="884"/>
      <c r="CD140" s="884"/>
      <c r="CE140" s="884"/>
      <c r="CF140" s="884"/>
      <c r="CG140" s="884"/>
      <c r="CH140" s="885"/>
      <c r="CI140" s="888"/>
      <c r="CJ140" s="884"/>
      <c r="CK140" s="884"/>
      <c r="CL140" s="884"/>
      <c r="CM140" s="884"/>
      <c r="CN140" s="884"/>
      <c r="CO140" s="885"/>
      <c r="CP140" s="888"/>
      <c r="CQ140" s="884"/>
      <c r="CR140" s="884"/>
      <c r="CS140" s="884"/>
      <c r="CT140" s="884"/>
      <c r="CU140" s="884"/>
      <c r="CV140" s="885"/>
      <c r="CW140" s="888"/>
      <c r="CX140" s="884"/>
      <c r="CY140" s="884"/>
      <c r="CZ140" s="884"/>
      <c r="DA140" s="884"/>
      <c r="DB140" s="884"/>
      <c r="DC140" s="885"/>
      <c r="DD140" s="888"/>
      <c r="DE140" s="884"/>
      <c r="DF140" s="884"/>
      <c r="DG140" s="884"/>
      <c r="DH140" s="884"/>
      <c r="DI140" s="884"/>
      <c r="DJ140" s="885"/>
      <c r="DK140" s="868"/>
      <c r="DL140" s="869"/>
      <c r="DM140" s="869"/>
      <c r="DN140" s="869"/>
      <c r="DO140" s="869"/>
      <c r="DP140" s="869"/>
      <c r="DQ140" s="15"/>
      <c r="DR140" s="800"/>
    </row>
    <row r="141" spans="2:122" ht="9" hidden="1" customHeight="1">
      <c r="B141" s="916"/>
      <c r="C141" s="917"/>
      <c r="D141" s="917"/>
      <c r="E141" s="917"/>
      <c r="F141" s="917"/>
      <c r="G141" s="917"/>
      <c r="H141" s="917"/>
      <c r="I141" s="917"/>
      <c r="J141" s="917"/>
      <c r="K141" s="917"/>
      <c r="L141" s="917"/>
      <c r="M141" s="918"/>
      <c r="N141" s="907"/>
      <c r="O141" s="908"/>
      <c r="P141" s="909"/>
      <c r="S141" s="58"/>
      <c r="T141" s="59"/>
      <c r="U141" s="59"/>
      <c r="V141" s="59"/>
      <c r="W141" s="59"/>
      <c r="X141" s="59" t="s">
        <v>4</v>
      </c>
      <c r="Y141" s="58"/>
      <c r="Z141" s="59"/>
      <c r="AA141" s="59"/>
      <c r="AB141" s="59"/>
      <c r="AC141" s="59"/>
      <c r="AD141" s="60" t="s">
        <v>4</v>
      </c>
      <c r="AE141" s="58"/>
      <c r="AF141" s="59"/>
      <c r="AG141" s="59"/>
      <c r="AH141" s="59"/>
      <c r="AI141" s="59"/>
      <c r="AJ141" s="60" t="s">
        <v>4</v>
      </c>
      <c r="AK141" s="59"/>
      <c r="AL141" s="59"/>
      <c r="AM141" s="59"/>
      <c r="AN141" s="59"/>
      <c r="AO141" s="59"/>
      <c r="AP141" s="60" t="s">
        <v>4</v>
      </c>
      <c r="AS141" s="881"/>
      <c r="AT141" s="882"/>
      <c r="AU141" s="882"/>
      <c r="AV141" s="882"/>
      <c r="AW141" s="882"/>
      <c r="AX141" s="882"/>
      <c r="AY141" s="883"/>
      <c r="AZ141" s="886"/>
      <c r="BA141" s="886"/>
      <c r="BB141" s="886"/>
      <c r="BC141" s="886"/>
      <c r="BD141" s="886"/>
      <c r="BE141" s="886"/>
      <c r="BF141" s="887"/>
      <c r="BG141" s="890"/>
      <c r="BH141" s="886"/>
      <c r="BI141" s="886"/>
      <c r="BJ141" s="886"/>
      <c r="BK141" s="886"/>
      <c r="BL141" s="886"/>
      <c r="BM141" s="891"/>
      <c r="BN141" s="886"/>
      <c r="BO141" s="886"/>
      <c r="BP141" s="886"/>
      <c r="BQ141" s="886"/>
      <c r="BR141" s="886"/>
      <c r="BS141" s="886"/>
      <c r="BT141" s="887"/>
      <c r="BU141" s="890"/>
      <c r="BV141" s="886"/>
      <c r="BW141" s="886"/>
      <c r="BX141" s="886"/>
      <c r="BY141" s="886"/>
      <c r="BZ141" s="886"/>
      <c r="CA141" s="887"/>
      <c r="CB141" s="890"/>
      <c r="CC141" s="886"/>
      <c r="CD141" s="886"/>
      <c r="CE141" s="886"/>
      <c r="CF141" s="886"/>
      <c r="CG141" s="886"/>
      <c r="CH141" s="887"/>
      <c r="CI141" s="890"/>
      <c r="CJ141" s="886"/>
      <c r="CK141" s="886"/>
      <c r="CL141" s="886"/>
      <c r="CM141" s="886"/>
      <c r="CN141" s="886"/>
      <c r="CO141" s="887"/>
      <c r="CP141" s="890"/>
      <c r="CQ141" s="886"/>
      <c r="CR141" s="886"/>
      <c r="CS141" s="886"/>
      <c r="CT141" s="886"/>
      <c r="CU141" s="886"/>
      <c r="CV141" s="887"/>
      <c r="CW141" s="890"/>
      <c r="CX141" s="886"/>
      <c r="CY141" s="886"/>
      <c r="CZ141" s="886"/>
      <c r="DA141" s="886"/>
      <c r="DB141" s="886"/>
      <c r="DC141" s="887"/>
      <c r="DD141" s="890"/>
      <c r="DE141" s="886"/>
      <c r="DF141" s="886"/>
      <c r="DG141" s="886"/>
      <c r="DH141" s="886"/>
      <c r="DI141" s="886"/>
      <c r="DJ141" s="887"/>
      <c r="DK141" s="26"/>
      <c r="DL141" s="27"/>
      <c r="DM141" s="27"/>
      <c r="DN141" s="27"/>
      <c r="DO141" s="27"/>
      <c r="DP141" s="27"/>
      <c r="DQ141" s="25" t="s">
        <v>4</v>
      </c>
    </row>
    <row r="142" spans="2:122" ht="9.75" hidden="1" customHeight="1">
      <c r="B142" s="898"/>
      <c r="C142" s="899"/>
      <c r="D142" s="899"/>
      <c r="E142" s="899"/>
      <c r="F142" s="899"/>
      <c r="G142" s="899"/>
      <c r="H142" s="899"/>
      <c r="I142" s="899"/>
      <c r="J142" s="899"/>
      <c r="K142" s="899"/>
      <c r="L142" s="899"/>
      <c r="M142" s="900"/>
      <c r="N142" s="907">
        <v>23</v>
      </c>
      <c r="O142" s="908"/>
      <c r="P142" s="909"/>
      <c r="S142" s="913"/>
      <c r="T142" s="914"/>
      <c r="U142" s="914"/>
      <c r="V142" s="914"/>
      <c r="W142" s="914"/>
      <c r="X142" s="915"/>
      <c r="Y142" s="913"/>
      <c r="Z142" s="914"/>
      <c r="AA142" s="914"/>
      <c r="AB142" s="914"/>
      <c r="AC142" s="914"/>
      <c r="AD142" s="915"/>
      <c r="AE142" s="913"/>
      <c r="AF142" s="914"/>
      <c r="AG142" s="914"/>
      <c r="AH142" s="914"/>
      <c r="AI142" s="914"/>
      <c r="AJ142" s="915"/>
      <c r="AK142" s="913">
        <f>SUM(S142:AJ146)</f>
        <v>0</v>
      </c>
      <c r="AL142" s="914"/>
      <c r="AM142" s="914"/>
      <c r="AN142" s="914"/>
      <c r="AO142" s="914"/>
      <c r="AP142" s="915"/>
      <c r="AS142" s="17" t="s">
        <v>3</v>
      </c>
      <c r="AT142" s="11"/>
      <c r="AU142" s="11"/>
      <c r="AV142" s="11"/>
      <c r="AW142" s="11"/>
      <c r="AX142" s="11"/>
      <c r="AY142" s="44"/>
      <c r="AZ142" s="11"/>
      <c r="BA142" s="11"/>
      <c r="BB142" s="11"/>
      <c r="BC142" s="11"/>
      <c r="BD142" s="11"/>
      <c r="BE142" s="11"/>
      <c r="BF142" s="12"/>
      <c r="BG142" s="10"/>
      <c r="BH142" s="11"/>
      <c r="BI142" s="11"/>
      <c r="BJ142" s="11"/>
      <c r="BK142" s="11"/>
      <c r="BL142" s="11"/>
      <c r="BM142" s="44"/>
      <c r="BN142" s="11"/>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892">
        <f>SUM(AS143:DJ143)</f>
        <v>0</v>
      </c>
      <c r="DL142" s="893"/>
      <c r="DM142" s="893"/>
      <c r="DN142" s="893"/>
      <c r="DO142" s="893"/>
      <c r="DP142" s="893"/>
      <c r="DQ142" s="12"/>
    </row>
    <row r="143" spans="2:122" ht="21.75" hidden="1" customHeight="1">
      <c r="B143" s="901"/>
      <c r="C143" s="902"/>
      <c r="D143" s="902"/>
      <c r="E143" s="902"/>
      <c r="F143" s="902"/>
      <c r="G143" s="902"/>
      <c r="H143" s="902"/>
      <c r="I143" s="902"/>
      <c r="J143" s="902"/>
      <c r="K143" s="902"/>
      <c r="L143" s="902"/>
      <c r="M143" s="903"/>
      <c r="N143" s="907"/>
      <c r="O143" s="908"/>
      <c r="P143" s="909"/>
      <c r="S143" s="875"/>
      <c r="T143" s="876"/>
      <c r="U143" s="876"/>
      <c r="V143" s="876"/>
      <c r="W143" s="876"/>
      <c r="X143" s="877"/>
      <c r="Y143" s="875"/>
      <c r="Z143" s="876"/>
      <c r="AA143" s="876"/>
      <c r="AB143" s="876"/>
      <c r="AC143" s="876"/>
      <c r="AD143" s="877"/>
      <c r="AE143" s="875"/>
      <c r="AF143" s="876"/>
      <c r="AG143" s="876"/>
      <c r="AH143" s="876"/>
      <c r="AI143" s="876"/>
      <c r="AJ143" s="877"/>
      <c r="AK143" s="875"/>
      <c r="AL143" s="876"/>
      <c r="AM143" s="876"/>
      <c r="AN143" s="876"/>
      <c r="AO143" s="876"/>
      <c r="AP143" s="877"/>
      <c r="AS143" s="894"/>
      <c r="AT143" s="895"/>
      <c r="AU143" s="895"/>
      <c r="AV143" s="895"/>
      <c r="AW143" s="895"/>
      <c r="AX143" s="895"/>
      <c r="AY143" s="896"/>
      <c r="AZ143" s="895"/>
      <c r="BA143" s="895"/>
      <c r="BB143" s="895"/>
      <c r="BC143" s="895"/>
      <c r="BD143" s="895"/>
      <c r="BE143" s="895"/>
      <c r="BF143" s="897"/>
      <c r="BG143" s="894"/>
      <c r="BH143" s="895"/>
      <c r="BI143" s="895"/>
      <c r="BJ143" s="895"/>
      <c r="BK143" s="895"/>
      <c r="BL143" s="895"/>
      <c r="BM143" s="896"/>
      <c r="BN143" s="895"/>
      <c r="BO143" s="895"/>
      <c r="BP143" s="895"/>
      <c r="BQ143" s="895"/>
      <c r="BR143" s="895"/>
      <c r="BS143" s="895"/>
      <c r="BT143" s="897"/>
      <c r="BU143" s="894"/>
      <c r="BV143" s="895"/>
      <c r="BW143" s="895"/>
      <c r="BX143" s="895"/>
      <c r="BY143" s="895"/>
      <c r="BZ143" s="895"/>
      <c r="CA143" s="897"/>
      <c r="CB143" s="894"/>
      <c r="CC143" s="895"/>
      <c r="CD143" s="895"/>
      <c r="CE143" s="895"/>
      <c r="CF143" s="895"/>
      <c r="CG143" s="895"/>
      <c r="CH143" s="897"/>
      <c r="CI143" s="894"/>
      <c r="CJ143" s="895"/>
      <c r="CK143" s="895"/>
      <c r="CL143" s="895"/>
      <c r="CM143" s="895"/>
      <c r="CN143" s="895"/>
      <c r="CO143" s="897"/>
      <c r="CP143" s="894"/>
      <c r="CQ143" s="895"/>
      <c r="CR143" s="895"/>
      <c r="CS143" s="895"/>
      <c r="CT143" s="895"/>
      <c r="CU143" s="895"/>
      <c r="CV143" s="897"/>
      <c r="CW143" s="894"/>
      <c r="CX143" s="895"/>
      <c r="CY143" s="895"/>
      <c r="CZ143" s="895"/>
      <c r="DA143" s="895"/>
      <c r="DB143" s="895"/>
      <c r="DC143" s="897"/>
      <c r="DD143" s="894"/>
      <c r="DE143" s="895"/>
      <c r="DF143" s="895"/>
      <c r="DG143" s="895"/>
      <c r="DH143" s="895"/>
      <c r="DI143" s="895"/>
      <c r="DJ143" s="897"/>
      <c r="DK143" s="868"/>
      <c r="DL143" s="869"/>
      <c r="DM143" s="869"/>
      <c r="DN143" s="869"/>
      <c r="DO143" s="869"/>
      <c r="DP143" s="869"/>
      <c r="DQ143" s="15"/>
      <c r="DR143" s="118" t="str">
        <f>IF(AK142=DK142,"○","一致していません")</f>
        <v>○</v>
      </c>
    </row>
    <row r="144" spans="2:122" ht="9" hidden="1" customHeight="1">
      <c r="B144" s="901"/>
      <c r="C144" s="902"/>
      <c r="D144" s="902"/>
      <c r="E144" s="902"/>
      <c r="F144" s="902"/>
      <c r="G144" s="902"/>
      <c r="H144" s="902"/>
      <c r="I144" s="902"/>
      <c r="J144" s="902"/>
      <c r="K144" s="902"/>
      <c r="L144" s="902"/>
      <c r="M144" s="903"/>
      <c r="N144" s="907"/>
      <c r="O144" s="908"/>
      <c r="P144" s="909"/>
      <c r="S144" s="875"/>
      <c r="T144" s="876"/>
      <c r="U144" s="876"/>
      <c r="V144" s="876"/>
      <c r="W144" s="876"/>
      <c r="X144" s="877"/>
      <c r="Y144" s="875"/>
      <c r="Z144" s="876"/>
      <c r="AA144" s="876"/>
      <c r="AB144" s="876"/>
      <c r="AC144" s="876"/>
      <c r="AD144" s="877"/>
      <c r="AE144" s="875"/>
      <c r="AF144" s="876"/>
      <c r="AG144" s="876"/>
      <c r="AH144" s="876"/>
      <c r="AI144" s="876"/>
      <c r="AJ144" s="877"/>
      <c r="AK144" s="875"/>
      <c r="AL144" s="876"/>
      <c r="AM144" s="876"/>
      <c r="AN144" s="876"/>
      <c r="AO144" s="876"/>
      <c r="AP144" s="877"/>
      <c r="AS144" s="37"/>
      <c r="AT144" s="22"/>
      <c r="AU144" s="22"/>
      <c r="AV144" s="22"/>
      <c r="AW144" s="22"/>
      <c r="AX144" s="22"/>
      <c r="AY144" s="45" t="s">
        <v>4</v>
      </c>
      <c r="AZ144" s="22"/>
      <c r="BA144" s="22"/>
      <c r="BB144" s="22"/>
      <c r="BC144" s="22"/>
      <c r="BD144" s="22"/>
      <c r="BE144" s="22"/>
      <c r="BF144" s="23" t="s">
        <v>4</v>
      </c>
      <c r="BG144" s="37"/>
      <c r="BH144" s="22"/>
      <c r="BI144" s="22"/>
      <c r="BJ144" s="22"/>
      <c r="BK144" s="22"/>
      <c r="BL144" s="22"/>
      <c r="BM144" s="45" t="s">
        <v>4</v>
      </c>
      <c r="BN144" s="22"/>
      <c r="BO144" s="22"/>
      <c r="BP144" s="22"/>
      <c r="BQ144" s="22"/>
      <c r="BR144" s="22"/>
      <c r="BS144" s="22"/>
      <c r="BT144" s="23" t="s">
        <v>4</v>
      </c>
      <c r="BU144" s="37"/>
      <c r="BV144" s="22"/>
      <c r="BW144" s="22"/>
      <c r="BX144" s="22"/>
      <c r="BY144" s="22"/>
      <c r="BZ144" s="22"/>
      <c r="CA144" s="28" t="s">
        <v>4</v>
      </c>
      <c r="CB144" s="37"/>
      <c r="CC144" s="22"/>
      <c r="CD144" s="22"/>
      <c r="CE144" s="22"/>
      <c r="CF144" s="22"/>
      <c r="CG144" s="22"/>
      <c r="CH144" s="28" t="s">
        <v>4</v>
      </c>
      <c r="CI144" s="37"/>
      <c r="CJ144" s="22"/>
      <c r="CK144" s="22"/>
      <c r="CL144" s="22"/>
      <c r="CM144" s="22"/>
      <c r="CN144" s="22"/>
      <c r="CO144" s="28" t="s">
        <v>4</v>
      </c>
      <c r="CP144" s="37"/>
      <c r="CQ144" s="22"/>
      <c r="CR144" s="22"/>
      <c r="CS144" s="22"/>
      <c r="CT144" s="22"/>
      <c r="CU144" s="22"/>
      <c r="CV144" s="24" t="s">
        <v>4</v>
      </c>
      <c r="CW144" s="37"/>
      <c r="CX144" s="22"/>
      <c r="CY144" s="22"/>
      <c r="CZ144" s="22"/>
      <c r="DA144" s="22"/>
      <c r="DB144" s="22"/>
      <c r="DC144" s="24" t="s">
        <v>4</v>
      </c>
      <c r="DD144" s="37"/>
      <c r="DE144" s="22"/>
      <c r="DF144" s="22"/>
      <c r="DG144" s="22"/>
      <c r="DH144" s="22"/>
      <c r="DI144" s="22"/>
      <c r="DJ144" s="24" t="s">
        <v>4</v>
      </c>
      <c r="DK144" s="868"/>
      <c r="DL144" s="869"/>
      <c r="DM144" s="869"/>
      <c r="DN144" s="869"/>
      <c r="DO144" s="869"/>
      <c r="DP144" s="869"/>
      <c r="DQ144" s="15"/>
      <c r="DR144" s="800"/>
    </row>
    <row r="145" spans="2:122" ht="9" hidden="1" customHeight="1">
      <c r="B145" s="901"/>
      <c r="C145" s="902"/>
      <c r="D145" s="902"/>
      <c r="E145" s="902"/>
      <c r="F145" s="902"/>
      <c r="G145" s="902"/>
      <c r="H145" s="902"/>
      <c r="I145" s="902"/>
      <c r="J145" s="902"/>
      <c r="K145" s="902"/>
      <c r="L145" s="902"/>
      <c r="M145" s="903"/>
      <c r="N145" s="907"/>
      <c r="O145" s="908"/>
      <c r="P145" s="909"/>
      <c r="S145" s="875"/>
      <c r="T145" s="876"/>
      <c r="U145" s="876"/>
      <c r="V145" s="876"/>
      <c r="W145" s="876"/>
      <c r="X145" s="877"/>
      <c r="Y145" s="875"/>
      <c r="Z145" s="876"/>
      <c r="AA145" s="876"/>
      <c r="AB145" s="876"/>
      <c r="AC145" s="876"/>
      <c r="AD145" s="877"/>
      <c r="AE145" s="875"/>
      <c r="AF145" s="876"/>
      <c r="AG145" s="876"/>
      <c r="AH145" s="876"/>
      <c r="AI145" s="876"/>
      <c r="AJ145" s="877"/>
      <c r="AK145" s="875"/>
      <c r="AL145" s="876"/>
      <c r="AM145" s="876"/>
      <c r="AN145" s="876"/>
      <c r="AO145" s="876"/>
      <c r="AP145" s="877"/>
      <c r="AS145" s="21" t="s">
        <v>24</v>
      </c>
      <c r="AT145" s="19"/>
      <c r="AU145" s="19"/>
      <c r="AV145" s="19"/>
      <c r="AW145" s="19"/>
      <c r="AX145" s="19"/>
      <c r="AY145" s="46"/>
      <c r="AZ145" s="19"/>
      <c r="BA145" s="19"/>
      <c r="BB145" s="19"/>
      <c r="BC145" s="19"/>
      <c r="BD145" s="19"/>
      <c r="BE145" s="19"/>
      <c r="BF145" s="20"/>
      <c r="BG145" s="18"/>
      <c r="BH145" s="19"/>
      <c r="BI145" s="19"/>
      <c r="BJ145" s="19"/>
      <c r="BK145" s="19"/>
      <c r="BL145" s="19"/>
      <c r="BM145" s="46"/>
      <c r="BN145" s="19"/>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868"/>
      <c r="DL145" s="869"/>
      <c r="DM145" s="869"/>
      <c r="DN145" s="869"/>
      <c r="DO145" s="869"/>
      <c r="DP145" s="869"/>
      <c r="DQ145" s="15"/>
      <c r="DR145" s="800"/>
    </row>
    <row r="146" spans="2:122" ht="60" hidden="1" customHeight="1">
      <c r="B146" s="901"/>
      <c r="C146" s="902"/>
      <c r="D146" s="902"/>
      <c r="E146" s="902"/>
      <c r="F146" s="902"/>
      <c r="G146" s="902"/>
      <c r="H146" s="902"/>
      <c r="I146" s="902"/>
      <c r="J146" s="902"/>
      <c r="K146" s="902"/>
      <c r="L146" s="902"/>
      <c r="M146" s="903"/>
      <c r="N146" s="907"/>
      <c r="O146" s="908"/>
      <c r="P146" s="909"/>
      <c r="S146" s="875"/>
      <c r="T146" s="876"/>
      <c r="U146" s="876"/>
      <c r="V146" s="876"/>
      <c r="W146" s="876"/>
      <c r="X146" s="877"/>
      <c r="Y146" s="875"/>
      <c r="Z146" s="876"/>
      <c r="AA146" s="876"/>
      <c r="AB146" s="876"/>
      <c r="AC146" s="876"/>
      <c r="AD146" s="877"/>
      <c r="AE146" s="875"/>
      <c r="AF146" s="876"/>
      <c r="AG146" s="876"/>
      <c r="AH146" s="876"/>
      <c r="AI146" s="876"/>
      <c r="AJ146" s="877"/>
      <c r="AK146" s="875"/>
      <c r="AL146" s="876"/>
      <c r="AM146" s="876"/>
      <c r="AN146" s="876"/>
      <c r="AO146" s="876"/>
      <c r="AP146" s="877"/>
      <c r="AS146" s="878"/>
      <c r="AT146" s="879"/>
      <c r="AU146" s="879"/>
      <c r="AV146" s="879"/>
      <c r="AW146" s="879"/>
      <c r="AX146" s="879"/>
      <c r="AY146" s="880"/>
      <c r="AZ146" s="884"/>
      <c r="BA146" s="884"/>
      <c r="BB146" s="884"/>
      <c r="BC146" s="884"/>
      <c r="BD146" s="884"/>
      <c r="BE146" s="884"/>
      <c r="BF146" s="885"/>
      <c r="BG146" s="888"/>
      <c r="BH146" s="884"/>
      <c r="BI146" s="884"/>
      <c r="BJ146" s="884"/>
      <c r="BK146" s="884"/>
      <c r="BL146" s="884"/>
      <c r="BM146" s="889"/>
      <c r="BN146" s="884"/>
      <c r="BO146" s="884"/>
      <c r="BP146" s="884"/>
      <c r="BQ146" s="884"/>
      <c r="BR146" s="884"/>
      <c r="BS146" s="884"/>
      <c r="BT146" s="885"/>
      <c r="BU146" s="888"/>
      <c r="BV146" s="884"/>
      <c r="BW146" s="884"/>
      <c r="BX146" s="884"/>
      <c r="BY146" s="884"/>
      <c r="BZ146" s="884"/>
      <c r="CA146" s="885"/>
      <c r="CB146" s="888"/>
      <c r="CC146" s="884"/>
      <c r="CD146" s="884"/>
      <c r="CE146" s="884"/>
      <c r="CF146" s="884"/>
      <c r="CG146" s="884"/>
      <c r="CH146" s="885"/>
      <c r="CI146" s="888"/>
      <c r="CJ146" s="884"/>
      <c r="CK146" s="884"/>
      <c r="CL146" s="884"/>
      <c r="CM146" s="884"/>
      <c r="CN146" s="884"/>
      <c r="CO146" s="885"/>
      <c r="CP146" s="888"/>
      <c r="CQ146" s="884"/>
      <c r="CR146" s="884"/>
      <c r="CS146" s="884"/>
      <c r="CT146" s="884"/>
      <c r="CU146" s="884"/>
      <c r="CV146" s="885"/>
      <c r="CW146" s="888"/>
      <c r="CX146" s="884"/>
      <c r="CY146" s="884"/>
      <c r="CZ146" s="884"/>
      <c r="DA146" s="884"/>
      <c r="DB146" s="884"/>
      <c r="DC146" s="885"/>
      <c r="DD146" s="888"/>
      <c r="DE146" s="884"/>
      <c r="DF146" s="884"/>
      <c r="DG146" s="884"/>
      <c r="DH146" s="884"/>
      <c r="DI146" s="884"/>
      <c r="DJ146" s="885"/>
      <c r="DK146" s="868"/>
      <c r="DL146" s="869"/>
      <c r="DM146" s="869"/>
      <c r="DN146" s="869"/>
      <c r="DO146" s="869"/>
      <c r="DP146" s="869"/>
      <c r="DQ146" s="15"/>
      <c r="DR146" s="800"/>
    </row>
    <row r="147" spans="2:122" ht="9" hidden="1" customHeight="1">
      <c r="B147" s="916"/>
      <c r="C147" s="917"/>
      <c r="D147" s="917"/>
      <c r="E147" s="917"/>
      <c r="F147" s="917"/>
      <c r="G147" s="917"/>
      <c r="H147" s="917"/>
      <c r="I147" s="917"/>
      <c r="J147" s="917"/>
      <c r="K147" s="917"/>
      <c r="L147" s="917"/>
      <c r="M147" s="918"/>
      <c r="N147" s="907"/>
      <c r="O147" s="908"/>
      <c r="P147" s="909"/>
      <c r="S147" s="58"/>
      <c r="T147" s="59"/>
      <c r="U147" s="59"/>
      <c r="V147" s="59"/>
      <c r="W147" s="59"/>
      <c r="X147" s="59" t="s">
        <v>4</v>
      </c>
      <c r="Y147" s="58"/>
      <c r="Z147" s="59"/>
      <c r="AA147" s="59"/>
      <c r="AB147" s="59"/>
      <c r="AC147" s="59"/>
      <c r="AD147" s="60" t="s">
        <v>4</v>
      </c>
      <c r="AE147" s="58"/>
      <c r="AF147" s="59"/>
      <c r="AG147" s="59"/>
      <c r="AH147" s="59"/>
      <c r="AI147" s="59"/>
      <c r="AJ147" s="60" t="s">
        <v>4</v>
      </c>
      <c r="AK147" s="59"/>
      <c r="AL147" s="59"/>
      <c r="AM147" s="59"/>
      <c r="AN147" s="59"/>
      <c r="AO147" s="59"/>
      <c r="AP147" s="60" t="s">
        <v>4</v>
      </c>
      <c r="AS147" s="881"/>
      <c r="AT147" s="882"/>
      <c r="AU147" s="882"/>
      <c r="AV147" s="882"/>
      <c r="AW147" s="882"/>
      <c r="AX147" s="882"/>
      <c r="AY147" s="883"/>
      <c r="AZ147" s="886"/>
      <c r="BA147" s="886"/>
      <c r="BB147" s="886"/>
      <c r="BC147" s="886"/>
      <c r="BD147" s="886"/>
      <c r="BE147" s="886"/>
      <c r="BF147" s="887"/>
      <c r="BG147" s="890"/>
      <c r="BH147" s="886"/>
      <c r="BI147" s="886"/>
      <c r="BJ147" s="886"/>
      <c r="BK147" s="886"/>
      <c r="BL147" s="886"/>
      <c r="BM147" s="891"/>
      <c r="BN147" s="886"/>
      <c r="BO147" s="886"/>
      <c r="BP147" s="886"/>
      <c r="BQ147" s="886"/>
      <c r="BR147" s="886"/>
      <c r="BS147" s="886"/>
      <c r="BT147" s="887"/>
      <c r="BU147" s="890"/>
      <c r="BV147" s="886"/>
      <c r="BW147" s="886"/>
      <c r="BX147" s="886"/>
      <c r="BY147" s="886"/>
      <c r="BZ147" s="886"/>
      <c r="CA147" s="887"/>
      <c r="CB147" s="890"/>
      <c r="CC147" s="886"/>
      <c r="CD147" s="886"/>
      <c r="CE147" s="886"/>
      <c r="CF147" s="886"/>
      <c r="CG147" s="886"/>
      <c r="CH147" s="887"/>
      <c r="CI147" s="890"/>
      <c r="CJ147" s="886"/>
      <c r="CK147" s="886"/>
      <c r="CL147" s="886"/>
      <c r="CM147" s="886"/>
      <c r="CN147" s="886"/>
      <c r="CO147" s="887"/>
      <c r="CP147" s="890"/>
      <c r="CQ147" s="886"/>
      <c r="CR147" s="886"/>
      <c r="CS147" s="886"/>
      <c r="CT147" s="886"/>
      <c r="CU147" s="886"/>
      <c r="CV147" s="887"/>
      <c r="CW147" s="890"/>
      <c r="CX147" s="886"/>
      <c r="CY147" s="886"/>
      <c r="CZ147" s="886"/>
      <c r="DA147" s="886"/>
      <c r="DB147" s="886"/>
      <c r="DC147" s="887"/>
      <c r="DD147" s="890"/>
      <c r="DE147" s="886"/>
      <c r="DF147" s="886"/>
      <c r="DG147" s="886"/>
      <c r="DH147" s="886"/>
      <c r="DI147" s="886"/>
      <c r="DJ147" s="887"/>
      <c r="DK147" s="26"/>
      <c r="DL147" s="27"/>
      <c r="DM147" s="27"/>
      <c r="DN147" s="27"/>
      <c r="DO147" s="27"/>
      <c r="DP147" s="27"/>
      <c r="DQ147" s="25" t="s">
        <v>4</v>
      </c>
    </row>
    <row r="148" spans="2:122" ht="9.75" hidden="1" customHeight="1">
      <c r="B148" s="898"/>
      <c r="C148" s="899"/>
      <c r="D148" s="899"/>
      <c r="E148" s="899"/>
      <c r="F148" s="899"/>
      <c r="G148" s="899"/>
      <c r="H148" s="899"/>
      <c r="I148" s="899"/>
      <c r="J148" s="899"/>
      <c r="K148" s="899"/>
      <c r="L148" s="899"/>
      <c r="M148" s="900"/>
      <c r="N148" s="907">
        <v>24</v>
      </c>
      <c r="O148" s="908"/>
      <c r="P148" s="909"/>
      <c r="S148" s="913"/>
      <c r="T148" s="914"/>
      <c r="U148" s="914"/>
      <c r="V148" s="914"/>
      <c r="W148" s="914"/>
      <c r="X148" s="915"/>
      <c r="Y148" s="913"/>
      <c r="Z148" s="914"/>
      <c r="AA148" s="914"/>
      <c r="AB148" s="914"/>
      <c r="AC148" s="914"/>
      <c r="AD148" s="915"/>
      <c r="AE148" s="913"/>
      <c r="AF148" s="914"/>
      <c r="AG148" s="914"/>
      <c r="AH148" s="914"/>
      <c r="AI148" s="914"/>
      <c r="AJ148" s="915"/>
      <c r="AK148" s="913">
        <f>SUM(S148:AJ152)</f>
        <v>0</v>
      </c>
      <c r="AL148" s="914"/>
      <c r="AM148" s="914"/>
      <c r="AN148" s="914"/>
      <c r="AO148" s="914"/>
      <c r="AP148" s="915"/>
      <c r="AS148" s="17" t="s">
        <v>3</v>
      </c>
      <c r="AT148" s="11"/>
      <c r="AU148" s="11"/>
      <c r="AV148" s="11"/>
      <c r="AW148" s="11"/>
      <c r="AX148" s="11"/>
      <c r="AY148" s="44"/>
      <c r="AZ148" s="11"/>
      <c r="BA148" s="11"/>
      <c r="BB148" s="11"/>
      <c r="BC148" s="11"/>
      <c r="BD148" s="11"/>
      <c r="BE148" s="11"/>
      <c r="BF148" s="12"/>
      <c r="BG148" s="10"/>
      <c r="BH148" s="11"/>
      <c r="BI148" s="11"/>
      <c r="BJ148" s="11"/>
      <c r="BK148" s="11"/>
      <c r="BL148" s="11"/>
      <c r="BM148" s="44"/>
      <c r="BN148" s="11"/>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892">
        <f>SUM(AS149:DJ149)</f>
        <v>0</v>
      </c>
      <c r="DL148" s="893"/>
      <c r="DM148" s="893"/>
      <c r="DN148" s="893"/>
      <c r="DO148" s="893"/>
      <c r="DP148" s="893"/>
      <c r="DQ148" s="12"/>
    </row>
    <row r="149" spans="2:122" ht="21.75" hidden="1" customHeight="1">
      <c r="B149" s="901"/>
      <c r="C149" s="902"/>
      <c r="D149" s="902"/>
      <c r="E149" s="902"/>
      <c r="F149" s="902"/>
      <c r="G149" s="902"/>
      <c r="H149" s="902"/>
      <c r="I149" s="902"/>
      <c r="J149" s="902"/>
      <c r="K149" s="902"/>
      <c r="L149" s="902"/>
      <c r="M149" s="903"/>
      <c r="N149" s="907"/>
      <c r="O149" s="908"/>
      <c r="P149" s="909"/>
      <c r="S149" s="875"/>
      <c r="T149" s="876"/>
      <c r="U149" s="876"/>
      <c r="V149" s="876"/>
      <c r="W149" s="876"/>
      <c r="X149" s="877"/>
      <c r="Y149" s="875"/>
      <c r="Z149" s="876"/>
      <c r="AA149" s="876"/>
      <c r="AB149" s="876"/>
      <c r="AC149" s="876"/>
      <c r="AD149" s="877"/>
      <c r="AE149" s="875"/>
      <c r="AF149" s="876"/>
      <c r="AG149" s="876"/>
      <c r="AH149" s="876"/>
      <c r="AI149" s="876"/>
      <c r="AJ149" s="877"/>
      <c r="AK149" s="875"/>
      <c r="AL149" s="876"/>
      <c r="AM149" s="876"/>
      <c r="AN149" s="876"/>
      <c r="AO149" s="876"/>
      <c r="AP149" s="877"/>
      <c r="AS149" s="894"/>
      <c r="AT149" s="895"/>
      <c r="AU149" s="895"/>
      <c r="AV149" s="895"/>
      <c r="AW149" s="895"/>
      <c r="AX149" s="895"/>
      <c r="AY149" s="896"/>
      <c r="AZ149" s="895"/>
      <c r="BA149" s="895"/>
      <c r="BB149" s="895"/>
      <c r="BC149" s="895"/>
      <c r="BD149" s="895"/>
      <c r="BE149" s="895"/>
      <c r="BF149" s="897"/>
      <c r="BG149" s="894"/>
      <c r="BH149" s="895"/>
      <c r="BI149" s="895"/>
      <c r="BJ149" s="895"/>
      <c r="BK149" s="895"/>
      <c r="BL149" s="895"/>
      <c r="BM149" s="896"/>
      <c r="BN149" s="895"/>
      <c r="BO149" s="895"/>
      <c r="BP149" s="895"/>
      <c r="BQ149" s="895"/>
      <c r="BR149" s="895"/>
      <c r="BS149" s="895"/>
      <c r="BT149" s="897"/>
      <c r="BU149" s="894"/>
      <c r="BV149" s="895"/>
      <c r="BW149" s="895"/>
      <c r="BX149" s="895"/>
      <c r="BY149" s="895"/>
      <c r="BZ149" s="895"/>
      <c r="CA149" s="897"/>
      <c r="CB149" s="894"/>
      <c r="CC149" s="895"/>
      <c r="CD149" s="895"/>
      <c r="CE149" s="895"/>
      <c r="CF149" s="895"/>
      <c r="CG149" s="895"/>
      <c r="CH149" s="897"/>
      <c r="CI149" s="894"/>
      <c r="CJ149" s="895"/>
      <c r="CK149" s="895"/>
      <c r="CL149" s="895"/>
      <c r="CM149" s="895"/>
      <c r="CN149" s="895"/>
      <c r="CO149" s="897"/>
      <c r="CP149" s="894"/>
      <c r="CQ149" s="895"/>
      <c r="CR149" s="895"/>
      <c r="CS149" s="895"/>
      <c r="CT149" s="895"/>
      <c r="CU149" s="895"/>
      <c r="CV149" s="897"/>
      <c r="CW149" s="894"/>
      <c r="CX149" s="895"/>
      <c r="CY149" s="895"/>
      <c r="CZ149" s="895"/>
      <c r="DA149" s="895"/>
      <c r="DB149" s="895"/>
      <c r="DC149" s="897"/>
      <c r="DD149" s="894"/>
      <c r="DE149" s="895"/>
      <c r="DF149" s="895"/>
      <c r="DG149" s="895"/>
      <c r="DH149" s="895"/>
      <c r="DI149" s="895"/>
      <c r="DJ149" s="897"/>
      <c r="DK149" s="868"/>
      <c r="DL149" s="869"/>
      <c r="DM149" s="869"/>
      <c r="DN149" s="869"/>
      <c r="DO149" s="869"/>
      <c r="DP149" s="869"/>
      <c r="DQ149" s="15"/>
      <c r="DR149" s="118" t="str">
        <f>IF(AK148=DK148,"○","一致していません")</f>
        <v>○</v>
      </c>
    </row>
    <row r="150" spans="2:122" ht="9" hidden="1" customHeight="1">
      <c r="B150" s="901"/>
      <c r="C150" s="902"/>
      <c r="D150" s="902"/>
      <c r="E150" s="902"/>
      <c r="F150" s="902"/>
      <c r="G150" s="902"/>
      <c r="H150" s="902"/>
      <c r="I150" s="902"/>
      <c r="J150" s="902"/>
      <c r="K150" s="902"/>
      <c r="L150" s="902"/>
      <c r="M150" s="903"/>
      <c r="N150" s="907"/>
      <c r="O150" s="908"/>
      <c r="P150" s="909"/>
      <c r="S150" s="875"/>
      <c r="T150" s="876"/>
      <c r="U150" s="876"/>
      <c r="V150" s="876"/>
      <c r="W150" s="876"/>
      <c r="X150" s="877"/>
      <c r="Y150" s="875"/>
      <c r="Z150" s="876"/>
      <c r="AA150" s="876"/>
      <c r="AB150" s="876"/>
      <c r="AC150" s="876"/>
      <c r="AD150" s="877"/>
      <c r="AE150" s="875"/>
      <c r="AF150" s="876"/>
      <c r="AG150" s="876"/>
      <c r="AH150" s="876"/>
      <c r="AI150" s="876"/>
      <c r="AJ150" s="877"/>
      <c r="AK150" s="875"/>
      <c r="AL150" s="876"/>
      <c r="AM150" s="876"/>
      <c r="AN150" s="876"/>
      <c r="AO150" s="876"/>
      <c r="AP150" s="877"/>
      <c r="AS150" s="37"/>
      <c r="AT150" s="22"/>
      <c r="AU150" s="22"/>
      <c r="AV150" s="22"/>
      <c r="AW150" s="22"/>
      <c r="AX150" s="22"/>
      <c r="AY150" s="45" t="s">
        <v>4</v>
      </c>
      <c r="AZ150" s="22"/>
      <c r="BA150" s="22"/>
      <c r="BB150" s="22"/>
      <c r="BC150" s="22"/>
      <c r="BD150" s="22"/>
      <c r="BE150" s="22"/>
      <c r="BF150" s="23" t="s">
        <v>4</v>
      </c>
      <c r="BG150" s="37"/>
      <c r="BH150" s="22"/>
      <c r="BI150" s="22"/>
      <c r="BJ150" s="22"/>
      <c r="BK150" s="22"/>
      <c r="BL150" s="22"/>
      <c r="BM150" s="45" t="s">
        <v>4</v>
      </c>
      <c r="BN150" s="22"/>
      <c r="BO150" s="22"/>
      <c r="BP150" s="22"/>
      <c r="BQ150" s="22"/>
      <c r="BR150" s="22"/>
      <c r="BS150" s="22"/>
      <c r="BT150" s="23" t="s">
        <v>4</v>
      </c>
      <c r="BU150" s="37"/>
      <c r="BV150" s="22"/>
      <c r="BW150" s="22"/>
      <c r="BX150" s="22"/>
      <c r="BY150" s="22"/>
      <c r="BZ150" s="22"/>
      <c r="CA150" s="28" t="s">
        <v>4</v>
      </c>
      <c r="CB150" s="37"/>
      <c r="CC150" s="22"/>
      <c r="CD150" s="22"/>
      <c r="CE150" s="22"/>
      <c r="CF150" s="22"/>
      <c r="CG150" s="22"/>
      <c r="CH150" s="28" t="s">
        <v>4</v>
      </c>
      <c r="CI150" s="37"/>
      <c r="CJ150" s="22"/>
      <c r="CK150" s="22"/>
      <c r="CL150" s="22"/>
      <c r="CM150" s="22"/>
      <c r="CN150" s="22"/>
      <c r="CO150" s="28" t="s">
        <v>4</v>
      </c>
      <c r="CP150" s="37"/>
      <c r="CQ150" s="22"/>
      <c r="CR150" s="22"/>
      <c r="CS150" s="22"/>
      <c r="CT150" s="22"/>
      <c r="CU150" s="22"/>
      <c r="CV150" s="24" t="s">
        <v>4</v>
      </c>
      <c r="CW150" s="37"/>
      <c r="CX150" s="22"/>
      <c r="CY150" s="22"/>
      <c r="CZ150" s="22"/>
      <c r="DA150" s="22"/>
      <c r="DB150" s="22"/>
      <c r="DC150" s="24" t="s">
        <v>4</v>
      </c>
      <c r="DD150" s="37"/>
      <c r="DE150" s="22"/>
      <c r="DF150" s="22"/>
      <c r="DG150" s="22"/>
      <c r="DH150" s="22"/>
      <c r="DI150" s="22"/>
      <c r="DJ150" s="24" t="s">
        <v>4</v>
      </c>
      <c r="DK150" s="868"/>
      <c r="DL150" s="869"/>
      <c r="DM150" s="869"/>
      <c r="DN150" s="869"/>
      <c r="DO150" s="869"/>
      <c r="DP150" s="869"/>
      <c r="DQ150" s="15"/>
      <c r="DR150" s="800"/>
    </row>
    <row r="151" spans="2:122" ht="9" hidden="1" customHeight="1">
      <c r="B151" s="901"/>
      <c r="C151" s="902"/>
      <c r="D151" s="902"/>
      <c r="E151" s="902"/>
      <c r="F151" s="902"/>
      <c r="G151" s="902"/>
      <c r="H151" s="902"/>
      <c r="I151" s="902"/>
      <c r="J151" s="902"/>
      <c r="K151" s="902"/>
      <c r="L151" s="902"/>
      <c r="M151" s="903"/>
      <c r="N151" s="907"/>
      <c r="O151" s="908"/>
      <c r="P151" s="909"/>
      <c r="S151" s="875"/>
      <c r="T151" s="876"/>
      <c r="U151" s="876"/>
      <c r="V151" s="876"/>
      <c r="W151" s="876"/>
      <c r="X151" s="877"/>
      <c r="Y151" s="875"/>
      <c r="Z151" s="876"/>
      <c r="AA151" s="876"/>
      <c r="AB151" s="876"/>
      <c r="AC151" s="876"/>
      <c r="AD151" s="877"/>
      <c r="AE151" s="875"/>
      <c r="AF151" s="876"/>
      <c r="AG151" s="876"/>
      <c r="AH151" s="876"/>
      <c r="AI151" s="876"/>
      <c r="AJ151" s="877"/>
      <c r="AK151" s="875"/>
      <c r="AL151" s="876"/>
      <c r="AM151" s="876"/>
      <c r="AN151" s="876"/>
      <c r="AO151" s="876"/>
      <c r="AP151" s="877"/>
      <c r="AS151" s="21" t="s">
        <v>24</v>
      </c>
      <c r="AT151" s="19"/>
      <c r="AU151" s="19"/>
      <c r="AV151" s="19"/>
      <c r="AW151" s="19"/>
      <c r="AX151" s="19"/>
      <c r="AY151" s="46"/>
      <c r="AZ151" s="19"/>
      <c r="BA151" s="19"/>
      <c r="BB151" s="19"/>
      <c r="BC151" s="19"/>
      <c r="BD151" s="19"/>
      <c r="BE151" s="19"/>
      <c r="BF151" s="20"/>
      <c r="BG151" s="18"/>
      <c r="BH151" s="19"/>
      <c r="BI151" s="19"/>
      <c r="BJ151" s="19"/>
      <c r="BK151" s="19"/>
      <c r="BL151" s="19"/>
      <c r="BM151" s="46"/>
      <c r="BN151" s="19"/>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868"/>
      <c r="DL151" s="869"/>
      <c r="DM151" s="869"/>
      <c r="DN151" s="869"/>
      <c r="DO151" s="869"/>
      <c r="DP151" s="869"/>
      <c r="DQ151" s="15"/>
      <c r="DR151" s="800"/>
    </row>
    <row r="152" spans="2:122" ht="60" hidden="1" customHeight="1">
      <c r="B152" s="901"/>
      <c r="C152" s="902"/>
      <c r="D152" s="902"/>
      <c r="E152" s="902"/>
      <c r="F152" s="902"/>
      <c r="G152" s="902"/>
      <c r="H152" s="902"/>
      <c r="I152" s="902"/>
      <c r="J152" s="902"/>
      <c r="K152" s="902"/>
      <c r="L152" s="902"/>
      <c r="M152" s="903"/>
      <c r="N152" s="907"/>
      <c r="O152" s="908"/>
      <c r="P152" s="909"/>
      <c r="S152" s="875"/>
      <c r="T152" s="876"/>
      <c r="U152" s="876"/>
      <c r="V152" s="876"/>
      <c r="W152" s="876"/>
      <c r="X152" s="877"/>
      <c r="Y152" s="875"/>
      <c r="Z152" s="876"/>
      <c r="AA152" s="876"/>
      <c r="AB152" s="876"/>
      <c r="AC152" s="876"/>
      <c r="AD152" s="877"/>
      <c r="AE152" s="875"/>
      <c r="AF152" s="876"/>
      <c r="AG152" s="876"/>
      <c r="AH152" s="876"/>
      <c r="AI152" s="876"/>
      <c r="AJ152" s="877"/>
      <c r="AK152" s="875"/>
      <c r="AL152" s="876"/>
      <c r="AM152" s="876"/>
      <c r="AN152" s="876"/>
      <c r="AO152" s="876"/>
      <c r="AP152" s="877"/>
      <c r="AS152" s="878"/>
      <c r="AT152" s="879"/>
      <c r="AU152" s="879"/>
      <c r="AV152" s="879"/>
      <c r="AW152" s="879"/>
      <c r="AX152" s="879"/>
      <c r="AY152" s="880"/>
      <c r="AZ152" s="884"/>
      <c r="BA152" s="884"/>
      <c r="BB152" s="884"/>
      <c r="BC152" s="884"/>
      <c r="BD152" s="884"/>
      <c r="BE152" s="884"/>
      <c r="BF152" s="885"/>
      <c r="BG152" s="888"/>
      <c r="BH152" s="884"/>
      <c r="BI152" s="884"/>
      <c r="BJ152" s="884"/>
      <c r="BK152" s="884"/>
      <c r="BL152" s="884"/>
      <c r="BM152" s="889"/>
      <c r="BN152" s="884"/>
      <c r="BO152" s="884"/>
      <c r="BP152" s="884"/>
      <c r="BQ152" s="884"/>
      <c r="BR152" s="884"/>
      <c r="BS152" s="884"/>
      <c r="BT152" s="885"/>
      <c r="BU152" s="888"/>
      <c r="BV152" s="884"/>
      <c r="BW152" s="884"/>
      <c r="BX152" s="884"/>
      <c r="BY152" s="884"/>
      <c r="BZ152" s="884"/>
      <c r="CA152" s="885"/>
      <c r="CB152" s="888"/>
      <c r="CC152" s="884"/>
      <c r="CD152" s="884"/>
      <c r="CE152" s="884"/>
      <c r="CF152" s="884"/>
      <c r="CG152" s="884"/>
      <c r="CH152" s="885"/>
      <c r="CI152" s="888"/>
      <c r="CJ152" s="884"/>
      <c r="CK152" s="884"/>
      <c r="CL152" s="884"/>
      <c r="CM152" s="884"/>
      <c r="CN152" s="884"/>
      <c r="CO152" s="885"/>
      <c r="CP152" s="888"/>
      <c r="CQ152" s="884"/>
      <c r="CR152" s="884"/>
      <c r="CS152" s="884"/>
      <c r="CT152" s="884"/>
      <c r="CU152" s="884"/>
      <c r="CV152" s="885"/>
      <c r="CW152" s="888"/>
      <c r="CX152" s="884"/>
      <c r="CY152" s="884"/>
      <c r="CZ152" s="884"/>
      <c r="DA152" s="884"/>
      <c r="DB152" s="884"/>
      <c r="DC152" s="885"/>
      <c r="DD152" s="888"/>
      <c r="DE152" s="884"/>
      <c r="DF152" s="884"/>
      <c r="DG152" s="884"/>
      <c r="DH152" s="884"/>
      <c r="DI152" s="884"/>
      <c r="DJ152" s="885"/>
      <c r="DK152" s="868"/>
      <c r="DL152" s="869"/>
      <c r="DM152" s="869"/>
      <c r="DN152" s="869"/>
      <c r="DO152" s="869"/>
      <c r="DP152" s="869"/>
      <c r="DQ152" s="15"/>
      <c r="DR152" s="800"/>
    </row>
    <row r="153" spans="2:122" ht="9" hidden="1" customHeight="1" thickBot="1">
      <c r="B153" s="904"/>
      <c r="C153" s="905"/>
      <c r="D153" s="905"/>
      <c r="E153" s="905"/>
      <c r="F153" s="905"/>
      <c r="G153" s="905"/>
      <c r="H153" s="905"/>
      <c r="I153" s="905"/>
      <c r="J153" s="905"/>
      <c r="K153" s="905"/>
      <c r="L153" s="905"/>
      <c r="M153" s="906"/>
      <c r="N153" s="910"/>
      <c r="O153" s="911"/>
      <c r="P153" s="912"/>
      <c r="S153" s="58"/>
      <c r="T153" s="59"/>
      <c r="U153" s="59"/>
      <c r="V153" s="59"/>
      <c r="W153" s="59"/>
      <c r="X153" s="59" t="s">
        <v>4</v>
      </c>
      <c r="Y153" s="58"/>
      <c r="Z153" s="59"/>
      <c r="AA153" s="59"/>
      <c r="AB153" s="59"/>
      <c r="AC153" s="59"/>
      <c r="AD153" s="60" t="s">
        <v>4</v>
      </c>
      <c r="AE153" s="58"/>
      <c r="AF153" s="59"/>
      <c r="AG153" s="59"/>
      <c r="AH153" s="59"/>
      <c r="AI153" s="59"/>
      <c r="AJ153" s="60" t="s">
        <v>4</v>
      </c>
      <c r="AK153" s="59"/>
      <c r="AL153" s="59"/>
      <c r="AM153" s="59"/>
      <c r="AN153" s="59"/>
      <c r="AO153" s="59"/>
      <c r="AP153" s="60" t="s">
        <v>4</v>
      </c>
      <c r="AS153" s="881"/>
      <c r="AT153" s="882"/>
      <c r="AU153" s="882"/>
      <c r="AV153" s="882"/>
      <c r="AW153" s="882"/>
      <c r="AX153" s="882"/>
      <c r="AY153" s="883"/>
      <c r="AZ153" s="886"/>
      <c r="BA153" s="886"/>
      <c r="BB153" s="886"/>
      <c r="BC153" s="886"/>
      <c r="BD153" s="886"/>
      <c r="BE153" s="886"/>
      <c r="BF153" s="887"/>
      <c r="BG153" s="890"/>
      <c r="BH153" s="886"/>
      <c r="BI153" s="886"/>
      <c r="BJ153" s="886"/>
      <c r="BK153" s="886"/>
      <c r="BL153" s="886"/>
      <c r="BM153" s="891"/>
      <c r="BN153" s="886"/>
      <c r="BO153" s="886"/>
      <c r="BP153" s="886"/>
      <c r="BQ153" s="886"/>
      <c r="BR153" s="886"/>
      <c r="BS153" s="886"/>
      <c r="BT153" s="887"/>
      <c r="BU153" s="890"/>
      <c r="BV153" s="886"/>
      <c r="BW153" s="886"/>
      <c r="BX153" s="886"/>
      <c r="BY153" s="886"/>
      <c r="BZ153" s="886"/>
      <c r="CA153" s="887"/>
      <c r="CB153" s="890"/>
      <c r="CC153" s="886"/>
      <c r="CD153" s="886"/>
      <c r="CE153" s="886"/>
      <c r="CF153" s="886"/>
      <c r="CG153" s="886"/>
      <c r="CH153" s="887"/>
      <c r="CI153" s="890"/>
      <c r="CJ153" s="886"/>
      <c r="CK153" s="886"/>
      <c r="CL153" s="886"/>
      <c r="CM153" s="886"/>
      <c r="CN153" s="886"/>
      <c r="CO153" s="887"/>
      <c r="CP153" s="890"/>
      <c r="CQ153" s="886"/>
      <c r="CR153" s="886"/>
      <c r="CS153" s="886"/>
      <c r="CT153" s="886"/>
      <c r="CU153" s="886"/>
      <c r="CV153" s="887"/>
      <c r="CW153" s="890"/>
      <c r="CX153" s="886"/>
      <c r="CY153" s="886"/>
      <c r="CZ153" s="886"/>
      <c r="DA153" s="886"/>
      <c r="DB153" s="886"/>
      <c r="DC153" s="887"/>
      <c r="DD153" s="890"/>
      <c r="DE153" s="886"/>
      <c r="DF153" s="886"/>
      <c r="DG153" s="886"/>
      <c r="DH153" s="886"/>
      <c r="DI153" s="886"/>
      <c r="DJ153" s="887"/>
      <c r="DK153" s="26"/>
      <c r="DL153" s="27"/>
      <c r="DM153" s="27"/>
      <c r="DN153" s="27"/>
      <c r="DO153" s="27"/>
      <c r="DP153" s="27"/>
      <c r="DQ153" s="25" t="s">
        <v>4</v>
      </c>
    </row>
    <row r="154" spans="2:122" ht="9.75" customHeight="1" thickTop="1">
      <c r="B154" s="818"/>
      <c r="C154" s="819"/>
      <c r="D154" s="819"/>
      <c r="E154" s="819"/>
      <c r="F154" s="819"/>
      <c r="G154" s="819"/>
      <c r="H154" s="819"/>
      <c r="I154" s="819"/>
      <c r="J154" s="819"/>
      <c r="K154" s="819"/>
      <c r="L154" s="819"/>
      <c r="M154" s="820"/>
      <c r="N154" s="818"/>
      <c r="O154" s="819"/>
      <c r="P154" s="820"/>
      <c r="S154" s="872">
        <f>SUM(S10,S16,S22,S28,S34,S40,S46,S52,S58,S64,S70,S76,S82,S88,S94,S100,S106,S112,S118,S124,S130,S136,S142,S148)</f>
        <v>0</v>
      </c>
      <c r="T154" s="873"/>
      <c r="U154" s="873"/>
      <c r="V154" s="873"/>
      <c r="W154" s="873"/>
      <c r="X154" s="874"/>
      <c r="Y154" s="872">
        <f>SUM(Y10,Y16,Y22,Y28,Y34,Y40,Y46,Y52,Y58,Y64,Y70,Y76,Y82,Y88,Y94,Y100,Y106,Y112,Y118,Y124,Y130,Y136,Y142,Y148)</f>
        <v>0</v>
      </c>
      <c r="Z154" s="873"/>
      <c r="AA154" s="873"/>
      <c r="AB154" s="873"/>
      <c r="AC154" s="873"/>
      <c r="AD154" s="874"/>
      <c r="AE154" s="872">
        <f>SUM(AE10,AE16,AE22,AE28,AE34,AE40,AE46,AE52,AE58,AE64,AE70,AE76,AE82,AE88,AE94,AE100,AE106,AE112,AE118,AE124,AE130,AE136,AE142,AE148)</f>
        <v>0</v>
      </c>
      <c r="AF154" s="873"/>
      <c r="AG154" s="873"/>
      <c r="AH154" s="873"/>
      <c r="AI154" s="873"/>
      <c r="AJ154" s="874"/>
      <c r="AK154" s="872">
        <f>SUM(AK10,AK16,AK22,AK28,AK34,AK40,AK46,AK52,AK58,AK64,AK70,AK76,AK82,AK88,AK94,AK100,AK106,AK112,AK118,AK124,AK130,AK136,AK142,AK148)</f>
        <v>0</v>
      </c>
      <c r="AL154" s="873"/>
      <c r="AM154" s="873"/>
      <c r="AN154" s="873"/>
      <c r="AO154" s="873"/>
      <c r="AP154" s="874"/>
      <c r="AS154" s="31"/>
      <c r="AT154" s="32"/>
      <c r="AU154" s="32"/>
      <c r="AV154" s="32"/>
      <c r="AW154" s="32"/>
      <c r="AX154" s="32"/>
      <c r="AY154" s="47"/>
      <c r="AZ154" s="32"/>
      <c r="BA154" s="32"/>
      <c r="BB154" s="32"/>
      <c r="BC154" s="32"/>
      <c r="BD154" s="32"/>
      <c r="BE154" s="32"/>
      <c r="BF154" s="34"/>
      <c r="BG154" s="33"/>
      <c r="BH154" s="32"/>
      <c r="BI154" s="32"/>
      <c r="BJ154" s="32"/>
      <c r="BK154" s="32"/>
      <c r="BL154" s="32"/>
      <c r="BM154" s="47"/>
      <c r="BN154" s="32"/>
      <c r="BO154" s="32"/>
      <c r="BP154" s="32"/>
      <c r="BQ154" s="32"/>
      <c r="BR154" s="32"/>
      <c r="BS154" s="32"/>
      <c r="BT154" s="34"/>
      <c r="BU154" s="33"/>
      <c r="BV154" s="32"/>
      <c r="BW154" s="32"/>
      <c r="BX154" s="32"/>
      <c r="BY154" s="32"/>
      <c r="BZ154" s="32"/>
      <c r="CA154" s="34"/>
      <c r="CB154" s="33"/>
      <c r="CC154" s="32"/>
      <c r="CD154" s="32"/>
      <c r="CE154" s="32"/>
      <c r="CF154" s="32"/>
      <c r="CG154" s="32"/>
      <c r="CH154" s="34"/>
      <c r="CI154" s="33"/>
      <c r="CJ154" s="32"/>
      <c r="CK154" s="32"/>
      <c r="CL154" s="32"/>
      <c r="CM154" s="32"/>
      <c r="CN154" s="32"/>
      <c r="CO154" s="34"/>
      <c r="CP154" s="33"/>
      <c r="CQ154" s="32"/>
      <c r="CR154" s="32"/>
      <c r="CS154" s="32"/>
      <c r="CT154" s="32"/>
      <c r="CU154" s="32"/>
      <c r="CV154" s="34"/>
      <c r="CW154" s="33"/>
      <c r="CX154" s="32"/>
      <c r="CY154" s="32"/>
      <c r="CZ154" s="32"/>
      <c r="DA154" s="32"/>
      <c r="DB154" s="32"/>
      <c r="DC154" s="34"/>
      <c r="DD154" s="33"/>
      <c r="DE154" s="32"/>
      <c r="DF154" s="32"/>
      <c r="DG154" s="32"/>
      <c r="DH154" s="32"/>
      <c r="DI154" s="32"/>
      <c r="DJ154" s="34"/>
      <c r="DK154" s="866">
        <f>SUM(DK10,DK16,DK22,DK28,DK34,DK40,DK46,DK52,DK58,DK64,DK70,DK76,DK82,DK88,DK94,DK100,DK106,DK112,DK118,DK124,DK130,DK136,DK142,DK148)</f>
        <v>0</v>
      </c>
      <c r="DL154" s="867"/>
      <c r="DM154" s="867"/>
      <c r="DN154" s="867"/>
      <c r="DO154" s="867"/>
      <c r="DP154" s="867"/>
      <c r="DQ154" s="34"/>
    </row>
    <row r="155" spans="2:122" ht="19.5" customHeight="1">
      <c r="B155" s="821"/>
      <c r="C155" s="822"/>
      <c r="D155" s="822"/>
      <c r="E155" s="822"/>
      <c r="F155" s="822"/>
      <c r="G155" s="822"/>
      <c r="H155" s="822"/>
      <c r="I155" s="822"/>
      <c r="J155" s="822"/>
      <c r="K155" s="822"/>
      <c r="L155" s="822"/>
      <c r="M155" s="823"/>
      <c r="N155" s="821"/>
      <c r="O155" s="822"/>
      <c r="P155" s="823"/>
      <c r="S155" s="875"/>
      <c r="T155" s="876"/>
      <c r="U155" s="876"/>
      <c r="V155" s="876"/>
      <c r="W155" s="876"/>
      <c r="X155" s="877"/>
      <c r="Y155" s="875"/>
      <c r="Z155" s="876"/>
      <c r="AA155" s="876"/>
      <c r="AB155" s="876"/>
      <c r="AC155" s="876"/>
      <c r="AD155" s="877"/>
      <c r="AE155" s="875"/>
      <c r="AF155" s="876"/>
      <c r="AG155" s="876"/>
      <c r="AH155" s="876"/>
      <c r="AI155" s="876"/>
      <c r="AJ155" s="877"/>
      <c r="AK155" s="875"/>
      <c r="AL155" s="876"/>
      <c r="AM155" s="876"/>
      <c r="AN155" s="876"/>
      <c r="AO155" s="876"/>
      <c r="AP155" s="877"/>
      <c r="AS155" s="868">
        <f>SUM(AS11,AS17,AS23,AS29,AS35,AS41,AS47,AS53,AS59,AS65,AS71,AS77,AS83,AS89,AS95,AS101,AS107,AS113,AS119,AS125,AS131,AS137,AS143,AS149)</f>
        <v>0</v>
      </c>
      <c r="AT155" s="869"/>
      <c r="AU155" s="869"/>
      <c r="AV155" s="869"/>
      <c r="AW155" s="869"/>
      <c r="AX155" s="869"/>
      <c r="AY155" s="870"/>
      <c r="AZ155" s="869">
        <f>SUM(AZ11,AZ17,AZ23,AZ29,AZ35,AZ41,AZ47,AZ53,AZ59,AZ65,AZ71,AZ77,AZ83,AZ89,AZ95,AZ101,AZ107,AZ113,AZ119,AZ125,AZ131,AZ137,AZ143,AZ149)</f>
        <v>0</v>
      </c>
      <c r="BA155" s="869"/>
      <c r="BB155" s="869"/>
      <c r="BC155" s="869"/>
      <c r="BD155" s="869"/>
      <c r="BE155" s="869"/>
      <c r="BF155" s="871"/>
      <c r="BG155" s="868">
        <f>SUM(BG11,BG17,BG23,BG29,BG35,BG41,BG47,BG53,BG59,BG65,BG71,BG77,BG83,BG89,BG95,BG101,BG107,BG113,BG119,BG125,BG131,BG137,BG143,BG149)</f>
        <v>0</v>
      </c>
      <c r="BH155" s="869"/>
      <c r="BI155" s="869"/>
      <c r="BJ155" s="869"/>
      <c r="BK155" s="869"/>
      <c r="BL155" s="869"/>
      <c r="BM155" s="870"/>
      <c r="BN155" s="869">
        <f>SUM(BN11,BN17,BN23,BN29,BN35,BN41,BN47,BN53,BN59,BN65,BN71,BN77,BN83,BN89,BN95,BN101,BN107,BN113,BN119,BN125,BN131,BN137,BN143,BN149)</f>
        <v>0</v>
      </c>
      <c r="BO155" s="869"/>
      <c r="BP155" s="869"/>
      <c r="BQ155" s="869"/>
      <c r="BR155" s="869"/>
      <c r="BS155" s="869"/>
      <c r="BT155" s="871"/>
      <c r="BU155" s="868">
        <f>SUM(BU11,BU17,BU23,BU29,BU35,BU41,BU47,BU53,BU59,BU65,BU71,BU77,BU83,BU89,BU95,BU101,BU107,BU113,BU119,BU125,BU131,BU137,BU143,BU149)</f>
        <v>0</v>
      </c>
      <c r="BV155" s="869"/>
      <c r="BW155" s="869"/>
      <c r="BX155" s="869"/>
      <c r="BY155" s="869"/>
      <c r="BZ155" s="869"/>
      <c r="CA155" s="871"/>
      <c r="CB155" s="868">
        <f>SUM(CB11,CB17,CB23,CB29,CB35,CB41,CB47,CB53,CB59,CB65,CB71,CB77,CB83,CB89,CB95,CB101,CB107,CB113,CB119,CB125,CB131,CB137,CB143,CB149)</f>
        <v>0</v>
      </c>
      <c r="CC155" s="869"/>
      <c r="CD155" s="869"/>
      <c r="CE155" s="869"/>
      <c r="CF155" s="869"/>
      <c r="CG155" s="869"/>
      <c r="CH155" s="871"/>
      <c r="CI155" s="868">
        <f>SUM(CI11,CI17,CI23,CI29,CI35,CI41,CI47,CI53,CI59,CI65,CI71,CI77,CI83,CI89,CI95,CI101,CI107,CI113,CI119,CI125,CI131,CI137,CI143,CI149)</f>
        <v>0</v>
      </c>
      <c r="CJ155" s="869"/>
      <c r="CK155" s="869"/>
      <c r="CL155" s="869"/>
      <c r="CM155" s="869"/>
      <c r="CN155" s="869"/>
      <c r="CO155" s="871"/>
      <c r="CP155" s="868">
        <f>SUM(CP11,CP17,CP23,CP29,CP35,CP41,CP47,CP53,CP59,CP65,CP71,CP77,CP83,CP89,CP95,CP101,CP107,CP113,CP119,CP125,CP131,CP137,CP143,CP149)</f>
        <v>0</v>
      </c>
      <c r="CQ155" s="869"/>
      <c r="CR155" s="869"/>
      <c r="CS155" s="869"/>
      <c r="CT155" s="869"/>
      <c r="CU155" s="869"/>
      <c r="CV155" s="871"/>
      <c r="CW155" s="868">
        <f>SUM(CW11,CW17,CW23,CW29,CW35,CW41,CW47,CW53,CW59,CW65,CW71,CW77,CW83,CW89,CW95,CW101,CW107,CW113,CW119,CW125,CW131,CW137,CW143,CW149)</f>
        <v>0</v>
      </c>
      <c r="CX155" s="869"/>
      <c r="CY155" s="869"/>
      <c r="CZ155" s="869"/>
      <c r="DA155" s="869"/>
      <c r="DB155" s="869"/>
      <c r="DC155" s="871"/>
      <c r="DD155" s="868">
        <f>SUM(DD11,DD17,DD23,DD29,DD35,DD41,DD47,DD53,DD59,DD65,DD71,DD77,DD83,DD89,DD95,DD101,DD107,DD113,DD119,DD125,DD131,DD137,DD143,DD149)</f>
        <v>0</v>
      </c>
      <c r="DE155" s="869"/>
      <c r="DF155" s="869"/>
      <c r="DG155" s="869"/>
      <c r="DH155" s="869"/>
      <c r="DI155" s="869"/>
      <c r="DJ155" s="871"/>
      <c r="DK155" s="868"/>
      <c r="DL155" s="869"/>
      <c r="DM155" s="869"/>
      <c r="DN155" s="869"/>
      <c r="DO155" s="869"/>
      <c r="DP155" s="869"/>
      <c r="DQ155" s="15"/>
      <c r="DR155" s="118" t="str">
        <f>IF(AK154=DK154,"○","一致していません")</f>
        <v>○</v>
      </c>
    </row>
    <row r="156" spans="2:122" ht="9" customHeight="1">
      <c r="B156" s="821"/>
      <c r="C156" s="822"/>
      <c r="D156" s="822"/>
      <c r="E156" s="822"/>
      <c r="F156" s="822"/>
      <c r="G156" s="822"/>
      <c r="H156" s="822"/>
      <c r="I156" s="822"/>
      <c r="J156" s="822"/>
      <c r="K156" s="822"/>
      <c r="L156" s="822"/>
      <c r="M156" s="823"/>
      <c r="N156" s="821"/>
      <c r="O156" s="822"/>
      <c r="P156" s="823"/>
      <c r="S156" s="875"/>
      <c r="T156" s="876"/>
      <c r="U156" s="876"/>
      <c r="V156" s="876"/>
      <c r="W156" s="876"/>
      <c r="X156" s="877"/>
      <c r="Y156" s="875"/>
      <c r="Z156" s="876"/>
      <c r="AA156" s="876"/>
      <c r="AB156" s="876"/>
      <c r="AC156" s="876"/>
      <c r="AD156" s="877"/>
      <c r="AE156" s="875"/>
      <c r="AF156" s="876"/>
      <c r="AG156" s="876"/>
      <c r="AH156" s="876"/>
      <c r="AI156" s="876"/>
      <c r="AJ156" s="877"/>
      <c r="AK156" s="875"/>
      <c r="AL156" s="876"/>
      <c r="AM156" s="876"/>
      <c r="AN156" s="876"/>
      <c r="AO156" s="876"/>
      <c r="AP156" s="877"/>
      <c r="AS156" s="13"/>
      <c r="AT156" s="14"/>
      <c r="AU156" s="14"/>
      <c r="AV156" s="14"/>
      <c r="AW156" s="14"/>
      <c r="AX156" s="14"/>
      <c r="AY156" s="48"/>
      <c r="AZ156" s="14"/>
      <c r="BA156" s="14"/>
      <c r="BB156" s="14"/>
      <c r="BC156" s="14"/>
      <c r="BD156" s="14"/>
      <c r="BE156" s="14"/>
      <c r="BF156" s="30"/>
      <c r="BG156" s="13"/>
      <c r="BH156" s="14"/>
      <c r="BI156" s="14"/>
      <c r="BJ156" s="14"/>
      <c r="BK156" s="14"/>
      <c r="BL156" s="14"/>
      <c r="BM156" s="48"/>
      <c r="BN156" s="14"/>
      <c r="BO156" s="14"/>
      <c r="BP156" s="14"/>
      <c r="BQ156" s="14"/>
      <c r="BR156" s="14"/>
      <c r="BS156" s="14"/>
      <c r="BT156" s="30"/>
      <c r="BU156" s="13"/>
      <c r="BV156" s="14"/>
      <c r="BW156" s="14"/>
      <c r="BX156" s="14"/>
      <c r="BY156" s="14"/>
      <c r="BZ156" s="14"/>
      <c r="CA156" s="43"/>
      <c r="CB156" s="13"/>
      <c r="CC156" s="14"/>
      <c r="CD156" s="14"/>
      <c r="CE156" s="14"/>
      <c r="CF156" s="14"/>
      <c r="CG156" s="14"/>
      <c r="CH156" s="43"/>
      <c r="CI156" s="13"/>
      <c r="CJ156" s="14"/>
      <c r="CK156" s="14"/>
      <c r="CL156" s="14"/>
      <c r="CM156" s="14"/>
      <c r="CN156" s="14"/>
      <c r="CO156" s="43"/>
      <c r="CP156" s="13"/>
      <c r="CQ156" s="14"/>
      <c r="CR156" s="14"/>
      <c r="CS156" s="14"/>
      <c r="CT156" s="14"/>
      <c r="CU156" s="14"/>
      <c r="CV156" s="43"/>
      <c r="CW156" s="13"/>
      <c r="CX156" s="14"/>
      <c r="CY156" s="14"/>
      <c r="CZ156" s="14"/>
      <c r="DA156" s="14"/>
      <c r="DB156" s="14"/>
      <c r="DC156" s="43"/>
      <c r="DD156" s="13"/>
      <c r="DE156" s="14"/>
      <c r="DF156" s="14"/>
      <c r="DG156" s="14"/>
      <c r="DH156" s="14"/>
      <c r="DI156" s="14"/>
      <c r="DJ156" s="43"/>
      <c r="DK156" s="868"/>
      <c r="DL156" s="869"/>
      <c r="DM156" s="869"/>
      <c r="DN156" s="869"/>
      <c r="DO156" s="869"/>
      <c r="DP156" s="869"/>
      <c r="DQ156" s="15"/>
      <c r="DR156" s="119"/>
    </row>
    <row r="157" spans="2:122" ht="9" customHeight="1">
      <c r="B157" s="824"/>
      <c r="C157" s="825"/>
      <c r="D157" s="825"/>
      <c r="E157" s="825"/>
      <c r="F157" s="825"/>
      <c r="G157" s="825"/>
      <c r="H157" s="825"/>
      <c r="I157" s="825"/>
      <c r="J157" s="825"/>
      <c r="K157" s="825"/>
      <c r="L157" s="825"/>
      <c r="M157" s="826"/>
      <c r="N157" s="824"/>
      <c r="O157" s="825"/>
      <c r="P157" s="826"/>
      <c r="S157" s="58"/>
      <c r="T157" s="59"/>
      <c r="U157" s="59"/>
      <c r="V157" s="59"/>
      <c r="W157" s="59"/>
      <c r="X157" s="59" t="s">
        <v>4</v>
      </c>
      <c r="Y157" s="58"/>
      <c r="Z157" s="59"/>
      <c r="AA157" s="59"/>
      <c r="AB157" s="59"/>
      <c r="AC157" s="59"/>
      <c r="AD157" s="60" t="s">
        <v>4</v>
      </c>
      <c r="AE157" s="58"/>
      <c r="AF157" s="59"/>
      <c r="AG157" s="59"/>
      <c r="AH157" s="59"/>
      <c r="AI157" s="59"/>
      <c r="AJ157" s="60" t="s">
        <v>4</v>
      </c>
      <c r="AK157" s="59"/>
      <c r="AL157" s="59"/>
      <c r="AM157" s="59"/>
      <c r="AN157" s="59"/>
      <c r="AO157" s="59"/>
      <c r="AP157" s="60" t="s">
        <v>4</v>
      </c>
      <c r="AS157" s="35"/>
      <c r="AT157" s="36"/>
      <c r="AU157" s="36"/>
      <c r="AV157" s="36"/>
      <c r="AW157" s="36"/>
      <c r="AX157" s="39"/>
      <c r="AY157" s="49" t="s">
        <v>4</v>
      </c>
      <c r="AZ157" s="39"/>
      <c r="BA157" s="39"/>
      <c r="BB157" s="39"/>
      <c r="BC157" s="39"/>
      <c r="BD157" s="39"/>
      <c r="BE157" s="39"/>
      <c r="BF157" s="29" t="s">
        <v>4</v>
      </c>
      <c r="BG157" s="40"/>
      <c r="BH157" s="39"/>
      <c r="BI157" s="39"/>
      <c r="BJ157" s="39"/>
      <c r="BK157" s="39"/>
      <c r="BL157" s="39"/>
      <c r="BM157" s="49" t="s">
        <v>4</v>
      </c>
      <c r="BN157" s="39"/>
      <c r="BO157" s="39"/>
      <c r="BP157" s="39"/>
      <c r="BQ157" s="39"/>
      <c r="BR157" s="39"/>
      <c r="BS157" s="39"/>
      <c r="BT157" s="29" t="s">
        <v>4</v>
      </c>
      <c r="BU157" s="40"/>
      <c r="BV157" s="39"/>
      <c r="BW157" s="39"/>
      <c r="BX157" s="39"/>
      <c r="BY157" s="39"/>
      <c r="BZ157" s="39"/>
      <c r="CA157" s="25" t="s">
        <v>4</v>
      </c>
      <c r="CB157" s="40"/>
      <c r="CC157" s="39"/>
      <c r="CD157" s="39"/>
      <c r="CE157" s="39"/>
      <c r="CF157" s="39"/>
      <c r="CG157" s="39"/>
      <c r="CH157" s="25" t="s">
        <v>4</v>
      </c>
      <c r="CI157" s="40"/>
      <c r="CJ157" s="39"/>
      <c r="CK157" s="39"/>
      <c r="CL157" s="39"/>
      <c r="CM157" s="39"/>
      <c r="CN157" s="39"/>
      <c r="CO157" s="25" t="s">
        <v>4</v>
      </c>
      <c r="CP157" s="40"/>
      <c r="CQ157" s="39"/>
      <c r="CR157" s="39"/>
      <c r="CS157" s="39"/>
      <c r="CT157" s="39"/>
      <c r="CU157" s="39"/>
      <c r="CV157" s="25" t="s">
        <v>4</v>
      </c>
      <c r="CW157" s="40"/>
      <c r="CX157" s="39"/>
      <c r="CY157" s="39"/>
      <c r="CZ157" s="39"/>
      <c r="DA157" s="39"/>
      <c r="DB157" s="39"/>
      <c r="DC157" s="25" t="s">
        <v>4</v>
      </c>
      <c r="DD157" s="40"/>
      <c r="DE157" s="39"/>
      <c r="DF157" s="39"/>
      <c r="DG157" s="39"/>
      <c r="DH157" s="39"/>
      <c r="DI157" s="39"/>
      <c r="DJ157" s="25" t="s">
        <v>4</v>
      </c>
      <c r="DK157" s="41"/>
      <c r="DL157" s="38"/>
      <c r="DM157" s="38"/>
      <c r="DN157" s="38"/>
      <c r="DO157" s="38"/>
      <c r="DP157" s="38"/>
      <c r="DQ157" s="25" t="s">
        <v>4</v>
      </c>
    </row>
    <row r="158" spans="2:122" ht="19.5" customHeight="1">
      <c r="B158" s="82"/>
    </row>
    <row r="159" spans="2:122" ht="18" customHeight="1">
      <c r="AK159" s="830"/>
      <c r="AL159" s="830"/>
      <c r="AM159" s="830"/>
      <c r="AN159" s="830"/>
      <c r="AO159" s="830"/>
      <c r="AP159" s="830"/>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5">
    <mergeCell ref="BN149:BT149"/>
    <mergeCell ref="BN152:BT153"/>
    <mergeCell ref="BN155:BT155"/>
    <mergeCell ref="BG8:BT8"/>
    <mergeCell ref="BG9:BM9"/>
    <mergeCell ref="BN9:BT9"/>
    <mergeCell ref="BN113:BT113"/>
    <mergeCell ref="BN116:BT117"/>
    <mergeCell ref="BN119:BT119"/>
    <mergeCell ref="BN122:BT123"/>
    <mergeCell ref="BN125:BT125"/>
    <mergeCell ref="BN128:BT129"/>
    <mergeCell ref="BN131:BT131"/>
    <mergeCell ref="BN134:BT135"/>
    <mergeCell ref="BN137:BT137"/>
    <mergeCell ref="BN77:BT77"/>
    <mergeCell ref="BN80:BT81"/>
    <mergeCell ref="BN83:BT83"/>
    <mergeCell ref="BN86:BT87"/>
    <mergeCell ref="BN89:BT89"/>
    <mergeCell ref="BN92:BT93"/>
    <mergeCell ref="BN95:BT95"/>
    <mergeCell ref="BN98:BT99"/>
    <mergeCell ref="BN101:BT101"/>
    <mergeCell ref="BN41:BT41"/>
    <mergeCell ref="BN44:BT45"/>
    <mergeCell ref="BN47:BT47"/>
    <mergeCell ref="BN50:BT51"/>
    <mergeCell ref="BN53:BT53"/>
    <mergeCell ref="BN56:BT57"/>
    <mergeCell ref="BN59:BT59"/>
    <mergeCell ref="BN62:BT63"/>
    <mergeCell ref="BN65:BT65"/>
    <mergeCell ref="BN23:BT23"/>
    <mergeCell ref="BN26:BT27"/>
    <mergeCell ref="BN29:BT29"/>
    <mergeCell ref="BN32:BT33"/>
    <mergeCell ref="B3:BE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B28:M33"/>
    <mergeCell ref="N28:P33"/>
    <mergeCell ref="S28:X32"/>
    <mergeCell ref="Y28:AD32"/>
    <mergeCell ref="DD8:DJ9"/>
    <mergeCell ref="DK8:DQ9"/>
    <mergeCell ref="DR8:DR9"/>
    <mergeCell ref="AS9:AY9"/>
    <mergeCell ref="AZ9:BF9"/>
    <mergeCell ref="CB9:CH9"/>
    <mergeCell ref="CI9:CO9"/>
    <mergeCell ref="AS8:BF8"/>
    <mergeCell ref="BU8:CA9"/>
    <mergeCell ref="CB8:CO8"/>
    <mergeCell ref="CP8:CV9"/>
    <mergeCell ref="CW8:DC9"/>
    <mergeCell ref="DR12:DR14"/>
    <mergeCell ref="AS14:AY15"/>
    <mergeCell ref="AZ14:BF15"/>
    <mergeCell ref="BG14:BM15"/>
    <mergeCell ref="BU14:CA15"/>
    <mergeCell ref="CB14:CH15"/>
    <mergeCell ref="CI14:CO15"/>
    <mergeCell ref="CP14:CV15"/>
    <mergeCell ref="CW14:DC15"/>
    <mergeCell ref="DD14:DJ15"/>
    <mergeCell ref="DK10:DP14"/>
    <mergeCell ref="AS11:AY11"/>
    <mergeCell ref="AZ11:BF11"/>
    <mergeCell ref="BG11:BM11"/>
    <mergeCell ref="BU11:CA11"/>
    <mergeCell ref="CB11:CH11"/>
    <mergeCell ref="CI11:CO11"/>
    <mergeCell ref="CP11:CV11"/>
    <mergeCell ref="CW11:DC11"/>
    <mergeCell ref="DD11:DJ11"/>
    <mergeCell ref="BN11:BT11"/>
    <mergeCell ref="BN14:BT15"/>
    <mergeCell ref="CI17:CO17"/>
    <mergeCell ref="CP17:CV17"/>
    <mergeCell ref="CW17:DC17"/>
    <mergeCell ref="DD17:DJ17"/>
    <mergeCell ref="B16:M21"/>
    <mergeCell ref="N16:P21"/>
    <mergeCell ref="S16:X20"/>
    <mergeCell ref="Y16:AD20"/>
    <mergeCell ref="AE16:AJ20"/>
    <mergeCell ref="AK16:AP20"/>
    <mergeCell ref="BN17:BT17"/>
    <mergeCell ref="BN20:BT21"/>
    <mergeCell ref="CW23:DC23"/>
    <mergeCell ref="DD23:DJ23"/>
    <mergeCell ref="B22:M27"/>
    <mergeCell ref="N22:P27"/>
    <mergeCell ref="S22:X26"/>
    <mergeCell ref="Y22:AD26"/>
    <mergeCell ref="AE22:AJ26"/>
    <mergeCell ref="AK22:AP26"/>
    <mergeCell ref="DR18:DR20"/>
    <mergeCell ref="AS20:AY21"/>
    <mergeCell ref="AZ20:BF21"/>
    <mergeCell ref="BG20:BM21"/>
    <mergeCell ref="BU20:CA21"/>
    <mergeCell ref="CB20:CH21"/>
    <mergeCell ref="CI20:CO21"/>
    <mergeCell ref="CP20:CV21"/>
    <mergeCell ref="CW20:DC21"/>
    <mergeCell ref="DD20:DJ21"/>
    <mergeCell ref="DK16:DP20"/>
    <mergeCell ref="AS17:AY17"/>
    <mergeCell ref="AZ17:BF17"/>
    <mergeCell ref="BG17:BM17"/>
    <mergeCell ref="BU17:CA17"/>
    <mergeCell ref="CB17:CH17"/>
    <mergeCell ref="AE28:AJ32"/>
    <mergeCell ref="AK28:AP32"/>
    <mergeCell ref="DR24:DR26"/>
    <mergeCell ref="AS26:AY27"/>
    <mergeCell ref="AZ26:BF27"/>
    <mergeCell ref="BG26:BM27"/>
    <mergeCell ref="BU26:CA27"/>
    <mergeCell ref="CB26:CH27"/>
    <mergeCell ref="CI26:CO27"/>
    <mergeCell ref="CP26:CV27"/>
    <mergeCell ref="CW26:DC27"/>
    <mergeCell ref="DD26:DJ27"/>
    <mergeCell ref="DK22:DP26"/>
    <mergeCell ref="AS23:AY23"/>
    <mergeCell ref="AZ23:BF23"/>
    <mergeCell ref="BG23:BM23"/>
    <mergeCell ref="BU23:CA23"/>
    <mergeCell ref="CB23:CH23"/>
    <mergeCell ref="CI23:CO23"/>
    <mergeCell ref="CP23:CV23"/>
    <mergeCell ref="DR30:DR32"/>
    <mergeCell ref="AS32:AY33"/>
    <mergeCell ref="AZ32:BF33"/>
    <mergeCell ref="BG32:BM33"/>
    <mergeCell ref="BU32:CA33"/>
    <mergeCell ref="CB32:CH33"/>
    <mergeCell ref="CI32:CO33"/>
    <mergeCell ref="CP32:CV33"/>
    <mergeCell ref="CW32:DC33"/>
    <mergeCell ref="DD32:DJ33"/>
    <mergeCell ref="DK28:DP32"/>
    <mergeCell ref="AS29:AY29"/>
    <mergeCell ref="AZ29:BF29"/>
    <mergeCell ref="BG29:BM29"/>
    <mergeCell ref="BU29:CA29"/>
    <mergeCell ref="CB29:CH29"/>
    <mergeCell ref="CI29:CO29"/>
    <mergeCell ref="CP29:CV29"/>
    <mergeCell ref="CW29:DC29"/>
    <mergeCell ref="DD29:DJ29"/>
    <mergeCell ref="CI35:CO35"/>
    <mergeCell ref="CP35:CV35"/>
    <mergeCell ref="CW35:DC35"/>
    <mergeCell ref="DD35:DJ35"/>
    <mergeCell ref="B34:M39"/>
    <mergeCell ref="N34:P39"/>
    <mergeCell ref="S34:X38"/>
    <mergeCell ref="Y34:AD38"/>
    <mergeCell ref="AE34:AJ38"/>
    <mergeCell ref="AK34:AP38"/>
    <mergeCell ref="BN35:BT35"/>
    <mergeCell ref="BN38:BT39"/>
    <mergeCell ref="CW41:DC41"/>
    <mergeCell ref="DD41:DJ41"/>
    <mergeCell ref="B40:M45"/>
    <mergeCell ref="N40:P45"/>
    <mergeCell ref="S40:X44"/>
    <mergeCell ref="Y40:AD44"/>
    <mergeCell ref="AE40:AJ44"/>
    <mergeCell ref="AK40:AP44"/>
    <mergeCell ref="DR36:DR38"/>
    <mergeCell ref="AS38:AY39"/>
    <mergeCell ref="AZ38:BF39"/>
    <mergeCell ref="BG38:BM39"/>
    <mergeCell ref="BU38:CA39"/>
    <mergeCell ref="CB38:CH39"/>
    <mergeCell ref="CI38:CO39"/>
    <mergeCell ref="CP38:CV39"/>
    <mergeCell ref="CW38:DC39"/>
    <mergeCell ref="DD38:DJ39"/>
    <mergeCell ref="DK34:DP38"/>
    <mergeCell ref="AS35:AY35"/>
    <mergeCell ref="AZ35:BF35"/>
    <mergeCell ref="BG35:BM35"/>
    <mergeCell ref="BU35:CA35"/>
    <mergeCell ref="CB35:CH35"/>
    <mergeCell ref="B46:M51"/>
    <mergeCell ref="N46:P51"/>
    <mergeCell ref="S46:X50"/>
    <mergeCell ref="Y46:AD50"/>
    <mergeCell ref="AE46:AJ50"/>
    <mergeCell ref="AK46:AP50"/>
    <mergeCell ref="DR42:DR44"/>
    <mergeCell ref="AS44:AY45"/>
    <mergeCell ref="AZ44:BF45"/>
    <mergeCell ref="BG44:BM45"/>
    <mergeCell ref="BU44:CA45"/>
    <mergeCell ref="CB44:CH45"/>
    <mergeCell ref="CI44:CO45"/>
    <mergeCell ref="CP44:CV45"/>
    <mergeCell ref="CW44:DC45"/>
    <mergeCell ref="DD44:DJ45"/>
    <mergeCell ref="DK40:DP44"/>
    <mergeCell ref="AS41:AY41"/>
    <mergeCell ref="AZ41:BF41"/>
    <mergeCell ref="BG41:BM41"/>
    <mergeCell ref="BU41:CA41"/>
    <mergeCell ref="CB41:CH41"/>
    <mergeCell ref="CI41:CO41"/>
    <mergeCell ref="CP41:CV41"/>
    <mergeCell ref="DR48:DR50"/>
    <mergeCell ref="AS50:AY51"/>
    <mergeCell ref="AZ50:BF51"/>
    <mergeCell ref="BG50:BM51"/>
    <mergeCell ref="BU50:CA51"/>
    <mergeCell ref="CB50:CH51"/>
    <mergeCell ref="CI50:CO51"/>
    <mergeCell ref="CP50:CV51"/>
    <mergeCell ref="CW50:DC51"/>
    <mergeCell ref="DD50:DJ51"/>
    <mergeCell ref="DK46:DP50"/>
    <mergeCell ref="AS47:AY47"/>
    <mergeCell ref="AZ47:BF47"/>
    <mergeCell ref="BG47:BM47"/>
    <mergeCell ref="BU47:CA47"/>
    <mergeCell ref="CB47:CH47"/>
    <mergeCell ref="CI47:CO47"/>
    <mergeCell ref="CP47:CV47"/>
    <mergeCell ref="CW47:DC47"/>
    <mergeCell ref="DD47:DJ47"/>
    <mergeCell ref="CI53:CO53"/>
    <mergeCell ref="CP53:CV53"/>
    <mergeCell ref="CW53:DC53"/>
    <mergeCell ref="DD53:DJ53"/>
    <mergeCell ref="B52:M57"/>
    <mergeCell ref="N52:P57"/>
    <mergeCell ref="S52:X56"/>
    <mergeCell ref="Y52:AD56"/>
    <mergeCell ref="AE52:AJ56"/>
    <mergeCell ref="AK52:AP56"/>
    <mergeCell ref="CW59:DC59"/>
    <mergeCell ref="DD59:DJ59"/>
    <mergeCell ref="B58:M63"/>
    <mergeCell ref="N58:P63"/>
    <mergeCell ref="S58:X62"/>
    <mergeCell ref="Y58:AD62"/>
    <mergeCell ref="AE58:AJ62"/>
    <mergeCell ref="AK58:AP62"/>
    <mergeCell ref="DR54:DR56"/>
    <mergeCell ref="AS56:AY57"/>
    <mergeCell ref="AZ56:BF57"/>
    <mergeCell ref="BG56:BM57"/>
    <mergeCell ref="BU56:CA57"/>
    <mergeCell ref="CB56:CH57"/>
    <mergeCell ref="CI56:CO57"/>
    <mergeCell ref="CP56:CV57"/>
    <mergeCell ref="CW56:DC57"/>
    <mergeCell ref="DD56:DJ57"/>
    <mergeCell ref="DK52:DP56"/>
    <mergeCell ref="AS53:AY53"/>
    <mergeCell ref="AZ53:BF53"/>
    <mergeCell ref="BG53:BM53"/>
    <mergeCell ref="BU53:CA53"/>
    <mergeCell ref="CB53:CH53"/>
    <mergeCell ref="B64:M69"/>
    <mergeCell ref="N64:P69"/>
    <mergeCell ref="S64:X68"/>
    <mergeCell ref="Y64:AD68"/>
    <mergeCell ref="AE64:AJ68"/>
    <mergeCell ref="AK64:AP68"/>
    <mergeCell ref="DR60:DR62"/>
    <mergeCell ref="AS62:AY63"/>
    <mergeCell ref="AZ62:BF63"/>
    <mergeCell ref="BG62:BM63"/>
    <mergeCell ref="BU62:CA63"/>
    <mergeCell ref="CB62:CH63"/>
    <mergeCell ref="CI62:CO63"/>
    <mergeCell ref="CP62:CV63"/>
    <mergeCell ref="CW62:DC63"/>
    <mergeCell ref="DD62:DJ63"/>
    <mergeCell ref="DK58:DP62"/>
    <mergeCell ref="AS59:AY59"/>
    <mergeCell ref="AZ59:BF59"/>
    <mergeCell ref="BG59:BM59"/>
    <mergeCell ref="BU59:CA59"/>
    <mergeCell ref="CB59:CH59"/>
    <mergeCell ref="CI59:CO59"/>
    <mergeCell ref="CP59:CV59"/>
    <mergeCell ref="DR66:DR68"/>
    <mergeCell ref="AS68:AY69"/>
    <mergeCell ref="AZ68:BF69"/>
    <mergeCell ref="BG68:BM69"/>
    <mergeCell ref="BU68:CA69"/>
    <mergeCell ref="CB68:CH69"/>
    <mergeCell ref="CI68:CO69"/>
    <mergeCell ref="CP68:CV69"/>
    <mergeCell ref="CW68:DC69"/>
    <mergeCell ref="DD68:DJ69"/>
    <mergeCell ref="DK64:DP68"/>
    <mergeCell ref="AS65:AY65"/>
    <mergeCell ref="AZ65:BF65"/>
    <mergeCell ref="BG65:BM65"/>
    <mergeCell ref="BU65:CA65"/>
    <mergeCell ref="CB65:CH65"/>
    <mergeCell ref="CI65:CO65"/>
    <mergeCell ref="CP65:CV65"/>
    <mergeCell ref="CW65:DC65"/>
    <mergeCell ref="DD65:DJ65"/>
    <mergeCell ref="BN68:BT69"/>
    <mergeCell ref="CI71:CO71"/>
    <mergeCell ref="CP71:CV71"/>
    <mergeCell ref="CW71:DC71"/>
    <mergeCell ref="DD71:DJ71"/>
    <mergeCell ref="B70:M75"/>
    <mergeCell ref="N70:P75"/>
    <mergeCell ref="S70:X74"/>
    <mergeCell ref="Y70:AD74"/>
    <mergeCell ref="AE70:AJ74"/>
    <mergeCell ref="AK70:AP74"/>
    <mergeCell ref="BN71:BT71"/>
    <mergeCell ref="BN74:BT75"/>
    <mergeCell ref="CW77:DC77"/>
    <mergeCell ref="DD77:DJ77"/>
    <mergeCell ref="B76:M81"/>
    <mergeCell ref="N76:P81"/>
    <mergeCell ref="S76:X80"/>
    <mergeCell ref="Y76:AD80"/>
    <mergeCell ref="AE76:AJ80"/>
    <mergeCell ref="AK76:AP80"/>
    <mergeCell ref="DR72:DR74"/>
    <mergeCell ref="AS74:AY75"/>
    <mergeCell ref="AZ74:BF75"/>
    <mergeCell ref="BG74:BM75"/>
    <mergeCell ref="BU74:CA75"/>
    <mergeCell ref="CB74:CH75"/>
    <mergeCell ref="CI74:CO75"/>
    <mergeCell ref="CP74:CV75"/>
    <mergeCell ref="CW74:DC75"/>
    <mergeCell ref="DD74:DJ75"/>
    <mergeCell ref="DK70:DP74"/>
    <mergeCell ref="AS71:AY71"/>
    <mergeCell ref="AZ71:BF71"/>
    <mergeCell ref="BG71:BM71"/>
    <mergeCell ref="BU71:CA71"/>
    <mergeCell ref="CB71:CH71"/>
    <mergeCell ref="B82:M87"/>
    <mergeCell ref="N82:P87"/>
    <mergeCell ref="S82:X86"/>
    <mergeCell ref="Y82:AD86"/>
    <mergeCell ref="AE82:AJ86"/>
    <mergeCell ref="AK82:AP86"/>
    <mergeCell ref="DR78:DR80"/>
    <mergeCell ref="AS80:AY81"/>
    <mergeCell ref="AZ80:BF81"/>
    <mergeCell ref="BG80:BM81"/>
    <mergeCell ref="BU80:CA81"/>
    <mergeCell ref="CB80:CH81"/>
    <mergeCell ref="CI80:CO81"/>
    <mergeCell ref="CP80:CV81"/>
    <mergeCell ref="CW80:DC81"/>
    <mergeCell ref="DD80:DJ81"/>
    <mergeCell ref="DK76:DP80"/>
    <mergeCell ref="AS77:AY77"/>
    <mergeCell ref="AZ77:BF77"/>
    <mergeCell ref="BG77:BM77"/>
    <mergeCell ref="BU77:CA77"/>
    <mergeCell ref="CB77:CH77"/>
    <mergeCell ref="CI77:CO77"/>
    <mergeCell ref="CP77:CV77"/>
    <mergeCell ref="DR84:DR86"/>
    <mergeCell ref="AS86:AY87"/>
    <mergeCell ref="AZ86:BF87"/>
    <mergeCell ref="BG86:BM87"/>
    <mergeCell ref="BU86:CA87"/>
    <mergeCell ref="CB86:CH87"/>
    <mergeCell ref="CI86:CO87"/>
    <mergeCell ref="CP86:CV87"/>
    <mergeCell ref="CW86:DC87"/>
    <mergeCell ref="DD86:DJ87"/>
    <mergeCell ref="DK82:DP86"/>
    <mergeCell ref="AS83:AY83"/>
    <mergeCell ref="AZ83:BF83"/>
    <mergeCell ref="BG83:BM83"/>
    <mergeCell ref="BU83:CA83"/>
    <mergeCell ref="CB83:CH83"/>
    <mergeCell ref="CI83:CO83"/>
    <mergeCell ref="CP83:CV83"/>
    <mergeCell ref="CW83:DC83"/>
    <mergeCell ref="DD83:DJ83"/>
    <mergeCell ref="CI89:CO89"/>
    <mergeCell ref="CP89:CV89"/>
    <mergeCell ref="CW89:DC89"/>
    <mergeCell ref="DD89:DJ89"/>
    <mergeCell ref="B88:M93"/>
    <mergeCell ref="N88:P93"/>
    <mergeCell ref="S88:X92"/>
    <mergeCell ref="Y88:AD92"/>
    <mergeCell ref="AE88:AJ92"/>
    <mergeCell ref="AK88:AP92"/>
    <mergeCell ref="CW95:DC95"/>
    <mergeCell ref="DD95:DJ95"/>
    <mergeCell ref="B94:M99"/>
    <mergeCell ref="N94:P99"/>
    <mergeCell ref="S94:X98"/>
    <mergeCell ref="Y94:AD98"/>
    <mergeCell ref="AE94:AJ98"/>
    <mergeCell ref="AK94:AP98"/>
    <mergeCell ref="DR90:DR92"/>
    <mergeCell ref="AS92:AY93"/>
    <mergeCell ref="AZ92:BF93"/>
    <mergeCell ref="BG92:BM93"/>
    <mergeCell ref="BU92:CA93"/>
    <mergeCell ref="CB92:CH93"/>
    <mergeCell ref="CI92:CO93"/>
    <mergeCell ref="CP92:CV93"/>
    <mergeCell ref="CW92:DC93"/>
    <mergeCell ref="DD92:DJ93"/>
    <mergeCell ref="DK88:DP92"/>
    <mergeCell ref="AS89:AY89"/>
    <mergeCell ref="AZ89:BF89"/>
    <mergeCell ref="BG89:BM89"/>
    <mergeCell ref="BU89:CA89"/>
    <mergeCell ref="CB89:CH89"/>
    <mergeCell ref="B100:M105"/>
    <mergeCell ref="N100:P105"/>
    <mergeCell ref="S100:X104"/>
    <mergeCell ref="Y100:AD104"/>
    <mergeCell ref="AE100:AJ104"/>
    <mergeCell ref="AK100:AP104"/>
    <mergeCell ref="DR96:DR98"/>
    <mergeCell ref="AS98:AY99"/>
    <mergeCell ref="AZ98:BF99"/>
    <mergeCell ref="BG98:BM99"/>
    <mergeCell ref="BU98:CA99"/>
    <mergeCell ref="CB98:CH99"/>
    <mergeCell ref="CI98:CO99"/>
    <mergeCell ref="CP98:CV99"/>
    <mergeCell ref="CW98:DC99"/>
    <mergeCell ref="DD98:DJ99"/>
    <mergeCell ref="DK94:DP98"/>
    <mergeCell ref="AS95:AY95"/>
    <mergeCell ref="AZ95:BF95"/>
    <mergeCell ref="BG95:BM95"/>
    <mergeCell ref="BU95:CA95"/>
    <mergeCell ref="CB95:CH95"/>
    <mergeCell ref="CI95:CO95"/>
    <mergeCell ref="CP95:CV95"/>
    <mergeCell ref="DR102:DR104"/>
    <mergeCell ref="AS104:AY105"/>
    <mergeCell ref="AZ104:BF105"/>
    <mergeCell ref="BG104:BM105"/>
    <mergeCell ref="BU104:CA105"/>
    <mergeCell ref="CB104:CH105"/>
    <mergeCell ref="CI104:CO105"/>
    <mergeCell ref="CP104:CV105"/>
    <mergeCell ref="CW104:DC105"/>
    <mergeCell ref="DD104:DJ105"/>
    <mergeCell ref="DK100:DP104"/>
    <mergeCell ref="AS101:AY101"/>
    <mergeCell ref="AZ101:BF101"/>
    <mergeCell ref="BG101:BM101"/>
    <mergeCell ref="BU101:CA101"/>
    <mergeCell ref="CB101:CH101"/>
    <mergeCell ref="CI101:CO101"/>
    <mergeCell ref="CP101:CV101"/>
    <mergeCell ref="CW101:DC101"/>
    <mergeCell ref="DD101:DJ101"/>
    <mergeCell ref="BN104:BT105"/>
    <mergeCell ref="CI107:CO107"/>
    <mergeCell ref="CP107:CV107"/>
    <mergeCell ref="CW107:DC107"/>
    <mergeCell ref="DD107:DJ107"/>
    <mergeCell ref="B106:M111"/>
    <mergeCell ref="N106:P111"/>
    <mergeCell ref="S106:X110"/>
    <mergeCell ref="Y106:AD110"/>
    <mergeCell ref="AE106:AJ110"/>
    <mergeCell ref="AK106:AP110"/>
    <mergeCell ref="BN107:BT107"/>
    <mergeCell ref="BN110:BT111"/>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U110:CA111"/>
    <mergeCell ref="CB110:CH111"/>
    <mergeCell ref="CI110:CO111"/>
    <mergeCell ref="CP110:CV111"/>
    <mergeCell ref="CW110:DC111"/>
    <mergeCell ref="DD110:DJ111"/>
    <mergeCell ref="DK106:DP110"/>
    <mergeCell ref="AS107:AY107"/>
    <mergeCell ref="AZ107:BF107"/>
    <mergeCell ref="BG107:BM107"/>
    <mergeCell ref="BU107:CA107"/>
    <mergeCell ref="CB107:CH107"/>
    <mergeCell ref="B118:M123"/>
    <mergeCell ref="N118:P123"/>
    <mergeCell ref="S118:X122"/>
    <mergeCell ref="Y118:AD122"/>
    <mergeCell ref="AE118:AJ122"/>
    <mergeCell ref="AK118:AP122"/>
    <mergeCell ref="DR114:DR116"/>
    <mergeCell ref="AS116:AY117"/>
    <mergeCell ref="AZ116:BF117"/>
    <mergeCell ref="BG116:BM117"/>
    <mergeCell ref="BU116:CA117"/>
    <mergeCell ref="CB116:CH117"/>
    <mergeCell ref="CI116:CO117"/>
    <mergeCell ref="CP116:CV117"/>
    <mergeCell ref="CW116:DC117"/>
    <mergeCell ref="DD116:DJ117"/>
    <mergeCell ref="DK112:DP116"/>
    <mergeCell ref="AS113:AY113"/>
    <mergeCell ref="AZ113:BF113"/>
    <mergeCell ref="BG113:BM113"/>
    <mergeCell ref="BU113:CA113"/>
    <mergeCell ref="CB113:CH113"/>
    <mergeCell ref="CI113:CO113"/>
    <mergeCell ref="CP113:CV113"/>
    <mergeCell ref="DR120:DR122"/>
    <mergeCell ref="AS122:AY123"/>
    <mergeCell ref="AZ122:BF123"/>
    <mergeCell ref="BG122:BM123"/>
    <mergeCell ref="BU122:CA123"/>
    <mergeCell ref="CB122:CH123"/>
    <mergeCell ref="CI122:CO123"/>
    <mergeCell ref="CP122:CV123"/>
    <mergeCell ref="CW122:DC123"/>
    <mergeCell ref="DD122:DJ123"/>
    <mergeCell ref="DK118:DP122"/>
    <mergeCell ref="AS119:AY119"/>
    <mergeCell ref="AZ119:BF119"/>
    <mergeCell ref="BG119:BM119"/>
    <mergeCell ref="BU119:CA119"/>
    <mergeCell ref="CB119:CH119"/>
    <mergeCell ref="CI119:CO119"/>
    <mergeCell ref="CP119:CV119"/>
    <mergeCell ref="CW119:DC119"/>
    <mergeCell ref="DD119:DJ119"/>
    <mergeCell ref="CI125:CO125"/>
    <mergeCell ref="CP125:CV125"/>
    <mergeCell ref="CW125:DC125"/>
    <mergeCell ref="DD125:DJ125"/>
    <mergeCell ref="B124:M129"/>
    <mergeCell ref="N124:P129"/>
    <mergeCell ref="S124:X128"/>
    <mergeCell ref="Y124:AD128"/>
    <mergeCell ref="AE124:AJ128"/>
    <mergeCell ref="AK124:AP128"/>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U128:CA129"/>
    <mergeCell ref="CB128:CH129"/>
    <mergeCell ref="CI128:CO129"/>
    <mergeCell ref="CP128:CV129"/>
    <mergeCell ref="CW128:DC129"/>
    <mergeCell ref="DD128:DJ129"/>
    <mergeCell ref="DK124:DP128"/>
    <mergeCell ref="AS125:AY125"/>
    <mergeCell ref="AZ125:BF125"/>
    <mergeCell ref="BG125:BM125"/>
    <mergeCell ref="BU125:CA125"/>
    <mergeCell ref="CB125:CH125"/>
    <mergeCell ref="B136:M141"/>
    <mergeCell ref="N136:P141"/>
    <mergeCell ref="S136:X140"/>
    <mergeCell ref="Y136:AD140"/>
    <mergeCell ref="AE136:AJ140"/>
    <mergeCell ref="AK136:AP140"/>
    <mergeCell ref="DR132:DR134"/>
    <mergeCell ref="AS134:AY135"/>
    <mergeCell ref="AZ134:BF135"/>
    <mergeCell ref="BG134:BM135"/>
    <mergeCell ref="BU134:CA135"/>
    <mergeCell ref="CB134:CH135"/>
    <mergeCell ref="CI134:CO135"/>
    <mergeCell ref="CP134:CV135"/>
    <mergeCell ref="CW134:DC135"/>
    <mergeCell ref="DD134:DJ135"/>
    <mergeCell ref="DK130:DP134"/>
    <mergeCell ref="AS131:AY131"/>
    <mergeCell ref="AZ131:BF131"/>
    <mergeCell ref="BG131:BM131"/>
    <mergeCell ref="BU131:CA131"/>
    <mergeCell ref="CB131:CH131"/>
    <mergeCell ref="CI131:CO131"/>
    <mergeCell ref="CP131:CV131"/>
    <mergeCell ref="DR138:DR140"/>
    <mergeCell ref="AS140:AY141"/>
    <mergeCell ref="AZ140:BF141"/>
    <mergeCell ref="BG140:BM141"/>
    <mergeCell ref="BU140:CA141"/>
    <mergeCell ref="CB140:CH141"/>
    <mergeCell ref="CI140:CO141"/>
    <mergeCell ref="CP140:CV141"/>
    <mergeCell ref="CW140:DC141"/>
    <mergeCell ref="DD140:DJ141"/>
    <mergeCell ref="DK136:DP140"/>
    <mergeCell ref="AS137:AY137"/>
    <mergeCell ref="AZ137:BF137"/>
    <mergeCell ref="BG137:BM137"/>
    <mergeCell ref="BU137:CA137"/>
    <mergeCell ref="CB137:CH137"/>
    <mergeCell ref="CI137:CO137"/>
    <mergeCell ref="CP137:CV137"/>
    <mergeCell ref="CW137:DC137"/>
    <mergeCell ref="DD137:DJ137"/>
    <mergeCell ref="BN140:BT141"/>
    <mergeCell ref="CI143:CO143"/>
    <mergeCell ref="CP143:CV143"/>
    <mergeCell ref="CW143:DC143"/>
    <mergeCell ref="DD143:DJ143"/>
    <mergeCell ref="B142:M147"/>
    <mergeCell ref="N142:P147"/>
    <mergeCell ref="S142:X146"/>
    <mergeCell ref="Y142:AD146"/>
    <mergeCell ref="AE142:AJ146"/>
    <mergeCell ref="AK142:AP146"/>
    <mergeCell ref="BN143:BT143"/>
    <mergeCell ref="BN146:BT147"/>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U146:CA147"/>
    <mergeCell ref="CB146:CH147"/>
    <mergeCell ref="CI146:CO147"/>
    <mergeCell ref="CP146:CV147"/>
    <mergeCell ref="CW146:DC147"/>
    <mergeCell ref="DD146:DJ147"/>
    <mergeCell ref="DK142:DP146"/>
    <mergeCell ref="AS143:AY143"/>
    <mergeCell ref="AZ143:BF143"/>
    <mergeCell ref="BG143:BM143"/>
    <mergeCell ref="BU143:CA143"/>
    <mergeCell ref="CB143:CH143"/>
    <mergeCell ref="B154:M157"/>
    <mergeCell ref="N154:P157"/>
    <mergeCell ref="S154:X156"/>
    <mergeCell ref="Y154:AD156"/>
    <mergeCell ref="AE154:AJ156"/>
    <mergeCell ref="AK154:AP156"/>
    <mergeCell ref="DR150:DR152"/>
    <mergeCell ref="AS152:AY153"/>
    <mergeCell ref="AZ152:BF153"/>
    <mergeCell ref="BG152:BM153"/>
    <mergeCell ref="BU152:CA153"/>
    <mergeCell ref="CB152:CH153"/>
    <mergeCell ref="CI152:CO153"/>
    <mergeCell ref="CP152:CV153"/>
    <mergeCell ref="CW152:DC153"/>
    <mergeCell ref="DD152:DJ153"/>
    <mergeCell ref="DK148:DP152"/>
    <mergeCell ref="AS149:AY149"/>
    <mergeCell ref="AZ149:BF149"/>
    <mergeCell ref="BG149:BM149"/>
    <mergeCell ref="BU149:CA149"/>
    <mergeCell ref="CB149:CH149"/>
    <mergeCell ref="CI149:CO149"/>
    <mergeCell ref="CP149:CV149"/>
    <mergeCell ref="AK159:AP159"/>
    <mergeCell ref="DK154:DP156"/>
    <mergeCell ref="AS155:AY155"/>
    <mergeCell ref="AZ155:BF155"/>
    <mergeCell ref="BG155:BM155"/>
    <mergeCell ref="BU155:CA155"/>
    <mergeCell ref="CB155:CH155"/>
    <mergeCell ref="CI155:CO155"/>
    <mergeCell ref="CP155:CV155"/>
    <mergeCell ref="CW155:DC155"/>
    <mergeCell ref="DD155:DJ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CC77439-BE24-423A-B767-D4451629FFBC}">
          <x14:formula1>
            <xm:f>リスト!$J$1</xm:f>
          </x14:formula1>
          <xm:sqref>J5:AJ5</xm:sqref>
        </x14:dataValidation>
        <x14:dataValidation type="list" allowBlank="1" showInputMessage="1" showErrorMessage="1" xr:uid="{E6A17DDF-4593-4C69-8C32-BD3F9EC1CBBE}">
          <x14:formula1>
            <xm:f>リスト!$J$2</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A4AD-66A3-4915-A1D7-973D18469379}">
  <sheetPr>
    <tabColor rgb="FF006600"/>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121"/>
      <c r="C3" s="121"/>
      <c r="D3" s="121"/>
      <c r="E3" s="121"/>
      <c r="F3" s="121"/>
      <c r="G3" s="121"/>
      <c r="H3" s="121"/>
      <c r="I3" s="121"/>
      <c r="J3" s="121"/>
      <c r="K3" s="121"/>
      <c r="L3" s="121"/>
      <c r="M3" s="121"/>
      <c r="N3" s="121"/>
      <c r="O3" s="121"/>
      <c r="P3" s="121"/>
    </row>
    <row r="4" spans="1:17" ht="24.95" customHeight="1" thickBot="1">
      <c r="A4" s="539" t="s">
        <v>6</v>
      </c>
      <c r="B4" s="539"/>
      <c r="C4" s="540" t="s">
        <v>219</v>
      </c>
      <c r="D4" s="540"/>
      <c r="E4" s="540"/>
      <c r="F4" s="540"/>
      <c r="G4" s="540"/>
      <c r="H4" s="539" t="s">
        <v>59</v>
      </c>
      <c r="I4" s="539"/>
      <c r="J4" s="540" t="s">
        <v>145</v>
      </c>
      <c r="K4" s="540"/>
      <c r="L4" s="540"/>
      <c r="M4" s="539" t="s">
        <v>60</v>
      </c>
      <c r="N4" s="539"/>
      <c r="O4" s="122"/>
      <c r="P4" s="56"/>
    </row>
    <row r="5" spans="1:17" ht="4.5" customHeight="1" thickBot="1">
      <c r="B5" s="527"/>
      <c r="C5" s="527"/>
      <c r="D5" s="527"/>
      <c r="E5" s="120"/>
      <c r="F5" s="120"/>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408EA306-46F2-4E35-BD32-1848B1AADBD8}">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9A7DD53-2481-4989-8F17-B21C2112C3A4}">
          <x14:formula1>
            <xm:f>リスト!$J$2</xm:f>
          </x14:formula1>
          <xm:sqref>J4:L4</xm:sqref>
        </x14:dataValidation>
        <x14:dataValidation type="list" allowBlank="1" showInputMessage="1" showErrorMessage="1" xr:uid="{0367CA7B-25D4-4BFA-8DD7-A6BB0EDC92DD}">
          <x14:formula1>
            <xm:f>リスト!$J$1</xm:f>
          </x14:formula1>
          <xm:sqref>C4:G4</xm:sqref>
        </x14:dataValidation>
        <x14:dataValidation type="list" allowBlank="1" showInputMessage="1" showErrorMessage="1" xr:uid="{AE309B6E-BDF4-42BC-AD51-8E24BC8A5946}">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pageSetUpPr fitToPage="1"/>
  </sheetPr>
  <dimension ref="A1:DU29"/>
  <sheetViews>
    <sheetView tabSelected="1" view="pageBreakPreview" zoomScaleNormal="120" zoomScaleSheetLayoutView="100" workbookViewId="0">
      <selection activeCell="R7" sqref="R7:AX9"/>
    </sheetView>
  </sheetViews>
  <sheetFormatPr defaultColWidth="9" defaultRowHeight="14.25"/>
  <cols>
    <col min="1" max="148" width="1.375" style="2" customWidth="1"/>
    <col min="149" max="16384" width="9" style="2"/>
  </cols>
  <sheetData>
    <row r="1" spans="1:125">
      <c r="A1" s="1" t="s">
        <v>257</v>
      </c>
    </row>
    <row r="2" spans="1:125" ht="8.25" customHeight="1"/>
    <row r="3" spans="1:125" ht="18.75" customHeight="1">
      <c r="A3" s="419" t="str">
        <f>様式第５号の２!A3</f>
        <v>令和８年度</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123"/>
      <c r="AS3" s="420" t="s">
        <v>261</v>
      </c>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c r="BU3" s="420"/>
      <c r="BV3" s="420"/>
      <c r="BW3" s="420"/>
      <c r="BX3" s="420"/>
      <c r="BY3" s="420"/>
      <c r="BZ3" s="420"/>
      <c r="CA3" s="420"/>
      <c r="CB3" s="420"/>
      <c r="CC3" s="420"/>
      <c r="CD3" s="420"/>
      <c r="CE3" s="4"/>
      <c r="CF3" s="4"/>
    </row>
    <row r="4" spans="1:125" ht="9" customHeight="1"/>
    <row r="5" spans="1:125" ht="24" customHeight="1">
      <c r="C5" s="392" t="s">
        <v>9</v>
      </c>
      <c r="D5" s="393"/>
      <c r="E5" s="393"/>
      <c r="F5" s="393"/>
      <c r="G5" s="393"/>
      <c r="H5" s="393"/>
      <c r="I5" s="393"/>
      <c r="J5" s="393"/>
      <c r="K5" s="393"/>
      <c r="L5" s="393"/>
      <c r="M5" s="394"/>
      <c r="N5" s="357" t="s">
        <v>10</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29</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9"/>
    </row>
    <row r="6" spans="1:125" ht="18" customHeight="1"/>
    <row r="7" spans="1:125" ht="12" customHeight="1">
      <c r="C7" s="366" t="s">
        <v>61</v>
      </c>
      <c r="D7" s="367"/>
      <c r="E7" s="361"/>
      <c r="F7" s="395" t="s">
        <v>11</v>
      </c>
      <c r="G7" s="360"/>
      <c r="H7" s="360"/>
      <c r="I7" s="360"/>
      <c r="J7" s="360"/>
      <c r="K7" s="360"/>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54" t="s">
        <v>15</v>
      </c>
      <c r="BK7" s="355"/>
      <c r="BL7" s="355"/>
      <c r="BM7" s="355"/>
      <c r="BN7" s="355"/>
      <c r="BO7" s="355"/>
      <c r="BP7" s="355"/>
      <c r="BQ7" s="355"/>
      <c r="BR7" s="355"/>
      <c r="BS7" s="355"/>
      <c r="BT7" s="355"/>
      <c r="BU7" s="356"/>
      <c r="BV7" s="360" t="s">
        <v>14</v>
      </c>
      <c r="BW7" s="360"/>
      <c r="BX7" s="360"/>
      <c r="BY7" s="360"/>
      <c r="BZ7" s="360"/>
      <c r="CA7" s="360"/>
      <c r="CB7" s="360"/>
      <c r="CC7" s="360"/>
      <c r="CD7" s="361"/>
      <c r="CO7" s="3"/>
      <c r="CP7" s="3"/>
      <c r="CQ7" s="3"/>
      <c r="CR7" s="3"/>
      <c r="CS7" s="3"/>
      <c r="CT7" s="3"/>
      <c r="CU7" s="3"/>
      <c r="CV7" s="3"/>
      <c r="CW7" s="3"/>
      <c r="CX7" s="3"/>
      <c r="CY7" s="3"/>
      <c r="CZ7" s="3"/>
      <c r="DA7" s="3"/>
      <c r="DB7" s="3"/>
      <c r="DC7" s="3"/>
      <c r="DD7" s="3"/>
      <c r="DE7" s="3"/>
      <c r="DF7" s="3"/>
      <c r="DG7" s="3"/>
      <c r="DH7" s="3"/>
      <c r="DI7" s="3"/>
      <c r="DT7" s="1"/>
      <c r="DU7" s="3"/>
    </row>
    <row r="8" spans="1:125" ht="12" customHeight="1">
      <c r="C8" s="368"/>
      <c r="D8" s="362"/>
      <c r="E8" s="363"/>
      <c r="F8" s="368"/>
      <c r="G8" s="362"/>
      <c r="H8" s="362"/>
      <c r="I8" s="362"/>
      <c r="J8" s="362"/>
      <c r="K8" s="362"/>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377" t="s">
        <v>39</v>
      </c>
      <c r="BK8" s="377"/>
      <c r="BL8" s="377"/>
      <c r="BM8" s="377"/>
      <c r="BN8" s="377"/>
      <c r="BO8" s="378"/>
      <c r="BP8" s="377" t="s">
        <v>40</v>
      </c>
      <c r="BQ8" s="377"/>
      <c r="BR8" s="377"/>
      <c r="BS8" s="377"/>
      <c r="BT8" s="377"/>
      <c r="BU8" s="377"/>
      <c r="BV8" s="362"/>
      <c r="BW8" s="362"/>
      <c r="BX8" s="362"/>
      <c r="BY8" s="362"/>
      <c r="BZ8" s="362"/>
      <c r="CA8" s="362"/>
      <c r="CB8" s="362"/>
      <c r="CC8" s="362"/>
      <c r="CD8" s="363"/>
      <c r="CO8" s="3"/>
      <c r="CP8" s="3"/>
      <c r="CQ8" s="3"/>
      <c r="CR8" s="3"/>
      <c r="CS8" s="3"/>
      <c r="CT8" s="3"/>
      <c r="CU8" s="3"/>
      <c r="CV8" s="3"/>
      <c r="CW8" s="3"/>
      <c r="CX8" s="3"/>
      <c r="CY8" s="3"/>
      <c r="CZ8" s="3"/>
      <c r="DA8" s="3"/>
      <c r="DB8" s="3"/>
      <c r="DC8" s="3"/>
      <c r="DD8" s="3"/>
      <c r="DE8" s="3"/>
      <c r="DF8" s="3"/>
      <c r="DG8" s="3"/>
      <c r="DH8" s="3"/>
      <c r="DI8" s="3"/>
      <c r="DT8" s="1"/>
      <c r="DU8" s="3"/>
    </row>
    <row r="9" spans="1:125" ht="12" customHeight="1">
      <c r="C9" s="369"/>
      <c r="D9" s="364"/>
      <c r="E9" s="365"/>
      <c r="F9" s="369"/>
      <c r="G9" s="364"/>
      <c r="H9" s="364"/>
      <c r="I9" s="364"/>
      <c r="J9" s="364"/>
      <c r="K9" s="364"/>
      <c r="L9" s="398"/>
      <c r="M9" s="364"/>
      <c r="N9" s="364"/>
      <c r="O9" s="364"/>
      <c r="P9" s="364"/>
      <c r="Q9" s="365"/>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79"/>
      <c r="BK9" s="379"/>
      <c r="BL9" s="379"/>
      <c r="BM9" s="379"/>
      <c r="BN9" s="379"/>
      <c r="BO9" s="380"/>
      <c r="BP9" s="379"/>
      <c r="BQ9" s="379"/>
      <c r="BR9" s="379"/>
      <c r="BS9" s="379"/>
      <c r="BT9" s="379"/>
      <c r="BU9" s="379"/>
      <c r="BV9" s="364"/>
      <c r="BW9" s="364"/>
      <c r="BX9" s="364"/>
      <c r="BY9" s="364"/>
      <c r="BZ9" s="364"/>
      <c r="CA9" s="364"/>
      <c r="CB9" s="364"/>
      <c r="CC9" s="364"/>
      <c r="CD9" s="365"/>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354">
        <v>1</v>
      </c>
      <c r="D10" s="355"/>
      <c r="E10" s="356"/>
      <c r="F10" s="399"/>
      <c r="G10" s="400"/>
      <c r="H10" s="400"/>
      <c r="I10" s="400"/>
      <c r="J10" s="400"/>
      <c r="K10" s="400"/>
      <c r="L10" s="401"/>
      <c r="M10" s="400"/>
      <c r="N10" s="400"/>
      <c r="O10" s="400"/>
      <c r="P10" s="400"/>
      <c r="Q10" s="402"/>
      <c r="R10" s="403"/>
      <c r="S10" s="404"/>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5"/>
      <c r="AY10" s="389"/>
      <c r="AZ10" s="390"/>
      <c r="BA10" s="390"/>
      <c r="BB10" s="390"/>
      <c r="BC10" s="390"/>
      <c r="BD10" s="390"/>
      <c r="BE10" s="390"/>
      <c r="BF10" s="390"/>
      <c r="BG10" s="390"/>
      <c r="BH10" s="390"/>
      <c r="BI10" s="391"/>
      <c r="BJ10" s="406"/>
      <c r="BK10" s="406"/>
      <c r="BL10" s="406"/>
      <c r="BM10" s="406"/>
      <c r="BN10" s="406"/>
      <c r="BO10" s="407"/>
      <c r="BP10" s="406"/>
      <c r="BQ10" s="406"/>
      <c r="BR10" s="406"/>
      <c r="BS10" s="406"/>
      <c r="BT10" s="406"/>
      <c r="BU10" s="406"/>
      <c r="BV10" s="387"/>
      <c r="BW10" s="387"/>
      <c r="BX10" s="387"/>
      <c r="BY10" s="387"/>
      <c r="BZ10" s="387"/>
      <c r="CA10" s="387"/>
      <c r="CB10" s="387"/>
      <c r="CC10" s="387"/>
      <c r="CD10" s="388"/>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354">
        <v>2</v>
      </c>
      <c r="D11" s="355"/>
      <c r="E11" s="356"/>
      <c r="F11" s="410"/>
      <c r="G11" s="411"/>
      <c r="H11" s="411"/>
      <c r="I11" s="411"/>
      <c r="J11" s="411"/>
      <c r="K11" s="411"/>
      <c r="L11" s="412"/>
      <c r="M11" s="411"/>
      <c r="N11" s="411"/>
      <c r="O11" s="411"/>
      <c r="P11" s="411"/>
      <c r="Q11" s="413"/>
      <c r="R11" s="403"/>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5"/>
      <c r="AY11" s="389"/>
      <c r="AZ11" s="390"/>
      <c r="BA11" s="390"/>
      <c r="BB11" s="390"/>
      <c r="BC11" s="390"/>
      <c r="BD11" s="390"/>
      <c r="BE11" s="390"/>
      <c r="BF11" s="390"/>
      <c r="BG11" s="390"/>
      <c r="BH11" s="390"/>
      <c r="BI11" s="391"/>
      <c r="BJ11" s="406"/>
      <c r="BK11" s="406"/>
      <c r="BL11" s="406"/>
      <c r="BM11" s="406"/>
      <c r="BN11" s="406"/>
      <c r="BO11" s="407"/>
      <c r="BP11" s="406"/>
      <c r="BQ11" s="406"/>
      <c r="BR11" s="406"/>
      <c r="BS11" s="406"/>
      <c r="BT11" s="406"/>
      <c r="BU11" s="406"/>
      <c r="BV11" s="387"/>
      <c r="BW11" s="387"/>
      <c r="BX11" s="387"/>
      <c r="BY11" s="387"/>
      <c r="BZ11" s="387"/>
      <c r="CA11" s="387"/>
      <c r="CB11" s="387"/>
      <c r="CC11" s="387"/>
      <c r="CD11" s="388"/>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354">
        <v>3</v>
      </c>
      <c r="D12" s="355"/>
      <c r="E12" s="356"/>
      <c r="F12" s="410"/>
      <c r="G12" s="411"/>
      <c r="H12" s="411"/>
      <c r="I12" s="411"/>
      <c r="J12" s="411"/>
      <c r="K12" s="411"/>
      <c r="L12" s="412"/>
      <c r="M12" s="411"/>
      <c r="N12" s="411"/>
      <c r="O12" s="411"/>
      <c r="P12" s="411"/>
      <c r="Q12" s="413"/>
      <c r="R12" s="403"/>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5"/>
      <c r="AY12" s="389"/>
      <c r="AZ12" s="390"/>
      <c r="BA12" s="390"/>
      <c r="BB12" s="390"/>
      <c r="BC12" s="390"/>
      <c r="BD12" s="390"/>
      <c r="BE12" s="390"/>
      <c r="BF12" s="390"/>
      <c r="BG12" s="390"/>
      <c r="BH12" s="390"/>
      <c r="BI12" s="391"/>
      <c r="BJ12" s="406"/>
      <c r="BK12" s="406"/>
      <c r="BL12" s="406"/>
      <c r="BM12" s="406"/>
      <c r="BN12" s="406"/>
      <c r="BO12" s="407"/>
      <c r="BP12" s="406"/>
      <c r="BQ12" s="406"/>
      <c r="BR12" s="406"/>
      <c r="BS12" s="406"/>
      <c r="BT12" s="406"/>
      <c r="BU12" s="406"/>
      <c r="BV12" s="387"/>
      <c r="BW12" s="387"/>
      <c r="BX12" s="387"/>
      <c r="BY12" s="387"/>
      <c r="BZ12" s="387"/>
      <c r="CA12" s="387"/>
      <c r="CB12" s="387"/>
      <c r="CC12" s="387"/>
      <c r="CD12" s="388"/>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354">
        <v>4</v>
      </c>
      <c r="D13" s="355"/>
      <c r="E13" s="356"/>
      <c r="F13" s="410"/>
      <c r="G13" s="411"/>
      <c r="H13" s="411"/>
      <c r="I13" s="411"/>
      <c r="J13" s="411"/>
      <c r="K13" s="411"/>
      <c r="L13" s="412"/>
      <c r="M13" s="411"/>
      <c r="N13" s="411"/>
      <c r="O13" s="411"/>
      <c r="P13" s="411"/>
      <c r="Q13" s="413"/>
      <c r="R13" s="403"/>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5"/>
      <c r="AY13" s="389"/>
      <c r="AZ13" s="390"/>
      <c r="BA13" s="390"/>
      <c r="BB13" s="390"/>
      <c r="BC13" s="390"/>
      <c r="BD13" s="390"/>
      <c r="BE13" s="390"/>
      <c r="BF13" s="390"/>
      <c r="BG13" s="390"/>
      <c r="BH13" s="390"/>
      <c r="BI13" s="391"/>
      <c r="BJ13" s="406"/>
      <c r="BK13" s="406"/>
      <c r="BL13" s="406"/>
      <c r="BM13" s="406"/>
      <c r="BN13" s="406"/>
      <c r="BO13" s="407"/>
      <c r="BP13" s="406"/>
      <c r="BQ13" s="406"/>
      <c r="BR13" s="406"/>
      <c r="BS13" s="406"/>
      <c r="BT13" s="406"/>
      <c r="BU13" s="406"/>
      <c r="BV13" s="387"/>
      <c r="BW13" s="387"/>
      <c r="BX13" s="387"/>
      <c r="BY13" s="387"/>
      <c r="BZ13" s="387"/>
      <c r="CA13" s="387"/>
      <c r="CB13" s="387"/>
      <c r="CC13" s="387"/>
      <c r="CD13" s="388"/>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354">
        <v>5</v>
      </c>
      <c r="D14" s="355"/>
      <c r="E14" s="356"/>
      <c r="F14" s="418"/>
      <c r="G14" s="400"/>
      <c r="H14" s="400"/>
      <c r="I14" s="400"/>
      <c r="J14" s="400"/>
      <c r="K14" s="400"/>
      <c r="L14" s="400"/>
      <c r="M14" s="400"/>
      <c r="N14" s="400"/>
      <c r="O14" s="400"/>
      <c r="P14" s="400"/>
      <c r="Q14" s="402"/>
      <c r="R14" s="415"/>
      <c r="S14" s="416"/>
      <c r="T14" s="416"/>
      <c r="U14" s="416"/>
      <c r="V14" s="416"/>
      <c r="W14" s="416"/>
      <c r="X14" s="416"/>
      <c r="Y14" s="416"/>
      <c r="Z14" s="416"/>
      <c r="AA14" s="416"/>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7"/>
      <c r="AY14" s="389"/>
      <c r="AZ14" s="390"/>
      <c r="BA14" s="390"/>
      <c r="BB14" s="390"/>
      <c r="BC14" s="390"/>
      <c r="BD14" s="390"/>
      <c r="BE14" s="390"/>
      <c r="BF14" s="390"/>
      <c r="BG14" s="390"/>
      <c r="BH14" s="390"/>
      <c r="BI14" s="391"/>
      <c r="BJ14" s="406"/>
      <c r="BK14" s="406"/>
      <c r="BL14" s="406"/>
      <c r="BM14" s="406"/>
      <c r="BN14" s="406"/>
      <c r="BO14" s="407"/>
      <c r="BP14" s="406"/>
      <c r="BQ14" s="406"/>
      <c r="BR14" s="406"/>
      <c r="BS14" s="406"/>
      <c r="BT14" s="406"/>
      <c r="BU14" s="406"/>
      <c r="BV14" s="387"/>
      <c r="BW14" s="387"/>
      <c r="BX14" s="387"/>
      <c r="BY14" s="387"/>
      <c r="BZ14" s="387"/>
      <c r="CA14" s="387"/>
      <c r="CB14" s="387"/>
      <c r="CC14" s="387"/>
      <c r="CD14" s="388"/>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354">
        <v>6</v>
      </c>
      <c r="D15" s="355"/>
      <c r="E15" s="356"/>
      <c r="F15" s="418"/>
      <c r="G15" s="400"/>
      <c r="H15" s="400"/>
      <c r="I15" s="400"/>
      <c r="J15" s="400"/>
      <c r="K15" s="400"/>
      <c r="L15" s="400"/>
      <c r="M15" s="400"/>
      <c r="N15" s="400"/>
      <c r="O15" s="400"/>
      <c r="P15" s="400"/>
      <c r="Q15" s="402"/>
      <c r="R15" s="415"/>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7"/>
      <c r="AY15" s="389"/>
      <c r="AZ15" s="390"/>
      <c r="BA15" s="390"/>
      <c r="BB15" s="390"/>
      <c r="BC15" s="390"/>
      <c r="BD15" s="390"/>
      <c r="BE15" s="390"/>
      <c r="BF15" s="390"/>
      <c r="BG15" s="390"/>
      <c r="BH15" s="390"/>
      <c r="BI15" s="391"/>
      <c r="BJ15" s="406"/>
      <c r="BK15" s="406"/>
      <c r="BL15" s="406"/>
      <c r="BM15" s="406"/>
      <c r="BN15" s="406"/>
      <c r="BO15" s="407"/>
      <c r="BP15" s="406"/>
      <c r="BQ15" s="406"/>
      <c r="BR15" s="406"/>
      <c r="BS15" s="406"/>
      <c r="BT15" s="406"/>
      <c r="BU15" s="406"/>
      <c r="BV15" s="387"/>
      <c r="BW15" s="387"/>
      <c r="BX15" s="387"/>
      <c r="BY15" s="387"/>
      <c r="BZ15" s="387"/>
      <c r="CA15" s="387"/>
      <c r="CB15" s="387"/>
      <c r="CC15" s="387"/>
      <c r="CD15" s="388"/>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354">
        <v>7</v>
      </c>
      <c r="D16" s="355"/>
      <c r="E16" s="356"/>
      <c r="F16" s="418"/>
      <c r="G16" s="400"/>
      <c r="H16" s="400"/>
      <c r="I16" s="400"/>
      <c r="J16" s="400"/>
      <c r="K16" s="400"/>
      <c r="L16" s="400"/>
      <c r="M16" s="400"/>
      <c r="N16" s="400"/>
      <c r="O16" s="400"/>
      <c r="P16" s="400"/>
      <c r="Q16" s="402"/>
      <c r="R16" s="415"/>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7"/>
      <c r="AY16" s="389"/>
      <c r="AZ16" s="390"/>
      <c r="BA16" s="390"/>
      <c r="BB16" s="390"/>
      <c r="BC16" s="390"/>
      <c r="BD16" s="390"/>
      <c r="BE16" s="390"/>
      <c r="BF16" s="390"/>
      <c r="BG16" s="390"/>
      <c r="BH16" s="390"/>
      <c r="BI16" s="391"/>
      <c r="BJ16" s="408"/>
      <c r="BK16" s="408"/>
      <c r="BL16" s="408"/>
      <c r="BM16" s="408"/>
      <c r="BN16" s="408"/>
      <c r="BO16" s="409"/>
      <c r="BP16" s="408"/>
      <c r="BQ16" s="408"/>
      <c r="BR16" s="408"/>
      <c r="BS16" s="408"/>
      <c r="BT16" s="408"/>
      <c r="BU16" s="408"/>
      <c r="BV16" s="414"/>
      <c r="BW16" s="387"/>
      <c r="BX16" s="387"/>
      <c r="BY16" s="387"/>
      <c r="BZ16" s="387"/>
      <c r="CA16" s="387"/>
      <c r="CB16" s="387"/>
      <c r="CC16" s="387"/>
      <c r="CD16" s="388"/>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354">
        <v>8</v>
      </c>
      <c r="D17" s="355"/>
      <c r="E17" s="356"/>
      <c r="F17" s="418"/>
      <c r="G17" s="400"/>
      <c r="H17" s="400"/>
      <c r="I17" s="400"/>
      <c r="J17" s="400"/>
      <c r="K17" s="400"/>
      <c r="L17" s="400"/>
      <c r="M17" s="400"/>
      <c r="N17" s="400"/>
      <c r="O17" s="400"/>
      <c r="P17" s="400"/>
      <c r="Q17" s="402"/>
      <c r="R17" s="415"/>
      <c r="S17" s="416"/>
      <c r="T17" s="416"/>
      <c r="U17" s="416"/>
      <c r="V17" s="416"/>
      <c r="W17" s="416"/>
      <c r="X17" s="416"/>
      <c r="Y17" s="416"/>
      <c r="Z17" s="416"/>
      <c r="AA17" s="416"/>
      <c r="AB17" s="416"/>
      <c r="AC17" s="416"/>
      <c r="AD17" s="416"/>
      <c r="AE17" s="416"/>
      <c r="AF17" s="416"/>
      <c r="AG17" s="416"/>
      <c r="AH17" s="416"/>
      <c r="AI17" s="416"/>
      <c r="AJ17" s="416"/>
      <c r="AK17" s="416"/>
      <c r="AL17" s="416"/>
      <c r="AM17" s="416"/>
      <c r="AN17" s="416"/>
      <c r="AO17" s="416"/>
      <c r="AP17" s="416"/>
      <c r="AQ17" s="416"/>
      <c r="AR17" s="416"/>
      <c r="AS17" s="416"/>
      <c r="AT17" s="416"/>
      <c r="AU17" s="416"/>
      <c r="AV17" s="416"/>
      <c r="AW17" s="416"/>
      <c r="AX17" s="417"/>
      <c r="AY17" s="389"/>
      <c r="AZ17" s="390"/>
      <c r="BA17" s="390"/>
      <c r="BB17" s="390"/>
      <c r="BC17" s="390"/>
      <c r="BD17" s="390"/>
      <c r="BE17" s="390"/>
      <c r="BF17" s="390"/>
      <c r="BG17" s="390"/>
      <c r="BH17" s="390"/>
      <c r="BI17" s="391"/>
      <c r="BJ17" s="408"/>
      <c r="BK17" s="408"/>
      <c r="BL17" s="408"/>
      <c r="BM17" s="408"/>
      <c r="BN17" s="408"/>
      <c r="BO17" s="409"/>
      <c r="BP17" s="408"/>
      <c r="BQ17" s="408"/>
      <c r="BR17" s="408"/>
      <c r="BS17" s="408"/>
      <c r="BT17" s="408"/>
      <c r="BU17" s="408"/>
      <c r="BV17" s="414"/>
      <c r="BW17" s="387"/>
      <c r="BX17" s="387"/>
      <c r="BY17" s="387"/>
      <c r="BZ17" s="387"/>
      <c r="CA17" s="387"/>
      <c r="CB17" s="387"/>
      <c r="CC17" s="387"/>
      <c r="CD17" s="388"/>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354">
        <v>9</v>
      </c>
      <c r="D18" s="355"/>
      <c r="E18" s="356"/>
      <c r="F18" s="418"/>
      <c r="G18" s="400"/>
      <c r="H18" s="400"/>
      <c r="I18" s="400"/>
      <c r="J18" s="400"/>
      <c r="K18" s="400"/>
      <c r="L18" s="400"/>
      <c r="M18" s="400"/>
      <c r="N18" s="400"/>
      <c r="O18" s="400"/>
      <c r="P18" s="400"/>
      <c r="Q18" s="402"/>
      <c r="R18" s="415"/>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6"/>
      <c r="AS18" s="416"/>
      <c r="AT18" s="416"/>
      <c r="AU18" s="416"/>
      <c r="AV18" s="416"/>
      <c r="AW18" s="416"/>
      <c r="AX18" s="417"/>
      <c r="AY18" s="389"/>
      <c r="AZ18" s="390"/>
      <c r="BA18" s="390"/>
      <c r="BB18" s="390"/>
      <c r="BC18" s="390"/>
      <c r="BD18" s="390"/>
      <c r="BE18" s="390"/>
      <c r="BF18" s="390"/>
      <c r="BG18" s="390"/>
      <c r="BH18" s="390"/>
      <c r="BI18" s="391"/>
      <c r="BJ18" s="408"/>
      <c r="BK18" s="408"/>
      <c r="BL18" s="408"/>
      <c r="BM18" s="408"/>
      <c r="BN18" s="408"/>
      <c r="BO18" s="409"/>
      <c r="BP18" s="408"/>
      <c r="BQ18" s="408"/>
      <c r="BR18" s="408"/>
      <c r="BS18" s="408"/>
      <c r="BT18" s="408"/>
      <c r="BU18" s="408"/>
      <c r="BV18" s="414"/>
      <c r="BW18" s="387"/>
      <c r="BX18" s="387"/>
      <c r="BY18" s="387"/>
      <c r="BZ18" s="387"/>
      <c r="CA18" s="387"/>
      <c r="CB18" s="387"/>
      <c r="CC18" s="387"/>
      <c r="CD18" s="388"/>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354">
        <v>10</v>
      </c>
      <c r="D19" s="355"/>
      <c r="E19" s="356"/>
      <c r="F19" s="418"/>
      <c r="G19" s="400"/>
      <c r="H19" s="400"/>
      <c r="I19" s="400"/>
      <c r="J19" s="400"/>
      <c r="K19" s="400"/>
      <c r="L19" s="400"/>
      <c r="M19" s="400"/>
      <c r="N19" s="400"/>
      <c r="O19" s="400"/>
      <c r="P19" s="400"/>
      <c r="Q19" s="402"/>
      <c r="R19" s="415"/>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17"/>
      <c r="AY19" s="389"/>
      <c r="AZ19" s="390"/>
      <c r="BA19" s="390"/>
      <c r="BB19" s="390"/>
      <c r="BC19" s="390"/>
      <c r="BD19" s="390"/>
      <c r="BE19" s="390"/>
      <c r="BF19" s="390"/>
      <c r="BG19" s="390"/>
      <c r="BH19" s="390"/>
      <c r="BI19" s="391"/>
      <c r="BJ19" s="408"/>
      <c r="BK19" s="408"/>
      <c r="BL19" s="408"/>
      <c r="BM19" s="408"/>
      <c r="BN19" s="408"/>
      <c r="BO19" s="409"/>
      <c r="BP19" s="408"/>
      <c r="BQ19" s="408"/>
      <c r="BR19" s="408"/>
      <c r="BS19" s="408"/>
      <c r="BT19" s="408"/>
      <c r="BU19" s="408"/>
      <c r="BV19" s="414"/>
      <c r="BW19" s="387"/>
      <c r="BX19" s="387"/>
      <c r="BY19" s="387"/>
      <c r="BZ19" s="387"/>
      <c r="CA19" s="387"/>
      <c r="CB19" s="387"/>
      <c r="CC19" s="387"/>
      <c r="CD19" s="388"/>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354">
        <v>11</v>
      </c>
      <c r="D20" s="355"/>
      <c r="E20" s="356"/>
      <c r="F20" s="418"/>
      <c r="G20" s="400"/>
      <c r="H20" s="400"/>
      <c r="I20" s="400"/>
      <c r="J20" s="400"/>
      <c r="K20" s="400"/>
      <c r="L20" s="400"/>
      <c r="M20" s="400"/>
      <c r="N20" s="400"/>
      <c r="O20" s="400"/>
      <c r="P20" s="400"/>
      <c r="Q20" s="402"/>
      <c r="R20" s="415"/>
      <c r="S20" s="416"/>
      <c r="T20" s="416"/>
      <c r="U20" s="416"/>
      <c r="V20" s="416"/>
      <c r="W20" s="416"/>
      <c r="X20" s="416"/>
      <c r="Y20" s="416"/>
      <c r="Z20" s="416"/>
      <c r="AA20" s="416"/>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17"/>
      <c r="AY20" s="389"/>
      <c r="AZ20" s="390"/>
      <c r="BA20" s="390"/>
      <c r="BB20" s="390"/>
      <c r="BC20" s="390"/>
      <c r="BD20" s="390"/>
      <c r="BE20" s="390"/>
      <c r="BF20" s="390"/>
      <c r="BG20" s="390"/>
      <c r="BH20" s="390"/>
      <c r="BI20" s="391"/>
      <c r="BJ20" s="408"/>
      <c r="BK20" s="408"/>
      <c r="BL20" s="408"/>
      <c r="BM20" s="408"/>
      <c r="BN20" s="408"/>
      <c r="BO20" s="409"/>
      <c r="BP20" s="408"/>
      <c r="BQ20" s="408"/>
      <c r="BR20" s="408"/>
      <c r="BS20" s="408"/>
      <c r="BT20" s="408"/>
      <c r="BU20" s="408"/>
      <c r="BV20" s="414"/>
      <c r="BW20" s="387"/>
      <c r="BX20" s="387"/>
      <c r="BY20" s="387"/>
      <c r="BZ20" s="387"/>
      <c r="CA20" s="387"/>
      <c r="CB20" s="387"/>
      <c r="CC20" s="387"/>
      <c r="CD20" s="388"/>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354">
        <v>12</v>
      </c>
      <c r="D21" s="355"/>
      <c r="E21" s="356"/>
      <c r="F21" s="418"/>
      <c r="G21" s="400"/>
      <c r="H21" s="400"/>
      <c r="I21" s="400"/>
      <c r="J21" s="400"/>
      <c r="K21" s="400"/>
      <c r="L21" s="400"/>
      <c r="M21" s="400"/>
      <c r="N21" s="400"/>
      <c r="O21" s="400"/>
      <c r="P21" s="400"/>
      <c r="Q21" s="402"/>
      <c r="R21" s="415"/>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7"/>
      <c r="AY21" s="389"/>
      <c r="AZ21" s="390"/>
      <c r="BA21" s="390"/>
      <c r="BB21" s="390"/>
      <c r="BC21" s="390"/>
      <c r="BD21" s="390"/>
      <c r="BE21" s="390"/>
      <c r="BF21" s="390"/>
      <c r="BG21" s="390"/>
      <c r="BH21" s="390"/>
      <c r="BI21" s="391"/>
      <c r="BJ21" s="408"/>
      <c r="BK21" s="408"/>
      <c r="BL21" s="408"/>
      <c r="BM21" s="408"/>
      <c r="BN21" s="408"/>
      <c r="BO21" s="409"/>
      <c r="BP21" s="408"/>
      <c r="BQ21" s="408"/>
      <c r="BR21" s="408"/>
      <c r="BS21" s="408"/>
      <c r="BT21" s="408"/>
      <c r="BU21" s="408"/>
      <c r="BV21" s="414"/>
      <c r="BW21" s="387"/>
      <c r="BX21" s="387"/>
      <c r="BY21" s="387"/>
      <c r="BZ21" s="387"/>
      <c r="CA21" s="387"/>
      <c r="CB21" s="387"/>
      <c r="CC21" s="387"/>
      <c r="CD21" s="388"/>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354">
        <v>13</v>
      </c>
      <c r="D22" s="355"/>
      <c r="E22" s="356"/>
      <c r="F22" s="418"/>
      <c r="G22" s="400"/>
      <c r="H22" s="400"/>
      <c r="I22" s="400"/>
      <c r="J22" s="400"/>
      <c r="K22" s="400"/>
      <c r="L22" s="400"/>
      <c r="M22" s="400"/>
      <c r="N22" s="400"/>
      <c r="O22" s="400"/>
      <c r="P22" s="400"/>
      <c r="Q22" s="402"/>
      <c r="R22" s="415"/>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7"/>
      <c r="AY22" s="389"/>
      <c r="AZ22" s="390"/>
      <c r="BA22" s="390"/>
      <c r="BB22" s="390"/>
      <c r="BC22" s="390"/>
      <c r="BD22" s="390"/>
      <c r="BE22" s="390"/>
      <c r="BF22" s="390"/>
      <c r="BG22" s="390"/>
      <c r="BH22" s="390"/>
      <c r="BI22" s="391"/>
      <c r="BJ22" s="408"/>
      <c r="BK22" s="408"/>
      <c r="BL22" s="408"/>
      <c r="BM22" s="408"/>
      <c r="BN22" s="408"/>
      <c r="BO22" s="409"/>
      <c r="BP22" s="408"/>
      <c r="BQ22" s="408"/>
      <c r="BR22" s="408"/>
      <c r="BS22" s="408"/>
      <c r="BT22" s="408"/>
      <c r="BU22" s="408"/>
      <c r="BV22" s="414"/>
      <c r="BW22" s="387"/>
      <c r="BX22" s="387"/>
      <c r="BY22" s="387"/>
      <c r="BZ22" s="387"/>
      <c r="CA22" s="387"/>
      <c r="CB22" s="387"/>
      <c r="CC22" s="387"/>
      <c r="CD22" s="388"/>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customHeight="1">
      <c r="C23" s="354">
        <v>14</v>
      </c>
      <c r="D23" s="355"/>
      <c r="E23" s="356"/>
      <c r="F23" s="418"/>
      <c r="G23" s="400"/>
      <c r="H23" s="400"/>
      <c r="I23" s="400"/>
      <c r="J23" s="400"/>
      <c r="K23" s="400"/>
      <c r="L23" s="400"/>
      <c r="M23" s="400"/>
      <c r="N23" s="400"/>
      <c r="O23" s="400"/>
      <c r="P23" s="400"/>
      <c r="Q23" s="402"/>
      <c r="R23" s="415"/>
      <c r="S23" s="416"/>
      <c r="T23" s="416"/>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7"/>
      <c r="AY23" s="389"/>
      <c r="AZ23" s="390"/>
      <c r="BA23" s="390"/>
      <c r="BB23" s="390"/>
      <c r="BC23" s="390"/>
      <c r="BD23" s="390"/>
      <c r="BE23" s="390"/>
      <c r="BF23" s="390"/>
      <c r="BG23" s="390"/>
      <c r="BH23" s="390"/>
      <c r="BI23" s="391"/>
      <c r="BJ23" s="408"/>
      <c r="BK23" s="408"/>
      <c r="BL23" s="408"/>
      <c r="BM23" s="408"/>
      <c r="BN23" s="408"/>
      <c r="BO23" s="409"/>
      <c r="BP23" s="408"/>
      <c r="BQ23" s="408"/>
      <c r="BR23" s="408"/>
      <c r="BS23" s="408"/>
      <c r="BT23" s="408"/>
      <c r="BU23" s="408"/>
      <c r="BV23" s="414"/>
      <c r="BW23" s="387"/>
      <c r="BX23" s="387"/>
      <c r="BY23" s="387"/>
      <c r="BZ23" s="387"/>
      <c r="CA23" s="387"/>
      <c r="CB23" s="387"/>
      <c r="CC23" s="387"/>
      <c r="CD23" s="388"/>
    </row>
    <row r="24" spans="3:125" ht="64.5" customHeight="1">
      <c r="C24" s="354">
        <v>15</v>
      </c>
      <c r="D24" s="355"/>
      <c r="E24" s="356"/>
      <c r="F24" s="418"/>
      <c r="G24" s="400"/>
      <c r="H24" s="400"/>
      <c r="I24" s="400"/>
      <c r="J24" s="400"/>
      <c r="K24" s="400"/>
      <c r="L24" s="400"/>
      <c r="M24" s="400"/>
      <c r="N24" s="400"/>
      <c r="O24" s="400"/>
      <c r="P24" s="400"/>
      <c r="Q24" s="402"/>
      <c r="R24" s="415"/>
      <c r="S24" s="416"/>
      <c r="T24" s="416"/>
      <c r="U24" s="416"/>
      <c r="V24" s="416"/>
      <c r="W24" s="416"/>
      <c r="X24" s="416"/>
      <c r="Y24" s="416"/>
      <c r="Z24" s="416"/>
      <c r="AA24" s="416"/>
      <c r="AB24" s="416"/>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7"/>
      <c r="AY24" s="389"/>
      <c r="AZ24" s="390"/>
      <c r="BA24" s="390"/>
      <c r="BB24" s="390"/>
      <c r="BC24" s="390"/>
      <c r="BD24" s="390"/>
      <c r="BE24" s="390"/>
      <c r="BF24" s="390"/>
      <c r="BG24" s="390"/>
      <c r="BH24" s="390"/>
      <c r="BI24" s="391"/>
      <c r="BJ24" s="408"/>
      <c r="BK24" s="408"/>
      <c r="BL24" s="408"/>
      <c r="BM24" s="408"/>
      <c r="BN24" s="408"/>
      <c r="BO24" s="409"/>
      <c r="BP24" s="408"/>
      <c r="BQ24" s="408"/>
      <c r="BR24" s="408"/>
      <c r="BS24" s="408"/>
      <c r="BT24" s="408"/>
      <c r="BU24" s="408"/>
      <c r="BV24" s="414"/>
      <c r="BW24" s="387"/>
      <c r="BX24" s="387"/>
      <c r="BY24" s="387"/>
      <c r="BZ24" s="387"/>
      <c r="CA24" s="387"/>
      <c r="CB24" s="387"/>
      <c r="CC24" s="387"/>
      <c r="CD24" s="388"/>
    </row>
    <row r="25" spans="3:125" ht="64.5" hidden="1" customHeight="1">
      <c r="C25" s="354">
        <v>16</v>
      </c>
      <c r="D25" s="355"/>
      <c r="E25" s="356"/>
      <c r="F25" s="418"/>
      <c r="G25" s="400"/>
      <c r="H25" s="400"/>
      <c r="I25" s="400"/>
      <c r="J25" s="400"/>
      <c r="K25" s="400"/>
      <c r="L25" s="400"/>
      <c r="M25" s="400"/>
      <c r="N25" s="400"/>
      <c r="O25" s="400"/>
      <c r="P25" s="400"/>
      <c r="Q25" s="402"/>
      <c r="R25" s="415"/>
      <c r="S25" s="416"/>
      <c r="T25" s="416"/>
      <c r="U25" s="416"/>
      <c r="V25" s="416"/>
      <c r="W25" s="416"/>
      <c r="X25" s="416"/>
      <c r="Y25" s="416"/>
      <c r="Z25" s="41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7"/>
      <c r="AY25" s="389"/>
      <c r="AZ25" s="390"/>
      <c r="BA25" s="390"/>
      <c r="BB25" s="390"/>
      <c r="BC25" s="390"/>
      <c r="BD25" s="390"/>
      <c r="BE25" s="390"/>
      <c r="BF25" s="390"/>
      <c r="BG25" s="390"/>
      <c r="BH25" s="390"/>
      <c r="BI25" s="391"/>
      <c r="BJ25" s="408"/>
      <c r="BK25" s="408"/>
      <c r="BL25" s="408"/>
      <c r="BM25" s="408"/>
      <c r="BN25" s="408"/>
      <c r="BO25" s="409"/>
      <c r="BP25" s="408"/>
      <c r="BQ25" s="408"/>
      <c r="BR25" s="408"/>
      <c r="BS25" s="408"/>
      <c r="BT25" s="408"/>
      <c r="BU25" s="408"/>
      <c r="BV25" s="414"/>
      <c r="BW25" s="387"/>
      <c r="BX25" s="387"/>
      <c r="BY25" s="387"/>
      <c r="BZ25" s="387"/>
      <c r="CA25" s="387"/>
      <c r="CB25" s="387"/>
      <c r="CC25" s="387"/>
      <c r="CD25" s="388"/>
    </row>
    <row r="26" spans="3:125" ht="64.5" hidden="1" customHeight="1">
      <c r="C26" s="354">
        <v>17</v>
      </c>
      <c r="D26" s="355"/>
      <c r="E26" s="356"/>
      <c r="F26" s="418"/>
      <c r="G26" s="400"/>
      <c r="H26" s="400"/>
      <c r="I26" s="400"/>
      <c r="J26" s="400"/>
      <c r="K26" s="400"/>
      <c r="L26" s="400"/>
      <c r="M26" s="400"/>
      <c r="N26" s="400"/>
      <c r="O26" s="400"/>
      <c r="P26" s="400"/>
      <c r="Q26" s="402"/>
      <c r="R26" s="415"/>
      <c r="S26" s="416"/>
      <c r="T26" s="416"/>
      <c r="U26" s="416"/>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7"/>
      <c r="AY26" s="389"/>
      <c r="AZ26" s="390"/>
      <c r="BA26" s="390"/>
      <c r="BB26" s="390"/>
      <c r="BC26" s="390"/>
      <c r="BD26" s="390"/>
      <c r="BE26" s="390"/>
      <c r="BF26" s="390"/>
      <c r="BG26" s="390"/>
      <c r="BH26" s="390"/>
      <c r="BI26" s="391"/>
      <c r="BJ26" s="408"/>
      <c r="BK26" s="408"/>
      <c r="BL26" s="408"/>
      <c r="BM26" s="408"/>
      <c r="BN26" s="408"/>
      <c r="BO26" s="409"/>
      <c r="BP26" s="408"/>
      <c r="BQ26" s="408"/>
      <c r="BR26" s="408"/>
      <c r="BS26" s="408"/>
      <c r="BT26" s="408"/>
      <c r="BU26" s="408"/>
      <c r="BV26" s="414"/>
      <c r="BW26" s="387"/>
      <c r="BX26" s="387"/>
      <c r="BY26" s="387"/>
      <c r="BZ26" s="387"/>
      <c r="CA26" s="387"/>
      <c r="CB26" s="387"/>
      <c r="CC26" s="387"/>
      <c r="CD26" s="388"/>
    </row>
    <row r="27" spans="3:125" ht="64.5" hidden="1" customHeight="1">
      <c r="C27" s="354">
        <v>18</v>
      </c>
      <c r="D27" s="355"/>
      <c r="E27" s="356"/>
      <c r="F27" s="418"/>
      <c r="G27" s="400"/>
      <c r="H27" s="400"/>
      <c r="I27" s="400"/>
      <c r="J27" s="400"/>
      <c r="K27" s="400"/>
      <c r="L27" s="400"/>
      <c r="M27" s="400"/>
      <c r="N27" s="400"/>
      <c r="O27" s="400"/>
      <c r="P27" s="400"/>
      <c r="Q27" s="402"/>
      <c r="R27" s="415"/>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7"/>
      <c r="AY27" s="389"/>
      <c r="AZ27" s="390"/>
      <c r="BA27" s="390"/>
      <c r="BB27" s="390"/>
      <c r="BC27" s="390"/>
      <c r="BD27" s="390"/>
      <c r="BE27" s="390"/>
      <c r="BF27" s="390"/>
      <c r="BG27" s="390"/>
      <c r="BH27" s="390"/>
      <c r="BI27" s="391"/>
      <c r="BJ27" s="408"/>
      <c r="BK27" s="408"/>
      <c r="BL27" s="408"/>
      <c r="BM27" s="408"/>
      <c r="BN27" s="408"/>
      <c r="BO27" s="409"/>
      <c r="BP27" s="408"/>
      <c r="BQ27" s="408"/>
      <c r="BR27" s="408"/>
      <c r="BS27" s="408"/>
      <c r="BT27" s="408"/>
      <c r="BU27" s="408"/>
      <c r="BV27" s="414"/>
      <c r="BW27" s="387"/>
      <c r="BX27" s="387"/>
      <c r="BY27" s="387"/>
      <c r="BZ27" s="387"/>
      <c r="CA27" s="387"/>
      <c r="CB27" s="387"/>
      <c r="CC27" s="387"/>
      <c r="CD27" s="388"/>
    </row>
    <row r="28" spans="3:125" ht="64.5" hidden="1" customHeight="1">
      <c r="C28" s="354">
        <v>19</v>
      </c>
      <c r="D28" s="355"/>
      <c r="E28" s="356"/>
      <c r="F28" s="418"/>
      <c r="G28" s="400"/>
      <c r="H28" s="400"/>
      <c r="I28" s="400"/>
      <c r="J28" s="400"/>
      <c r="K28" s="400"/>
      <c r="L28" s="400"/>
      <c r="M28" s="400"/>
      <c r="N28" s="400"/>
      <c r="O28" s="400"/>
      <c r="P28" s="400"/>
      <c r="Q28" s="402"/>
      <c r="R28" s="415"/>
      <c r="S28" s="416"/>
      <c r="T28" s="416"/>
      <c r="U28" s="416"/>
      <c r="V28" s="416"/>
      <c r="W28" s="416"/>
      <c r="X28" s="416"/>
      <c r="Y28" s="416"/>
      <c r="Z28" s="41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7"/>
      <c r="AY28" s="389"/>
      <c r="AZ28" s="390"/>
      <c r="BA28" s="390"/>
      <c r="BB28" s="390"/>
      <c r="BC28" s="390"/>
      <c r="BD28" s="390"/>
      <c r="BE28" s="390"/>
      <c r="BF28" s="390"/>
      <c r="BG28" s="390"/>
      <c r="BH28" s="390"/>
      <c r="BI28" s="391"/>
      <c r="BJ28" s="408"/>
      <c r="BK28" s="408"/>
      <c r="BL28" s="408"/>
      <c r="BM28" s="408"/>
      <c r="BN28" s="408"/>
      <c r="BO28" s="409"/>
      <c r="BP28" s="408"/>
      <c r="BQ28" s="408"/>
      <c r="BR28" s="408"/>
      <c r="BS28" s="408"/>
      <c r="BT28" s="408"/>
      <c r="BU28" s="408"/>
      <c r="BV28" s="414"/>
      <c r="BW28" s="387"/>
      <c r="BX28" s="387"/>
      <c r="BY28" s="387"/>
      <c r="BZ28" s="387"/>
      <c r="CA28" s="387"/>
      <c r="CB28" s="387"/>
      <c r="CC28" s="387"/>
      <c r="CD28" s="388"/>
    </row>
    <row r="29" spans="3:125" ht="64.5" hidden="1" customHeight="1">
      <c r="C29" s="354">
        <v>20</v>
      </c>
      <c r="D29" s="355"/>
      <c r="E29" s="356"/>
      <c r="F29" s="418"/>
      <c r="G29" s="400"/>
      <c r="H29" s="400"/>
      <c r="I29" s="400"/>
      <c r="J29" s="400"/>
      <c r="K29" s="400"/>
      <c r="L29" s="400"/>
      <c r="M29" s="400"/>
      <c r="N29" s="400"/>
      <c r="O29" s="400"/>
      <c r="P29" s="400"/>
      <c r="Q29" s="402"/>
      <c r="R29" s="415"/>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7"/>
      <c r="AY29" s="389"/>
      <c r="AZ29" s="390"/>
      <c r="BA29" s="390"/>
      <c r="BB29" s="390"/>
      <c r="BC29" s="390"/>
      <c r="BD29" s="390"/>
      <c r="BE29" s="390"/>
      <c r="BF29" s="390"/>
      <c r="BG29" s="390"/>
      <c r="BH29" s="390"/>
      <c r="BI29" s="391"/>
      <c r="BJ29" s="408"/>
      <c r="BK29" s="408"/>
      <c r="BL29" s="408"/>
      <c r="BM29" s="408"/>
      <c r="BN29" s="408"/>
      <c r="BO29" s="409"/>
      <c r="BP29" s="408"/>
      <c r="BQ29" s="408"/>
      <c r="BR29" s="408"/>
      <c r="BS29" s="408"/>
      <c r="BT29" s="408"/>
      <c r="BU29" s="408"/>
      <c r="BV29" s="414"/>
      <c r="BW29" s="387"/>
      <c r="BX29" s="387"/>
      <c r="BY29" s="387"/>
      <c r="BZ29" s="387"/>
      <c r="CA29" s="387"/>
      <c r="CB29" s="387"/>
      <c r="CC29" s="387"/>
      <c r="CD29" s="388"/>
    </row>
  </sheetData>
  <mergeCells count="175">
    <mergeCell ref="A3:AQ3"/>
    <mergeCell ref="AS3:CD3"/>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R11:AX11"/>
  </mergeCells>
  <phoneticPr fontId="1"/>
  <pageMargins left="0.39" right="0.34" top="0.74803149606299213" bottom="0.22" header="0.31496062992125984" footer="0.16"/>
  <pageSetup paperSize="9" scale="7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リスト!$F$1</xm:f>
          </x14:formula1>
          <xm:sqref>N5:AQ5</xm:sqref>
        </x14:dataValidation>
        <x14:dataValidation type="list" allowBlank="1" showInputMessage="1" showErrorMessage="1" xr:uid="{00000000-0002-0000-0200-000001000000}">
          <x14:formula1>
            <xm:f>リスト!$F$2</xm:f>
          </x14:formula1>
          <xm:sqref>BA5:CD5</xm:sqref>
        </x14:dataValidation>
        <x14:dataValidation type="list" allowBlank="1" showInputMessage="1" showErrorMessage="1" xr:uid="{D0782EF6-429A-4912-AEE9-FEBE59483C04}">
          <x14:formula1>
            <xm:f>宿泊費基準額!$A$2:$A$48</xm:f>
          </x14:formula1>
          <xm:sqref>AY10:BI29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DA22-C5A1-403B-B3F8-BBAF967171FE}">
  <sheetPr>
    <tabColor rgb="FF006600"/>
    <pageSetUpPr fitToPage="1"/>
  </sheetPr>
  <dimension ref="A1:V49"/>
  <sheetViews>
    <sheetView view="pageBreakPreview" zoomScaleNormal="100" zoomScaleSheetLayoutView="100" workbookViewId="0">
      <selection activeCell="M9" sqref="M9:N9"/>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219</v>
      </c>
      <c r="D4" s="607"/>
      <c r="E4" s="607"/>
      <c r="F4" s="607"/>
      <c r="G4" s="607"/>
      <c r="H4" s="584" t="s">
        <v>59</v>
      </c>
      <c r="I4" s="584"/>
      <c r="J4" s="600" t="s">
        <v>287</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3A94F92-85FA-482E-BF89-625C537CD503}">
          <x14:formula1>
            <xm:f>リスト!$C$2:$C$5</xm:f>
          </x14:formula1>
          <xm:sqref>B8:C37</xm:sqref>
        </x14:dataValidation>
        <x14:dataValidation type="list" allowBlank="1" showInputMessage="1" showErrorMessage="1" xr:uid="{ECCB1EC4-C0AC-402D-8AA6-0109497E4403}">
          <x14:formula1>
            <xm:f>リスト!$E$2:$E$4</xm:f>
          </x14:formula1>
          <xm:sqref>H8:I37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4C08-0C38-4798-89AF-EF55BC9B5218}">
  <sheetPr>
    <pageSetUpPr fitToPage="1"/>
  </sheetPr>
  <dimension ref="A1:F52"/>
  <sheetViews>
    <sheetView topLeftCell="A2" zoomScaleNormal="100" workbookViewId="0">
      <selection activeCell="A16" sqref="A16"/>
    </sheetView>
  </sheetViews>
  <sheetFormatPr defaultColWidth="9" defaultRowHeight="18.75"/>
  <cols>
    <col min="1" max="1" width="21.875" style="126" customWidth="1"/>
    <col min="2" max="2" width="19.5" style="126" customWidth="1"/>
    <col min="3" max="3" width="9.25" style="126" customWidth="1"/>
    <col min="4" max="4" width="14.375" style="126" customWidth="1"/>
    <col min="5" max="5" width="11.125" style="127" customWidth="1"/>
    <col min="6" max="6" width="9.25" style="126" customWidth="1"/>
    <col min="7" max="16384" width="9" style="126"/>
  </cols>
  <sheetData>
    <row r="1" spans="1:6" s="125" customFormat="1">
      <c r="A1" s="128" t="s">
        <v>203</v>
      </c>
      <c r="B1" s="131" t="s">
        <v>204</v>
      </c>
      <c r="D1" s="133" t="s">
        <v>196</v>
      </c>
      <c r="E1" s="135"/>
    </row>
    <row r="2" spans="1:6">
      <c r="A2" s="128" t="s">
        <v>147</v>
      </c>
      <c r="B2" s="129">
        <v>15000</v>
      </c>
      <c r="D2" s="134" t="s">
        <v>198</v>
      </c>
      <c r="E2" s="135"/>
    </row>
    <row r="3" spans="1:6">
      <c r="A3" s="128" t="s">
        <v>148</v>
      </c>
      <c r="B3" s="129">
        <v>12000</v>
      </c>
      <c r="D3" s="134" t="s">
        <v>197</v>
      </c>
      <c r="E3" s="135"/>
    </row>
    <row r="4" spans="1:6">
      <c r="A4" s="128" t="s">
        <v>149</v>
      </c>
      <c r="B4" s="129">
        <v>10000</v>
      </c>
      <c r="D4" s="134" t="s">
        <v>199</v>
      </c>
      <c r="E4" s="135"/>
    </row>
    <row r="5" spans="1:6">
      <c r="A5" s="128" t="s">
        <v>150</v>
      </c>
      <c r="B5" s="129">
        <v>12000</v>
      </c>
      <c r="E5" s="132"/>
      <c r="F5" s="132"/>
    </row>
    <row r="6" spans="1:6">
      <c r="A6" s="128" t="s">
        <v>151</v>
      </c>
      <c r="B6" s="129">
        <v>11000</v>
      </c>
      <c r="E6" s="126"/>
    </row>
    <row r="7" spans="1:6">
      <c r="A7" s="128" t="s">
        <v>152</v>
      </c>
      <c r="B7" s="129">
        <v>10000</v>
      </c>
      <c r="E7" s="126"/>
    </row>
    <row r="8" spans="1:6">
      <c r="A8" s="128" t="s">
        <v>153</v>
      </c>
      <c r="B8" s="129">
        <v>9000</v>
      </c>
      <c r="E8" s="126"/>
    </row>
    <row r="9" spans="1:6">
      <c r="A9" s="128" t="s">
        <v>154</v>
      </c>
      <c r="B9" s="129">
        <v>11000</v>
      </c>
      <c r="E9" s="126"/>
    </row>
    <row r="10" spans="1:6">
      <c r="A10" s="128" t="s">
        <v>155</v>
      </c>
      <c r="B10" s="129">
        <v>11000</v>
      </c>
      <c r="E10" s="126"/>
    </row>
    <row r="11" spans="1:6">
      <c r="A11" s="128" t="s">
        <v>156</v>
      </c>
      <c r="B11" s="129">
        <v>12000</v>
      </c>
      <c r="E11" s="126"/>
    </row>
    <row r="12" spans="1:6">
      <c r="A12" s="128" t="s">
        <v>157</v>
      </c>
      <c r="B12" s="129">
        <v>16000</v>
      </c>
      <c r="E12" s="126"/>
    </row>
    <row r="13" spans="1:6">
      <c r="A13" s="128" t="s">
        <v>158</v>
      </c>
      <c r="B13" s="129">
        <v>17000</v>
      </c>
      <c r="E13" s="126"/>
    </row>
    <row r="14" spans="1:6">
      <c r="A14" s="128" t="s">
        <v>159</v>
      </c>
      <c r="B14" s="129">
        <v>21000</v>
      </c>
      <c r="E14" s="126"/>
    </row>
    <row r="15" spans="1:6">
      <c r="A15" s="128" t="s">
        <v>160</v>
      </c>
      <c r="B15" s="129">
        <v>16000</v>
      </c>
      <c r="E15" s="126"/>
    </row>
    <row r="16" spans="1:6">
      <c r="A16" s="128" t="s">
        <v>161</v>
      </c>
      <c r="B16" s="129">
        <v>16000</v>
      </c>
      <c r="E16" s="126"/>
    </row>
    <row r="17" spans="1:5">
      <c r="A17" s="128" t="s">
        <v>162</v>
      </c>
      <c r="B17" s="129">
        <v>11000</v>
      </c>
      <c r="E17" s="126"/>
    </row>
    <row r="18" spans="1:5">
      <c r="A18" s="128" t="s">
        <v>163</v>
      </c>
      <c r="B18" s="129">
        <v>10000</v>
      </c>
      <c r="E18" s="126"/>
    </row>
    <row r="19" spans="1:5">
      <c r="A19" s="128" t="s">
        <v>164</v>
      </c>
      <c r="B19" s="129">
        <v>10000</v>
      </c>
      <c r="E19" s="126"/>
    </row>
    <row r="20" spans="1:5">
      <c r="A20" s="128" t="s">
        <v>165</v>
      </c>
      <c r="B20" s="129">
        <v>13000</v>
      </c>
      <c r="E20" s="126"/>
    </row>
    <row r="21" spans="1:5">
      <c r="A21" s="128" t="s">
        <v>166</v>
      </c>
      <c r="B21" s="129">
        <v>13000</v>
      </c>
      <c r="E21" s="126"/>
    </row>
    <row r="22" spans="1:5">
      <c r="A22" s="128" t="s">
        <v>167</v>
      </c>
      <c r="B22" s="129">
        <v>13000</v>
      </c>
      <c r="E22" s="126"/>
    </row>
    <row r="23" spans="1:5">
      <c r="A23" s="128" t="s">
        <v>168</v>
      </c>
      <c r="B23" s="129">
        <v>12000</v>
      </c>
      <c r="E23" s="126"/>
    </row>
    <row r="24" spans="1:5">
      <c r="A24" s="128" t="s">
        <v>169</v>
      </c>
      <c r="B24" s="129">
        <v>12000</v>
      </c>
      <c r="E24" s="126"/>
    </row>
    <row r="25" spans="1:5">
      <c r="A25" s="128" t="s">
        <v>170</v>
      </c>
      <c r="B25" s="129">
        <v>12000</v>
      </c>
      <c r="E25" s="126"/>
    </row>
    <row r="26" spans="1:5">
      <c r="A26" s="128" t="s">
        <v>171</v>
      </c>
      <c r="B26" s="129">
        <v>11000</v>
      </c>
      <c r="E26" s="126"/>
    </row>
    <row r="27" spans="1:5">
      <c r="A27" s="128" t="s">
        <v>172</v>
      </c>
      <c r="B27" s="129">
        <v>20000</v>
      </c>
      <c r="E27" s="126"/>
    </row>
    <row r="28" spans="1:5">
      <c r="A28" s="128" t="s">
        <v>173</v>
      </c>
      <c r="B28" s="129">
        <v>16000</v>
      </c>
      <c r="E28" s="126"/>
    </row>
    <row r="29" spans="1:5">
      <c r="A29" s="128" t="s">
        <v>174</v>
      </c>
      <c r="B29" s="129">
        <v>17000</v>
      </c>
      <c r="E29" s="126"/>
    </row>
    <row r="30" spans="1:5">
      <c r="A30" s="128" t="s">
        <v>175</v>
      </c>
      <c r="B30" s="129">
        <v>12000</v>
      </c>
      <c r="E30" s="126"/>
    </row>
    <row r="31" spans="1:5">
      <c r="A31" s="128" t="s">
        <v>176</v>
      </c>
      <c r="B31" s="129">
        <v>11000</v>
      </c>
      <c r="E31" s="126"/>
    </row>
    <row r="32" spans="1:5">
      <c r="A32" s="128" t="s">
        <v>177</v>
      </c>
      <c r="B32" s="129">
        <v>9000</v>
      </c>
      <c r="E32" s="126"/>
    </row>
    <row r="33" spans="1:5">
      <c r="A33" s="128" t="s">
        <v>178</v>
      </c>
      <c r="B33" s="129">
        <v>12000</v>
      </c>
      <c r="E33" s="126"/>
    </row>
    <row r="34" spans="1:5">
      <c r="A34" s="128" t="s">
        <v>179</v>
      </c>
      <c r="B34" s="129">
        <v>14000</v>
      </c>
      <c r="E34" s="126"/>
    </row>
    <row r="35" spans="1:5">
      <c r="A35" s="128" t="s">
        <v>180</v>
      </c>
      <c r="B35" s="129">
        <v>14000</v>
      </c>
      <c r="E35" s="126"/>
    </row>
    <row r="36" spans="1:5">
      <c r="A36" s="128" t="s">
        <v>181</v>
      </c>
      <c r="B36" s="129">
        <v>9000</v>
      </c>
      <c r="E36" s="126"/>
    </row>
    <row r="37" spans="1:5">
      <c r="A37" s="128" t="s">
        <v>182</v>
      </c>
      <c r="B37" s="129">
        <v>10000</v>
      </c>
      <c r="E37" s="126"/>
    </row>
    <row r="38" spans="1:5">
      <c r="A38" s="128" t="s">
        <v>183</v>
      </c>
      <c r="B38" s="129">
        <v>15000</v>
      </c>
      <c r="E38" s="126"/>
    </row>
    <row r="39" spans="1:5">
      <c r="A39" s="128" t="s">
        <v>184</v>
      </c>
      <c r="B39" s="129">
        <v>12000</v>
      </c>
      <c r="E39" s="126"/>
    </row>
    <row r="40" spans="1:5">
      <c r="A40" s="128" t="s">
        <v>185</v>
      </c>
      <c r="B40" s="129">
        <v>12000</v>
      </c>
      <c r="E40" s="126"/>
    </row>
    <row r="41" spans="1:5">
      <c r="A41" s="128" t="s">
        <v>186</v>
      </c>
      <c r="B41" s="129">
        <v>17000</v>
      </c>
      <c r="E41" s="126"/>
    </row>
    <row r="42" spans="1:5">
      <c r="A42" s="128" t="s">
        <v>187</v>
      </c>
      <c r="B42" s="129">
        <v>11000</v>
      </c>
      <c r="E42" s="126"/>
    </row>
    <row r="43" spans="1:5">
      <c r="A43" s="128" t="s">
        <v>188</v>
      </c>
      <c r="B43" s="129">
        <v>13000</v>
      </c>
      <c r="E43" s="126"/>
    </row>
    <row r="44" spans="1:5">
      <c r="A44" s="128" t="s">
        <v>189</v>
      </c>
      <c r="B44" s="129">
        <v>14000</v>
      </c>
      <c r="E44" s="126"/>
    </row>
    <row r="45" spans="1:5">
      <c r="A45" s="128" t="s">
        <v>190</v>
      </c>
      <c r="B45" s="129">
        <v>11000</v>
      </c>
      <c r="E45" s="126"/>
    </row>
    <row r="46" spans="1:5">
      <c r="A46" s="128" t="s">
        <v>191</v>
      </c>
      <c r="B46" s="129">
        <v>11000</v>
      </c>
      <c r="E46" s="126"/>
    </row>
    <row r="47" spans="1:5">
      <c r="A47" s="128" t="s">
        <v>192</v>
      </c>
      <c r="B47" s="129">
        <v>11000</v>
      </c>
      <c r="E47" s="126"/>
    </row>
    <row r="48" spans="1:5">
      <c r="A48" s="128" t="s">
        <v>193</v>
      </c>
      <c r="B48" s="129">
        <v>12000</v>
      </c>
      <c r="E48" s="126"/>
    </row>
    <row r="49" spans="1:5">
      <c r="A49" s="130"/>
      <c r="E49" s="126"/>
    </row>
    <row r="50" spans="1:5">
      <c r="A50" s="130"/>
      <c r="E50" s="126"/>
    </row>
    <row r="51" spans="1:5">
      <c r="A51" s="130"/>
    </row>
    <row r="52" spans="1:5">
      <c r="A52" s="130"/>
    </row>
  </sheetData>
  <phoneticPr fontId="1"/>
  <printOptions horizontalCentered="1"/>
  <pageMargins left="0.70866141732283472" right="0.70866141732283472" top="0.55118110236220474" bottom="0.35433070866141736" header="0.31496062992125984" footer="0.31496062992125984"/>
  <pageSetup paperSize="9" scale="93" orientation="portrait" r:id="rId1"/>
  <headerFooter>
    <oddHeader>&amp;CR8宿泊費基準額</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7E08-9461-4E4D-9C77-1421AF783A34}">
  <sheetPr>
    <pageSetUpPr fitToPage="1"/>
  </sheetPr>
  <dimension ref="A1:F53"/>
  <sheetViews>
    <sheetView topLeftCell="A21" zoomScaleNormal="100" workbookViewId="0">
      <selection activeCell="A2" sqref="A2"/>
    </sheetView>
  </sheetViews>
  <sheetFormatPr defaultColWidth="9" defaultRowHeight="18.75"/>
  <cols>
    <col min="1" max="1" width="21.875" style="126" customWidth="1"/>
    <col min="2" max="2" width="19.5" style="126" customWidth="1"/>
    <col min="3" max="3" width="9.25" style="126" customWidth="1"/>
    <col min="4" max="4" width="14.375" style="126" customWidth="1"/>
    <col min="5" max="5" width="11.125" style="127" customWidth="1"/>
    <col min="6" max="6" width="9.25" style="126" customWidth="1"/>
    <col min="7" max="16384" width="9" style="126"/>
  </cols>
  <sheetData>
    <row r="1" spans="1:6" s="125" customFormat="1">
      <c r="A1" s="128" t="s">
        <v>203</v>
      </c>
      <c r="B1" s="131" t="s">
        <v>204</v>
      </c>
      <c r="D1" s="275" t="s">
        <v>196</v>
      </c>
      <c r="E1" s="135"/>
    </row>
    <row r="2" spans="1:6" s="125" customFormat="1">
      <c r="A2" s="128" t="s">
        <v>306</v>
      </c>
      <c r="B2" s="129">
        <v>21000</v>
      </c>
      <c r="D2" s="275"/>
      <c r="E2" s="135"/>
    </row>
    <row r="3" spans="1:6">
      <c r="A3" s="128" t="s">
        <v>147</v>
      </c>
      <c r="B3" s="129">
        <v>15000</v>
      </c>
      <c r="D3" s="134" t="s">
        <v>198</v>
      </c>
      <c r="E3" s="135"/>
    </row>
    <row r="4" spans="1:6">
      <c r="A4" s="128" t="s">
        <v>148</v>
      </c>
      <c r="B4" s="129">
        <v>12000</v>
      </c>
      <c r="D4" s="134" t="s">
        <v>197</v>
      </c>
      <c r="E4" s="135"/>
    </row>
    <row r="5" spans="1:6">
      <c r="A5" s="128" t="s">
        <v>149</v>
      </c>
      <c r="B5" s="129">
        <v>10000</v>
      </c>
      <c r="D5" s="134" t="s">
        <v>199</v>
      </c>
      <c r="E5" s="135"/>
    </row>
    <row r="6" spans="1:6">
      <c r="A6" s="128" t="s">
        <v>150</v>
      </c>
      <c r="B6" s="129">
        <v>12000</v>
      </c>
      <c r="E6" s="132"/>
      <c r="F6" s="132"/>
    </row>
    <row r="7" spans="1:6">
      <c r="A7" s="128" t="s">
        <v>151</v>
      </c>
      <c r="B7" s="129">
        <v>11000</v>
      </c>
      <c r="E7" s="126"/>
    </row>
    <row r="8" spans="1:6">
      <c r="A8" s="128" t="s">
        <v>152</v>
      </c>
      <c r="B8" s="129">
        <v>10000</v>
      </c>
      <c r="E8" s="126"/>
    </row>
    <row r="9" spans="1:6">
      <c r="A9" s="128" t="s">
        <v>153</v>
      </c>
      <c r="B9" s="129">
        <v>9000</v>
      </c>
      <c r="E9" s="126"/>
    </row>
    <row r="10" spans="1:6">
      <c r="A10" s="128" t="s">
        <v>154</v>
      </c>
      <c r="B10" s="129">
        <v>11000</v>
      </c>
      <c r="E10" s="126"/>
    </row>
    <row r="11" spans="1:6">
      <c r="A11" s="128" t="s">
        <v>155</v>
      </c>
      <c r="B11" s="129">
        <v>11000</v>
      </c>
      <c r="E11" s="126"/>
    </row>
    <row r="12" spans="1:6">
      <c r="A12" s="128" t="s">
        <v>156</v>
      </c>
      <c r="B12" s="129">
        <v>12000</v>
      </c>
      <c r="E12" s="126"/>
    </row>
    <row r="13" spans="1:6">
      <c r="A13" s="128" t="s">
        <v>157</v>
      </c>
      <c r="B13" s="129">
        <v>16000</v>
      </c>
      <c r="E13" s="126"/>
    </row>
    <row r="14" spans="1:6">
      <c r="A14" s="128" t="s">
        <v>158</v>
      </c>
      <c r="B14" s="129">
        <v>17000</v>
      </c>
      <c r="E14" s="126"/>
    </row>
    <row r="15" spans="1:6">
      <c r="A15" s="128" t="s">
        <v>159</v>
      </c>
      <c r="B15" s="129">
        <v>21000</v>
      </c>
      <c r="E15" s="126"/>
    </row>
    <row r="16" spans="1:6">
      <c r="A16" s="128" t="s">
        <v>160</v>
      </c>
      <c r="B16" s="129">
        <v>16000</v>
      </c>
      <c r="E16" s="126"/>
    </row>
    <row r="17" spans="1:5">
      <c r="A17" s="128" t="s">
        <v>161</v>
      </c>
      <c r="B17" s="129">
        <v>16000</v>
      </c>
      <c r="E17" s="126"/>
    </row>
    <row r="18" spans="1:5">
      <c r="A18" s="128" t="s">
        <v>162</v>
      </c>
      <c r="B18" s="129">
        <v>11000</v>
      </c>
      <c r="E18" s="126"/>
    </row>
    <row r="19" spans="1:5">
      <c r="A19" s="128" t="s">
        <v>163</v>
      </c>
      <c r="B19" s="129">
        <v>10000</v>
      </c>
      <c r="E19" s="126"/>
    </row>
    <row r="20" spans="1:5">
      <c r="A20" s="128" t="s">
        <v>164</v>
      </c>
      <c r="B20" s="129">
        <v>10000</v>
      </c>
      <c r="E20" s="126"/>
    </row>
    <row r="21" spans="1:5">
      <c r="A21" s="128" t="s">
        <v>165</v>
      </c>
      <c r="B21" s="129">
        <v>13000</v>
      </c>
      <c r="E21" s="126"/>
    </row>
    <row r="22" spans="1:5">
      <c r="A22" s="128" t="s">
        <v>166</v>
      </c>
      <c r="B22" s="129">
        <v>13000</v>
      </c>
      <c r="E22" s="126"/>
    </row>
    <row r="23" spans="1:5">
      <c r="A23" s="128" t="s">
        <v>167</v>
      </c>
      <c r="B23" s="129">
        <v>13000</v>
      </c>
      <c r="E23" s="126"/>
    </row>
    <row r="24" spans="1:5">
      <c r="A24" s="128" t="s">
        <v>168</v>
      </c>
      <c r="B24" s="129">
        <v>12000</v>
      </c>
      <c r="E24" s="126"/>
    </row>
    <row r="25" spans="1:5">
      <c r="A25" s="128" t="s">
        <v>169</v>
      </c>
      <c r="B25" s="129">
        <v>12000</v>
      </c>
      <c r="E25" s="126"/>
    </row>
    <row r="26" spans="1:5">
      <c r="A26" s="128" t="s">
        <v>170</v>
      </c>
      <c r="B26" s="129">
        <v>12000</v>
      </c>
      <c r="E26" s="126"/>
    </row>
    <row r="27" spans="1:5">
      <c r="A27" s="128" t="s">
        <v>171</v>
      </c>
      <c r="B27" s="129">
        <v>11000</v>
      </c>
      <c r="E27" s="126"/>
    </row>
    <row r="28" spans="1:5">
      <c r="A28" s="128" t="s">
        <v>172</v>
      </c>
      <c r="B28" s="129">
        <v>20000</v>
      </c>
      <c r="E28" s="126"/>
    </row>
    <row r="29" spans="1:5">
      <c r="A29" s="128" t="s">
        <v>173</v>
      </c>
      <c r="B29" s="129">
        <v>16000</v>
      </c>
      <c r="E29" s="126"/>
    </row>
    <row r="30" spans="1:5">
      <c r="A30" s="128" t="s">
        <v>174</v>
      </c>
      <c r="B30" s="129">
        <v>17000</v>
      </c>
      <c r="E30" s="126"/>
    </row>
    <row r="31" spans="1:5">
      <c r="A31" s="128" t="s">
        <v>175</v>
      </c>
      <c r="B31" s="129">
        <v>12000</v>
      </c>
      <c r="E31" s="126"/>
    </row>
    <row r="32" spans="1:5">
      <c r="A32" s="128" t="s">
        <v>176</v>
      </c>
      <c r="B32" s="129">
        <v>11000</v>
      </c>
      <c r="E32" s="126"/>
    </row>
    <row r="33" spans="1:5">
      <c r="A33" s="128" t="s">
        <v>177</v>
      </c>
      <c r="B33" s="129">
        <v>9000</v>
      </c>
      <c r="E33" s="126"/>
    </row>
    <row r="34" spans="1:5">
      <c r="A34" s="128" t="s">
        <v>178</v>
      </c>
      <c r="B34" s="129">
        <v>12000</v>
      </c>
      <c r="E34" s="126"/>
    </row>
    <row r="35" spans="1:5">
      <c r="A35" s="128" t="s">
        <v>179</v>
      </c>
      <c r="B35" s="129">
        <v>14000</v>
      </c>
      <c r="E35" s="126"/>
    </row>
    <row r="36" spans="1:5">
      <c r="A36" s="128" t="s">
        <v>180</v>
      </c>
      <c r="B36" s="129">
        <v>14000</v>
      </c>
      <c r="E36" s="126"/>
    </row>
    <row r="37" spans="1:5">
      <c r="A37" s="128" t="s">
        <v>181</v>
      </c>
      <c r="B37" s="129">
        <v>9000</v>
      </c>
      <c r="E37" s="126"/>
    </row>
    <row r="38" spans="1:5">
      <c r="A38" s="128" t="s">
        <v>182</v>
      </c>
      <c r="B38" s="129">
        <v>10000</v>
      </c>
      <c r="E38" s="126"/>
    </row>
    <row r="39" spans="1:5">
      <c r="A39" s="128" t="s">
        <v>183</v>
      </c>
      <c r="B39" s="129">
        <v>15000</v>
      </c>
      <c r="E39" s="126"/>
    </row>
    <row r="40" spans="1:5">
      <c r="A40" s="128" t="s">
        <v>184</v>
      </c>
      <c r="B40" s="129">
        <v>12000</v>
      </c>
      <c r="E40" s="126"/>
    </row>
    <row r="41" spans="1:5">
      <c r="A41" s="128" t="s">
        <v>185</v>
      </c>
      <c r="B41" s="129">
        <v>12000</v>
      </c>
      <c r="E41" s="126"/>
    </row>
    <row r="42" spans="1:5">
      <c r="A42" s="128" t="s">
        <v>186</v>
      </c>
      <c r="B42" s="129">
        <v>17000</v>
      </c>
      <c r="E42" s="126"/>
    </row>
    <row r="43" spans="1:5">
      <c r="A43" s="128" t="s">
        <v>187</v>
      </c>
      <c r="B43" s="129">
        <v>11000</v>
      </c>
      <c r="E43" s="126"/>
    </row>
    <row r="44" spans="1:5">
      <c r="A44" s="128" t="s">
        <v>188</v>
      </c>
      <c r="B44" s="129">
        <v>13000</v>
      </c>
      <c r="E44" s="126"/>
    </row>
    <row r="45" spans="1:5">
      <c r="A45" s="128" t="s">
        <v>189</v>
      </c>
      <c r="B45" s="129">
        <v>14000</v>
      </c>
      <c r="E45" s="126"/>
    </row>
    <row r="46" spans="1:5">
      <c r="A46" s="128" t="s">
        <v>190</v>
      </c>
      <c r="B46" s="129">
        <v>11000</v>
      </c>
      <c r="E46" s="126"/>
    </row>
    <row r="47" spans="1:5">
      <c r="A47" s="128" t="s">
        <v>191</v>
      </c>
      <c r="B47" s="129">
        <v>11000</v>
      </c>
      <c r="E47" s="126"/>
    </row>
    <row r="48" spans="1:5">
      <c r="A48" s="128" t="s">
        <v>192</v>
      </c>
      <c r="B48" s="129">
        <v>11000</v>
      </c>
      <c r="E48" s="126"/>
    </row>
    <row r="49" spans="1:5">
      <c r="A49" s="128" t="s">
        <v>193</v>
      </c>
      <c r="B49" s="129">
        <v>12000</v>
      </c>
      <c r="E49" s="126"/>
    </row>
    <row r="50" spans="1:5">
      <c r="A50" s="130"/>
      <c r="E50" s="126"/>
    </row>
    <row r="51" spans="1:5">
      <c r="A51" s="130"/>
      <c r="E51" s="126"/>
    </row>
    <row r="52" spans="1:5">
      <c r="A52" s="130"/>
    </row>
    <row r="53" spans="1:5">
      <c r="A53" s="130"/>
    </row>
  </sheetData>
  <phoneticPr fontId="1"/>
  <printOptions horizontalCentered="1"/>
  <pageMargins left="0.70866141732283472" right="0.70866141732283472" top="0.55118110236220474" bottom="0.35433070866141736" header="0.31496062992125984" footer="0.31496062992125984"/>
  <pageSetup paperSize="9" scale="93" orientation="portrait" r:id="rId1"/>
  <headerFooter>
    <oddHeader>&amp;CR8宿泊費基準額</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6C0F-ECFB-4B4E-BD67-2C58566114EA}">
  <sheetPr>
    <pageSetUpPr fitToPage="1"/>
  </sheetPr>
  <dimension ref="A1:C50"/>
  <sheetViews>
    <sheetView workbookViewId="0">
      <selection activeCell="A16" sqref="A16"/>
    </sheetView>
  </sheetViews>
  <sheetFormatPr defaultColWidth="9" defaultRowHeight="18.75"/>
  <cols>
    <col min="1" max="1" width="14.375" style="126" customWidth="1"/>
    <col min="2" max="2" width="11.125" style="127" customWidth="1"/>
    <col min="3" max="3" width="9.25" style="126" customWidth="1"/>
    <col min="4" max="16384" width="9" style="126"/>
  </cols>
  <sheetData>
    <row r="1" spans="1:3" s="125" customFormat="1">
      <c r="A1" s="133" t="s">
        <v>196</v>
      </c>
      <c r="B1" s="135">
        <v>2400</v>
      </c>
    </row>
    <row r="2" spans="1:3">
      <c r="A2" s="134" t="s">
        <v>198</v>
      </c>
      <c r="B2" s="135">
        <v>1600</v>
      </c>
    </row>
    <row r="3" spans="1:3">
      <c r="A3" s="134" t="s">
        <v>197</v>
      </c>
      <c r="B3" s="135">
        <v>1600</v>
      </c>
    </row>
    <row r="4" spans="1:3">
      <c r="A4" s="134" t="s">
        <v>199</v>
      </c>
      <c r="B4" s="135">
        <v>800</v>
      </c>
    </row>
    <row r="5" spans="1:3">
      <c r="A5" s="134" t="s">
        <v>211</v>
      </c>
      <c r="B5" s="136">
        <v>0</v>
      </c>
      <c r="C5" s="132"/>
    </row>
    <row r="6" spans="1:3">
      <c r="B6" s="126"/>
    </row>
    <row r="7" spans="1:3">
      <c r="B7" s="126"/>
    </row>
    <row r="8" spans="1:3">
      <c r="B8" s="126"/>
    </row>
    <row r="9" spans="1:3">
      <c r="B9" s="126"/>
    </row>
    <row r="10" spans="1:3">
      <c r="B10" s="126"/>
    </row>
    <row r="11" spans="1:3">
      <c r="B11" s="126"/>
    </row>
    <row r="12" spans="1:3">
      <c r="B12" s="126"/>
    </row>
    <row r="13" spans="1:3">
      <c r="B13" s="126"/>
    </row>
    <row r="14" spans="1:3">
      <c r="B14" s="126"/>
    </row>
    <row r="15" spans="1:3">
      <c r="B15" s="126"/>
    </row>
    <row r="16" spans="1:3">
      <c r="B16" s="126"/>
    </row>
    <row r="17" spans="2:2">
      <c r="B17" s="126"/>
    </row>
    <row r="18" spans="2:2">
      <c r="B18" s="126"/>
    </row>
    <row r="19" spans="2:2">
      <c r="B19" s="126"/>
    </row>
    <row r="20" spans="2:2">
      <c r="B20" s="126"/>
    </row>
    <row r="21" spans="2:2">
      <c r="B21" s="126"/>
    </row>
    <row r="22" spans="2:2">
      <c r="B22" s="126"/>
    </row>
    <row r="23" spans="2:2">
      <c r="B23" s="126"/>
    </row>
    <row r="24" spans="2:2">
      <c r="B24" s="126"/>
    </row>
    <row r="25" spans="2:2">
      <c r="B25" s="126"/>
    </row>
    <row r="26" spans="2:2">
      <c r="B26" s="126"/>
    </row>
    <row r="27" spans="2:2">
      <c r="B27" s="126"/>
    </row>
    <row r="28" spans="2:2">
      <c r="B28" s="126"/>
    </row>
    <row r="29" spans="2:2">
      <c r="B29" s="126"/>
    </row>
    <row r="30" spans="2:2">
      <c r="B30" s="126"/>
    </row>
    <row r="31" spans="2:2">
      <c r="B31" s="126"/>
    </row>
    <row r="32" spans="2:2">
      <c r="B32" s="126"/>
    </row>
    <row r="33" spans="2:2">
      <c r="B33" s="126"/>
    </row>
    <row r="34" spans="2:2">
      <c r="B34" s="126"/>
    </row>
    <row r="35" spans="2:2">
      <c r="B35" s="126"/>
    </row>
    <row r="36" spans="2:2">
      <c r="B36" s="126"/>
    </row>
    <row r="37" spans="2:2">
      <c r="B37" s="126"/>
    </row>
    <row r="38" spans="2:2">
      <c r="B38" s="126"/>
    </row>
    <row r="39" spans="2:2">
      <c r="B39" s="126"/>
    </row>
    <row r="40" spans="2:2">
      <c r="B40" s="126"/>
    </row>
    <row r="41" spans="2:2">
      <c r="B41" s="126"/>
    </row>
    <row r="42" spans="2:2">
      <c r="B42" s="126"/>
    </row>
    <row r="43" spans="2:2">
      <c r="B43" s="126"/>
    </row>
    <row r="44" spans="2:2">
      <c r="B44" s="126"/>
    </row>
    <row r="45" spans="2:2">
      <c r="B45" s="126"/>
    </row>
    <row r="46" spans="2:2">
      <c r="B46" s="126"/>
    </row>
    <row r="47" spans="2:2">
      <c r="B47" s="126"/>
    </row>
    <row r="48" spans="2:2">
      <c r="B48" s="126"/>
    </row>
    <row r="49" spans="2:2">
      <c r="B49" s="126"/>
    </row>
    <row r="50" spans="2:2">
      <c r="B50" s="126"/>
    </row>
  </sheetData>
  <phoneticPr fontId="1"/>
  <printOptions horizontalCentered="1"/>
  <pageMargins left="0.70866141732283472" right="0.70866141732283472" top="0.55118110236220474" bottom="0.35433070866141736" header="0.31496062992125984" footer="0.31496062992125984"/>
  <pageSetup paperSize="9" scale="8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1"/>
  <sheetViews>
    <sheetView workbookViewId="0">
      <selection activeCell="E4" sqref="E4"/>
    </sheetView>
  </sheetViews>
  <sheetFormatPr defaultRowHeight="14.25"/>
  <cols>
    <col min="3" max="3" width="11.625" bestFit="1" customWidth="1"/>
    <col min="6" max="6" width="31.625" bestFit="1" customWidth="1"/>
    <col min="7" max="7" width="36.125" bestFit="1" customWidth="1"/>
    <col min="8" max="10" width="36.125" customWidth="1"/>
    <col min="11" max="11" width="36.125" bestFit="1" customWidth="1"/>
    <col min="12" max="12" width="9" customWidth="1"/>
  </cols>
  <sheetData>
    <row r="1" spans="1:11">
      <c r="A1" t="s">
        <v>13</v>
      </c>
      <c r="B1" t="s">
        <v>46</v>
      </c>
      <c r="C1" t="s">
        <v>71</v>
      </c>
      <c r="D1" t="s">
        <v>48</v>
      </c>
      <c r="E1" t="s">
        <v>281</v>
      </c>
      <c r="F1" t="s">
        <v>10</v>
      </c>
      <c r="G1" t="s">
        <v>17</v>
      </c>
      <c r="H1" t="s">
        <v>67</v>
      </c>
      <c r="I1" t="s">
        <v>220</v>
      </c>
      <c r="J1" t="s">
        <v>219</v>
      </c>
    </row>
    <row r="2" spans="1:11">
      <c r="A2" t="s">
        <v>41</v>
      </c>
      <c r="B2" t="s">
        <v>31</v>
      </c>
      <c r="C2" t="s">
        <v>31</v>
      </c>
      <c r="D2" t="s">
        <v>49</v>
      </c>
      <c r="E2" t="s">
        <v>30</v>
      </c>
      <c r="F2" t="s">
        <v>29</v>
      </c>
      <c r="G2" t="s">
        <v>26</v>
      </c>
      <c r="H2" t="s">
        <v>127</v>
      </c>
      <c r="I2" t="s">
        <v>128</v>
      </c>
      <c r="J2" t="s">
        <v>145</v>
      </c>
      <c r="K2" t="s">
        <v>29</v>
      </c>
    </row>
    <row r="3" spans="1:11">
      <c r="A3" t="s">
        <v>42</v>
      </c>
      <c r="B3" t="s">
        <v>32</v>
      </c>
      <c r="C3" t="s">
        <v>40</v>
      </c>
      <c r="D3" t="s">
        <v>50</v>
      </c>
      <c r="E3" t="s">
        <v>33</v>
      </c>
      <c r="G3" t="s">
        <v>129</v>
      </c>
      <c r="I3" t="s">
        <v>218</v>
      </c>
      <c r="K3" t="s">
        <v>26</v>
      </c>
    </row>
    <row r="4" spans="1:11">
      <c r="A4" t="s">
        <v>43</v>
      </c>
      <c r="C4" t="s">
        <v>32</v>
      </c>
      <c r="D4" t="s">
        <v>51</v>
      </c>
      <c r="E4" t="s">
        <v>282</v>
      </c>
      <c r="G4" t="s">
        <v>130</v>
      </c>
      <c r="K4" t="s">
        <v>129</v>
      </c>
    </row>
    <row r="5" spans="1:11">
      <c r="A5" t="s">
        <v>44</v>
      </c>
      <c r="C5" t="s">
        <v>13</v>
      </c>
      <c r="D5" t="s">
        <v>52</v>
      </c>
      <c r="G5" t="s">
        <v>131</v>
      </c>
      <c r="K5" t="s">
        <v>130</v>
      </c>
    </row>
    <row r="6" spans="1:11">
      <c r="A6" t="s">
        <v>45</v>
      </c>
      <c r="G6" t="s">
        <v>132</v>
      </c>
      <c r="K6" t="s">
        <v>131</v>
      </c>
    </row>
    <row r="7" spans="1:11">
      <c r="G7" t="s">
        <v>133</v>
      </c>
      <c r="K7" t="s">
        <v>132</v>
      </c>
    </row>
    <row r="8" spans="1:11">
      <c r="G8" t="s">
        <v>134</v>
      </c>
      <c r="K8" t="s">
        <v>133</v>
      </c>
    </row>
    <row r="9" spans="1:11">
      <c r="K9" t="s">
        <v>134</v>
      </c>
    </row>
    <row r="10" spans="1:11">
      <c r="K10" t="s">
        <v>144</v>
      </c>
    </row>
    <row r="11" spans="1:11">
      <c r="K11" t="s">
        <v>145</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4A0A-7AED-4825-AF80-D63085EB5BD1}">
  <sheetPr>
    <tabColor theme="8" tint="0.59999389629810485"/>
    <pageSetUpPr fitToPage="1"/>
  </sheetPr>
  <dimension ref="A1:ES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264</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1" t="s">
        <v>263</v>
      </c>
      <c r="BJ3" s="421"/>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2" t="s">
        <v>6</v>
      </c>
      <c r="C5" s="423"/>
      <c r="D5" s="423"/>
      <c r="E5" s="423"/>
      <c r="F5" s="423"/>
      <c r="G5" s="423"/>
      <c r="H5" s="423"/>
      <c r="I5" s="424"/>
      <c r="J5" s="425" t="s">
        <v>10</v>
      </c>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7"/>
      <c r="AK5" s="161"/>
      <c r="AL5" s="162"/>
      <c r="AM5" s="162"/>
      <c r="AN5" s="162"/>
      <c r="AO5" s="162"/>
      <c r="AP5" s="162"/>
      <c r="AQ5" s="162"/>
      <c r="AR5" s="162"/>
      <c r="AS5" s="162"/>
      <c r="AT5" s="163"/>
      <c r="AU5" s="163"/>
      <c r="AV5" s="163"/>
      <c r="AW5" s="163"/>
      <c r="AX5" s="163"/>
      <c r="AY5" s="163"/>
      <c r="AZ5" s="163"/>
      <c r="BA5" s="163"/>
      <c r="BB5" s="163"/>
      <c r="BC5" s="163"/>
      <c r="BD5" s="163"/>
      <c r="BE5" s="163"/>
      <c r="BF5" s="428"/>
      <c r="BG5" s="428"/>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9" t="s">
        <v>5</v>
      </c>
      <c r="C8" s="429"/>
      <c r="D8" s="429"/>
      <c r="E8" s="429"/>
      <c r="F8" s="429"/>
      <c r="G8" s="429"/>
      <c r="H8" s="429"/>
      <c r="I8" s="429"/>
      <c r="J8" s="429"/>
      <c r="K8" s="429"/>
      <c r="L8" s="429"/>
      <c r="M8" s="429"/>
      <c r="N8" s="431" t="s">
        <v>61</v>
      </c>
      <c r="O8" s="432"/>
      <c r="P8" s="433"/>
      <c r="Q8" s="166"/>
      <c r="R8" s="166"/>
      <c r="S8" s="434" t="s">
        <v>18</v>
      </c>
      <c r="T8" s="434"/>
      <c r="U8" s="434"/>
      <c r="V8" s="434"/>
      <c r="W8" s="434"/>
      <c r="X8" s="434"/>
      <c r="Y8" s="434" t="s">
        <v>23</v>
      </c>
      <c r="Z8" s="434"/>
      <c r="AA8" s="434"/>
      <c r="AB8" s="434"/>
      <c r="AC8" s="434"/>
      <c r="AD8" s="434"/>
      <c r="AE8" s="429" t="s">
        <v>19</v>
      </c>
      <c r="AF8" s="429"/>
      <c r="AG8" s="429"/>
      <c r="AH8" s="429"/>
      <c r="AI8" s="429"/>
      <c r="AJ8" s="429"/>
      <c r="AK8" s="434" t="s">
        <v>22</v>
      </c>
      <c r="AL8" s="434"/>
      <c r="AM8" s="434"/>
      <c r="AN8" s="434"/>
      <c r="AO8" s="434"/>
      <c r="AP8" s="434"/>
      <c r="AQ8" s="166"/>
      <c r="AR8" s="166"/>
      <c r="AS8" s="444" t="s">
        <v>30</v>
      </c>
      <c r="AT8" s="444"/>
      <c r="AU8" s="444"/>
      <c r="AV8" s="444"/>
      <c r="AW8" s="444"/>
      <c r="AX8" s="444"/>
      <c r="AY8" s="444"/>
      <c r="AZ8" s="444"/>
      <c r="BA8" s="444"/>
      <c r="BB8" s="444"/>
      <c r="BC8" s="444"/>
      <c r="BD8" s="444"/>
      <c r="BE8" s="444"/>
      <c r="BF8" s="444"/>
      <c r="BG8" s="436" t="s">
        <v>21</v>
      </c>
      <c r="BH8" s="437"/>
      <c r="BI8" s="437"/>
      <c r="BJ8" s="437"/>
      <c r="BK8" s="437"/>
      <c r="BL8" s="437"/>
      <c r="BM8" s="437"/>
      <c r="BN8" s="438"/>
      <c r="BO8" s="450" t="s">
        <v>33</v>
      </c>
      <c r="BP8" s="451"/>
      <c r="BQ8" s="451"/>
      <c r="BR8" s="451"/>
      <c r="BS8" s="451"/>
      <c r="BT8" s="451"/>
      <c r="BU8" s="452"/>
      <c r="BV8" s="450" t="s">
        <v>34</v>
      </c>
      <c r="BW8" s="451"/>
      <c r="BX8" s="451"/>
      <c r="BY8" s="451"/>
      <c r="BZ8" s="451"/>
      <c r="CA8" s="451"/>
      <c r="CB8" s="451"/>
      <c r="CC8" s="451"/>
      <c r="CD8" s="451"/>
      <c r="CE8" s="451"/>
      <c r="CF8" s="451"/>
      <c r="CG8" s="451"/>
      <c r="CH8" s="451"/>
      <c r="CI8" s="452"/>
      <c r="CJ8" s="436" t="s">
        <v>37</v>
      </c>
      <c r="CK8" s="437"/>
      <c r="CL8" s="437"/>
      <c r="CM8" s="437"/>
      <c r="CN8" s="437"/>
      <c r="CO8" s="437"/>
      <c r="CP8" s="438"/>
      <c r="CQ8" s="436" t="s">
        <v>38</v>
      </c>
      <c r="CR8" s="437"/>
      <c r="CS8" s="437"/>
      <c r="CT8" s="437"/>
      <c r="CU8" s="437"/>
      <c r="CV8" s="437"/>
      <c r="CW8" s="438"/>
      <c r="CX8" s="436" t="s">
        <v>22</v>
      </c>
      <c r="CY8" s="437"/>
      <c r="CZ8" s="437"/>
      <c r="DA8" s="437"/>
      <c r="DB8" s="437"/>
      <c r="DC8" s="437"/>
      <c r="DD8" s="438"/>
      <c r="DE8" s="442" t="s">
        <v>212</v>
      </c>
      <c r="DF8" s="166"/>
      <c r="DG8" s="166"/>
      <c r="DH8" s="166"/>
      <c r="DI8" s="166"/>
      <c r="DJ8" s="166"/>
      <c r="DK8" s="166"/>
    </row>
    <row r="9" spans="1:147" ht="15" customHeight="1">
      <c r="B9" s="430"/>
      <c r="C9" s="430"/>
      <c r="D9" s="430"/>
      <c r="E9" s="430"/>
      <c r="F9" s="430"/>
      <c r="G9" s="430"/>
      <c r="H9" s="430"/>
      <c r="I9" s="430"/>
      <c r="J9" s="430"/>
      <c r="K9" s="430"/>
      <c r="L9" s="430"/>
      <c r="M9" s="430"/>
      <c r="N9" s="431"/>
      <c r="O9" s="432"/>
      <c r="P9" s="433"/>
      <c r="Q9" s="166"/>
      <c r="R9" s="166"/>
      <c r="S9" s="435"/>
      <c r="T9" s="435"/>
      <c r="U9" s="435"/>
      <c r="V9" s="435"/>
      <c r="W9" s="435"/>
      <c r="X9" s="435"/>
      <c r="Y9" s="435"/>
      <c r="Z9" s="435"/>
      <c r="AA9" s="435"/>
      <c r="AB9" s="435"/>
      <c r="AC9" s="435"/>
      <c r="AD9" s="435"/>
      <c r="AE9" s="430"/>
      <c r="AF9" s="430"/>
      <c r="AG9" s="430"/>
      <c r="AH9" s="430"/>
      <c r="AI9" s="430"/>
      <c r="AJ9" s="430"/>
      <c r="AK9" s="435"/>
      <c r="AL9" s="435"/>
      <c r="AM9" s="435"/>
      <c r="AN9" s="435"/>
      <c r="AO9" s="435"/>
      <c r="AP9" s="435"/>
      <c r="AQ9" s="166"/>
      <c r="AR9" s="166"/>
      <c r="AS9" s="444" t="s">
        <v>31</v>
      </c>
      <c r="AT9" s="444"/>
      <c r="AU9" s="444"/>
      <c r="AV9" s="444"/>
      <c r="AW9" s="444"/>
      <c r="AX9" s="444"/>
      <c r="AY9" s="445"/>
      <c r="AZ9" s="446" t="s">
        <v>32</v>
      </c>
      <c r="BA9" s="444"/>
      <c r="BB9" s="444"/>
      <c r="BC9" s="444"/>
      <c r="BD9" s="444"/>
      <c r="BE9" s="444"/>
      <c r="BF9" s="444"/>
      <c r="BG9" s="439"/>
      <c r="BH9" s="440"/>
      <c r="BI9" s="440"/>
      <c r="BJ9" s="440"/>
      <c r="BK9" s="440"/>
      <c r="BL9" s="440"/>
      <c r="BM9" s="440"/>
      <c r="BN9" s="441"/>
      <c r="BO9" s="453"/>
      <c r="BP9" s="454"/>
      <c r="BQ9" s="454"/>
      <c r="BR9" s="454"/>
      <c r="BS9" s="454"/>
      <c r="BT9" s="454"/>
      <c r="BU9" s="455"/>
      <c r="BV9" s="447" t="s">
        <v>35</v>
      </c>
      <c r="BW9" s="448"/>
      <c r="BX9" s="448"/>
      <c r="BY9" s="448"/>
      <c r="BZ9" s="448"/>
      <c r="CA9" s="448"/>
      <c r="CB9" s="449"/>
      <c r="CC9" s="431" t="s">
        <v>36</v>
      </c>
      <c r="CD9" s="432"/>
      <c r="CE9" s="432"/>
      <c r="CF9" s="432"/>
      <c r="CG9" s="432"/>
      <c r="CH9" s="432"/>
      <c r="CI9" s="433"/>
      <c r="CJ9" s="439"/>
      <c r="CK9" s="440"/>
      <c r="CL9" s="440"/>
      <c r="CM9" s="440"/>
      <c r="CN9" s="440"/>
      <c r="CO9" s="440"/>
      <c r="CP9" s="441"/>
      <c r="CQ9" s="439"/>
      <c r="CR9" s="440"/>
      <c r="CS9" s="440"/>
      <c r="CT9" s="440"/>
      <c r="CU9" s="440"/>
      <c r="CV9" s="440"/>
      <c r="CW9" s="441"/>
      <c r="CX9" s="439"/>
      <c r="CY9" s="440"/>
      <c r="CZ9" s="440"/>
      <c r="DA9" s="440"/>
      <c r="DB9" s="440"/>
      <c r="DC9" s="440"/>
      <c r="DD9" s="441"/>
      <c r="DE9" s="443"/>
      <c r="DF9" s="166"/>
      <c r="DG9" s="166"/>
      <c r="DH9" s="166"/>
      <c r="DI9" s="166"/>
      <c r="DJ9" s="166"/>
      <c r="DK9" s="166"/>
      <c r="EQ9" s="167"/>
    </row>
    <row r="10" spans="1:147" ht="9.75" customHeight="1">
      <c r="B10" s="496" t="s">
        <v>29</v>
      </c>
      <c r="C10" s="497"/>
      <c r="D10" s="497"/>
      <c r="E10" s="497"/>
      <c r="F10" s="497"/>
      <c r="G10" s="497"/>
      <c r="H10" s="497"/>
      <c r="I10" s="497"/>
      <c r="J10" s="497"/>
      <c r="K10" s="497"/>
      <c r="L10" s="497"/>
      <c r="M10" s="498"/>
      <c r="N10" s="499">
        <v>1</v>
      </c>
      <c r="O10" s="500"/>
      <c r="P10" s="501"/>
      <c r="S10" s="502"/>
      <c r="T10" s="503"/>
      <c r="U10" s="503"/>
      <c r="V10" s="503"/>
      <c r="W10" s="503"/>
      <c r="X10" s="504"/>
      <c r="Y10" s="502"/>
      <c r="Z10" s="503"/>
      <c r="AA10" s="503"/>
      <c r="AB10" s="503"/>
      <c r="AC10" s="503"/>
      <c r="AD10" s="504"/>
      <c r="AE10" s="502"/>
      <c r="AF10" s="503"/>
      <c r="AG10" s="503"/>
      <c r="AH10" s="503"/>
      <c r="AI10" s="503"/>
      <c r="AJ10" s="504"/>
      <c r="AK10" s="502">
        <f>SUM(S10:AJ26)</f>
        <v>0</v>
      </c>
      <c r="AL10" s="503"/>
      <c r="AM10" s="503"/>
      <c r="AN10" s="503"/>
      <c r="AO10" s="503"/>
      <c r="AP10" s="504"/>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80">
        <f>SUM(AS11:CW11)</f>
        <v>0</v>
      </c>
      <c r="CY10" s="481"/>
      <c r="CZ10" s="481"/>
      <c r="DA10" s="481"/>
      <c r="DB10" s="481"/>
      <c r="DC10" s="481"/>
      <c r="DD10" s="171"/>
    </row>
    <row r="11" spans="1:147" ht="18.75" customHeight="1">
      <c r="B11" s="458"/>
      <c r="C11" s="459"/>
      <c r="D11" s="459"/>
      <c r="E11" s="459"/>
      <c r="F11" s="459"/>
      <c r="G11" s="459"/>
      <c r="H11" s="459"/>
      <c r="I11" s="459"/>
      <c r="J11" s="459"/>
      <c r="K11" s="459"/>
      <c r="L11" s="459"/>
      <c r="M11" s="465"/>
      <c r="N11" s="499"/>
      <c r="O11" s="500"/>
      <c r="P11" s="501"/>
      <c r="S11" s="505"/>
      <c r="T11" s="506"/>
      <c r="U11" s="506"/>
      <c r="V11" s="506"/>
      <c r="W11" s="506"/>
      <c r="X11" s="507"/>
      <c r="Y11" s="505"/>
      <c r="Z11" s="506"/>
      <c r="AA11" s="506"/>
      <c r="AB11" s="506"/>
      <c r="AC11" s="506"/>
      <c r="AD11" s="507"/>
      <c r="AE11" s="505"/>
      <c r="AF11" s="506"/>
      <c r="AG11" s="506"/>
      <c r="AH11" s="506"/>
      <c r="AI11" s="506"/>
      <c r="AJ11" s="507"/>
      <c r="AK11" s="505"/>
      <c r="AL11" s="506"/>
      <c r="AM11" s="506"/>
      <c r="AN11" s="506"/>
      <c r="AO11" s="506"/>
      <c r="AP11" s="507"/>
      <c r="AS11" s="484"/>
      <c r="AT11" s="485"/>
      <c r="AU11" s="485"/>
      <c r="AV11" s="485"/>
      <c r="AW11" s="485"/>
      <c r="AX11" s="485"/>
      <c r="AY11" s="486"/>
      <c r="AZ11" s="485"/>
      <c r="BA11" s="485"/>
      <c r="BB11" s="485"/>
      <c r="BC11" s="485"/>
      <c r="BD11" s="485"/>
      <c r="BE11" s="485"/>
      <c r="BF11" s="487"/>
      <c r="BG11" s="484">
        <f>SUM(BL21:BM26)</f>
        <v>0</v>
      </c>
      <c r="BH11" s="485"/>
      <c r="BI11" s="485"/>
      <c r="BJ11" s="485"/>
      <c r="BK11" s="485"/>
      <c r="BL11" s="485"/>
      <c r="BM11" s="485"/>
      <c r="BN11" s="487"/>
      <c r="BO11" s="484"/>
      <c r="BP11" s="485"/>
      <c r="BQ11" s="485"/>
      <c r="BR11" s="485"/>
      <c r="BS11" s="485"/>
      <c r="BT11" s="485"/>
      <c r="BU11" s="487"/>
      <c r="BV11" s="484"/>
      <c r="BW11" s="485"/>
      <c r="BX11" s="485"/>
      <c r="BY11" s="485"/>
      <c r="BZ11" s="485"/>
      <c r="CA11" s="485"/>
      <c r="CB11" s="487"/>
      <c r="CC11" s="484"/>
      <c r="CD11" s="485"/>
      <c r="CE11" s="485"/>
      <c r="CF11" s="485"/>
      <c r="CG11" s="485"/>
      <c r="CH11" s="485"/>
      <c r="CI11" s="487"/>
      <c r="CJ11" s="484"/>
      <c r="CK11" s="485"/>
      <c r="CL11" s="485"/>
      <c r="CM11" s="485"/>
      <c r="CN11" s="485"/>
      <c r="CO11" s="485"/>
      <c r="CP11" s="487"/>
      <c r="CQ11" s="484"/>
      <c r="CR11" s="485"/>
      <c r="CS11" s="485"/>
      <c r="CT11" s="485"/>
      <c r="CU11" s="485"/>
      <c r="CV11" s="485"/>
      <c r="CW11" s="487"/>
      <c r="CX11" s="482"/>
      <c r="CY11" s="483"/>
      <c r="CZ11" s="483"/>
      <c r="DA11" s="483"/>
      <c r="DB11" s="483"/>
      <c r="DC11" s="483"/>
      <c r="DD11" s="173"/>
      <c r="DE11" s="158" t="str">
        <f>IF(AK10=CX10,"○","一致していません")</f>
        <v>○</v>
      </c>
    </row>
    <row r="12" spans="1:147" ht="9" customHeight="1">
      <c r="B12" s="458"/>
      <c r="C12" s="459"/>
      <c r="D12" s="459"/>
      <c r="E12" s="459"/>
      <c r="F12" s="459"/>
      <c r="G12" s="459"/>
      <c r="H12" s="459"/>
      <c r="I12" s="459"/>
      <c r="J12" s="459"/>
      <c r="K12" s="459"/>
      <c r="L12" s="459"/>
      <c r="M12" s="465"/>
      <c r="N12" s="499"/>
      <c r="O12" s="500"/>
      <c r="P12" s="501"/>
      <c r="S12" s="505"/>
      <c r="T12" s="506"/>
      <c r="U12" s="506"/>
      <c r="V12" s="506"/>
      <c r="W12" s="506"/>
      <c r="X12" s="507"/>
      <c r="Y12" s="505"/>
      <c r="Z12" s="506"/>
      <c r="AA12" s="506"/>
      <c r="AB12" s="506"/>
      <c r="AC12" s="506"/>
      <c r="AD12" s="507"/>
      <c r="AE12" s="505"/>
      <c r="AF12" s="506"/>
      <c r="AG12" s="506"/>
      <c r="AH12" s="506"/>
      <c r="AI12" s="506"/>
      <c r="AJ12" s="507"/>
      <c r="AK12" s="505"/>
      <c r="AL12" s="506"/>
      <c r="AM12" s="506"/>
      <c r="AN12" s="506"/>
      <c r="AO12" s="506"/>
      <c r="AP12" s="507"/>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2"/>
      <c r="CY12" s="483"/>
      <c r="CZ12" s="483"/>
      <c r="DA12" s="483"/>
      <c r="DB12" s="483"/>
      <c r="DC12" s="483"/>
      <c r="DD12" s="173"/>
      <c r="DE12" s="456"/>
    </row>
    <row r="13" spans="1:147" ht="15" customHeight="1">
      <c r="B13" s="458"/>
      <c r="C13" s="459"/>
      <c r="D13" s="459"/>
      <c r="E13" s="459"/>
      <c r="F13" s="459"/>
      <c r="G13" s="459"/>
      <c r="H13" s="459"/>
      <c r="I13" s="459"/>
      <c r="J13" s="459"/>
      <c r="K13" s="459"/>
      <c r="L13" s="459"/>
      <c r="M13" s="465"/>
      <c r="N13" s="499"/>
      <c r="O13" s="500"/>
      <c r="P13" s="501"/>
      <c r="S13" s="505"/>
      <c r="T13" s="506"/>
      <c r="U13" s="506"/>
      <c r="V13" s="506"/>
      <c r="W13" s="506"/>
      <c r="X13" s="507"/>
      <c r="Y13" s="505"/>
      <c r="Z13" s="506"/>
      <c r="AA13" s="506"/>
      <c r="AB13" s="506"/>
      <c r="AC13" s="506"/>
      <c r="AD13" s="507"/>
      <c r="AE13" s="505"/>
      <c r="AF13" s="506"/>
      <c r="AG13" s="506"/>
      <c r="AH13" s="506"/>
      <c r="AI13" s="506"/>
      <c r="AJ13" s="507"/>
      <c r="AK13" s="505"/>
      <c r="AL13" s="506"/>
      <c r="AM13" s="506"/>
      <c r="AN13" s="506"/>
      <c r="AO13" s="506"/>
      <c r="AP13" s="507"/>
      <c r="AS13" s="180" t="s">
        <v>24</v>
      </c>
      <c r="AT13" s="181"/>
      <c r="AU13" s="181"/>
      <c r="AV13" s="181"/>
      <c r="AW13" s="181"/>
      <c r="AX13" s="181"/>
      <c r="AY13" s="182"/>
      <c r="AZ13" s="181"/>
      <c r="BA13" s="181"/>
      <c r="BB13" s="181"/>
      <c r="BC13" s="181"/>
      <c r="BD13" s="181"/>
      <c r="BE13" s="181"/>
      <c r="BF13" s="183"/>
      <c r="BG13" s="457" t="s">
        <v>194</v>
      </c>
      <c r="BH13" s="457"/>
      <c r="BI13" s="457"/>
      <c r="BJ13" s="457"/>
      <c r="BK13" s="457"/>
      <c r="BL13" s="457"/>
      <c r="BM13" s="457"/>
      <c r="BN13" s="457"/>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2"/>
      <c r="CY13" s="483"/>
      <c r="CZ13" s="483"/>
      <c r="DA13" s="483"/>
      <c r="DB13" s="483"/>
      <c r="DC13" s="483"/>
      <c r="DD13" s="173"/>
      <c r="DE13" s="456"/>
    </row>
    <row r="14" spans="1:147" ht="15" customHeight="1">
      <c r="B14" s="458"/>
      <c r="C14" s="459"/>
      <c r="D14" s="459"/>
      <c r="E14" s="459"/>
      <c r="F14" s="459"/>
      <c r="G14" s="459"/>
      <c r="H14" s="459"/>
      <c r="I14" s="459"/>
      <c r="J14" s="459"/>
      <c r="K14" s="459"/>
      <c r="L14" s="459"/>
      <c r="M14" s="465"/>
      <c r="N14" s="499"/>
      <c r="O14" s="500"/>
      <c r="P14" s="501"/>
      <c r="S14" s="505"/>
      <c r="T14" s="506"/>
      <c r="U14" s="506"/>
      <c r="V14" s="506"/>
      <c r="W14" s="506"/>
      <c r="X14" s="507"/>
      <c r="Y14" s="505"/>
      <c r="Z14" s="506"/>
      <c r="AA14" s="506"/>
      <c r="AB14" s="506"/>
      <c r="AC14" s="506"/>
      <c r="AD14" s="507"/>
      <c r="AE14" s="505"/>
      <c r="AF14" s="506"/>
      <c r="AG14" s="506"/>
      <c r="AH14" s="506"/>
      <c r="AI14" s="506"/>
      <c r="AJ14" s="507"/>
      <c r="AK14" s="505"/>
      <c r="AL14" s="506"/>
      <c r="AM14" s="506"/>
      <c r="AN14" s="506"/>
      <c r="AO14" s="506"/>
      <c r="AP14" s="507"/>
      <c r="AS14" s="458"/>
      <c r="AT14" s="459"/>
      <c r="AU14" s="459"/>
      <c r="AV14" s="459"/>
      <c r="AW14" s="459"/>
      <c r="AX14" s="459"/>
      <c r="AY14" s="460"/>
      <c r="AZ14" s="464"/>
      <c r="BA14" s="459"/>
      <c r="BB14" s="459"/>
      <c r="BC14" s="459"/>
      <c r="BD14" s="459"/>
      <c r="BE14" s="459"/>
      <c r="BF14" s="465"/>
      <c r="BG14" s="468" t="s">
        <v>208</v>
      </c>
      <c r="BH14" s="469"/>
      <c r="BI14" s="470" t="s">
        <v>207</v>
      </c>
      <c r="BJ14" s="472" t="s">
        <v>200</v>
      </c>
      <c r="BK14" s="472" t="s">
        <v>205</v>
      </c>
      <c r="BL14" s="474" t="s">
        <v>201</v>
      </c>
      <c r="BM14" s="475"/>
      <c r="BN14" s="476"/>
      <c r="BO14" s="458"/>
      <c r="BP14" s="459"/>
      <c r="BQ14" s="459"/>
      <c r="BR14" s="459"/>
      <c r="BS14" s="459"/>
      <c r="BT14" s="459"/>
      <c r="BU14" s="465"/>
      <c r="BV14" s="458"/>
      <c r="BW14" s="459"/>
      <c r="BX14" s="459"/>
      <c r="BY14" s="459"/>
      <c r="BZ14" s="459"/>
      <c r="CA14" s="459"/>
      <c r="CB14" s="465"/>
      <c r="CC14" s="458"/>
      <c r="CD14" s="459"/>
      <c r="CE14" s="459"/>
      <c r="CF14" s="459"/>
      <c r="CG14" s="459"/>
      <c r="CH14" s="459"/>
      <c r="CI14" s="465"/>
      <c r="CJ14" s="458"/>
      <c r="CK14" s="459"/>
      <c r="CL14" s="459"/>
      <c r="CM14" s="459"/>
      <c r="CN14" s="459"/>
      <c r="CO14" s="459"/>
      <c r="CP14" s="465"/>
      <c r="CQ14" s="458"/>
      <c r="CR14" s="459"/>
      <c r="CS14" s="459"/>
      <c r="CT14" s="459"/>
      <c r="CU14" s="459"/>
      <c r="CV14" s="459"/>
      <c r="CW14" s="465"/>
      <c r="CX14" s="482"/>
      <c r="CY14" s="483"/>
      <c r="CZ14" s="483"/>
      <c r="DA14" s="483"/>
      <c r="DB14" s="483"/>
      <c r="DC14" s="483"/>
      <c r="DD14" s="173"/>
      <c r="DE14" s="456"/>
    </row>
    <row r="15" spans="1:147" ht="13.5" customHeight="1">
      <c r="B15" s="458"/>
      <c r="C15" s="459"/>
      <c r="D15" s="459"/>
      <c r="E15" s="459"/>
      <c r="F15" s="459"/>
      <c r="G15" s="459"/>
      <c r="H15" s="459"/>
      <c r="I15" s="459"/>
      <c r="J15" s="459"/>
      <c r="K15" s="459"/>
      <c r="L15" s="459"/>
      <c r="M15" s="465"/>
      <c r="N15" s="499"/>
      <c r="O15" s="500"/>
      <c r="P15" s="501"/>
      <c r="S15" s="505"/>
      <c r="T15" s="506"/>
      <c r="U15" s="506"/>
      <c r="V15" s="506"/>
      <c r="W15" s="506"/>
      <c r="X15" s="507"/>
      <c r="Y15" s="505"/>
      <c r="Z15" s="506"/>
      <c r="AA15" s="506"/>
      <c r="AB15" s="506"/>
      <c r="AC15" s="506"/>
      <c r="AD15" s="507"/>
      <c r="AE15" s="505"/>
      <c r="AF15" s="506"/>
      <c r="AG15" s="506"/>
      <c r="AH15" s="506"/>
      <c r="AI15" s="506"/>
      <c r="AJ15" s="507"/>
      <c r="AK15" s="505"/>
      <c r="AL15" s="506"/>
      <c r="AM15" s="506"/>
      <c r="AN15" s="506"/>
      <c r="AO15" s="506"/>
      <c r="AP15" s="507"/>
      <c r="AS15" s="458"/>
      <c r="AT15" s="459"/>
      <c r="AU15" s="459"/>
      <c r="AV15" s="459"/>
      <c r="AW15" s="459"/>
      <c r="AX15" s="459"/>
      <c r="AY15" s="460"/>
      <c r="AZ15" s="464"/>
      <c r="BA15" s="459"/>
      <c r="BB15" s="459"/>
      <c r="BC15" s="459"/>
      <c r="BD15" s="459"/>
      <c r="BE15" s="459"/>
      <c r="BF15" s="465"/>
      <c r="BG15" s="185" t="s">
        <v>195</v>
      </c>
      <c r="BH15" s="186" t="s">
        <v>3</v>
      </c>
      <c r="BI15" s="471"/>
      <c r="BJ15" s="473"/>
      <c r="BK15" s="473"/>
      <c r="BL15" s="477"/>
      <c r="BM15" s="478"/>
      <c r="BN15" s="479"/>
      <c r="BO15" s="458"/>
      <c r="BP15" s="459"/>
      <c r="BQ15" s="459"/>
      <c r="BR15" s="459"/>
      <c r="BS15" s="459"/>
      <c r="BT15" s="459"/>
      <c r="BU15" s="465"/>
      <c r="BV15" s="458"/>
      <c r="BW15" s="459"/>
      <c r="BX15" s="459"/>
      <c r="BY15" s="459"/>
      <c r="BZ15" s="459"/>
      <c r="CA15" s="459"/>
      <c r="CB15" s="465"/>
      <c r="CC15" s="458"/>
      <c r="CD15" s="459"/>
      <c r="CE15" s="459"/>
      <c r="CF15" s="459"/>
      <c r="CG15" s="459"/>
      <c r="CH15" s="459"/>
      <c r="CI15" s="465"/>
      <c r="CJ15" s="458"/>
      <c r="CK15" s="459"/>
      <c r="CL15" s="459"/>
      <c r="CM15" s="459"/>
      <c r="CN15" s="459"/>
      <c r="CO15" s="459"/>
      <c r="CP15" s="465"/>
      <c r="CQ15" s="458"/>
      <c r="CR15" s="459"/>
      <c r="CS15" s="459"/>
      <c r="CT15" s="459"/>
      <c r="CU15" s="459"/>
      <c r="CV15" s="459"/>
      <c r="CW15" s="465"/>
      <c r="CX15" s="482"/>
      <c r="CY15" s="483"/>
      <c r="CZ15" s="483"/>
      <c r="DA15" s="483"/>
      <c r="DB15" s="483"/>
      <c r="DC15" s="483"/>
      <c r="DD15" s="173"/>
      <c r="DE15" s="456"/>
    </row>
    <row r="16" spans="1:147" ht="20.25" customHeight="1">
      <c r="B16" s="458"/>
      <c r="C16" s="459"/>
      <c r="D16" s="459"/>
      <c r="E16" s="459"/>
      <c r="F16" s="459"/>
      <c r="G16" s="459"/>
      <c r="H16" s="459"/>
      <c r="I16" s="459"/>
      <c r="J16" s="459"/>
      <c r="K16" s="459"/>
      <c r="L16" s="459"/>
      <c r="M16" s="465"/>
      <c r="N16" s="499"/>
      <c r="O16" s="500"/>
      <c r="P16" s="501"/>
      <c r="S16" s="505"/>
      <c r="T16" s="506"/>
      <c r="U16" s="506"/>
      <c r="V16" s="506"/>
      <c r="W16" s="506"/>
      <c r="X16" s="507"/>
      <c r="Y16" s="505"/>
      <c r="Z16" s="506"/>
      <c r="AA16" s="506"/>
      <c r="AB16" s="506"/>
      <c r="AC16" s="506"/>
      <c r="AD16" s="507"/>
      <c r="AE16" s="505"/>
      <c r="AF16" s="506"/>
      <c r="AG16" s="506"/>
      <c r="AH16" s="506"/>
      <c r="AI16" s="506"/>
      <c r="AJ16" s="507"/>
      <c r="AK16" s="505"/>
      <c r="AL16" s="506"/>
      <c r="AM16" s="506"/>
      <c r="AN16" s="506"/>
      <c r="AO16" s="506"/>
      <c r="AP16" s="507"/>
      <c r="AS16" s="458"/>
      <c r="AT16" s="459"/>
      <c r="AU16" s="459"/>
      <c r="AV16" s="459"/>
      <c r="AW16" s="459"/>
      <c r="AX16" s="459"/>
      <c r="AY16" s="460"/>
      <c r="AZ16" s="464"/>
      <c r="BA16" s="459"/>
      <c r="BB16" s="459"/>
      <c r="BC16" s="459"/>
      <c r="BD16" s="459"/>
      <c r="BE16" s="459"/>
      <c r="BF16" s="465"/>
      <c r="BG16" s="187"/>
      <c r="BH16" s="221">
        <f>IFERROR(VLOOKUP(【①組織体制】事業!AY10,宿泊費基準額!_xlnm.Print_Area,2,FALSE),0)</f>
        <v>0</v>
      </c>
      <c r="BI16" s="222" t="str">
        <f>IFERROR(VLOOKUP(BG16,宿泊手当!$A$1:$B$5,2,FALSE),"食事の有無を選択")</f>
        <v>食事の有無を選択</v>
      </c>
      <c r="BJ16" s="223"/>
      <c r="BK16" s="223"/>
      <c r="BL16" s="490">
        <f>IFERROR(BH16+BI16,0)</f>
        <v>0</v>
      </c>
      <c r="BM16" s="491"/>
      <c r="BN16" s="188" t="s">
        <v>4</v>
      </c>
      <c r="BO16" s="458"/>
      <c r="BP16" s="459"/>
      <c r="BQ16" s="459"/>
      <c r="BR16" s="459"/>
      <c r="BS16" s="459"/>
      <c r="BT16" s="459"/>
      <c r="BU16" s="465"/>
      <c r="BV16" s="458"/>
      <c r="BW16" s="459"/>
      <c r="BX16" s="459"/>
      <c r="BY16" s="459"/>
      <c r="BZ16" s="459"/>
      <c r="CA16" s="459"/>
      <c r="CB16" s="465"/>
      <c r="CC16" s="458"/>
      <c r="CD16" s="459"/>
      <c r="CE16" s="459"/>
      <c r="CF16" s="459"/>
      <c r="CG16" s="459"/>
      <c r="CH16" s="459"/>
      <c r="CI16" s="465"/>
      <c r="CJ16" s="458"/>
      <c r="CK16" s="459"/>
      <c r="CL16" s="459"/>
      <c r="CM16" s="459"/>
      <c r="CN16" s="459"/>
      <c r="CO16" s="459"/>
      <c r="CP16" s="465"/>
      <c r="CQ16" s="458"/>
      <c r="CR16" s="459"/>
      <c r="CS16" s="459"/>
      <c r="CT16" s="459"/>
      <c r="CU16" s="459"/>
      <c r="CV16" s="459"/>
      <c r="CW16" s="465"/>
      <c r="CX16" s="482"/>
      <c r="CY16" s="483"/>
      <c r="CZ16" s="483"/>
      <c r="DA16" s="483"/>
      <c r="DB16" s="483"/>
      <c r="DC16" s="483"/>
      <c r="DD16" s="173"/>
      <c r="DE16" s="456"/>
    </row>
    <row r="17" spans="2:109" ht="20.25" customHeight="1">
      <c r="B17" s="458"/>
      <c r="C17" s="459"/>
      <c r="D17" s="459"/>
      <c r="E17" s="459"/>
      <c r="F17" s="459"/>
      <c r="G17" s="459"/>
      <c r="H17" s="459"/>
      <c r="I17" s="459"/>
      <c r="J17" s="459"/>
      <c r="K17" s="459"/>
      <c r="L17" s="459"/>
      <c r="M17" s="465"/>
      <c r="N17" s="499"/>
      <c r="O17" s="500"/>
      <c r="P17" s="501"/>
      <c r="S17" s="505"/>
      <c r="T17" s="506"/>
      <c r="U17" s="506"/>
      <c r="V17" s="506"/>
      <c r="W17" s="506"/>
      <c r="X17" s="507"/>
      <c r="Y17" s="505"/>
      <c r="Z17" s="506"/>
      <c r="AA17" s="506"/>
      <c r="AB17" s="506"/>
      <c r="AC17" s="506"/>
      <c r="AD17" s="507"/>
      <c r="AE17" s="505"/>
      <c r="AF17" s="506"/>
      <c r="AG17" s="506"/>
      <c r="AH17" s="506"/>
      <c r="AI17" s="506"/>
      <c r="AJ17" s="507"/>
      <c r="AK17" s="505"/>
      <c r="AL17" s="506"/>
      <c r="AM17" s="506"/>
      <c r="AN17" s="506"/>
      <c r="AO17" s="506"/>
      <c r="AP17" s="507"/>
      <c r="AS17" s="458"/>
      <c r="AT17" s="459"/>
      <c r="AU17" s="459"/>
      <c r="AV17" s="459"/>
      <c r="AW17" s="459"/>
      <c r="AX17" s="459"/>
      <c r="AY17" s="460"/>
      <c r="AZ17" s="464"/>
      <c r="BA17" s="459"/>
      <c r="BB17" s="459"/>
      <c r="BC17" s="459"/>
      <c r="BD17" s="459"/>
      <c r="BE17" s="459"/>
      <c r="BF17" s="465"/>
      <c r="BG17" s="187"/>
      <c r="BH17" s="221">
        <f>$BH$16</f>
        <v>0</v>
      </c>
      <c r="BI17" s="222" t="str">
        <f>IFERROR(VLOOKUP(BG17,宿泊手当!$A$1:$B$5,2,FALSE),"食事の有無を選択")</f>
        <v>食事の有無を選択</v>
      </c>
      <c r="BJ17" s="223"/>
      <c r="BK17" s="223"/>
      <c r="BL17" s="490">
        <f>IFERROR(BH17+BI17,0)</f>
        <v>0</v>
      </c>
      <c r="BM17" s="491"/>
      <c r="BN17" s="188" t="s">
        <v>4</v>
      </c>
      <c r="BO17" s="458"/>
      <c r="BP17" s="459"/>
      <c r="BQ17" s="459"/>
      <c r="BR17" s="459"/>
      <c r="BS17" s="459"/>
      <c r="BT17" s="459"/>
      <c r="BU17" s="465"/>
      <c r="BV17" s="458"/>
      <c r="BW17" s="459"/>
      <c r="BX17" s="459"/>
      <c r="BY17" s="459"/>
      <c r="BZ17" s="459"/>
      <c r="CA17" s="459"/>
      <c r="CB17" s="465"/>
      <c r="CC17" s="458"/>
      <c r="CD17" s="459"/>
      <c r="CE17" s="459"/>
      <c r="CF17" s="459"/>
      <c r="CG17" s="459"/>
      <c r="CH17" s="459"/>
      <c r="CI17" s="465"/>
      <c r="CJ17" s="458"/>
      <c r="CK17" s="459"/>
      <c r="CL17" s="459"/>
      <c r="CM17" s="459"/>
      <c r="CN17" s="459"/>
      <c r="CO17" s="459"/>
      <c r="CP17" s="465"/>
      <c r="CQ17" s="458"/>
      <c r="CR17" s="459"/>
      <c r="CS17" s="459"/>
      <c r="CT17" s="459"/>
      <c r="CU17" s="459"/>
      <c r="CV17" s="459"/>
      <c r="CW17" s="465"/>
      <c r="CX17" s="482"/>
      <c r="CY17" s="483"/>
      <c r="CZ17" s="483"/>
      <c r="DA17" s="483"/>
      <c r="DB17" s="483"/>
      <c r="DC17" s="483"/>
      <c r="DD17" s="173"/>
      <c r="DE17" s="456"/>
    </row>
    <row r="18" spans="2:109" ht="20.25" hidden="1" customHeight="1">
      <c r="B18" s="458"/>
      <c r="C18" s="459"/>
      <c r="D18" s="459"/>
      <c r="E18" s="459"/>
      <c r="F18" s="459"/>
      <c r="G18" s="459"/>
      <c r="H18" s="459"/>
      <c r="I18" s="459"/>
      <c r="J18" s="459"/>
      <c r="K18" s="459"/>
      <c r="L18" s="459"/>
      <c r="M18" s="465"/>
      <c r="N18" s="499"/>
      <c r="O18" s="500"/>
      <c r="P18" s="501"/>
      <c r="S18" s="505"/>
      <c r="T18" s="506"/>
      <c r="U18" s="506"/>
      <c r="V18" s="506"/>
      <c r="W18" s="506"/>
      <c r="X18" s="507"/>
      <c r="Y18" s="505"/>
      <c r="Z18" s="506"/>
      <c r="AA18" s="506"/>
      <c r="AB18" s="506"/>
      <c r="AC18" s="506"/>
      <c r="AD18" s="507"/>
      <c r="AE18" s="505"/>
      <c r="AF18" s="506"/>
      <c r="AG18" s="506"/>
      <c r="AH18" s="506"/>
      <c r="AI18" s="506"/>
      <c r="AJ18" s="507"/>
      <c r="AK18" s="505"/>
      <c r="AL18" s="506"/>
      <c r="AM18" s="506"/>
      <c r="AN18" s="506"/>
      <c r="AO18" s="506"/>
      <c r="AP18" s="507"/>
      <c r="AS18" s="458"/>
      <c r="AT18" s="459"/>
      <c r="AU18" s="459"/>
      <c r="AV18" s="459"/>
      <c r="AW18" s="459"/>
      <c r="AX18" s="459"/>
      <c r="AY18" s="460"/>
      <c r="AZ18" s="464"/>
      <c r="BA18" s="459"/>
      <c r="BB18" s="459"/>
      <c r="BC18" s="459"/>
      <c r="BD18" s="459"/>
      <c r="BE18" s="459"/>
      <c r="BF18" s="465"/>
      <c r="BG18" s="187"/>
      <c r="BH18" s="221">
        <f t="shared" ref="BH18:BH19" si="0">$BH$16</f>
        <v>0</v>
      </c>
      <c r="BI18" s="222" t="str">
        <f>IFERROR(VLOOKUP(BG18,宿泊手当!$A$1:$B$5,2,FALSE),"食事の有無を選択")</f>
        <v>食事の有無を選択</v>
      </c>
      <c r="BJ18" s="223"/>
      <c r="BK18" s="223"/>
      <c r="BL18" s="490">
        <f>IFERROR(BH18+BI18,0)</f>
        <v>0</v>
      </c>
      <c r="BM18" s="491"/>
      <c r="BN18" s="188" t="s">
        <v>4</v>
      </c>
      <c r="BO18" s="458"/>
      <c r="BP18" s="459"/>
      <c r="BQ18" s="459"/>
      <c r="BR18" s="459"/>
      <c r="BS18" s="459"/>
      <c r="BT18" s="459"/>
      <c r="BU18" s="465"/>
      <c r="BV18" s="458"/>
      <c r="BW18" s="459"/>
      <c r="BX18" s="459"/>
      <c r="BY18" s="459"/>
      <c r="BZ18" s="459"/>
      <c r="CA18" s="459"/>
      <c r="CB18" s="465"/>
      <c r="CC18" s="458"/>
      <c r="CD18" s="459"/>
      <c r="CE18" s="459"/>
      <c r="CF18" s="459"/>
      <c r="CG18" s="459"/>
      <c r="CH18" s="459"/>
      <c r="CI18" s="465"/>
      <c r="CJ18" s="458"/>
      <c r="CK18" s="459"/>
      <c r="CL18" s="459"/>
      <c r="CM18" s="459"/>
      <c r="CN18" s="459"/>
      <c r="CO18" s="459"/>
      <c r="CP18" s="465"/>
      <c r="CQ18" s="458"/>
      <c r="CR18" s="459"/>
      <c r="CS18" s="459"/>
      <c r="CT18" s="459"/>
      <c r="CU18" s="459"/>
      <c r="CV18" s="459"/>
      <c r="CW18" s="465"/>
      <c r="CX18" s="482"/>
      <c r="CY18" s="483"/>
      <c r="CZ18" s="483"/>
      <c r="DA18" s="483"/>
      <c r="DB18" s="483"/>
      <c r="DC18" s="483"/>
      <c r="DD18" s="173"/>
      <c r="DE18" s="456"/>
    </row>
    <row r="19" spans="2:109" ht="20.25" hidden="1" customHeight="1">
      <c r="B19" s="458"/>
      <c r="C19" s="459"/>
      <c r="D19" s="459"/>
      <c r="E19" s="459"/>
      <c r="F19" s="459"/>
      <c r="G19" s="459"/>
      <c r="H19" s="459"/>
      <c r="I19" s="459"/>
      <c r="J19" s="459"/>
      <c r="K19" s="459"/>
      <c r="L19" s="459"/>
      <c r="M19" s="465"/>
      <c r="N19" s="499"/>
      <c r="O19" s="500"/>
      <c r="P19" s="501"/>
      <c r="S19" s="505"/>
      <c r="T19" s="506"/>
      <c r="U19" s="506"/>
      <c r="V19" s="506"/>
      <c r="W19" s="506"/>
      <c r="X19" s="507"/>
      <c r="Y19" s="505"/>
      <c r="Z19" s="506"/>
      <c r="AA19" s="506"/>
      <c r="AB19" s="506"/>
      <c r="AC19" s="506"/>
      <c r="AD19" s="507"/>
      <c r="AE19" s="505"/>
      <c r="AF19" s="506"/>
      <c r="AG19" s="506"/>
      <c r="AH19" s="506"/>
      <c r="AI19" s="506"/>
      <c r="AJ19" s="507"/>
      <c r="AK19" s="505"/>
      <c r="AL19" s="506"/>
      <c r="AM19" s="506"/>
      <c r="AN19" s="506"/>
      <c r="AO19" s="506"/>
      <c r="AP19" s="507"/>
      <c r="AS19" s="458"/>
      <c r="AT19" s="459"/>
      <c r="AU19" s="459"/>
      <c r="AV19" s="459"/>
      <c r="AW19" s="459"/>
      <c r="AX19" s="459"/>
      <c r="AY19" s="460"/>
      <c r="AZ19" s="464"/>
      <c r="BA19" s="459"/>
      <c r="BB19" s="459"/>
      <c r="BC19" s="459"/>
      <c r="BD19" s="459"/>
      <c r="BE19" s="459"/>
      <c r="BF19" s="465"/>
      <c r="BG19" s="187"/>
      <c r="BH19" s="221">
        <f t="shared" si="0"/>
        <v>0</v>
      </c>
      <c r="BI19" s="222" t="str">
        <f>IFERROR(VLOOKUP(BG19,宿泊手当!$A$1:$B$5,2,FALSE),"食事の有無を選択")</f>
        <v>食事の有無を選択</v>
      </c>
      <c r="BJ19" s="223"/>
      <c r="BK19" s="223"/>
      <c r="BL19" s="490">
        <f>IFERROR(BH19+BI19,0)</f>
        <v>0</v>
      </c>
      <c r="BM19" s="491"/>
      <c r="BN19" s="188" t="s">
        <v>4</v>
      </c>
      <c r="BO19" s="458"/>
      <c r="BP19" s="459"/>
      <c r="BQ19" s="459"/>
      <c r="BR19" s="459"/>
      <c r="BS19" s="459"/>
      <c r="BT19" s="459"/>
      <c r="BU19" s="465"/>
      <c r="BV19" s="458"/>
      <c r="BW19" s="459"/>
      <c r="BX19" s="459"/>
      <c r="BY19" s="459"/>
      <c r="BZ19" s="459"/>
      <c r="CA19" s="459"/>
      <c r="CB19" s="465"/>
      <c r="CC19" s="458"/>
      <c r="CD19" s="459"/>
      <c r="CE19" s="459"/>
      <c r="CF19" s="459"/>
      <c r="CG19" s="459"/>
      <c r="CH19" s="459"/>
      <c r="CI19" s="465"/>
      <c r="CJ19" s="458"/>
      <c r="CK19" s="459"/>
      <c r="CL19" s="459"/>
      <c r="CM19" s="459"/>
      <c r="CN19" s="459"/>
      <c r="CO19" s="459"/>
      <c r="CP19" s="465"/>
      <c r="CQ19" s="458"/>
      <c r="CR19" s="459"/>
      <c r="CS19" s="459"/>
      <c r="CT19" s="459"/>
      <c r="CU19" s="459"/>
      <c r="CV19" s="459"/>
      <c r="CW19" s="465"/>
      <c r="CX19" s="482"/>
      <c r="CY19" s="483"/>
      <c r="CZ19" s="483"/>
      <c r="DA19" s="483"/>
      <c r="DB19" s="483"/>
      <c r="DC19" s="483"/>
      <c r="DD19" s="173"/>
      <c r="DE19" s="456"/>
    </row>
    <row r="20" spans="2:109" ht="15" customHeight="1">
      <c r="B20" s="458"/>
      <c r="C20" s="459"/>
      <c r="D20" s="459"/>
      <c r="E20" s="459"/>
      <c r="F20" s="459"/>
      <c r="G20" s="459"/>
      <c r="H20" s="459"/>
      <c r="I20" s="459"/>
      <c r="J20" s="459"/>
      <c r="K20" s="459"/>
      <c r="L20" s="459"/>
      <c r="M20" s="465"/>
      <c r="N20" s="499"/>
      <c r="O20" s="500"/>
      <c r="P20" s="501"/>
      <c r="S20" s="505"/>
      <c r="T20" s="506"/>
      <c r="U20" s="506"/>
      <c r="V20" s="506"/>
      <c r="W20" s="506"/>
      <c r="X20" s="507"/>
      <c r="Y20" s="505"/>
      <c r="Z20" s="506"/>
      <c r="AA20" s="506"/>
      <c r="AB20" s="506"/>
      <c r="AC20" s="506"/>
      <c r="AD20" s="507"/>
      <c r="AE20" s="505"/>
      <c r="AF20" s="506"/>
      <c r="AG20" s="506"/>
      <c r="AH20" s="506"/>
      <c r="AI20" s="506"/>
      <c r="AJ20" s="507"/>
      <c r="AK20" s="505"/>
      <c r="AL20" s="506"/>
      <c r="AM20" s="506"/>
      <c r="AN20" s="506"/>
      <c r="AO20" s="506"/>
      <c r="AP20" s="507"/>
      <c r="AS20" s="458"/>
      <c r="AT20" s="459"/>
      <c r="AU20" s="459"/>
      <c r="AV20" s="459"/>
      <c r="AW20" s="459"/>
      <c r="AX20" s="459"/>
      <c r="AY20" s="460"/>
      <c r="AZ20" s="464"/>
      <c r="BA20" s="459"/>
      <c r="BB20" s="459"/>
      <c r="BC20" s="459"/>
      <c r="BD20" s="459"/>
      <c r="BE20" s="459"/>
      <c r="BF20" s="465"/>
      <c r="BG20" s="492" t="s">
        <v>202</v>
      </c>
      <c r="BH20" s="492"/>
      <c r="BI20" s="492"/>
      <c r="BJ20" s="492"/>
      <c r="BK20" s="492"/>
      <c r="BL20" s="492"/>
      <c r="BM20" s="492"/>
      <c r="BN20" s="492"/>
      <c r="BO20" s="458"/>
      <c r="BP20" s="459"/>
      <c r="BQ20" s="459"/>
      <c r="BR20" s="459"/>
      <c r="BS20" s="459"/>
      <c r="BT20" s="459"/>
      <c r="BU20" s="465"/>
      <c r="BV20" s="458"/>
      <c r="BW20" s="459"/>
      <c r="BX20" s="459"/>
      <c r="BY20" s="459"/>
      <c r="BZ20" s="459"/>
      <c r="CA20" s="459"/>
      <c r="CB20" s="465"/>
      <c r="CC20" s="458"/>
      <c r="CD20" s="459"/>
      <c r="CE20" s="459"/>
      <c r="CF20" s="459"/>
      <c r="CG20" s="459"/>
      <c r="CH20" s="459"/>
      <c r="CI20" s="465"/>
      <c r="CJ20" s="458"/>
      <c r="CK20" s="459"/>
      <c r="CL20" s="459"/>
      <c r="CM20" s="459"/>
      <c r="CN20" s="459"/>
      <c r="CO20" s="459"/>
      <c r="CP20" s="465"/>
      <c r="CQ20" s="458"/>
      <c r="CR20" s="459"/>
      <c r="CS20" s="459"/>
      <c r="CT20" s="459"/>
      <c r="CU20" s="459"/>
      <c r="CV20" s="459"/>
      <c r="CW20" s="465"/>
      <c r="CX20" s="482"/>
      <c r="CY20" s="483"/>
      <c r="CZ20" s="483"/>
      <c r="DA20" s="483"/>
      <c r="DB20" s="483"/>
      <c r="DC20" s="483"/>
      <c r="DD20" s="173"/>
      <c r="DE20" s="456"/>
    </row>
    <row r="21" spans="2:109" ht="20.25" customHeight="1">
      <c r="B21" s="458"/>
      <c r="C21" s="459"/>
      <c r="D21" s="459"/>
      <c r="E21" s="459"/>
      <c r="F21" s="459"/>
      <c r="G21" s="459"/>
      <c r="H21" s="459"/>
      <c r="I21" s="459"/>
      <c r="J21" s="459"/>
      <c r="K21" s="459"/>
      <c r="L21" s="459"/>
      <c r="M21" s="465"/>
      <c r="N21" s="499"/>
      <c r="O21" s="500"/>
      <c r="P21" s="501"/>
      <c r="S21" s="505"/>
      <c r="T21" s="506"/>
      <c r="U21" s="506"/>
      <c r="V21" s="506"/>
      <c r="W21" s="506"/>
      <c r="X21" s="507"/>
      <c r="Y21" s="505"/>
      <c r="Z21" s="506"/>
      <c r="AA21" s="506"/>
      <c r="AB21" s="506"/>
      <c r="AC21" s="506"/>
      <c r="AD21" s="507"/>
      <c r="AE21" s="505"/>
      <c r="AF21" s="506"/>
      <c r="AG21" s="506"/>
      <c r="AH21" s="506"/>
      <c r="AI21" s="506"/>
      <c r="AJ21" s="507"/>
      <c r="AK21" s="505"/>
      <c r="AL21" s="506"/>
      <c r="AM21" s="506"/>
      <c r="AN21" s="506"/>
      <c r="AO21" s="506"/>
      <c r="AP21" s="507"/>
      <c r="AS21" s="458"/>
      <c r="AT21" s="459"/>
      <c r="AU21" s="459"/>
      <c r="AV21" s="459"/>
      <c r="AW21" s="459"/>
      <c r="AX21" s="459"/>
      <c r="AY21" s="460"/>
      <c r="AZ21" s="464"/>
      <c r="BA21" s="459"/>
      <c r="BB21" s="459"/>
      <c r="BC21" s="459"/>
      <c r="BD21" s="459"/>
      <c r="BE21" s="459"/>
      <c r="BF21" s="465"/>
      <c r="BG21" s="189"/>
      <c r="BH21" s="190"/>
      <c r="BI21" s="191" t="str">
        <f>IFERROR(VLOOKUP(BG21,宿泊手当!$A$1:$B$5,2,FALSE),"食事の有無を選択")</f>
        <v>食事の有無を選択</v>
      </c>
      <c r="BJ21" s="189"/>
      <c r="BK21" s="192"/>
      <c r="BL21" s="488">
        <f>IFERROR((BH21+BI21)*BJ21*BK21,0)</f>
        <v>0</v>
      </c>
      <c r="BM21" s="489"/>
      <c r="BN21" s="193" t="s">
        <v>4</v>
      </c>
      <c r="BO21" s="458"/>
      <c r="BP21" s="459"/>
      <c r="BQ21" s="459"/>
      <c r="BR21" s="459"/>
      <c r="BS21" s="459"/>
      <c r="BT21" s="459"/>
      <c r="BU21" s="465"/>
      <c r="BV21" s="458"/>
      <c r="BW21" s="459"/>
      <c r="BX21" s="459"/>
      <c r="BY21" s="459"/>
      <c r="BZ21" s="459"/>
      <c r="CA21" s="459"/>
      <c r="CB21" s="465"/>
      <c r="CC21" s="458"/>
      <c r="CD21" s="459"/>
      <c r="CE21" s="459"/>
      <c r="CF21" s="459"/>
      <c r="CG21" s="459"/>
      <c r="CH21" s="459"/>
      <c r="CI21" s="465"/>
      <c r="CJ21" s="458"/>
      <c r="CK21" s="459"/>
      <c r="CL21" s="459"/>
      <c r="CM21" s="459"/>
      <c r="CN21" s="459"/>
      <c r="CO21" s="459"/>
      <c r="CP21" s="465"/>
      <c r="CQ21" s="458"/>
      <c r="CR21" s="459"/>
      <c r="CS21" s="459"/>
      <c r="CT21" s="459"/>
      <c r="CU21" s="459"/>
      <c r="CV21" s="459"/>
      <c r="CW21" s="465"/>
      <c r="CX21" s="482"/>
      <c r="CY21" s="483"/>
      <c r="CZ21" s="483"/>
      <c r="DA21" s="483"/>
      <c r="DB21" s="483"/>
      <c r="DC21" s="483"/>
      <c r="DD21" s="173"/>
      <c r="DE21" s="456"/>
    </row>
    <row r="22" spans="2:109" ht="20.25" customHeight="1">
      <c r="B22" s="458"/>
      <c r="C22" s="459"/>
      <c r="D22" s="459"/>
      <c r="E22" s="459"/>
      <c r="F22" s="459"/>
      <c r="G22" s="459"/>
      <c r="H22" s="459"/>
      <c r="I22" s="459"/>
      <c r="J22" s="459"/>
      <c r="K22" s="459"/>
      <c r="L22" s="459"/>
      <c r="M22" s="465"/>
      <c r="N22" s="499"/>
      <c r="O22" s="500"/>
      <c r="P22" s="501"/>
      <c r="S22" s="505"/>
      <c r="T22" s="506"/>
      <c r="U22" s="506"/>
      <c r="V22" s="506"/>
      <c r="W22" s="506"/>
      <c r="X22" s="507"/>
      <c r="Y22" s="505"/>
      <c r="Z22" s="506"/>
      <c r="AA22" s="506"/>
      <c r="AB22" s="506"/>
      <c r="AC22" s="506"/>
      <c r="AD22" s="507"/>
      <c r="AE22" s="505"/>
      <c r="AF22" s="506"/>
      <c r="AG22" s="506"/>
      <c r="AH22" s="506"/>
      <c r="AI22" s="506"/>
      <c r="AJ22" s="507"/>
      <c r="AK22" s="505"/>
      <c r="AL22" s="506"/>
      <c r="AM22" s="506"/>
      <c r="AN22" s="506"/>
      <c r="AO22" s="506"/>
      <c r="AP22" s="507"/>
      <c r="AS22" s="458"/>
      <c r="AT22" s="459"/>
      <c r="AU22" s="459"/>
      <c r="AV22" s="459"/>
      <c r="AW22" s="459"/>
      <c r="AX22" s="459"/>
      <c r="AY22" s="460"/>
      <c r="AZ22" s="464"/>
      <c r="BA22" s="459"/>
      <c r="BB22" s="459"/>
      <c r="BC22" s="459"/>
      <c r="BD22" s="459"/>
      <c r="BE22" s="459"/>
      <c r="BF22" s="465"/>
      <c r="BG22" s="189"/>
      <c r="BH22" s="190"/>
      <c r="BI22" s="191" t="str">
        <f>IFERROR(VLOOKUP(BG22,宿泊手当!$A$1:$B$5,2,FALSE),"食事の有無を選択")</f>
        <v>食事の有無を選択</v>
      </c>
      <c r="BJ22" s="189"/>
      <c r="BK22" s="192"/>
      <c r="BL22" s="488">
        <f t="shared" ref="BL22:BL24" si="1">IFERROR((BH22+BI22)*BJ22*BK22,0)</f>
        <v>0</v>
      </c>
      <c r="BM22" s="489"/>
      <c r="BN22" s="193" t="s">
        <v>4</v>
      </c>
      <c r="BO22" s="458"/>
      <c r="BP22" s="459"/>
      <c r="BQ22" s="459"/>
      <c r="BR22" s="459"/>
      <c r="BS22" s="459"/>
      <c r="BT22" s="459"/>
      <c r="BU22" s="465"/>
      <c r="BV22" s="458"/>
      <c r="BW22" s="459"/>
      <c r="BX22" s="459"/>
      <c r="BY22" s="459"/>
      <c r="BZ22" s="459"/>
      <c r="CA22" s="459"/>
      <c r="CB22" s="465"/>
      <c r="CC22" s="458"/>
      <c r="CD22" s="459"/>
      <c r="CE22" s="459"/>
      <c r="CF22" s="459"/>
      <c r="CG22" s="459"/>
      <c r="CH22" s="459"/>
      <c r="CI22" s="465"/>
      <c r="CJ22" s="458"/>
      <c r="CK22" s="459"/>
      <c r="CL22" s="459"/>
      <c r="CM22" s="459"/>
      <c r="CN22" s="459"/>
      <c r="CO22" s="459"/>
      <c r="CP22" s="465"/>
      <c r="CQ22" s="458"/>
      <c r="CR22" s="459"/>
      <c r="CS22" s="459"/>
      <c r="CT22" s="459"/>
      <c r="CU22" s="459"/>
      <c r="CV22" s="459"/>
      <c r="CW22" s="465"/>
      <c r="CX22" s="482"/>
      <c r="CY22" s="483"/>
      <c r="CZ22" s="483"/>
      <c r="DA22" s="483"/>
      <c r="DB22" s="483"/>
      <c r="DC22" s="483"/>
      <c r="DD22" s="173"/>
      <c r="DE22" s="456"/>
    </row>
    <row r="23" spans="2:109" ht="20.25" customHeight="1">
      <c r="B23" s="458"/>
      <c r="C23" s="459"/>
      <c r="D23" s="459"/>
      <c r="E23" s="459"/>
      <c r="F23" s="459"/>
      <c r="G23" s="459"/>
      <c r="H23" s="459"/>
      <c r="I23" s="459"/>
      <c r="J23" s="459"/>
      <c r="K23" s="459"/>
      <c r="L23" s="459"/>
      <c r="M23" s="465"/>
      <c r="N23" s="499"/>
      <c r="O23" s="500"/>
      <c r="P23" s="501"/>
      <c r="S23" s="505"/>
      <c r="T23" s="506"/>
      <c r="U23" s="506"/>
      <c r="V23" s="506"/>
      <c r="W23" s="506"/>
      <c r="X23" s="507"/>
      <c r="Y23" s="505"/>
      <c r="Z23" s="506"/>
      <c r="AA23" s="506"/>
      <c r="AB23" s="506"/>
      <c r="AC23" s="506"/>
      <c r="AD23" s="507"/>
      <c r="AE23" s="505"/>
      <c r="AF23" s="506"/>
      <c r="AG23" s="506"/>
      <c r="AH23" s="506"/>
      <c r="AI23" s="506"/>
      <c r="AJ23" s="507"/>
      <c r="AK23" s="505"/>
      <c r="AL23" s="506"/>
      <c r="AM23" s="506"/>
      <c r="AN23" s="506"/>
      <c r="AO23" s="506"/>
      <c r="AP23" s="507"/>
      <c r="AS23" s="458"/>
      <c r="AT23" s="459"/>
      <c r="AU23" s="459"/>
      <c r="AV23" s="459"/>
      <c r="AW23" s="459"/>
      <c r="AX23" s="459"/>
      <c r="AY23" s="460"/>
      <c r="AZ23" s="464"/>
      <c r="BA23" s="459"/>
      <c r="BB23" s="459"/>
      <c r="BC23" s="459"/>
      <c r="BD23" s="459"/>
      <c r="BE23" s="459"/>
      <c r="BF23" s="465"/>
      <c r="BG23" s="189"/>
      <c r="BH23" s="190"/>
      <c r="BI23" s="191" t="str">
        <f>IFERROR(VLOOKUP(BG23,宿泊手当!$A$1:$B$5,2,FALSE),"食事の有無を選択")</f>
        <v>食事の有無を選択</v>
      </c>
      <c r="BJ23" s="189"/>
      <c r="BK23" s="192"/>
      <c r="BL23" s="488">
        <f t="shared" si="1"/>
        <v>0</v>
      </c>
      <c r="BM23" s="489"/>
      <c r="BN23" s="193" t="s">
        <v>4</v>
      </c>
      <c r="BO23" s="458"/>
      <c r="BP23" s="459"/>
      <c r="BQ23" s="459"/>
      <c r="BR23" s="459"/>
      <c r="BS23" s="459"/>
      <c r="BT23" s="459"/>
      <c r="BU23" s="465"/>
      <c r="BV23" s="458"/>
      <c r="BW23" s="459"/>
      <c r="BX23" s="459"/>
      <c r="BY23" s="459"/>
      <c r="BZ23" s="459"/>
      <c r="CA23" s="459"/>
      <c r="CB23" s="465"/>
      <c r="CC23" s="458"/>
      <c r="CD23" s="459"/>
      <c r="CE23" s="459"/>
      <c r="CF23" s="459"/>
      <c r="CG23" s="459"/>
      <c r="CH23" s="459"/>
      <c r="CI23" s="465"/>
      <c r="CJ23" s="458"/>
      <c r="CK23" s="459"/>
      <c r="CL23" s="459"/>
      <c r="CM23" s="459"/>
      <c r="CN23" s="459"/>
      <c r="CO23" s="459"/>
      <c r="CP23" s="465"/>
      <c r="CQ23" s="458"/>
      <c r="CR23" s="459"/>
      <c r="CS23" s="459"/>
      <c r="CT23" s="459"/>
      <c r="CU23" s="459"/>
      <c r="CV23" s="459"/>
      <c r="CW23" s="465"/>
      <c r="CX23" s="482"/>
      <c r="CY23" s="483"/>
      <c r="CZ23" s="483"/>
      <c r="DA23" s="483"/>
      <c r="DB23" s="483"/>
      <c r="DC23" s="483"/>
      <c r="DD23" s="173"/>
      <c r="DE23" s="456"/>
    </row>
    <row r="24" spans="2:109" ht="20.25" hidden="1" customHeight="1">
      <c r="B24" s="458"/>
      <c r="C24" s="459"/>
      <c r="D24" s="459"/>
      <c r="E24" s="459"/>
      <c r="F24" s="459"/>
      <c r="G24" s="459"/>
      <c r="H24" s="459"/>
      <c r="I24" s="459"/>
      <c r="J24" s="459"/>
      <c r="K24" s="459"/>
      <c r="L24" s="459"/>
      <c r="M24" s="465"/>
      <c r="N24" s="499"/>
      <c r="O24" s="500"/>
      <c r="P24" s="501"/>
      <c r="S24" s="505"/>
      <c r="T24" s="506"/>
      <c r="U24" s="506"/>
      <c r="V24" s="506"/>
      <c r="W24" s="506"/>
      <c r="X24" s="507"/>
      <c r="Y24" s="505"/>
      <c r="Z24" s="506"/>
      <c r="AA24" s="506"/>
      <c r="AB24" s="506"/>
      <c r="AC24" s="506"/>
      <c r="AD24" s="507"/>
      <c r="AE24" s="505"/>
      <c r="AF24" s="506"/>
      <c r="AG24" s="506"/>
      <c r="AH24" s="506"/>
      <c r="AI24" s="506"/>
      <c r="AJ24" s="507"/>
      <c r="AK24" s="505"/>
      <c r="AL24" s="506"/>
      <c r="AM24" s="506"/>
      <c r="AN24" s="506"/>
      <c r="AO24" s="506"/>
      <c r="AP24" s="507"/>
      <c r="AS24" s="458"/>
      <c r="AT24" s="459"/>
      <c r="AU24" s="459"/>
      <c r="AV24" s="459"/>
      <c r="AW24" s="459"/>
      <c r="AX24" s="459"/>
      <c r="AY24" s="460"/>
      <c r="AZ24" s="464"/>
      <c r="BA24" s="459"/>
      <c r="BB24" s="459"/>
      <c r="BC24" s="459"/>
      <c r="BD24" s="459"/>
      <c r="BE24" s="459"/>
      <c r="BF24" s="465"/>
      <c r="BG24" s="189"/>
      <c r="BH24" s="190"/>
      <c r="BI24" s="224" t="str">
        <f>IFERROR(VLOOKUP(BG24,宿泊手当!$A$1:$B$5,2,FALSE),"食事の有無を選択")</f>
        <v>食事の有無を選択</v>
      </c>
      <c r="BJ24" s="189"/>
      <c r="BK24" s="192"/>
      <c r="BL24" s="488">
        <f t="shared" si="1"/>
        <v>0</v>
      </c>
      <c r="BM24" s="489"/>
      <c r="BN24" s="193" t="s">
        <v>4</v>
      </c>
      <c r="BO24" s="458"/>
      <c r="BP24" s="459"/>
      <c r="BQ24" s="459"/>
      <c r="BR24" s="459"/>
      <c r="BS24" s="459"/>
      <c r="BT24" s="459"/>
      <c r="BU24" s="465"/>
      <c r="BV24" s="458"/>
      <c r="BW24" s="459"/>
      <c r="BX24" s="459"/>
      <c r="BY24" s="459"/>
      <c r="BZ24" s="459"/>
      <c r="CA24" s="459"/>
      <c r="CB24" s="465"/>
      <c r="CC24" s="458"/>
      <c r="CD24" s="459"/>
      <c r="CE24" s="459"/>
      <c r="CF24" s="459"/>
      <c r="CG24" s="459"/>
      <c r="CH24" s="459"/>
      <c r="CI24" s="465"/>
      <c r="CJ24" s="458"/>
      <c r="CK24" s="459"/>
      <c r="CL24" s="459"/>
      <c r="CM24" s="459"/>
      <c r="CN24" s="459"/>
      <c r="CO24" s="459"/>
      <c r="CP24" s="465"/>
      <c r="CQ24" s="458"/>
      <c r="CR24" s="459"/>
      <c r="CS24" s="459"/>
      <c r="CT24" s="459"/>
      <c r="CU24" s="459"/>
      <c r="CV24" s="459"/>
      <c r="CW24" s="465"/>
      <c r="CX24" s="482"/>
      <c r="CY24" s="483"/>
      <c r="CZ24" s="483"/>
      <c r="DA24" s="483"/>
      <c r="DB24" s="483"/>
      <c r="DC24" s="483"/>
      <c r="DD24" s="173"/>
      <c r="DE24" s="456"/>
    </row>
    <row r="25" spans="2:109" ht="20.25" hidden="1" customHeight="1">
      <c r="B25" s="458"/>
      <c r="C25" s="459"/>
      <c r="D25" s="459"/>
      <c r="E25" s="459"/>
      <c r="F25" s="459"/>
      <c r="G25" s="459"/>
      <c r="H25" s="459"/>
      <c r="I25" s="459"/>
      <c r="J25" s="459"/>
      <c r="K25" s="459"/>
      <c r="L25" s="459"/>
      <c r="M25" s="465"/>
      <c r="N25" s="499"/>
      <c r="O25" s="500"/>
      <c r="P25" s="501"/>
      <c r="S25" s="505"/>
      <c r="T25" s="506"/>
      <c r="U25" s="506"/>
      <c r="V25" s="506"/>
      <c r="W25" s="506"/>
      <c r="X25" s="507"/>
      <c r="Y25" s="505"/>
      <c r="Z25" s="506"/>
      <c r="AA25" s="506"/>
      <c r="AB25" s="506"/>
      <c r="AC25" s="506"/>
      <c r="AD25" s="507"/>
      <c r="AE25" s="505"/>
      <c r="AF25" s="506"/>
      <c r="AG25" s="506"/>
      <c r="AH25" s="506"/>
      <c r="AI25" s="506"/>
      <c r="AJ25" s="507"/>
      <c r="AK25" s="505"/>
      <c r="AL25" s="506"/>
      <c r="AM25" s="506"/>
      <c r="AN25" s="506"/>
      <c r="AO25" s="506"/>
      <c r="AP25" s="507"/>
      <c r="AS25" s="458"/>
      <c r="AT25" s="459"/>
      <c r="AU25" s="459"/>
      <c r="AV25" s="459"/>
      <c r="AW25" s="459"/>
      <c r="AX25" s="459"/>
      <c r="AY25" s="460"/>
      <c r="AZ25" s="464"/>
      <c r="BA25" s="459"/>
      <c r="BB25" s="459"/>
      <c r="BC25" s="459"/>
      <c r="BD25" s="459"/>
      <c r="BE25" s="459"/>
      <c r="BF25" s="465"/>
      <c r="BG25" s="189"/>
      <c r="BH25" s="190"/>
      <c r="BI25" s="224" t="str">
        <f>IFERROR(VLOOKUP(BG25,宿泊手当!$A$1:$B$5,2,FALSE),"食事の有無を選択")</f>
        <v>食事の有無を選択</v>
      </c>
      <c r="BJ25" s="189"/>
      <c r="BK25" s="192"/>
      <c r="BL25" s="488">
        <f t="shared" ref="BL25:BL26" si="2">IFERROR((BH25+BI25)*BJ25*BK25,0)</f>
        <v>0</v>
      </c>
      <c r="BM25" s="489"/>
      <c r="BN25" s="193" t="s">
        <v>4</v>
      </c>
      <c r="BO25" s="458"/>
      <c r="BP25" s="459"/>
      <c r="BQ25" s="459"/>
      <c r="BR25" s="459"/>
      <c r="BS25" s="459"/>
      <c r="BT25" s="459"/>
      <c r="BU25" s="465"/>
      <c r="BV25" s="458"/>
      <c r="BW25" s="459"/>
      <c r="BX25" s="459"/>
      <c r="BY25" s="459"/>
      <c r="BZ25" s="459"/>
      <c r="CA25" s="459"/>
      <c r="CB25" s="465"/>
      <c r="CC25" s="458"/>
      <c r="CD25" s="459"/>
      <c r="CE25" s="459"/>
      <c r="CF25" s="459"/>
      <c r="CG25" s="459"/>
      <c r="CH25" s="459"/>
      <c r="CI25" s="465"/>
      <c r="CJ25" s="458"/>
      <c r="CK25" s="459"/>
      <c r="CL25" s="459"/>
      <c r="CM25" s="459"/>
      <c r="CN25" s="459"/>
      <c r="CO25" s="459"/>
      <c r="CP25" s="465"/>
      <c r="CQ25" s="458"/>
      <c r="CR25" s="459"/>
      <c r="CS25" s="459"/>
      <c r="CT25" s="459"/>
      <c r="CU25" s="459"/>
      <c r="CV25" s="459"/>
      <c r="CW25" s="465"/>
      <c r="CX25" s="482"/>
      <c r="CY25" s="483"/>
      <c r="CZ25" s="483"/>
      <c r="DA25" s="483"/>
      <c r="DB25" s="483"/>
      <c r="DC25" s="483"/>
      <c r="DD25" s="173"/>
      <c r="DE25" s="456"/>
    </row>
    <row r="26" spans="2:109" ht="20.25" hidden="1" customHeight="1">
      <c r="B26" s="458"/>
      <c r="C26" s="459"/>
      <c r="D26" s="459"/>
      <c r="E26" s="459"/>
      <c r="F26" s="459"/>
      <c r="G26" s="459"/>
      <c r="H26" s="459"/>
      <c r="I26" s="459"/>
      <c r="J26" s="459"/>
      <c r="K26" s="459"/>
      <c r="L26" s="459"/>
      <c r="M26" s="465"/>
      <c r="N26" s="499"/>
      <c r="O26" s="500"/>
      <c r="P26" s="501"/>
      <c r="S26" s="505"/>
      <c r="T26" s="506"/>
      <c r="U26" s="506"/>
      <c r="V26" s="506"/>
      <c r="W26" s="506"/>
      <c r="X26" s="507"/>
      <c r="Y26" s="505"/>
      <c r="Z26" s="506"/>
      <c r="AA26" s="506"/>
      <c r="AB26" s="506"/>
      <c r="AC26" s="506"/>
      <c r="AD26" s="507"/>
      <c r="AE26" s="505"/>
      <c r="AF26" s="506"/>
      <c r="AG26" s="506"/>
      <c r="AH26" s="506"/>
      <c r="AI26" s="506"/>
      <c r="AJ26" s="507"/>
      <c r="AK26" s="505"/>
      <c r="AL26" s="506"/>
      <c r="AM26" s="506"/>
      <c r="AN26" s="506"/>
      <c r="AO26" s="506"/>
      <c r="AP26" s="507"/>
      <c r="AS26" s="458"/>
      <c r="AT26" s="459"/>
      <c r="AU26" s="459"/>
      <c r="AV26" s="459"/>
      <c r="AW26" s="459"/>
      <c r="AX26" s="459"/>
      <c r="AY26" s="460"/>
      <c r="AZ26" s="464"/>
      <c r="BA26" s="459"/>
      <c r="BB26" s="459"/>
      <c r="BC26" s="459"/>
      <c r="BD26" s="459"/>
      <c r="BE26" s="459"/>
      <c r="BF26" s="465"/>
      <c r="BG26" s="189"/>
      <c r="BH26" s="190"/>
      <c r="BI26" s="224" t="str">
        <f>IFERROR(VLOOKUP(BG26,宿泊手当!$A$1:$B$5,2,FALSE),"食事の有無を選択")</f>
        <v>食事の有無を選択</v>
      </c>
      <c r="BJ26" s="189"/>
      <c r="BK26" s="192"/>
      <c r="BL26" s="488">
        <f t="shared" si="2"/>
        <v>0</v>
      </c>
      <c r="BM26" s="489"/>
      <c r="BN26" s="193" t="s">
        <v>4</v>
      </c>
      <c r="BO26" s="458"/>
      <c r="BP26" s="459"/>
      <c r="BQ26" s="459"/>
      <c r="BR26" s="459"/>
      <c r="BS26" s="459"/>
      <c r="BT26" s="459"/>
      <c r="BU26" s="465"/>
      <c r="BV26" s="458"/>
      <c r="BW26" s="459"/>
      <c r="BX26" s="459"/>
      <c r="BY26" s="459"/>
      <c r="BZ26" s="459"/>
      <c r="CA26" s="459"/>
      <c r="CB26" s="465"/>
      <c r="CC26" s="458"/>
      <c r="CD26" s="459"/>
      <c r="CE26" s="459"/>
      <c r="CF26" s="459"/>
      <c r="CG26" s="459"/>
      <c r="CH26" s="459"/>
      <c r="CI26" s="465"/>
      <c r="CJ26" s="458"/>
      <c r="CK26" s="459"/>
      <c r="CL26" s="459"/>
      <c r="CM26" s="459"/>
      <c r="CN26" s="459"/>
      <c r="CO26" s="459"/>
      <c r="CP26" s="465"/>
      <c r="CQ26" s="458"/>
      <c r="CR26" s="459"/>
      <c r="CS26" s="459"/>
      <c r="CT26" s="459"/>
      <c r="CU26" s="459"/>
      <c r="CV26" s="459"/>
      <c r="CW26" s="465"/>
      <c r="CX26" s="482"/>
      <c r="CY26" s="483"/>
      <c r="CZ26" s="483"/>
      <c r="DA26" s="483"/>
      <c r="DB26" s="483"/>
      <c r="DC26" s="483"/>
      <c r="DD26" s="173"/>
      <c r="DE26" s="456"/>
    </row>
    <row r="27" spans="2:109" ht="15.75" customHeight="1">
      <c r="B27" s="461"/>
      <c r="C27" s="462"/>
      <c r="D27" s="462"/>
      <c r="E27" s="462"/>
      <c r="F27" s="462"/>
      <c r="G27" s="462"/>
      <c r="H27" s="462"/>
      <c r="I27" s="462"/>
      <c r="J27" s="462"/>
      <c r="K27" s="462"/>
      <c r="L27" s="462"/>
      <c r="M27" s="467"/>
      <c r="N27" s="499"/>
      <c r="O27" s="500"/>
      <c r="P27" s="501"/>
      <c r="S27" s="194"/>
      <c r="T27" s="195"/>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1"/>
      <c r="AT27" s="462"/>
      <c r="AU27" s="462"/>
      <c r="AV27" s="462"/>
      <c r="AW27" s="462"/>
      <c r="AX27" s="462"/>
      <c r="AY27" s="463"/>
      <c r="AZ27" s="466"/>
      <c r="BA27" s="462"/>
      <c r="BB27" s="462"/>
      <c r="BC27" s="462"/>
      <c r="BD27" s="462"/>
      <c r="BE27" s="462"/>
      <c r="BF27" s="467"/>
      <c r="BG27" s="493" t="s">
        <v>210</v>
      </c>
      <c r="BH27" s="494"/>
      <c r="BI27" s="494"/>
      <c r="BJ27" s="494"/>
      <c r="BK27" s="494"/>
      <c r="BL27" s="494"/>
      <c r="BM27" s="494"/>
      <c r="BN27" s="495"/>
      <c r="BO27" s="461"/>
      <c r="BP27" s="462"/>
      <c r="BQ27" s="462"/>
      <c r="BR27" s="462"/>
      <c r="BS27" s="462"/>
      <c r="BT27" s="462"/>
      <c r="BU27" s="467"/>
      <c r="BV27" s="461"/>
      <c r="BW27" s="462"/>
      <c r="BX27" s="462"/>
      <c r="BY27" s="462"/>
      <c r="BZ27" s="462"/>
      <c r="CA27" s="462"/>
      <c r="CB27" s="467"/>
      <c r="CC27" s="461"/>
      <c r="CD27" s="462"/>
      <c r="CE27" s="462"/>
      <c r="CF27" s="462"/>
      <c r="CG27" s="462"/>
      <c r="CH27" s="462"/>
      <c r="CI27" s="467"/>
      <c r="CJ27" s="461"/>
      <c r="CK27" s="462"/>
      <c r="CL27" s="462"/>
      <c r="CM27" s="462"/>
      <c r="CN27" s="462"/>
      <c r="CO27" s="462"/>
      <c r="CP27" s="467"/>
      <c r="CQ27" s="461"/>
      <c r="CR27" s="462"/>
      <c r="CS27" s="462"/>
      <c r="CT27" s="462"/>
      <c r="CU27" s="462"/>
      <c r="CV27" s="462"/>
      <c r="CW27" s="467"/>
      <c r="CX27" s="197"/>
      <c r="CY27" s="198"/>
      <c r="CZ27" s="198"/>
      <c r="DA27" s="198"/>
      <c r="DB27" s="198"/>
      <c r="DC27" s="198"/>
      <c r="DD27" s="199" t="s">
        <v>4</v>
      </c>
    </row>
    <row r="28" spans="2:109" ht="9.75" customHeight="1">
      <c r="B28" s="496"/>
      <c r="C28" s="497"/>
      <c r="D28" s="497"/>
      <c r="E28" s="497"/>
      <c r="F28" s="497"/>
      <c r="G28" s="497"/>
      <c r="H28" s="497"/>
      <c r="I28" s="497"/>
      <c r="J28" s="497"/>
      <c r="K28" s="497"/>
      <c r="L28" s="497"/>
      <c r="M28" s="498"/>
      <c r="N28" s="499">
        <v>2</v>
      </c>
      <c r="O28" s="500"/>
      <c r="P28" s="501"/>
      <c r="S28" s="502"/>
      <c r="T28" s="503"/>
      <c r="U28" s="503"/>
      <c r="V28" s="503"/>
      <c r="W28" s="503"/>
      <c r="X28" s="504"/>
      <c r="Y28" s="502"/>
      <c r="Z28" s="503"/>
      <c r="AA28" s="503"/>
      <c r="AB28" s="503"/>
      <c r="AC28" s="503"/>
      <c r="AD28" s="504"/>
      <c r="AE28" s="502"/>
      <c r="AF28" s="503"/>
      <c r="AG28" s="503"/>
      <c r="AH28" s="503"/>
      <c r="AI28" s="503"/>
      <c r="AJ28" s="504"/>
      <c r="AK28" s="502">
        <f>SUM(S28:AJ44)</f>
        <v>0</v>
      </c>
      <c r="AL28" s="503"/>
      <c r="AM28" s="503"/>
      <c r="AN28" s="503"/>
      <c r="AO28" s="503"/>
      <c r="AP28" s="504"/>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80">
        <f>SUM(AS29:CW29)</f>
        <v>0</v>
      </c>
      <c r="CY28" s="481"/>
      <c r="CZ28" s="481"/>
      <c r="DA28" s="481"/>
      <c r="DB28" s="481"/>
      <c r="DC28" s="481"/>
      <c r="DD28" s="171"/>
    </row>
    <row r="29" spans="2:109" ht="18.75" customHeight="1">
      <c r="B29" s="458"/>
      <c r="C29" s="459"/>
      <c r="D29" s="459"/>
      <c r="E29" s="459"/>
      <c r="F29" s="459"/>
      <c r="G29" s="459"/>
      <c r="H29" s="459"/>
      <c r="I29" s="459"/>
      <c r="J29" s="459"/>
      <c r="K29" s="459"/>
      <c r="L29" s="459"/>
      <c r="M29" s="465"/>
      <c r="N29" s="499"/>
      <c r="O29" s="500"/>
      <c r="P29" s="501"/>
      <c r="S29" s="505"/>
      <c r="T29" s="506"/>
      <c r="U29" s="506"/>
      <c r="V29" s="506"/>
      <c r="W29" s="506"/>
      <c r="X29" s="507"/>
      <c r="Y29" s="505"/>
      <c r="Z29" s="506"/>
      <c r="AA29" s="506"/>
      <c r="AB29" s="506"/>
      <c r="AC29" s="506"/>
      <c r="AD29" s="507"/>
      <c r="AE29" s="505"/>
      <c r="AF29" s="506"/>
      <c r="AG29" s="506"/>
      <c r="AH29" s="506"/>
      <c r="AI29" s="506"/>
      <c r="AJ29" s="507"/>
      <c r="AK29" s="505"/>
      <c r="AL29" s="506"/>
      <c r="AM29" s="506"/>
      <c r="AN29" s="506"/>
      <c r="AO29" s="506"/>
      <c r="AP29" s="507"/>
      <c r="AS29" s="484"/>
      <c r="AT29" s="485"/>
      <c r="AU29" s="485"/>
      <c r="AV29" s="485"/>
      <c r="AW29" s="485"/>
      <c r="AX29" s="485"/>
      <c r="AY29" s="486"/>
      <c r="AZ29" s="485"/>
      <c r="BA29" s="485"/>
      <c r="BB29" s="485"/>
      <c r="BC29" s="485"/>
      <c r="BD29" s="485"/>
      <c r="BE29" s="485"/>
      <c r="BF29" s="487"/>
      <c r="BG29" s="484">
        <f>SUM(BL39:BM44)</f>
        <v>0</v>
      </c>
      <c r="BH29" s="485"/>
      <c r="BI29" s="485"/>
      <c r="BJ29" s="485"/>
      <c r="BK29" s="485"/>
      <c r="BL29" s="485"/>
      <c r="BM29" s="485"/>
      <c r="BN29" s="487"/>
      <c r="BO29" s="484"/>
      <c r="BP29" s="485"/>
      <c r="BQ29" s="485"/>
      <c r="BR29" s="485"/>
      <c r="BS29" s="485"/>
      <c r="BT29" s="485"/>
      <c r="BU29" s="487"/>
      <c r="BV29" s="484"/>
      <c r="BW29" s="485"/>
      <c r="BX29" s="485"/>
      <c r="BY29" s="485"/>
      <c r="BZ29" s="485"/>
      <c r="CA29" s="485"/>
      <c r="CB29" s="487"/>
      <c r="CC29" s="484"/>
      <c r="CD29" s="485"/>
      <c r="CE29" s="485"/>
      <c r="CF29" s="485"/>
      <c r="CG29" s="485"/>
      <c r="CH29" s="485"/>
      <c r="CI29" s="487"/>
      <c r="CJ29" s="484"/>
      <c r="CK29" s="485"/>
      <c r="CL29" s="485"/>
      <c r="CM29" s="485"/>
      <c r="CN29" s="485"/>
      <c r="CO29" s="485"/>
      <c r="CP29" s="487"/>
      <c r="CQ29" s="484"/>
      <c r="CR29" s="485"/>
      <c r="CS29" s="485"/>
      <c r="CT29" s="485"/>
      <c r="CU29" s="485"/>
      <c r="CV29" s="485"/>
      <c r="CW29" s="487"/>
      <c r="CX29" s="482"/>
      <c r="CY29" s="483"/>
      <c r="CZ29" s="483"/>
      <c r="DA29" s="483"/>
      <c r="DB29" s="483"/>
      <c r="DC29" s="483"/>
      <c r="DD29" s="173"/>
      <c r="DE29" s="158" t="str">
        <f>IF(AK28=CX28,"○","一致していません")</f>
        <v>○</v>
      </c>
    </row>
    <row r="30" spans="2:109" ht="9" customHeight="1">
      <c r="B30" s="458"/>
      <c r="C30" s="459"/>
      <c r="D30" s="459"/>
      <c r="E30" s="459"/>
      <c r="F30" s="459"/>
      <c r="G30" s="459"/>
      <c r="H30" s="459"/>
      <c r="I30" s="459"/>
      <c r="J30" s="459"/>
      <c r="K30" s="459"/>
      <c r="L30" s="459"/>
      <c r="M30" s="465"/>
      <c r="N30" s="499"/>
      <c r="O30" s="500"/>
      <c r="P30" s="501"/>
      <c r="S30" s="505"/>
      <c r="T30" s="506"/>
      <c r="U30" s="506"/>
      <c r="V30" s="506"/>
      <c r="W30" s="506"/>
      <c r="X30" s="507"/>
      <c r="Y30" s="505"/>
      <c r="Z30" s="506"/>
      <c r="AA30" s="506"/>
      <c r="AB30" s="506"/>
      <c r="AC30" s="506"/>
      <c r="AD30" s="507"/>
      <c r="AE30" s="505"/>
      <c r="AF30" s="506"/>
      <c r="AG30" s="506"/>
      <c r="AH30" s="506"/>
      <c r="AI30" s="506"/>
      <c r="AJ30" s="507"/>
      <c r="AK30" s="505"/>
      <c r="AL30" s="506"/>
      <c r="AM30" s="506"/>
      <c r="AN30" s="506"/>
      <c r="AO30" s="506"/>
      <c r="AP30" s="507"/>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2"/>
      <c r="CY30" s="483"/>
      <c r="CZ30" s="483"/>
      <c r="DA30" s="483"/>
      <c r="DB30" s="483"/>
      <c r="DC30" s="483"/>
      <c r="DD30" s="173"/>
      <c r="DE30" s="456"/>
    </row>
    <row r="31" spans="2:109" ht="15" customHeight="1">
      <c r="B31" s="458"/>
      <c r="C31" s="459"/>
      <c r="D31" s="459"/>
      <c r="E31" s="459"/>
      <c r="F31" s="459"/>
      <c r="G31" s="459"/>
      <c r="H31" s="459"/>
      <c r="I31" s="459"/>
      <c r="J31" s="459"/>
      <c r="K31" s="459"/>
      <c r="L31" s="459"/>
      <c r="M31" s="465"/>
      <c r="N31" s="499"/>
      <c r="O31" s="500"/>
      <c r="P31" s="501"/>
      <c r="S31" s="505"/>
      <c r="T31" s="506"/>
      <c r="U31" s="506"/>
      <c r="V31" s="506"/>
      <c r="W31" s="506"/>
      <c r="X31" s="507"/>
      <c r="Y31" s="505"/>
      <c r="Z31" s="506"/>
      <c r="AA31" s="506"/>
      <c r="AB31" s="506"/>
      <c r="AC31" s="506"/>
      <c r="AD31" s="507"/>
      <c r="AE31" s="505"/>
      <c r="AF31" s="506"/>
      <c r="AG31" s="506"/>
      <c r="AH31" s="506"/>
      <c r="AI31" s="506"/>
      <c r="AJ31" s="507"/>
      <c r="AK31" s="505"/>
      <c r="AL31" s="506"/>
      <c r="AM31" s="506"/>
      <c r="AN31" s="506"/>
      <c r="AO31" s="506"/>
      <c r="AP31" s="507"/>
      <c r="AS31" s="180" t="s">
        <v>24</v>
      </c>
      <c r="AT31" s="181"/>
      <c r="AU31" s="181"/>
      <c r="AV31" s="181"/>
      <c r="AW31" s="181"/>
      <c r="AX31" s="181"/>
      <c r="AY31" s="182"/>
      <c r="AZ31" s="181"/>
      <c r="BA31" s="181"/>
      <c r="BB31" s="181"/>
      <c r="BC31" s="181"/>
      <c r="BD31" s="181"/>
      <c r="BE31" s="181"/>
      <c r="BF31" s="183"/>
      <c r="BG31" s="457" t="s">
        <v>194</v>
      </c>
      <c r="BH31" s="457"/>
      <c r="BI31" s="457"/>
      <c r="BJ31" s="457"/>
      <c r="BK31" s="457"/>
      <c r="BL31" s="457"/>
      <c r="BM31" s="457"/>
      <c r="BN31" s="457"/>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2"/>
      <c r="CY31" s="483"/>
      <c r="CZ31" s="483"/>
      <c r="DA31" s="483"/>
      <c r="DB31" s="483"/>
      <c r="DC31" s="483"/>
      <c r="DD31" s="173"/>
      <c r="DE31" s="456"/>
    </row>
    <row r="32" spans="2:109" ht="15" customHeight="1">
      <c r="B32" s="458"/>
      <c r="C32" s="459"/>
      <c r="D32" s="459"/>
      <c r="E32" s="459"/>
      <c r="F32" s="459"/>
      <c r="G32" s="459"/>
      <c r="H32" s="459"/>
      <c r="I32" s="459"/>
      <c r="J32" s="459"/>
      <c r="K32" s="459"/>
      <c r="L32" s="459"/>
      <c r="M32" s="465"/>
      <c r="N32" s="499"/>
      <c r="O32" s="500"/>
      <c r="P32" s="501"/>
      <c r="S32" s="505"/>
      <c r="T32" s="506"/>
      <c r="U32" s="506"/>
      <c r="V32" s="506"/>
      <c r="W32" s="506"/>
      <c r="X32" s="507"/>
      <c r="Y32" s="505"/>
      <c r="Z32" s="506"/>
      <c r="AA32" s="506"/>
      <c r="AB32" s="506"/>
      <c r="AC32" s="506"/>
      <c r="AD32" s="507"/>
      <c r="AE32" s="505"/>
      <c r="AF32" s="506"/>
      <c r="AG32" s="506"/>
      <c r="AH32" s="506"/>
      <c r="AI32" s="506"/>
      <c r="AJ32" s="507"/>
      <c r="AK32" s="505"/>
      <c r="AL32" s="506"/>
      <c r="AM32" s="506"/>
      <c r="AN32" s="506"/>
      <c r="AO32" s="506"/>
      <c r="AP32" s="507"/>
      <c r="AS32" s="458"/>
      <c r="AT32" s="459"/>
      <c r="AU32" s="459"/>
      <c r="AV32" s="459"/>
      <c r="AW32" s="459"/>
      <c r="AX32" s="459"/>
      <c r="AY32" s="460"/>
      <c r="AZ32" s="464"/>
      <c r="BA32" s="459"/>
      <c r="BB32" s="459"/>
      <c r="BC32" s="459"/>
      <c r="BD32" s="459"/>
      <c r="BE32" s="459"/>
      <c r="BF32" s="465"/>
      <c r="BG32" s="468" t="s">
        <v>208</v>
      </c>
      <c r="BH32" s="469"/>
      <c r="BI32" s="470" t="s">
        <v>207</v>
      </c>
      <c r="BJ32" s="472" t="s">
        <v>200</v>
      </c>
      <c r="BK32" s="472" t="s">
        <v>205</v>
      </c>
      <c r="BL32" s="474" t="s">
        <v>201</v>
      </c>
      <c r="BM32" s="475"/>
      <c r="BN32" s="476"/>
      <c r="BO32" s="458"/>
      <c r="BP32" s="459"/>
      <c r="BQ32" s="459"/>
      <c r="BR32" s="459"/>
      <c r="BS32" s="459"/>
      <c r="BT32" s="459"/>
      <c r="BU32" s="465"/>
      <c r="BV32" s="458"/>
      <c r="BW32" s="459"/>
      <c r="BX32" s="459"/>
      <c r="BY32" s="459"/>
      <c r="BZ32" s="459"/>
      <c r="CA32" s="459"/>
      <c r="CB32" s="465"/>
      <c r="CC32" s="458"/>
      <c r="CD32" s="459"/>
      <c r="CE32" s="459"/>
      <c r="CF32" s="459"/>
      <c r="CG32" s="459"/>
      <c r="CH32" s="459"/>
      <c r="CI32" s="465"/>
      <c r="CJ32" s="458"/>
      <c r="CK32" s="459"/>
      <c r="CL32" s="459"/>
      <c r="CM32" s="459"/>
      <c r="CN32" s="459"/>
      <c r="CO32" s="459"/>
      <c r="CP32" s="465"/>
      <c r="CQ32" s="458"/>
      <c r="CR32" s="459"/>
      <c r="CS32" s="459"/>
      <c r="CT32" s="459"/>
      <c r="CU32" s="459"/>
      <c r="CV32" s="459"/>
      <c r="CW32" s="465"/>
      <c r="CX32" s="482"/>
      <c r="CY32" s="483"/>
      <c r="CZ32" s="483"/>
      <c r="DA32" s="483"/>
      <c r="DB32" s="483"/>
      <c r="DC32" s="483"/>
      <c r="DD32" s="173"/>
      <c r="DE32" s="456"/>
    </row>
    <row r="33" spans="2:109" ht="13.5" customHeight="1">
      <c r="B33" s="458"/>
      <c r="C33" s="459"/>
      <c r="D33" s="459"/>
      <c r="E33" s="459"/>
      <c r="F33" s="459"/>
      <c r="G33" s="459"/>
      <c r="H33" s="459"/>
      <c r="I33" s="459"/>
      <c r="J33" s="459"/>
      <c r="K33" s="459"/>
      <c r="L33" s="459"/>
      <c r="M33" s="465"/>
      <c r="N33" s="499"/>
      <c r="O33" s="500"/>
      <c r="P33" s="501"/>
      <c r="S33" s="505"/>
      <c r="T33" s="506"/>
      <c r="U33" s="506"/>
      <c r="V33" s="506"/>
      <c r="W33" s="506"/>
      <c r="X33" s="507"/>
      <c r="Y33" s="505"/>
      <c r="Z33" s="506"/>
      <c r="AA33" s="506"/>
      <c r="AB33" s="506"/>
      <c r="AC33" s="506"/>
      <c r="AD33" s="507"/>
      <c r="AE33" s="505"/>
      <c r="AF33" s="506"/>
      <c r="AG33" s="506"/>
      <c r="AH33" s="506"/>
      <c r="AI33" s="506"/>
      <c r="AJ33" s="507"/>
      <c r="AK33" s="505"/>
      <c r="AL33" s="506"/>
      <c r="AM33" s="506"/>
      <c r="AN33" s="506"/>
      <c r="AO33" s="506"/>
      <c r="AP33" s="507"/>
      <c r="AS33" s="458"/>
      <c r="AT33" s="459"/>
      <c r="AU33" s="459"/>
      <c r="AV33" s="459"/>
      <c r="AW33" s="459"/>
      <c r="AX33" s="459"/>
      <c r="AY33" s="460"/>
      <c r="AZ33" s="464"/>
      <c r="BA33" s="459"/>
      <c r="BB33" s="459"/>
      <c r="BC33" s="459"/>
      <c r="BD33" s="459"/>
      <c r="BE33" s="459"/>
      <c r="BF33" s="465"/>
      <c r="BG33" s="185" t="s">
        <v>195</v>
      </c>
      <c r="BH33" s="186" t="s">
        <v>3</v>
      </c>
      <c r="BI33" s="471"/>
      <c r="BJ33" s="473"/>
      <c r="BK33" s="473"/>
      <c r="BL33" s="477"/>
      <c r="BM33" s="478"/>
      <c r="BN33" s="479"/>
      <c r="BO33" s="458"/>
      <c r="BP33" s="459"/>
      <c r="BQ33" s="459"/>
      <c r="BR33" s="459"/>
      <c r="BS33" s="459"/>
      <c r="BT33" s="459"/>
      <c r="BU33" s="465"/>
      <c r="BV33" s="458"/>
      <c r="BW33" s="459"/>
      <c r="BX33" s="459"/>
      <c r="BY33" s="459"/>
      <c r="BZ33" s="459"/>
      <c r="CA33" s="459"/>
      <c r="CB33" s="465"/>
      <c r="CC33" s="458"/>
      <c r="CD33" s="459"/>
      <c r="CE33" s="459"/>
      <c r="CF33" s="459"/>
      <c r="CG33" s="459"/>
      <c r="CH33" s="459"/>
      <c r="CI33" s="465"/>
      <c r="CJ33" s="458"/>
      <c r="CK33" s="459"/>
      <c r="CL33" s="459"/>
      <c r="CM33" s="459"/>
      <c r="CN33" s="459"/>
      <c r="CO33" s="459"/>
      <c r="CP33" s="465"/>
      <c r="CQ33" s="458"/>
      <c r="CR33" s="459"/>
      <c r="CS33" s="459"/>
      <c r="CT33" s="459"/>
      <c r="CU33" s="459"/>
      <c r="CV33" s="459"/>
      <c r="CW33" s="465"/>
      <c r="CX33" s="482"/>
      <c r="CY33" s="483"/>
      <c r="CZ33" s="483"/>
      <c r="DA33" s="483"/>
      <c r="DB33" s="483"/>
      <c r="DC33" s="483"/>
      <c r="DD33" s="173"/>
      <c r="DE33" s="456"/>
    </row>
    <row r="34" spans="2:109" ht="20.25" customHeight="1">
      <c r="B34" s="458"/>
      <c r="C34" s="459"/>
      <c r="D34" s="459"/>
      <c r="E34" s="459"/>
      <c r="F34" s="459"/>
      <c r="G34" s="459"/>
      <c r="H34" s="459"/>
      <c r="I34" s="459"/>
      <c r="J34" s="459"/>
      <c r="K34" s="459"/>
      <c r="L34" s="459"/>
      <c r="M34" s="465"/>
      <c r="N34" s="499"/>
      <c r="O34" s="500"/>
      <c r="P34" s="501"/>
      <c r="S34" s="505"/>
      <c r="T34" s="506"/>
      <c r="U34" s="506"/>
      <c r="V34" s="506"/>
      <c r="W34" s="506"/>
      <c r="X34" s="507"/>
      <c r="Y34" s="505"/>
      <c r="Z34" s="506"/>
      <c r="AA34" s="506"/>
      <c r="AB34" s="506"/>
      <c r="AC34" s="506"/>
      <c r="AD34" s="507"/>
      <c r="AE34" s="505"/>
      <c r="AF34" s="506"/>
      <c r="AG34" s="506"/>
      <c r="AH34" s="506"/>
      <c r="AI34" s="506"/>
      <c r="AJ34" s="507"/>
      <c r="AK34" s="505"/>
      <c r="AL34" s="506"/>
      <c r="AM34" s="506"/>
      <c r="AN34" s="506"/>
      <c r="AO34" s="506"/>
      <c r="AP34" s="507"/>
      <c r="AS34" s="458"/>
      <c r="AT34" s="459"/>
      <c r="AU34" s="459"/>
      <c r="AV34" s="459"/>
      <c r="AW34" s="459"/>
      <c r="AX34" s="459"/>
      <c r="AY34" s="460"/>
      <c r="AZ34" s="464"/>
      <c r="BA34" s="459"/>
      <c r="BB34" s="459"/>
      <c r="BC34" s="459"/>
      <c r="BD34" s="459"/>
      <c r="BE34" s="459"/>
      <c r="BF34" s="465"/>
      <c r="BG34" s="187"/>
      <c r="BH34" s="221">
        <f>IFERROR(VLOOKUP(【①組織体制】事業!AY11,宿泊費基準額!_xlnm.Print_Area,2,FALSE),0)</f>
        <v>0</v>
      </c>
      <c r="BI34" s="222" t="str">
        <f>IFERROR(VLOOKUP(BG34,宿泊手当!$A$1:$B$5,2,FALSE),"食事の有無を選択")</f>
        <v>食事の有無を選択</v>
      </c>
      <c r="BJ34" s="223"/>
      <c r="BK34" s="223"/>
      <c r="BL34" s="490">
        <f>IFERROR(BH34+BI34,0)</f>
        <v>0</v>
      </c>
      <c r="BM34" s="491"/>
      <c r="BN34" s="188" t="s">
        <v>4</v>
      </c>
      <c r="BO34" s="458"/>
      <c r="BP34" s="459"/>
      <c r="BQ34" s="459"/>
      <c r="BR34" s="459"/>
      <c r="BS34" s="459"/>
      <c r="BT34" s="459"/>
      <c r="BU34" s="465"/>
      <c r="BV34" s="458"/>
      <c r="BW34" s="459"/>
      <c r="BX34" s="459"/>
      <c r="BY34" s="459"/>
      <c r="BZ34" s="459"/>
      <c r="CA34" s="459"/>
      <c r="CB34" s="465"/>
      <c r="CC34" s="458"/>
      <c r="CD34" s="459"/>
      <c r="CE34" s="459"/>
      <c r="CF34" s="459"/>
      <c r="CG34" s="459"/>
      <c r="CH34" s="459"/>
      <c r="CI34" s="465"/>
      <c r="CJ34" s="458"/>
      <c r="CK34" s="459"/>
      <c r="CL34" s="459"/>
      <c r="CM34" s="459"/>
      <c r="CN34" s="459"/>
      <c r="CO34" s="459"/>
      <c r="CP34" s="465"/>
      <c r="CQ34" s="458"/>
      <c r="CR34" s="459"/>
      <c r="CS34" s="459"/>
      <c r="CT34" s="459"/>
      <c r="CU34" s="459"/>
      <c r="CV34" s="459"/>
      <c r="CW34" s="465"/>
      <c r="CX34" s="482"/>
      <c r="CY34" s="483"/>
      <c r="CZ34" s="483"/>
      <c r="DA34" s="483"/>
      <c r="DB34" s="483"/>
      <c r="DC34" s="483"/>
      <c r="DD34" s="173"/>
      <c r="DE34" s="456"/>
    </row>
    <row r="35" spans="2:109" ht="20.25" customHeight="1">
      <c r="B35" s="458"/>
      <c r="C35" s="459"/>
      <c r="D35" s="459"/>
      <c r="E35" s="459"/>
      <c r="F35" s="459"/>
      <c r="G35" s="459"/>
      <c r="H35" s="459"/>
      <c r="I35" s="459"/>
      <c r="J35" s="459"/>
      <c r="K35" s="459"/>
      <c r="L35" s="459"/>
      <c r="M35" s="465"/>
      <c r="N35" s="499"/>
      <c r="O35" s="500"/>
      <c r="P35" s="501"/>
      <c r="S35" s="505"/>
      <c r="T35" s="506"/>
      <c r="U35" s="506"/>
      <c r="V35" s="506"/>
      <c r="W35" s="506"/>
      <c r="X35" s="507"/>
      <c r="Y35" s="505"/>
      <c r="Z35" s="506"/>
      <c r="AA35" s="506"/>
      <c r="AB35" s="506"/>
      <c r="AC35" s="506"/>
      <c r="AD35" s="507"/>
      <c r="AE35" s="505"/>
      <c r="AF35" s="506"/>
      <c r="AG35" s="506"/>
      <c r="AH35" s="506"/>
      <c r="AI35" s="506"/>
      <c r="AJ35" s="507"/>
      <c r="AK35" s="505"/>
      <c r="AL35" s="506"/>
      <c r="AM35" s="506"/>
      <c r="AN35" s="506"/>
      <c r="AO35" s="506"/>
      <c r="AP35" s="507"/>
      <c r="AS35" s="458"/>
      <c r="AT35" s="459"/>
      <c r="AU35" s="459"/>
      <c r="AV35" s="459"/>
      <c r="AW35" s="459"/>
      <c r="AX35" s="459"/>
      <c r="AY35" s="460"/>
      <c r="AZ35" s="464"/>
      <c r="BA35" s="459"/>
      <c r="BB35" s="459"/>
      <c r="BC35" s="459"/>
      <c r="BD35" s="459"/>
      <c r="BE35" s="459"/>
      <c r="BF35" s="465"/>
      <c r="BG35" s="187"/>
      <c r="BH35" s="221">
        <f>$BH$34</f>
        <v>0</v>
      </c>
      <c r="BI35" s="222" t="str">
        <f>IFERROR(VLOOKUP(BG35,宿泊手当!$A$1:$B$5,2,FALSE),"食事の有無を選択")</f>
        <v>食事の有無を選択</v>
      </c>
      <c r="BJ35" s="223"/>
      <c r="BK35" s="223"/>
      <c r="BL35" s="490">
        <f>IFERROR(BH35+BI35,0)</f>
        <v>0</v>
      </c>
      <c r="BM35" s="491"/>
      <c r="BN35" s="188" t="s">
        <v>4</v>
      </c>
      <c r="BO35" s="458"/>
      <c r="BP35" s="459"/>
      <c r="BQ35" s="459"/>
      <c r="BR35" s="459"/>
      <c r="BS35" s="459"/>
      <c r="BT35" s="459"/>
      <c r="BU35" s="465"/>
      <c r="BV35" s="458"/>
      <c r="BW35" s="459"/>
      <c r="BX35" s="459"/>
      <c r="BY35" s="459"/>
      <c r="BZ35" s="459"/>
      <c r="CA35" s="459"/>
      <c r="CB35" s="465"/>
      <c r="CC35" s="458"/>
      <c r="CD35" s="459"/>
      <c r="CE35" s="459"/>
      <c r="CF35" s="459"/>
      <c r="CG35" s="459"/>
      <c r="CH35" s="459"/>
      <c r="CI35" s="465"/>
      <c r="CJ35" s="458"/>
      <c r="CK35" s="459"/>
      <c r="CL35" s="459"/>
      <c r="CM35" s="459"/>
      <c r="CN35" s="459"/>
      <c r="CO35" s="459"/>
      <c r="CP35" s="465"/>
      <c r="CQ35" s="458"/>
      <c r="CR35" s="459"/>
      <c r="CS35" s="459"/>
      <c r="CT35" s="459"/>
      <c r="CU35" s="459"/>
      <c r="CV35" s="459"/>
      <c r="CW35" s="465"/>
      <c r="CX35" s="482"/>
      <c r="CY35" s="483"/>
      <c r="CZ35" s="483"/>
      <c r="DA35" s="483"/>
      <c r="DB35" s="483"/>
      <c r="DC35" s="483"/>
      <c r="DD35" s="173"/>
      <c r="DE35" s="456"/>
    </row>
    <row r="36" spans="2:109" ht="20.25" hidden="1" customHeight="1">
      <c r="B36" s="458"/>
      <c r="C36" s="459"/>
      <c r="D36" s="459"/>
      <c r="E36" s="459"/>
      <c r="F36" s="459"/>
      <c r="G36" s="459"/>
      <c r="H36" s="459"/>
      <c r="I36" s="459"/>
      <c r="J36" s="459"/>
      <c r="K36" s="459"/>
      <c r="L36" s="459"/>
      <c r="M36" s="465"/>
      <c r="N36" s="499"/>
      <c r="O36" s="500"/>
      <c r="P36" s="501"/>
      <c r="S36" s="505"/>
      <c r="T36" s="506"/>
      <c r="U36" s="506"/>
      <c r="V36" s="506"/>
      <c r="W36" s="506"/>
      <c r="X36" s="507"/>
      <c r="Y36" s="505"/>
      <c r="Z36" s="506"/>
      <c r="AA36" s="506"/>
      <c r="AB36" s="506"/>
      <c r="AC36" s="506"/>
      <c r="AD36" s="507"/>
      <c r="AE36" s="505"/>
      <c r="AF36" s="506"/>
      <c r="AG36" s="506"/>
      <c r="AH36" s="506"/>
      <c r="AI36" s="506"/>
      <c r="AJ36" s="507"/>
      <c r="AK36" s="505"/>
      <c r="AL36" s="506"/>
      <c r="AM36" s="506"/>
      <c r="AN36" s="506"/>
      <c r="AO36" s="506"/>
      <c r="AP36" s="507"/>
      <c r="AS36" s="458"/>
      <c r="AT36" s="459"/>
      <c r="AU36" s="459"/>
      <c r="AV36" s="459"/>
      <c r="AW36" s="459"/>
      <c r="AX36" s="459"/>
      <c r="AY36" s="460"/>
      <c r="AZ36" s="464"/>
      <c r="BA36" s="459"/>
      <c r="BB36" s="459"/>
      <c r="BC36" s="459"/>
      <c r="BD36" s="459"/>
      <c r="BE36" s="459"/>
      <c r="BF36" s="465"/>
      <c r="BG36" s="187"/>
      <c r="BH36" s="221">
        <f t="shared" ref="BH36:BH37" si="3">$BH$34</f>
        <v>0</v>
      </c>
      <c r="BI36" s="222" t="str">
        <f>IFERROR(VLOOKUP(BG36,宿泊手当!$A$1:$B$5,2,FALSE),"食事の有無を選択")</f>
        <v>食事の有無を選択</v>
      </c>
      <c r="BJ36" s="223"/>
      <c r="BK36" s="223"/>
      <c r="BL36" s="490">
        <f>IFERROR(BH36+BI36,0)</f>
        <v>0</v>
      </c>
      <c r="BM36" s="491"/>
      <c r="BN36" s="188" t="s">
        <v>4</v>
      </c>
      <c r="BO36" s="458"/>
      <c r="BP36" s="459"/>
      <c r="BQ36" s="459"/>
      <c r="BR36" s="459"/>
      <c r="BS36" s="459"/>
      <c r="BT36" s="459"/>
      <c r="BU36" s="465"/>
      <c r="BV36" s="458"/>
      <c r="BW36" s="459"/>
      <c r="BX36" s="459"/>
      <c r="BY36" s="459"/>
      <c r="BZ36" s="459"/>
      <c r="CA36" s="459"/>
      <c r="CB36" s="465"/>
      <c r="CC36" s="458"/>
      <c r="CD36" s="459"/>
      <c r="CE36" s="459"/>
      <c r="CF36" s="459"/>
      <c r="CG36" s="459"/>
      <c r="CH36" s="459"/>
      <c r="CI36" s="465"/>
      <c r="CJ36" s="458"/>
      <c r="CK36" s="459"/>
      <c r="CL36" s="459"/>
      <c r="CM36" s="459"/>
      <c r="CN36" s="459"/>
      <c r="CO36" s="459"/>
      <c r="CP36" s="465"/>
      <c r="CQ36" s="458"/>
      <c r="CR36" s="459"/>
      <c r="CS36" s="459"/>
      <c r="CT36" s="459"/>
      <c r="CU36" s="459"/>
      <c r="CV36" s="459"/>
      <c r="CW36" s="465"/>
      <c r="CX36" s="482"/>
      <c r="CY36" s="483"/>
      <c r="CZ36" s="483"/>
      <c r="DA36" s="483"/>
      <c r="DB36" s="483"/>
      <c r="DC36" s="483"/>
      <c r="DD36" s="173"/>
      <c r="DE36" s="456"/>
    </row>
    <row r="37" spans="2:109" ht="20.25" hidden="1" customHeight="1">
      <c r="B37" s="458"/>
      <c r="C37" s="459"/>
      <c r="D37" s="459"/>
      <c r="E37" s="459"/>
      <c r="F37" s="459"/>
      <c r="G37" s="459"/>
      <c r="H37" s="459"/>
      <c r="I37" s="459"/>
      <c r="J37" s="459"/>
      <c r="K37" s="459"/>
      <c r="L37" s="459"/>
      <c r="M37" s="465"/>
      <c r="N37" s="499"/>
      <c r="O37" s="500"/>
      <c r="P37" s="501"/>
      <c r="S37" s="505"/>
      <c r="T37" s="506"/>
      <c r="U37" s="506"/>
      <c r="V37" s="506"/>
      <c r="W37" s="506"/>
      <c r="X37" s="507"/>
      <c r="Y37" s="505"/>
      <c r="Z37" s="506"/>
      <c r="AA37" s="506"/>
      <c r="AB37" s="506"/>
      <c r="AC37" s="506"/>
      <c r="AD37" s="507"/>
      <c r="AE37" s="505"/>
      <c r="AF37" s="506"/>
      <c r="AG37" s="506"/>
      <c r="AH37" s="506"/>
      <c r="AI37" s="506"/>
      <c r="AJ37" s="507"/>
      <c r="AK37" s="505"/>
      <c r="AL37" s="506"/>
      <c r="AM37" s="506"/>
      <c r="AN37" s="506"/>
      <c r="AO37" s="506"/>
      <c r="AP37" s="507"/>
      <c r="AS37" s="458"/>
      <c r="AT37" s="459"/>
      <c r="AU37" s="459"/>
      <c r="AV37" s="459"/>
      <c r="AW37" s="459"/>
      <c r="AX37" s="459"/>
      <c r="AY37" s="460"/>
      <c r="AZ37" s="464"/>
      <c r="BA37" s="459"/>
      <c r="BB37" s="459"/>
      <c r="BC37" s="459"/>
      <c r="BD37" s="459"/>
      <c r="BE37" s="459"/>
      <c r="BF37" s="465"/>
      <c r="BG37" s="187"/>
      <c r="BH37" s="221">
        <f t="shared" si="3"/>
        <v>0</v>
      </c>
      <c r="BI37" s="222" t="str">
        <f>IFERROR(VLOOKUP(BG37,宿泊手当!$A$1:$B$5,2,FALSE),"食事の有無を選択")</f>
        <v>食事の有無を選択</v>
      </c>
      <c r="BJ37" s="223"/>
      <c r="BK37" s="223"/>
      <c r="BL37" s="490">
        <f>IFERROR(BH37+BI37,0)</f>
        <v>0</v>
      </c>
      <c r="BM37" s="491"/>
      <c r="BN37" s="188" t="s">
        <v>4</v>
      </c>
      <c r="BO37" s="458"/>
      <c r="BP37" s="459"/>
      <c r="BQ37" s="459"/>
      <c r="BR37" s="459"/>
      <c r="BS37" s="459"/>
      <c r="BT37" s="459"/>
      <c r="BU37" s="465"/>
      <c r="BV37" s="458"/>
      <c r="BW37" s="459"/>
      <c r="BX37" s="459"/>
      <c r="BY37" s="459"/>
      <c r="BZ37" s="459"/>
      <c r="CA37" s="459"/>
      <c r="CB37" s="465"/>
      <c r="CC37" s="458"/>
      <c r="CD37" s="459"/>
      <c r="CE37" s="459"/>
      <c r="CF37" s="459"/>
      <c r="CG37" s="459"/>
      <c r="CH37" s="459"/>
      <c r="CI37" s="465"/>
      <c r="CJ37" s="458"/>
      <c r="CK37" s="459"/>
      <c r="CL37" s="459"/>
      <c r="CM37" s="459"/>
      <c r="CN37" s="459"/>
      <c r="CO37" s="459"/>
      <c r="CP37" s="465"/>
      <c r="CQ37" s="458"/>
      <c r="CR37" s="459"/>
      <c r="CS37" s="459"/>
      <c r="CT37" s="459"/>
      <c r="CU37" s="459"/>
      <c r="CV37" s="459"/>
      <c r="CW37" s="465"/>
      <c r="CX37" s="482"/>
      <c r="CY37" s="483"/>
      <c r="CZ37" s="483"/>
      <c r="DA37" s="483"/>
      <c r="DB37" s="483"/>
      <c r="DC37" s="483"/>
      <c r="DD37" s="173"/>
      <c r="DE37" s="456"/>
    </row>
    <row r="38" spans="2:109" ht="15" customHeight="1">
      <c r="B38" s="458"/>
      <c r="C38" s="459"/>
      <c r="D38" s="459"/>
      <c r="E38" s="459"/>
      <c r="F38" s="459"/>
      <c r="G38" s="459"/>
      <c r="H38" s="459"/>
      <c r="I38" s="459"/>
      <c r="J38" s="459"/>
      <c r="K38" s="459"/>
      <c r="L38" s="459"/>
      <c r="M38" s="465"/>
      <c r="N38" s="499"/>
      <c r="O38" s="500"/>
      <c r="P38" s="501"/>
      <c r="S38" s="505"/>
      <c r="T38" s="506"/>
      <c r="U38" s="506"/>
      <c r="V38" s="506"/>
      <c r="W38" s="506"/>
      <c r="X38" s="507"/>
      <c r="Y38" s="505"/>
      <c r="Z38" s="506"/>
      <c r="AA38" s="506"/>
      <c r="AB38" s="506"/>
      <c r="AC38" s="506"/>
      <c r="AD38" s="507"/>
      <c r="AE38" s="505"/>
      <c r="AF38" s="506"/>
      <c r="AG38" s="506"/>
      <c r="AH38" s="506"/>
      <c r="AI38" s="506"/>
      <c r="AJ38" s="507"/>
      <c r="AK38" s="505"/>
      <c r="AL38" s="506"/>
      <c r="AM38" s="506"/>
      <c r="AN38" s="506"/>
      <c r="AO38" s="506"/>
      <c r="AP38" s="507"/>
      <c r="AS38" s="458"/>
      <c r="AT38" s="459"/>
      <c r="AU38" s="459"/>
      <c r="AV38" s="459"/>
      <c r="AW38" s="459"/>
      <c r="AX38" s="459"/>
      <c r="AY38" s="460"/>
      <c r="AZ38" s="464"/>
      <c r="BA38" s="459"/>
      <c r="BB38" s="459"/>
      <c r="BC38" s="459"/>
      <c r="BD38" s="459"/>
      <c r="BE38" s="459"/>
      <c r="BF38" s="465"/>
      <c r="BG38" s="492" t="s">
        <v>202</v>
      </c>
      <c r="BH38" s="492"/>
      <c r="BI38" s="492"/>
      <c r="BJ38" s="492"/>
      <c r="BK38" s="492"/>
      <c r="BL38" s="492"/>
      <c r="BM38" s="492"/>
      <c r="BN38" s="492"/>
      <c r="BO38" s="458"/>
      <c r="BP38" s="459"/>
      <c r="BQ38" s="459"/>
      <c r="BR38" s="459"/>
      <c r="BS38" s="459"/>
      <c r="BT38" s="459"/>
      <c r="BU38" s="465"/>
      <c r="BV38" s="458"/>
      <c r="BW38" s="459"/>
      <c r="BX38" s="459"/>
      <c r="BY38" s="459"/>
      <c r="BZ38" s="459"/>
      <c r="CA38" s="459"/>
      <c r="CB38" s="465"/>
      <c r="CC38" s="458"/>
      <c r="CD38" s="459"/>
      <c r="CE38" s="459"/>
      <c r="CF38" s="459"/>
      <c r="CG38" s="459"/>
      <c r="CH38" s="459"/>
      <c r="CI38" s="465"/>
      <c r="CJ38" s="458"/>
      <c r="CK38" s="459"/>
      <c r="CL38" s="459"/>
      <c r="CM38" s="459"/>
      <c r="CN38" s="459"/>
      <c r="CO38" s="459"/>
      <c r="CP38" s="465"/>
      <c r="CQ38" s="458"/>
      <c r="CR38" s="459"/>
      <c r="CS38" s="459"/>
      <c r="CT38" s="459"/>
      <c r="CU38" s="459"/>
      <c r="CV38" s="459"/>
      <c r="CW38" s="465"/>
      <c r="CX38" s="482"/>
      <c r="CY38" s="483"/>
      <c r="CZ38" s="483"/>
      <c r="DA38" s="483"/>
      <c r="DB38" s="483"/>
      <c r="DC38" s="483"/>
      <c r="DD38" s="173"/>
      <c r="DE38" s="456"/>
    </row>
    <row r="39" spans="2:109" ht="20.25" customHeight="1">
      <c r="B39" s="458"/>
      <c r="C39" s="459"/>
      <c r="D39" s="459"/>
      <c r="E39" s="459"/>
      <c r="F39" s="459"/>
      <c r="G39" s="459"/>
      <c r="H39" s="459"/>
      <c r="I39" s="459"/>
      <c r="J39" s="459"/>
      <c r="K39" s="459"/>
      <c r="L39" s="459"/>
      <c r="M39" s="465"/>
      <c r="N39" s="499"/>
      <c r="O39" s="500"/>
      <c r="P39" s="501"/>
      <c r="S39" s="505"/>
      <c r="T39" s="506"/>
      <c r="U39" s="506"/>
      <c r="V39" s="506"/>
      <c r="W39" s="506"/>
      <c r="X39" s="507"/>
      <c r="Y39" s="505"/>
      <c r="Z39" s="506"/>
      <c r="AA39" s="506"/>
      <c r="AB39" s="506"/>
      <c r="AC39" s="506"/>
      <c r="AD39" s="507"/>
      <c r="AE39" s="505"/>
      <c r="AF39" s="506"/>
      <c r="AG39" s="506"/>
      <c r="AH39" s="506"/>
      <c r="AI39" s="506"/>
      <c r="AJ39" s="507"/>
      <c r="AK39" s="505"/>
      <c r="AL39" s="506"/>
      <c r="AM39" s="506"/>
      <c r="AN39" s="506"/>
      <c r="AO39" s="506"/>
      <c r="AP39" s="507"/>
      <c r="AS39" s="458"/>
      <c r="AT39" s="459"/>
      <c r="AU39" s="459"/>
      <c r="AV39" s="459"/>
      <c r="AW39" s="459"/>
      <c r="AX39" s="459"/>
      <c r="AY39" s="460"/>
      <c r="AZ39" s="464"/>
      <c r="BA39" s="459"/>
      <c r="BB39" s="459"/>
      <c r="BC39" s="459"/>
      <c r="BD39" s="459"/>
      <c r="BE39" s="459"/>
      <c r="BF39" s="465"/>
      <c r="BG39" s="189"/>
      <c r="BH39" s="190"/>
      <c r="BI39" s="191" t="str">
        <f>IFERROR(VLOOKUP(BG39,宿泊手当!$A$1:$B$5,2,FALSE),"食事の有無を選択")</f>
        <v>食事の有無を選択</v>
      </c>
      <c r="BJ39" s="189"/>
      <c r="BK39" s="192"/>
      <c r="BL39" s="488">
        <f>IFERROR((BH39+BI39)*BJ39*BK39,0)</f>
        <v>0</v>
      </c>
      <c r="BM39" s="489"/>
      <c r="BN39" s="193" t="s">
        <v>4</v>
      </c>
      <c r="BO39" s="458"/>
      <c r="BP39" s="459"/>
      <c r="BQ39" s="459"/>
      <c r="BR39" s="459"/>
      <c r="BS39" s="459"/>
      <c r="BT39" s="459"/>
      <c r="BU39" s="465"/>
      <c r="BV39" s="458"/>
      <c r="BW39" s="459"/>
      <c r="BX39" s="459"/>
      <c r="BY39" s="459"/>
      <c r="BZ39" s="459"/>
      <c r="CA39" s="459"/>
      <c r="CB39" s="465"/>
      <c r="CC39" s="458"/>
      <c r="CD39" s="459"/>
      <c r="CE39" s="459"/>
      <c r="CF39" s="459"/>
      <c r="CG39" s="459"/>
      <c r="CH39" s="459"/>
      <c r="CI39" s="465"/>
      <c r="CJ39" s="458"/>
      <c r="CK39" s="459"/>
      <c r="CL39" s="459"/>
      <c r="CM39" s="459"/>
      <c r="CN39" s="459"/>
      <c r="CO39" s="459"/>
      <c r="CP39" s="465"/>
      <c r="CQ39" s="458"/>
      <c r="CR39" s="459"/>
      <c r="CS39" s="459"/>
      <c r="CT39" s="459"/>
      <c r="CU39" s="459"/>
      <c r="CV39" s="459"/>
      <c r="CW39" s="465"/>
      <c r="CX39" s="482"/>
      <c r="CY39" s="483"/>
      <c r="CZ39" s="483"/>
      <c r="DA39" s="483"/>
      <c r="DB39" s="483"/>
      <c r="DC39" s="483"/>
      <c r="DD39" s="173"/>
      <c r="DE39" s="456"/>
    </row>
    <row r="40" spans="2:109" ht="20.25" customHeight="1">
      <c r="B40" s="458"/>
      <c r="C40" s="459"/>
      <c r="D40" s="459"/>
      <c r="E40" s="459"/>
      <c r="F40" s="459"/>
      <c r="G40" s="459"/>
      <c r="H40" s="459"/>
      <c r="I40" s="459"/>
      <c r="J40" s="459"/>
      <c r="K40" s="459"/>
      <c r="L40" s="459"/>
      <c r="M40" s="465"/>
      <c r="N40" s="499"/>
      <c r="O40" s="500"/>
      <c r="P40" s="501"/>
      <c r="S40" s="505"/>
      <c r="T40" s="506"/>
      <c r="U40" s="506"/>
      <c r="V40" s="506"/>
      <c r="W40" s="506"/>
      <c r="X40" s="507"/>
      <c r="Y40" s="505"/>
      <c r="Z40" s="506"/>
      <c r="AA40" s="506"/>
      <c r="AB40" s="506"/>
      <c r="AC40" s="506"/>
      <c r="AD40" s="507"/>
      <c r="AE40" s="505"/>
      <c r="AF40" s="506"/>
      <c r="AG40" s="506"/>
      <c r="AH40" s="506"/>
      <c r="AI40" s="506"/>
      <c r="AJ40" s="507"/>
      <c r="AK40" s="505"/>
      <c r="AL40" s="506"/>
      <c r="AM40" s="506"/>
      <c r="AN40" s="506"/>
      <c r="AO40" s="506"/>
      <c r="AP40" s="507"/>
      <c r="AS40" s="458"/>
      <c r="AT40" s="459"/>
      <c r="AU40" s="459"/>
      <c r="AV40" s="459"/>
      <c r="AW40" s="459"/>
      <c r="AX40" s="459"/>
      <c r="AY40" s="460"/>
      <c r="AZ40" s="464"/>
      <c r="BA40" s="459"/>
      <c r="BB40" s="459"/>
      <c r="BC40" s="459"/>
      <c r="BD40" s="459"/>
      <c r="BE40" s="459"/>
      <c r="BF40" s="465"/>
      <c r="BG40" s="189"/>
      <c r="BH40" s="190"/>
      <c r="BI40" s="191" t="str">
        <f>IFERROR(VLOOKUP(BG40,宿泊手当!$A$1:$B$5,2,FALSE),"食事の有無を選択")</f>
        <v>食事の有無を選択</v>
      </c>
      <c r="BJ40" s="189"/>
      <c r="BK40" s="192"/>
      <c r="BL40" s="488">
        <f t="shared" ref="BL40:BL41" si="4">IFERROR((BH40+BI40)*BJ40*BK40,0)</f>
        <v>0</v>
      </c>
      <c r="BM40" s="489"/>
      <c r="BN40" s="193" t="s">
        <v>4</v>
      </c>
      <c r="BO40" s="458"/>
      <c r="BP40" s="459"/>
      <c r="BQ40" s="459"/>
      <c r="BR40" s="459"/>
      <c r="BS40" s="459"/>
      <c r="BT40" s="459"/>
      <c r="BU40" s="465"/>
      <c r="BV40" s="458"/>
      <c r="BW40" s="459"/>
      <c r="BX40" s="459"/>
      <c r="BY40" s="459"/>
      <c r="BZ40" s="459"/>
      <c r="CA40" s="459"/>
      <c r="CB40" s="465"/>
      <c r="CC40" s="458"/>
      <c r="CD40" s="459"/>
      <c r="CE40" s="459"/>
      <c r="CF40" s="459"/>
      <c r="CG40" s="459"/>
      <c r="CH40" s="459"/>
      <c r="CI40" s="465"/>
      <c r="CJ40" s="458"/>
      <c r="CK40" s="459"/>
      <c r="CL40" s="459"/>
      <c r="CM40" s="459"/>
      <c r="CN40" s="459"/>
      <c r="CO40" s="459"/>
      <c r="CP40" s="465"/>
      <c r="CQ40" s="458"/>
      <c r="CR40" s="459"/>
      <c r="CS40" s="459"/>
      <c r="CT40" s="459"/>
      <c r="CU40" s="459"/>
      <c r="CV40" s="459"/>
      <c r="CW40" s="465"/>
      <c r="CX40" s="482"/>
      <c r="CY40" s="483"/>
      <c r="CZ40" s="483"/>
      <c r="DA40" s="483"/>
      <c r="DB40" s="483"/>
      <c r="DC40" s="483"/>
      <c r="DD40" s="173"/>
      <c r="DE40" s="456"/>
    </row>
    <row r="41" spans="2:109" ht="20.25" customHeight="1">
      <c r="B41" s="458"/>
      <c r="C41" s="459"/>
      <c r="D41" s="459"/>
      <c r="E41" s="459"/>
      <c r="F41" s="459"/>
      <c r="G41" s="459"/>
      <c r="H41" s="459"/>
      <c r="I41" s="459"/>
      <c r="J41" s="459"/>
      <c r="K41" s="459"/>
      <c r="L41" s="459"/>
      <c r="M41" s="465"/>
      <c r="N41" s="499"/>
      <c r="O41" s="500"/>
      <c r="P41" s="501"/>
      <c r="S41" s="505"/>
      <c r="T41" s="506"/>
      <c r="U41" s="506"/>
      <c r="V41" s="506"/>
      <c r="W41" s="506"/>
      <c r="X41" s="507"/>
      <c r="Y41" s="505"/>
      <c r="Z41" s="506"/>
      <c r="AA41" s="506"/>
      <c r="AB41" s="506"/>
      <c r="AC41" s="506"/>
      <c r="AD41" s="507"/>
      <c r="AE41" s="505"/>
      <c r="AF41" s="506"/>
      <c r="AG41" s="506"/>
      <c r="AH41" s="506"/>
      <c r="AI41" s="506"/>
      <c r="AJ41" s="507"/>
      <c r="AK41" s="505"/>
      <c r="AL41" s="506"/>
      <c r="AM41" s="506"/>
      <c r="AN41" s="506"/>
      <c r="AO41" s="506"/>
      <c r="AP41" s="507"/>
      <c r="AS41" s="458"/>
      <c r="AT41" s="459"/>
      <c r="AU41" s="459"/>
      <c r="AV41" s="459"/>
      <c r="AW41" s="459"/>
      <c r="AX41" s="459"/>
      <c r="AY41" s="460"/>
      <c r="AZ41" s="464"/>
      <c r="BA41" s="459"/>
      <c r="BB41" s="459"/>
      <c r="BC41" s="459"/>
      <c r="BD41" s="459"/>
      <c r="BE41" s="459"/>
      <c r="BF41" s="465"/>
      <c r="BG41" s="189"/>
      <c r="BH41" s="190"/>
      <c r="BI41" s="191" t="str">
        <f>IFERROR(VLOOKUP(BG41,宿泊手当!$A$1:$B$5,2,FALSE),"食事の有無を選択")</f>
        <v>食事の有無を選択</v>
      </c>
      <c r="BJ41" s="189"/>
      <c r="BK41" s="192"/>
      <c r="BL41" s="488">
        <f t="shared" si="4"/>
        <v>0</v>
      </c>
      <c r="BM41" s="489"/>
      <c r="BN41" s="193" t="s">
        <v>4</v>
      </c>
      <c r="BO41" s="458"/>
      <c r="BP41" s="459"/>
      <c r="BQ41" s="459"/>
      <c r="BR41" s="459"/>
      <c r="BS41" s="459"/>
      <c r="BT41" s="459"/>
      <c r="BU41" s="465"/>
      <c r="BV41" s="458"/>
      <c r="BW41" s="459"/>
      <c r="BX41" s="459"/>
      <c r="BY41" s="459"/>
      <c r="BZ41" s="459"/>
      <c r="CA41" s="459"/>
      <c r="CB41" s="465"/>
      <c r="CC41" s="458"/>
      <c r="CD41" s="459"/>
      <c r="CE41" s="459"/>
      <c r="CF41" s="459"/>
      <c r="CG41" s="459"/>
      <c r="CH41" s="459"/>
      <c r="CI41" s="465"/>
      <c r="CJ41" s="458"/>
      <c r="CK41" s="459"/>
      <c r="CL41" s="459"/>
      <c r="CM41" s="459"/>
      <c r="CN41" s="459"/>
      <c r="CO41" s="459"/>
      <c r="CP41" s="465"/>
      <c r="CQ41" s="458"/>
      <c r="CR41" s="459"/>
      <c r="CS41" s="459"/>
      <c r="CT41" s="459"/>
      <c r="CU41" s="459"/>
      <c r="CV41" s="459"/>
      <c r="CW41" s="465"/>
      <c r="CX41" s="482"/>
      <c r="CY41" s="483"/>
      <c r="CZ41" s="483"/>
      <c r="DA41" s="483"/>
      <c r="DB41" s="483"/>
      <c r="DC41" s="483"/>
      <c r="DD41" s="173"/>
      <c r="DE41" s="456"/>
    </row>
    <row r="42" spans="2:109" ht="20.25" hidden="1" customHeight="1">
      <c r="B42" s="458"/>
      <c r="C42" s="459"/>
      <c r="D42" s="459"/>
      <c r="E42" s="459"/>
      <c r="F42" s="459"/>
      <c r="G42" s="459"/>
      <c r="H42" s="459"/>
      <c r="I42" s="459"/>
      <c r="J42" s="459"/>
      <c r="K42" s="459"/>
      <c r="L42" s="459"/>
      <c r="M42" s="465"/>
      <c r="N42" s="499"/>
      <c r="O42" s="500"/>
      <c r="P42" s="501"/>
      <c r="S42" s="505"/>
      <c r="T42" s="506"/>
      <c r="U42" s="506"/>
      <c r="V42" s="506"/>
      <c r="W42" s="506"/>
      <c r="X42" s="507"/>
      <c r="Y42" s="505"/>
      <c r="Z42" s="506"/>
      <c r="AA42" s="506"/>
      <c r="AB42" s="506"/>
      <c r="AC42" s="506"/>
      <c r="AD42" s="507"/>
      <c r="AE42" s="505"/>
      <c r="AF42" s="506"/>
      <c r="AG42" s="506"/>
      <c r="AH42" s="506"/>
      <c r="AI42" s="506"/>
      <c r="AJ42" s="507"/>
      <c r="AK42" s="505"/>
      <c r="AL42" s="506"/>
      <c r="AM42" s="506"/>
      <c r="AN42" s="506"/>
      <c r="AO42" s="506"/>
      <c r="AP42" s="507"/>
      <c r="AS42" s="458"/>
      <c r="AT42" s="459"/>
      <c r="AU42" s="459"/>
      <c r="AV42" s="459"/>
      <c r="AW42" s="459"/>
      <c r="AX42" s="459"/>
      <c r="AY42" s="460"/>
      <c r="AZ42" s="464"/>
      <c r="BA42" s="459"/>
      <c r="BB42" s="459"/>
      <c r="BC42" s="459"/>
      <c r="BD42" s="459"/>
      <c r="BE42" s="459"/>
      <c r="BF42" s="465"/>
      <c r="BG42" s="189"/>
      <c r="BH42" s="190"/>
      <c r="BI42" s="224" t="str">
        <f>IFERROR(VLOOKUP(BG42,宿泊手当!$A$1:$B$5,2,FALSE),"食事の有無を選択")</f>
        <v>食事の有無を選択</v>
      </c>
      <c r="BJ42" s="189"/>
      <c r="BK42" s="192"/>
      <c r="BL42" s="488">
        <f t="shared" ref="BL42" si="5">IFERROR((BH42+BI42)*BJ42*BK42,0)</f>
        <v>0</v>
      </c>
      <c r="BM42" s="489"/>
      <c r="BN42" s="193" t="s">
        <v>4</v>
      </c>
      <c r="BO42" s="458"/>
      <c r="BP42" s="459"/>
      <c r="BQ42" s="459"/>
      <c r="BR42" s="459"/>
      <c r="BS42" s="459"/>
      <c r="BT42" s="459"/>
      <c r="BU42" s="465"/>
      <c r="BV42" s="458"/>
      <c r="BW42" s="459"/>
      <c r="BX42" s="459"/>
      <c r="BY42" s="459"/>
      <c r="BZ42" s="459"/>
      <c r="CA42" s="459"/>
      <c r="CB42" s="465"/>
      <c r="CC42" s="458"/>
      <c r="CD42" s="459"/>
      <c r="CE42" s="459"/>
      <c r="CF42" s="459"/>
      <c r="CG42" s="459"/>
      <c r="CH42" s="459"/>
      <c r="CI42" s="465"/>
      <c r="CJ42" s="458"/>
      <c r="CK42" s="459"/>
      <c r="CL42" s="459"/>
      <c r="CM42" s="459"/>
      <c r="CN42" s="459"/>
      <c r="CO42" s="459"/>
      <c r="CP42" s="465"/>
      <c r="CQ42" s="458"/>
      <c r="CR42" s="459"/>
      <c r="CS42" s="459"/>
      <c r="CT42" s="459"/>
      <c r="CU42" s="459"/>
      <c r="CV42" s="459"/>
      <c r="CW42" s="465"/>
      <c r="CX42" s="482"/>
      <c r="CY42" s="483"/>
      <c r="CZ42" s="483"/>
      <c r="DA42" s="483"/>
      <c r="DB42" s="483"/>
      <c r="DC42" s="483"/>
      <c r="DD42" s="173"/>
      <c r="DE42" s="456"/>
    </row>
    <row r="43" spans="2:109" ht="20.25" hidden="1" customHeight="1">
      <c r="B43" s="458"/>
      <c r="C43" s="459"/>
      <c r="D43" s="459"/>
      <c r="E43" s="459"/>
      <c r="F43" s="459"/>
      <c r="G43" s="459"/>
      <c r="H43" s="459"/>
      <c r="I43" s="459"/>
      <c r="J43" s="459"/>
      <c r="K43" s="459"/>
      <c r="L43" s="459"/>
      <c r="M43" s="465"/>
      <c r="N43" s="499"/>
      <c r="O43" s="500"/>
      <c r="P43" s="501"/>
      <c r="S43" s="505"/>
      <c r="T43" s="506"/>
      <c r="U43" s="506"/>
      <c r="V43" s="506"/>
      <c r="W43" s="506"/>
      <c r="X43" s="507"/>
      <c r="Y43" s="505"/>
      <c r="Z43" s="506"/>
      <c r="AA43" s="506"/>
      <c r="AB43" s="506"/>
      <c r="AC43" s="506"/>
      <c r="AD43" s="507"/>
      <c r="AE43" s="505"/>
      <c r="AF43" s="506"/>
      <c r="AG43" s="506"/>
      <c r="AH43" s="506"/>
      <c r="AI43" s="506"/>
      <c r="AJ43" s="507"/>
      <c r="AK43" s="505"/>
      <c r="AL43" s="506"/>
      <c r="AM43" s="506"/>
      <c r="AN43" s="506"/>
      <c r="AO43" s="506"/>
      <c r="AP43" s="507"/>
      <c r="AS43" s="458"/>
      <c r="AT43" s="459"/>
      <c r="AU43" s="459"/>
      <c r="AV43" s="459"/>
      <c r="AW43" s="459"/>
      <c r="AX43" s="459"/>
      <c r="AY43" s="460"/>
      <c r="AZ43" s="464"/>
      <c r="BA43" s="459"/>
      <c r="BB43" s="459"/>
      <c r="BC43" s="459"/>
      <c r="BD43" s="459"/>
      <c r="BE43" s="459"/>
      <c r="BF43" s="465"/>
      <c r="BG43" s="189"/>
      <c r="BH43" s="190"/>
      <c r="BI43" s="224" t="str">
        <f>IFERROR(VLOOKUP(BG43,宿泊手当!$A$1:$B$5,2,FALSE),"食事の有無を選択")</f>
        <v>食事の有無を選択</v>
      </c>
      <c r="BJ43" s="189"/>
      <c r="BK43" s="192"/>
      <c r="BL43" s="488">
        <f t="shared" ref="BL43:BL44" si="6">IFERROR((BH43+BI43)*BJ43*BK43,0)</f>
        <v>0</v>
      </c>
      <c r="BM43" s="489"/>
      <c r="BN43" s="193" t="s">
        <v>4</v>
      </c>
      <c r="BO43" s="458"/>
      <c r="BP43" s="459"/>
      <c r="BQ43" s="459"/>
      <c r="BR43" s="459"/>
      <c r="BS43" s="459"/>
      <c r="BT43" s="459"/>
      <c r="BU43" s="465"/>
      <c r="BV43" s="458"/>
      <c r="BW43" s="459"/>
      <c r="BX43" s="459"/>
      <c r="BY43" s="459"/>
      <c r="BZ43" s="459"/>
      <c r="CA43" s="459"/>
      <c r="CB43" s="465"/>
      <c r="CC43" s="458"/>
      <c r="CD43" s="459"/>
      <c r="CE43" s="459"/>
      <c r="CF43" s="459"/>
      <c r="CG43" s="459"/>
      <c r="CH43" s="459"/>
      <c r="CI43" s="465"/>
      <c r="CJ43" s="458"/>
      <c r="CK43" s="459"/>
      <c r="CL43" s="459"/>
      <c r="CM43" s="459"/>
      <c r="CN43" s="459"/>
      <c r="CO43" s="459"/>
      <c r="CP43" s="465"/>
      <c r="CQ43" s="458"/>
      <c r="CR43" s="459"/>
      <c r="CS43" s="459"/>
      <c r="CT43" s="459"/>
      <c r="CU43" s="459"/>
      <c r="CV43" s="459"/>
      <c r="CW43" s="465"/>
      <c r="CX43" s="482"/>
      <c r="CY43" s="483"/>
      <c r="CZ43" s="483"/>
      <c r="DA43" s="483"/>
      <c r="DB43" s="483"/>
      <c r="DC43" s="483"/>
      <c r="DD43" s="173"/>
      <c r="DE43" s="456"/>
    </row>
    <row r="44" spans="2:109" ht="20.25" hidden="1" customHeight="1">
      <c r="B44" s="458"/>
      <c r="C44" s="459"/>
      <c r="D44" s="459"/>
      <c r="E44" s="459"/>
      <c r="F44" s="459"/>
      <c r="G44" s="459"/>
      <c r="H44" s="459"/>
      <c r="I44" s="459"/>
      <c r="J44" s="459"/>
      <c r="K44" s="459"/>
      <c r="L44" s="459"/>
      <c r="M44" s="465"/>
      <c r="N44" s="499"/>
      <c r="O44" s="500"/>
      <c r="P44" s="501"/>
      <c r="S44" s="505"/>
      <c r="T44" s="506"/>
      <c r="U44" s="506"/>
      <c r="V44" s="506"/>
      <c r="W44" s="506"/>
      <c r="X44" s="507"/>
      <c r="Y44" s="505"/>
      <c r="Z44" s="506"/>
      <c r="AA44" s="506"/>
      <c r="AB44" s="506"/>
      <c r="AC44" s="506"/>
      <c r="AD44" s="507"/>
      <c r="AE44" s="505"/>
      <c r="AF44" s="506"/>
      <c r="AG44" s="506"/>
      <c r="AH44" s="506"/>
      <c r="AI44" s="506"/>
      <c r="AJ44" s="507"/>
      <c r="AK44" s="505"/>
      <c r="AL44" s="506"/>
      <c r="AM44" s="506"/>
      <c r="AN44" s="506"/>
      <c r="AO44" s="506"/>
      <c r="AP44" s="507"/>
      <c r="AS44" s="458"/>
      <c r="AT44" s="459"/>
      <c r="AU44" s="459"/>
      <c r="AV44" s="459"/>
      <c r="AW44" s="459"/>
      <c r="AX44" s="459"/>
      <c r="AY44" s="460"/>
      <c r="AZ44" s="464"/>
      <c r="BA44" s="459"/>
      <c r="BB44" s="459"/>
      <c r="BC44" s="459"/>
      <c r="BD44" s="459"/>
      <c r="BE44" s="459"/>
      <c r="BF44" s="465"/>
      <c r="BG44" s="189"/>
      <c r="BH44" s="190"/>
      <c r="BI44" s="224" t="str">
        <f>IFERROR(VLOOKUP(BG44,宿泊手当!$A$1:$B$5,2,FALSE),"食事の有無を選択")</f>
        <v>食事の有無を選択</v>
      </c>
      <c r="BJ44" s="189"/>
      <c r="BK44" s="192"/>
      <c r="BL44" s="488">
        <f t="shared" si="6"/>
        <v>0</v>
      </c>
      <c r="BM44" s="489"/>
      <c r="BN44" s="193" t="s">
        <v>4</v>
      </c>
      <c r="BO44" s="458"/>
      <c r="BP44" s="459"/>
      <c r="BQ44" s="459"/>
      <c r="BR44" s="459"/>
      <c r="BS44" s="459"/>
      <c r="BT44" s="459"/>
      <c r="BU44" s="465"/>
      <c r="BV44" s="458"/>
      <c r="BW44" s="459"/>
      <c r="BX44" s="459"/>
      <c r="BY44" s="459"/>
      <c r="BZ44" s="459"/>
      <c r="CA44" s="459"/>
      <c r="CB44" s="465"/>
      <c r="CC44" s="458"/>
      <c r="CD44" s="459"/>
      <c r="CE44" s="459"/>
      <c r="CF44" s="459"/>
      <c r="CG44" s="459"/>
      <c r="CH44" s="459"/>
      <c r="CI44" s="465"/>
      <c r="CJ44" s="458"/>
      <c r="CK44" s="459"/>
      <c r="CL44" s="459"/>
      <c r="CM44" s="459"/>
      <c r="CN44" s="459"/>
      <c r="CO44" s="459"/>
      <c r="CP44" s="465"/>
      <c r="CQ44" s="458"/>
      <c r="CR44" s="459"/>
      <c r="CS44" s="459"/>
      <c r="CT44" s="459"/>
      <c r="CU44" s="459"/>
      <c r="CV44" s="459"/>
      <c r="CW44" s="465"/>
      <c r="CX44" s="482"/>
      <c r="CY44" s="483"/>
      <c r="CZ44" s="483"/>
      <c r="DA44" s="483"/>
      <c r="DB44" s="483"/>
      <c r="DC44" s="483"/>
      <c r="DD44" s="173"/>
      <c r="DE44" s="456"/>
    </row>
    <row r="45" spans="2:109" ht="15.75" customHeight="1">
      <c r="B45" s="461"/>
      <c r="C45" s="462"/>
      <c r="D45" s="462"/>
      <c r="E45" s="462"/>
      <c r="F45" s="462"/>
      <c r="G45" s="462"/>
      <c r="H45" s="462"/>
      <c r="I45" s="462"/>
      <c r="J45" s="462"/>
      <c r="K45" s="462"/>
      <c r="L45" s="462"/>
      <c r="M45" s="467"/>
      <c r="N45" s="499"/>
      <c r="O45" s="500"/>
      <c r="P45" s="501"/>
      <c r="S45" s="194"/>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1"/>
      <c r="AT45" s="462"/>
      <c r="AU45" s="462"/>
      <c r="AV45" s="462"/>
      <c r="AW45" s="462"/>
      <c r="AX45" s="462"/>
      <c r="AY45" s="463"/>
      <c r="AZ45" s="466"/>
      <c r="BA45" s="462"/>
      <c r="BB45" s="462"/>
      <c r="BC45" s="462"/>
      <c r="BD45" s="462"/>
      <c r="BE45" s="462"/>
      <c r="BF45" s="467"/>
      <c r="BG45" s="493" t="s">
        <v>210</v>
      </c>
      <c r="BH45" s="494"/>
      <c r="BI45" s="494"/>
      <c r="BJ45" s="494"/>
      <c r="BK45" s="494"/>
      <c r="BL45" s="494"/>
      <c r="BM45" s="494"/>
      <c r="BN45" s="495"/>
      <c r="BO45" s="461"/>
      <c r="BP45" s="462"/>
      <c r="BQ45" s="462"/>
      <c r="BR45" s="462"/>
      <c r="BS45" s="462"/>
      <c r="BT45" s="462"/>
      <c r="BU45" s="467"/>
      <c r="BV45" s="461"/>
      <c r="BW45" s="462"/>
      <c r="BX45" s="462"/>
      <c r="BY45" s="462"/>
      <c r="BZ45" s="462"/>
      <c r="CA45" s="462"/>
      <c r="CB45" s="467"/>
      <c r="CC45" s="461"/>
      <c r="CD45" s="462"/>
      <c r="CE45" s="462"/>
      <c r="CF45" s="462"/>
      <c r="CG45" s="462"/>
      <c r="CH45" s="462"/>
      <c r="CI45" s="467"/>
      <c r="CJ45" s="461"/>
      <c r="CK45" s="462"/>
      <c r="CL45" s="462"/>
      <c r="CM45" s="462"/>
      <c r="CN45" s="462"/>
      <c r="CO45" s="462"/>
      <c r="CP45" s="467"/>
      <c r="CQ45" s="461"/>
      <c r="CR45" s="462"/>
      <c r="CS45" s="462"/>
      <c r="CT45" s="462"/>
      <c r="CU45" s="462"/>
      <c r="CV45" s="462"/>
      <c r="CW45" s="467"/>
      <c r="CX45" s="197"/>
      <c r="CY45" s="198"/>
      <c r="CZ45" s="198"/>
      <c r="DA45" s="198"/>
      <c r="DB45" s="198"/>
      <c r="DC45" s="198"/>
      <c r="DD45" s="199" t="s">
        <v>4</v>
      </c>
    </row>
    <row r="46" spans="2:109" ht="9.75" customHeight="1">
      <c r="B46" s="496"/>
      <c r="C46" s="497"/>
      <c r="D46" s="497"/>
      <c r="E46" s="497"/>
      <c r="F46" s="497"/>
      <c r="G46" s="497"/>
      <c r="H46" s="497"/>
      <c r="I46" s="497"/>
      <c r="J46" s="497"/>
      <c r="K46" s="497"/>
      <c r="L46" s="497"/>
      <c r="M46" s="498"/>
      <c r="N46" s="499">
        <v>3</v>
      </c>
      <c r="O46" s="500"/>
      <c r="P46" s="501"/>
      <c r="S46" s="502"/>
      <c r="T46" s="503"/>
      <c r="U46" s="503"/>
      <c r="V46" s="503"/>
      <c r="W46" s="503"/>
      <c r="X46" s="504"/>
      <c r="Y46" s="502"/>
      <c r="Z46" s="503"/>
      <c r="AA46" s="503"/>
      <c r="AB46" s="503"/>
      <c r="AC46" s="503"/>
      <c r="AD46" s="504"/>
      <c r="AE46" s="502"/>
      <c r="AF46" s="503"/>
      <c r="AG46" s="503"/>
      <c r="AH46" s="503"/>
      <c r="AI46" s="503"/>
      <c r="AJ46" s="504"/>
      <c r="AK46" s="502">
        <f>SUM(S46:AJ62)</f>
        <v>0</v>
      </c>
      <c r="AL46" s="503"/>
      <c r="AM46" s="503"/>
      <c r="AN46" s="503"/>
      <c r="AO46" s="503"/>
      <c r="AP46" s="504"/>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80">
        <f>SUM(AS47:CW47)</f>
        <v>0</v>
      </c>
      <c r="CY46" s="481"/>
      <c r="CZ46" s="481"/>
      <c r="DA46" s="481"/>
      <c r="DB46" s="481"/>
      <c r="DC46" s="481"/>
      <c r="DD46" s="171"/>
    </row>
    <row r="47" spans="2:109" ht="18.75" customHeight="1">
      <c r="B47" s="458"/>
      <c r="C47" s="459"/>
      <c r="D47" s="459"/>
      <c r="E47" s="459"/>
      <c r="F47" s="459"/>
      <c r="G47" s="459"/>
      <c r="H47" s="459"/>
      <c r="I47" s="459"/>
      <c r="J47" s="459"/>
      <c r="K47" s="459"/>
      <c r="L47" s="459"/>
      <c r="M47" s="465"/>
      <c r="N47" s="499"/>
      <c r="O47" s="500"/>
      <c r="P47" s="501"/>
      <c r="S47" s="505"/>
      <c r="T47" s="506"/>
      <c r="U47" s="506"/>
      <c r="V47" s="506"/>
      <c r="W47" s="506"/>
      <c r="X47" s="507"/>
      <c r="Y47" s="505"/>
      <c r="Z47" s="506"/>
      <c r="AA47" s="506"/>
      <c r="AB47" s="506"/>
      <c r="AC47" s="506"/>
      <c r="AD47" s="507"/>
      <c r="AE47" s="505"/>
      <c r="AF47" s="506"/>
      <c r="AG47" s="506"/>
      <c r="AH47" s="506"/>
      <c r="AI47" s="506"/>
      <c r="AJ47" s="507"/>
      <c r="AK47" s="505"/>
      <c r="AL47" s="506"/>
      <c r="AM47" s="506"/>
      <c r="AN47" s="506"/>
      <c r="AO47" s="506"/>
      <c r="AP47" s="507"/>
      <c r="AS47" s="484"/>
      <c r="AT47" s="485"/>
      <c r="AU47" s="485"/>
      <c r="AV47" s="485"/>
      <c r="AW47" s="485"/>
      <c r="AX47" s="485"/>
      <c r="AY47" s="486"/>
      <c r="AZ47" s="485"/>
      <c r="BA47" s="485"/>
      <c r="BB47" s="485"/>
      <c r="BC47" s="485"/>
      <c r="BD47" s="485"/>
      <c r="BE47" s="485"/>
      <c r="BF47" s="487"/>
      <c r="BG47" s="484">
        <f>SUM(BL57:BM62)</f>
        <v>0</v>
      </c>
      <c r="BH47" s="485"/>
      <c r="BI47" s="485"/>
      <c r="BJ47" s="485"/>
      <c r="BK47" s="485"/>
      <c r="BL47" s="485"/>
      <c r="BM47" s="485"/>
      <c r="BN47" s="487"/>
      <c r="BO47" s="484"/>
      <c r="BP47" s="485"/>
      <c r="BQ47" s="485"/>
      <c r="BR47" s="485"/>
      <c r="BS47" s="485"/>
      <c r="BT47" s="485"/>
      <c r="BU47" s="487"/>
      <c r="BV47" s="484"/>
      <c r="BW47" s="485"/>
      <c r="BX47" s="485"/>
      <c r="BY47" s="485"/>
      <c r="BZ47" s="485"/>
      <c r="CA47" s="485"/>
      <c r="CB47" s="487"/>
      <c r="CC47" s="484"/>
      <c r="CD47" s="485"/>
      <c r="CE47" s="485"/>
      <c r="CF47" s="485"/>
      <c r="CG47" s="485"/>
      <c r="CH47" s="485"/>
      <c r="CI47" s="487"/>
      <c r="CJ47" s="484"/>
      <c r="CK47" s="485"/>
      <c r="CL47" s="485"/>
      <c r="CM47" s="485"/>
      <c r="CN47" s="485"/>
      <c r="CO47" s="485"/>
      <c r="CP47" s="487"/>
      <c r="CQ47" s="484"/>
      <c r="CR47" s="485"/>
      <c r="CS47" s="485"/>
      <c r="CT47" s="485"/>
      <c r="CU47" s="485"/>
      <c r="CV47" s="485"/>
      <c r="CW47" s="487"/>
      <c r="CX47" s="482"/>
      <c r="CY47" s="483"/>
      <c r="CZ47" s="483"/>
      <c r="DA47" s="483"/>
      <c r="DB47" s="483"/>
      <c r="DC47" s="483"/>
      <c r="DD47" s="173"/>
      <c r="DE47" s="158" t="str">
        <f>IF(AK46=CX46,"○","一致していません")</f>
        <v>○</v>
      </c>
    </row>
    <row r="48" spans="2:109" ht="9" customHeight="1">
      <c r="B48" s="458"/>
      <c r="C48" s="459"/>
      <c r="D48" s="459"/>
      <c r="E48" s="459"/>
      <c r="F48" s="459"/>
      <c r="G48" s="459"/>
      <c r="H48" s="459"/>
      <c r="I48" s="459"/>
      <c r="J48" s="459"/>
      <c r="K48" s="459"/>
      <c r="L48" s="459"/>
      <c r="M48" s="465"/>
      <c r="N48" s="499"/>
      <c r="O48" s="500"/>
      <c r="P48" s="501"/>
      <c r="S48" s="505"/>
      <c r="T48" s="506"/>
      <c r="U48" s="506"/>
      <c r="V48" s="506"/>
      <c r="W48" s="506"/>
      <c r="X48" s="507"/>
      <c r="Y48" s="505"/>
      <c r="Z48" s="506"/>
      <c r="AA48" s="506"/>
      <c r="AB48" s="506"/>
      <c r="AC48" s="506"/>
      <c r="AD48" s="507"/>
      <c r="AE48" s="505"/>
      <c r="AF48" s="506"/>
      <c r="AG48" s="506"/>
      <c r="AH48" s="506"/>
      <c r="AI48" s="506"/>
      <c r="AJ48" s="507"/>
      <c r="AK48" s="505"/>
      <c r="AL48" s="506"/>
      <c r="AM48" s="506"/>
      <c r="AN48" s="506"/>
      <c r="AO48" s="506"/>
      <c r="AP48" s="507"/>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2"/>
      <c r="CY48" s="483"/>
      <c r="CZ48" s="483"/>
      <c r="DA48" s="483"/>
      <c r="DB48" s="483"/>
      <c r="DC48" s="483"/>
      <c r="DD48" s="173"/>
      <c r="DE48" s="456"/>
    </row>
    <row r="49" spans="2:109" ht="15" customHeight="1">
      <c r="B49" s="458"/>
      <c r="C49" s="459"/>
      <c r="D49" s="459"/>
      <c r="E49" s="459"/>
      <c r="F49" s="459"/>
      <c r="G49" s="459"/>
      <c r="H49" s="459"/>
      <c r="I49" s="459"/>
      <c r="J49" s="459"/>
      <c r="K49" s="459"/>
      <c r="L49" s="459"/>
      <c r="M49" s="465"/>
      <c r="N49" s="499"/>
      <c r="O49" s="500"/>
      <c r="P49" s="501"/>
      <c r="S49" s="505"/>
      <c r="T49" s="506"/>
      <c r="U49" s="506"/>
      <c r="V49" s="506"/>
      <c r="W49" s="506"/>
      <c r="X49" s="507"/>
      <c r="Y49" s="505"/>
      <c r="Z49" s="506"/>
      <c r="AA49" s="506"/>
      <c r="AB49" s="506"/>
      <c r="AC49" s="506"/>
      <c r="AD49" s="507"/>
      <c r="AE49" s="505"/>
      <c r="AF49" s="506"/>
      <c r="AG49" s="506"/>
      <c r="AH49" s="506"/>
      <c r="AI49" s="506"/>
      <c r="AJ49" s="507"/>
      <c r="AK49" s="505"/>
      <c r="AL49" s="506"/>
      <c r="AM49" s="506"/>
      <c r="AN49" s="506"/>
      <c r="AO49" s="506"/>
      <c r="AP49" s="507"/>
      <c r="AS49" s="180" t="s">
        <v>24</v>
      </c>
      <c r="AT49" s="181"/>
      <c r="AU49" s="181"/>
      <c r="AV49" s="181"/>
      <c r="AW49" s="181"/>
      <c r="AX49" s="181"/>
      <c r="AY49" s="182"/>
      <c r="AZ49" s="181"/>
      <c r="BA49" s="181"/>
      <c r="BB49" s="181"/>
      <c r="BC49" s="181"/>
      <c r="BD49" s="181"/>
      <c r="BE49" s="181"/>
      <c r="BF49" s="183"/>
      <c r="BG49" s="457" t="s">
        <v>194</v>
      </c>
      <c r="BH49" s="457"/>
      <c r="BI49" s="457"/>
      <c r="BJ49" s="457"/>
      <c r="BK49" s="457"/>
      <c r="BL49" s="457"/>
      <c r="BM49" s="457"/>
      <c r="BN49" s="457"/>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2"/>
      <c r="CY49" s="483"/>
      <c r="CZ49" s="483"/>
      <c r="DA49" s="483"/>
      <c r="DB49" s="483"/>
      <c r="DC49" s="483"/>
      <c r="DD49" s="173"/>
      <c r="DE49" s="456"/>
    </row>
    <row r="50" spans="2:109" ht="15" customHeight="1">
      <c r="B50" s="458"/>
      <c r="C50" s="459"/>
      <c r="D50" s="459"/>
      <c r="E50" s="459"/>
      <c r="F50" s="459"/>
      <c r="G50" s="459"/>
      <c r="H50" s="459"/>
      <c r="I50" s="459"/>
      <c r="J50" s="459"/>
      <c r="K50" s="459"/>
      <c r="L50" s="459"/>
      <c r="M50" s="465"/>
      <c r="N50" s="499"/>
      <c r="O50" s="500"/>
      <c r="P50" s="501"/>
      <c r="S50" s="505"/>
      <c r="T50" s="506"/>
      <c r="U50" s="506"/>
      <c r="V50" s="506"/>
      <c r="W50" s="506"/>
      <c r="X50" s="507"/>
      <c r="Y50" s="505"/>
      <c r="Z50" s="506"/>
      <c r="AA50" s="506"/>
      <c r="AB50" s="506"/>
      <c r="AC50" s="506"/>
      <c r="AD50" s="507"/>
      <c r="AE50" s="505"/>
      <c r="AF50" s="506"/>
      <c r="AG50" s="506"/>
      <c r="AH50" s="506"/>
      <c r="AI50" s="506"/>
      <c r="AJ50" s="507"/>
      <c r="AK50" s="505"/>
      <c r="AL50" s="506"/>
      <c r="AM50" s="506"/>
      <c r="AN50" s="506"/>
      <c r="AO50" s="506"/>
      <c r="AP50" s="507"/>
      <c r="AS50" s="458"/>
      <c r="AT50" s="459"/>
      <c r="AU50" s="459"/>
      <c r="AV50" s="459"/>
      <c r="AW50" s="459"/>
      <c r="AX50" s="459"/>
      <c r="AY50" s="460"/>
      <c r="AZ50" s="464"/>
      <c r="BA50" s="459"/>
      <c r="BB50" s="459"/>
      <c r="BC50" s="459"/>
      <c r="BD50" s="459"/>
      <c r="BE50" s="459"/>
      <c r="BF50" s="465"/>
      <c r="BG50" s="468" t="s">
        <v>208</v>
      </c>
      <c r="BH50" s="469"/>
      <c r="BI50" s="470" t="s">
        <v>207</v>
      </c>
      <c r="BJ50" s="472" t="s">
        <v>200</v>
      </c>
      <c r="BK50" s="472" t="s">
        <v>205</v>
      </c>
      <c r="BL50" s="474" t="s">
        <v>201</v>
      </c>
      <c r="BM50" s="475"/>
      <c r="BN50" s="476"/>
      <c r="BO50" s="458"/>
      <c r="BP50" s="459"/>
      <c r="BQ50" s="459"/>
      <c r="BR50" s="459"/>
      <c r="BS50" s="459"/>
      <c r="BT50" s="459"/>
      <c r="BU50" s="465"/>
      <c r="BV50" s="458"/>
      <c r="BW50" s="459"/>
      <c r="BX50" s="459"/>
      <c r="BY50" s="459"/>
      <c r="BZ50" s="459"/>
      <c r="CA50" s="459"/>
      <c r="CB50" s="465"/>
      <c r="CC50" s="458"/>
      <c r="CD50" s="459"/>
      <c r="CE50" s="459"/>
      <c r="CF50" s="459"/>
      <c r="CG50" s="459"/>
      <c r="CH50" s="459"/>
      <c r="CI50" s="465"/>
      <c r="CJ50" s="458"/>
      <c r="CK50" s="459"/>
      <c r="CL50" s="459"/>
      <c r="CM50" s="459"/>
      <c r="CN50" s="459"/>
      <c r="CO50" s="459"/>
      <c r="CP50" s="465"/>
      <c r="CQ50" s="458"/>
      <c r="CR50" s="459"/>
      <c r="CS50" s="459"/>
      <c r="CT50" s="459"/>
      <c r="CU50" s="459"/>
      <c r="CV50" s="459"/>
      <c r="CW50" s="465"/>
      <c r="CX50" s="482"/>
      <c r="CY50" s="483"/>
      <c r="CZ50" s="483"/>
      <c r="DA50" s="483"/>
      <c r="DB50" s="483"/>
      <c r="DC50" s="483"/>
      <c r="DD50" s="173"/>
      <c r="DE50" s="456"/>
    </row>
    <row r="51" spans="2:109" ht="13.5" customHeight="1">
      <c r="B51" s="458"/>
      <c r="C51" s="459"/>
      <c r="D51" s="459"/>
      <c r="E51" s="459"/>
      <c r="F51" s="459"/>
      <c r="G51" s="459"/>
      <c r="H51" s="459"/>
      <c r="I51" s="459"/>
      <c r="J51" s="459"/>
      <c r="K51" s="459"/>
      <c r="L51" s="459"/>
      <c r="M51" s="465"/>
      <c r="N51" s="499"/>
      <c r="O51" s="500"/>
      <c r="P51" s="501"/>
      <c r="S51" s="505"/>
      <c r="T51" s="506"/>
      <c r="U51" s="506"/>
      <c r="V51" s="506"/>
      <c r="W51" s="506"/>
      <c r="X51" s="507"/>
      <c r="Y51" s="505"/>
      <c r="Z51" s="506"/>
      <c r="AA51" s="506"/>
      <c r="AB51" s="506"/>
      <c r="AC51" s="506"/>
      <c r="AD51" s="507"/>
      <c r="AE51" s="505"/>
      <c r="AF51" s="506"/>
      <c r="AG51" s="506"/>
      <c r="AH51" s="506"/>
      <c r="AI51" s="506"/>
      <c r="AJ51" s="507"/>
      <c r="AK51" s="505"/>
      <c r="AL51" s="506"/>
      <c r="AM51" s="506"/>
      <c r="AN51" s="506"/>
      <c r="AO51" s="506"/>
      <c r="AP51" s="507"/>
      <c r="AS51" s="458"/>
      <c r="AT51" s="459"/>
      <c r="AU51" s="459"/>
      <c r="AV51" s="459"/>
      <c r="AW51" s="459"/>
      <c r="AX51" s="459"/>
      <c r="AY51" s="460"/>
      <c r="AZ51" s="464"/>
      <c r="BA51" s="459"/>
      <c r="BB51" s="459"/>
      <c r="BC51" s="459"/>
      <c r="BD51" s="459"/>
      <c r="BE51" s="459"/>
      <c r="BF51" s="465"/>
      <c r="BG51" s="185" t="s">
        <v>195</v>
      </c>
      <c r="BH51" s="186" t="s">
        <v>3</v>
      </c>
      <c r="BI51" s="471"/>
      <c r="BJ51" s="473"/>
      <c r="BK51" s="473"/>
      <c r="BL51" s="477"/>
      <c r="BM51" s="478"/>
      <c r="BN51" s="479"/>
      <c r="BO51" s="458"/>
      <c r="BP51" s="459"/>
      <c r="BQ51" s="459"/>
      <c r="BR51" s="459"/>
      <c r="BS51" s="459"/>
      <c r="BT51" s="459"/>
      <c r="BU51" s="465"/>
      <c r="BV51" s="458"/>
      <c r="BW51" s="459"/>
      <c r="BX51" s="459"/>
      <c r="BY51" s="459"/>
      <c r="BZ51" s="459"/>
      <c r="CA51" s="459"/>
      <c r="CB51" s="465"/>
      <c r="CC51" s="458"/>
      <c r="CD51" s="459"/>
      <c r="CE51" s="459"/>
      <c r="CF51" s="459"/>
      <c r="CG51" s="459"/>
      <c r="CH51" s="459"/>
      <c r="CI51" s="465"/>
      <c r="CJ51" s="458"/>
      <c r="CK51" s="459"/>
      <c r="CL51" s="459"/>
      <c r="CM51" s="459"/>
      <c r="CN51" s="459"/>
      <c r="CO51" s="459"/>
      <c r="CP51" s="465"/>
      <c r="CQ51" s="458"/>
      <c r="CR51" s="459"/>
      <c r="CS51" s="459"/>
      <c r="CT51" s="459"/>
      <c r="CU51" s="459"/>
      <c r="CV51" s="459"/>
      <c r="CW51" s="465"/>
      <c r="CX51" s="482"/>
      <c r="CY51" s="483"/>
      <c r="CZ51" s="483"/>
      <c r="DA51" s="483"/>
      <c r="DB51" s="483"/>
      <c r="DC51" s="483"/>
      <c r="DD51" s="173"/>
      <c r="DE51" s="456"/>
    </row>
    <row r="52" spans="2:109" ht="20.25" customHeight="1">
      <c r="B52" s="458"/>
      <c r="C52" s="459"/>
      <c r="D52" s="459"/>
      <c r="E52" s="459"/>
      <c r="F52" s="459"/>
      <c r="G52" s="459"/>
      <c r="H52" s="459"/>
      <c r="I52" s="459"/>
      <c r="J52" s="459"/>
      <c r="K52" s="459"/>
      <c r="L52" s="459"/>
      <c r="M52" s="465"/>
      <c r="N52" s="499"/>
      <c r="O52" s="500"/>
      <c r="P52" s="501"/>
      <c r="S52" s="505"/>
      <c r="T52" s="506"/>
      <c r="U52" s="506"/>
      <c r="V52" s="506"/>
      <c r="W52" s="506"/>
      <c r="X52" s="507"/>
      <c r="Y52" s="505"/>
      <c r="Z52" s="506"/>
      <c r="AA52" s="506"/>
      <c r="AB52" s="506"/>
      <c r="AC52" s="506"/>
      <c r="AD52" s="507"/>
      <c r="AE52" s="505"/>
      <c r="AF52" s="506"/>
      <c r="AG52" s="506"/>
      <c r="AH52" s="506"/>
      <c r="AI52" s="506"/>
      <c r="AJ52" s="507"/>
      <c r="AK52" s="505"/>
      <c r="AL52" s="506"/>
      <c r="AM52" s="506"/>
      <c r="AN52" s="506"/>
      <c r="AO52" s="506"/>
      <c r="AP52" s="507"/>
      <c r="AS52" s="458"/>
      <c r="AT52" s="459"/>
      <c r="AU52" s="459"/>
      <c r="AV52" s="459"/>
      <c r="AW52" s="459"/>
      <c r="AX52" s="459"/>
      <c r="AY52" s="460"/>
      <c r="AZ52" s="464"/>
      <c r="BA52" s="459"/>
      <c r="BB52" s="459"/>
      <c r="BC52" s="459"/>
      <c r="BD52" s="459"/>
      <c r="BE52" s="459"/>
      <c r="BF52" s="465"/>
      <c r="BG52" s="187"/>
      <c r="BH52" s="221">
        <f>IFERROR(VLOOKUP(【①組織体制】事業!AY12,宿泊費基準額!_xlnm.Print_Area,2,FALSE),0)</f>
        <v>0</v>
      </c>
      <c r="BI52" s="222" t="str">
        <f>IFERROR(VLOOKUP(BG52,宿泊手当!$A$1:$B$5,2,FALSE),"食事の有無を選択")</f>
        <v>食事の有無を選択</v>
      </c>
      <c r="BJ52" s="223"/>
      <c r="BK52" s="223"/>
      <c r="BL52" s="490">
        <f>IFERROR(BH52+BI52,0)</f>
        <v>0</v>
      </c>
      <c r="BM52" s="491"/>
      <c r="BN52" s="188" t="s">
        <v>4</v>
      </c>
      <c r="BO52" s="458"/>
      <c r="BP52" s="459"/>
      <c r="BQ52" s="459"/>
      <c r="BR52" s="459"/>
      <c r="BS52" s="459"/>
      <c r="BT52" s="459"/>
      <c r="BU52" s="465"/>
      <c r="BV52" s="458"/>
      <c r="BW52" s="459"/>
      <c r="BX52" s="459"/>
      <c r="BY52" s="459"/>
      <c r="BZ52" s="459"/>
      <c r="CA52" s="459"/>
      <c r="CB52" s="465"/>
      <c r="CC52" s="458"/>
      <c r="CD52" s="459"/>
      <c r="CE52" s="459"/>
      <c r="CF52" s="459"/>
      <c r="CG52" s="459"/>
      <c r="CH52" s="459"/>
      <c r="CI52" s="465"/>
      <c r="CJ52" s="458"/>
      <c r="CK52" s="459"/>
      <c r="CL52" s="459"/>
      <c r="CM52" s="459"/>
      <c r="CN52" s="459"/>
      <c r="CO52" s="459"/>
      <c r="CP52" s="465"/>
      <c r="CQ52" s="458"/>
      <c r="CR52" s="459"/>
      <c r="CS52" s="459"/>
      <c r="CT52" s="459"/>
      <c r="CU52" s="459"/>
      <c r="CV52" s="459"/>
      <c r="CW52" s="465"/>
      <c r="CX52" s="482"/>
      <c r="CY52" s="483"/>
      <c r="CZ52" s="483"/>
      <c r="DA52" s="483"/>
      <c r="DB52" s="483"/>
      <c r="DC52" s="483"/>
      <c r="DD52" s="173"/>
      <c r="DE52" s="456"/>
    </row>
    <row r="53" spans="2:109" ht="20.25" customHeight="1">
      <c r="B53" s="458"/>
      <c r="C53" s="459"/>
      <c r="D53" s="459"/>
      <c r="E53" s="459"/>
      <c r="F53" s="459"/>
      <c r="G53" s="459"/>
      <c r="H53" s="459"/>
      <c r="I53" s="459"/>
      <c r="J53" s="459"/>
      <c r="K53" s="459"/>
      <c r="L53" s="459"/>
      <c r="M53" s="465"/>
      <c r="N53" s="499"/>
      <c r="O53" s="500"/>
      <c r="P53" s="501"/>
      <c r="S53" s="505"/>
      <c r="T53" s="506"/>
      <c r="U53" s="506"/>
      <c r="V53" s="506"/>
      <c r="W53" s="506"/>
      <c r="X53" s="507"/>
      <c r="Y53" s="505"/>
      <c r="Z53" s="506"/>
      <c r="AA53" s="506"/>
      <c r="AB53" s="506"/>
      <c r="AC53" s="506"/>
      <c r="AD53" s="507"/>
      <c r="AE53" s="505"/>
      <c r="AF53" s="506"/>
      <c r="AG53" s="506"/>
      <c r="AH53" s="506"/>
      <c r="AI53" s="506"/>
      <c r="AJ53" s="507"/>
      <c r="AK53" s="505"/>
      <c r="AL53" s="506"/>
      <c r="AM53" s="506"/>
      <c r="AN53" s="506"/>
      <c r="AO53" s="506"/>
      <c r="AP53" s="507"/>
      <c r="AS53" s="458"/>
      <c r="AT53" s="459"/>
      <c r="AU53" s="459"/>
      <c r="AV53" s="459"/>
      <c r="AW53" s="459"/>
      <c r="AX53" s="459"/>
      <c r="AY53" s="460"/>
      <c r="AZ53" s="464"/>
      <c r="BA53" s="459"/>
      <c r="BB53" s="459"/>
      <c r="BC53" s="459"/>
      <c r="BD53" s="459"/>
      <c r="BE53" s="459"/>
      <c r="BF53" s="465"/>
      <c r="BG53" s="187"/>
      <c r="BH53" s="221">
        <f>$BH$52</f>
        <v>0</v>
      </c>
      <c r="BI53" s="222" t="str">
        <f>IFERROR(VLOOKUP(BG53,宿泊手当!$A$1:$B$5,2,FALSE),"食事の有無を選択")</f>
        <v>食事の有無を選択</v>
      </c>
      <c r="BJ53" s="223"/>
      <c r="BK53" s="223"/>
      <c r="BL53" s="490">
        <f>IFERROR(BH53+BI53,0)</f>
        <v>0</v>
      </c>
      <c r="BM53" s="491"/>
      <c r="BN53" s="188" t="s">
        <v>4</v>
      </c>
      <c r="BO53" s="458"/>
      <c r="BP53" s="459"/>
      <c r="BQ53" s="459"/>
      <c r="BR53" s="459"/>
      <c r="BS53" s="459"/>
      <c r="BT53" s="459"/>
      <c r="BU53" s="465"/>
      <c r="BV53" s="458"/>
      <c r="BW53" s="459"/>
      <c r="BX53" s="459"/>
      <c r="BY53" s="459"/>
      <c r="BZ53" s="459"/>
      <c r="CA53" s="459"/>
      <c r="CB53" s="465"/>
      <c r="CC53" s="458"/>
      <c r="CD53" s="459"/>
      <c r="CE53" s="459"/>
      <c r="CF53" s="459"/>
      <c r="CG53" s="459"/>
      <c r="CH53" s="459"/>
      <c r="CI53" s="465"/>
      <c r="CJ53" s="458"/>
      <c r="CK53" s="459"/>
      <c r="CL53" s="459"/>
      <c r="CM53" s="459"/>
      <c r="CN53" s="459"/>
      <c r="CO53" s="459"/>
      <c r="CP53" s="465"/>
      <c r="CQ53" s="458"/>
      <c r="CR53" s="459"/>
      <c r="CS53" s="459"/>
      <c r="CT53" s="459"/>
      <c r="CU53" s="459"/>
      <c r="CV53" s="459"/>
      <c r="CW53" s="465"/>
      <c r="CX53" s="482"/>
      <c r="CY53" s="483"/>
      <c r="CZ53" s="483"/>
      <c r="DA53" s="483"/>
      <c r="DB53" s="483"/>
      <c r="DC53" s="483"/>
      <c r="DD53" s="173"/>
      <c r="DE53" s="456"/>
    </row>
    <row r="54" spans="2:109" ht="20.25" hidden="1" customHeight="1">
      <c r="B54" s="458"/>
      <c r="C54" s="459"/>
      <c r="D54" s="459"/>
      <c r="E54" s="459"/>
      <c r="F54" s="459"/>
      <c r="G54" s="459"/>
      <c r="H54" s="459"/>
      <c r="I54" s="459"/>
      <c r="J54" s="459"/>
      <c r="K54" s="459"/>
      <c r="L54" s="459"/>
      <c r="M54" s="465"/>
      <c r="N54" s="499"/>
      <c r="O54" s="500"/>
      <c r="P54" s="501"/>
      <c r="S54" s="505"/>
      <c r="T54" s="506"/>
      <c r="U54" s="506"/>
      <c r="V54" s="506"/>
      <c r="W54" s="506"/>
      <c r="X54" s="507"/>
      <c r="Y54" s="505"/>
      <c r="Z54" s="506"/>
      <c r="AA54" s="506"/>
      <c r="AB54" s="506"/>
      <c r="AC54" s="506"/>
      <c r="AD54" s="507"/>
      <c r="AE54" s="505"/>
      <c r="AF54" s="506"/>
      <c r="AG54" s="506"/>
      <c r="AH54" s="506"/>
      <c r="AI54" s="506"/>
      <c r="AJ54" s="507"/>
      <c r="AK54" s="505"/>
      <c r="AL54" s="506"/>
      <c r="AM54" s="506"/>
      <c r="AN54" s="506"/>
      <c r="AO54" s="506"/>
      <c r="AP54" s="507"/>
      <c r="AS54" s="458"/>
      <c r="AT54" s="459"/>
      <c r="AU54" s="459"/>
      <c r="AV54" s="459"/>
      <c r="AW54" s="459"/>
      <c r="AX54" s="459"/>
      <c r="AY54" s="460"/>
      <c r="AZ54" s="464"/>
      <c r="BA54" s="459"/>
      <c r="BB54" s="459"/>
      <c r="BC54" s="459"/>
      <c r="BD54" s="459"/>
      <c r="BE54" s="459"/>
      <c r="BF54" s="465"/>
      <c r="BG54" s="187"/>
      <c r="BH54" s="221">
        <f t="shared" ref="BH54:BH55" si="7">$BH$52</f>
        <v>0</v>
      </c>
      <c r="BI54" s="222" t="str">
        <f>IFERROR(VLOOKUP(BG54,宿泊手当!$A$1:$B$5,2,FALSE),"食事の有無を選択")</f>
        <v>食事の有無を選択</v>
      </c>
      <c r="BJ54" s="223"/>
      <c r="BK54" s="223"/>
      <c r="BL54" s="490">
        <f>IFERROR(BH54+BI54,0)</f>
        <v>0</v>
      </c>
      <c r="BM54" s="491"/>
      <c r="BN54" s="188" t="s">
        <v>4</v>
      </c>
      <c r="BO54" s="458"/>
      <c r="BP54" s="459"/>
      <c r="BQ54" s="459"/>
      <c r="BR54" s="459"/>
      <c r="BS54" s="459"/>
      <c r="BT54" s="459"/>
      <c r="BU54" s="465"/>
      <c r="BV54" s="458"/>
      <c r="BW54" s="459"/>
      <c r="BX54" s="459"/>
      <c r="BY54" s="459"/>
      <c r="BZ54" s="459"/>
      <c r="CA54" s="459"/>
      <c r="CB54" s="465"/>
      <c r="CC54" s="458"/>
      <c r="CD54" s="459"/>
      <c r="CE54" s="459"/>
      <c r="CF54" s="459"/>
      <c r="CG54" s="459"/>
      <c r="CH54" s="459"/>
      <c r="CI54" s="465"/>
      <c r="CJ54" s="458"/>
      <c r="CK54" s="459"/>
      <c r="CL54" s="459"/>
      <c r="CM54" s="459"/>
      <c r="CN54" s="459"/>
      <c r="CO54" s="459"/>
      <c r="CP54" s="465"/>
      <c r="CQ54" s="458"/>
      <c r="CR54" s="459"/>
      <c r="CS54" s="459"/>
      <c r="CT54" s="459"/>
      <c r="CU54" s="459"/>
      <c r="CV54" s="459"/>
      <c r="CW54" s="465"/>
      <c r="CX54" s="482"/>
      <c r="CY54" s="483"/>
      <c r="CZ54" s="483"/>
      <c r="DA54" s="483"/>
      <c r="DB54" s="483"/>
      <c r="DC54" s="483"/>
      <c r="DD54" s="173"/>
      <c r="DE54" s="456"/>
    </row>
    <row r="55" spans="2:109" ht="20.25" hidden="1" customHeight="1">
      <c r="B55" s="458"/>
      <c r="C55" s="459"/>
      <c r="D55" s="459"/>
      <c r="E55" s="459"/>
      <c r="F55" s="459"/>
      <c r="G55" s="459"/>
      <c r="H55" s="459"/>
      <c r="I55" s="459"/>
      <c r="J55" s="459"/>
      <c r="K55" s="459"/>
      <c r="L55" s="459"/>
      <c r="M55" s="465"/>
      <c r="N55" s="499"/>
      <c r="O55" s="500"/>
      <c r="P55" s="501"/>
      <c r="S55" s="505"/>
      <c r="T55" s="506"/>
      <c r="U55" s="506"/>
      <c r="V55" s="506"/>
      <c r="W55" s="506"/>
      <c r="X55" s="507"/>
      <c r="Y55" s="505"/>
      <c r="Z55" s="506"/>
      <c r="AA55" s="506"/>
      <c r="AB55" s="506"/>
      <c r="AC55" s="506"/>
      <c r="AD55" s="507"/>
      <c r="AE55" s="505"/>
      <c r="AF55" s="506"/>
      <c r="AG55" s="506"/>
      <c r="AH55" s="506"/>
      <c r="AI55" s="506"/>
      <c r="AJ55" s="507"/>
      <c r="AK55" s="505"/>
      <c r="AL55" s="506"/>
      <c r="AM55" s="506"/>
      <c r="AN55" s="506"/>
      <c r="AO55" s="506"/>
      <c r="AP55" s="507"/>
      <c r="AS55" s="458"/>
      <c r="AT55" s="459"/>
      <c r="AU55" s="459"/>
      <c r="AV55" s="459"/>
      <c r="AW55" s="459"/>
      <c r="AX55" s="459"/>
      <c r="AY55" s="460"/>
      <c r="AZ55" s="464"/>
      <c r="BA55" s="459"/>
      <c r="BB55" s="459"/>
      <c r="BC55" s="459"/>
      <c r="BD55" s="459"/>
      <c r="BE55" s="459"/>
      <c r="BF55" s="465"/>
      <c r="BG55" s="187"/>
      <c r="BH55" s="221">
        <f t="shared" si="7"/>
        <v>0</v>
      </c>
      <c r="BI55" s="222" t="str">
        <f>IFERROR(VLOOKUP(BG55,宿泊手当!$A$1:$B$5,2,FALSE),"食事の有無を選択")</f>
        <v>食事の有無を選択</v>
      </c>
      <c r="BJ55" s="223"/>
      <c r="BK55" s="223"/>
      <c r="BL55" s="490">
        <f>IFERROR(BH55+BI55,0)</f>
        <v>0</v>
      </c>
      <c r="BM55" s="491"/>
      <c r="BN55" s="188" t="s">
        <v>4</v>
      </c>
      <c r="BO55" s="458"/>
      <c r="BP55" s="459"/>
      <c r="BQ55" s="459"/>
      <c r="BR55" s="459"/>
      <c r="BS55" s="459"/>
      <c r="BT55" s="459"/>
      <c r="BU55" s="465"/>
      <c r="BV55" s="458"/>
      <c r="BW55" s="459"/>
      <c r="BX55" s="459"/>
      <c r="BY55" s="459"/>
      <c r="BZ55" s="459"/>
      <c r="CA55" s="459"/>
      <c r="CB55" s="465"/>
      <c r="CC55" s="458"/>
      <c r="CD55" s="459"/>
      <c r="CE55" s="459"/>
      <c r="CF55" s="459"/>
      <c r="CG55" s="459"/>
      <c r="CH55" s="459"/>
      <c r="CI55" s="465"/>
      <c r="CJ55" s="458"/>
      <c r="CK55" s="459"/>
      <c r="CL55" s="459"/>
      <c r="CM55" s="459"/>
      <c r="CN55" s="459"/>
      <c r="CO55" s="459"/>
      <c r="CP55" s="465"/>
      <c r="CQ55" s="458"/>
      <c r="CR55" s="459"/>
      <c r="CS55" s="459"/>
      <c r="CT55" s="459"/>
      <c r="CU55" s="459"/>
      <c r="CV55" s="459"/>
      <c r="CW55" s="465"/>
      <c r="CX55" s="482"/>
      <c r="CY55" s="483"/>
      <c r="CZ55" s="483"/>
      <c r="DA55" s="483"/>
      <c r="DB55" s="483"/>
      <c r="DC55" s="483"/>
      <c r="DD55" s="173"/>
      <c r="DE55" s="456"/>
    </row>
    <row r="56" spans="2:109" ht="15" customHeight="1">
      <c r="B56" s="458"/>
      <c r="C56" s="459"/>
      <c r="D56" s="459"/>
      <c r="E56" s="459"/>
      <c r="F56" s="459"/>
      <c r="G56" s="459"/>
      <c r="H56" s="459"/>
      <c r="I56" s="459"/>
      <c r="J56" s="459"/>
      <c r="K56" s="459"/>
      <c r="L56" s="459"/>
      <c r="M56" s="465"/>
      <c r="N56" s="499"/>
      <c r="O56" s="500"/>
      <c r="P56" s="501"/>
      <c r="S56" s="505"/>
      <c r="T56" s="506"/>
      <c r="U56" s="506"/>
      <c r="V56" s="506"/>
      <c r="W56" s="506"/>
      <c r="X56" s="507"/>
      <c r="Y56" s="505"/>
      <c r="Z56" s="506"/>
      <c r="AA56" s="506"/>
      <c r="AB56" s="506"/>
      <c r="AC56" s="506"/>
      <c r="AD56" s="507"/>
      <c r="AE56" s="505"/>
      <c r="AF56" s="506"/>
      <c r="AG56" s="506"/>
      <c r="AH56" s="506"/>
      <c r="AI56" s="506"/>
      <c r="AJ56" s="507"/>
      <c r="AK56" s="505"/>
      <c r="AL56" s="506"/>
      <c r="AM56" s="506"/>
      <c r="AN56" s="506"/>
      <c r="AO56" s="506"/>
      <c r="AP56" s="507"/>
      <c r="AS56" s="458"/>
      <c r="AT56" s="459"/>
      <c r="AU56" s="459"/>
      <c r="AV56" s="459"/>
      <c r="AW56" s="459"/>
      <c r="AX56" s="459"/>
      <c r="AY56" s="460"/>
      <c r="AZ56" s="464"/>
      <c r="BA56" s="459"/>
      <c r="BB56" s="459"/>
      <c r="BC56" s="459"/>
      <c r="BD56" s="459"/>
      <c r="BE56" s="459"/>
      <c r="BF56" s="465"/>
      <c r="BG56" s="492" t="s">
        <v>202</v>
      </c>
      <c r="BH56" s="492"/>
      <c r="BI56" s="492"/>
      <c r="BJ56" s="492"/>
      <c r="BK56" s="492"/>
      <c r="BL56" s="492"/>
      <c r="BM56" s="492"/>
      <c r="BN56" s="492"/>
      <c r="BO56" s="458"/>
      <c r="BP56" s="459"/>
      <c r="BQ56" s="459"/>
      <c r="BR56" s="459"/>
      <c r="BS56" s="459"/>
      <c r="BT56" s="459"/>
      <c r="BU56" s="465"/>
      <c r="BV56" s="458"/>
      <c r="BW56" s="459"/>
      <c r="BX56" s="459"/>
      <c r="BY56" s="459"/>
      <c r="BZ56" s="459"/>
      <c r="CA56" s="459"/>
      <c r="CB56" s="465"/>
      <c r="CC56" s="458"/>
      <c r="CD56" s="459"/>
      <c r="CE56" s="459"/>
      <c r="CF56" s="459"/>
      <c r="CG56" s="459"/>
      <c r="CH56" s="459"/>
      <c r="CI56" s="465"/>
      <c r="CJ56" s="458"/>
      <c r="CK56" s="459"/>
      <c r="CL56" s="459"/>
      <c r="CM56" s="459"/>
      <c r="CN56" s="459"/>
      <c r="CO56" s="459"/>
      <c r="CP56" s="465"/>
      <c r="CQ56" s="458"/>
      <c r="CR56" s="459"/>
      <c r="CS56" s="459"/>
      <c r="CT56" s="459"/>
      <c r="CU56" s="459"/>
      <c r="CV56" s="459"/>
      <c r="CW56" s="465"/>
      <c r="CX56" s="482"/>
      <c r="CY56" s="483"/>
      <c r="CZ56" s="483"/>
      <c r="DA56" s="483"/>
      <c r="DB56" s="483"/>
      <c r="DC56" s="483"/>
      <c r="DD56" s="173"/>
      <c r="DE56" s="456"/>
    </row>
    <row r="57" spans="2:109" ht="20.25" customHeight="1">
      <c r="B57" s="458"/>
      <c r="C57" s="459"/>
      <c r="D57" s="459"/>
      <c r="E57" s="459"/>
      <c r="F57" s="459"/>
      <c r="G57" s="459"/>
      <c r="H57" s="459"/>
      <c r="I57" s="459"/>
      <c r="J57" s="459"/>
      <c r="K57" s="459"/>
      <c r="L57" s="459"/>
      <c r="M57" s="465"/>
      <c r="N57" s="499"/>
      <c r="O57" s="500"/>
      <c r="P57" s="501"/>
      <c r="S57" s="505"/>
      <c r="T57" s="506"/>
      <c r="U57" s="506"/>
      <c r="V57" s="506"/>
      <c r="W57" s="506"/>
      <c r="X57" s="507"/>
      <c r="Y57" s="505"/>
      <c r="Z57" s="506"/>
      <c r="AA57" s="506"/>
      <c r="AB57" s="506"/>
      <c r="AC57" s="506"/>
      <c r="AD57" s="507"/>
      <c r="AE57" s="505"/>
      <c r="AF57" s="506"/>
      <c r="AG57" s="506"/>
      <c r="AH57" s="506"/>
      <c r="AI57" s="506"/>
      <c r="AJ57" s="507"/>
      <c r="AK57" s="505"/>
      <c r="AL57" s="506"/>
      <c r="AM57" s="506"/>
      <c r="AN57" s="506"/>
      <c r="AO57" s="506"/>
      <c r="AP57" s="507"/>
      <c r="AS57" s="458"/>
      <c r="AT57" s="459"/>
      <c r="AU57" s="459"/>
      <c r="AV57" s="459"/>
      <c r="AW57" s="459"/>
      <c r="AX57" s="459"/>
      <c r="AY57" s="460"/>
      <c r="AZ57" s="464"/>
      <c r="BA57" s="459"/>
      <c r="BB57" s="459"/>
      <c r="BC57" s="459"/>
      <c r="BD57" s="459"/>
      <c r="BE57" s="459"/>
      <c r="BF57" s="465"/>
      <c r="BG57" s="189"/>
      <c r="BH57" s="190"/>
      <c r="BI57" s="191" t="str">
        <f>IFERROR(VLOOKUP(BG57,宿泊手当!$A$1:$B$5,2,FALSE),"食事の有無を選択")</f>
        <v>食事の有無を選択</v>
      </c>
      <c r="BJ57" s="189"/>
      <c r="BK57" s="192"/>
      <c r="BL57" s="488">
        <f>IFERROR((BH57+BI57)*BJ57*BK57,0)</f>
        <v>0</v>
      </c>
      <c r="BM57" s="489"/>
      <c r="BN57" s="193" t="s">
        <v>4</v>
      </c>
      <c r="BO57" s="458"/>
      <c r="BP57" s="459"/>
      <c r="BQ57" s="459"/>
      <c r="BR57" s="459"/>
      <c r="BS57" s="459"/>
      <c r="BT57" s="459"/>
      <c r="BU57" s="465"/>
      <c r="BV57" s="458"/>
      <c r="BW57" s="459"/>
      <c r="BX57" s="459"/>
      <c r="BY57" s="459"/>
      <c r="BZ57" s="459"/>
      <c r="CA57" s="459"/>
      <c r="CB57" s="465"/>
      <c r="CC57" s="458"/>
      <c r="CD57" s="459"/>
      <c r="CE57" s="459"/>
      <c r="CF57" s="459"/>
      <c r="CG57" s="459"/>
      <c r="CH57" s="459"/>
      <c r="CI57" s="465"/>
      <c r="CJ57" s="458"/>
      <c r="CK57" s="459"/>
      <c r="CL57" s="459"/>
      <c r="CM57" s="459"/>
      <c r="CN57" s="459"/>
      <c r="CO57" s="459"/>
      <c r="CP57" s="465"/>
      <c r="CQ57" s="458"/>
      <c r="CR57" s="459"/>
      <c r="CS57" s="459"/>
      <c r="CT57" s="459"/>
      <c r="CU57" s="459"/>
      <c r="CV57" s="459"/>
      <c r="CW57" s="465"/>
      <c r="CX57" s="482"/>
      <c r="CY57" s="483"/>
      <c r="CZ57" s="483"/>
      <c r="DA57" s="483"/>
      <c r="DB57" s="483"/>
      <c r="DC57" s="483"/>
      <c r="DD57" s="173"/>
      <c r="DE57" s="456"/>
    </row>
    <row r="58" spans="2:109" ht="20.25" customHeight="1">
      <c r="B58" s="458"/>
      <c r="C58" s="459"/>
      <c r="D58" s="459"/>
      <c r="E58" s="459"/>
      <c r="F58" s="459"/>
      <c r="G58" s="459"/>
      <c r="H58" s="459"/>
      <c r="I58" s="459"/>
      <c r="J58" s="459"/>
      <c r="K58" s="459"/>
      <c r="L58" s="459"/>
      <c r="M58" s="465"/>
      <c r="N58" s="499"/>
      <c r="O58" s="500"/>
      <c r="P58" s="501"/>
      <c r="S58" s="505"/>
      <c r="T58" s="506"/>
      <c r="U58" s="506"/>
      <c r="V58" s="506"/>
      <c r="W58" s="506"/>
      <c r="X58" s="507"/>
      <c r="Y58" s="505"/>
      <c r="Z58" s="506"/>
      <c r="AA58" s="506"/>
      <c r="AB58" s="506"/>
      <c r="AC58" s="506"/>
      <c r="AD58" s="507"/>
      <c r="AE58" s="505"/>
      <c r="AF58" s="506"/>
      <c r="AG58" s="506"/>
      <c r="AH58" s="506"/>
      <c r="AI58" s="506"/>
      <c r="AJ58" s="507"/>
      <c r="AK58" s="505"/>
      <c r="AL58" s="506"/>
      <c r="AM58" s="506"/>
      <c r="AN58" s="506"/>
      <c r="AO58" s="506"/>
      <c r="AP58" s="507"/>
      <c r="AS58" s="458"/>
      <c r="AT58" s="459"/>
      <c r="AU58" s="459"/>
      <c r="AV58" s="459"/>
      <c r="AW58" s="459"/>
      <c r="AX58" s="459"/>
      <c r="AY58" s="460"/>
      <c r="AZ58" s="464"/>
      <c r="BA58" s="459"/>
      <c r="BB58" s="459"/>
      <c r="BC58" s="459"/>
      <c r="BD58" s="459"/>
      <c r="BE58" s="459"/>
      <c r="BF58" s="465"/>
      <c r="BG58" s="189"/>
      <c r="BH58" s="190"/>
      <c r="BI58" s="191" t="str">
        <f>IFERROR(VLOOKUP(BG58,宿泊手当!$A$1:$B$5,2,FALSE),"食事の有無を選択")</f>
        <v>食事の有無を選択</v>
      </c>
      <c r="BJ58" s="189"/>
      <c r="BK58" s="192"/>
      <c r="BL58" s="488">
        <f t="shared" ref="BL58:BL59" si="8">IFERROR((BH58+BI58)*BJ58*BK58,0)</f>
        <v>0</v>
      </c>
      <c r="BM58" s="489"/>
      <c r="BN58" s="193" t="s">
        <v>4</v>
      </c>
      <c r="BO58" s="458"/>
      <c r="BP58" s="459"/>
      <c r="BQ58" s="459"/>
      <c r="BR58" s="459"/>
      <c r="BS58" s="459"/>
      <c r="BT58" s="459"/>
      <c r="BU58" s="465"/>
      <c r="BV58" s="458"/>
      <c r="BW58" s="459"/>
      <c r="BX58" s="459"/>
      <c r="BY58" s="459"/>
      <c r="BZ58" s="459"/>
      <c r="CA58" s="459"/>
      <c r="CB58" s="465"/>
      <c r="CC58" s="458"/>
      <c r="CD58" s="459"/>
      <c r="CE58" s="459"/>
      <c r="CF58" s="459"/>
      <c r="CG58" s="459"/>
      <c r="CH58" s="459"/>
      <c r="CI58" s="465"/>
      <c r="CJ58" s="458"/>
      <c r="CK58" s="459"/>
      <c r="CL58" s="459"/>
      <c r="CM58" s="459"/>
      <c r="CN58" s="459"/>
      <c r="CO58" s="459"/>
      <c r="CP58" s="465"/>
      <c r="CQ58" s="458"/>
      <c r="CR58" s="459"/>
      <c r="CS58" s="459"/>
      <c r="CT58" s="459"/>
      <c r="CU58" s="459"/>
      <c r="CV58" s="459"/>
      <c r="CW58" s="465"/>
      <c r="CX58" s="482"/>
      <c r="CY58" s="483"/>
      <c r="CZ58" s="483"/>
      <c r="DA58" s="483"/>
      <c r="DB58" s="483"/>
      <c r="DC58" s="483"/>
      <c r="DD58" s="173"/>
      <c r="DE58" s="456"/>
    </row>
    <row r="59" spans="2:109" ht="20.25" customHeight="1">
      <c r="B59" s="458"/>
      <c r="C59" s="459"/>
      <c r="D59" s="459"/>
      <c r="E59" s="459"/>
      <c r="F59" s="459"/>
      <c r="G59" s="459"/>
      <c r="H59" s="459"/>
      <c r="I59" s="459"/>
      <c r="J59" s="459"/>
      <c r="K59" s="459"/>
      <c r="L59" s="459"/>
      <c r="M59" s="465"/>
      <c r="N59" s="499"/>
      <c r="O59" s="500"/>
      <c r="P59" s="501"/>
      <c r="S59" s="505"/>
      <c r="T59" s="506"/>
      <c r="U59" s="506"/>
      <c r="V59" s="506"/>
      <c r="W59" s="506"/>
      <c r="X59" s="507"/>
      <c r="Y59" s="505"/>
      <c r="Z59" s="506"/>
      <c r="AA59" s="506"/>
      <c r="AB59" s="506"/>
      <c r="AC59" s="506"/>
      <c r="AD59" s="507"/>
      <c r="AE59" s="505"/>
      <c r="AF59" s="506"/>
      <c r="AG59" s="506"/>
      <c r="AH59" s="506"/>
      <c r="AI59" s="506"/>
      <c r="AJ59" s="507"/>
      <c r="AK59" s="505"/>
      <c r="AL59" s="506"/>
      <c r="AM59" s="506"/>
      <c r="AN59" s="506"/>
      <c r="AO59" s="506"/>
      <c r="AP59" s="507"/>
      <c r="AS59" s="458"/>
      <c r="AT59" s="459"/>
      <c r="AU59" s="459"/>
      <c r="AV59" s="459"/>
      <c r="AW59" s="459"/>
      <c r="AX59" s="459"/>
      <c r="AY59" s="460"/>
      <c r="AZ59" s="464"/>
      <c r="BA59" s="459"/>
      <c r="BB59" s="459"/>
      <c r="BC59" s="459"/>
      <c r="BD59" s="459"/>
      <c r="BE59" s="459"/>
      <c r="BF59" s="465"/>
      <c r="BG59" s="189"/>
      <c r="BH59" s="190"/>
      <c r="BI59" s="191" t="str">
        <f>IFERROR(VLOOKUP(BG59,宿泊手当!$A$1:$B$5,2,FALSE),"食事の有無を選択")</f>
        <v>食事の有無を選択</v>
      </c>
      <c r="BJ59" s="189"/>
      <c r="BK59" s="192"/>
      <c r="BL59" s="488">
        <f t="shared" si="8"/>
        <v>0</v>
      </c>
      <c r="BM59" s="489"/>
      <c r="BN59" s="193" t="s">
        <v>4</v>
      </c>
      <c r="BO59" s="458"/>
      <c r="BP59" s="459"/>
      <c r="BQ59" s="459"/>
      <c r="BR59" s="459"/>
      <c r="BS59" s="459"/>
      <c r="BT59" s="459"/>
      <c r="BU59" s="465"/>
      <c r="BV59" s="458"/>
      <c r="BW59" s="459"/>
      <c r="BX59" s="459"/>
      <c r="BY59" s="459"/>
      <c r="BZ59" s="459"/>
      <c r="CA59" s="459"/>
      <c r="CB59" s="465"/>
      <c r="CC59" s="458"/>
      <c r="CD59" s="459"/>
      <c r="CE59" s="459"/>
      <c r="CF59" s="459"/>
      <c r="CG59" s="459"/>
      <c r="CH59" s="459"/>
      <c r="CI59" s="465"/>
      <c r="CJ59" s="458"/>
      <c r="CK59" s="459"/>
      <c r="CL59" s="459"/>
      <c r="CM59" s="459"/>
      <c r="CN59" s="459"/>
      <c r="CO59" s="459"/>
      <c r="CP59" s="465"/>
      <c r="CQ59" s="458"/>
      <c r="CR59" s="459"/>
      <c r="CS59" s="459"/>
      <c r="CT59" s="459"/>
      <c r="CU59" s="459"/>
      <c r="CV59" s="459"/>
      <c r="CW59" s="465"/>
      <c r="CX59" s="482"/>
      <c r="CY59" s="483"/>
      <c r="CZ59" s="483"/>
      <c r="DA59" s="483"/>
      <c r="DB59" s="483"/>
      <c r="DC59" s="483"/>
      <c r="DD59" s="173"/>
      <c r="DE59" s="456"/>
    </row>
    <row r="60" spans="2:109" ht="20.25" hidden="1" customHeight="1">
      <c r="B60" s="458"/>
      <c r="C60" s="459"/>
      <c r="D60" s="459"/>
      <c r="E60" s="459"/>
      <c r="F60" s="459"/>
      <c r="G60" s="459"/>
      <c r="H60" s="459"/>
      <c r="I60" s="459"/>
      <c r="J60" s="459"/>
      <c r="K60" s="459"/>
      <c r="L60" s="459"/>
      <c r="M60" s="465"/>
      <c r="N60" s="499"/>
      <c r="O60" s="500"/>
      <c r="P60" s="501"/>
      <c r="S60" s="505"/>
      <c r="T60" s="506"/>
      <c r="U60" s="506"/>
      <c r="V60" s="506"/>
      <c r="W60" s="506"/>
      <c r="X60" s="507"/>
      <c r="Y60" s="505"/>
      <c r="Z60" s="506"/>
      <c r="AA60" s="506"/>
      <c r="AB60" s="506"/>
      <c r="AC60" s="506"/>
      <c r="AD60" s="507"/>
      <c r="AE60" s="505"/>
      <c r="AF60" s="506"/>
      <c r="AG60" s="506"/>
      <c r="AH60" s="506"/>
      <c r="AI60" s="506"/>
      <c r="AJ60" s="507"/>
      <c r="AK60" s="505"/>
      <c r="AL60" s="506"/>
      <c r="AM60" s="506"/>
      <c r="AN60" s="506"/>
      <c r="AO60" s="506"/>
      <c r="AP60" s="507"/>
      <c r="AS60" s="458"/>
      <c r="AT60" s="459"/>
      <c r="AU60" s="459"/>
      <c r="AV60" s="459"/>
      <c r="AW60" s="459"/>
      <c r="AX60" s="459"/>
      <c r="AY60" s="460"/>
      <c r="AZ60" s="464"/>
      <c r="BA60" s="459"/>
      <c r="BB60" s="459"/>
      <c r="BC60" s="459"/>
      <c r="BD60" s="459"/>
      <c r="BE60" s="459"/>
      <c r="BF60" s="465"/>
      <c r="BG60" s="189"/>
      <c r="BH60" s="190"/>
      <c r="BI60" s="224" t="str">
        <f>IFERROR(VLOOKUP(BG60,宿泊手当!$A$1:$B$5,2,FALSE),"食事の有無を選択")</f>
        <v>食事の有無を選択</v>
      </c>
      <c r="BJ60" s="189"/>
      <c r="BK60" s="192"/>
      <c r="BL60" s="488">
        <f t="shared" ref="BL60" si="9">IFERROR((BH60+BI60)*BJ60*BK60,0)</f>
        <v>0</v>
      </c>
      <c r="BM60" s="489"/>
      <c r="BN60" s="193" t="s">
        <v>4</v>
      </c>
      <c r="BO60" s="458"/>
      <c r="BP60" s="459"/>
      <c r="BQ60" s="459"/>
      <c r="BR60" s="459"/>
      <c r="BS60" s="459"/>
      <c r="BT60" s="459"/>
      <c r="BU60" s="465"/>
      <c r="BV60" s="458"/>
      <c r="BW60" s="459"/>
      <c r="BX60" s="459"/>
      <c r="BY60" s="459"/>
      <c r="BZ60" s="459"/>
      <c r="CA60" s="459"/>
      <c r="CB60" s="465"/>
      <c r="CC60" s="458"/>
      <c r="CD60" s="459"/>
      <c r="CE60" s="459"/>
      <c r="CF60" s="459"/>
      <c r="CG60" s="459"/>
      <c r="CH60" s="459"/>
      <c r="CI60" s="465"/>
      <c r="CJ60" s="458"/>
      <c r="CK60" s="459"/>
      <c r="CL60" s="459"/>
      <c r="CM60" s="459"/>
      <c r="CN60" s="459"/>
      <c r="CO60" s="459"/>
      <c r="CP60" s="465"/>
      <c r="CQ60" s="458"/>
      <c r="CR60" s="459"/>
      <c r="CS60" s="459"/>
      <c r="CT60" s="459"/>
      <c r="CU60" s="459"/>
      <c r="CV60" s="459"/>
      <c r="CW60" s="465"/>
      <c r="CX60" s="482"/>
      <c r="CY60" s="483"/>
      <c r="CZ60" s="483"/>
      <c r="DA60" s="483"/>
      <c r="DB60" s="483"/>
      <c r="DC60" s="483"/>
      <c r="DD60" s="173"/>
      <c r="DE60" s="456"/>
    </row>
    <row r="61" spans="2:109" ht="20.25" hidden="1" customHeight="1">
      <c r="B61" s="458"/>
      <c r="C61" s="459"/>
      <c r="D61" s="459"/>
      <c r="E61" s="459"/>
      <c r="F61" s="459"/>
      <c r="G61" s="459"/>
      <c r="H61" s="459"/>
      <c r="I61" s="459"/>
      <c r="J61" s="459"/>
      <c r="K61" s="459"/>
      <c r="L61" s="459"/>
      <c r="M61" s="465"/>
      <c r="N61" s="499"/>
      <c r="O61" s="500"/>
      <c r="P61" s="501"/>
      <c r="S61" s="505"/>
      <c r="T61" s="506"/>
      <c r="U61" s="506"/>
      <c r="V61" s="506"/>
      <c r="W61" s="506"/>
      <c r="X61" s="507"/>
      <c r="Y61" s="505"/>
      <c r="Z61" s="506"/>
      <c r="AA61" s="506"/>
      <c r="AB61" s="506"/>
      <c r="AC61" s="506"/>
      <c r="AD61" s="507"/>
      <c r="AE61" s="505"/>
      <c r="AF61" s="506"/>
      <c r="AG61" s="506"/>
      <c r="AH61" s="506"/>
      <c r="AI61" s="506"/>
      <c r="AJ61" s="507"/>
      <c r="AK61" s="505"/>
      <c r="AL61" s="506"/>
      <c r="AM61" s="506"/>
      <c r="AN61" s="506"/>
      <c r="AO61" s="506"/>
      <c r="AP61" s="507"/>
      <c r="AS61" s="458"/>
      <c r="AT61" s="459"/>
      <c r="AU61" s="459"/>
      <c r="AV61" s="459"/>
      <c r="AW61" s="459"/>
      <c r="AX61" s="459"/>
      <c r="AY61" s="460"/>
      <c r="AZ61" s="464"/>
      <c r="BA61" s="459"/>
      <c r="BB61" s="459"/>
      <c r="BC61" s="459"/>
      <c r="BD61" s="459"/>
      <c r="BE61" s="459"/>
      <c r="BF61" s="465"/>
      <c r="BG61" s="189"/>
      <c r="BH61" s="190"/>
      <c r="BI61" s="224" t="str">
        <f>IFERROR(VLOOKUP(BG61,宿泊手当!$A$1:$B$5,2,FALSE),"食事の有無を選択")</f>
        <v>食事の有無を選択</v>
      </c>
      <c r="BJ61" s="189"/>
      <c r="BK61" s="192"/>
      <c r="BL61" s="488">
        <f t="shared" ref="BL61:BL62" si="10">IFERROR((BH61+BI61)*BJ61*BK61,0)</f>
        <v>0</v>
      </c>
      <c r="BM61" s="489"/>
      <c r="BN61" s="193" t="s">
        <v>4</v>
      </c>
      <c r="BO61" s="458"/>
      <c r="BP61" s="459"/>
      <c r="BQ61" s="459"/>
      <c r="BR61" s="459"/>
      <c r="BS61" s="459"/>
      <c r="BT61" s="459"/>
      <c r="BU61" s="465"/>
      <c r="BV61" s="458"/>
      <c r="BW61" s="459"/>
      <c r="BX61" s="459"/>
      <c r="BY61" s="459"/>
      <c r="BZ61" s="459"/>
      <c r="CA61" s="459"/>
      <c r="CB61" s="465"/>
      <c r="CC61" s="458"/>
      <c r="CD61" s="459"/>
      <c r="CE61" s="459"/>
      <c r="CF61" s="459"/>
      <c r="CG61" s="459"/>
      <c r="CH61" s="459"/>
      <c r="CI61" s="465"/>
      <c r="CJ61" s="458"/>
      <c r="CK61" s="459"/>
      <c r="CL61" s="459"/>
      <c r="CM61" s="459"/>
      <c r="CN61" s="459"/>
      <c r="CO61" s="459"/>
      <c r="CP61" s="465"/>
      <c r="CQ61" s="458"/>
      <c r="CR61" s="459"/>
      <c r="CS61" s="459"/>
      <c r="CT61" s="459"/>
      <c r="CU61" s="459"/>
      <c r="CV61" s="459"/>
      <c r="CW61" s="465"/>
      <c r="CX61" s="482"/>
      <c r="CY61" s="483"/>
      <c r="CZ61" s="483"/>
      <c r="DA61" s="483"/>
      <c r="DB61" s="483"/>
      <c r="DC61" s="483"/>
      <c r="DD61" s="173"/>
      <c r="DE61" s="456"/>
    </row>
    <row r="62" spans="2:109" ht="20.25" hidden="1" customHeight="1">
      <c r="B62" s="458"/>
      <c r="C62" s="459"/>
      <c r="D62" s="459"/>
      <c r="E62" s="459"/>
      <c r="F62" s="459"/>
      <c r="G62" s="459"/>
      <c r="H62" s="459"/>
      <c r="I62" s="459"/>
      <c r="J62" s="459"/>
      <c r="K62" s="459"/>
      <c r="L62" s="459"/>
      <c r="M62" s="465"/>
      <c r="N62" s="499"/>
      <c r="O62" s="500"/>
      <c r="P62" s="501"/>
      <c r="S62" s="505"/>
      <c r="T62" s="506"/>
      <c r="U62" s="506"/>
      <c r="V62" s="506"/>
      <c r="W62" s="506"/>
      <c r="X62" s="507"/>
      <c r="Y62" s="505"/>
      <c r="Z62" s="506"/>
      <c r="AA62" s="506"/>
      <c r="AB62" s="506"/>
      <c r="AC62" s="506"/>
      <c r="AD62" s="507"/>
      <c r="AE62" s="505"/>
      <c r="AF62" s="506"/>
      <c r="AG62" s="506"/>
      <c r="AH62" s="506"/>
      <c r="AI62" s="506"/>
      <c r="AJ62" s="507"/>
      <c r="AK62" s="505"/>
      <c r="AL62" s="506"/>
      <c r="AM62" s="506"/>
      <c r="AN62" s="506"/>
      <c r="AO62" s="506"/>
      <c r="AP62" s="507"/>
      <c r="AS62" s="458"/>
      <c r="AT62" s="459"/>
      <c r="AU62" s="459"/>
      <c r="AV62" s="459"/>
      <c r="AW62" s="459"/>
      <c r="AX62" s="459"/>
      <c r="AY62" s="460"/>
      <c r="AZ62" s="464"/>
      <c r="BA62" s="459"/>
      <c r="BB62" s="459"/>
      <c r="BC62" s="459"/>
      <c r="BD62" s="459"/>
      <c r="BE62" s="459"/>
      <c r="BF62" s="465"/>
      <c r="BG62" s="189"/>
      <c r="BH62" s="190"/>
      <c r="BI62" s="224" t="str">
        <f>IFERROR(VLOOKUP(BG62,宿泊手当!$A$1:$B$5,2,FALSE),"食事の有無を選択")</f>
        <v>食事の有無を選択</v>
      </c>
      <c r="BJ62" s="189"/>
      <c r="BK62" s="192"/>
      <c r="BL62" s="488">
        <f t="shared" si="10"/>
        <v>0</v>
      </c>
      <c r="BM62" s="489"/>
      <c r="BN62" s="193" t="s">
        <v>4</v>
      </c>
      <c r="BO62" s="458"/>
      <c r="BP62" s="459"/>
      <c r="BQ62" s="459"/>
      <c r="BR62" s="459"/>
      <c r="BS62" s="459"/>
      <c r="BT62" s="459"/>
      <c r="BU62" s="465"/>
      <c r="BV62" s="458"/>
      <c r="BW62" s="459"/>
      <c r="BX62" s="459"/>
      <c r="BY62" s="459"/>
      <c r="BZ62" s="459"/>
      <c r="CA62" s="459"/>
      <c r="CB62" s="465"/>
      <c r="CC62" s="458"/>
      <c r="CD62" s="459"/>
      <c r="CE62" s="459"/>
      <c r="CF62" s="459"/>
      <c r="CG62" s="459"/>
      <c r="CH62" s="459"/>
      <c r="CI62" s="465"/>
      <c r="CJ62" s="458"/>
      <c r="CK62" s="459"/>
      <c r="CL62" s="459"/>
      <c r="CM62" s="459"/>
      <c r="CN62" s="459"/>
      <c r="CO62" s="459"/>
      <c r="CP62" s="465"/>
      <c r="CQ62" s="458"/>
      <c r="CR62" s="459"/>
      <c r="CS62" s="459"/>
      <c r="CT62" s="459"/>
      <c r="CU62" s="459"/>
      <c r="CV62" s="459"/>
      <c r="CW62" s="465"/>
      <c r="CX62" s="482"/>
      <c r="CY62" s="483"/>
      <c r="CZ62" s="483"/>
      <c r="DA62" s="483"/>
      <c r="DB62" s="483"/>
      <c r="DC62" s="483"/>
      <c r="DD62" s="173"/>
      <c r="DE62" s="456"/>
    </row>
    <row r="63" spans="2:109" ht="15.75" customHeight="1">
      <c r="B63" s="461"/>
      <c r="C63" s="462"/>
      <c r="D63" s="462"/>
      <c r="E63" s="462"/>
      <c r="F63" s="462"/>
      <c r="G63" s="462"/>
      <c r="H63" s="462"/>
      <c r="I63" s="462"/>
      <c r="J63" s="462"/>
      <c r="K63" s="462"/>
      <c r="L63" s="462"/>
      <c r="M63" s="467"/>
      <c r="N63" s="499"/>
      <c r="O63" s="500"/>
      <c r="P63" s="501"/>
      <c r="S63" s="194"/>
      <c r="T63" s="195"/>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1"/>
      <c r="AT63" s="462"/>
      <c r="AU63" s="462"/>
      <c r="AV63" s="462"/>
      <c r="AW63" s="462"/>
      <c r="AX63" s="462"/>
      <c r="AY63" s="463"/>
      <c r="AZ63" s="466"/>
      <c r="BA63" s="462"/>
      <c r="BB63" s="462"/>
      <c r="BC63" s="462"/>
      <c r="BD63" s="462"/>
      <c r="BE63" s="462"/>
      <c r="BF63" s="467"/>
      <c r="BG63" s="493" t="s">
        <v>210</v>
      </c>
      <c r="BH63" s="494"/>
      <c r="BI63" s="494"/>
      <c r="BJ63" s="494"/>
      <c r="BK63" s="494"/>
      <c r="BL63" s="494"/>
      <c r="BM63" s="494"/>
      <c r="BN63" s="495"/>
      <c r="BO63" s="461"/>
      <c r="BP63" s="462"/>
      <c r="BQ63" s="462"/>
      <c r="BR63" s="462"/>
      <c r="BS63" s="462"/>
      <c r="BT63" s="462"/>
      <c r="BU63" s="467"/>
      <c r="BV63" s="461"/>
      <c r="BW63" s="462"/>
      <c r="BX63" s="462"/>
      <c r="BY63" s="462"/>
      <c r="BZ63" s="462"/>
      <c r="CA63" s="462"/>
      <c r="CB63" s="467"/>
      <c r="CC63" s="461"/>
      <c r="CD63" s="462"/>
      <c r="CE63" s="462"/>
      <c r="CF63" s="462"/>
      <c r="CG63" s="462"/>
      <c r="CH63" s="462"/>
      <c r="CI63" s="467"/>
      <c r="CJ63" s="461"/>
      <c r="CK63" s="462"/>
      <c r="CL63" s="462"/>
      <c r="CM63" s="462"/>
      <c r="CN63" s="462"/>
      <c r="CO63" s="462"/>
      <c r="CP63" s="467"/>
      <c r="CQ63" s="461"/>
      <c r="CR63" s="462"/>
      <c r="CS63" s="462"/>
      <c r="CT63" s="462"/>
      <c r="CU63" s="462"/>
      <c r="CV63" s="462"/>
      <c r="CW63" s="467"/>
      <c r="CX63" s="197"/>
      <c r="CY63" s="198"/>
      <c r="CZ63" s="198"/>
      <c r="DA63" s="198"/>
      <c r="DB63" s="198"/>
      <c r="DC63" s="198"/>
      <c r="DD63" s="199" t="s">
        <v>4</v>
      </c>
    </row>
    <row r="64" spans="2:109" ht="9.75" customHeight="1">
      <c r="B64" s="496"/>
      <c r="C64" s="497"/>
      <c r="D64" s="497"/>
      <c r="E64" s="497"/>
      <c r="F64" s="497"/>
      <c r="G64" s="497"/>
      <c r="H64" s="497"/>
      <c r="I64" s="497"/>
      <c r="J64" s="497"/>
      <c r="K64" s="497"/>
      <c r="L64" s="497"/>
      <c r="M64" s="498"/>
      <c r="N64" s="499">
        <v>4</v>
      </c>
      <c r="O64" s="500"/>
      <c r="P64" s="501"/>
      <c r="S64" s="502"/>
      <c r="T64" s="503"/>
      <c r="U64" s="503"/>
      <c r="V64" s="503"/>
      <c r="W64" s="503"/>
      <c r="X64" s="504"/>
      <c r="Y64" s="502"/>
      <c r="Z64" s="503"/>
      <c r="AA64" s="503"/>
      <c r="AB64" s="503"/>
      <c r="AC64" s="503"/>
      <c r="AD64" s="504"/>
      <c r="AE64" s="502"/>
      <c r="AF64" s="503"/>
      <c r="AG64" s="503"/>
      <c r="AH64" s="503"/>
      <c r="AI64" s="503"/>
      <c r="AJ64" s="504"/>
      <c r="AK64" s="502">
        <f>SUM(S64:AJ80)</f>
        <v>0</v>
      </c>
      <c r="AL64" s="503"/>
      <c r="AM64" s="503"/>
      <c r="AN64" s="503"/>
      <c r="AO64" s="503"/>
      <c r="AP64" s="504"/>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80">
        <f>SUM(AS65:CW65)</f>
        <v>0</v>
      </c>
      <c r="CY64" s="481"/>
      <c r="CZ64" s="481"/>
      <c r="DA64" s="481"/>
      <c r="DB64" s="481"/>
      <c r="DC64" s="481"/>
      <c r="DD64" s="171"/>
    </row>
    <row r="65" spans="2:109" ht="18.75" customHeight="1">
      <c r="B65" s="458"/>
      <c r="C65" s="459"/>
      <c r="D65" s="459"/>
      <c r="E65" s="459"/>
      <c r="F65" s="459"/>
      <c r="G65" s="459"/>
      <c r="H65" s="459"/>
      <c r="I65" s="459"/>
      <c r="J65" s="459"/>
      <c r="K65" s="459"/>
      <c r="L65" s="459"/>
      <c r="M65" s="465"/>
      <c r="N65" s="499"/>
      <c r="O65" s="500"/>
      <c r="P65" s="501"/>
      <c r="S65" s="505"/>
      <c r="T65" s="506"/>
      <c r="U65" s="506"/>
      <c r="V65" s="506"/>
      <c r="W65" s="506"/>
      <c r="X65" s="507"/>
      <c r="Y65" s="505"/>
      <c r="Z65" s="506"/>
      <c r="AA65" s="506"/>
      <c r="AB65" s="506"/>
      <c r="AC65" s="506"/>
      <c r="AD65" s="507"/>
      <c r="AE65" s="505"/>
      <c r="AF65" s="506"/>
      <c r="AG65" s="506"/>
      <c r="AH65" s="506"/>
      <c r="AI65" s="506"/>
      <c r="AJ65" s="507"/>
      <c r="AK65" s="505"/>
      <c r="AL65" s="506"/>
      <c r="AM65" s="506"/>
      <c r="AN65" s="506"/>
      <c r="AO65" s="506"/>
      <c r="AP65" s="507"/>
      <c r="AS65" s="484"/>
      <c r="AT65" s="485"/>
      <c r="AU65" s="485"/>
      <c r="AV65" s="485"/>
      <c r="AW65" s="485"/>
      <c r="AX65" s="485"/>
      <c r="AY65" s="486"/>
      <c r="AZ65" s="485"/>
      <c r="BA65" s="485"/>
      <c r="BB65" s="485"/>
      <c r="BC65" s="485"/>
      <c r="BD65" s="485"/>
      <c r="BE65" s="485"/>
      <c r="BF65" s="487"/>
      <c r="BG65" s="484">
        <f>SUM(BL75:BM80)</f>
        <v>0</v>
      </c>
      <c r="BH65" s="485"/>
      <c r="BI65" s="485"/>
      <c r="BJ65" s="485"/>
      <c r="BK65" s="485"/>
      <c r="BL65" s="485"/>
      <c r="BM65" s="485"/>
      <c r="BN65" s="487"/>
      <c r="BO65" s="484"/>
      <c r="BP65" s="485"/>
      <c r="BQ65" s="485"/>
      <c r="BR65" s="485"/>
      <c r="BS65" s="485"/>
      <c r="BT65" s="485"/>
      <c r="BU65" s="487"/>
      <c r="BV65" s="484"/>
      <c r="BW65" s="485"/>
      <c r="BX65" s="485"/>
      <c r="BY65" s="485"/>
      <c r="BZ65" s="485"/>
      <c r="CA65" s="485"/>
      <c r="CB65" s="487"/>
      <c r="CC65" s="484"/>
      <c r="CD65" s="485"/>
      <c r="CE65" s="485"/>
      <c r="CF65" s="485"/>
      <c r="CG65" s="485"/>
      <c r="CH65" s="485"/>
      <c r="CI65" s="487"/>
      <c r="CJ65" s="484"/>
      <c r="CK65" s="485"/>
      <c r="CL65" s="485"/>
      <c r="CM65" s="485"/>
      <c r="CN65" s="485"/>
      <c r="CO65" s="485"/>
      <c r="CP65" s="487"/>
      <c r="CQ65" s="484"/>
      <c r="CR65" s="485"/>
      <c r="CS65" s="485"/>
      <c r="CT65" s="485"/>
      <c r="CU65" s="485"/>
      <c r="CV65" s="485"/>
      <c r="CW65" s="487"/>
      <c r="CX65" s="482"/>
      <c r="CY65" s="483"/>
      <c r="CZ65" s="483"/>
      <c r="DA65" s="483"/>
      <c r="DB65" s="483"/>
      <c r="DC65" s="483"/>
      <c r="DD65" s="173"/>
      <c r="DE65" s="158" t="str">
        <f>IF(AK64=CX64,"○","一致していません")</f>
        <v>○</v>
      </c>
    </row>
    <row r="66" spans="2:109" ht="9" customHeight="1">
      <c r="B66" s="458"/>
      <c r="C66" s="459"/>
      <c r="D66" s="459"/>
      <c r="E66" s="459"/>
      <c r="F66" s="459"/>
      <c r="G66" s="459"/>
      <c r="H66" s="459"/>
      <c r="I66" s="459"/>
      <c r="J66" s="459"/>
      <c r="K66" s="459"/>
      <c r="L66" s="459"/>
      <c r="M66" s="465"/>
      <c r="N66" s="499"/>
      <c r="O66" s="500"/>
      <c r="P66" s="501"/>
      <c r="S66" s="505"/>
      <c r="T66" s="506"/>
      <c r="U66" s="506"/>
      <c r="V66" s="506"/>
      <c r="W66" s="506"/>
      <c r="X66" s="507"/>
      <c r="Y66" s="505"/>
      <c r="Z66" s="506"/>
      <c r="AA66" s="506"/>
      <c r="AB66" s="506"/>
      <c r="AC66" s="506"/>
      <c r="AD66" s="507"/>
      <c r="AE66" s="505"/>
      <c r="AF66" s="506"/>
      <c r="AG66" s="506"/>
      <c r="AH66" s="506"/>
      <c r="AI66" s="506"/>
      <c r="AJ66" s="507"/>
      <c r="AK66" s="505"/>
      <c r="AL66" s="506"/>
      <c r="AM66" s="506"/>
      <c r="AN66" s="506"/>
      <c r="AO66" s="506"/>
      <c r="AP66" s="507"/>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2"/>
      <c r="CY66" s="483"/>
      <c r="CZ66" s="483"/>
      <c r="DA66" s="483"/>
      <c r="DB66" s="483"/>
      <c r="DC66" s="483"/>
      <c r="DD66" s="173"/>
      <c r="DE66" s="456"/>
    </row>
    <row r="67" spans="2:109" ht="15" customHeight="1">
      <c r="B67" s="458"/>
      <c r="C67" s="459"/>
      <c r="D67" s="459"/>
      <c r="E67" s="459"/>
      <c r="F67" s="459"/>
      <c r="G67" s="459"/>
      <c r="H67" s="459"/>
      <c r="I67" s="459"/>
      <c r="J67" s="459"/>
      <c r="K67" s="459"/>
      <c r="L67" s="459"/>
      <c r="M67" s="465"/>
      <c r="N67" s="499"/>
      <c r="O67" s="500"/>
      <c r="P67" s="501"/>
      <c r="S67" s="505"/>
      <c r="T67" s="506"/>
      <c r="U67" s="506"/>
      <c r="V67" s="506"/>
      <c r="W67" s="506"/>
      <c r="X67" s="507"/>
      <c r="Y67" s="505"/>
      <c r="Z67" s="506"/>
      <c r="AA67" s="506"/>
      <c r="AB67" s="506"/>
      <c r="AC67" s="506"/>
      <c r="AD67" s="507"/>
      <c r="AE67" s="505"/>
      <c r="AF67" s="506"/>
      <c r="AG67" s="506"/>
      <c r="AH67" s="506"/>
      <c r="AI67" s="506"/>
      <c r="AJ67" s="507"/>
      <c r="AK67" s="505"/>
      <c r="AL67" s="506"/>
      <c r="AM67" s="506"/>
      <c r="AN67" s="506"/>
      <c r="AO67" s="506"/>
      <c r="AP67" s="507"/>
      <c r="AS67" s="180" t="s">
        <v>24</v>
      </c>
      <c r="AT67" s="181"/>
      <c r="AU67" s="181"/>
      <c r="AV67" s="181"/>
      <c r="AW67" s="181"/>
      <c r="AX67" s="181"/>
      <c r="AY67" s="182"/>
      <c r="AZ67" s="181"/>
      <c r="BA67" s="181"/>
      <c r="BB67" s="181"/>
      <c r="BC67" s="181"/>
      <c r="BD67" s="181"/>
      <c r="BE67" s="181"/>
      <c r="BF67" s="183"/>
      <c r="BG67" s="457" t="s">
        <v>194</v>
      </c>
      <c r="BH67" s="457"/>
      <c r="BI67" s="457"/>
      <c r="BJ67" s="457"/>
      <c r="BK67" s="457"/>
      <c r="BL67" s="457"/>
      <c r="BM67" s="457"/>
      <c r="BN67" s="457"/>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2"/>
      <c r="CY67" s="483"/>
      <c r="CZ67" s="483"/>
      <c r="DA67" s="483"/>
      <c r="DB67" s="483"/>
      <c r="DC67" s="483"/>
      <c r="DD67" s="173"/>
      <c r="DE67" s="456"/>
    </row>
    <row r="68" spans="2:109" ht="15" customHeight="1">
      <c r="B68" s="458"/>
      <c r="C68" s="459"/>
      <c r="D68" s="459"/>
      <c r="E68" s="459"/>
      <c r="F68" s="459"/>
      <c r="G68" s="459"/>
      <c r="H68" s="459"/>
      <c r="I68" s="459"/>
      <c r="J68" s="459"/>
      <c r="K68" s="459"/>
      <c r="L68" s="459"/>
      <c r="M68" s="465"/>
      <c r="N68" s="499"/>
      <c r="O68" s="500"/>
      <c r="P68" s="501"/>
      <c r="S68" s="505"/>
      <c r="T68" s="506"/>
      <c r="U68" s="506"/>
      <c r="V68" s="506"/>
      <c r="W68" s="506"/>
      <c r="X68" s="507"/>
      <c r="Y68" s="505"/>
      <c r="Z68" s="506"/>
      <c r="AA68" s="506"/>
      <c r="AB68" s="506"/>
      <c r="AC68" s="506"/>
      <c r="AD68" s="507"/>
      <c r="AE68" s="505"/>
      <c r="AF68" s="506"/>
      <c r="AG68" s="506"/>
      <c r="AH68" s="506"/>
      <c r="AI68" s="506"/>
      <c r="AJ68" s="507"/>
      <c r="AK68" s="505"/>
      <c r="AL68" s="506"/>
      <c r="AM68" s="506"/>
      <c r="AN68" s="506"/>
      <c r="AO68" s="506"/>
      <c r="AP68" s="507"/>
      <c r="AS68" s="458"/>
      <c r="AT68" s="459"/>
      <c r="AU68" s="459"/>
      <c r="AV68" s="459"/>
      <c r="AW68" s="459"/>
      <c r="AX68" s="459"/>
      <c r="AY68" s="460"/>
      <c r="AZ68" s="464"/>
      <c r="BA68" s="459"/>
      <c r="BB68" s="459"/>
      <c r="BC68" s="459"/>
      <c r="BD68" s="459"/>
      <c r="BE68" s="459"/>
      <c r="BF68" s="465"/>
      <c r="BG68" s="468" t="s">
        <v>208</v>
      </c>
      <c r="BH68" s="469"/>
      <c r="BI68" s="470" t="s">
        <v>207</v>
      </c>
      <c r="BJ68" s="472" t="s">
        <v>200</v>
      </c>
      <c r="BK68" s="472" t="s">
        <v>205</v>
      </c>
      <c r="BL68" s="474" t="s">
        <v>201</v>
      </c>
      <c r="BM68" s="475"/>
      <c r="BN68" s="476"/>
      <c r="BO68" s="458"/>
      <c r="BP68" s="459"/>
      <c r="BQ68" s="459"/>
      <c r="BR68" s="459"/>
      <c r="BS68" s="459"/>
      <c r="BT68" s="459"/>
      <c r="BU68" s="465"/>
      <c r="BV68" s="458"/>
      <c r="BW68" s="459"/>
      <c r="BX68" s="459"/>
      <c r="BY68" s="459"/>
      <c r="BZ68" s="459"/>
      <c r="CA68" s="459"/>
      <c r="CB68" s="465"/>
      <c r="CC68" s="458"/>
      <c r="CD68" s="459"/>
      <c r="CE68" s="459"/>
      <c r="CF68" s="459"/>
      <c r="CG68" s="459"/>
      <c r="CH68" s="459"/>
      <c r="CI68" s="465"/>
      <c r="CJ68" s="458"/>
      <c r="CK68" s="459"/>
      <c r="CL68" s="459"/>
      <c r="CM68" s="459"/>
      <c r="CN68" s="459"/>
      <c r="CO68" s="459"/>
      <c r="CP68" s="465"/>
      <c r="CQ68" s="458"/>
      <c r="CR68" s="459"/>
      <c r="CS68" s="459"/>
      <c r="CT68" s="459"/>
      <c r="CU68" s="459"/>
      <c r="CV68" s="459"/>
      <c r="CW68" s="465"/>
      <c r="CX68" s="482"/>
      <c r="CY68" s="483"/>
      <c r="CZ68" s="483"/>
      <c r="DA68" s="483"/>
      <c r="DB68" s="483"/>
      <c r="DC68" s="483"/>
      <c r="DD68" s="173"/>
      <c r="DE68" s="456"/>
    </row>
    <row r="69" spans="2:109" ht="13.5" customHeight="1">
      <c r="B69" s="458"/>
      <c r="C69" s="459"/>
      <c r="D69" s="459"/>
      <c r="E69" s="459"/>
      <c r="F69" s="459"/>
      <c r="G69" s="459"/>
      <c r="H69" s="459"/>
      <c r="I69" s="459"/>
      <c r="J69" s="459"/>
      <c r="K69" s="459"/>
      <c r="L69" s="459"/>
      <c r="M69" s="465"/>
      <c r="N69" s="499"/>
      <c r="O69" s="500"/>
      <c r="P69" s="501"/>
      <c r="S69" s="505"/>
      <c r="T69" s="506"/>
      <c r="U69" s="506"/>
      <c r="V69" s="506"/>
      <c r="W69" s="506"/>
      <c r="X69" s="507"/>
      <c r="Y69" s="505"/>
      <c r="Z69" s="506"/>
      <c r="AA69" s="506"/>
      <c r="AB69" s="506"/>
      <c r="AC69" s="506"/>
      <c r="AD69" s="507"/>
      <c r="AE69" s="505"/>
      <c r="AF69" s="506"/>
      <c r="AG69" s="506"/>
      <c r="AH69" s="506"/>
      <c r="AI69" s="506"/>
      <c r="AJ69" s="507"/>
      <c r="AK69" s="505"/>
      <c r="AL69" s="506"/>
      <c r="AM69" s="506"/>
      <c r="AN69" s="506"/>
      <c r="AO69" s="506"/>
      <c r="AP69" s="507"/>
      <c r="AS69" s="458"/>
      <c r="AT69" s="459"/>
      <c r="AU69" s="459"/>
      <c r="AV69" s="459"/>
      <c r="AW69" s="459"/>
      <c r="AX69" s="459"/>
      <c r="AY69" s="460"/>
      <c r="AZ69" s="464"/>
      <c r="BA69" s="459"/>
      <c r="BB69" s="459"/>
      <c r="BC69" s="459"/>
      <c r="BD69" s="459"/>
      <c r="BE69" s="459"/>
      <c r="BF69" s="465"/>
      <c r="BG69" s="185" t="s">
        <v>195</v>
      </c>
      <c r="BH69" s="186" t="s">
        <v>3</v>
      </c>
      <c r="BI69" s="471"/>
      <c r="BJ69" s="473"/>
      <c r="BK69" s="473"/>
      <c r="BL69" s="477"/>
      <c r="BM69" s="478"/>
      <c r="BN69" s="479"/>
      <c r="BO69" s="458"/>
      <c r="BP69" s="459"/>
      <c r="BQ69" s="459"/>
      <c r="BR69" s="459"/>
      <c r="BS69" s="459"/>
      <c r="BT69" s="459"/>
      <c r="BU69" s="465"/>
      <c r="BV69" s="458"/>
      <c r="BW69" s="459"/>
      <c r="BX69" s="459"/>
      <c r="BY69" s="459"/>
      <c r="BZ69" s="459"/>
      <c r="CA69" s="459"/>
      <c r="CB69" s="465"/>
      <c r="CC69" s="458"/>
      <c r="CD69" s="459"/>
      <c r="CE69" s="459"/>
      <c r="CF69" s="459"/>
      <c r="CG69" s="459"/>
      <c r="CH69" s="459"/>
      <c r="CI69" s="465"/>
      <c r="CJ69" s="458"/>
      <c r="CK69" s="459"/>
      <c r="CL69" s="459"/>
      <c r="CM69" s="459"/>
      <c r="CN69" s="459"/>
      <c r="CO69" s="459"/>
      <c r="CP69" s="465"/>
      <c r="CQ69" s="458"/>
      <c r="CR69" s="459"/>
      <c r="CS69" s="459"/>
      <c r="CT69" s="459"/>
      <c r="CU69" s="459"/>
      <c r="CV69" s="459"/>
      <c r="CW69" s="465"/>
      <c r="CX69" s="482"/>
      <c r="CY69" s="483"/>
      <c r="CZ69" s="483"/>
      <c r="DA69" s="483"/>
      <c r="DB69" s="483"/>
      <c r="DC69" s="483"/>
      <c r="DD69" s="173"/>
      <c r="DE69" s="456"/>
    </row>
    <row r="70" spans="2:109" ht="20.25" customHeight="1">
      <c r="B70" s="458"/>
      <c r="C70" s="459"/>
      <c r="D70" s="459"/>
      <c r="E70" s="459"/>
      <c r="F70" s="459"/>
      <c r="G70" s="459"/>
      <c r="H70" s="459"/>
      <c r="I70" s="459"/>
      <c r="J70" s="459"/>
      <c r="K70" s="459"/>
      <c r="L70" s="459"/>
      <c r="M70" s="465"/>
      <c r="N70" s="499"/>
      <c r="O70" s="500"/>
      <c r="P70" s="501"/>
      <c r="S70" s="505"/>
      <c r="T70" s="506"/>
      <c r="U70" s="506"/>
      <c r="V70" s="506"/>
      <c r="W70" s="506"/>
      <c r="X70" s="507"/>
      <c r="Y70" s="505"/>
      <c r="Z70" s="506"/>
      <c r="AA70" s="506"/>
      <c r="AB70" s="506"/>
      <c r="AC70" s="506"/>
      <c r="AD70" s="507"/>
      <c r="AE70" s="505"/>
      <c r="AF70" s="506"/>
      <c r="AG70" s="506"/>
      <c r="AH70" s="506"/>
      <c r="AI70" s="506"/>
      <c r="AJ70" s="507"/>
      <c r="AK70" s="505"/>
      <c r="AL70" s="506"/>
      <c r="AM70" s="506"/>
      <c r="AN70" s="506"/>
      <c r="AO70" s="506"/>
      <c r="AP70" s="507"/>
      <c r="AS70" s="458"/>
      <c r="AT70" s="459"/>
      <c r="AU70" s="459"/>
      <c r="AV70" s="459"/>
      <c r="AW70" s="459"/>
      <c r="AX70" s="459"/>
      <c r="AY70" s="460"/>
      <c r="AZ70" s="464"/>
      <c r="BA70" s="459"/>
      <c r="BB70" s="459"/>
      <c r="BC70" s="459"/>
      <c r="BD70" s="459"/>
      <c r="BE70" s="459"/>
      <c r="BF70" s="465"/>
      <c r="BG70" s="187"/>
      <c r="BH70" s="221">
        <f>IFERROR(VLOOKUP(【①組織体制】事業!AY13,宿泊費基準額!_xlnm.Print_Area,2,FALSE),0)</f>
        <v>0</v>
      </c>
      <c r="BI70" s="222" t="str">
        <f>IFERROR(VLOOKUP(BG70,宿泊手当!$A$1:$B$5,2,FALSE),"食事の有無を選択")</f>
        <v>食事の有無を選択</v>
      </c>
      <c r="BJ70" s="223"/>
      <c r="BK70" s="223"/>
      <c r="BL70" s="490">
        <f>IFERROR(BH70+BI70,0)</f>
        <v>0</v>
      </c>
      <c r="BM70" s="491"/>
      <c r="BN70" s="188" t="s">
        <v>4</v>
      </c>
      <c r="BO70" s="458"/>
      <c r="BP70" s="459"/>
      <c r="BQ70" s="459"/>
      <c r="BR70" s="459"/>
      <c r="BS70" s="459"/>
      <c r="BT70" s="459"/>
      <c r="BU70" s="465"/>
      <c r="BV70" s="458"/>
      <c r="BW70" s="459"/>
      <c r="BX70" s="459"/>
      <c r="BY70" s="459"/>
      <c r="BZ70" s="459"/>
      <c r="CA70" s="459"/>
      <c r="CB70" s="465"/>
      <c r="CC70" s="458"/>
      <c r="CD70" s="459"/>
      <c r="CE70" s="459"/>
      <c r="CF70" s="459"/>
      <c r="CG70" s="459"/>
      <c r="CH70" s="459"/>
      <c r="CI70" s="465"/>
      <c r="CJ70" s="458"/>
      <c r="CK70" s="459"/>
      <c r="CL70" s="459"/>
      <c r="CM70" s="459"/>
      <c r="CN70" s="459"/>
      <c r="CO70" s="459"/>
      <c r="CP70" s="465"/>
      <c r="CQ70" s="458"/>
      <c r="CR70" s="459"/>
      <c r="CS70" s="459"/>
      <c r="CT70" s="459"/>
      <c r="CU70" s="459"/>
      <c r="CV70" s="459"/>
      <c r="CW70" s="465"/>
      <c r="CX70" s="482"/>
      <c r="CY70" s="483"/>
      <c r="CZ70" s="483"/>
      <c r="DA70" s="483"/>
      <c r="DB70" s="483"/>
      <c r="DC70" s="483"/>
      <c r="DD70" s="173"/>
      <c r="DE70" s="456"/>
    </row>
    <row r="71" spans="2:109" ht="20.25" customHeight="1">
      <c r="B71" s="458"/>
      <c r="C71" s="459"/>
      <c r="D71" s="459"/>
      <c r="E71" s="459"/>
      <c r="F71" s="459"/>
      <c r="G71" s="459"/>
      <c r="H71" s="459"/>
      <c r="I71" s="459"/>
      <c r="J71" s="459"/>
      <c r="K71" s="459"/>
      <c r="L71" s="459"/>
      <c r="M71" s="465"/>
      <c r="N71" s="499"/>
      <c r="O71" s="500"/>
      <c r="P71" s="501"/>
      <c r="S71" s="505"/>
      <c r="T71" s="506"/>
      <c r="U71" s="506"/>
      <c r="V71" s="506"/>
      <c r="W71" s="506"/>
      <c r="X71" s="507"/>
      <c r="Y71" s="505"/>
      <c r="Z71" s="506"/>
      <c r="AA71" s="506"/>
      <c r="AB71" s="506"/>
      <c r="AC71" s="506"/>
      <c r="AD71" s="507"/>
      <c r="AE71" s="505"/>
      <c r="AF71" s="506"/>
      <c r="AG71" s="506"/>
      <c r="AH71" s="506"/>
      <c r="AI71" s="506"/>
      <c r="AJ71" s="507"/>
      <c r="AK71" s="505"/>
      <c r="AL71" s="506"/>
      <c r="AM71" s="506"/>
      <c r="AN71" s="506"/>
      <c r="AO71" s="506"/>
      <c r="AP71" s="507"/>
      <c r="AS71" s="458"/>
      <c r="AT71" s="459"/>
      <c r="AU71" s="459"/>
      <c r="AV71" s="459"/>
      <c r="AW71" s="459"/>
      <c r="AX71" s="459"/>
      <c r="AY71" s="460"/>
      <c r="AZ71" s="464"/>
      <c r="BA71" s="459"/>
      <c r="BB71" s="459"/>
      <c r="BC71" s="459"/>
      <c r="BD71" s="459"/>
      <c r="BE71" s="459"/>
      <c r="BF71" s="465"/>
      <c r="BG71" s="187"/>
      <c r="BH71" s="221">
        <f>$BH$70</f>
        <v>0</v>
      </c>
      <c r="BI71" s="222" t="str">
        <f>IFERROR(VLOOKUP(BG71,宿泊手当!$A$1:$B$5,2,FALSE),"食事の有無を選択")</f>
        <v>食事の有無を選択</v>
      </c>
      <c r="BJ71" s="223"/>
      <c r="BK71" s="223"/>
      <c r="BL71" s="490">
        <f>IFERROR(BH71+BI71,0)</f>
        <v>0</v>
      </c>
      <c r="BM71" s="491"/>
      <c r="BN71" s="188" t="s">
        <v>4</v>
      </c>
      <c r="BO71" s="458"/>
      <c r="BP71" s="459"/>
      <c r="BQ71" s="459"/>
      <c r="BR71" s="459"/>
      <c r="BS71" s="459"/>
      <c r="BT71" s="459"/>
      <c r="BU71" s="465"/>
      <c r="BV71" s="458"/>
      <c r="BW71" s="459"/>
      <c r="BX71" s="459"/>
      <c r="BY71" s="459"/>
      <c r="BZ71" s="459"/>
      <c r="CA71" s="459"/>
      <c r="CB71" s="465"/>
      <c r="CC71" s="458"/>
      <c r="CD71" s="459"/>
      <c r="CE71" s="459"/>
      <c r="CF71" s="459"/>
      <c r="CG71" s="459"/>
      <c r="CH71" s="459"/>
      <c r="CI71" s="465"/>
      <c r="CJ71" s="458"/>
      <c r="CK71" s="459"/>
      <c r="CL71" s="459"/>
      <c r="CM71" s="459"/>
      <c r="CN71" s="459"/>
      <c r="CO71" s="459"/>
      <c r="CP71" s="465"/>
      <c r="CQ71" s="458"/>
      <c r="CR71" s="459"/>
      <c r="CS71" s="459"/>
      <c r="CT71" s="459"/>
      <c r="CU71" s="459"/>
      <c r="CV71" s="459"/>
      <c r="CW71" s="465"/>
      <c r="CX71" s="482"/>
      <c r="CY71" s="483"/>
      <c r="CZ71" s="483"/>
      <c r="DA71" s="483"/>
      <c r="DB71" s="483"/>
      <c r="DC71" s="483"/>
      <c r="DD71" s="173"/>
      <c r="DE71" s="456"/>
    </row>
    <row r="72" spans="2:109" ht="20.25" hidden="1" customHeight="1">
      <c r="B72" s="458"/>
      <c r="C72" s="459"/>
      <c r="D72" s="459"/>
      <c r="E72" s="459"/>
      <c r="F72" s="459"/>
      <c r="G72" s="459"/>
      <c r="H72" s="459"/>
      <c r="I72" s="459"/>
      <c r="J72" s="459"/>
      <c r="K72" s="459"/>
      <c r="L72" s="459"/>
      <c r="M72" s="465"/>
      <c r="N72" s="499"/>
      <c r="O72" s="500"/>
      <c r="P72" s="501"/>
      <c r="S72" s="505"/>
      <c r="T72" s="506"/>
      <c r="U72" s="506"/>
      <c r="V72" s="506"/>
      <c r="W72" s="506"/>
      <c r="X72" s="507"/>
      <c r="Y72" s="505"/>
      <c r="Z72" s="506"/>
      <c r="AA72" s="506"/>
      <c r="AB72" s="506"/>
      <c r="AC72" s="506"/>
      <c r="AD72" s="507"/>
      <c r="AE72" s="505"/>
      <c r="AF72" s="506"/>
      <c r="AG72" s="506"/>
      <c r="AH72" s="506"/>
      <c r="AI72" s="506"/>
      <c r="AJ72" s="507"/>
      <c r="AK72" s="505"/>
      <c r="AL72" s="506"/>
      <c r="AM72" s="506"/>
      <c r="AN72" s="506"/>
      <c r="AO72" s="506"/>
      <c r="AP72" s="507"/>
      <c r="AS72" s="458"/>
      <c r="AT72" s="459"/>
      <c r="AU72" s="459"/>
      <c r="AV72" s="459"/>
      <c r="AW72" s="459"/>
      <c r="AX72" s="459"/>
      <c r="AY72" s="460"/>
      <c r="AZ72" s="464"/>
      <c r="BA72" s="459"/>
      <c r="BB72" s="459"/>
      <c r="BC72" s="459"/>
      <c r="BD72" s="459"/>
      <c r="BE72" s="459"/>
      <c r="BF72" s="465"/>
      <c r="BG72" s="187"/>
      <c r="BH72" s="221">
        <f t="shared" ref="BH72:BH73" si="11">$BH$70</f>
        <v>0</v>
      </c>
      <c r="BI72" s="222" t="str">
        <f>IFERROR(VLOOKUP(BG72,宿泊手当!$A$1:$B$5,2,FALSE),"食事の有無を選択")</f>
        <v>食事の有無を選択</v>
      </c>
      <c r="BJ72" s="223"/>
      <c r="BK72" s="223"/>
      <c r="BL72" s="490">
        <f>IFERROR(BH72+BI72,0)</f>
        <v>0</v>
      </c>
      <c r="BM72" s="491"/>
      <c r="BN72" s="188" t="s">
        <v>4</v>
      </c>
      <c r="BO72" s="458"/>
      <c r="BP72" s="459"/>
      <c r="BQ72" s="459"/>
      <c r="BR72" s="459"/>
      <c r="BS72" s="459"/>
      <c r="BT72" s="459"/>
      <c r="BU72" s="465"/>
      <c r="BV72" s="458"/>
      <c r="BW72" s="459"/>
      <c r="BX72" s="459"/>
      <c r="BY72" s="459"/>
      <c r="BZ72" s="459"/>
      <c r="CA72" s="459"/>
      <c r="CB72" s="465"/>
      <c r="CC72" s="458"/>
      <c r="CD72" s="459"/>
      <c r="CE72" s="459"/>
      <c r="CF72" s="459"/>
      <c r="CG72" s="459"/>
      <c r="CH72" s="459"/>
      <c r="CI72" s="465"/>
      <c r="CJ72" s="458"/>
      <c r="CK72" s="459"/>
      <c r="CL72" s="459"/>
      <c r="CM72" s="459"/>
      <c r="CN72" s="459"/>
      <c r="CO72" s="459"/>
      <c r="CP72" s="465"/>
      <c r="CQ72" s="458"/>
      <c r="CR72" s="459"/>
      <c r="CS72" s="459"/>
      <c r="CT72" s="459"/>
      <c r="CU72" s="459"/>
      <c r="CV72" s="459"/>
      <c r="CW72" s="465"/>
      <c r="CX72" s="482"/>
      <c r="CY72" s="483"/>
      <c r="CZ72" s="483"/>
      <c r="DA72" s="483"/>
      <c r="DB72" s="483"/>
      <c r="DC72" s="483"/>
      <c r="DD72" s="173"/>
      <c r="DE72" s="456"/>
    </row>
    <row r="73" spans="2:109" ht="20.25" hidden="1" customHeight="1">
      <c r="B73" s="458"/>
      <c r="C73" s="459"/>
      <c r="D73" s="459"/>
      <c r="E73" s="459"/>
      <c r="F73" s="459"/>
      <c r="G73" s="459"/>
      <c r="H73" s="459"/>
      <c r="I73" s="459"/>
      <c r="J73" s="459"/>
      <c r="K73" s="459"/>
      <c r="L73" s="459"/>
      <c r="M73" s="465"/>
      <c r="N73" s="499"/>
      <c r="O73" s="500"/>
      <c r="P73" s="501"/>
      <c r="S73" s="505"/>
      <c r="T73" s="506"/>
      <c r="U73" s="506"/>
      <c r="V73" s="506"/>
      <c r="W73" s="506"/>
      <c r="X73" s="507"/>
      <c r="Y73" s="505"/>
      <c r="Z73" s="506"/>
      <c r="AA73" s="506"/>
      <c r="AB73" s="506"/>
      <c r="AC73" s="506"/>
      <c r="AD73" s="507"/>
      <c r="AE73" s="505"/>
      <c r="AF73" s="506"/>
      <c r="AG73" s="506"/>
      <c r="AH73" s="506"/>
      <c r="AI73" s="506"/>
      <c r="AJ73" s="507"/>
      <c r="AK73" s="505"/>
      <c r="AL73" s="506"/>
      <c r="AM73" s="506"/>
      <c r="AN73" s="506"/>
      <c r="AO73" s="506"/>
      <c r="AP73" s="507"/>
      <c r="AS73" s="458"/>
      <c r="AT73" s="459"/>
      <c r="AU73" s="459"/>
      <c r="AV73" s="459"/>
      <c r="AW73" s="459"/>
      <c r="AX73" s="459"/>
      <c r="AY73" s="460"/>
      <c r="AZ73" s="464"/>
      <c r="BA73" s="459"/>
      <c r="BB73" s="459"/>
      <c r="BC73" s="459"/>
      <c r="BD73" s="459"/>
      <c r="BE73" s="459"/>
      <c r="BF73" s="465"/>
      <c r="BG73" s="187"/>
      <c r="BH73" s="221">
        <f t="shared" si="11"/>
        <v>0</v>
      </c>
      <c r="BI73" s="222" t="str">
        <f>IFERROR(VLOOKUP(BG73,宿泊手当!$A$1:$B$5,2,FALSE),"食事の有無を選択")</f>
        <v>食事の有無を選択</v>
      </c>
      <c r="BJ73" s="223"/>
      <c r="BK73" s="223"/>
      <c r="BL73" s="490">
        <f>IFERROR(BH73+BI73,0)</f>
        <v>0</v>
      </c>
      <c r="BM73" s="491"/>
      <c r="BN73" s="188" t="s">
        <v>4</v>
      </c>
      <c r="BO73" s="458"/>
      <c r="BP73" s="459"/>
      <c r="BQ73" s="459"/>
      <c r="BR73" s="459"/>
      <c r="BS73" s="459"/>
      <c r="BT73" s="459"/>
      <c r="BU73" s="465"/>
      <c r="BV73" s="458"/>
      <c r="BW73" s="459"/>
      <c r="BX73" s="459"/>
      <c r="BY73" s="459"/>
      <c r="BZ73" s="459"/>
      <c r="CA73" s="459"/>
      <c r="CB73" s="465"/>
      <c r="CC73" s="458"/>
      <c r="CD73" s="459"/>
      <c r="CE73" s="459"/>
      <c r="CF73" s="459"/>
      <c r="CG73" s="459"/>
      <c r="CH73" s="459"/>
      <c r="CI73" s="465"/>
      <c r="CJ73" s="458"/>
      <c r="CK73" s="459"/>
      <c r="CL73" s="459"/>
      <c r="CM73" s="459"/>
      <c r="CN73" s="459"/>
      <c r="CO73" s="459"/>
      <c r="CP73" s="465"/>
      <c r="CQ73" s="458"/>
      <c r="CR73" s="459"/>
      <c r="CS73" s="459"/>
      <c r="CT73" s="459"/>
      <c r="CU73" s="459"/>
      <c r="CV73" s="459"/>
      <c r="CW73" s="465"/>
      <c r="CX73" s="482"/>
      <c r="CY73" s="483"/>
      <c r="CZ73" s="483"/>
      <c r="DA73" s="483"/>
      <c r="DB73" s="483"/>
      <c r="DC73" s="483"/>
      <c r="DD73" s="173"/>
      <c r="DE73" s="456"/>
    </row>
    <row r="74" spans="2:109" ht="15" customHeight="1">
      <c r="B74" s="458"/>
      <c r="C74" s="459"/>
      <c r="D74" s="459"/>
      <c r="E74" s="459"/>
      <c r="F74" s="459"/>
      <c r="G74" s="459"/>
      <c r="H74" s="459"/>
      <c r="I74" s="459"/>
      <c r="J74" s="459"/>
      <c r="K74" s="459"/>
      <c r="L74" s="459"/>
      <c r="M74" s="465"/>
      <c r="N74" s="499"/>
      <c r="O74" s="500"/>
      <c r="P74" s="501"/>
      <c r="S74" s="505"/>
      <c r="T74" s="506"/>
      <c r="U74" s="506"/>
      <c r="V74" s="506"/>
      <c r="W74" s="506"/>
      <c r="X74" s="507"/>
      <c r="Y74" s="505"/>
      <c r="Z74" s="506"/>
      <c r="AA74" s="506"/>
      <c r="AB74" s="506"/>
      <c r="AC74" s="506"/>
      <c r="AD74" s="507"/>
      <c r="AE74" s="505"/>
      <c r="AF74" s="506"/>
      <c r="AG74" s="506"/>
      <c r="AH74" s="506"/>
      <c r="AI74" s="506"/>
      <c r="AJ74" s="507"/>
      <c r="AK74" s="505"/>
      <c r="AL74" s="506"/>
      <c r="AM74" s="506"/>
      <c r="AN74" s="506"/>
      <c r="AO74" s="506"/>
      <c r="AP74" s="507"/>
      <c r="AS74" s="458"/>
      <c r="AT74" s="459"/>
      <c r="AU74" s="459"/>
      <c r="AV74" s="459"/>
      <c r="AW74" s="459"/>
      <c r="AX74" s="459"/>
      <c r="AY74" s="460"/>
      <c r="AZ74" s="464"/>
      <c r="BA74" s="459"/>
      <c r="BB74" s="459"/>
      <c r="BC74" s="459"/>
      <c r="BD74" s="459"/>
      <c r="BE74" s="459"/>
      <c r="BF74" s="465"/>
      <c r="BG74" s="492" t="s">
        <v>202</v>
      </c>
      <c r="BH74" s="492"/>
      <c r="BI74" s="492"/>
      <c r="BJ74" s="492"/>
      <c r="BK74" s="492"/>
      <c r="BL74" s="492"/>
      <c r="BM74" s="492"/>
      <c r="BN74" s="492"/>
      <c r="BO74" s="458"/>
      <c r="BP74" s="459"/>
      <c r="BQ74" s="459"/>
      <c r="BR74" s="459"/>
      <c r="BS74" s="459"/>
      <c r="BT74" s="459"/>
      <c r="BU74" s="465"/>
      <c r="BV74" s="458"/>
      <c r="BW74" s="459"/>
      <c r="BX74" s="459"/>
      <c r="BY74" s="459"/>
      <c r="BZ74" s="459"/>
      <c r="CA74" s="459"/>
      <c r="CB74" s="465"/>
      <c r="CC74" s="458"/>
      <c r="CD74" s="459"/>
      <c r="CE74" s="459"/>
      <c r="CF74" s="459"/>
      <c r="CG74" s="459"/>
      <c r="CH74" s="459"/>
      <c r="CI74" s="465"/>
      <c r="CJ74" s="458"/>
      <c r="CK74" s="459"/>
      <c r="CL74" s="459"/>
      <c r="CM74" s="459"/>
      <c r="CN74" s="459"/>
      <c r="CO74" s="459"/>
      <c r="CP74" s="465"/>
      <c r="CQ74" s="458"/>
      <c r="CR74" s="459"/>
      <c r="CS74" s="459"/>
      <c r="CT74" s="459"/>
      <c r="CU74" s="459"/>
      <c r="CV74" s="459"/>
      <c r="CW74" s="465"/>
      <c r="CX74" s="482"/>
      <c r="CY74" s="483"/>
      <c r="CZ74" s="483"/>
      <c r="DA74" s="483"/>
      <c r="DB74" s="483"/>
      <c r="DC74" s="483"/>
      <c r="DD74" s="173"/>
      <c r="DE74" s="456"/>
    </row>
    <row r="75" spans="2:109" ht="20.25" customHeight="1">
      <c r="B75" s="458"/>
      <c r="C75" s="459"/>
      <c r="D75" s="459"/>
      <c r="E75" s="459"/>
      <c r="F75" s="459"/>
      <c r="G75" s="459"/>
      <c r="H75" s="459"/>
      <c r="I75" s="459"/>
      <c r="J75" s="459"/>
      <c r="K75" s="459"/>
      <c r="L75" s="459"/>
      <c r="M75" s="465"/>
      <c r="N75" s="499"/>
      <c r="O75" s="500"/>
      <c r="P75" s="501"/>
      <c r="S75" s="505"/>
      <c r="T75" s="506"/>
      <c r="U75" s="506"/>
      <c r="V75" s="506"/>
      <c r="W75" s="506"/>
      <c r="X75" s="507"/>
      <c r="Y75" s="505"/>
      <c r="Z75" s="506"/>
      <c r="AA75" s="506"/>
      <c r="AB75" s="506"/>
      <c r="AC75" s="506"/>
      <c r="AD75" s="507"/>
      <c r="AE75" s="505"/>
      <c r="AF75" s="506"/>
      <c r="AG75" s="506"/>
      <c r="AH75" s="506"/>
      <c r="AI75" s="506"/>
      <c r="AJ75" s="507"/>
      <c r="AK75" s="505"/>
      <c r="AL75" s="506"/>
      <c r="AM75" s="506"/>
      <c r="AN75" s="506"/>
      <c r="AO75" s="506"/>
      <c r="AP75" s="507"/>
      <c r="AS75" s="458"/>
      <c r="AT75" s="459"/>
      <c r="AU75" s="459"/>
      <c r="AV75" s="459"/>
      <c r="AW75" s="459"/>
      <c r="AX75" s="459"/>
      <c r="AY75" s="460"/>
      <c r="AZ75" s="464"/>
      <c r="BA75" s="459"/>
      <c r="BB75" s="459"/>
      <c r="BC75" s="459"/>
      <c r="BD75" s="459"/>
      <c r="BE75" s="459"/>
      <c r="BF75" s="465"/>
      <c r="BG75" s="189"/>
      <c r="BH75" s="190"/>
      <c r="BI75" s="191" t="str">
        <f>IFERROR(VLOOKUP(BG75,宿泊手当!$A$1:$B$5,2,FALSE),"食事の有無を選択")</f>
        <v>食事の有無を選択</v>
      </c>
      <c r="BJ75" s="189"/>
      <c r="BK75" s="192"/>
      <c r="BL75" s="488">
        <f>IFERROR((BH75+BI75)*BJ75*BK75,0)</f>
        <v>0</v>
      </c>
      <c r="BM75" s="489"/>
      <c r="BN75" s="193" t="s">
        <v>4</v>
      </c>
      <c r="BO75" s="458"/>
      <c r="BP75" s="459"/>
      <c r="BQ75" s="459"/>
      <c r="BR75" s="459"/>
      <c r="BS75" s="459"/>
      <c r="BT75" s="459"/>
      <c r="BU75" s="465"/>
      <c r="BV75" s="458"/>
      <c r="BW75" s="459"/>
      <c r="BX75" s="459"/>
      <c r="BY75" s="459"/>
      <c r="BZ75" s="459"/>
      <c r="CA75" s="459"/>
      <c r="CB75" s="465"/>
      <c r="CC75" s="458"/>
      <c r="CD75" s="459"/>
      <c r="CE75" s="459"/>
      <c r="CF75" s="459"/>
      <c r="CG75" s="459"/>
      <c r="CH75" s="459"/>
      <c r="CI75" s="465"/>
      <c r="CJ75" s="458"/>
      <c r="CK75" s="459"/>
      <c r="CL75" s="459"/>
      <c r="CM75" s="459"/>
      <c r="CN75" s="459"/>
      <c r="CO75" s="459"/>
      <c r="CP75" s="465"/>
      <c r="CQ75" s="458"/>
      <c r="CR75" s="459"/>
      <c r="CS75" s="459"/>
      <c r="CT75" s="459"/>
      <c r="CU75" s="459"/>
      <c r="CV75" s="459"/>
      <c r="CW75" s="465"/>
      <c r="CX75" s="482"/>
      <c r="CY75" s="483"/>
      <c r="CZ75" s="483"/>
      <c r="DA75" s="483"/>
      <c r="DB75" s="483"/>
      <c r="DC75" s="483"/>
      <c r="DD75" s="173"/>
      <c r="DE75" s="456"/>
    </row>
    <row r="76" spans="2:109" ht="20.25" customHeight="1">
      <c r="B76" s="458"/>
      <c r="C76" s="459"/>
      <c r="D76" s="459"/>
      <c r="E76" s="459"/>
      <c r="F76" s="459"/>
      <c r="G76" s="459"/>
      <c r="H76" s="459"/>
      <c r="I76" s="459"/>
      <c r="J76" s="459"/>
      <c r="K76" s="459"/>
      <c r="L76" s="459"/>
      <c r="M76" s="465"/>
      <c r="N76" s="499"/>
      <c r="O76" s="500"/>
      <c r="P76" s="501"/>
      <c r="S76" s="505"/>
      <c r="T76" s="506"/>
      <c r="U76" s="506"/>
      <c r="V76" s="506"/>
      <c r="W76" s="506"/>
      <c r="X76" s="507"/>
      <c r="Y76" s="505"/>
      <c r="Z76" s="506"/>
      <c r="AA76" s="506"/>
      <c r="AB76" s="506"/>
      <c r="AC76" s="506"/>
      <c r="AD76" s="507"/>
      <c r="AE76" s="505"/>
      <c r="AF76" s="506"/>
      <c r="AG76" s="506"/>
      <c r="AH76" s="506"/>
      <c r="AI76" s="506"/>
      <c r="AJ76" s="507"/>
      <c r="AK76" s="505"/>
      <c r="AL76" s="506"/>
      <c r="AM76" s="506"/>
      <c r="AN76" s="506"/>
      <c r="AO76" s="506"/>
      <c r="AP76" s="507"/>
      <c r="AS76" s="458"/>
      <c r="AT76" s="459"/>
      <c r="AU76" s="459"/>
      <c r="AV76" s="459"/>
      <c r="AW76" s="459"/>
      <c r="AX76" s="459"/>
      <c r="AY76" s="460"/>
      <c r="AZ76" s="464"/>
      <c r="BA76" s="459"/>
      <c r="BB76" s="459"/>
      <c r="BC76" s="459"/>
      <c r="BD76" s="459"/>
      <c r="BE76" s="459"/>
      <c r="BF76" s="465"/>
      <c r="BG76" s="189"/>
      <c r="BH76" s="190"/>
      <c r="BI76" s="191" t="str">
        <f>IFERROR(VLOOKUP(BG76,宿泊手当!$A$1:$B$5,2,FALSE),"食事の有無を選択")</f>
        <v>食事の有無を選択</v>
      </c>
      <c r="BJ76" s="189"/>
      <c r="BK76" s="192"/>
      <c r="BL76" s="488">
        <f t="shared" ref="BL76:BL77" si="12">IFERROR((BH76+BI76)*BJ76*BK76,0)</f>
        <v>0</v>
      </c>
      <c r="BM76" s="489"/>
      <c r="BN76" s="193" t="s">
        <v>4</v>
      </c>
      <c r="BO76" s="458"/>
      <c r="BP76" s="459"/>
      <c r="BQ76" s="459"/>
      <c r="BR76" s="459"/>
      <c r="BS76" s="459"/>
      <c r="BT76" s="459"/>
      <c r="BU76" s="465"/>
      <c r="BV76" s="458"/>
      <c r="BW76" s="459"/>
      <c r="BX76" s="459"/>
      <c r="BY76" s="459"/>
      <c r="BZ76" s="459"/>
      <c r="CA76" s="459"/>
      <c r="CB76" s="465"/>
      <c r="CC76" s="458"/>
      <c r="CD76" s="459"/>
      <c r="CE76" s="459"/>
      <c r="CF76" s="459"/>
      <c r="CG76" s="459"/>
      <c r="CH76" s="459"/>
      <c r="CI76" s="465"/>
      <c r="CJ76" s="458"/>
      <c r="CK76" s="459"/>
      <c r="CL76" s="459"/>
      <c r="CM76" s="459"/>
      <c r="CN76" s="459"/>
      <c r="CO76" s="459"/>
      <c r="CP76" s="465"/>
      <c r="CQ76" s="458"/>
      <c r="CR76" s="459"/>
      <c r="CS76" s="459"/>
      <c r="CT76" s="459"/>
      <c r="CU76" s="459"/>
      <c r="CV76" s="459"/>
      <c r="CW76" s="465"/>
      <c r="CX76" s="482"/>
      <c r="CY76" s="483"/>
      <c r="CZ76" s="483"/>
      <c r="DA76" s="483"/>
      <c r="DB76" s="483"/>
      <c r="DC76" s="483"/>
      <c r="DD76" s="173"/>
      <c r="DE76" s="456"/>
    </row>
    <row r="77" spans="2:109" ht="20.25" customHeight="1">
      <c r="B77" s="458"/>
      <c r="C77" s="459"/>
      <c r="D77" s="459"/>
      <c r="E77" s="459"/>
      <c r="F77" s="459"/>
      <c r="G77" s="459"/>
      <c r="H77" s="459"/>
      <c r="I77" s="459"/>
      <c r="J77" s="459"/>
      <c r="K77" s="459"/>
      <c r="L77" s="459"/>
      <c r="M77" s="465"/>
      <c r="N77" s="499"/>
      <c r="O77" s="500"/>
      <c r="P77" s="501"/>
      <c r="S77" s="505"/>
      <c r="T77" s="506"/>
      <c r="U77" s="506"/>
      <c r="V77" s="506"/>
      <c r="W77" s="506"/>
      <c r="X77" s="507"/>
      <c r="Y77" s="505"/>
      <c r="Z77" s="506"/>
      <c r="AA77" s="506"/>
      <c r="AB77" s="506"/>
      <c r="AC77" s="506"/>
      <c r="AD77" s="507"/>
      <c r="AE77" s="505"/>
      <c r="AF77" s="506"/>
      <c r="AG77" s="506"/>
      <c r="AH77" s="506"/>
      <c r="AI77" s="506"/>
      <c r="AJ77" s="507"/>
      <c r="AK77" s="505"/>
      <c r="AL77" s="506"/>
      <c r="AM77" s="506"/>
      <c r="AN77" s="506"/>
      <c r="AO77" s="506"/>
      <c r="AP77" s="507"/>
      <c r="AS77" s="458"/>
      <c r="AT77" s="459"/>
      <c r="AU77" s="459"/>
      <c r="AV77" s="459"/>
      <c r="AW77" s="459"/>
      <c r="AX77" s="459"/>
      <c r="AY77" s="460"/>
      <c r="AZ77" s="464"/>
      <c r="BA77" s="459"/>
      <c r="BB77" s="459"/>
      <c r="BC77" s="459"/>
      <c r="BD77" s="459"/>
      <c r="BE77" s="459"/>
      <c r="BF77" s="465"/>
      <c r="BG77" s="189"/>
      <c r="BH77" s="190"/>
      <c r="BI77" s="191" t="str">
        <f>IFERROR(VLOOKUP(BG77,宿泊手当!$A$1:$B$5,2,FALSE),"食事の有無を選択")</f>
        <v>食事の有無を選択</v>
      </c>
      <c r="BJ77" s="189"/>
      <c r="BK77" s="192"/>
      <c r="BL77" s="488">
        <f t="shared" si="12"/>
        <v>0</v>
      </c>
      <c r="BM77" s="489"/>
      <c r="BN77" s="193" t="s">
        <v>4</v>
      </c>
      <c r="BO77" s="458"/>
      <c r="BP77" s="459"/>
      <c r="BQ77" s="459"/>
      <c r="BR77" s="459"/>
      <c r="BS77" s="459"/>
      <c r="BT77" s="459"/>
      <c r="BU77" s="465"/>
      <c r="BV77" s="458"/>
      <c r="BW77" s="459"/>
      <c r="BX77" s="459"/>
      <c r="BY77" s="459"/>
      <c r="BZ77" s="459"/>
      <c r="CA77" s="459"/>
      <c r="CB77" s="465"/>
      <c r="CC77" s="458"/>
      <c r="CD77" s="459"/>
      <c r="CE77" s="459"/>
      <c r="CF77" s="459"/>
      <c r="CG77" s="459"/>
      <c r="CH77" s="459"/>
      <c r="CI77" s="465"/>
      <c r="CJ77" s="458"/>
      <c r="CK77" s="459"/>
      <c r="CL77" s="459"/>
      <c r="CM77" s="459"/>
      <c r="CN77" s="459"/>
      <c r="CO77" s="459"/>
      <c r="CP77" s="465"/>
      <c r="CQ77" s="458"/>
      <c r="CR77" s="459"/>
      <c r="CS77" s="459"/>
      <c r="CT77" s="459"/>
      <c r="CU77" s="459"/>
      <c r="CV77" s="459"/>
      <c r="CW77" s="465"/>
      <c r="CX77" s="482"/>
      <c r="CY77" s="483"/>
      <c r="CZ77" s="483"/>
      <c r="DA77" s="483"/>
      <c r="DB77" s="483"/>
      <c r="DC77" s="483"/>
      <c r="DD77" s="173"/>
      <c r="DE77" s="456"/>
    </row>
    <row r="78" spans="2:109" ht="20.25" hidden="1" customHeight="1">
      <c r="B78" s="458"/>
      <c r="C78" s="459"/>
      <c r="D78" s="459"/>
      <c r="E78" s="459"/>
      <c r="F78" s="459"/>
      <c r="G78" s="459"/>
      <c r="H78" s="459"/>
      <c r="I78" s="459"/>
      <c r="J78" s="459"/>
      <c r="K78" s="459"/>
      <c r="L78" s="459"/>
      <c r="M78" s="465"/>
      <c r="N78" s="499"/>
      <c r="O78" s="500"/>
      <c r="P78" s="501"/>
      <c r="S78" s="505"/>
      <c r="T78" s="506"/>
      <c r="U78" s="506"/>
      <c r="V78" s="506"/>
      <c r="W78" s="506"/>
      <c r="X78" s="507"/>
      <c r="Y78" s="505"/>
      <c r="Z78" s="506"/>
      <c r="AA78" s="506"/>
      <c r="AB78" s="506"/>
      <c r="AC78" s="506"/>
      <c r="AD78" s="507"/>
      <c r="AE78" s="505"/>
      <c r="AF78" s="506"/>
      <c r="AG78" s="506"/>
      <c r="AH78" s="506"/>
      <c r="AI78" s="506"/>
      <c r="AJ78" s="507"/>
      <c r="AK78" s="505"/>
      <c r="AL78" s="506"/>
      <c r="AM78" s="506"/>
      <c r="AN78" s="506"/>
      <c r="AO78" s="506"/>
      <c r="AP78" s="507"/>
      <c r="AS78" s="458"/>
      <c r="AT78" s="459"/>
      <c r="AU78" s="459"/>
      <c r="AV78" s="459"/>
      <c r="AW78" s="459"/>
      <c r="AX78" s="459"/>
      <c r="AY78" s="460"/>
      <c r="AZ78" s="464"/>
      <c r="BA78" s="459"/>
      <c r="BB78" s="459"/>
      <c r="BC78" s="459"/>
      <c r="BD78" s="459"/>
      <c r="BE78" s="459"/>
      <c r="BF78" s="465"/>
      <c r="BG78" s="189"/>
      <c r="BH78" s="190"/>
      <c r="BI78" s="224" t="str">
        <f>IFERROR(VLOOKUP(BG78,宿泊手当!$A$1:$B$5,2,FALSE),"食事の有無を選択")</f>
        <v>食事の有無を選択</v>
      </c>
      <c r="BJ78" s="189"/>
      <c r="BK78" s="192"/>
      <c r="BL78" s="488">
        <f t="shared" ref="BL78" si="13">IFERROR((BH78+BI78)*BJ78*BK78,0)</f>
        <v>0</v>
      </c>
      <c r="BM78" s="489"/>
      <c r="BN78" s="193" t="s">
        <v>4</v>
      </c>
      <c r="BO78" s="458"/>
      <c r="BP78" s="459"/>
      <c r="BQ78" s="459"/>
      <c r="BR78" s="459"/>
      <c r="BS78" s="459"/>
      <c r="BT78" s="459"/>
      <c r="BU78" s="465"/>
      <c r="BV78" s="458"/>
      <c r="BW78" s="459"/>
      <c r="BX78" s="459"/>
      <c r="BY78" s="459"/>
      <c r="BZ78" s="459"/>
      <c r="CA78" s="459"/>
      <c r="CB78" s="465"/>
      <c r="CC78" s="458"/>
      <c r="CD78" s="459"/>
      <c r="CE78" s="459"/>
      <c r="CF78" s="459"/>
      <c r="CG78" s="459"/>
      <c r="CH78" s="459"/>
      <c r="CI78" s="465"/>
      <c r="CJ78" s="458"/>
      <c r="CK78" s="459"/>
      <c r="CL78" s="459"/>
      <c r="CM78" s="459"/>
      <c r="CN78" s="459"/>
      <c r="CO78" s="459"/>
      <c r="CP78" s="465"/>
      <c r="CQ78" s="458"/>
      <c r="CR78" s="459"/>
      <c r="CS78" s="459"/>
      <c r="CT78" s="459"/>
      <c r="CU78" s="459"/>
      <c r="CV78" s="459"/>
      <c r="CW78" s="465"/>
      <c r="CX78" s="482"/>
      <c r="CY78" s="483"/>
      <c r="CZ78" s="483"/>
      <c r="DA78" s="483"/>
      <c r="DB78" s="483"/>
      <c r="DC78" s="483"/>
      <c r="DD78" s="173"/>
      <c r="DE78" s="456"/>
    </row>
    <row r="79" spans="2:109" ht="20.25" hidden="1" customHeight="1">
      <c r="B79" s="458"/>
      <c r="C79" s="459"/>
      <c r="D79" s="459"/>
      <c r="E79" s="459"/>
      <c r="F79" s="459"/>
      <c r="G79" s="459"/>
      <c r="H79" s="459"/>
      <c r="I79" s="459"/>
      <c r="J79" s="459"/>
      <c r="K79" s="459"/>
      <c r="L79" s="459"/>
      <c r="M79" s="465"/>
      <c r="N79" s="499"/>
      <c r="O79" s="500"/>
      <c r="P79" s="501"/>
      <c r="S79" s="505"/>
      <c r="T79" s="506"/>
      <c r="U79" s="506"/>
      <c r="V79" s="506"/>
      <c r="W79" s="506"/>
      <c r="X79" s="507"/>
      <c r="Y79" s="505"/>
      <c r="Z79" s="506"/>
      <c r="AA79" s="506"/>
      <c r="AB79" s="506"/>
      <c r="AC79" s="506"/>
      <c r="AD79" s="507"/>
      <c r="AE79" s="505"/>
      <c r="AF79" s="506"/>
      <c r="AG79" s="506"/>
      <c r="AH79" s="506"/>
      <c r="AI79" s="506"/>
      <c r="AJ79" s="507"/>
      <c r="AK79" s="505"/>
      <c r="AL79" s="506"/>
      <c r="AM79" s="506"/>
      <c r="AN79" s="506"/>
      <c r="AO79" s="506"/>
      <c r="AP79" s="507"/>
      <c r="AS79" s="458"/>
      <c r="AT79" s="459"/>
      <c r="AU79" s="459"/>
      <c r="AV79" s="459"/>
      <c r="AW79" s="459"/>
      <c r="AX79" s="459"/>
      <c r="AY79" s="460"/>
      <c r="AZ79" s="464"/>
      <c r="BA79" s="459"/>
      <c r="BB79" s="459"/>
      <c r="BC79" s="459"/>
      <c r="BD79" s="459"/>
      <c r="BE79" s="459"/>
      <c r="BF79" s="465"/>
      <c r="BG79" s="189"/>
      <c r="BH79" s="190"/>
      <c r="BI79" s="224" t="str">
        <f>IFERROR(VLOOKUP(BG79,宿泊手当!$A$1:$B$5,2,FALSE),"食事の有無を選択")</f>
        <v>食事の有無を選択</v>
      </c>
      <c r="BJ79" s="189"/>
      <c r="BK79" s="192"/>
      <c r="BL79" s="488">
        <f t="shared" ref="BL79:BL80" si="14">IFERROR((BH79+BI79)*BJ79*BK79,0)</f>
        <v>0</v>
      </c>
      <c r="BM79" s="489"/>
      <c r="BN79" s="193" t="s">
        <v>4</v>
      </c>
      <c r="BO79" s="458"/>
      <c r="BP79" s="459"/>
      <c r="BQ79" s="459"/>
      <c r="BR79" s="459"/>
      <c r="BS79" s="459"/>
      <c r="BT79" s="459"/>
      <c r="BU79" s="465"/>
      <c r="BV79" s="458"/>
      <c r="BW79" s="459"/>
      <c r="BX79" s="459"/>
      <c r="BY79" s="459"/>
      <c r="BZ79" s="459"/>
      <c r="CA79" s="459"/>
      <c r="CB79" s="465"/>
      <c r="CC79" s="458"/>
      <c r="CD79" s="459"/>
      <c r="CE79" s="459"/>
      <c r="CF79" s="459"/>
      <c r="CG79" s="459"/>
      <c r="CH79" s="459"/>
      <c r="CI79" s="465"/>
      <c r="CJ79" s="458"/>
      <c r="CK79" s="459"/>
      <c r="CL79" s="459"/>
      <c r="CM79" s="459"/>
      <c r="CN79" s="459"/>
      <c r="CO79" s="459"/>
      <c r="CP79" s="465"/>
      <c r="CQ79" s="458"/>
      <c r="CR79" s="459"/>
      <c r="CS79" s="459"/>
      <c r="CT79" s="459"/>
      <c r="CU79" s="459"/>
      <c r="CV79" s="459"/>
      <c r="CW79" s="465"/>
      <c r="CX79" s="482"/>
      <c r="CY79" s="483"/>
      <c r="CZ79" s="483"/>
      <c r="DA79" s="483"/>
      <c r="DB79" s="483"/>
      <c r="DC79" s="483"/>
      <c r="DD79" s="173"/>
      <c r="DE79" s="456"/>
    </row>
    <row r="80" spans="2:109" ht="20.25" hidden="1" customHeight="1">
      <c r="B80" s="458"/>
      <c r="C80" s="459"/>
      <c r="D80" s="459"/>
      <c r="E80" s="459"/>
      <c r="F80" s="459"/>
      <c r="G80" s="459"/>
      <c r="H80" s="459"/>
      <c r="I80" s="459"/>
      <c r="J80" s="459"/>
      <c r="K80" s="459"/>
      <c r="L80" s="459"/>
      <c r="M80" s="465"/>
      <c r="N80" s="499"/>
      <c r="O80" s="500"/>
      <c r="P80" s="501"/>
      <c r="S80" s="505"/>
      <c r="T80" s="506"/>
      <c r="U80" s="506"/>
      <c r="V80" s="506"/>
      <c r="W80" s="506"/>
      <c r="X80" s="507"/>
      <c r="Y80" s="505"/>
      <c r="Z80" s="506"/>
      <c r="AA80" s="506"/>
      <c r="AB80" s="506"/>
      <c r="AC80" s="506"/>
      <c r="AD80" s="507"/>
      <c r="AE80" s="505"/>
      <c r="AF80" s="506"/>
      <c r="AG80" s="506"/>
      <c r="AH80" s="506"/>
      <c r="AI80" s="506"/>
      <c r="AJ80" s="507"/>
      <c r="AK80" s="505"/>
      <c r="AL80" s="506"/>
      <c r="AM80" s="506"/>
      <c r="AN80" s="506"/>
      <c r="AO80" s="506"/>
      <c r="AP80" s="507"/>
      <c r="AS80" s="458"/>
      <c r="AT80" s="459"/>
      <c r="AU80" s="459"/>
      <c r="AV80" s="459"/>
      <c r="AW80" s="459"/>
      <c r="AX80" s="459"/>
      <c r="AY80" s="460"/>
      <c r="AZ80" s="464"/>
      <c r="BA80" s="459"/>
      <c r="BB80" s="459"/>
      <c r="BC80" s="459"/>
      <c r="BD80" s="459"/>
      <c r="BE80" s="459"/>
      <c r="BF80" s="465"/>
      <c r="BG80" s="189"/>
      <c r="BH80" s="190"/>
      <c r="BI80" s="224" t="str">
        <f>IFERROR(VLOOKUP(BG80,宿泊手当!$A$1:$B$5,2,FALSE),"食事の有無を選択")</f>
        <v>食事の有無を選択</v>
      </c>
      <c r="BJ80" s="189"/>
      <c r="BK80" s="192"/>
      <c r="BL80" s="488">
        <f t="shared" si="14"/>
        <v>0</v>
      </c>
      <c r="BM80" s="489"/>
      <c r="BN80" s="193" t="s">
        <v>4</v>
      </c>
      <c r="BO80" s="458"/>
      <c r="BP80" s="459"/>
      <c r="BQ80" s="459"/>
      <c r="BR80" s="459"/>
      <c r="BS80" s="459"/>
      <c r="BT80" s="459"/>
      <c r="BU80" s="465"/>
      <c r="BV80" s="458"/>
      <c r="BW80" s="459"/>
      <c r="BX80" s="459"/>
      <c r="BY80" s="459"/>
      <c r="BZ80" s="459"/>
      <c r="CA80" s="459"/>
      <c r="CB80" s="465"/>
      <c r="CC80" s="458"/>
      <c r="CD80" s="459"/>
      <c r="CE80" s="459"/>
      <c r="CF80" s="459"/>
      <c r="CG80" s="459"/>
      <c r="CH80" s="459"/>
      <c r="CI80" s="465"/>
      <c r="CJ80" s="458"/>
      <c r="CK80" s="459"/>
      <c r="CL80" s="459"/>
      <c r="CM80" s="459"/>
      <c r="CN80" s="459"/>
      <c r="CO80" s="459"/>
      <c r="CP80" s="465"/>
      <c r="CQ80" s="458"/>
      <c r="CR80" s="459"/>
      <c r="CS80" s="459"/>
      <c r="CT80" s="459"/>
      <c r="CU80" s="459"/>
      <c r="CV80" s="459"/>
      <c r="CW80" s="465"/>
      <c r="CX80" s="482"/>
      <c r="CY80" s="483"/>
      <c r="CZ80" s="483"/>
      <c r="DA80" s="483"/>
      <c r="DB80" s="483"/>
      <c r="DC80" s="483"/>
      <c r="DD80" s="173"/>
      <c r="DE80" s="456"/>
    </row>
    <row r="81" spans="2:109" ht="15.75" customHeight="1">
      <c r="B81" s="461"/>
      <c r="C81" s="462"/>
      <c r="D81" s="462"/>
      <c r="E81" s="462"/>
      <c r="F81" s="462"/>
      <c r="G81" s="462"/>
      <c r="H81" s="462"/>
      <c r="I81" s="462"/>
      <c r="J81" s="462"/>
      <c r="K81" s="462"/>
      <c r="L81" s="462"/>
      <c r="M81" s="467"/>
      <c r="N81" s="499"/>
      <c r="O81" s="500"/>
      <c r="P81" s="501"/>
      <c r="S81" s="194"/>
      <c r="T81" s="195"/>
      <c r="U81" s="195"/>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S81" s="461"/>
      <c r="AT81" s="462"/>
      <c r="AU81" s="462"/>
      <c r="AV81" s="462"/>
      <c r="AW81" s="462"/>
      <c r="AX81" s="462"/>
      <c r="AY81" s="463"/>
      <c r="AZ81" s="466"/>
      <c r="BA81" s="462"/>
      <c r="BB81" s="462"/>
      <c r="BC81" s="462"/>
      <c r="BD81" s="462"/>
      <c r="BE81" s="462"/>
      <c r="BF81" s="467"/>
      <c r="BG81" s="493" t="s">
        <v>210</v>
      </c>
      <c r="BH81" s="494"/>
      <c r="BI81" s="494"/>
      <c r="BJ81" s="494"/>
      <c r="BK81" s="494"/>
      <c r="BL81" s="494"/>
      <c r="BM81" s="494"/>
      <c r="BN81" s="495"/>
      <c r="BO81" s="461"/>
      <c r="BP81" s="462"/>
      <c r="BQ81" s="462"/>
      <c r="BR81" s="462"/>
      <c r="BS81" s="462"/>
      <c r="BT81" s="462"/>
      <c r="BU81" s="467"/>
      <c r="BV81" s="461"/>
      <c r="BW81" s="462"/>
      <c r="BX81" s="462"/>
      <c r="BY81" s="462"/>
      <c r="BZ81" s="462"/>
      <c r="CA81" s="462"/>
      <c r="CB81" s="467"/>
      <c r="CC81" s="461"/>
      <c r="CD81" s="462"/>
      <c r="CE81" s="462"/>
      <c r="CF81" s="462"/>
      <c r="CG81" s="462"/>
      <c r="CH81" s="462"/>
      <c r="CI81" s="467"/>
      <c r="CJ81" s="461"/>
      <c r="CK81" s="462"/>
      <c r="CL81" s="462"/>
      <c r="CM81" s="462"/>
      <c r="CN81" s="462"/>
      <c r="CO81" s="462"/>
      <c r="CP81" s="467"/>
      <c r="CQ81" s="461"/>
      <c r="CR81" s="462"/>
      <c r="CS81" s="462"/>
      <c r="CT81" s="462"/>
      <c r="CU81" s="462"/>
      <c r="CV81" s="462"/>
      <c r="CW81" s="467"/>
      <c r="CX81" s="197"/>
      <c r="CY81" s="198"/>
      <c r="CZ81" s="198"/>
      <c r="DA81" s="198"/>
      <c r="DB81" s="198"/>
      <c r="DC81" s="198"/>
      <c r="DD81" s="199" t="s">
        <v>4</v>
      </c>
    </row>
    <row r="82" spans="2:109" ht="9.75" customHeight="1">
      <c r="B82" s="496"/>
      <c r="C82" s="497"/>
      <c r="D82" s="497"/>
      <c r="E82" s="497"/>
      <c r="F82" s="497"/>
      <c r="G82" s="497"/>
      <c r="H82" s="497"/>
      <c r="I82" s="497"/>
      <c r="J82" s="497"/>
      <c r="K82" s="497"/>
      <c r="L82" s="497"/>
      <c r="M82" s="498"/>
      <c r="N82" s="499">
        <v>5</v>
      </c>
      <c r="O82" s="500"/>
      <c r="P82" s="501"/>
      <c r="S82" s="502"/>
      <c r="T82" s="503"/>
      <c r="U82" s="503"/>
      <c r="V82" s="503"/>
      <c r="W82" s="503"/>
      <c r="X82" s="504"/>
      <c r="Y82" s="502"/>
      <c r="Z82" s="503"/>
      <c r="AA82" s="503"/>
      <c r="AB82" s="503"/>
      <c r="AC82" s="503"/>
      <c r="AD82" s="504"/>
      <c r="AE82" s="502"/>
      <c r="AF82" s="503"/>
      <c r="AG82" s="503"/>
      <c r="AH82" s="503"/>
      <c r="AI82" s="503"/>
      <c r="AJ82" s="504"/>
      <c r="AK82" s="502">
        <f>SUM(S82:AJ98)</f>
        <v>0</v>
      </c>
      <c r="AL82" s="503"/>
      <c r="AM82" s="503"/>
      <c r="AN82" s="503"/>
      <c r="AO82" s="503"/>
      <c r="AP82" s="504"/>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80">
        <f>SUM(AS83:CW83)</f>
        <v>0</v>
      </c>
      <c r="CY82" s="481"/>
      <c r="CZ82" s="481"/>
      <c r="DA82" s="481"/>
      <c r="DB82" s="481"/>
      <c r="DC82" s="481"/>
      <c r="DD82" s="171"/>
    </row>
    <row r="83" spans="2:109" ht="18.75" customHeight="1">
      <c r="B83" s="458"/>
      <c r="C83" s="459"/>
      <c r="D83" s="459"/>
      <c r="E83" s="459"/>
      <c r="F83" s="459"/>
      <c r="G83" s="459"/>
      <c r="H83" s="459"/>
      <c r="I83" s="459"/>
      <c r="J83" s="459"/>
      <c r="K83" s="459"/>
      <c r="L83" s="459"/>
      <c r="M83" s="465"/>
      <c r="N83" s="499"/>
      <c r="O83" s="500"/>
      <c r="P83" s="501"/>
      <c r="S83" s="505"/>
      <c r="T83" s="506"/>
      <c r="U83" s="506"/>
      <c r="V83" s="506"/>
      <c r="W83" s="506"/>
      <c r="X83" s="507"/>
      <c r="Y83" s="505"/>
      <c r="Z83" s="506"/>
      <c r="AA83" s="506"/>
      <c r="AB83" s="506"/>
      <c r="AC83" s="506"/>
      <c r="AD83" s="507"/>
      <c r="AE83" s="505"/>
      <c r="AF83" s="506"/>
      <c r="AG83" s="506"/>
      <c r="AH83" s="506"/>
      <c r="AI83" s="506"/>
      <c r="AJ83" s="507"/>
      <c r="AK83" s="505"/>
      <c r="AL83" s="506"/>
      <c r="AM83" s="506"/>
      <c r="AN83" s="506"/>
      <c r="AO83" s="506"/>
      <c r="AP83" s="507"/>
      <c r="AS83" s="484"/>
      <c r="AT83" s="485"/>
      <c r="AU83" s="485"/>
      <c r="AV83" s="485"/>
      <c r="AW83" s="485"/>
      <c r="AX83" s="485"/>
      <c r="AY83" s="486"/>
      <c r="AZ83" s="485"/>
      <c r="BA83" s="485"/>
      <c r="BB83" s="485"/>
      <c r="BC83" s="485"/>
      <c r="BD83" s="485"/>
      <c r="BE83" s="485"/>
      <c r="BF83" s="487"/>
      <c r="BG83" s="484">
        <f>SUM(BL93:BM98)</f>
        <v>0</v>
      </c>
      <c r="BH83" s="485"/>
      <c r="BI83" s="485"/>
      <c r="BJ83" s="485"/>
      <c r="BK83" s="485"/>
      <c r="BL83" s="485"/>
      <c r="BM83" s="485"/>
      <c r="BN83" s="487"/>
      <c r="BO83" s="484"/>
      <c r="BP83" s="485"/>
      <c r="BQ83" s="485"/>
      <c r="BR83" s="485"/>
      <c r="BS83" s="485"/>
      <c r="BT83" s="485"/>
      <c r="BU83" s="487"/>
      <c r="BV83" s="484"/>
      <c r="BW83" s="485"/>
      <c r="BX83" s="485"/>
      <c r="BY83" s="485"/>
      <c r="BZ83" s="485"/>
      <c r="CA83" s="485"/>
      <c r="CB83" s="487"/>
      <c r="CC83" s="484"/>
      <c r="CD83" s="485"/>
      <c r="CE83" s="485"/>
      <c r="CF83" s="485"/>
      <c r="CG83" s="485"/>
      <c r="CH83" s="485"/>
      <c r="CI83" s="487"/>
      <c r="CJ83" s="484"/>
      <c r="CK83" s="485"/>
      <c r="CL83" s="485"/>
      <c r="CM83" s="485"/>
      <c r="CN83" s="485"/>
      <c r="CO83" s="485"/>
      <c r="CP83" s="487"/>
      <c r="CQ83" s="484"/>
      <c r="CR83" s="485"/>
      <c r="CS83" s="485"/>
      <c r="CT83" s="485"/>
      <c r="CU83" s="485"/>
      <c r="CV83" s="485"/>
      <c r="CW83" s="487"/>
      <c r="CX83" s="482"/>
      <c r="CY83" s="483"/>
      <c r="CZ83" s="483"/>
      <c r="DA83" s="483"/>
      <c r="DB83" s="483"/>
      <c r="DC83" s="483"/>
      <c r="DD83" s="173"/>
      <c r="DE83" s="158" t="str">
        <f>IF(AK82=CX82,"○","一致していません")</f>
        <v>○</v>
      </c>
    </row>
    <row r="84" spans="2:109" ht="9" customHeight="1">
      <c r="B84" s="458"/>
      <c r="C84" s="459"/>
      <c r="D84" s="459"/>
      <c r="E84" s="459"/>
      <c r="F84" s="459"/>
      <c r="G84" s="459"/>
      <c r="H84" s="459"/>
      <c r="I84" s="459"/>
      <c r="J84" s="459"/>
      <c r="K84" s="459"/>
      <c r="L84" s="459"/>
      <c r="M84" s="465"/>
      <c r="N84" s="499"/>
      <c r="O84" s="500"/>
      <c r="P84" s="501"/>
      <c r="S84" s="505"/>
      <c r="T84" s="506"/>
      <c r="U84" s="506"/>
      <c r="V84" s="506"/>
      <c r="W84" s="506"/>
      <c r="X84" s="507"/>
      <c r="Y84" s="505"/>
      <c r="Z84" s="506"/>
      <c r="AA84" s="506"/>
      <c r="AB84" s="506"/>
      <c r="AC84" s="506"/>
      <c r="AD84" s="507"/>
      <c r="AE84" s="505"/>
      <c r="AF84" s="506"/>
      <c r="AG84" s="506"/>
      <c r="AH84" s="506"/>
      <c r="AI84" s="506"/>
      <c r="AJ84" s="507"/>
      <c r="AK84" s="505"/>
      <c r="AL84" s="506"/>
      <c r="AM84" s="506"/>
      <c r="AN84" s="506"/>
      <c r="AO84" s="506"/>
      <c r="AP84" s="507"/>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2"/>
      <c r="CY84" s="483"/>
      <c r="CZ84" s="483"/>
      <c r="DA84" s="483"/>
      <c r="DB84" s="483"/>
      <c r="DC84" s="483"/>
      <c r="DD84" s="173"/>
      <c r="DE84" s="456"/>
    </row>
    <row r="85" spans="2:109" ht="15" customHeight="1">
      <c r="B85" s="458"/>
      <c r="C85" s="459"/>
      <c r="D85" s="459"/>
      <c r="E85" s="459"/>
      <c r="F85" s="459"/>
      <c r="G85" s="459"/>
      <c r="H85" s="459"/>
      <c r="I85" s="459"/>
      <c r="J85" s="459"/>
      <c r="K85" s="459"/>
      <c r="L85" s="459"/>
      <c r="M85" s="465"/>
      <c r="N85" s="499"/>
      <c r="O85" s="500"/>
      <c r="P85" s="501"/>
      <c r="S85" s="505"/>
      <c r="T85" s="506"/>
      <c r="U85" s="506"/>
      <c r="V85" s="506"/>
      <c r="W85" s="506"/>
      <c r="X85" s="507"/>
      <c r="Y85" s="505"/>
      <c r="Z85" s="506"/>
      <c r="AA85" s="506"/>
      <c r="AB85" s="506"/>
      <c r="AC85" s="506"/>
      <c r="AD85" s="507"/>
      <c r="AE85" s="505"/>
      <c r="AF85" s="506"/>
      <c r="AG85" s="506"/>
      <c r="AH85" s="506"/>
      <c r="AI85" s="506"/>
      <c r="AJ85" s="507"/>
      <c r="AK85" s="505"/>
      <c r="AL85" s="506"/>
      <c r="AM85" s="506"/>
      <c r="AN85" s="506"/>
      <c r="AO85" s="506"/>
      <c r="AP85" s="507"/>
      <c r="AS85" s="180" t="s">
        <v>24</v>
      </c>
      <c r="AT85" s="181"/>
      <c r="AU85" s="181"/>
      <c r="AV85" s="181"/>
      <c r="AW85" s="181"/>
      <c r="AX85" s="181"/>
      <c r="AY85" s="182"/>
      <c r="AZ85" s="181"/>
      <c r="BA85" s="181"/>
      <c r="BB85" s="181"/>
      <c r="BC85" s="181"/>
      <c r="BD85" s="181"/>
      <c r="BE85" s="181"/>
      <c r="BF85" s="183"/>
      <c r="BG85" s="457" t="s">
        <v>194</v>
      </c>
      <c r="BH85" s="457"/>
      <c r="BI85" s="457"/>
      <c r="BJ85" s="457"/>
      <c r="BK85" s="457"/>
      <c r="BL85" s="457"/>
      <c r="BM85" s="457"/>
      <c r="BN85" s="457"/>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2"/>
      <c r="CY85" s="483"/>
      <c r="CZ85" s="483"/>
      <c r="DA85" s="483"/>
      <c r="DB85" s="483"/>
      <c r="DC85" s="483"/>
      <c r="DD85" s="173"/>
      <c r="DE85" s="456"/>
    </row>
    <row r="86" spans="2:109" ht="15" customHeight="1">
      <c r="B86" s="458"/>
      <c r="C86" s="459"/>
      <c r="D86" s="459"/>
      <c r="E86" s="459"/>
      <c r="F86" s="459"/>
      <c r="G86" s="459"/>
      <c r="H86" s="459"/>
      <c r="I86" s="459"/>
      <c r="J86" s="459"/>
      <c r="K86" s="459"/>
      <c r="L86" s="459"/>
      <c r="M86" s="465"/>
      <c r="N86" s="499"/>
      <c r="O86" s="500"/>
      <c r="P86" s="501"/>
      <c r="S86" s="505"/>
      <c r="T86" s="506"/>
      <c r="U86" s="506"/>
      <c r="V86" s="506"/>
      <c r="W86" s="506"/>
      <c r="X86" s="507"/>
      <c r="Y86" s="505"/>
      <c r="Z86" s="506"/>
      <c r="AA86" s="506"/>
      <c r="AB86" s="506"/>
      <c r="AC86" s="506"/>
      <c r="AD86" s="507"/>
      <c r="AE86" s="505"/>
      <c r="AF86" s="506"/>
      <c r="AG86" s="506"/>
      <c r="AH86" s="506"/>
      <c r="AI86" s="506"/>
      <c r="AJ86" s="507"/>
      <c r="AK86" s="505"/>
      <c r="AL86" s="506"/>
      <c r="AM86" s="506"/>
      <c r="AN86" s="506"/>
      <c r="AO86" s="506"/>
      <c r="AP86" s="507"/>
      <c r="AS86" s="458"/>
      <c r="AT86" s="459"/>
      <c r="AU86" s="459"/>
      <c r="AV86" s="459"/>
      <c r="AW86" s="459"/>
      <c r="AX86" s="459"/>
      <c r="AY86" s="460"/>
      <c r="AZ86" s="464"/>
      <c r="BA86" s="459"/>
      <c r="BB86" s="459"/>
      <c r="BC86" s="459"/>
      <c r="BD86" s="459"/>
      <c r="BE86" s="459"/>
      <c r="BF86" s="465"/>
      <c r="BG86" s="468" t="s">
        <v>208</v>
      </c>
      <c r="BH86" s="469"/>
      <c r="BI86" s="470" t="s">
        <v>207</v>
      </c>
      <c r="BJ86" s="472" t="s">
        <v>200</v>
      </c>
      <c r="BK86" s="472" t="s">
        <v>205</v>
      </c>
      <c r="BL86" s="474" t="s">
        <v>201</v>
      </c>
      <c r="BM86" s="475"/>
      <c r="BN86" s="476"/>
      <c r="BO86" s="458"/>
      <c r="BP86" s="459"/>
      <c r="BQ86" s="459"/>
      <c r="BR86" s="459"/>
      <c r="BS86" s="459"/>
      <c r="BT86" s="459"/>
      <c r="BU86" s="465"/>
      <c r="BV86" s="458"/>
      <c r="BW86" s="459"/>
      <c r="BX86" s="459"/>
      <c r="BY86" s="459"/>
      <c r="BZ86" s="459"/>
      <c r="CA86" s="459"/>
      <c r="CB86" s="465"/>
      <c r="CC86" s="458"/>
      <c r="CD86" s="459"/>
      <c r="CE86" s="459"/>
      <c r="CF86" s="459"/>
      <c r="CG86" s="459"/>
      <c r="CH86" s="459"/>
      <c r="CI86" s="465"/>
      <c r="CJ86" s="458"/>
      <c r="CK86" s="459"/>
      <c r="CL86" s="459"/>
      <c r="CM86" s="459"/>
      <c r="CN86" s="459"/>
      <c r="CO86" s="459"/>
      <c r="CP86" s="465"/>
      <c r="CQ86" s="458"/>
      <c r="CR86" s="459"/>
      <c r="CS86" s="459"/>
      <c r="CT86" s="459"/>
      <c r="CU86" s="459"/>
      <c r="CV86" s="459"/>
      <c r="CW86" s="465"/>
      <c r="CX86" s="482"/>
      <c r="CY86" s="483"/>
      <c r="CZ86" s="483"/>
      <c r="DA86" s="483"/>
      <c r="DB86" s="483"/>
      <c r="DC86" s="483"/>
      <c r="DD86" s="173"/>
      <c r="DE86" s="456"/>
    </row>
    <row r="87" spans="2:109" ht="13.5" customHeight="1">
      <c r="B87" s="458"/>
      <c r="C87" s="459"/>
      <c r="D87" s="459"/>
      <c r="E87" s="459"/>
      <c r="F87" s="459"/>
      <c r="G87" s="459"/>
      <c r="H87" s="459"/>
      <c r="I87" s="459"/>
      <c r="J87" s="459"/>
      <c r="K87" s="459"/>
      <c r="L87" s="459"/>
      <c r="M87" s="465"/>
      <c r="N87" s="499"/>
      <c r="O87" s="500"/>
      <c r="P87" s="501"/>
      <c r="S87" s="505"/>
      <c r="T87" s="506"/>
      <c r="U87" s="506"/>
      <c r="V87" s="506"/>
      <c r="W87" s="506"/>
      <c r="X87" s="507"/>
      <c r="Y87" s="505"/>
      <c r="Z87" s="506"/>
      <c r="AA87" s="506"/>
      <c r="AB87" s="506"/>
      <c r="AC87" s="506"/>
      <c r="AD87" s="507"/>
      <c r="AE87" s="505"/>
      <c r="AF87" s="506"/>
      <c r="AG87" s="506"/>
      <c r="AH87" s="506"/>
      <c r="AI87" s="506"/>
      <c r="AJ87" s="507"/>
      <c r="AK87" s="505"/>
      <c r="AL87" s="506"/>
      <c r="AM87" s="506"/>
      <c r="AN87" s="506"/>
      <c r="AO87" s="506"/>
      <c r="AP87" s="507"/>
      <c r="AS87" s="458"/>
      <c r="AT87" s="459"/>
      <c r="AU87" s="459"/>
      <c r="AV87" s="459"/>
      <c r="AW87" s="459"/>
      <c r="AX87" s="459"/>
      <c r="AY87" s="460"/>
      <c r="AZ87" s="464"/>
      <c r="BA87" s="459"/>
      <c r="BB87" s="459"/>
      <c r="BC87" s="459"/>
      <c r="BD87" s="459"/>
      <c r="BE87" s="459"/>
      <c r="BF87" s="465"/>
      <c r="BG87" s="185" t="s">
        <v>195</v>
      </c>
      <c r="BH87" s="186" t="s">
        <v>3</v>
      </c>
      <c r="BI87" s="471"/>
      <c r="BJ87" s="473"/>
      <c r="BK87" s="473"/>
      <c r="BL87" s="477"/>
      <c r="BM87" s="478"/>
      <c r="BN87" s="479"/>
      <c r="BO87" s="458"/>
      <c r="BP87" s="459"/>
      <c r="BQ87" s="459"/>
      <c r="BR87" s="459"/>
      <c r="BS87" s="459"/>
      <c r="BT87" s="459"/>
      <c r="BU87" s="465"/>
      <c r="BV87" s="458"/>
      <c r="BW87" s="459"/>
      <c r="BX87" s="459"/>
      <c r="BY87" s="459"/>
      <c r="BZ87" s="459"/>
      <c r="CA87" s="459"/>
      <c r="CB87" s="465"/>
      <c r="CC87" s="458"/>
      <c r="CD87" s="459"/>
      <c r="CE87" s="459"/>
      <c r="CF87" s="459"/>
      <c r="CG87" s="459"/>
      <c r="CH87" s="459"/>
      <c r="CI87" s="465"/>
      <c r="CJ87" s="458"/>
      <c r="CK87" s="459"/>
      <c r="CL87" s="459"/>
      <c r="CM87" s="459"/>
      <c r="CN87" s="459"/>
      <c r="CO87" s="459"/>
      <c r="CP87" s="465"/>
      <c r="CQ87" s="458"/>
      <c r="CR87" s="459"/>
      <c r="CS87" s="459"/>
      <c r="CT87" s="459"/>
      <c r="CU87" s="459"/>
      <c r="CV87" s="459"/>
      <c r="CW87" s="465"/>
      <c r="CX87" s="482"/>
      <c r="CY87" s="483"/>
      <c r="CZ87" s="483"/>
      <c r="DA87" s="483"/>
      <c r="DB87" s="483"/>
      <c r="DC87" s="483"/>
      <c r="DD87" s="173"/>
      <c r="DE87" s="456"/>
    </row>
    <row r="88" spans="2:109" ht="20.25" customHeight="1">
      <c r="B88" s="458"/>
      <c r="C88" s="459"/>
      <c r="D88" s="459"/>
      <c r="E88" s="459"/>
      <c r="F88" s="459"/>
      <c r="G88" s="459"/>
      <c r="H88" s="459"/>
      <c r="I88" s="459"/>
      <c r="J88" s="459"/>
      <c r="K88" s="459"/>
      <c r="L88" s="459"/>
      <c r="M88" s="465"/>
      <c r="N88" s="499"/>
      <c r="O88" s="500"/>
      <c r="P88" s="501"/>
      <c r="S88" s="505"/>
      <c r="T88" s="506"/>
      <c r="U88" s="506"/>
      <c r="V88" s="506"/>
      <c r="W88" s="506"/>
      <c r="X88" s="507"/>
      <c r="Y88" s="505"/>
      <c r="Z88" s="506"/>
      <c r="AA88" s="506"/>
      <c r="AB88" s="506"/>
      <c r="AC88" s="506"/>
      <c r="AD88" s="507"/>
      <c r="AE88" s="505"/>
      <c r="AF88" s="506"/>
      <c r="AG88" s="506"/>
      <c r="AH88" s="506"/>
      <c r="AI88" s="506"/>
      <c r="AJ88" s="507"/>
      <c r="AK88" s="505"/>
      <c r="AL88" s="506"/>
      <c r="AM88" s="506"/>
      <c r="AN88" s="506"/>
      <c r="AO88" s="506"/>
      <c r="AP88" s="507"/>
      <c r="AS88" s="458"/>
      <c r="AT88" s="459"/>
      <c r="AU88" s="459"/>
      <c r="AV88" s="459"/>
      <c r="AW88" s="459"/>
      <c r="AX88" s="459"/>
      <c r="AY88" s="460"/>
      <c r="AZ88" s="464"/>
      <c r="BA88" s="459"/>
      <c r="BB88" s="459"/>
      <c r="BC88" s="459"/>
      <c r="BD88" s="459"/>
      <c r="BE88" s="459"/>
      <c r="BF88" s="465"/>
      <c r="BG88" s="187"/>
      <c r="BH88" s="221">
        <f>IFERROR(VLOOKUP(【①組織体制】事業!AY14,宿泊費基準額!_xlnm.Print_Area,2,FALSE),0)</f>
        <v>0</v>
      </c>
      <c r="BI88" s="222" t="str">
        <f>IFERROR(VLOOKUP(BG88,宿泊手当!$A$1:$B$5,2,FALSE),"食事の有無を選択")</f>
        <v>食事の有無を選択</v>
      </c>
      <c r="BJ88" s="223"/>
      <c r="BK88" s="223"/>
      <c r="BL88" s="490">
        <f>IFERROR(BH88+BI88,0)</f>
        <v>0</v>
      </c>
      <c r="BM88" s="491"/>
      <c r="BN88" s="188" t="s">
        <v>4</v>
      </c>
      <c r="BO88" s="458"/>
      <c r="BP88" s="459"/>
      <c r="BQ88" s="459"/>
      <c r="BR88" s="459"/>
      <c r="BS88" s="459"/>
      <c r="BT88" s="459"/>
      <c r="BU88" s="465"/>
      <c r="BV88" s="458"/>
      <c r="BW88" s="459"/>
      <c r="BX88" s="459"/>
      <c r="BY88" s="459"/>
      <c r="BZ88" s="459"/>
      <c r="CA88" s="459"/>
      <c r="CB88" s="465"/>
      <c r="CC88" s="458"/>
      <c r="CD88" s="459"/>
      <c r="CE88" s="459"/>
      <c r="CF88" s="459"/>
      <c r="CG88" s="459"/>
      <c r="CH88" s="459"/>
      <c r="CI88" s="465"/>
      <c r="CJ88" s="458"/>
      <c r="CK88" s="459"/>
      <c r="CL88" s="459"/>
      <c r="CM88" s="459"/>
      <c r="CN88" s="459"/>
      <c r="CO88" s="459"/>
      <c r="CP88" s="465"/>
      <c r="CQ88" s="458"/>
      <c r="CR88" s="459"/>
      <c r="CS88" s="459"/>
      <c r="CT88" s="459"/>
      <c r="CU88" s="459"/>
      <c r="CV88" s="459"/>
      <c r="CW88" s="465"/>
      <c r="CX88" s="482"/>
      <c r="CY88" s="483"/>
      <c r="CZ88" s="483"/>
      <c r="DA88" s="483"/>
      <c r="DB88" s="483"/>
      <c r="DC88" s="483"/>
      <c r="DD88" s="173"/>
      <c r="DE88" s="456"/>
    </row>
    <row r="89" spans="2:109" ht="20.25" customHeight="1">
      <c r="B89" s="458"/>
      <c r="C89" s="459"/>
      <c r="D89" s="459"/>
      <c r="E89" s="459"/>
      <c r="F89" s="459"/>
      <c r="G89" s="459"/>
      <c r="H89" s="459"/>
      <c r="I89" s="459"/>
      <c r="J89" s="459"/>
      <c r="K89" s="459"/>
      <c r="L89" s="459"/>
      <c r="M89" s="465"/>
      <c r="N89" s="499"/>
      <c r="O89" s="500"/>
      <c r="P89" s="501"/>
      <c r="S89" s="505"/>
      <c r="T89" s="506"/>
      <c r="U89" s="506"/>
      <c r="V89" s="506"/>
      <c r="W89" s="506"/>
      <c r="X89" s="507"/>
      <c r="Y89" s="505"/>
      <c r="Z89" s="506"/>
      <c r="AA89" s="506"/>
      <c r="AB89" s="506"/>
      <c r="AC89" s="506"/>
      <c r="AD89" s="507"/>
      <c r="AE89" s="505"/>
      <c r="AF89" s="506"/>
      <c r="AG89" s="506"/>
      <c r="AH89" s="506"/>
      <c r="AI89" s="506"/>
      <c r="AJ89" s="507"/>
      <c r="AK89" s="505"/>
      <c r="AL89" s="506"/>
      <c r="AM89" s="506"/>
      <c r="AN89" s="506"/>
      <c r="AO89" s="506"/>
      <c r="AP89" s="507"/>
      <c r="AS89" s="458"/>
      <c r="AT89" s="459"/>
      <c r="AU89" s="459"/>
      <c r="AV89" s="459"/>
      <c r="AW89" s="459"/>
      <c r="AX89" s="459"/>
      <c r="AY89" s="460"/>
      <c r="AZ89" s="464"/>
      <c r="BA89" s="459"/>
      <c r="BB89" s="459"/>
      <c r="BC89" s="459"/>
      <c r="BD89" s="459"/>
      <c r="BE89" s="459"/>
      <c r="BF89" s="465"/>
      <c r="BG89" s="187"/>
      <c r="BH89" s="221">
        <f>$BH$88</f>
        <v>0</v>
      </c>
      <c r="BI89" s="222" t="str">
        <f>IFERROR(VLOOKUP(BG89,宿泊手当!$A$1:$B$5,2,FALSE),"食事の有無を選択")</f>
        <v>食事の有無を選択</v>
      </c>
      <c r="BJ89" s="223"/>
      <c r="BK89" s="223"/>
      <c r="BL89" s="490">
        <f>IFERROR(BH89+BI89,0)</f>
        <v>0</v>
      </c>
      <c r="BM89" s="491"/>
      <c r="BN89" s="188" t="s">
        <v>4</v>
      </c>
      <c r="BO89" s="458"/>
      <c r="BP89" s="459"/>
      <c r="BQ89" s="459"/>
      <c r="BR89" s="459"/>
      <c r="BS89" s="459"/>
      <c r="BT89" s="459"/>
      <c r="BU89" s="465"/>
      <c r="BV89" s="458"/>
      <c r="BW89" s="459"/>
      <c r="BX89" s="459"/>
      <c r="BY89" s="459"/>
      <c r="BZ89" s="459"/>
      <c r="CA89" s="459"/>
      <c r="CB89" s="465"/>
      <c r="CC89" s="458"/>
      <c r="CD89" s="459"/>
      <c r="CE89" s="459"/>
      <c r="CF89" s="459"/>
      <c r="CG89" s="459"/>
      <c r="CH89" s="459"/>
      <c r="CI89" s="465"/>
      <c r="CJ89" s="458"/>
      <c r="CK89" s="459"/>
      <c r="CL89" s="459"/>
      <c r="CM89" s="459"/>
      <c r="CN89" s="459"/>
      <c r="CO89" s="459"/>
      <c r="CP89" s="465"/>
      <c r="CQ89" s="458"/>
      <c r="CR89" s="459"/>
      <c r="CS89" s="459"/>
      <c r="CT89" s="459"/>
      <c r="CU89" s="459"/>
      <c r="CV89" s="459"/>
      <c r="CW89" s="465"/>
      <c r="CX89" s="482"/>
      <c r="CY89" s="483"/>
      <c r="CZ89" s="483"/>
      <c r="DA89" s="483"/>
      <c r="DB89" s="483"/>
      <c r="DC89" s="483"/>
      <c r="DD89" s="173"/>
      <c r="DE89" s="456"/>
    </row>
    <row r="90" spans="2:109" ht="20.25" hidden="1" customHeight="1">
      <c r="B90" s="458"/>
      <c r="C90" s="459"/>
      <c r="D90" s="459"/>
      <c r="E90" s="459"/>
      <c r="F90" s="459"/>
      <c r="G90" s="459"/>
      <c r="H90" s="459"/>
      <c r="I90" s="459"/>
      <c r="J90" s="459"/>
      <c r="K90" s="459"/>
      <c r="L90" s="459"/>
      <c r="M90" s="465"/>
      <c r="N90" s="499"/>
      <c r="O90" s="500"/>
      <c r="P90" s="501"/>
      <c r="S90" s="505"/>
      <c r="T90" s="506"/>
      <c r="U90" s="506"/>
      <c r="V90" s="506"/>
      <c r="W90" s="506"/>
      <c r="X90" s="507"/>
      <c r="Y90" s="505"/>
      <c r="Z90" s="506"/>
      <c r="AA90" s="506"/>
      <c r="AB90" s="506"/>
      <c r="AC90" s="506"/>
      <c r="AD90" s="507"/>
      <c r="AE90" s="505"/>
      <c r="AF90" s="506"/>
      <c r="AG90" s="506"/>
      <c r="AH90" s="506"/>
      <c r="AI90" s="506"/>
      <c r="AJ90" s="507"/>
      <c r="AK90" s="505"/>
      <c r="AL90" s="506"/>
      <c r="AM90" s="506"/>
      <c r="AN90" s="506"/>
      <c r="AO90" s="506"/>
      <c r="AP90" s="507"/>
      <c r="AS90" s="458"/>
      <c r="AT90" s="459"/>
      <c r="AU90" s="459"/>
      <c r="AV90" s="459"/>
      <c r="AW90" s="459"/>
      <c r="AX90" s="459"/>
      <c r="AY90" s="460"/>
      <c r="AZ90" s="464"/>
      <c r="BA90" s="459"/>
      <c r="BB90" s="459"/>
      <c r="BC90" s="459"/>
      <c r="BD90" s="459"/>
      <c r="BE90" s="459"/>
      <c r="BF90" s="465"/>
      <c r="BG90" s="187"/>
      <c r="BH90" s="221">
        <f t="shared" ref="BH90:BH91" si="15">$BH$88</f>
        <v>0</v>
      </c>
      <c r="BI90" s="222" t="str">
        <f>IFERROR(VLOOKUP(BG90,宿泊手当!$A$1:$B$5,2,FALSE),"食事の有無を選択")</f>
        <v>食事の有無を選択</v>
      </c>
      <c r="BJ90" s="223"/>
      <c r="BK90" s="223"/>
      <c r="BL90" s="490">
        <f>IFERROR(BH90+BI90,0)</f>
        <v>0</v>
      </c>
      <c r="BM90" s="491"/>
      <c r="BN90" s="188" t="s">
        <v>4</v>
      </c>
      <c r="BO90" s="458"/>
      <c r="BP90" s="459"/>
      <c r="BQ90" s="459"/>
      <c r="BR90" s="459"/>
      <c r="BS90" s="459"/>
      <c r="BT90" s="459"/>
      <c r="BU90" s="465"/>
      <c r="BV90" s="458"/>
      <c r="BW90" s="459"/>
      <c r="BX90" s="459"/>
      <c r="BY90" s="459"/>
      <c r="BZ90" s="459"/>
      <c r="CA90" s="459"/>
      <c r="CB90" s="465"/>
      <c r="CC90" s="458"/>
      <c r="CD90" s="459"/>
      <c r="CE90" s="459"/>
      <c r="CF90" s="459"/>
      <c r="CG90" s="459"/>
      <c r="CH90" s="459"/>
      <c r="CI90" s="465"/>
      <c r="CJ90" s="458"/>
      <c r="CK90" s="459"/>
      <c r="CL90" s="459"/>
      <c r="CM90" s="459"/>
      <c r="CN90" s="459"/>
      <c r="CO90" s="459"/>
      <c r="CP90" s="465"/>
      <c r="CQ90" s="458"/>
      <c r="CR90" s="459"/>
      <c r="CS90" s="459"/>
      <c r="CT90" s="459"/>
      <c r="CU90" s="459"/>
      <c r="CV90" s="459"/>
      <c r="CW90" s="465"/>
      <c r="CX90" s="482"/>
      <c r="CY90" s="483"/>
      <c r="CZ90" s="483"/>
      <c r="DA90" s="483"/>
      <c r="DB90" s="483"/>
      <c r="DC90" s="483"/>
      <c r="DD90" s="173"/>
      <c r="DE90" s="456"/>
    </row>
    <row r="91" spans="2:109" ht="20.25" hidden="1" customHeight="1">
      <c r="B91" s="458"/>
      <c r="C91" s="459"/>
      <c r="D91" s="459"/>
      <c r="E91" s="459"/>
      <c r="F91" s="459"/>
      <c r="G91" s="459"/>
      <c r="H91" s="459"/>
      <c r="I91" s="459"/>
      <c r="J91" s="459"/>
      <c r="K91" s="459"/>
      <c r="L91" s="459"/>
      <c r="M91" s="465"/>
      <c r="N91" s="499"/>
      <c r="O91" s="500"/>
      <c r="P91" s="501"/>
      <c r="S91" s="505"/>
      <c r="T91" s="506"/>
      <c r="U91" s="506"/>
      <c r="V91" s="506"/>
      <c r="W91" s="506"/>
      <c r="X91" s="507"/>
      <c r="Y91" s="505"/>
      <c r="Z91" s="506"/>
      <c r="AA91" s="506"/>
      <c r="AB91" s="506"/>
      <c r="AC91" s="506"/>
      <c r="AD91" s="507"/>
      <c r="AE91" s="505"/>
      <c r="AF91" s="506"/>
      <c r="AG91" s="506"/>
      <c r="AH91" s="506"/>
      <c r="AI91" s="506"/>
      <c r="AJ91" s="507"/>
      <c r="AK91" s="505"/>
      <c r="AL91" s="506"/>
      <c r="AM91" s="506"/>
      <c r="AN91" s="506"/>
      <c r="AO91" s="506"/>
      <c r="AP91" s="507"/>
      <c r="AS91" s="458"/>
      <c r="AT91" s="459"/>
      <c r="AU91" s="459"/>
      <c r="AV91" s="459"/>
      <c r="AW91" s="459"/>
      <c r="AX91" s="459"/>
      <c r="AY91" s="460"/>
      <c r="AZ91" s="464"/>
      <c r="BA91" s="459"/>
      <c r="BB91" s="459"/>
      <c r="BC91" s="459"/>
      <c r="BD91" s="459"/>
      <c r="BE91" s="459"/>
      <c r="BF91" s="465"/>
      <c r="BG91" s="187"/>
      <c r="BH91" s="221">
        <f t="shared" si="15"/>
        <v>0</v>
      </c>
      <c r="BI91" s="222" t="str">
        <f>IFERROR(VLOOKUP(BG91,宿泊手当!$A$1:$B$5,2,FALSE),"食事の有無を選択")</f>
        <v>食事の有無を選択</v>
      </c>
      <c r="BJ91" s="223"/>
      <c r="BK91" s="223"/>
      <c r="BL91" s="490">
        <f>IFERROR(BH91+BI91,0)</f>
        <v>0</v>
      </c>
      <c r="BM91" s="491"/>
      <c r="BN91" s="188" t="s">
        <v>4</v>
      </c>
      <c r="BO91" s="458"/>
      <c r="BP91" s="459"/>
      <c r="BQ91" s="459"/>
      <c r="BR91" s="459"/>
      <c r="BS91" s="459"/>
      <c r="BT91" s="459"/>
      <c r="BU91" s="465"/>
      <c r="BV91" s="458"/>
      <c r="BW91" s="459"/>
      <c r="BX91" s="459"/>
      <c r="BY91" s="459"/>
      <c r="BZ91" s="459"/>
      <c r="CA91" s="459"/>
      <c r="CB91" s="465"/>
      <c r="CC91" s="458"/>
      <c r="CD91" s="459"/>
      <c r="CE91" s="459"/>
      <c r="CF91" s="459"/>
      <c r="CG91" s="459"/>
      <c r="CH91" s="459"/>
      <c r="CI91" s="465"/>
      <c r="CJ91" s="458"/>
      <c r="CK91" s="459"/>
      <c r="CL91" s="459"/>
      <c r="CM91" s="459"/>
      <c r="CN91" s="459"/>
      <c r="CO91" s="459"/>
      <c r="CP91" s="465"/>
      <c r="CQ91" s="458"/>
      <c r="CR91" s="459"/>
      <c r="CS91" s="459"/>
      <c r="CT91" s="459"/>
      <c r="CU91" s="459"/>
      <c r="CV91" s="459"/>
      <c r="CW91" s="465"/>
      <c r="CX91" s="482"/>
      <c r="CY91" s="483"/>
      <c r="CZ91" s="483"/>
      <c r="DA91" s="483"/>
      <c r="DB91" s="483"/>
      <c r="DC91" s="483"/>
      <c r="DD91" s="173"/>
      <c r="DE91" s="456"/>
    </row>
    <row r="92" spans="2:109" ht="15" customHeight="1">
      <c r="B92" s="458"/>
      <c r="C92" s="459"/>
      <c r="D92" s="459"/>
      <c r="E92" s="459"/>
      <c r="F92" s="459"/>
      <c r="G92" s="459"/>
      <c r="H92" s="459"/>
      <c r="I92" s="459"/>
      <c r="J92" s="459"/>
      <c r="K92" s="459"/>
      <c r="L92" s="459"/>
      <c r="M92" s="465"/>
      <c r="N92" s="499"/>
      <c r="O92" s="500"/>
      <c r="P92" s="501"/>
      <c r="S92" s="505"/>
      <c r="T92" s="506"/>
      <c r="U92" s="506"/>
      <c r="V92" s="506"/>
      <c r="W92" s="506"/>
      <c r="X92" s="507"/>
      <c r="Y92" s="505"/>
      <c r="Z92" s="506"/>
      <c r="AA92" s="506"/>
      <c r="AB92" s="506"/>
      <c r="AC92" s="506"/>
      <c r="AD92" s="507"/>
      <c r="AE92" s="505"/>
      <c r="AF92" s="506"/>
      <c r="AG92" s="506"/>
      <c r="AH92" s="506"/>
      <c r="AI92" s="506"/>
      <c r="AJ92" s="507"/>
      <c r="AK92" s="505"/>
      <c r="AL92" s="506"/>
      <c r="AM92" s="506"/>
      <c r="AN92" s="506"/>
      <c r="AO92" s="506"/>
      <c r="AP92" s="507"/>
      <c r="AS92" s="458"/>
      <c r="AT92" s="459"/>
      <c r="AU92" s="459"/>
      <c r="AV92" s="459"/>
      <c r="AW92" s="459"/>
      <c r="AX92" s="459"/>
      <c r="AY92" s="460"/>
      <c r="AZ92" s="464"/>
      <c r="BA92" s="459"/>
      <c r="BB92" s="459"/>
      <c r="BC92" s="459"/>
      <c r="BD92" s="459"/>
      <c r="BE92" s="459"/>
      <c r="BF92" s="465"/>
      <c r="BG92" s="492" t="s">
        <v>202</v>
      </c>
      <c r="BH92" s="492"/>
      <c r="BI92" s="492"/>
      <c r="BJ92" s="492"/>
      <c r="BK92" s="492"/>
      <c r="BL92" s="492"/>
      <c r="BM92" s="492"/>
      <c r="BN92" s="492"/>
      <c r="BO92" s="458"/>
      <c r="BP92" s="459"/>
      <c r="BQ92" s="459"/>
      <c r="BR92" s="459"/>
      <c r="BS92" s="459"/>
      <c r="BT92" s="459"/>
      <c r="BU92" s="465"/>
      <c r="BV92" s="458"/>
      <c r="BW92" s="459"/>
      <c r="BX92" s="459"/>
      <c r="BY92" s="459"/>
      <c r="BZ92" s="459"/>
      <c r="CA92" s="459"/>
      <c r="CB92" s="465"/>
      <c r="CC92" s="458"/>
      <c r="CD92" s="459"/>
      <c r="CE92" s="459"/>
      <c r="CF92" s="459"/>
      <c r="CG92" s="459"/>
      <c r="CH92" s="459"/>
      <c r="CI92" s="465"/>
      <c r="CJ92" s="458"/>
      <c r="CK92" s="459"/>
      <c r="CL92" s="459"/>
      <c r="CM92" s="459"/>
      <c r="CN92" s="459"/>
      <c r="CO92" s="459"/>
      <c r="CP92" s="465"/>
      <c r="CQ92" s="458"/>
      <c r="CR92" s="459"/>
      <c r="CS92" s="459"/>
      <c r="CT92" s="459"/>
      <c r="CU92" s="459"/>
      <c r="CV92" s="459"/>
      <c r="CW92" s="465"/>
      <c r="CX92" s="482"/>
      <c r="CY92" s="483"/>
      <c r="CZ92" s="483"/>
      <c r="DA92" s="483"/>
      <c r="DB92" s="483"/>
      <c r="DC92" s="483"/>
      <c r="DD92" s="173"/>
      <c r="DE92" s="456"/>
    </row>
    <row r="93" spans="2:109" ht="20.25" customHeight="1">
      <c r="B93" s="458"/>
      <c r="C93" s="459"/>
      <c r="D93" s="459"/>
      <c r="E93" s="459"/>
      <c r="F93" s="459"/>
      <c r="G93" s="459"/>
      <c r="H93" s="459"/>
      <c r="I93" s="459"/>
      <c r="J93" s="459"/>
      <c r="K93" s="459"/>
      <c r="L93" s="459"/>
      <c r="M93" s="465"/>
      <c r="N93" s="499"/>
      <c r="O93" s="500"/>
      <c r="P93" s="501"/>
      <c r="S93" s="505"/>
      <c r="T93" s="506"/>
      <c r="U93" s="506"/>
      <c r="V93" s="506"/>
      <c r="W93" s="506"/>
      <c r="X93" s="507"/>
      <c r="Y93" s="505"/>
      <c r="Z93" s="506"/>
      <c r="AA93" s="506"/>
      <c r="AB93" s="506"/>
      <c r="AC93" s="506"/>
      <c r="AD93" s="507"/>
      <c r="AE93" s="505"/>
      <c r="AF93" s="506"/>
      <c r="AG93" s="506"/>
      <c r="AH93" s="506"/>
      <c r="AI93" s="506"/>
      <c r="AJ93" s="507"/>
      <c r="AK93" s="505"/>
      <c r="AL93" s="506"/>
      <c r="AM93" s="506"/>
      <c r="AN93" s="506"/>
      <c r="AO93" s="506"/>
      <c r="AP93" s="507"/>
      <c r="AS93" s="458"/>
      <c r="AT93" s="459"/>
      <c r="AU93" s="459"/>
      <c r="AV93" s="459"/>
      <c r="AW93" s="459"/>
      <c r="AX93" s="459"/>
      <c r="AY93" s="460"/>
      <c r="AZ93" s="464"/>
      <c r="BA93" s="459"/>
      <c r="BB93" s="459"/>
      <c r="BC93" s="459"/>
      <c r="BD93" s="459"/>
      <c r="BE93" s="459"/>
      <c r="BF93" s="465"/>
      <c r="BG93" s="189"/>
      <c r="BH93" s="190"/>
      <c r="BI93" s="191" t="str">
        <f>IFERROR(VLOOKUP(BG93,宿泊手当!$A$1:$B$5,2,FALSE),"食事の有無を選択")</f>
        <v>食事の有無を選択</v>
      </c>
      <c r="BJ93" s="189"/>
      <c r="BK93" s="192"/>
      <c r="BL93" s="488">
        <f>IFERROR((BH93+BI93)*BJ93*BK93,0)</f>
        <v>0</v>
      </c>
      <c r="BM93" s="489"/>
      <c r="BN93" s="193" t="s">
        <v>4</v>
      </c>
      <c r="BO93" s="458"/>
      <c r="BP93" s="459"/>
      <c r="BQ93" s="459"/>
      <c r="BR93" s="459"/>
      <c r="BS93" s="459"/>
      <c r="BT93" s="459"/>
      <c r="BU93" s="465"/>
      <c r="BV93" s="458"/>
      <c r="BW93" s="459"/>
      <c r="BX93" s="459"/>
      <c r="BY93" s="459"/>
      <c r="BZ93" s="459"/>
      <c r="CA93" s="459"/>
      <c r="CB93" s="465"/>
      <c r="CC93" s="458"/>
      <c r="CD93" s="459"/>
      <c r="CE93" s="459"/>
      <c r="CF93" s="459"/>
      <c r="CG93" s="459"/>
      <c r="CH93" s="459"/>
      <c r="CI93" s="465"/>
      <c r="CJ93" s="458"/>
      <c r="CK93" s="459"/>
      <c r="CL93" s="459"/>
      <c r="CM93" s="459"/>
      <c r="CN93" s="459"/>
      <c r="CO93" s="459"/>
      <c r="CP93" s="465"/>
      <c r="CQ93" s="458"/>
      <c r="CR93" s="459"/>
      <c r="CS93" s="459"/>
      <c r="CT93" s="459"/>
      <c r="CU93" s="459"/>
      <c r="CV93" s="459"/>
      <c r="CW93" s="465"/>
      <c r="CX93" s="482"/>
      <c r="CY93" s="483"/>
      <c r="CZ93" s="483"/>
      <c r="DA93" s="483"/>
      <c r="DB93" s="483"/>
      <c r="DC93" s="483"/>
      <c r="DD93" s="173"/>
      <c r="DE93" s="456"/>
    </row>
    <row r="94" spans="2:109" ht="20.25" customHeight="1">
      <c r="B94" s="458"/>
      <c r="C94" s="459"/>
      <c r="D94" s="459"/>
      <c r="E94" s="459"/>
      <c r="F94" s="459"/>
      <c r="G94" s="459"/>
      <c r="H94" s="459"/>
      <c r="I94" s="459"/>
      <c r="J94" s="459"/>
      <c r="K94" s="459"/>
      <c r="L94" s="459"/>
      <c r="M94" s="465"/>
      <c r="N94" s="499"/>
      <c r="O94" s="500"/>
      <c r="P94" s="501"/>
      <c r="S94" s="505"/>
      <c r="T94" s="506"/>
      <c r="U94" s="506"/>
      <c r="V94" s="506"/>
      <c r="W94" s="506"/>
      <c r="X94" s="507"/>
      <c r="Y94" s="505"/>
      <c r="Z94" s="506"/>
      <c r="AA94" s="506"/>
      <c r="AB94" s="506"/>
      <c r="AC94" s="506"/>
      <c r="AD94" s="507"/>
      <c r="AE94" s="505"/>
      <c r="AF94" s="506"/>
      <c r="AG94" s="506"/>
      <c r="AH94" s="506"/>
      <c r="AI94" s="506"/>
      <c r="AJ94" s="507"/>
      <c r="AK94" s="505"/>
      <c r="AL94" s="506"/>
      <c r="AM94" s="506"/>
      <c r="AN94" s="506"/>
      <c r="AO94" s="506"/>
      <c r="AP94" s="507"/>
      <c r="AS94" s="458"/>
      <c r="AT94" s="459"/>
      <c r="AU94" s="459"/>
      <c r="AV94" s="459"/>
      <c r="AW94" s="459"/>
      <c r="AX94" s="459"/>
      <c r="AY94" s="460"/>
      <c r="AZ94" s="464"/>
      <c r="BA94" s="459"/>
      <c r="BB94" s="459"/>
      <c r="BC94" s="459"/>
      <c r="BD94" s="459"/>
      <c r="BE94" s="459"/>
      <c r="BF94" s="465"/>
      <c r="BG94" s="189"/>
      <c r="BH94" s="190"/>
      <c r="BI94" s="191" t="str">
        <f>IFERROR(VLOOKUP(BG94,宿泊手当!$A$1:$B$5,2,FALSE),"食事の有無を選択")</f>
        <v>食事の有無を選択</v>
      </c>
      <c r="BJ94" s="189"/>
      <c r="BK94" s="192"/>
      <c r="BL94" s="488">
        <f t="shared" ref="BL94:BL96" si="16">IFERROR((BH94+BI94)*BJ94*BK94,0)</f>
        <v>0</v>
      </c>
      <c r="BM94" s="489"/>
      <c r="BN94" s="193" t="s">
        <v>4</v>
      </c>
      <c r="BO94" s="458"/>
      <c r="BP94" s="459"/>
      <c r="BQ94" s="459"/>
      <c r="BR94" s="459"/>
      <c r="BS94" s="459"/>
      <c r="BT94" s="459"/>
      <c r="BU94" s="465"/>
      <c r="BV94" s="458"/>
      <c r="BW94" s="459"/>
      <c r="BX94" s="459"/>
      <c r="BY94" s="459"/>
      <c r="BZ94" s="459"/>
      <c r="CA94" s="459"/>
      <c r="CB94" s="465"/>
      <c r="CC94" s="458"/>
      <c r="CD94" s="459"/>
      <c r="CE94" s="459"/>
      <c r="CF94" s="459"/>
      <c r="CG94" s="459"/>
      <c r="CH94" s="459"/>
      <c r="CI94" s="465"/>
      <c r="CJ94" s="458"/>
      <c r="CK94" s="459"/>
      <c r="CL94" s="459"/>
      <c r="CM94" s="459"/>
      <c r="CN94" s="459"/>
      <c r="CO94" s="459"/>
      <c r="CP94" s="465"/>
      <c r="CQ94" s="458"/>
      <c r="CR94" s="459"/>
      <c r="CS94" s="459"/>
      <c r="CT94" s="459"/>
      <c r="CU94" s="459"/>
      <c r="CV94" s="459"/>
      <c r="CW94" s="465"/>
      <c r="CX94" s="482"/>
      <c r="CY94" s="483"/>
      <c r="CZ94" s="483"/>
      <c r="DA94" s="483"/>
      <c r="DB94" s="483"/>
      <c r="DC94" s="483"/>
      <c r="DD94" s="173"/>
      <c r="DE94" s="456"/>
    </row>
    <row r="95" spans="2:109" ht="20.25" customHeight="1">
      <c r="B95" s="458"/>
      <c r="C95" s="459"/>
      <c r="D95" s="459"/>
      <c r="E95" s="459"/>
      <c r="F95" s="459"/>
      <c r="G95" s="459"/>
      <c r="H95" s="459"/>
      <c r="I95" s="459"/>
      <c r="J95" s="459"/>
      <c r="K95" s="459"/>
      <c r="L95" s="459"/>
      <c r="M95" s="465"/>
      <c r="N95" s="499"/>
      <c r="O95" s="500"/>
      <c r="P95" s="501"/>
      <c r="S95" s="505"/>
      <c r="T95" s="506"/>
      <c r="U95" s="506"/>
      <c r="V95" s="506"/>
      <c r="W95" s="506"/>
      <c r="X95" s="507"/>
      <c r="Y95" s="505"/>
      <c r="Z95" s="506"/>
      <c r="AA95" s="506"/>
      <c r="AB95" s="506"/>
      <c r="AC95" s="506"/>
      <c r="AD95" s="507"/>
      <c r="AE95" s="505"/>
      <c r="AF95" s="506"/>
      <c r="AG95" s="506"/>
      <c r="AH95" s="506"/>
      <c r="AI95" s="506"/>
      <c r="AJ95" s="507"/>
      <c r="AK95" s="505"/>
      <c r="AL95" s="506"/>
      <c r="AM95" s="506"/>
      <c r="AN95" s="506"/>
      <c r="AO95" s="506"/>
      <c r="AP95" s="507"/>
      <c r="AS95" s="458"/>
      <c r="AT95" s="459"/>
      <c r="AU95" s="459"/>
      <c r="AV95" s="459"/>
      <c r="AW95" s="459"/>
      <c r="AX95" s="459"/>
      <c r="AY95" s="460"/>
      <c r="AZ95" s="464"/>
      <c r="BA95" s="459"/>
      <c r="BB95" s="459"/>
      <c r="BC95" s="459"/>
      <c r="BD95" s="459"/>
      <c r="BE95" s="459"/>
      <c r="BF95" s="465"/>
      <c r="BG95" s="189"/>
      <c r="BH95" s="190"/>
      <c r="BI95" s="191" t="str">
        <f>IFERROR(VLOOKUP(BG95,宿泊手当!$A$1:$B$5,2,FALSE),"食事の有無を選択")</f>
        <v>食事の有無を選択</v>
      </c>
      <c r="BJ95" s="189"/>
      <c r="BK95" s="192"/>
      <c r="BL95" s="488">
        <f t="shared" ref="BL95" si="17">IFERROR((BH95+BI95)*BJ95*BK95,0)</f>
        <v>0</v>
      </c>
      <c r="BM95" s="489"/>
      <c r="BN95" s="193" t="s">
        <v>4</v>
      </c>
      <c r="BO95" s="458"/>
      <c r="BP95" s="459"/>
      <c r="BQ95" s="459"/>
      <c r="BR95" s="459"/>
      <c r="BS95" s="459"/>
      <c r="BT95" s="459"/>
      <c r="BU95" s="465"/>
      <c r="BV95" s="458"/>
      <c r="BW95" s="459"/>
      <c r="BX95" s="459"/>
      <c r="BY95" s="459"/>
      <c r="BZ95" s="459"/>
      <c r="CA95" s="459"/>
      <c r="CB95" s="465"/>
      <c r="CC95" s="458"/>
      <c r="CD95" s="459"/>
      <c r="CE95" s="459"/>
      <c r="CF95" s="459"/>
      <c r="CG95" s="459"/>
      <c r="CH95" s="459"/>
      <c r="CI95" s="465"/>
      <c r="CJ95" s="458"/>
      <c r="CK95" s="459"/>
      <c r="CL95" s="459"/>
      <c r="CM95" s="459"/>
      <c r="CN95" s="459"/>
      <c r="CO95" s="459"/>
      <c r="CP95" s="465"/>
      <c r="CQ95" s="458"/>
      <c r="CR95" s="459"/>
      <c r="CS95" s="459"/>
      <c r="CT95" s="459"/>
      <c r="CU95" s="459"/>
      <c r="CV95" s="459"/>
      <c r="CW95" s="465"/>
      <c r="CX95" s="482"/>
      <c r="CY95" s="483"/>
      <c r="CZ95" s="483"/>
      <c r="DA95" s="483"/>
      <c r="DB95" s="483"/>
      <c r="DC95" s="483"/>
      <c r="DD95" s="173"/>
      <c r="DE95" s="456"/>
    </row>
    <row r="96" spans="2:109" ht="20.25" hidden="1" customHeight="1">
      <c r="B96" s="458"/>
      <c r="C96" s="459"/>
      <c r="D96" s="459"/>
      <c r="E96" s="459"/>
      <c r="F96" s="459"/>
      <c r="G96" s="459"/>
      <c r="H96" s="459"/>
      <c r="I96" s="459"/>
      <c r="J96" s="459"/>
      <c r="K96" s="459"/>
      <c r="L96" s="459"/>
      <c r="M96" s="465"/>
      <c r="N96" s="499"/>
      <c r="O96" s="500"/>
      <c r="P96" s="501"/>
      <c r="S96" s="505"/>
      <c r="T96" s="506"/>
      <c r="U96" s="506"/>
      <c r="V96" s="506"/>
      <c r="W96" s="506"/>
      <c r="X96" s="507"/>
      <c r="Y96" s="505"/>
      <c r="Z96" s="506"/>
      <c r="AA96" s="506"/>
      <c r="AB96" s="506"/>
      <c r="AC96" s="506"/>
      <c r="AD96" s="507"/>
      <c r="AE96" s="505"/>
      <c r="AF96" s="506"/>
      <c r="AG96" s="506"/>
      <c r="AH96" s="506"/>
      <c r="AI96" s="506"/>
      <c r="AJ96" s="507"/>
      <c r="AK96" s="505"/>
      <c r="AL96" s="506"/>
      <c r="AM96" s="506"/>
      <c r="AN96" s="506"/>
      <c r="AO96" s="506"/>
      <c r="AP96" s="507"/>
      <c r="AS96" s="458"/>
      <c r="AT96" s="459"/>
      <c r="AU96" s="459"/>
      <c r="AV96" s="459"/>
      <c r="AW96" s="459"/>
      <c r="AX96" s="459"/>
      <c r="AY96" s="460"/>
      <c r="AZ96" s="464"/>
      <c r="BA96" s="459"/>
      <c r="BB96" s="459"/>
      <c r="BC96" s="459"/>
      <c r="BD96" s="459"/>
      <c r="BE96" s="459"/>
      <c r="BF96" s="465"/>
      <c r="BG96" s="189"/>
      <c r="BH96" s="190"/>
      <c r="BI96" s="224" t="str">
        <f>IFERROR(VLOOKUP(BG96,宿泊手当!$A$1:$B$5,2,FALSE),"食事の有無を選択")</f>
        <v>食事の有無を選択</v>
      </c>
      <c r="BJ96" s="189"/>
      <c r="BK96" s="192"/>
      <c r="BL96" s="488">
        <f t="shared" si="16"/>
        <v>0</v>
      </c>
      <c r="BM96" s="489"/>
      <c r="BN96" s="193" t="s">
        <v>4</v>
      </c>
      <c r="BO96" s="458"/>
      <c r="BP96" s="459"/>
      <c r="BQ96" s="459"/>
      <c r="BR96" s="459"/>
      <c r="BS96" s="459"/>
      <c r="BT96" s="459"/>
      <c r="BU96" s="465"/>
      <c r="BV96" s="458"/>
      <c r="BW96" s="459"/>
      <c r="BX96" s="459"/>
      <c r="BY96" s="459"/>
      <c r="BZ96" s="459"/>
      <c r="CA96" s="459"/>
      <c r="CB96" s="465"/>
      <c r="CC96" s="458"/>
      <c r="CD96" s="459"/>
      <c r="CE96" s="459"/>
      <c r="CF96" s="459"/>
      <c r="CG96" s="459"/>
      <c r="CH96" s="459"/>
      <c r="CI96" s="465"/>
      <c r="CJ96" s="458"/>
      <c r="CK96" s="459"/>
      <c r="CL96" s="459"/>
      <c r="CM96" s="459"/>
      <c r="CN96" s="459"/>
      <c r="CO96" s="459"/>
      <c r="CP96" s="465"/>
      <c r="CQ96" s="458"/>
      <c r="CR96" s="459"/>
      <c r="CS96" s="459"/>
      <c r="CT96" s="459"/>
      <c r="CU96" s="459"/>
      <c r="CV96" s="459"/>
      <c r="CW96" s="465"/>
      <c r="CX96" s="482"/>
      <c r="CY96" s="483"/>
      <c r="CZ96" s="483"/>
      <c r="DA96" s="483"/>
      <c r="DB96" s="483"/>
      <c r="DC96" s="483"/>
      <c r="DD96" s="173"/>
      <c r="DE96" s="456"/>
    </row>
    <row r="97" spans="2:109" ht="20.25" hidden="1" customHeight="1">
      <c r="B97" s="458"/>
      <c r="C97" s="459"/>
      <c r="D97" s="459"/>
      <c r="E97" s="459"/>
      <c r="F97" s="459"/>
      <c r="G97" s="459"/>
      <c r="H97" s="459"/>
      <c r="I97" s="459"/>
      <c r="J97" s="459"/>
      <c r="K97" s="459"/>
      <c r="L97" s="459"/>
      <c r="M97" s="465"/>
      <c r="N97" s="499"/>
      <c r="O97" s="500"/>
      <c r="P97" s="501"/>
      <c r="S97" s="505"/>
      <c r="T97" s="506"/>
      <c r="U97" s="506"/>
      <c r="V97" s="506"/>
      <c r="W97" s="506"/>
      <c r="X97" s="507"/>
      <c r="Y97" s="505"/>
      <c r="Z97" s="506"/>
      <c r="AA97" s="506"/>
      <c r="AB97" s="506"/>
      <c r="AC97" s="506"/>
      <c r="AD97" s="507"/>
      <c r="AE97" s="505"/>
      <c r="AF97" s="506"/>
      <c r="AG97" s="506"/>
      <c r="AH97" s="506"/>
      <c r="AI97" s="506"/>
      <c r="AJ97" s="507"/>
      <c r="AK97" s="505"/>
      <c r="AL97" s="506"/>
      <c r="AM97" s="506"/>
      <c r="AN97" s="506"/>
      <c r="AO97" s="506"/>
      <c r="AP97" s="507"/>
      <c r="AS97" s="458"/>
      <c r="AT97" s="459"/>
      <c r="AU97" s="459"/>
      <c r="AV97" s="459"/>
      <c r="AW97" s="459"/>
      <c r="AX97" s="459"/>
      <c r="AY97" s="460"/>
      <c r="AZ97" s="464"/>
      <c r="BA97" s="459"/>
      <c r="BB97" s="459"/>
      <c r="BC97" s="459"/>
      <c r="BD97" s="459"/>
      <c r="BE97" s="459"/>
      <c r="BF97" s="465"/>
      <c r="BG97" s="189"/>
      <c r="BH97" s="190"/>
      <c r="BI97" s="224" t="str">
        <f>IFERROR(VLOOKUP(BG97,宿泊手当!$A$1:$B$5,2,FALSE),"食事の有無を選択")</f>
        <v>食事の有無を選択</v>
      </c>
      <c r="BJ97" s="189"/>
      <c r="BK97" s="192"/>
      <c r="BL97" s="488">
        <f t="shared" ref="BL97:BL98" si="18">IFERROR((BH97+BI97)*BJ97*BK97,0)</f>
        <v>0</v>
      </c>
      <c r="BM97" s="489"/>
      <c r="BN97" s="193" t="s">
        <v>4</v>
      </c>
      <c r="BO97" s="458"/>
      <c r="BP97" s="459"/>
      <c r="BQ97" s="459"/>
      <c r="BR97" s="459"/>
      <c r="BS97" s="459"/>
      <c r="BT97" s="459"/>
      <c r="BU97" s="465"/>
      <c r="BV97" s="458"/>
      <c r="BW97" s="459"/>
      <c r="BX97" s="459"/>
      <c r="BY97" s="459"/>
      <c r="BZ97" s="459"/>
      <c r="CA97" s="459"/>
      <c r="CB97" s="465"/>
      <c r="CC97" s="458"/>
      <c r="CD97" s="459"/>
      <c r="CE97" s="459"/>
      <c r="CF97" s="459"/>
      <c r="CG97" s="459"/>
      <c r="CH97" s="459"/>
      <c r="CI97" s="465"/>
      <c r="CJ97" s="458"/>
      <c r="CK97" s="459"/>
      <c r="CL97" s="459"/>
      <c r="CM97" s="459"/>
      <c r="CN97" s="459"/>
      <c r="CO97" s="459"/>
      <c r="CP97" s="465"/>
      <c r="CQ97" s="458"/>
      <c r="CR97" s="459"/>
      <c r="CS97" s="459"/>
      <c r="CT97" s="459"/>
      <c r="CU97" s="459"/>
      <c r="CV97" s="459"/>
      <c r="CW97" s="465"/>
      <c r="CX97" s="482"/>
      <c r="CY97" s="483"/>
      <c r="CZ97" s="483"/>
      <c r="DA97" s="483"/>
      <c r="DB97" s="483"/>
      <c r="DC97" s="483"/>
      <c r="DD97" s="173"/>
      <c r="DE97" s="456"/>
    </row>
    <row r="98" spans="2:109" ht="20.25" hidden="1" customHeight="1">
      <c r="B98" s="458"/>
      <c r="C98" s="459"/>
      <c r="D98" s="459"/>
      <c r="E98" s="459"/>
      <c r="F98" s="459"/>
      <c r="G98" s="459"/>
      <c r="H98" s="459"/>
      <c r="I98" s="459"/>
      <c r="J98" s="459"/>
      <c r="K98" s="459"/>
      <c r="L98" s="459"/>
      <c r="M98" s="465"/>
      <c r="N98" s="499"/>
      <c r="O98" s="500"/>
      <c r="P98" s="501"/>
      <c r="S98" s="505"/>
      <c r="T98" s="506"/>
      <c r="U98" s="506"/>
      <c r="V98" s="506"/>
      <c r="W98" s="506"/>
      <c r="X98" s="507"/>
      <c r="Y98" s="505"/>
      <c r="Z98" s="506"/>
      <c r="AA98" s="506"/>
      <c r="AB98" s="506"/>
      <c r="AC98" s="506"/>
      <c r="AD98" s="507"/>
      <c r="AE98" s="505"/>
      <c r="AF98" s="506"/>
      <c r="AG98" s="506"/>
      <c r="AH98" s="506"/>
      <c r="AI98" s="506"/>
      <c r="AJ98" s="507"/>
      <c r="AK98" s="505"/>
      <c r="AL98" s="506"/>
      <c r="AM98" s="506"/>
      <c r="AN98" s="506"/>
      <c r="AO98" s="506"/>
      <c r="AP98" s="507"/>
      <c r="AS98" s="458"/>
      <c r="AT98" s="459"/>
      <c r="AU98" s="459"/>
      <c r="AV98" s="459"/>
      <c r="AW98" s="459"/>
      <c r="AX98" s="459"/>
      <c r="AY98" s="460"/>
      <c r="AZ98" s="464"/>
      <c r="BA98" s="459"/>
      <c r="BB98" s="459"/>
      <c r="BC98" s="459"/>
      <c r="BD98" s="459"/>
      <c r="BE98" s="459"/>
      <c r="BF98" s="465"/>
      <c r="BG98" s="189"/>
      <c r="BH98" s="190"/>
      <c r="BI98" s="224" t="str">
        <f>IFERROR(VLOOKUP(BG98,宿泊手当!$A$1:$B$5,2,FALSE),"食事の有無を選択")</f>
        <v>食事の有無を選択</v>
      </c>
      <c r="BJ98" s="189"/>
      <c r="BK98" s="192"/>
      <c r="BL98" s="488">
        <f t="shared" si="18"/>
        <v>0</v>
      </c>
      <c r="BM98" s="489"/>
      <c r="BN98" s="193" t="s">
        <v>4</v>
      </c>
      <c r="BO98" s="458"/>
      <c r="BP98" s="459"/>
      <c r="BQ98" s="459"/>
      <c r="BR98" s="459"/>
      <c r="BS98" s="459"/>
      <c r="BT98" s="459"/>
      <c r="BU98" s="465"/>
      <c r="BV98" s="458"/>
      <c r="BW98" s="459"/>
      <c r="BX98" s="459"/>
      <c r="BY98" s="459"/>
      <c r="BZ98" s="459"/>
      <c r="CA98" s="459"/>
      <c r="CB98" s="465"/>
      <c r="CC98" s="458"/>
      <c r="CD98" s="459"/>
      <c r="CE98" s="459"/>
      <c r="CF98" s="459"/>
      <c r="CG98" s="459"/>
      <c r="CH98" s="459"/>
      <c r="CI98" s="465"/>
      <c r="CJ98" s="458"/>
      <c r="CK98" s="459"/>
      <c r="CL98" s="459"/>
      <c r="CM98" s="459"/>
      <c r="CN98" s="459"/>
      <c r="CO98" s="459"/>
      <c r="CP98" s="465"/>
      <c r="CQ98" s="458"/>
      <c r="CR98" s="459"/>
      <c r="CS98" s="459"/>
      <c r="CT98" s="459"/>
      <c r="CU98" s="459"/>
      <c r="CV98" s="459"/>
      <c r="CW98" s="465"/>
      <c r="CX98" s="482"/>
      <c r="CY98" s="483"/>
      <c r="CZ98" s="483"/>
      <c r="DA98" s="483"/>
      <c r="DB98" s="483"/>
      <c r="DC98" s="483"/>
      <c r="DD98" s="173"/>
      <c r="DE98" s="456"/>
    </row>
    <row r="99" spans="2:109" ht="15.75" customHeight="1">
      <c r="B99" s="461"/>
      <c r="C99" s="462"/>
      <c r="D99" s="462"/>
      <c r="E99" s="462"/>
      <c r="F99" s="462"/>
      <c r="G99" s="462"/>
      <c r="H99" s="462"/>
      <c r="I99" s="462"/>
      <c r="J99" s="462"/>
      <c r="K99" s="462"/>
      <c r="L99" s="462"/>
      <c r="M99" s="467"/>
      <c r="N99" s="499"/>
      <c r="O99" s="500"/>
      <c r="P99" s="501"/>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1"/>
      <c r="AT99" s="462"/>
      <c r="AU99" s="462"/>
      <c r="AV99" s="462"/>
      <c r="AW99" s="462"/>
      <c r="AX99" s="462"/>
      <c r="AY99" s="463"/>
      <c r="AZ99" s="466"/>
      <c r="BA99" s="462"/>
      <c r="BB99" s="462"/>
      <c r="BC99" s="462"/>
      <c r="BD99" s="462"/>
      <c r="BE99" s="462"/>
      <c r="BF99" s="467"/>
      <c r="BG99" s="493" t="s">
        <v>210</v>
      </c>
      <c r="BH99" s="494"/>
      <c r="BI99" s="494"/>
      <c r="BJ99" s="494"/>
      <c r="BK99" s="494"/>
      <c r="BL99" s="494"/>
      <c r="BM99" s="494"/>
      <c r="BN99" s="495"/>
      <c r="BO99" s="461"/>
      <c r="BP99" s="462"/>
      <c r="BQ99" s="462"/>
      <c r="BR99" s="462"/>
      <c r="BS99" s="462"/>
      <c r="BT99" s="462"/>
      <c r="BU99" s="467"/>
      <c r="BV99" s="461"/>
      <c r="BW99" s="462"/>
      <c r="BX99" s="462"/>
      <c r="BY99" s="462"/>
      <c r="BZ99" s="462"/>
      <c r="CA99" s="462"/>
      <c r="CB99" s="467"/>
      <c r="CC99" s="461"/>
      <c r="CD99" s="462"/>
      <c r="CE99" s="462"/>
      <c r="CF99" s="462"/>
      <c r="CG99" s="462"/>
      <c r="CH99" s="462"/>
      <c r="CI99" s="467"/>
      <c r="CJ99" s="461"/>
      <c r="CK99" s="462"/>
      <c r="CL99" s="462"/>
      <c r="CM99" s="462"/>
      <c r="CN99" s="462"/>
      <c r="CO99" s="462"/>
      <c r="CP99" s="467"/>
      <c r="CQ99" s="461"/>
      <c r="CR99" s="462"/>
      <c r="CS99" s="462"/>
      <c r="CT99" s="462"/>
      <c r="CU99" s="462"/>
      <c r="CV99" s="462"/>
      <c r="CW99" s="467"/>
      <c r="CX99" s="197"/>
      <c r="CY99" s="198"/>
      <c r="CZ99" s="198"/>
      <c r="DA99" s="198"/>
      <c r="DB99" s="198"/>
      <c r="DC99" s="198"/>
      <c r="DD99" s="199" t="s">
        <v>4</v>
      </c>
    </row>
    <row r="100" spans="2:109" ht="9.75" customHeight="1">
      <c r="B100" s="496"/>
      <c r="C100" s="497"/>
      <c r="D100" s="497"/>
      <c r="E100" s="497"/>
      <c r="F100" s="497"/>
      <c r="G100" s="497"/>
      <c r="H100" s="497"/>
      <c r="I100" s="497"/>
      <c r="J100" s="497"/>
      <c r="K100" s="497"/>
      <c r="L100" s="497"/>
      <c r="M100" s="498"/>
      <c r="N100" s="499">
        <v>6</v>
      </c>
      <c r="O100" s="500"/>
      <c r="P100" s="501"/>
      <c r="S100" s="502"/>
      <c r="T100" s="503"/>
      <c r="U100" s="503"/>
      <c r="V100" s="503"/>
      <c r="W100" s="503"/>
      <c r="X100" s="504"/>
      <c r="Y100" s="502"/>
      <c r="Z100" s="503"/>
      <c r="AA100" s="503"/>
      <c r="AB100" s="503"/>
      <c r="AC100" s="503"/>
      <c r="AD100" s="504"/>
      <c r="AE100" s="502"/>
      <c r="AF100" s="503"/>
      <c r="AG100" s="503"/>
      <c r="AH100" s="503"/>
      <c r="AI100" s="503"/>
      <c r="AJ100" s="504"/>
      <c r="AK100" s="502">
        <f>SUM(S100:AJ116)</f>
        <v>0</v>
      </c>
      <c r="AL100" s="503"/>
      <c r="AM100" s="503"/>
      <c r="AN100" s="503"/>
      <c r="AO100" s="503"/>
      <c r="AP100" s="504"/>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80">
        <f>SUM(AS101:CW101)</f>
        <v>0</v>
      </c>
      <c r="CY100" s="481"/>
      <c r="CZ100" s="481"/>
      <c r="DA100" s="481"/>
      <c r="DB100" s="481"/>
      <c r="DC100" s="481"/>
      <c r="DD100" s="171"/>
    </row>
    <row r="101" spans="2:109" ht="18.75" customHeight="1">
      <c r="B101" s="458"/>
      <c r="C101" s="459"/>
      <c r="D101" s="459"/>
      <c r="E101" s="459"/>
      <c r="F101" s="459"/>
      <c r="G101" s="459"/>
      <c r="H101" s="459"/>
      <c r="I101" s="459"/>
      <c r="J101" s="459"/>
      <c r="K101" s="459"/>
      <c r="L101" s="459"/>
      <c r="M101" s="465"/>
      <c r="N101" s="499"/>
      <c r="O101" s="500"/>
      <c r="P101" s="501"/>
      <c r="S101" s="505"/>
      <c r="T101" s="506"/>
      <c r="U101" s="506"/>
      <c r="V101" s="506"/>
      <c r="W101" s="506"/>
      <c r="X101" s="507"/>
      <c r="Y101" s="505"/>
      <c r="Z101" s="506"/>
      <c r="AA101" s="506"/>
      <c r="AB101" s="506"/>
      <c r="AC101" s="506"/>
      <c r="AD101" s="507"/>
      <c r="AE101" s="505"/>
      <c r="AF101" s="506"/>
      <c r="AG101" s="506"/>
      <c r="AH101" s="506"/>
      <c r="AI101" s="506"/>
      <c r="AJ101" s="507"/>
      <c r="AK101" s="505"/>
      <c r="AL101" s="506"/>
      <c r="AM101" s="506"/>
      <c r="AN101" s="506"/>
      <c r="AO101" s="506"/>
      <c r="AP101" s="507"/>
      <c r="AS101" s="484"/>
      <c r="AT101" s="485"/>
      <c r="AU101" s="485"/>
      <c r="AV101" s="485"/>
      <c r="AW101" s="485"/>
      <c r="AX101" s="485"/>
      <c r="AY101" s="486"/>
      <c r="AZ101" s="485"/>
      <c r="BA101" s="485"/>
      <c r="BB101" s="485"/>
      <c r="BC101" s="485"/>
      <c r="BD101" s="485"/>
      <c r="BE101" s="485"/>
      <c r="BF101" s="487"/>
      <c r="BG101" s="484">
        <f>SUM(BL111:BM116)</f>
        <v>0</v>
      </c>
      <c r="BH101" s="485"/>
      <c r="BI101" s="485"/>
      <c r="BJ101" s="485"/>
      <c r="BK101" s="485"/>
      <c r="BL101" s="485"/>
      <c r="BM101" s="485"/>
      <c r="BN101" s="487"/>
      <c r="BO101" s="484"/>
      <c r="BP101" s="485"/>
      <c r="BQ101" s="485"/>
      <c r="BR101" s="485"/>
      <c r="BS101" s="485"/>
      <c r="BT101" s="485"/>
      <c r="BU101" s="487"/>
      <c r="BV101" s="484"/>
      <c r="BW101" s="485"/>
      <c r="BX101" s="485"/>
      <c r="BY101" s="485"/>
      <c r="BZ101" s="485"/>
      <c r="CA101" s="485"/>
      <c r="CB101" s="487"/>
      <c r="CC101" s="484"/>
      <c r="CD101" s="485"/>
      <c r="CE101" s="485"/>
      <c r="CF101" s="485"/>
      <c r="CG101" s="485"/>
      <c r="CH101" s="485"/>
      <c r="CI101" s="487"/>
      <c r="CJ101" s="484"/>
      <c r="CK101" s="485"/>
      <c r="CL101" s="485"/>
      <c r="CM101" s="485"/>
      <c r="CN101" s="485"/>
      <c r="CO101" s="485"/>
      <c r="CP101" s="487"/>
      <c r="CQ101" s="484"/>
      <c r="CR101" s="485"/>
      <c r="CS101" s="485"/>
      <c r="CT101" s="485"/>
      <c r="CU101" s="485"/>
      <c r="CV101" s="485"/>
      <c r="CW101" s="487"/>
      <c r="CX101" s="482"/>
      <c r="CY101" s="483"/>
      <c r="CZ101" s="483"/>
      <c r="DA101" s="483"/>
      <c r="DB101" s="483"/>
      <c r="DC101" s="483"/>
      <c r="DD101" s="173"/>
      <c r="DE101" s="158" t="str">
        <f>IF(AK100=CX100,"○","一致していません")</f>
        <v>○</v>
      </c>
    </row>
    <row r="102" spans="2:109" ht="9" customHeight="1">
      <c r="B102" s="458"/>
      <c r="C102" s="459"/>
      <c r="D102" s="459"/>
      <c r="E102" s="459"/>
      <c r="F102" s="459"/>
      <c r="G102" s="459"/>
      <c r="H102" s="459"/>
      <c r="I102" s="459"/>
      <c r="J102" s="459"/>
      <c r="K102" s="459"/>
      <c r="L102" s="459"/>
      <c r="M102" s="465"/>
      <c r="N102" s="499"/>
      <c r="O102" s="500"/>
      <c r="P102" s="501"/>
      <c r="S102" s="505"/>
      <c r="T102" s="506"/>
      <c r="U102" s="506"/>
      <c r="V102" s="506"/>
      <c r="W102" s="506"/>
      <c r="X102" s="507"/>
      <c r="Y102" s="505"/>
      <c r="Z102" s="506"/>
      <c r="AA102" s="506"/>
      <c r="AB102" s="506"/>
      <c r="AC102" s="506"/>
      <c r="AD102" s="507"/>
      <c r="AE102" s="505"/>
      <c r="AF102" s="506"/>
      <c r="AG102" s="506"/>
      <c r="AH102" s="506"/>
      <c r="AI102" s="506"/>
      <c r="AJ102" s="507"/>
      <c r="AK102" s="505"/>
      <c r="AL102" s="506"/>
      <c r="AM102" s="506"/>
      <c r="AN102" s="506"/>
      <c r="AO102" s="506"/>
      <c r="AP102" s="507"/>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2"/>
      <c r="CY102" s="483"/>
      <c r="CZ102" s="483"/>
      <c r="DA102" s="483"/>
      <c r="DB102" s="483"/>
      <c r="DC102" s="483"/>
      <c r="DD102" s="173"/>
      <c r="DE102" s="456"/>
    </row>
    <row r="103" spans="2:109" ht="15" customHeight="1">
      <c r="B103" s="458"/>
      <c r="C103" s="459"/>
      <c r="D103" s="459"/>
      <c r="E103" s="459"/>
      <c r="F103" s="459"/>
      <c r="G103" s="459"/>
      <c r="H103" s="459"/>
      <c r="I103" s="459"/>
      <c r="J103" s="459"/>
      <c r="K103" s="459"/>
      <c r="L103" s="459"/>
      <c r="M103" s="465"/>
      <c r="N103" s="499"/>
      <c r="O103" s="500"/>
      <c r="P103" s="501"/>
      <c r="S103" s="505"/>
      <c r="T103" s="506"/>
      <c r="U103" s="506"/>
      <c r="V103" s="506"/>
      <c r="W103" s="506"/>
      <c r="X103" s="507"/>
      <c r="Y103" s="505"/>
      <c r="Z103" s="506"/>
      <c r="AA103" s="506"/>
      <c r="AB103" s="506"/>
      <c r="AC103" s="506"/>
      <c r="AD103" s="507"/>
      <c r="AE103" s="505"/>
      <c r="AF103" s="506"/>
      <c r="AG103" s="506"/>
      <c r="AH103" s="506"/>
      <c r="AI103" s="506"/>
      <c r="AJ103" s="507"/>
      <c r="AK103" s="505"/>
      <c r="AL103" s="506"/>
      <c r="AM103" s="506"/>
      <c r="AN103" s="506"/>
      <c r="AO103" s="506"/>
      <c r="AP103" s="507"/>
      <c r="AS103" s="180" t="s">
        <v>24</v>
      </c>
      <c r="AT103" s="181"/>
      <c r="AU103" s="181"/>
      <c r="AV103" s="181"/>
      <c r="AW103" s="181"/>
      <c r="AX103" s="181"/>
      <c r="AY103" s="182"/>
      <c r="AZ103" s="181"/>
      <c r="BA103" s="181"/>
      <c r="BB103" s="181"/>
      <c r="BC103" s="181"/>
      <c r="BD103" s="181"/>
      <c r="BE103" s="181"/>
      <c r="BF103" s="183"/>
      <c r="BG103" s="457" t="s">
        <v>194</v>
      </c>
      <c r="BH103" s="457"/>
      <c r="BI103" s="457"/>
      <c r="BJ103" s="457"/>
      <c r="BK103" s="457"/>
      <c r="BL103" s="457"/>
      <c r="BM103" s="457"/>
      <c r="BN103" s="457"/>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2"/>
      <c r="CY103" s="483"/>
      <c r="CZ103" s="483"/>
      <c r="DA103" s="483"/>
      <c r="DB103" s="483"/>
      <c r="DC103" s="483"/>
      <c r="DD103" s="173"/>
      <c r="DE103" s="456"/>
    </row>
    <row r="104" spans="2:109" ht="15" customHeight="1">
      <c r="B104" s="458"/>
      <c r="C104" s="459"/>
      <c r="D104" s="459"/>
      <c r="E104" s="459"/>
      <c r="F104" s="459"/>
      <c r="G104" s="459"/>
      <c r="H104" s="459"/>
      <c r="I104" s="459"/>
      <c r="J104" s="459"/>
      <c r="K104" s="459"/>
      <c r="L104" s="459"/>
      <c r="M104" s="465"/>
      <c r="N104" s="499"/>
      <c r="O104" s="500"/>
      <c r="P104" s="501"/>
      <c r="S104" s="505"/>
      <c r="T104" s="506"/>
      <c r="U104" s="506"/>
      <c r="V104" s="506"/>
      <c r="W104" s="506"/>
      <c r="X104" s="507"/>
      <c r="Y104" s="505"/>
      <c r="Z104" s="506"/>
      <c r="AA104" s="506"/>
      <c r="AB104" s="506"/>
      <c r="AC104" s="506"/>
      <c r="AD104" s="507"/>
      <c r="AE104" s="505"/>
      <c r="AF104" s="506"/>
      <c r="AG104" s="506"/>
      <c r="AH104" s="506"/>
      <c r="AI104" s="506"/>
      <c r="AJ104" s="507"/>
      <c r="AK104" s="505"/>
      <c r="AL104" s="506"/>
      <c r="AM104" s="506"/>
      <c r="AN104" s="506"/>
      <c r="AO104" s="506"/>
      <c r="AP104" s="507"/>
      <c r="AS104" s="458"/>
      <c r="AT104" s="459"/>
      <c r="AU104" s="459"/>
      <c r="AV104" s="459"/>
      <c r="AW104" s="459"/>
      <c r="AX104" s="459"/>
      <c r="AY104" s="460"/>
      <c r="AZ104" s="464"/>
      <c r="BA104" s="459"/>
      <c r="BB104" s="459"/>
      <c r="BC104" s="459"/>
      <c r="BD104" s="459"/>
      <c r="BE104" s="459"/>
      <c r="BF104" s="465"/>
      <c r="BG104" s="468" t="s">
        <v>208</v>
      </c>
      <c r="BH104" s="469"/>
      <c r="BI104" s="470" t="s">
        <v>207</v>
      </c>
      <c r="BJ104" s="472" t="s">
        <v>200</v>
      </c>
      <c r="BK104" s="472" t="s">
        <v>205</v>
      </c>
      <c r="BL104" s="474" t="s">
        <v>201</v>
      </c>
      <c r="BM104" s="475"/>
      <c r="BN104" s="476"/>
      <c r="BO104" s="458"/>
      <c r="BP104" s="459"/>
      <c r="BQ104" s="459"/>
      <c r="BR104" s="459"/>
      <c r="BS104" s="459"/>
      <c r="BT104" s="459"/>
      <c r="BU104" s="465"/>
      <c r="BV104" s="458"/>
      <c r="BW104" s="459"/>
      <c r="BX104" s="459"/>
      <c r="BY104" s="459"/>
      <c r="BZ104" s="459"/>
      <c r="CA104" s="459"/>
      <c r="CB104" s="465"/>
      <c r="CC104" s="458"/>
      <c r="CD104" s="459"/>
      <c r="CE104" s="459"/>
      <c r="CF104" s="459"/>
      <c r="CG104" s="459"/>
      <c r="CH104" s="459"/>
      <c r="CI104" s="465"/>
      <c r="CJ104" s="458"/>
      <c r="CK104" s="459"/>
      <c r="CL104" s="459"/>
      <c r="CM104" s="459"/>
      <c r="CN104" s="459"/>
      <c r="CO104" s="459"/>
      <c r="CP104" s="465"/>
      <c r="CQ104" s="458"/>
      <c r="CR104" s="459"/>
      <c r="CS104" s="459"/>
      <c r="CT104" s="459"/>
      <c r="CU104" s="459"/>
      <c r="CV104" s="459"/>
      <c r="CW104" s="465"/>
      <c r="CX104" s="482"/>
      <c r="CY104" s="483"/>
      <c r="CZ104" s="483"/>
      <c r="DA104" s="483"/>
      <c r="DB104" s="483"/>
      <c r="DC104" s="483"/>
      <c r="DD104" s="173"/>
      <c r="DE104" s="456"/>
    </row>
    <row r="105" spans="2:109" ht="13.5" customHeight="1">
      <c r="B105" s="458"/>
      <c r="C105" s="459"/>
      <c r="D105" s="459"/>
      <c r="E105" s="459"/>
      <c r="F105" s="459"/>
      <c r="G105" s="459"/>
      <c r="H105" s="459"/>
      <c r="I105" s="459"/>
      <c r="J105" s="459"/>
      <c r="K105" s="459"/>
      <c r="L105" s="459"/>
      <c r="M105" s="465"/>
      <c r="N105" s="499"/>
      <c r="O105" s="500"/>
      <c r="P105" s="501"/>
      <c r="S105" s="505"/>
      <c r="T105" s="506"/>
      <c r="U105" s="506"/>
      <c r="V105" s="506"/>
      <c r="W105" s="506"/>
      <c r="X105" s="507"/>
      <c r="Y105" s="505"/>
      <c r="Z105" s="506"/>
      <c r="AA105" s="506"/>
      <c r="AB105" s="506"/>
      <c r="AC105" s="506"/>
      <c r="AD105" s="507"/>
      <c r="AE105" s="505"/>
      <c r="AF105" s="506"/>
      <c r="AG105" s="506"/>
      <c r="AH105" s="506"/>
      <c r="AI105" s="506"/>
      <c r="AJ105" s="507"/>
      <c r="AK105" s="505"/>
      <c r="AL105" s="506"/>
      <c r="AM105" s="506"/>
      <c r="AN105" s="506"/>
      <c r="AO105" s="506"/>
      <c r="AP105" s="507"/>
      <c r="AS105" s="458"/>
      <c r="AT105" s="459"/>
      <c r="AU105" s="459"/>
      <c r="AV105" s="459"/>
      <c r="AW105" s="459"/>
      <c r="AX105" s="459"/>
      <c r="AY105" s="460"/>
      <c r="AZ105" s="464"/>
      <c r="BA105" s="459"/>
      <c r="BB105" s="459"/>
      <c r="BC105" s="459"/>
      <c r="BD105" s="459"/>
      <c r="BE105" s="459"/>
      <c r="BF105" s="465"/>
      <c r="BG105" s="185" t="s">
        <v>195</v>
      </c>
      <c r="BH105" s="186" t="s">
        <v>3</v>
      </c>
      <c r="BI105" s="471"/>
      <c r="BJ105" s="473"/>
      <c r="BK105" s="473"/>
      <c r="BL105" s="477"/>
      <c r="BM105" s="478"/>
      <c r="BN105" s="479"/>
      <c r="BO105" s="458"/>
      <c r="BP105" s="459"/>
      <c r="BQ105" s="459"/>
      <c r="BR105" s="459"/>
      <c r="BS105" s="459"/>
      <c r="BT105" s="459"/>
      <c r="BU105" s="465"/>
      <c r="BV105" s="458"/>
      <c r="BW105" s="459"/>
      <c r="BX105" s="459"/>
      <c r="BY105" s="459"/>
      <c r="BZ105" s="459"/>
      <c r="CA105" s="459"/>
      <c r="CB105" s="465"/>
      <c r="CC105" s="458"/>
      <c r="CD105" s="459"/>
      <c r="CE105" s="459"/>
      <c r="CF105" s="459"/>
      <c r="CG105" s="459"/>
      <c r="CH105" s="459"/>
      <c r="CI105" s="465"/>
      <c r="CJ105" s="458"/>
      <c r="CK105" s="459"/>
      <c r="CL105" s="459"/>
      <c r="CM105" s="459"/>
      <c r="CN105" s="459"/>
      <c r="CO105" s="459"/>
      <c r="CP105" s="465"/>
      <c r="CQ105" s="458"/>
      <c r="CR105" s="459"/>
      <c r="CS105" s="459"/>
      <c r="CT105" s="459"/>
      <c r="CU105" s="459"/>
      <c r="CV105" s="459"/>
      <c r="CW105" s="465"/>
      <c r="CX105" s="482"/>
      <c r="CY105" s="483"/>
      <c r="CZ105" s="483"/>
      <c r="DA105" s="483"/>
      <c r="DB105" s="483"/>
      <c r="DC105" s="483"/>
      <c r="DD105" s="173"/>
      <c r="DE105" s="456"/>
    </row>
    <row r="106" spans="2:109" ht="20.25" customHeight="1">
      <c r="B106" s="458"/>
      <c r="C106" s="459"/>
      <c r="D106" s="459"/>
      <c r="E106" s="459"/>
      <c r="F106" s="459"/>
      <c r="G106" s="459"/>
      <c r="H106" s="459"/>
      <c r="I106" s="459"/>
      <c r="J106" s="459"/>
      <c r="K106" s="459"/>
      <c r="L106" s="459"/>
      <c r="M106" s="465"/>
      <c r="N106" s="499"/>
      <c r="O106" s="500"/>
      <c r="P106" s="501"/>
      <c r="S106" s="505"/>
      <c r="T106" s="506"/>
      <c r="U106" s="506"/>
      <c r="V106" s="506"/>
      <c r="W106" s="506"/>
      <c r="X106" s="507"/>
      <c r="Y106" s="505"/>
      <c r="Z106" s="506"/>
      <c r="AA106" s="506"/>
      <c r="AB106" s="506"/>
      <c r="AC106" s="506"/>
      <c r="AD106" s="507"/>
      <c r="AE106" s="505"/>
      <c r="AF106" s="506"/>
      <c r="AG106" s="506"/>
      <c r="AH106" s="506"/>
      <c r="AI106" s="506"/>
      <c r="AJ106" s="507"/>
      <c r="AK106" s="505"/>
      <c r="AL106" s="506"/>
      <c r="AM106" s="506"/>
      <c r="AN106" s="506"/>
      <c r="AO106" s="506"/>
      <c r="AP106" s="507"/>
      <c r="AS106" s="458"/>
      <c r="AT106" s="459"/>
      <c r="AU106" s="459"/>
      <c r="AV106" s="459"/>
      <c r="AW106" s="459"/>
      <c r="AX106" s="459"/>
      <c r="AY106" s="460"/>
      <c r="AZ106" s="464"/>
      <c r="BA106" s="459"/>
      <c r="BB106" s="459"/>
      <c r="BC106" s="459"/>
      <c r="BD106" s="459"/>
      <c r="BE106" s="459"/>
      <c r="BF106" s="465"/>
      <c r="BG106" s="187"/>
      <c r="BH106" s="221">
        <f>IFERROR(VLOOKUP(【①組織体制】事業!AY15,宿泊費基準額!_xlnm.Print_Area,2,FALSE),0)</f>
        <v>0</v>
      </c>
      <c r="BI106" s="222" t="str">
        <f>IFERROR(VLOOKUP(BG106,宿泊手当!$A$1:$B$5,2,FALSE),"食事の有無を選択")</f>
        <v>食事の有無を選択</v>
      </c>
      <c r="BJ106" s="223"/>
      <c r="BK106" s="223"/>
      <c r="BL106" s="490">
        <f>IFERROR(BH106+BI106,0)</f>
        <v>0</v>
      </c>
      <c r="BM106" s="491"/>
      <c r="BN106" s="188" t="s">
        <v>4</v>
      </c>
      <c r="BO106" s="458"/>
      <c r="BP106" s="459"/>
      <c r="BQ106" s="459"/>
      <c r="BR106" s="459"/>
      <c r="BS106" s="459"/>
      <c r="BT106" s="459"/>
      <c r="BU106" s="465"/>
      <c r="BV106" s="458"/>
      <c r="BW106" s="459"/>
      <c r="BX106" s="459"/>
      <c r="BY106" s="459"/>
      <c r="BZ106" s="459"/>
      <c r="CA106" s="459"/>
      <c r="CB106" s="465"/>
      <c r="CC106" s="458"/>
      <c r="CD106" s="459"/>
      <c r="CE106" s="459"/>
      <c r="CF106" s="459"/>
      <c r="CG106" s="459"/>
      <c r="CH106" s="459"/>
      <c r="CI106" s="465"/>
      <c r="CJ106" s="458"/>
      <c r="CK106" s="459"/>
      <c r="CL106" s="459"/>
      <c r="CM106" s="459"/>
      <c r="CN106" s="459"/>
      <c r="CO106" s="459"/>
      <c r="CP106" s="465"/>
      <c r="CQ106" s="458"/>
      <c r="CR106" s="459"/>
      <c r="CS106" s="459"/>
      <c r="CT106" s="459"/>
      <c r="CU106" s="459"/>
      <c r="CV106" s="459"/>
      <c r="CW106" s="465"/>
      <c r="CX106" s="482"/>
      <c r="CY106" s="483"/>
      <c r="CZ106" s="483"/>
      <c r="DA106" s="483"/>
      <c r="DB106" s="483"/>
      <c r="DC106" s="483"/>
      <c r="DD106" s="173"/>
      <c r="DE106" s="456"/>
    </row>
    <row r="107" spans="2:109" ht="20.25" customHeight="1">
      <c r="B107" s="458"/>
      <c r="C107" s="459"/>
      <c r="D107" s="459"/>
      <c r="E107" s="459"/>
      <c r="F107" s="459"/>
      <c r="G107" s="459"/>
      <c r="H107" s="459"/>
      <c r="I107" s="459"/>
      <c r="J107" s="459"/>
      <c r="K107" s="459"/>
      <c r="L107" s="459"/>
      <c r="M107" s="465"/>
      <c r="N107" s="499"/>
      <c r="O107" s="500"/>
      <c r="P107" s="501"/>
      <c r="S107" s="505"/>
      <c r="T107" s="506"/>
      <c r="U107" s="506"/>
      <c r="V107" s="506"/>
      <c r="W107" s="506"/>
      <c r="X107" s="507"/>
      <c r="Y107" s="505"/>
      <c r="Z107" s="506"/>
      <c r="AA107" s="506"/>
      <c r="AB107" s="506"/>
      <c r="AC107" s="506"/>
      <c r="AD107" s="507"/>
      <c r="AE107" s="505"/>
      <c r="AF107" s="506"/>
      <c r="AG107" s="506"/>
      <c r="AH107" s="506"/>
      <c r="AI107" s="506"/>
      <c r="AJ107" s="507"/>
      <c r="AK107" s="505"/>
      <c r="AL107" s="506"/>
      <c r="AM107" s="506"/>
      <c r="AN107" s="506"/>
      <c r="AO107" s="506"/>
      <c r="AP107" s="507"/>
      <c r="AS107" s="458"/>
      <c r="AT107" s="459"/>
      <c r="AU107" s="459"/>
      <c r="AV107" s="459"/>
      <c r="AW107" s="459"/>
      <c r="AX107" s="459"/>
      <c r="AY107" s="460"/>
      <c r="AZ107" s="464"/>
      <c r="BA107" s="459"/>
      <c r="BB107" s="459"/>
      <c r="BC107" s="459"/>
      <c r="BD107" s="459"/>
      <c r="BE107" s="459"/>
      <c r="BF107" s="465"/>
      <c r="BG107" s="187"/>
      <c r="BH107" s="221">
        <f>$BH$106</f>
        <v>0</v>
      </c>
      <c r="BI107" s="222" t="str">
        <f>IFERROR(VLOOKUP(BG107,宿泊手当!$A$1:$B$5,2,FALSE),"食事の有無を選択")</f>
        <v>食事の有無を選択</v>
      </c>
      <c r="BJ107" s="223"/>
      <c r="BK107" s="223"/>
      <c r="BL107" s="490">
        <f>IFERROR(BH107+BI107,0)</f>
        <v>0</v>
      </c>
      <c r="BM107" s="491"/>
      <c r="BN107" s="188" t="s">
        <v>4</v>
      </c>
      <c r="BO107" s="458"/>
      <c r="BP107" s="459"/>
      <c r="BQ107" s="459"/>
      <c r="BR107" s="459"/>
      <c r="BS107" s="459"/>
      <c r="BT107" s="459"/>
      <c r="BU107" s="465"/>
      <c r="BV107" s="458"/>
      <c r="BW107" s="459"/>
      <c r="BX107" s="459"/>
      <c r="BY107" s="459"/>
      <c r="BZ107" s="459"/>
      <c r="CA107" s="459"/>
      <c r="CB107" s="465"/>
      <c r="CC107" s="458"/>
      <c r="CD107" s="459"/>
      <c r="CE107" s="459"/>
      <c r="CF107" s="459"/>
      <c r="CG107" s="459"/>
      <c r="CH107" s="459"/>
      <c r="CI107" s="465"/>
      <c r="CJ107" s="458"/>
      <c r="CK107" s="459"/>
      <c r="CL107" s="459"/>
      <c r="CM107" s="459"/>
      <c r="CN107" s="459"/>
      <c r="CO107" s="459"/>
      <c r="CP107" s="465"/>
      <c r="CQ107" s="458"/>
      <c r="CR107" s="459"/>
      <c r="CS107" s="459"/>
      <c r="CT107" s="459"/>
      <c r="CU107" s="459"/>
      <c r="CV107" s="459"/>
      <c r="CW107" s="465"/>
      <c r="CX107" s="482"/>
      <c r="CY107" s="483"/>
      <c r="CZ107" s="483"/>
      <c r="DA107" s="483"/>
      <c r="DB107" s="483"/>
      <c r="DC107" s="483"/>
      <c r="DD107" s="173"/>
      <c r="DE107" s="456"/>
    </row>
    <row r="108" spans="2:109" ht="20.25" hidden="1" customHeight="1">
      <c r="B108" s="458"/>
      <c r="C108" s="459"/>
      <c r="D108" s="459"/>
      <c r="E108" s="459"/>
      <c r="F108" s="459"/>
      <c r="G108" s="459"/>
      <c r="H108" s="459"/>
      <c r="I108" s="459"/>
      <c r="J108" s="459"/>
      <c r="K108" s="459"/>
      <c r="L108" s="459"/>
      <c r="M108" s="465"/>
      <c r="N108" s="499"/>
      <c r="O108" s="500"/>
      <c r="P108" s="501"/>
      <c r="S108" s="505"/>
      <c r="T108" s="506"/>
      <c r="U108" s="506"/>
      <c r="V108" s="506"/>
      <c r="W108" s="506"/>
      <c r="X108" s="507"/>
      <c r="Y108" s="505"/>
      <c r="Z108" s="506"/>
      <c r="AA108" s="506"/>
      <c r="AB108" s="506"/>
      <c r="AC108" s="506"/>
      <c r="AD108" s="507"/>
      <c r="AE108" s="505"/>
      <c r="AF108" s="506"/>
      <c r="AG108" s="506"/>
      <c r="AH108" s="506"/>
      <c r="AI108" s="506"/>
      <c r="AJ108" s="507"/>
      <c r="AK108" s="505"/>
      <c r="AL108" s="506"/>
      <c r="AM108" s="506"/>
      <c r="AN108" s="506"/>
      <c r="AO108" s="506"/>
      <c r="AP108" s="507"/>
      <c r="AS108" s="458"/>
      <c r="AT108" s="459"/>
      <c r="AU108" s="459"/>
      <c r="AV108" s="459"/>
      <c r="AW108" s="459"/>
      <c r="AX108" s="459"/>
      <c r="AY108" s="460"/>
      <c r="AZ108" s="464"/>
      <c r="BA108" s="459"/>
      <c r="BB108" s="459"/>
      <c r="BC108" s="459"/>
      <c r="BD108" s="459"/>
      <c r="BE108" s="459"/>
      <c r="BF108" s="465"/>
      <c r="BG108" s="187"/>
      <c r="BH108" s="221">
        <f t="shared" ref="BH108:BH109" si="19">$BH$106</f>
        <v>0</v>
      </c>
      <c r="BI108" s="222" t="str">
        <f>IFERROR(VLOOKUP(BG108,宿泊手当!$A$1:$B$5,2,FALSE),"食事の有無を選択")</f>
        <v>食事の有無を選択</v>
      </c>
      <c r="BJ108" s="223"/>
      <c r="BK108" s="223"/>
      <c r="BL108" s="490">
        <f>IFERROR(BH108+BI108,0)</f>
        <v>0</v>
      </c>
      <c r="BM108" s="491"/>
      <c r="BN108" s="188" t="s">
        <v>4</v>
      </c>
      <c r="BO108" s="458"/>
      <c r="BP108" s="459"/>
      <c r="BQ108" s="459"/>
      <c r="BR108" s="459"/>
      <c r="BS108" s="459"/>
      <c r="BT108" s="459"/>
      <c r="BU108" s="465"/>
      <c r="BV108" s="458"/>
      <c r="BW108" s="459"/>
      <c r="BX108" s="459"/>
      <c r="BY108" s="459"/>
      <c r="BZ108" s="459"/>
      <c r="CA108" s="459"/>
      <c r="CB108" s="465"/>
      <c r="CC108" s="458"/>
      <c r="CD108" s="459"/>
      <c r="CE108" s="459"/>
      <c r="CF108" s="459"/>
      <c r="CG108" s="459"/>
      <c r="CH108" s="459"/>
      <c r="CI108" s="465"/>
      <c r="CJ108" s="458"/>
      <c r="CK108" s="459"/>
      <c r="CL108" s="459"/>
      <c r="CM108" s="459"/>
      <c r="CN108" s="459"/>
      <c r="CO108" s="459"/>
      <c r="CP108" s="465"/>
      <c r="CQ108" s="458"/>
      <c r="CR108" s="459"/>
      <c r="CS108" s="459"/>
      <c r="CT108" s="459"/>
      <c r="CU108" s="459"/>
      <c r="CV108" s="459"/>
      <c r="CW108" s="465"/>
      <c r="CX108" s="482"/>
      <c r="CY108" s="483"/>
      <c r="CZ108" s="483"/>
      <c r="DA108" s="483"/>
      <c r="DB108" s="483"/>
      <c r="DC108" s="483"/>
      <c r="DD108" s="173"/>
      <c r="DE108" s="456"/>
    </row>
    <row r="109" spans="2:109" ht="20.25" hidden="1" customHeight="1">
      <c r="B109" s="458"/>
      <c r="C109" s="459"/>
      <c r="D109" s="459"/>
      <c r="E109" s="459"/>
      <c r="F109" s="459"/>
      <c r="G109" s="459"/>
      <c r="H109" s="459"/>
      <c r="I109" s="459"/>
      <c r="J109" s="459"/>
      <c r="K109" s="459"/>
      <c r="L109" s="459"/>
      <c r="M109" s="465"/>
      <c r="N109" s="499"/>
      <c r="O109" s="500"/>
      <c r="P109" s="501"/>
      <c r="S109" s="505"/>
      <c r="T109" s="506"/>
      <c r="U109" s="506"/>
      <c r="V109" s="506"/>
      <c r="W109" s="506"/>
      <c r="X109" s="507"/>
      <c r="Y109" s="505"/>
      <c r="Z109" s="506"/>
      <c r="AA109" s="506"/>
      <c r="AB109" s="506"/>
      <c r="AC109" s="506"/>
      <c r="AD109" s="507"/>
      <c r="AE109" s="505"/>
      <c r="AF109" s="506"/>
      <c r="AG109" s="506"/>
      <c r="AH109" s="506"/>
      <c r="AI109" s="506"/>
      <c r="AJ109" s="507"/>
      <c r="AK109" s="505"/>
      <c r="AL109" s="506"/>
      <c r="AM109" s="506"/>
      <c r="AN109" s="506"/>
      <c r="AO109" s="506"/>
      <c r="AP109" s="507"/>
      <c r="AS109" s="458"/>
      <c r="AT109" s="459"/>
      <c r="AU109" s="459"/>
      <c r="AV109" s="459"/>
      <c r="AW109" s="459"/>
      <c r="AX109" s="459"/>
      <c r="AY109" s="460"/>
      <c r="AZ109" s="464"/>
      <c r="BA109" s="459"/>
      <c r="BB109" s="459"/>
      <c r="BC109" s="459"/>
      <c r="BD109" s="459"/>
      <c r="BE109" s="459"/>
      <c r="BF109" s="465"/>
      <c r="BG109" s="187"/>
      <c r="BH109" s="221">
        <f t="shared" si="19"/>
        <v>0</v>
      </c>
      <c r="BI109" s="222" t="str">
        <f>IFERROR(VLOOKUP(BG109,宿泊手当!$A$1:$B$5,2,FALSE),"食事の有無を選択")</f>
        <v>食事の有無を選択</v>
      </c>
      <c r="BJ109" s="223"/>
      <c r="BK109" s="223"/>
      <c r="BL109" s="490">
        <f>IFERROR(BH109+BI109,0)</f>
        <v>0</v>
      </c>
      <c r="BM109" s="491"/>
      <c r="BN109" s="188" t="s">
        <v>4</v>
      </c>
      <c r="BO109" s="458"/>
      <c r="BP109" s="459"/>
      <c r="BQ109" s="459"/>
      <c r="BR109" s="459"/>
      <c r="BS109" s="459"/>
      <c r="BT109" s="459"/>
      <c r="BU109" s="465"/>
      <c r="BV109" s="458"/>
      <c r="BW109" s="459"/>
      <c r="BX109" s="459"/>
      <c r="BY109" s="459"/>
      <c r="BZ109" s="459"/>
      <c r="CA109" s="459"/>
      <c r="CB109" s="465"/>
      <c r="CC109" s="458"/>
      <c r="CD109" s="459"/>
      <c r="CE109" s="459"/>
      <c r="CF109" s="459"/>
      <c r="CG109" s="459"/>
      <c r="CH109" s="459"/>
      <c r="CI109" s="465"/>
      <c r="CJ109" s="458"/>
      <c r="CK109" s="459"/>
      <c r="CL109" s="459"/>
      <c r="CM109" s="459"/>
      <c r="CN109" s="459"/>
      <c r="CO109" s="459"/>
      <c r="CP109" s="465"/>
      <c r="CQ109" s="458"/>
      <c r="CR109" s="459"/>
      <c r="CS109" s="459"/>
      <c r="CT109" s="459"/>
      <c r="CU109" s="459"/>
      <c r="CV109" s="459"/>
      <c r="CW109" s="465"/>
      <c r="CX109" s="482"/>
      <c r="CY109" s="483"/>
      <c r="CZ109" s="483"/>
      <c r="DA109" s="483"/>
      <c r="DB109" s="483"/>
      <c r="DC109" s="483"/>
      <c r="DD109" s="173"/>
      <c r="DE109" s="456"/>
    </row>
    <row r="110" spans="2:109" ht="15" customHeight="1">
      <c r="B110" s="458"/>
      <c r="C110" s="459"/>
      <c r="D110" s="459"/>
      <c r="E110" s="459"/>
      <c r="F110" s="459"/>
      <c r="G110" s="459"/>
      <c r="H110" s="459"/>
      <c r="I110" s="459"/>
      <c r="J110" s="459"/>
      <c r="K110" s="459"/>
      <c r="L110" s="459"/>
      <c r="M110" s="465"/>
      <c r="N110" s="499"/>
      <c r="O110" s="500"/>
      <c r="P110" s="501"/>
      <c r="S110" s="505"/>
      <c r="T110" s="506"/>
      <c r="U110" s="506"/>
      <c r="V110" s="506"/>
      <c r="W110" s="506"/>
      <c r="X110" s="507"/>
      <c r="Y110" s="505"/>
      <c r="Z110" s="506"/>
      <c r="AA110" s="506"/>
      <c r="AB110" s="506"/>
      <c r="AC110" s="506"/>
      <c r="AD110" s="507"/>
      <c r="AE110" s="505"/>
      <c r="AF110" s="506"/>
      <c r="AG110" s="506"/>
      <c r="AH110" s="506"/>
      <c r="AI110" s="506"/>
      <c r="AJ110" s="507"/>
      <c r="AK110" s="505"/>
      <c r="AL110" s="506"/>
      <c r="AM110" s="506"/>
      <c r="AN110" s="506"/>
      <c r="AO110" s="506"/>
      <c r="AP110" s="507"/>
      <c r="AS110" s="458"/>
      <c r="AT110" s="459"/>
      <c r="AU110" s="459"/>
      <c r="AV110" s="459"/>
      <c r="AW110" s="459"/>
      <c r="AX110" s="459"/>
      <c r="AY110" s="460"/>
      <c r="AZ110" s="464"/>
      <c r="BA110" s="459"/>
      <c r="BB110" s="459"/>
      <c r="BC110" s="459"/>
      <c r="BD110" s="459"/>
      <c r="BE110" s="459"/>
      <c r="BF110" s="465"/>
      <c r="BG110" s="492" t="s">
        <v>202</v>
      </c>
      <c r="BH110" s="492"/>
      <c r="BI110" s="492"/>
      <c r="BJ110" s="492"/>
      <c r="BK110" s="492"/>
      <c r="BL110" s="492"/>
      <c r="BM110" s="492"/>
      <c r="BN110" s="492"/>
      <c r="BO110" s="458"/>
      <c r="BP110" s="459"/>
      <c r="BQ110" s="459"/>
      <c r="BR110" s="459"/>
      <c r="BS110" s="459"/>
      <c r="BT110" s="459"/>
      <c r="BU110" s="465"/>
      <c r="BV110" s="458"/>
      <c r="BW110" s="459"/>
      <c r="BX110" s="459"/>
      <c r="BY110" s="459"/>
      <c r="BZ110" s="459"/>
      <c r="CA110" s="459"/>
      <c r="CB110" s="465"/>
      <c r="CC110" s="458"/>
      <c r="CD110" s="459"/>
      <c r="CE110" s="459"/>
      <c r="CF110" s="459"/>
      <c r="CG110" s="459"/>
      <c r="CH110" s="459"/>
      <c r="CI110" s="465"/>
      <c r="CJ110" s="458"/>
      <c r="CK110" s="459"/>
      <c r="CL110" s="459"/>
      <c r="CM110" s="459"/>
      <c r="CN110" s="459"/>
      <c r="CO110" s="459"/>
      <c r="CP110" s="465"/>
      <c r="CQ110" s="458"/>
      <c r="CR110" s="459"/>
      <c r="CS110" s="459"/>
      <c r="CT110" s="459"/>
      <c r="CU110" s="459"/>
      <c r="CV110" s="459"/>
      <c r="CW110" s="465"/>
      <c r="CX110" s="482"/>
      <c r="CY110" s="483"/>
      <c r="CZ110" s="483"/>
      <c r="DA110" s="483"/>
      <c r="DB110" s="483"/>
      <c r="DC110" s="483"/>
      <c r="DD110" s="173"/>
      <c r="DE110" s="456"/>
    </row>
    <row r="111" spans="2:109" ht="20.25" customHeight="1">
      <c r="B111" s="458"/>
      <c r="C111" s="459"/>
      <c r="D111" s="459"/>
      <c r="E111" s="459"/>
      <c r="F111" s="459"/>
      <c r="G111" s="459"/>
      <c r="H111" s="459"/>
      <c r="I111" s="459"/>
      <c r="J111" s="459"/>
      <c r="K111" s="459"/>
      <c r="L111" s="459"/>
      <c r="M111" s="465"/>
      <c r="N111" s="499"/>
      <c r="O111" s="500"/>
      <c r="P111" s="501"/>
      <c r="S111" s="505"/>
      <c r="T111" s="506"/>
      <c r="U111" s="506"/>
      <c r="V111" s="506"/>
      <c r="W111" s="506"/>
      <c r="X111" s="507"/>
      <c r="Y111" s="505"/>
      <c r="Z111" s="506"/>
      <c r="AA111" s="506"/>
      <c r="AB111" s="506"/>
      <c r="AC111" s="506"/>
      <c r="AD111" s="507"/>
      <c r="AE111" s="505"/>
      <c r="AF111" s="506"/>
      <c r="AG111" s="506"/>
      <c r="AH111" s="506"/>
      <c r="AI111" s="506"/>
      <c r="AJ111" s="507"/>
      <c r="AK111" s="505"/>
      <c r="AL111" s="506"/>
      <c r="AM111" s="506"/>
      <c r="AN111" s="506"/>
      <c r="AO111" s="506"/>
      <c r="AP111" s="507"/>
      <c r="AS111" s="458"/>
      <c r="AT111" s="459"/>
      <c r="AU111" s="459"/>
      <c r="AV111" s="459"/>
      <c r="AW111" s="459"/>
      <c r="AX111" s="459"/>
      <c r="AY111" s="460"/>
      <c r="AZ111" s="464"/>
      <c r="BA111" s="459"/>
      <c r="BB111" s="459"/>
      <c r="BC111" s="459"/>
      <c r="BD111" s="459"/>
      <c r="BE111" s="459"/>
      <c r="BF111" s="465"/>
      <c r="BG111" s="189"/>
      <c r="BH111" s="190"/>
      <c r="BI111" s="191" t="str">
        <f>IFERROR(VLOOKUP(BG111,宿泊手当!$A$1:$B$5,2,FALSE),"食事の有無を選択")</f>
        <v>食事の有無を選択</v>
      </c>
      <c r="BJ111" s="189"/>
      <c r="BK111" s="192"/>
      <c r="BL111" s="488">
        <f>IFERROR((BH111+BI111)*BJ111*BK111,0)</f>
        <v>0</v>
      </c>
      <c r="BM111" s="489"/>
      <c r="BN111" s="193" t="s">
        <v>4</v>
      </c>
      <c r="BO111" s="458"/>
      <c r="BP111" s="459"/>
      <c r="BQ111" s="459"/>
      <c r="BR111" s="459"/>
      <c r="BS111" s="459"/>
      <c r="BT111" s="459"/>
      <c r="BU111" s="465"/>
      <c r="BV111" s="458"/>
      <c r="BW111" s="459"/>
      <c r="BX111" s="459"/>
      <c r="BY111" s="459"/>
      <c r="BZ111" s="459"/>
      <c r="CA111" s="459"/>
      <c r="CB111" s="465"/>
      <c r="CC111" s="458"/>
      <c r="CD111" s="459"/>
      <c r="CE111" s="459"/>
      <c r="CF111" s="459"/>
      <c r="CG111" s="459"/>
      <c r="CH111" s="459"/>
      <c r="CI111" s="465"/>
      <c r="CJ111" s="458"/>
      <c r="CK111" s="459"/>
      <c r="CL111" s="459"/>
      <c r="CM111" s="459"/>
      <c r="CN111" s="459"/>
      <c r="CO111" s="459"/>
      <c r="CP111" s="465"/>
      <c r="CQ111" s="458"/>
      <c r="CR111" s="459"/>
      <c r="CS111" s="459"/>
      <c r="CT111" s="459"/>
      <c r="CU111" s="459"/>
      <c r="CV111" s="459"/>
      <c r="CW111" s="465"/>
      <c r="CX111" s="482"/>
      <c r="CY111" s="483"/>
      <c r="CZ111" s="483"/>
      <c r="DA111" s="483"/>
      <c r="DB111" s="483"/>
      <c r="DC111" s="483"/>
      <c r="DD111" s="173"/>
      <c r="DE111" s="456"/>
    </row>
    <row r="112" spans="2:109" ht="20.25" customHeight="1">
      <c r="B112" s="458"/>
      <c r="C112" s="459"/>
      <c r="D112" s="459"/>
      <c r="E112" s="459"/>
      <c r="F112" s="459"/>
      <c r="G112" s="459"/>
      <c r="H112" s="459"/>
      <c r="I112" s="459"/>
      <c r="J112" s="459"/>
      <c r="K112" s="459"/>
      <c r="L112" s="459"/>
      <c r="M112" s="465"/>
      <c r="N112" s="499"/>
      <c r="O112" s="500"/>
      <c r="P112" s="501"/>
      <c r="S112" s="505"/>
      <c r="T112" s="506"/>
      <c r="U112" s="506"/>
      <c r="V112" s="506"/>
      <c r="W112" s="506"/>
      <c r="X112" s="507"/>
      <c r="Y112" s="505"/>
      <c r="Z112" s="506"/>
      <c r="AA112" s="506"/>
      <c r="AB112" s="506"/>
      <c r="AC112" s="506"/>
      <c r="AD112" s="507"/>
      <c r="AE112" s="505"/>
      <c r="AF112" s="506"/>
      <c r="AG112" s="506"/>
      <c r="AH112" s="506"/>
      <c r="AI112" s="506"/>
      <c r="AJ112" s="507"/>
      <c r="AK112" s="505"/>
      <c r="AL112" s="506"/>
      <c r="AM112" s="506"/>
      <c r="AN112" s="506"/>
      <c r="AO112" s="506"/>
      <c r="AP112" s="507"/>
      <c r="AS112" s="458"/>
      <c r="AT112" s="459"/>
      <c r="AU112" s="459"/>
      <c r="AV112" s="459"/>
      <c r="AW112" s="459"/>
      <c r="AX112" s="459"/>
      <c r="AY112" s="460"/>
      <c r="AZ112" s="464"/>
      <c r="BA112" s="459"/>
      <c r="BB112" s="459"/>
      <c r="BC112" s="459"/>
      <c r="BD112" s="459"/>
      <c r="BE112" s="459"/>
      <c r="BF112" s="465"/>
      <c r="BG112" s="189"/>
      <c r="BH112" s="190"/>
      <c r="BI112" s="191" t="str">
        <f>IFERROR(VLOOKUP(BG112,宿泊手当!$A$1:$B$5,2,FALSE),"食事の有無を選択")</f>
        <v>食事の有無を選択</v>
      </c>
      <c r="BJ112" s="189"/>
      <c r="BK112" s="192"/>
      <c r="BL112" s="488">
        <f t="shared" ref="BL112:BL114" si="20">IFERROR((BH112+BI112)*BJ112*BK112,0)</f>
        <v>0</v>
      </c>
      <c r="BM112" s="489"/>
      <c r="BN112" s="193" t="s">
        <v>4</v>
      </c>
      <c r="BO112" s="458"/>
      <c r="BP112" s="459"/>
      <c r="BQ112" s="459"/>
      <c r="BR112" s="459"/>
      <c r="BS112" s="459"/>
      <c r="BT112" s="459"/>
      <c r="BU112" s="465"/>
      <c r="BV112" s="458"/>
      <c r="BW112" s="459"/>
      <c r="BX112" s="459"/>
      <c r="BY112" s="459"/>
      <c r="BZ112" s="459"/>
      <c r="CA112" s="459"/>
      <c r="CB112" s="465"/>
      <c r="CC112" s="458"/>
      <c r="CD112" s="459"/>
      <c r="CE112" s="459"/>
      <c r="CF112" s="459"/>
      <c r="CG112" s="459"/>
      <c r="CH112" s="459"/>
      <c r="CI112" s="465"/>
      <c r="CJ112" s="458"/>
      <c r="CK112" s="459"/>
      <c r="CL112" s="459"/>
      <c r="CM112" s="459"/>
      <c r="CN112" s="459"/>
      <c r="CO112" s="459"/>
      <c r="CP112" s="465"/>
      <c r="CQ112" s="458"/>
      <c r="CR112" s="459"/>
      <c r="CS112" s="459"/>
      <c r="CT112" s="459"/>
      <c r="CU112" s="459"/>
      <c r="CV112" s="459"/>
      <c r="CW112" s="465"/>
      <c r="CX112" s="482"/>
      <c r="CY112" s="483"/>
      <c r="CZ112" s="483"/>
      <c r="DA112" s="483"/>
      <c r="DB112" s="483"/>
      <c r="DC112" s="483"/>
      <c r="DD112" s="173"/>
      <c r="DE112" s="456"/>
    </row>
    <row r="113" spans="2:109" ht="20.25" customHeight="1">
      <c r="B113" s="458"/>
      <c r="C113" s="459"/>
      <c r="D113" s="459"/>
      <c r="E113" s="459"/>
      <c r="F113" s="459"/>
      <c r="G113" s="459"/>
      <c r="H113" s="459"/>
      <c r="I113" s="459"/>
      <c r="J113" s="459"/>
      <c r="K113" s="459"/>
      <c r="L113" s="459"/>
      <c r="M113" s="465"/>
      <c r="N113" s="499"/>
      <c r="O113" s="500"/>
      <c r="P113" s="501"/>
      <c r="S113" s="505"/>
      <c r="T113" s="506"/>
      <c r="U113" s="506"/>
      <c r="V113" s="506"/>
      <c r="W113" s="506"/>
      <c r="X113" s="507"/>
      <c r="Y113" s="505"/>
      <c r="Z113" s="506"/>
      <c r="AA113" s="506"/>
      <c r="AB113" s="506"/>
      <c r="AC113" s="506"/>
      <c r="AD113" s="507"/>
      <c r="AE113" s="505"/>
      <c r="AF113" s="506"/>
      <c r="AG113" s="506"/>
      <c r="AH113" s="506"/>
      <c r="AI113" s="506"/>
      <c r="AJ113" s="507"/>
      <c r="AK113" s="505"/>
      <c r="AL113" s="506"/>
      <c r="AM113" s="506"/>
      <c r="AN113" s="506"/>
      <c r="AO113" s="506"/>
      <c r="AP113" s="507"/>
      <c r="AS113" s="458"/>
      <c r="AT113" s="459"/>
      <c r="AU113" s="459"/>
      <c r="AV113" s="459"/>
      <c r="AW113" s="459"/>
      <c r="AX113" s="459"/>
      <c r="AY113" s="460"/>
      <c r="AZ113" s="464"/>
      <c r="BA113" s="459"/>
      <c r="BB113" s="459"/>
      <c r="BC113" s="459"/>
      <c r="BD113" s="459"/>
      <c r="BE113" s="459"/>
      <c r="BF113" s="465"/>
      <c r="BG113" s="189"/>
      <c r="BH113" s="190"/>
      <c r="BI113" s="191" t="str">
        <f>IFERROR(VLOOKUP(BG113,宿泊手当!$A$1:$B$5,2,FALSE),"食事の有無を選択")</f>
        <v>食事の有無を選択</v>
      </c>
      <c r="BJ113" s="189"/>
      <c r="BK113" s="192"/>
      <c r="BL113" s="488">
        <f t="shared" ref="BL113" si="21">IFERROR((BH113+BI113)*BJ113*BK113,0)</f>
        <v>0</v>
      </c>
      <c r="BM113" s="489"/>
      <c r="BN113" s="193" t="s">
        <v>4</v>
      </c>
      <c r="BO113" s="458"/>
      <c r="BP113" s="459"/>
      <c r="BQ113" s="459"/>
      <c r="BR113" s="459"/>
      <c r="BS113" s="459"/>
      <c r="BT113" s="459"/>
      <c r="BU113" s="465"/>
      <c r="BV113" s="458"/>
      <c r="BW113" s="459"/>
      <c r="BX113" s="459"/>
      <c r="BY113" s="459"/>
      <c r="BZ113" s="459"/>
      <c r="CA113" s="459"/>
      <c r="CB113" s="465"/>
      <c r="CC113" s="458"/>
      <c r="CD113" s="459"/>
      <c r="CE113" s="459"/>
      <c r="CF113" s="459"/>
      <c r="CG113" s="459"/>
      <c r="CH113" s="459"/>
      <c r="CI113" s="465"/>
      <c r="CJ113" s="458"/>
      <c r="CK113" s="459"/>
      <c r="CL113" s="459"/>
      <c r="CM113" s="459"/>
      <c r="CN113" s="459"/>
      <c r="CO113" s="459"/>
      <c r="CP113" s="465"/>
      <c r="CQ113" s="458"/>
      <c r="CR113" s="459"/>
      <c r="CS113" s="459"/>
      <c r="CT113" s="459"/>
      <c r="CU113" s="459"/>
      <c r="CV113" s="459"/>
      <c r="CW113" s="465"/>
      <c r="CX113" s="482"/>
      <c r="CY113" s="483"/>
      <c r="CZ113" s="483"/>
      <c r="DA113" s="483"/>
      <c r="DB113" s="483"/>
      <c r="DC113" s="483"/>
      <c r="DD113" s="173"/>
      <c r="DE113" s="456"/>
    </row>
    <row r="114" spans="2:109" ht="20.25" hidden="1" customHeight="1">
      <c r="B114" s="458"/>
      <c r="C114" s="459"/>
      <c r="D114" s="459"/>
      <c r="E114" s="459"/>
      <c r="F114" s="459"/>
      <c r="G114" s="459"/>
      <c r="H114" s="459"/>
      <c r="I114" s="459"/>
      <c r="J114" s="459"/>
      <c r="K114" s="459"/>
      <c r="L114" s="459"/>
      <c r="M114" s="465"/>
      <c r="N114" s="499"/>
      <c r="O114" s="500"/>
      <c r="P114" s="501"/>
      <c r="S114" s="505"/>
      <c r="T114" s="506"/>
      <c r="U114" s="506"/>
      <c r="V114" s="506"/>
      <c r="W114" s="506"/>
      <c r="X114" s="507"/>
      <c r="Y114" s="505"/>
      <c r="Z114" s="506"/>
      <c r="AA114" s="506"/>
      <c r="AB114" s="506"/>
      <c r="AC114" s="506"/>
      <c r="AD114" s="507"/>
      <c r="AE114" s="505"/>
      <c r="AF114" s="506"/>
      <c r="AG114" s="506"/>
      <c r="AH114" s="506"/>
      <c r="AI114" s="506"/>
      <c r="AJ114" s="507"/>
      <c r="AK114" s="505"/>
      <c r="AL114" s="506"/>
      <c r="AM114" s="506"/>
      <c r="AN114" s="506"/>
      <c r="AO114" s="506"/>
      <c r="AP114" s="507"/>
      <c r="AS114" s="458"/>
      <c r="AT114" s="459"/>
      <c r="AU114" s="459"/>
      <c r="AV114" s="459"/>
      <c r="AW114" s="459"/>
      <c r="AX114" s="459"/>
      <c r="AY114" s="460"/>
      <c r="AZ114" s="464"/>
      <c r="BA114" s="459"/>
      <c r="BB114" s="459"/>
      <c r="BC114" s="459"/>
      <c r="BD114" s="459"/>
      <c r="BE114" s="459"/>
      <c r="BF114" s="465"/>
      <c r="BG114" s="189"/>
      <c r="BH114" s="190"/>
      <c r="BI114" s="224" t="str">
        <f>IFERROR(VLOOKUP(BG114,宿泊手当!$A$1:$B$5,2,FALSE),"食事の有無を選択")</f>
        <v>食事の有無を選択</v>
      </c>
      <c r="BJ114" s="189"/>
      <c r="BK114" s="192"/>
      <c r="BL114" s="488">
        <f t="shared" si="20"/>
        <v>0</v>
      </c>
      <c r="BM114" s="489"/>
      <c r="BN114" s="193" t="s">
        <v>4</v>
      </c>
      <c r="BO114" s="458"/>
      <c r="BP114" s="459"/>
      <c r="BQ114" s="459"/>
      <c r="BR114" s="459"/>
      <c r="BS114" s="459"/>
      <c r="BT114" s="459"/>
      <c r="BU114" s="465"/>
      <c r="BV114" s="458"/>
      <c r="BW114" s="459"/>
      <c r="BX114" s="459"/>
      <c r="BY114" s="459"/>
      <c r="BZ114" s="459"/>
      <c r="CA114" s="459"/>
      <c r="CB114" s="465"/>
      <c r="CC114" s="458"/>
      <c r="CD114" s="459"/>
      <c r="CE114" s="459"/>
      <c r="CF114" s="459"/>
      <c r="CG114" s="459"/>
      <c r="CH114" s="459"/>
      <c r="CI114" s="465"/>
      <c r="CJ114" s="458"/>
      <c r="CK114" s="459"/>
      <c r="CL114" s="459"/>
      <c r="CM114" s="459"/>
      <c r="CN114" s="459"/>
      <c r="CO114" s="459"/>
      <c r="CP114" s="465"/>
      <c r="CQ114" s="458"/>
      <c r="CR114" s="459"/>
      <c r="CS114" s="459"/>
      <c r="CT114" s="459"/>
      <c r="CU114" s="459"/>
      <c r="CV114" s="459"/>
      <c r="CW114" s="465"/>
      <c r="CX114" s="482"/>
      <c r="CY114" s="483"/>
      <c r="CZ114" s="483"/>
      <c r="DA114" s="483"/>
      <c r="DB114" s="483"/>
      <c r="DC114" s="483"/>
      <c r="DD114" s="173"/>
      <c r="DE114" s="456"/>
    </row>
    <row r="115" spans="2:109" ht="20.25" hidden="1" customHeight="1">
      <c r="B115" s="458"/>
      <c r="C115" s="459"/>
      <c r="D115" s="459"/>
      <c r="E115" s="459"/>
      <c r="F115" s="459"/>
      <c r="G115" s="459"/>
      <c r="H115" s="459"/>
      <c r="I115" s="459"/>
      <c r="J115" s="459"/>
      <c r="K115" s="459"/>
      <c r="L115" s="459"/>
      <c r="M115" s="465"/>
      <c r="N115" s="499"/>
      <c r="O115" s="500"/>
      <c r="P115" s="501"/>
      <c r="S115" s="505"/>
      <c r="T115" s="506"/>
      <c r="U115" s="506"/>
      <c r="V115" s="506"/>
      <c r="W115" s="506"/>
      <c r="X115" s="507"/>
      <c r="Y115" s="505"/>
      <c r="Z115" s="506"/>
      <c r="AA115" s="506"/>
      <c r="AB115" s="506"/>
      <c r="AC115" s="506"/>
      <c r="AD115" s="507"/>
      <c r="AE115" s="505"/>
      <c r="AF115" s="506"/>
      <c r="AG115" s="506"/>
      <c r="AH115" s="506"/>
      <c r="AI115" s="506"/>
      <c r="AJ115" s="507"/>
      <c r="AK115" s="505"/>
      <c r="AL115" s="506"/>
      <c r="AM115" s="506"/>
      <c r="AN115" s="506"/>
      <c r="AO115" s="506"/>
      <c r="AP115" s="507"/>
      <c r="AS115" s="458"/>
      <c r="AT115" s="459"/>
      <c r="AU115" s="459"/>
      <c r="AV115" s="459"/>
      <c r="AW115" s="459"/>
      <c r="AX115" s="459"/>
      <c r="AY115" s="460"/>
      <c r="AZ115" s="464"/>
      <c r="BA115" s="459"/>
      <c r="BB115" s="459"/>
      <c r="BC115" s="459"/>
      <c r="BD115" s="459"/>
      <c r="BE115" s="459"/>
      <c r="BF115" s="465"/>
      <c r="BG115" s="189"/>
      <c r="BH115" s="190"/>
      <c r="BI115" s="224" t="str">
        <f>IFERROR(VLOOKUP(BG115,宿泊手当!$A$1:$B$5,2,FALSE),"食事の有無を選択")</f>
        <v>食事の有無を選択</v>
      </c>
      <c r="BJ115" s="189"/>
      <c r="BK115" s="192"/>
      <c r="BL115" s="488">
        <f t="shared" ref="BL115:BL116" si="22">IFERROR((BH115+BI115)*BJ115*BK115,0)</f>
        <v>0</v>
      </c>
      <c r="BM115" s="489"/>
      <c r="BN115" s="193" t="s">
        <v>4</v>
      </c>
      <c r="BO115" s="458"/>
      <c r="BP115" s="459"/>
      <c r="BQ115" s="459"/>
      <c r="BR115" s="459"/>
      <c r="BS115" s="459"/>
      <c r="BT115" s="459"/>
      <c r="BU115" s="465"/>
      <c r="BV115" s="458"/>
      <c r="BW115" s="459"/>
      <c r="BX115" s="459"/>
      <c r="BY115" s="459"/>
      <c r="BZ115" s="459"/>
      <c r="CA115" s="459"/>
      <c r="CB115" s="465"/>
      <c r="CC115" s="458"/>
      <c r="CD115" s="459"/>
      <c r="CE115" s="459"/>
      <c r="CF115" s="459"/>
      <c r="CG115" s="459"/>
      <c r="CH115" s="459"/>
      <c r="CI115" s="465"/>
      <c r="CJ115" s="458"/>
      <c r="CK115" s="459"/>
      <c r="CL115" s="459"/>
      <c r="CM115" s="459"/>
      <c r="CN115" s="459"/>
      <c r="CO115" s="459"/>
      <c r="CP115" s="465"/>
      <c r="CQ115" s="458"/>
      <c r="CR115" s="459"/>
      <c r="CS115" s="459"/>
      <c r="CT115" s="459"/>
      <c r="CU115" s="459"/>
      <c r="CV115" s="459"/>
      <c r="CW115" s="465"/>
      <c r="CX115" s="482"/>
      <c r="CY115" s="483"/>
      <c r="CZ115" s="483"/>
      <c r="DA115" s="483"/>
      <c r="DB115" s="483"/>
      <c r="DC115" s="483"/>
      <c r="DD115" s="173"/>
      <c r="DE115" s="456"/>
    </row>
    <row r="116" spans="2:109" ht="20.25" hidden="1" customHeight="1">
      <c r="B116" s="458"/>
      <c r="C116" s="459"/>
      <c r="D116" s="459"/>
      <c r="E116" s="459"/>
      <c r="F116" s="459"/>
      <c r="G116" s="459"/>
      <c r="H116" s="459"/>
      <c r="I116" s="459"/>
      <c r="J116" s="459"/>
      <c r="K116" s="459"/>
      <c r="L116" s="459"/>
      <c r="M116" s="465"/>
      <c r="N116" s="499"/>
      <c r="O116" s="500"/>
      <c r="P116" s="501"/>
      <c r="S116" s="505"/>
      <c r="T116" s="506"/>
      <c r="U116" s="506"/>
      <c r="V116" s="506"/>
      <c r="W116" s="506"/>
      <c r="X116" s="507"/>
      <c r="Y116" s="505"/>
      <c r="Z116" s="506"/>
      <c r="AA116" s="506"/>
      <c r="AB116" s="506"/>
      <c r="AC116" s="506"/>
      <c r="AD116" s="507"/>
      <c r="AE116" s="505"/>
      <c r="AF116" s="506"/>
      <c r="AG116" s="506"/>
      <c r="AH116" s="506"/>
      <c r="AI116" s="506"/>
      <c r="AJ116" s="507"/>
      <c r="AK116" s="505"/>
      <c r="AL116" s="506"/>
      <c r="AM116" s="506"/>
      <c r="AN116" s="506"/>
      <c r="AO116" s="506"/>
      <c r="AP116" s="507"/>
      <c r="AS116" s="458"/>
      <c r="AT116" s="459"/>
      <c r="AU116" s="459"/>
      <c r="AV116" s="459"/>
      <c r="AW116" s="459"/>
      <c r="AX116" s="459"/>
      <c r="AY116" s="460"/>
      <c r="AZ116" s="464"/>
      <c r="BA116" s="459"/>
      <c r="BB116" s="459"/>
      <c r="BC116" s="459"/>
      <c r="BD116" s="459"/>
      <c r="BE116" s="459"/>
      <c r="BF116" s="465"/>
      <c r="BG116" s="189"/>
      <c r="BH116" s="190"/>
      <c r="BI116" s="224" t="str">
        <f>IFERROR(VLOOKUP(BG116,宿泊手当!$A$1:$B$5,2,FALSE),"食事の有無を選択")</f>
        <v>食事の有無を選択</v>
      </c>
      <c r="BJ116" s="189"/>
      <c r="BK116" s="192"/>
      <c r="BL116" s="488">
        <f t="shared" si="22"/>
        <v>0</v>
      </c>
      <c r="BM116" s="489"/>
      <c r="BN116" s="193" t="s">
        <v>4</v>
      </c>
      <c r="BO116" s="458"/>
      <c r="BP116" s="459"/>
      <c r="BQ116" s="459"/>
      <c r="BR116" s="459"/>
      <c r="BS116" s="459"/>
      <c r="BT116" s="459"/>
      <c r="BU116" s="465"/>
      <c r="BV116" s="458"/>
      <c r="BW116" s="459"/>
      <c r="BX116" s="459"/>
      <c r="BY116" s="459"/>
      <c r="BZ116" s="459"/>
      <c r="CA116" s="459"/>
      <c r="CB116" s="465"/>
      <c r="CC116" s="458"/>
      <c r="CD116" s="459"/>
      <c r="CE116" s="459"/>
      <c r="CF116" s="459"/>
      <c r="CG116" s="459"/>
      <c r="CH116" s="459"/>
      <c r="CI116" s="465"/>
      <c r="CJ116" s="458"/>
      <c r="CK116" s="459"/>
      <c r="CL116" s="459"/>
      <c r="CM116" s="459"/>
      <c r="CN116" s="459"/>
      <c r="CO116" s="459"/>
      <c r="CP116" s="465"/>
      <c r="CQ116" s="458"/>
      <c r="CR116" s="459"/>
      <c r="CS116" s="459"/>
      <c r="CT116" s="459"/>
      <c r="CU116" s="459"/>
      <c r="CV116" s="459"/>
      <c r="CW116" s="465"/>
      <c r="CX116" s="482"/>
      <c r="CY116" s="483"/>
      <c r="CZ116" s="483"/>
      <c r="DA116" s="483"/>
      <c r="DB116" s="483"/>
      <c r="DC116" s="483"/>
      <c r="DD116" s="173"/>
      <c r="DE116" s="456"/>
    </row>
    <row r="117" spans="2:109" ht="15.75" customHeight="1">
      <c r="B117" s="461"/>
      <c r="C117" s="462"/>
      <c r="D117" s="462"/>
      <c r="E117" s="462"/>
      <c r="F117" s="462"/>
      <c r="G117" s="462"/>
      <c r="H117" s="462"/>
      <c r="I117" s="462"/>
      <c r="J117" s="462"/>
      <c r="K117" s="462"/>
      <c r="L117" s="462"/>
      <c r="M117" s="467"/>
      <c r="N117" s="499"/>
      <c r="O117" s="500"/>
      <c r="P117" s="501"/>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1"/>
      <c r="AT117" s="462"/>
      <c r="AU117" s="462"/>
      <c r="AV117" s="462"/>
      <c r="AW117" s="462"/>
      <c r="AX117" s="462"/>
      <c r="AY117" s="463"/>
      <c r="AZ117" s="466"/>
      <c r="BA117" s="462"/>
      <c r="BB117" s="462"/>
      <c r="BC117" s="462"/>
      <c r="BD117" s="462"/>
      <c r="BE117" s="462"/>
      <c r="BF117" s="467"/>
      <c r="BG117" s="493" t="s">
        <v>210</v>
      </c>
      <c r="BH117" s="494"/>
      <c r="BI117" s="494"/>
      <c r="BJ117" s="494"/>
      <c r="BK117" s="494"/>
      <c r="BL117" s="494"/>
      <c r="BM117" s="494"/>
      <c r="BN117" s="495"/>
      <c r="BO117" s="461"/>
      <c r="BP117" s="462"/>
      <c r="BQ117" s="462"/>
      <c r="BR117" s="462"/>
      <c r="BS117" s="462"/>
      <c r="BT117" s="462"/>
      <c r="BU117" s="467"/>
      <c r="BV117" s="461"/>
      <c r="BW117" s="462"/>
      <c r="BX117" s="462"/>
      <c r="BY117" s="462"/>
      <c r="BZ117" s="462"/>
      <c r="CA117" s="462"/>
      <c r="CB117" s="467"/>
      <c r="CC117" s="461"/>
      <c r="CD117" s="462"/>
      <c r="CE117" s="462"/>
      <c r="CF117" s="462"/>
      <c r="CG117" s="462"/>
      <c r="CH117" s="462"/>
      <c r="CI117" s="467"/>
      <c r="CJ117" s="461"/>
      <c r="CK117" s="462"/>
      <c r="CL117" s="462"/>
      <c r="CM117" s="462"/>
      <c r="CN117" s="462"/>
      <c r="CO117" s="462"/>
      <c r="CP117" s="467"/>
      <c r="CQ117" s="461"/>
      <c r="CR117" s="462"/>
      <c r="CS117" s="462"/>
      <c r="CT117" s="462"/>
      <c r="CU117" s="462"/>
      <c r="CV117" s="462"/>
      <c r="CW117" s="467"/>
      <c r="CX117" s="197"/>
      <c r="CY117" s="198"/>
      <c r="CZ117" s="198"/>
      <c r="DA117" s="198"/>
      <c r="DB117" s="198"/>
      <c r="DC117" s="198"/>
      <c r="DD117" s="199" t="s">
        <v>4</v>
      </c>
    </row>
    <row r="118" spans="2:109" ht="9.75" customHeight="1">
      <c r="B118" s="496"/>
      <c r="C118" s="497"/>
      <c r="D118" s="497"/>
      <c r="E118" s="497"/>
      <c r="F118" s="497"/>
      <c r="G118" s="497"/>
      <c r="H118" s="497"/>
      <c r="I118" s="497"/>
      <c r="J118" s="497"/>
      <c r="K118" s="497"/>
      <c r="L118" s="497"/>
      <c r="M118" s="498"/>
      <c r="N118" s="499">
        <v>7</v>
      </c>
      <c r="O118" s="500"/>
      <c r="P118" s="501"/>
      <c r="S118" s="502"/>
      <c r="T118" s="503"/>
      <c r="U118" s="503"/>
      <c r="V118" s="503"/>
      <c r="W118" s="503"/>
      <c r="X118" s="504"/>
      <c r="Y118" s="502"/>
      <c r="Z118" s="503"/>
      <c r="AA118" s="503"/>
      <c r="AB118" s="503"/>
      <c r="AC118" s="503"/>
      <c r="AD118" s="504"/>
      <c r="AE118" s="502"/>
      <c r="AF118" s="503"/>
      <c r="AG118" s="503"/>
      <c r="AH118" s="503"/>
      <c r="AI118" s="503"/>
      <c r="AJ118" s="504"/>
      <c r="AK118" s="502">
        <f>SUM(S118:AJ134)</f>
        <v>0</v>
      </c>
      <c r="AL118" s="503"/>
      <c r="AM118" s="503"/>
      <c r="AN118" s="503"/>
      <c r="AO118" s="503"/>
      <c r="AP118" s="504"/>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80">
        <f>SUM(AS119:CW119)</f>
        <v>0</v>
      </c>
      <c r="CY118" s="481"/>
      <c r="CZ118" s="481"/>
      <c r="DA118" s="481"/>
      <c r="DB118" s="481"/>
      <c r="DC118" s="481"/>
      <c r="DD118" s="171"/>
    </row>
    <row r="119" spans="2:109" ht="18.75" customHeight="1">
      <c r="B119" s="458"/>
      <c r="C119" s="459"/>
      <c r="D119" s="459"/>
      <c r="E119" s="459"/>
      <c r="F119" s="459"/>
      <c r="G119" s="459"/>
      <c r="H119" s="459"/>
      <c r="I119" s="459"/>
      <c r="J119" s="459"/>
      <c r="K119" s="459"/>
      <c r="L119" s="459"/>
      <c r="M119" s="465"/>
      <c r="N119" s="499"/>
      <c r="O119" s="500"/>
      <c r="P119" s="501"/>
      <c r="S119" s="505"/>
      <c r="T119" s="506"/>
      <c r="U119" s="506"/>
      <c r="V119" s="506"/>
      <c r="W119" s="506"/>
      <c r="X119" s="507"/>
      <c r="Y119" s="505"/>
      <c r="Z119" s="506"/>
      <c r="AA119" s="506"/>
      <c r="AB119" s="506"/>
      <c r="AC119" s="506"/>
      <c r="AD119" s="507"/>
      <c r="AE119" s="505"/>
      <c r="AF119" s="506"/>
      <c r="AG119" s="506"/>
      <c r="AH119" s="506"/>
      <c r="AI119" s="506"/>
      <c r="AJ119" s="507"/>
      <c r="AK119" s="505"/>
      <c r="AL119" s="506"/>
      <c r="AM119" s="506"/>
      <c r="AN119" s="506"/>
      <c r="AO119" s="506"/>
      <c r="AP119" s="507"/>
      <c r="AS119" s="484"/>
      <c r="AT119" s="485"/>
      <c r="AU119" s="485"/>
      <c r="AV119" s="485"/>
      <c r="AW119" s="485"/>
      <c r="AX119" s="485"/>
      <c r="AY119" s="486"/>
      <c r="AZ119" s="485"/>
      <c r="BA119" s="485"/>
      <c r="BB119" s="485"/>
      <c r="BC119" s="485"/>
      <c r="BD119" s="485"/>
      <c r="BE119" s="485"/>
      <c r="BF119" s="487"/>
      <c r="BG119" s="484">
        <f>SUM(BL129:BM134)</f>
        <v>0</v>
      </c>
      <c r="BH119" s="485"/>
      <c r="BI119" s="485"/>
      <c r="BJ119" s="485"/>
      <c r="BK119" s="485"/>
      <c r="BL119" s="485"/>
      <c r="BM119" s="485"/>
      <c r="BN119" s="487"/>
      <c r="BO119" s="484"/>
      <c r="BP119" s="485"/>
      <c r="BQ119" s="485"/>
      <c r="BR119" s="485"/>
      <c r="BS119" s="485"/>
      <c r="BT119" s="485"/>
      <c r="BU119" s="487"/>
      <c r="BV119" s="484"/>
      <c r="BW119" s="485"/>
      <c r="BX119" s="485"/>
      <c r="BY119" s="485"/>
      <c r="BZ119" s="485"/>
      <c r="CA119" s="485"/>
      <c r="CB119" s="487"/>
      <c r="CC119" s="484"/>
      <c r="CD119" s="485"/>
      <c r="CE119" s="485"/>
      <c r="CF119" s="485"/>
      <c r="CG119" s="485"/>
      <c r="CH119" s="485"/>
      <c r="CI119" s="487"/>
      <c r="CJ119" s="484"/>
      <c r="CK119" s="485"/>
      <c r="CL119" s="485"/>
      <c r="CM119" s="485"/>
      <c r="CN119" s="485"/>
      <c r="CO119" s="485"/>
      <c r="CP119" s="487"/>
      <c r="CQ119" s="484"/>
      <c r="CR119" s="485"/>
      <c r="CS119" s="485"/>
      <c r="CT119" s="485"/>
      <c r="CU119" s="485"/>
      <c r="CV119" s="485"/>
      <c r="CW119" s="487"/>
      <c r="CX119" s="482"/>
      <c r="CY119" s="483"/>
      <c r="CZ119" s="483"/>
      <c r="DA119" s="483"/>
      <c r="DB119" s="483"/>
      <c r="DC119" s="483"/>
      <c r="DD119" s="173"/>
      <c r="DE119" s="158" t="str">
        <f>IF(AK118=CX118,"○","一致していません")</f>
        <v>○</v>
      </c>
    </row>
    <row r="120" spans="2:109" ht="9" customHeight="1">
      <c r="B120" s="458"/>
      <c r="C120" s="459"/>
      <c r="D120" s="459"/>
      <c r="E120" s="459"/>
      <c r="F120" s="459"/>
      <c r="G120" s="459"/>
      <c r="H120" s="459"/>
      <c r="I120" s="459"/>
      <c r="J120" s="459"/>
      <c r="K120" s="459"/>
      <c r="L120" s="459"/>
      <c r="M120" s="465"/>
      <c r="N120" s="499"/>
      <c r="O120" s="500"/>
      <c r="P120" s="501"/>
      <c r="S120" s="505"/>
      <c r="T120" s="506"/>
      <c r="U120" s="506"/>
      <c r="V120" s="506"/>
      <c r="W120" s="506"/>
      <c r="X120" s="507"/>
      <c r="Y120" s="505"/>
      <c r="Z120" s="506"/>
      <c r="AA120" s="506"/>
      <c r="AB120" s="506"/>
      <c r="AC120" s="506"/>
      <c r="AD120" s="507"/>
      <c r="AE120" s="505"/>
      <c r="AF120" s="506"/>
      <c r="AG120" s="506"/>
      <c r="AH120" s="506"/>
      <c r="AI120" s="506"/>
      <c r="AJ120" s="507"/>
      <c r="AK120" s="505"/>
      <c r="AL120" s="506"/>
      <c r="AM120" s="506"/>
      <c r="AN120" s="506"/>
      <c r="AO120" s="506"/>
      <c r="AP120" s="507"/>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2"/>
      <c r="CY120" s="483"/>
      <c r="CZ120" s="483"/>
      <c r="DA120" s="483"/>
      <c r="DB120" s="483"/>
      <c r="DC120" s="483"/>
      <c r="DD120" s="173"/>
      <c r="DE120" s="456"/>
    </row>
    <row r="121" spans="2:109" ht="15" customHeight="1">
      <c r="B121" s="458"/>
      <c r="C121" s="459"/>
      <c r="D121" s="459"/>
      <c r="E121" s="459"/>
      <c r="F121" s="459"/>
      <c r="G121" s="459"/>
      <c r="H121" s="459"/>
      <c r="I121" s="459"/>
      <c r="J121" s="459"/>
      <c r="K121" s="459"/>
      <c r="L121" s="459"/>
      <c r="M121" s="465"/>
      <c r="N121" s="499"/>
      <c r="O121" s="500"/>
      <c r="P121" s="501"/>
      <c r="S121" s="505"/>
      <c r="T121" s="506"/>
      <c r="U121" s="506"/>
      <c r="V121" s="506"/>
      <c r="W121" s="506"/>
      <c r="X121" s="507"/>
      <c r="Y121" s="505"/>
      <c r="Z121" s="506"/>
      <c r="AA121" s="506"/>
      <c r="AB121" s="506"/>
      <c r="AC121" s="506"/>
      <c r="AD121" s="507"/>
      <c r="AE121" s="505"/>
      <c r="AF121" s="506"/>
      <c r="AG121" s="506"/>
      <c r="AH121" s="506"/>
      <c r="AI121" s="506"/>
      <c r="AJ121" s="507"/>
      <c r="AK121" s="505"/>
      <c r="AL121" s="506"/>
      <c r="AM121" s="506"/>
      <c r="AN121" s="506"/>
      <c r="AO121" s="506"/>
      <c r="AP121" s="507"/>
      <c r="AS121" s="180" t="s">
        <v>24</v>
      </c>
      <c r="AT121" s="181"/>
      <c r="AU121" s="181"/>
      <c r="AV121" s="181"/>
      <c r="AW121" s="181"/>
      <c r="AX121" s="181"/>
      <c r="AY121" s="182"/>
      <c r="AZ121" s="181"/>
      <c r="BA121" s="181"/>
      <c r="BB121" s="181"/>
      <c r="BC121" s="181"/>
      <c r="BD121" s="181"/>
      <c r="BE121" s="181"/>
      <c r="BF121" s="183"/>
      <c r="BG121" s="457" t="s">
        <v>194</v>
      </c>
      <c r="BH121" s="457"/>
      <c r="BI121" s="457"/>
      <c r="BJ121" s="457"/>
      <c r="BK121" s="457"/>
      <c r="BL121" s="457"/>
      <c r="BM121" s="457"/>
      <c r="BN121" s="457"/>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2"/>
      <c r="CY121" s="483"/>
      <c r="CZ121" s="483"/>
      <c r="DA121" s="483"/>
      <c r="DB121" s="483"/>
      <c r="DC121" s="483"/>
      <c r="DD121" s="173"/>
      <c r="DE121" s="456"/>
    </row>
    <row r="122" spans="2:109" ht="15" customHeight="1">
      <c r="B122" s="458"/>
      <c r="C122" s="459"/>
      <c r="D122" s="459"/>
      <c r="E122" s="459"/>
      <c r="F122" s="459"/>
      <c r="G122" s="459"/>
      <c r="H122" s="459"/>
      <c r="I122" s="459"/>
      <c r="J122" s="459"/>
      <c r="K122" s="459"/>
      <c r="L122" s="459"/>
      <c r="M122" s="465"/>
      <c r="N122" s="499"/>
      <c r="O122" s="500"/>
      <c r="P122" s="501"/>
      <c r="S122" s="505"/>
      <c r="T122" s="506"/>
      <c r="U122" s="506"/>
      <c r="V122" s="506"/>
      <c r="W122" s="506"/>
      <c r="X122" s="507"/>
      <c r="Y122" s="505"/>
      <c r="Z122" s="506"/>
      <c r="AA122" s="506"/>
      <c r="AB122" s="506"/>
      <c r="AC122" s="506"/>
      <c r="AD122" s="507"/>
      <c r="AE122" s="505"/>
      <c r="AF122" s="506"/>
      <c r="AG122" s="506"/>
      <c r="AH122" s="506"/>
      <c r="AI122" s="506"/>
      <c r="AJ122" s="507"/>
      <c r="AK122" s="505"/>
      <c r="AL122" s="506"/>
      <c r="AM122" s="506"/>
      <c r="AN122" s="506"/>
      <c r="AO122" s="506"/>
      <c r="AP122" s="507"/>
      <c r="AS122" s="458"/>
      <c r="AT122" s="459"/>
      <c r="AU122" s="459"/>
      <c r="AV122" s="459"/>
      <c r="AW122" s="459"/>
      <c r="AX122" s="459"/>
      <c r="AY122" s="460"/>
      <c r="AZ122" s="464"/>
      <c r="BA122" s="459"/>
      <c r="BB122" s="459"/>
      <c r="BC122" s="459"/>
      <c r="BD122" s="459"/>
      <c r="BE122" s="459"/>
      <c r="BF122" s="465"/>
      <c r="BG122" s="468" t="s">
        <v>208</v>
      </c>
      <c r="BH122" s="469"/>
      <c r="BI122" s="470" t="s">
        <v>207</v>
      </c>
      <c r="BJ122" s="472" t="s">
        <v>200</v>
      </c>
      <c r="BK122" s="472" t="s">
        <v>205</v>
      </c>
      <c r="BL122" s="474" t="s">
        <v>201</v>
      </c>
      <c r="BM122" s="475"/>
      <c r="BN122" s="476"/>
      <c r="BO122" s="458"/>
      <c r="BP122" s="459"/>
      <c r="BQ122" s="459"/>
      <c r="BR122" s="459"/>
      <c r="BS122" s="459"/>
      <c r="BT122" s="459"/>
      <c r="BU122" s="465"/>
      <c r="BV122" s="458"/>
      <c r="BW122" s="459"/>
      <c r="BX122" s="459"/>
      <c r="BY122" s="459"/>
      <c r="BZ122" s="459"/>
      <c r="CA122" s="459"/>
      <c r="CB122" s="465"/>
      <c r="CC122" s="458"/>
      <c r="CD122" s="459"/>
      <c r="CE122" s="459"/>
      <c r="CF122" s="459"/>
      <c r="CG122" s="459"/>
      <c r="CH122" s="459"/>
      <c r="CI122" s="465"/>
      <c r="CJ122" s="458"/>
      <c r="CK122" s="459"/>
      <c r="CL122" s="459"/>
      <c r="CM122" s="459"/>
      <c r="CN122" s="459"/>
      <c r="CO122" s="459"/>
      <c r="CP122" s="465"/>
      <c r="CQ122" s="458"/>
      <c r="CR122" s="459"/>
      <c r="CS122" s="459"/>
      <c r="CT122" s="459"/>
      <c r="CU122" s="459"/>
      <c r="CV122" s="459"/>
      <c r="CW122" s="465"/>
      <c r="CX122" s="482"/>
      <c r="CY122" s="483"/>
      <c r="CZ122" s="483"/>
      <c r="DA122" s="483"/>
      <c r="DB122" s="483"/>
      <c r="DC122" s="483"/>
      <c r="DD122" s="173"/>
      <c r="DE122" s="456"/>
    </row>
    <row r="123" spans="2:109" ht="13.5" customHeight="1">
      <c r="B123" s="458"/>
      <c r="C123" s="459"/>
      <c r="D123" s="459"/>
      <c r="E123" s="459"/>
      <c r="F123" s="459"/>
      <c r="G123" s="459"/>
      <c r="H123" s="459"/>
      <c r="I123" s="459"/>
      <c r="J123" s="459"/>
      <c r="K123" s="459"/>
      <c r="L123" s="459"/>
      <c r="M123" s="465"/>
      <c r="N123" s="499"/>
      <c r="O123" s="500"/>
      <c r="P123" s="501"/>
      <c r="S123" s="505"/>
      <c r="T123" s="506"/>
      <c r="U123" s="506"/>
      <c r="V123" s="506"/>
      <c r="W123" s="506"/>
      <c r="X123" s="507"/>
      <c r="Y123" s="505"/>
      <c r="Z123" s="506"/>
      <c r="AA123" s="506"/>
      <c r="AB123" s="506"/>
      <c r="AC123" s="506"/>
      <c r="AD123" s="507"/>
      <c r="AE123" s="505"/>
      <c r="AF123" s="506"/>
      <c r="AG123" s="506"/>
      <c r="AH123" s="506"/>
      <c r="AI123" s="506"/>
      <c r="AJ123" s="507"/>
      <c r="AK123" s="505"/>
      <c r="AL123" s="506"/>
      <c r="AM123" s="506"/>
      <c r="AN123" s="506"/>
      <c r="AO123" s="506"/>
      <c r="AP123" s="507"/>
      <c r="AS123" s="458"/>
      <c r="AT123" s="459"/>
      <c r="AU123" s="459"/>
      <c r="AV123" s="459"/>
      <c r="AW123" s="459"/>
      <c r="AX123" s="459"/>
      <c r="AY123" s="460"/>
      <c r="AZ123" s="464"/>
      <c r="BA123" s="459"/>
      <c r="BB123" s="459"/>
      <c r="BC123" s="459"/>
      <c r="BD123" s="459"/>
      <c r="BE123" s="459"/>
      <c r="BF123" s="465"/>
      <c r="BG123" s="185" t="s">
        <v>195</v>
      </c>
      <c r="BH123" s="186" t="s">
        <v>3</v>
      </c>
      <c r="BI123" s="471"/>
      <c r="BJ123" s="473"/>
      <c r="BK123" s="473"/>
      <c r="BL123" s="477"/>
      <c r="BM123" s="478"/>
      <c r="BN123" s="479"/>
      <c r="BO123" s="458"/>
      <c r="BP123" s="459"/>
      <c r="BQ123" s="459"/>
      <c r="BR123" s="459"/>
      <c r="BS123" s="459"/>
      <c r="BT123" s="459"/>
      <c r="BU123" s="465"/>
      <c r="BV123" s="458"/>
      <c r="BW123" s="459"/>
      <c r="BX123" s="459"/>
      <c r="BY123" s="459"/>
      <c r="BZ123" s="459"/>
      <c r="CA123" s="459"/>
      <c r="CB123" s="465"/>
      <c r="CC123" s="458"/>
      <c r="CD123" s="459"/>
      <c r="CE123" s="459"/>
      <c r="CF123" s="459"/>
      <c r="CG123" s="459"/>
      <c r="CH123" s="459"/>
      <c r="CI123" s="465"/>
      <c r="CJ123" s="458"/>
      <c r="CK123" s="459"/>
      <c r="CL123" s="459"/>
      <c r="CM123" s="459"/>
      <c r="CN123" s="459"/>
      <c r="CO123" s="459"/>
      <c r="CP123" s="465"/>
      <c r="CQ123" s="458"/>
      <c r="CR123" s="459"/>
      <c r="CS123" s="459"/>
      <c r="CT123" s="459"/>
      <c r="CU123" s="459"/>
      <c r="CV123" s="459"/>
      <c r="CW123" s="465"/>
      <c r="CX123" s="482"/>
      <c r="CY123" s="483"/>
      <c r="CZ123" s="483"/>
      <c r="DA123" s="483"/>
      <c r="DB123" s="483"/>
      <c r="DC123" s="483"/>
      <c r="DD123" s="173"/>
      <c r="DE123" s="456"/>
    </row>
    <row r="124" spans="2:109" ht="20.25" customHeight="1">
      <c r="B124" s="458"/>
      <c r="C124" s="459"/>
      <c r="D124" s="459"/>
      <c r="E124" s="459"/>
      <c r="F124" s="459"/>
      <c r="G124" s="459"/>
      <c r="H124" s="459"/>
      <c r="I124" s="459"/>
      <c r="J124" s="459"/>
      <c r="K124" s="459"/>
      <c r="L124" s="459"/>
      <c r="M124" s="465"/>
      <c r="N124" s="499"/>
      <c r="O124" s="500"/>
      <c r="P124" s="501"/>
      <c r="S124" s="505"/>
      <c r="T124" s="506"/>
      <c r="U124" s="506"/>
      <c r="V124" s="506"/>
      <c r="W124" s="506"/>
      <c r="X124" s="507"/>
      <c r="Y124" s="505"/>
      <c r="Z124" s="506"/>
      <c r="AA124" s="506"/>
      <c r="AB124" s="506"/>
      <c r="AC124" s="506"/>
      <c r="AD124" s="507"/>
      <c r="AE124" s="505"/>
      <c r="AF124" s="506"/>
      <c r="AG124" s="506"/>
      <c r="AH124" s="506"/>
      <c r="AI124" s="506"/>
      <c r="AJ124" s="507"/>
      <c r="AK124" s="505"/>
      <c r="AL124" s="506"/>
      <c r="AM124" s="506"/>
      <c r="AN124" s="506"/>
      <c r="AO124" s="506"/>
      <c r="AP124" s="507"/>
      <c r="AS124" s="458"/>
      <c r="AT124" s="459"/>
      <c r="AU124" s="459"/>
      <c r="AV124" s="459"/>
      <c r="AW124" s="459"/>
      <c r="AX124" s="459"/>
      <c r="AY124" s="460"/>
      <c r="AZ124" s="464"/>
      <c r="BA124" s="459"/>
      <c r="BB124" s="459"/>
      <c r="BC124" s="459"/>
      <c r="BD124" s="459"/>
      <c r="BE124" s="459"/>
      <c r="BF124" s="465"/>
      <c r="BG124" s="187"/>
      <c r="BH124" s="221">
        <f>IFERROR(VLOOKUP(【①組織体制】事業!AY16,宿泊費基準額!_xlnm.Print_Area,2,FALSE),0)</f>
        <v>0</v>
      </c>
      <c r="BI124" s="222" t="str">
        <f>IFERROR(VLOOKUP(BG124,宿泊手当!$A$1:$B$5,2,FALSE),"食事の有無を選択")</f>
        <v>食事の有無を選択</v>
      </c>
      <c r="BJ124" s="223"/>
      <c r="BK124" s="223"/>
      <c r="BL124" s="490">
        <f>IFERROR(BH124+BI124,0)</f>
        <v>0</v>
      </c>
      <c r="BM124" s="491"/>
      <c r="BN124" s="188" t="s">
        <v>4</v>
      </c>
      <c r="BO124" s="458"/>
      <c r="BP124" s="459"/>
      <c r="BQ124" s="459"/>
      <c r="BR124" s="459"/>
      <c r="BS124" s="459"/>
      <c r="BT124" s="459"/>
      <c r="BU124" s="465"/>
      <c r="BV124" s="458"/>
      <c r="BW124" s="459"/>
      <c r="BX124" s="459"/>
      <c r="BY124" s="459"/>
      <c r="BZ124" s="459"/>
      <c r="CA124" s="459"/>
      <c r="CB124" s="465"/>
      <c r="CC124" s="458"/>
      <c r="CD124" s="459"/>
      <c r="CE124" s="459"/>
      <c r="CF124" s="459"/>
      <c r="CG124" s="459"/>
      <c r="CH124" s="459"/>
      <c r="CI124" s="465"/>
      <c r="CJ124" s="458"/>
      <c r="CK124" s="459"/>
      <c r="CL124" s="459"/>
      <c r="CM124" s="459"/>
      <c r="CN124" s="459"/>
      <c r="CO124" s="459"/>
      <c r="CP124" s="465"/>
      <c r="CQ124" s="458"/>
      <c r="CR124" s="459"/>
      <c r="CS124" s="459"/>
      <c r="CT124" s="459"/>
      <c r="CU124" s="459"/>
      <c r="CV124" s="459"/>
      <c r="CW124" s="465"/>
      <c r="CX124" s="482"/>
      <c r="CY124" s="483"/>
      <c r="CZ124" s="483"/>
      <c r="DA124" s="483"/>
      <c r="DB124" s="483"/>
      <c r="DC124" s="483"/>
      <c r="DD124" s="173"/>
      <c r="DE124" s="456"/>
    </row>
    <row r="125" spans="2:109" ht="20.25" customHeight="1">
      <c r="B125" s="458"/>
      <c r="C125" s="459"/>
      <c r="D125" s="459"/>
      <c r="E125" s="459"/>
      <c r="F125" s="459"/>
      <c r="G125" s="459"/>
      <c r="H125" s="459"/>
      <c r="I125" s="459"/>
      <c r="J125" s="459"/>
      <c r="K125" s="459"/>
      <c r="L125" s="459"/>
      <c r="M125" s="465"/>
      <c r="N125" s="499"/>
      <c r="O125" s="500"/>
      <c r="P125" s="501"/>
      <c r="S125" s="505"/>
      <c r="T125" s="506"/>
      <c r="U125" s="506"/>
      <c r="V125" s="506"/>
      <c r="W125" s="506"/>
      <c r="X125" s="507"/>
      <c r="Y125" s="505"/>
      <c r="Z125" s="506"/>
      <c r="AA125" s="506"/>
      <c r="AB125" s="506"/>
      <c r="AC125" s="506"/>
      <c r="AD125" s="507"/>
      <c r="AE125" s="505"/>
      <c r="AF125" s="506"/>
      <c r="AG125" s="506"/>
      <c r="AH125" s="506"/>
      <c r="AI125" s="506"/>
      <c r="AJ125" s="507"/>
      <c r="AK125" s="505"/>
      <c r="AL125" s="506"/>
      <c r="AM125" s="506"/>
      <c r="AN125" s="506"/>
      <c r="AO125" s="506"/>
      <c r="AP125" s="507"/>
      <c r="AS125" s="458"/>
      <c r="AT125" s="459"/>
      <c r="AU125" s="459"/>
      <c r="AV125" s="459"/>
      <c r="AW125" s="459"/>
      <c r="AX125" s="459"/>
      <c r="AY125" s="460"/>
      <c r="AZ125" s="464"/>
      <c r="BA125" s="459"/>
      <c r="BB125" s="459"/>
      <c r="BC125" s="459"/>
      <c r="BD125" s="459"/>
      <c r="BE125" s="459"/>
      <c r="BF125" s="465"/>
      <c r="BG125" s="187"/>
      <c r="BH125" s="221">
        <f>$BH$124</f>
        <v>0</v>
      </c>
      <c r="BI125" s="222" t="str">
        <f>IFERROR(VLOOKUP(BG125,宿泊手当!$A$1:$B$5,2,FALSE),"食事の有無を選択")</f>
        <v>食事の有無を選択</v>
      </c>
      <c r="BJ125" s="223"/>
      <c r="BK125" s="223"/>
      <c r="BL125" s="490">
        <f>IFERROR(BH125+BI125,0)</f>
        <v>0</v>
      </c>
      <c r="BM125" s="491"/>
      <c r="BN125" s="188" t="s">
        <v>4</v>
      </c>
      <c r="BO125" s="458"/>
      <c r="BP125" s="459"/>
      <c r="BQ125" s="459"/>
      <c r="BR125" s="459"/>
      <c r="BS125" s="459"/>
      <c r="BT125" s="459"/>
      <c r="BU125" s="465"/>
      <c r="BV125" s="458"/>
      <c r="BW125" s="459"/>
      <c r="BX125" s="459"/>
      <c r="BY125" s="459"/>
      <c r="BZ125" s="459"/>
      <c r="CA125" s="459"/>
      <c r="CB125" s="465"/>
      <c r="CC125" s="458"/>
      <c r="CD125" s="459"/>
      <c r="CE125" s="459"/>
      <c r="CF125" s="459"/>
      <c r="CG125" s="459"/>
      <c r="CH125" s="459"/>
      <c r="CI125" s="465"/>
      <c r="CJ125" s="458"/>
      <c r="CK125" s="459"/>
      <c r="CL125" s="459"/>
      <c r="CM125" s="459"/>
      <c r="CN125" s="459"/>
      <c r="CO125" s="459"/>
      <c r="CP125" s="465"/>
      <c r="CQ125" s="458"/>
      <c r="CR125" s="459"/>
      <c r="CS125" s="459"/>
      <c r="CT125" s="459"/>
      <c r="CU125" s="459"/>
      <c r="CV125" s="459"/>
      <c r="CW125" s="465"/>
      <c r="CX125" s="482"/>
      <c r="CY125" s="483"/>
      <c r="CZ125" s="483"/>
      <c r="DA125" s="483"/>
      <c r="DB125" s="483"/>
      <c r="DC125" s="483"/>
      <c r="DD125" s="173"/>
      <c r="DE125" s="456"/>
    </row>
    <row r="126" spans="2:109" ht="20.25" hidden="1" customHeight="1">
      <c r="B126" s="458"/>
      <c r="C126" s="459"/>
      <c r="D126" s="459"/>
      <c r="E126" s="459"/>
      <c r="F126" s="459"/>
      <c r="G126" s="459"/>
      <c r="H126" s="459"/>
      <c r="I126" s="459"/>
      <c r="J126" s="459"/>
      <c r="K126" s="459"/>
      <c r="L126" s="459"/>
      <c r="M126" s="465"/>
      <c r="N126" s="499"/>
      <c r="O126" s="500"/>
      <c r="P126" s="501"/>
      <c r="S126" s="505"/>
      <c r="T126" s="506"/>
      <c r="U126" s="506"/>
      <c r="V126" s="506"/>
      <c r="W126" s="506"/>
      <c r="X126" s="507"/>
      <c r="Y126" s="505"/>
      <c r="Z126" s="506"/>
      <c r="AA126" s="506"/>
      <c r="AB126" s="506"/>
      <c r="AC126" s="506"/>
      <c r="AD126" s="507"/>
      <c r="AE126" s="505"/>
      <c r="AF126" s="506"/>
      <c r="AG126" s="506"/>
      <c r="AH126" s="506"/>
      <c r="AI126" s="506"/>
      <c r="AJ126" s="507"/>
      <c r="AK126" s="505"/>
      <c r="AL126" s="506"/>
      <c r="AM126" s="506"/>
      <c r="AN126" s="506"/>
      <c r="AO126" s="506"/>
      <c r="AP126" s="507"/>
      <c r="AS126" s="458"/>
      <c r="AT126" s="459"/>
      <c r="AU126" s="459"/>
      <c r="AV126" s="459"/>
      <c r="AW126" s="459"/>
      <c r="AX126" s="459"/>
      <c r="AY126" s="460"/>
      <c r="AZ126" s="464"/>
      <c r="BA126" s="459"/>
      <c r="BB126" s="459"/>
      <c r="BC126" s="459"/>
      <c r="BD126" s="459"/>
      <c r="BE126" s="459"/>
      <c r="BF126" s="465"/>
      <c r="BG126" s="187"/>
      <c r="BH126" s="221">
        <f t="shared" ref="BH126:BH127" si="23">$BH$124</f>
        <v>0</v>
      </c>
      <c r="BI126" s="222" t="str">
        <f>IFERROR(VLOOKUP(BG126,宿泊手当!$A$1:$B$5,2,FALSE),"食事の有無を選択")</f>
        <v>食事の有無を選択</v>
      </c>
      <c r="BJ126" s="223"/>
      <c r="BK126" s="223"/>
      <c r="BL126" s="490">
        <f>IFERROR(BH126+BI126,0)</f>
        <v>0</v>
      </c>
      <c r="BM126" s="491"/>
      <c r="BN126" s="188" t="s">
        <v>4</v>
      </c>
      <c r="BO126" s="458"/>
      <c r="BP126" s="459"/>
      <c r="BQ126" s="459"/>
      <c r="BR126" s="459"/>
      <c r="BS126" s="459"/>
      <c r="BT126" s="459"/>
      <c r="BU126" s="465"/>
      <c r="BV126" s="458"/>
      <c r="BW126" s="459"/>
      <c r="BX126" s="459"/>
      <c r="BY126" s="459"/>
      <c r="BZ126" s="459"/>
      <c r="CA126" s="459"/>
      <c r="CB126" s="465"/>
      <c r="CC126" s="458"/>
      <c r="CD126" s="459"/>
      <c r="CE126" s="459"/>
      <c r="CF126" s="459"/>
      <c r="CG126" s="459"/>
      <c r="CH126" s="459"/>
      <c r="CI126" s="465"/>
      <c r="CJ126" s="458"/>
      <c r="CK126" s="459"/>
      <c r="CL126" s="459"/>
      <c r="CM126" s="459"/>
      <c r="CN126" s="459"/>
      <c r="CO126" s="459"/>
      <c r="CP126" s="465"/>
      <c r="CQ126" s="458"/>
      <c r="CR126" s="459"/>
      <c r="CS126" s="459"/>
      <c r="CT126" s="459"/>
      <c r="CU126" s="459"/>
      <c r="CV126" s="459"/>
      <c r="CW126" s="465"/>
      <c r="CX126" s="482"/>
      <c r="CY126" s="483"/>
      <c r="CZ126" s="483"/>
      <c r="DA126" s="483"/>
      <c r="DB126" s="483"/>
      <c r="DC126" s="483"/>
      <c r="DD126" s="173"/>
      <c r="DE126" s="456"/>
    </row>
    <row r="127" spans="2:109" ht="20.25" hidden="1" customHeight="1">
      <c r="B127" s="458"/>
      <c r="C127" s="459"/>
      <c r="D127" s="459"/>
      <c r="E127" s="459"/>
      <c r="F127" s="459"/>
      <c r="G127" s="459"/>
      <c r="H127" s="459"/>
      <c r="I127" s="459"/>
      <c r="J127" s="459"/>
      <c r="K127" s="459"/>
      <c r="L127" s="459"/>
      <c r="M127" s="465"/>
      <c r="N127" s="499"/>
      <c r="O127" s="500"/>
      <c r="P127" s="501"/>
      <c r="S127" s="505"/>
      <c r="T127" s="506"/>
      <c r="U127" s="506"/>
      <c r="V127" s="506"/>
      <c r="W127" s="506"/>
      <c r="X127" s="507"/>
      <c r="Y127" s="505"/>
      <c r="Z127" s="506"/>
      <c r="AA127" s="506"/>
      <c r="AB127" s="506"/>
      <c r="AC127" s="506"/>
      <c r="AD127" s="507"/>
      <c r="AE127" s="505"/>
      <c r="AF127" s="506"/>
      <c r="AG127" s="506"/>
      <c r="AH127" s="506"/>
      <c r="AI127" s="506"/>
      <c r="AJ127" s="507"/>
      <c r="AK127" s="505"/>
      <c r="AL127" s="506"/>
      <c r="AM127" s="506"/>
      <c r="AN127" s="506"/>
      <c r="AO127" s="506"/>
      <c r="AP127" s="507"/>
      <c r="AS127" s="458"/>
      <c r="AT127" s="459"/>
      <c r="AU127" s="459"/>
      <c r="AV127" s="459"/>
      <c r="AW127" s="459"/>
      <c r="AX127" s="459"/>
      <c r="AY127" s="460"/>
      <c r="AZ127" s="464"/>
      <c r="BA127" s="459"/>
      <c r="BB127" s="459"/>
      <c r="BC127" s="459"/>
      <c r="BD127" s="459"/>
      <c r="BE127" s="459"/>
      <c r="BF127" s="465"/>
      <c r="BG127" s="187"/>
      <c r="BH127" s="221">
        <f t="shared" si="23"/>
        <v>0</v>
      </c>
      <c r="BI127" s="222" t="str">
        <f>IFERROR(VLOOKUP(BG127,宿泊手当!$A$1:$B$5,2,FALSE),"食事の有無を選択")</f>
        <v>食事の有無を選択</v>
      </c>
      <c r="BJ127" s="223"/>
      <c r="BK127" s="223"/>
      <c r="BL127" s="490">
        <f>IFERROR(BH127+BI127,0)</f>
        <v>0</v>
      </c>
      <c r="BM127" s="491"/>
      <c r="BN127" s="188" t="s">
        <v>4</v>
      </c>
      <c r="BO127" s="458"/>
      <c r="BP127" s="459"/>
      <c r="BQ127" s="459"/>
      <c r="BR127" s="459"/>
      <c r="BS127" s="459"/>
      <c r="BT127" s="459"/>
      <c r="BU127" s="465"/>
      <c r="BV127" s="458"/>
      <c r="BW127" s="459"/>
      <c r="BX127" s="459"/>
      <c r="BY127" s="459"/>
      <c r="BZ127" s="459"/>
      <c r="CA127" s="459"/>
      <c r="CB127" s="465"/>
      <c r="CC127" s="458"/>
      <c r="CD127" s="459"/>
      <c r="CE127" s="459"/>
      <c r="CF127" s="459"/>
      <c r="CG127" s="459"/>
      <c r="CH127" s="459"/>
      <c r="CI127" s="465"/>
      <c r="CJ127" s="458"/>
      <c r="CK127" s="459"/>
      <c r="CL127" s="459"/>
      <c r="CM127" s="459"/>
      <c r="CN127" s="459"/>
      <c r="CO127" s="459"/>
      <c r="CP127" s="465"/>
      <c r="CQ127" s="458"/>
      <c r="CR127" s="459"/>
      <c r="CS127" s="459"/>
      <c r="CT127" s="459"/>
      <c r="CU127" s="459"/>
      <c r="CV127" s="459"/>
      <c r="CW127" s="465"/>
      <c r="CX127" s="482"/>
      <c r="CY127" s="483"/>
      <c r="CZ127" s="483"/>
      <c r="DA127" s="483"/>
      <c r="DB127" s="483"/>
      <c r="DC127" s="483"/>
      <c r="DD127" s="173"/>
      <c r="DE127" s="456"/>
    </row>
    <row r="128" spans="2:109" ht="15" customHeight="1">
      <c r="B128" s="458"/>
      <c r="C128" s="459"/>
      <c r="D128" s="459"/>
      <c r="E128" s="459"/>
      <c r="F128" s="459"/>
      <c r="G128" s="459"/>
      <c r="H128" s="459"/>
      <c r="I128" s="459"/>
      <c r="J128" s="459"/>
      <c r="K128" s="459"/>
      <c r="L128" s="459"/>
      <c r="M128" s="465"/>
      <c r="N128" s="499"/>
      <c r="O128" s="500"/>
      <c r="P128" s="501"/>
      <c r="S128" s="505"/>
      <c r="T128" s="506"/>
      <c r="U128" s="506"/>
      <c r="V128" s="506"/>
      <c r="W128" s="506"/>
      <c r="X128" s="507"/>
      <c r="Y128" s="505"/>
      <c r="Z128" s="506"/>
      <c r="AA128" s="506"/>
      <c r="AB128" s="506"/>
      <c r="AC128" s="506"/>
      <c r="AD128" s="507"/>
      <c r="AE128" s="505"/>
      <c r="AF128" s="506"/>
      <c r="AG128" s="506"/>
      <c r="AH128" s="506"/>
      <c r="AI128" s="506"/>
      <c r="AJ128" s="507"/>
      <c r="AK128" s="505"/>
      <c r="AL128" s="506"/>
      <c r="AM128" s="506"/>
      <c r="AN128" s="506"/>
      <c r="AO128" s="506"/>
      <c r="AP128" s="507"/>
      <c r="AS128" s="458"/>
      <c r="AT128" s="459"/>
      <c r="AU128" s="459"/>
      <c r="AV128" s="459"/>
      <c r="AW128" s="459"/>
      <c r="AX128" s="459"/>
      <c r="AY128" s="460"/>
      <c r="AZ128" s="464"/>
      <c r="BA128" s="459"/>
      <c r="BB128" s="459"/>
      <c r="BC128" s="459"/>
      <c r="BD128" s="459"/>
      <c r="BE128" s="459"/>
      <c r="BF128" s="465"/>
      <c r="BG128" s="492" t="s">
        <v>202</v>
      </c>
      <c r="BH128" s="492"/>
      <c r="BI128" s="492"/>
      <c r="BJ128" s="492"/>
      <c r="BK128" s="492"/>
      <c r="BL128" s="492"/>
      <c r="BM128" s="492"/>
      <c r="BN128" s="492"/>
      <c r="BO128" s="458"/>
      <c r="BP128" s="459"/>
      <c r="BQ128" s="459"/>
      <c r="BR128" s="459"/>
      <c r="BS128" s="459"/>
      <c r="BT128" s="459"/>
      <c r="BU128" s="465"/>
      <c r="BV128" s="458"/>
      <c r="BW128" s="459"/>
      <c r="BX128" s="459"/>
      <c r="BY128" s="459"/>
      <c r="BZ128" s="459"/>
      <c r="CA128" s="459"/>
      <c r="CB128" s="465"/>
      <c r="CC128" s="458"/>
      <c r="CD128" s="459"/>
      <c r="CE128" s="459"/>
      <c r="CF128" s="459"/>
      <c r="CG128" s="459"/>
      <c r="CH128" s="459"/>
      <c r="CI128" s="465"/>
      <c r="CJ128" s="458"/>
      <c r="CK128" s="459"/>
      <c r="CL128" s="459"/>
      <c r="CM128" s="459"/>
      <c r="CN128" s="459"/>
      <c r="CO128" s="459"/>
      <c r="CP128" s="465"/>
      <c r="CQ128" s="458"/>
      <c r="CR128" s="459"/>
      <c r="CS128" s="459"/>
      <c r="CT128" s="459"/>
      <c r="CU128" s="459"/>
      <c r="CV128" s="459"/>
      <c r="CW128" s="465"/>
      <c r="CX128" s="482"/>
      <c r="CY128" s="483"/>
      <c r="CZ128" s="483"/>
      <c r="DA128" s="483"/>
      <c r="DB128" s="483"/>
      <c r="DC128" s="483"/>
      <c r="DD128" s="173"/>
      <c r="DE128" s="456"/>
    </row>
    <row r="129" spans="2:109" ht="20.25" customHeight="1">
      <c r="B129" s="458"/>
      <c r="C129" s="459"/>
      <c r="D129" s="459"/>
      <c r="E129" s="459"/>
      <c r="F129" s="459"/>
      <c r="G129" s="459"/>
      <c r="H129" s="459"/>
      <c r="I129" s="459"/>
      <c r="J129" s="459"/>
      <c r="K129" s="459"/>
      <c r="L129" s="459"/>
      <c r="M129" s="465"/>
      <c r="N129" s="499"/>
      <c r="O129" s="500"/>
      <c r="P129" s="501"/>
      <c r="S129" s="505"/>
      <c r="T129" s="506"/>
      <c r="U129" s="506"/>
      <c r="V129" s="506"/>
      <c r="W129" s="506"/>
      <c r="X129" s="507"/>
      <c r="Y129" s="505"/>
      <c r="Z129" s="506"/>
      <c r="AA129" s="506"/>
      <c r="AB129" s="506"/>
      <c r="AC129" s="506"/>
      <c r="AD129" s="507"/>
      <c r="AE129" s="505"/>
      <c r="AF129" s="506"/>
      <c r="AG129" s="506"/>
      <c r="AH129" s="506"/>
      <c r="AI129" s="506"/>
      <c r="AJ129" s="507"/>
      <c r="AK129" s="505"/>
      <c r="AL129" s="506"/>
      <c r="AM129" s="506"/>
      <c r="AN129" s="506"/>
      <c r="AO129" s="506"/>
      <c r="AP129" s="507"/>
      <c r="AS129" s="458"/>
      <c r="AT129" s="459"/>
      <c r="AU129" s="459"/>
      <c r="AV129" s="459"/>
      <c r="AW129" s="459"/>
      <c r="AX129" s="459"/>
      <c r="AY129" s="460"/>
      <c r="AZ129" s="464"/>
      <c r="BA129" s="459"/>
      <c r="BB129" s="459"/>
      <c r="BC129" s="459"/>
      <c r="BD129" s="459"/>
      <c r="BE129" s="459"/>
      <c r="BF129" s="465"/>
      <c r="BG129" s="189"/>
      <c r="BH129" s="190"/>
      <c r="BI129" s="191" t="str">
        <f>IFERROR(VLOOKUP(BG129,宿泊手当!$A$1:$B$5,2,FALSE),"食事の有無を選択")</f>
        <v>食事の有無を選択</v>
      </c>
      <c r="BJ129" s="189"/>
      <c r="BK129" s="192"/>
      <c r="BL129" s="488">
        <f>IFERROR((BH129+BI129)*BJ129*BK129,0)</f>
        <v>0</v>
      </c>
      <c r="BM129" s="489"/>
      <c r="BN129" s="193" t="s">
        <v>4</v>
      </c>
      <c r="BO129" s="458"/>
      <c r="BP129" s="459"/>
      <c r="BQ129" s="459"/>
      <c r="BR129" s="459"/>
      <c r="BS129" s="459"/>
      <c r="BT129" s="459"/>
      <c r="BU129" s="465"/>
      <c r="BV129" s="458"/>
      <c r="BW129" s="459"/>
      <c r="BX129" s="459"/>
      <c r="BY129" s="459"/>
      <c r="BZ129" s="459"/>
      <c r="CA129" s="459"/>
      <c r="CB129" s="465"/>
      <c r="CC129" s="458"/>
      <c r="CD129" s="459"/>
      <c r="CE129" s="459"/>
      <c r="CF129" s="459"/>
      <c r="CG129" s="459"/>
      <c r="CH129" s="459"/>
      <c r="CI129" s="465"/>
      <c r="CJ129" s="458"/>
      <c r="CK129" s="459"/>
      <c r="CL129" s="459"/>
      <c r="CM129" s="459"/>
      <c r="CN129" s="459"/>
      <c r="CO129" s="459"/>
      <c r="CP129" s="465"/>
      <c r="CQ129" s="458"/>
      <c r="CR129" s="459"/>
      <c r="CS129" s="459"/>
      <c r="CT129" s="459"/>
      <c r="CU129" s="459"/>
      <c r="CV129" s="459"/>
      <c r="CW129" s="465"/>
      <c r="CX129" s="482"/>
      <c r="CY129" s="483"/>
      <c r="CZ129" s="483"/>
      <c r="DA129" s="483"/>
      <c r="DB129" s="483"/>
      <c r="DC129" s="483"/>
      <c r="DD129" s="173"/>
      <c r="DE129" s="456"/>
    </row>
    <row r="130" spans="2:109" ht="20.25" customHeight="1">
      <c r="B130" s="458"/>
      <c r="C130" s="459"/>
      <c r="D130" s="459"/>
      <c r="E130" s="459"/>
      <c r="F130" s="459"/>
      <c r="G130" s="459"/>
      <c r="H130" s="459"/>
      <c r="I130" s="459"/>
      <c r="J130" s="459"/>
      <c r="K130" s="459"/>
      <c r="L130" s="459"/>
      <c r="M130" s="465"/>
      <c r="N130" s="499"/>
      <c r="O130" s="500"/>
      <c r="P130" s="501"/>
      <c r="S130" s="505"/>
      <c r="T130" s="506"/>
      <c r="U130" s="506"/>
      <c r="V130" s="506"/>
      <c r="W130" s="506"/>
      <c r="X130" s="507"/>
      <c r="Y130" s="505"/>
      <c r="Z130" s="506"/>
      <c r="AA130" s="506"/>
      <c r="AB130" s="506"/>
      <c r="AC130" s="506"/>
      <c r="AD130" s="507"/>
      <c r="AE130" s="505"/>
      <c r="AF130" s="506"/>
      <c r="AG130" s="506"/>
      <c r="AH130" s="506"/>
      <c r="AI130" s="506"/>
      <c r="AJ130" s="507"/>
      <c r="AK130" s="505"/>
      <c r="AL130" s="506"/>
      <c r="AM130" s="506"/>
      <c r="AN130" s="506"/>
      <c r="AO130" s="506"/>
      <c r="AP130" s="507"/>
      <c r="AS130" s="458"/>
      <c r="AT130" s="459"/>
      <c r="AU130" s="459"/>
      <c r="AV130" s="459"/>
      <c r="AW130" s="459"/>
      <c r="AX130" s="459"/>
      <c r="AY130" s="460"/>
      <c r="AZ130" s="464"/>
      <c r="BA130" s="459"/>
      <c r="BB130" s="459"/>
      <c r="BC130" s="459"/>
      <c r="BD130" s="459"/>
      <c r="BE130" s="459"/>
      <c r="BF130" s="465"/>
      <c r="BG130" s="189"/>
      <c r="BH130" s="190"/>
      <c r="BI130" s="191" t="str">
        <f>IFERROR(VLOOKUP(BG130,宿泊手当!$A$1:$B$5,2,FALSE),"食事の有無を選択")</f>
        <v>食事の有無を選択</v>
      </c>
      <c r="BJ130" s="189"/>
      <c r="BK130" s="192"/>
      <c r="BL130" s="488">
        <f t="shared" ref="BL130:BL132" si="24">IFERROR((BH130+BI130)*BJ130*BK130,0)</f>
        <v>0</v>
      </c>
      <c r="BM130" s="489"/>
      <c r="BN130" s="193" t="s">
        <v>4</v>
      </c>
      <c r="BO130" s="458"/>
      <c r="BP130" s="459"/>
      <c r="BQ130" s="459"/>
      <c r="BR130" s="459"/>
      <c r="BS130" s="459"/>
      <c r="BT130" s="459"/>
      <c r="BU130" s="465"/>
      <c r="BV130" s="458"/>
      <c r="BW130" s="459"/>
      <c r="BX130" s="459"/>
      <c r="BY130" s="459"/>
      <c r="BZ130" s="459"/>
      <c r="CA130" s="459"/>
      <c r="CB130" s="465"/>
      <c r="CC130" s="458"/>
      <c r="CD130" s="459"/>
      <c r="CE130" s="459"/>
      <c r="CF130" s="459"/>
      <c r="CG130" s="459"/>
      <c r="CH130" s="459"/>
      <c r="CI130" s="465"/>
      <c r="CJ130" s="458"/>
      <c r="CK130" s="459"/>
      <c r="CL130" s="459"/>
      <c r="CM130" s="459"/>
      <c r="CN130" s="459"/>
      <c r="CO130" s="459"/>
      <c r="CP130" s="465"/>
      <c r="CQ130" s="458"/>
      <c r="CR130" s="459"/>
      <c r="CS130" s="459"/>
      <c r="CT130" s="459"/>
      <c r="CU130" s="459"/>
      <c r="CV130" s="459"/>
      <c r="CW130" s="465"/>
      <c r="CX130" s="482"/>
      <c r="CY130" s="483"/>
      <c r="CZ130" s="483"/>
      <c r="DA130" s="483"/>
      <c r="DB130" s="483"/>
      <c r="DC130" s="483"/>
      <c r="DD130" s="173"/>
      <c r="DE130" s="456"/>
    </row>
    <row r="131" spans="2:109" ht="20.25" customHeight="1">
      <c r="B131" s="458"/>
      <c r="C131" s="459"/>
      <c r="D131" s="459"/>
      <c r="E131" s="459"/>
      <c r="F131" s="459"/>
      <c r="G131" s="459"/>
      <c r="H131" s="459"/>
      <c r="I131" s="459"/>
      <c r="J131" s="459"/>
      <c r="K131" s="459"/>
      <c r="L131" s="459"/>
      <c r="M131" s="465"/>
      <c r="N131" s="499"/>
      <c r="O131" s="500"/>
      <c r="P131" s="501"/>
      <c r="S131" s="505"/>
      <c r="T131" s="506"/>
      <c r="U131" s="506"/>
      <c r="V131" s="506"/>
      <c r="W131" s="506"/>
      <c r="X131" s="507"/>
      <c r="Y131" s="505"/>
      <c r="Z131" s="506"/>
      <c r="AA131" s="506"/>
      <c r="AB131" s="506"/>
      <c r="AC131" s="506"/>
      <c r="AD131" s="507"/>
      <c r="AE131" s="505"/>
      <c r="AF131" s="506"/>
      <c r="AG131" s="506"/>
      <c r="AH131" s="506"/>
      <c r="AI131" s="506"/>
      <c r="AJ131" s="507"/>
      <c r="AK131" s="505"/>
      <c r="AL131" s="506"/>
      <c r="AM131" s="506"/>
      <c r="AN131" s="506"/>
      <c r="AO131" s="506"/>
      <c r="AP131" s="507"/>
      <c r="AS131" s="458"/>
      <c r="AT131" s="459"/>
      <c r="AU131" s="459"/>
      <c r="AV131" s="459"/>
      <c r="AW131" s="459"/>
      <c r="AX131" s="459"/>
      <c r="AY131" s="460"/>
      <c r="AZ131" s="464"/>
      <c r="BA131" s="459"/>
      <c r="BB131" s="459"/>
      <c r="BC131" s="459"/>
      <c r="BD131" s="459"/>
      <c r="BE131" s="459"/>
      <c r="BF131" s="465"/>
      <c r="BG131" s="189"/>
      <c r="BH131" s="190"/>
      <c r="BI131" s="191" t="str">
        <f>IFERROR(VLOOKUP(BG131,宿泊手当!$A$1:$B$5,2,FALSE),"食事の有無を選択")</f>
        <v>食事の有無を選択</v>
      </c>
      <c r="BJ131" s="189"/>
      <c r="BK131" s="192"/>
      <c r="BL131" s="488">
        <f t="shared" ref="BL131" si="25">IFERROR((BH131+BI131)*BJ131*BK131,0)</f>
        <v>0</v>
      </c>
      <c r="BM131" s="489"/>
      <c r="BN131" s="193" t="s">
        <v>4</v>
      </c>
      <c r="BO131" s="458"/>
      <c r="BP131" s="459"/>
      <c r="BQ131" s="459"/>
      <c r="BR131" s="459"/>
      <c r="BS131" s="459"/>
      <c r="BT131" s="459"/>
      <c r="BU131" s="465"/>
      <c r="BV131" s="458"/>
      <c r="BW131" s="459"/>
      <c r="BX131" s="459"/>
      <c r="BY131" s="459"/>
      <c r="BZ131" s="459"/>
      <c r="CA131" s="459"/>
      <c r="CB131" s="465"/>
      <c r="CC131" s="458"/>
      <c r="CD131" s="459"/>
      <c r="CE131" s="459"/>
      <c r="CF131" s="459"/>
      <c r="CG131" s="459"/>
      <c r="CH131" s="459"/>
      <c r="CI131" s="465"/>
      <c r="CJ131" s="458"/>
      <c r="CK131" s="459"/>
      <c r="CL131" s="459"/>
      <c r="CM131" s="459"/>
      <c r="CN131" s="459"/>
      <c r="CO131" s="459"/>
      <c r="CP131" s="465"/>
      <c r="CQ131" s="458"/>
      <c r="CR131" s="459"/>
      <c r="CS131" s="459"/>
      <c r="CT131" s="459"/>
      <c r="CU131" s="459"/>
      <c r="CV131" s="459"/>
      <c r="CW131" s="465"/>
      <c r="CX131" s="482"/>
      <c r="CY131" s="483"/>
      <c r="CZ131" s="483"/>
      <c r="DA131" s="483"/>
      <c r="DB131" s="483"/>
      <c r="DC131" s="483"/>
      <c r="DD131" s="173"/>
      <c r="DE131" s="456"/>
    </row>
    <row r="132" spans="2:109" ht="20.25" hidden="1" customHeight="1">
      <c r="B132" s="458"/>
      <c r="C132" s="459"/>
      <c r="D132" s="459"/>
      <c r="E132" s="459"/>
      <c r="F132" s="459"/>
      <c r="G132" s="459"/>
      <c r="H132" s="459"/>
      <c r="I132" s="459"/>
      <c r="J132" s="459"/>
      <c r="K132" s="459"/>
      <c r="L132" s="459"/>
      <c r="M132" s="465"/>
      <c r="N132" s="499"/>
      <c r="O132" s="500"/>
      <c r="P132" s="501"/>
      <c r="S132" s="505"/>
      <c r="T132" s="506"/>
      <c r="U132" s="506"/>
      <c r="V132" s="506"/>
      <c r="W132" s="506"/>
      <c r="X132" s="507"/>
      <c r="Y132" s="505"/>
      <c r="Z132" s="506"/>
      <c r="AA132" s="506"/>
      <c r="AB132" s="506"/>
      <c r="AC132" s="506"/>
      <c r="AD132" s="507"/>
      <c r="AE132" s="505"/>
      <c r="AF132" s="506"/>
      <c r="AG132" s="506"/>
      <c r="AH132" s="506"/>
      <c r="AI132" s="506"/>
      <c r="AJ132" s="507"/>
      <c r="AK132" s="505"/>
      <c r="AL132" s="506"/>
      <c r="AM132" s="506"/>
      <c r="AN132" s="506"/>
      <c r="AO132" s="506"/>
      <c r="AP132" s="507"/>
      <c r="AS132" s="458"/>
      <c r="AT132" s="459"/>
      <c r="AU132" s="459"/>
      <c r="AV132" s="459"/>
      <c r="AW132" s="459"/>
      <c r="AX132" s="459"/>
      <c r="AY132" s="460"/>
      <c r="AZ132" s="464"/>
      <c r="BA132" s="459"/>
      <c r="BB132" s="459"/>
      <c r="BC132" s="459"/>
      <c r="BD132" s="459"/>
      <c r="BE132" s="459"/>
      <c r="BF132" s="465"/>
      <c r="BG132" s="189"/>
      <c r="BH132" s="190"/>
      <c r="BI132" s="224" t="str">
        <f>IFERROR(VLOOKUP(BG132,宿泊手当!$A$1:$B$5,2,FALSE),"食事の有無を選択")</f>
        <v>食事の有無を選択</v>
      </c>
      <c r="BJ132" s="189"/>
      <c r="BK132" s="192"/>
      <c r="BL132" s="488">
        <f t="shared" si="24"/>
        <v>0</v>
      </c>
      <c r="BM132" s="489"/>
      <c r="BN132" s="193" t="s">
        <v>4</v>
      </c>
      <c r="BO132" s="458"/>
      <c r="BP132" s="459"/>
      <c r="BQ132" s="459"/>
      <c r="BR132" s="459"/>
      <c r="BS132" s="459"/>
      <c r="BT132" s="459"/>
      <c r="BU132" s="465"/>
      <c r="BV132" s="458"/>
      <c r="BW132" s="459"/>
      <c r="BX132" s="459"/>
      <c r="BY132" s="459"/>
      <c r="BZ132" s="459"/>
      <c r="CA132" s="459"/>
      <c r="CB132" s="465"/>
      <c r="CC132" s="458"/>
      <c r="CD132" s="459"/>
      <c r="CE132" s="459"/>
      <c r="CF132" s="459"/>
      <c r="CG132" s="459"/>
      <c r="CH132" s="459"/>
      <c r="CI132" s="465"/>
      <c r="CJ132" s="458"/>
      <c r="CK132" s="459"/>
      <c r="CL132" s="459"/>
      <c r="CM132" s="459"/>
      <c r="CN132" s="459"/>
      <c r="CO132" s="459"/>
      <c r="CP132" s="465"/>
      <c r="CQ132" s="458"/>
      <c r="CR132" s="459"/>
      <c r="CS132" s="459"/>
      <c r="CT132" s="459"/>
      <c r="CU132" s="459"/>
      <c r="CV132" s="459"/>
      <c r="CW132" s="465"/>
      <c r="CX132" s="482"/>
      <c r="CY132" s="483"/>
      <c r="CZ132" s="483"/>
      <c r="DA132" s="483"/>
      <c r="DB132" s="483"/>
      <c r="DC132" s="483"/>
      <c r="DD132" s="173"/>
      <c r="DE132" s="456"/>
    </row>
    <row r="133" spans="2:109" ht="20.25" hidden="1" customHeight="1">
      <c r="B133" s="458"/>
      <c r="C133" s="459"/>
      <c r="D133" s="459"/>
      <c r="E133" s="459"/>
      <c r="F133" s="459"/>
      <c r="G133" s="459"/>
      <c r="H133" s="459"/>
      <c r="I133" s="459"/>
      <c r="J133" s="459"/>
      <c r="K133" s="459"/>
      <c r="L133" s="459"/>
      <c r="M133" s="465"/>
      <c r="N133" s="499"/>
      <c r="O133" s="500"/>
      <c r="P133" s="501"/>
      <c r="S133" s="505"/>
      <c r="T133" s="506"/>
      <c r="U133" s="506"/>
      <c r="V133" s="506"/>
      <c r="W133" s="506"/>
      <c r="X133" s="507"/>
      <c r="Y133" s="505"/>
      <c r="Z133" s="506"/>
      <c r="AA133" s="506"/>
      <c r="AB133" s="506"/>
      <c r="AC133" s="506"/>
      <c r="AD133" s="507"/>
      <c r="AE133" s="505"/>
      <c r="AF133" s="506"/>
      <c r="AG133" s="506"/>
      <c r="AH133" s="506"/>
      <c r="AI133" s="506"/>
      <c r="AJ133" s="507"/>
      <c r="AK133" s="505"/>
      <c r="AL133" s="506"/>
      <c r="AM133" s="506"/>
      <c r="AN133" s="506"/>
      <c r="AO133" s="506"/>
      <c r="AP133" s="507"/>
      <c r="AS133" s="458"/>
      <c r="AT133" s="459"/>
      <c r="AU133" s="459"/>
      <c r="AV133" s="459"/>
      <c r="AW133" s="459"/>
      <c r="AX133" s="459"/>
      <c r="AY133" s="460"/>
      <c r="AZ133" s="464"/>
      <c r="BA133" s="459"/>
      <c r="BB133" s="459"/>
      <c r="BC133" s="459"/>
      <c r="BD133" s="459"/>
      <c r="BE133" s="459"/>
      <c r="BF133" s="465"/>
      <c r="BG133" s="189"/>
      <c r="BH133" s="190"/>
      <c r="BI133" s="224" t="str">
        <f>IFERROR(VLOOKUP(BG133,宿泊手当!$A$1:$B$5,2,FALSE),"食事の有無を選択")</f>
        <v>食事の有無を選択</v>
      </c>
      <c r="BJ133" s="189"/>
      <c r="BK133" s="192"/>
      <c r="BL133" s="488">
        <f t="shared" ref="BL133:BL134" si="26">IFERROR((BH133+BI133)*BJ133*BK133,0)</f>
        <v>0</v>
      </c>
      <c r="BM133" s="489"/>
      <c r="BN133" s="193" t="s">
        <v>4</v>
      </c>
      <c r="BO133" s="458"/>
      <c r="BP133" s="459"/>
      <c r="BQ133" s="459"/>
      <c r="BR133" s="459"/>
      <c r="BS133" s="459"/>
      <c r="BT133" s="459"/>
      <c r="BU133" s="465"/>
      <c r="BV133" s="458"/>
      <c r="BW133" s="459"/>
      <c r="BX133" s="459"/>
      <c r="BY133" s="459"/>
      <c r="BZ133" s="459"/>
      <c r="CA133" s="459"/>
      <c r="CB133" s="465"/>
      <c r="CC133" s="458"/>
      <c r="CD133" s="459"/>
      <c r="CE133" s="459"/>
      <c r="CF133" s="459"/>
      <c r="CG133" s="459"/>
      <c r="CH133" s="459"/>
      <c r="CI133" s="465"/>
      <c r="CJ133" s="458"/>
      <c r="CK133" s="459"/>
      <c r="CL133" s="459"/>
      <c r="CM133" s="459"/>
      <c r="CN133" s="459"/>
      <c r="CO133" s="459"/>
      <c r="CP133" s="465"/>
      <c r="CQ133" s="458"/>
      <c r="CR133" s="459"/>
      <c r="CS133" s="459"/>
      <c r="CT133" s="459"/>
      <c r="CU133" s="459"/>
      <c r="CV133" s="459"/>
      <c r="CW133" s="465"/>
      <c r="CX133" s="482"/>
      <c r="CY133" s="483"/>
      <c r="CZ133" s="483"/>
      <c r="DA133" s="483"/>
      <c r="DB133" s="483"/>
      <c r="DC133" s="483"/>
      <c r="DD133" s="173"/>
      <c r="DE133" s="456"/>
    </row>
    <row r="134" spans="2:109" ht="20.25" hidden="1" customHeight="1">
      <c r="B134" s="458"/>
      <c r="C134" s="459"/>
      <c r="D134" s="459"/>
      <c r="E134" s="459"/>
      <c r="F134" s="459"/>
      <c r="G134" s="459"/>
      <c r="H134" s="459"/>
      <c r="I134" s="459"/>
      <c r="J134" s="459"/>
      <c r="K134" s="459"/>
      <c r="L134" s="459"/>
      <c r="M134" s="465"/>
      <c r="N134" s="499"/>
      <c r="O134" s="500"/>
      <c r="P134" s="501"/>
      <c r="S134" s="505"/>
      <c r="T134" s="506"/>
      <c r="U134" s="506"/>
      <c r="V134" s="506"/>
      <c r="W134" s="506"/>
      <c r="X134" s="507"/>
      <c r="Y134" s="505"/>
      <c r="Z134" s="506"/>
      <c r="AA134" s="506"/>
      <c r="AB134" s="506"/>
      <c r="AC134" s="506"/>
      <c r="AD134" s="507"/>
      <c r="AE134" s="505"/>
      <c r="AF134" s="506"/>
      <c r="AG134" s="506"/>
      <c r="AH134" s="506"/>
      <c r="AI134" s="506"/>
      <c r="AJ134" s="507"/>
      <c r="AK134" s="505"/>
      <c r="AL134" s="506"/>
      <c r="AM134" s="506"/>
      <c r="AN134" s="506"/>
      <c r="AO134" s="506"/>
      <c r="AP134" s="507"/>
      <c r="AS134" s="458"/>
      <c r="AT134" s="459"/>
      <c r="AU134" s="459"/>
      <c r="AV134" s="459"/>
      <c r="AW134" s="459"/>
      <c r="AX134" s="459"/>
      <c r="AY134" s="460"/>
      <c r="AZ134" s="464"/>
      <c r="BA134" s="459"/>
      <c r="BB134" s="459"/>
      <c r="BC134" s="459"/>
      <c r="BD134" s="459"/>
      <c r="BE134" s="459"/>
      <c r="BF134" s="465"/>
      <c r="BG134" s="189"/>
      <c r="BH134" s="190"/>
      <c r="BI134" s="224" t="str">
        <f>IFERROR(VLOOKUP(BG134,宿泊手当!$A$1:$B$5,2,FALSE),"食事の有無を選択")</f>
        <v>食事の有無を選択</v>
      </c>
      <c r="BJ134" s="189"/>
      <c r="BK134" s="192"/>
      <c r="BL134" s="488">
        <f t="shared" si="26"/>
        <v>0</v>
      </c>
      <c r="BM134" s="489"/>
      <c r="BN134" s="193" t="s">
        <v>4</v>
      </c>
      <c r="BO134" s="458"/>
      <c r="BP134" s="459"/>
      <c r="BQ134" s="459"/>
      <c r="BR134" s="459"/>
      <c r="BS134" s="459"/>
      <c r="BT134" s="459"/>
      <c r="BU134" s="465"/>
      <c r="BV134" s="458"/>
      <c r="BW134" s="459"/>
      <c r="BX134" s="459"/>
      <c r="BY134" s="459"/>
      <c r="BZ134" s="459"/>
      <c r="CA134" s="459"/>
      <c r="CB134" s="465"/>
      <c r="CC134" s="458"/>
      <c r="CD134" s="459"/>
      <c r="CE134" s="459"/>
      <c r="CF134" s="459"/>
      <c r="CG134" s="459"/>
      <c r="CH134" s="459"/>
      <c r="CI134" s="465"/>
      <c r="CJ134" s="458"/>
      <c r="CK134" s="459"/>
      <c r="CL134" s="459"/>
      <c r="CM134" s="459"/>
      <c r="CN134" s="459"/>
      <c r="CO134" s="459"/>
      <c r="CP134" s="465"/>
      <c r="CQ134" s="458"/>
      <c r="CR134" s="459"/>
      <c r="CS134" s="459"/>
      <c r="CT134" s="459"/>
      <c r="CU134" s="459"/>
      <c r="CV134" s="459"/>
      <c r="CW134" s="465"/>
      <c r="CX134" s="482"/>
      <c r="CY134" s="483"/>
      <c r="CZ134" s="483"/>
      <c r="DA134" s="483"/>
      <c r="DB134" s="483"/>
      <c r="DC134" s="483"/>
      <c r="DD134" s="173"/>
      <c r="DE134" s="456"/>
    </row>
    <row r="135" spans="2:109" ht="15.75" customHeight="1">
      <c r="B135" s="461"/>
      <c r="C135" s="462"/>
      <c r="D135" s="462"/>
      <c r="E135" s="462"/>
      <c r="F135" s="462"/>
      <c r="G135" s="462"/>
      <c r="H135" s="462"/>
      <c r="I135" s="462"/>
      <c r="J135" s="462"/>
      <c r="K135" s="462"/>
      <c r="L135" s="462"/>
      <c r="M135" s="467"/>
      <c r="N135" s="499"/>
      <c r="O135" s="500"/>
      <c r="P135" s="501"/>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1"/>
      <c r="AT135" s="462"/>
      <c r="AU135" s="462"/>
      <c r="AV135" s="462"/>
      <c r="AW135" s="462"/>
      <c r="AX135" s="462"/>
      <c r="AY135" s="463"/>
      <c r="AZ135" s="466"/>
      <c r="BA135" s="462"/>
      <c r="BB135" s="462"/>
      <c r="BC135" s="462"/>
      <c r="BD135" s="462"/>
      <c r="BE135" s="462"/>
      <c r="BF135" s="467"/>
      <c r="BG135" s="493" t="s">
        <v>210</v>
      </c>
      <c r="BH135" s="494"/>
      <c r="BI135" s="494"/>
      <c r="BJ135" s="494"/>
      <c r="BK135" s="494"/>
      <c r="BL135" s="494"/>
      <c r="BM135" s="494"/>
      <c r="BN135" s="495"/>
      <c r="BO135" s="461"/>
      <c r="BP135" s="462"/>
      <c r="BQ135" s="462"/>
      <c r="BR135" s="462"/>
      <c r="BS135" s="462"/>
      <c r="BT135" s="462"/>
      <c r="BU135" s="467"/>
      <c r="BV135" s="461"/>
      <c r="BW135" s="462"/>
      <c r="BX135" s="462"/>
      <c r="BY135" s="462"/>
      <c r="BZ135" s="462"/>
      <c r="CA135" s="462"/>
      <c r="CB135" s="467"/>
      <c r="CC135" s="461"/>
      <c r="CD135" s="462"/>
      <c r="CE135" s="462"/>
      <c r="CF135" s="462"/>
      <c r="CG135" s="462"/>
      <c r="CH135" s="462"/>
      <c r="CI135" s="467"/>
      <c r="CJ135" s="461"/>
      <c r="CK135" s="462"/>
      <c r="CL135" s="462"/>
      <c r="CM135" s="462"/>
      <c r="CN135" s="462"/>
      <c r="CO135" s="462"/>
      <c r="CP135" s="467"/>
      <c r="CQ135" s="461"/>
      <c r="CR135" s="462"/>
      <c r="CS135" s="462"/>
      <c r="CT135" s="462"/>
      <c r="CU135" s="462"/>
      <c r="CV135" s="462"/>
      <c r="CW135" s="467"/>
      <c r="CX135" s="197"/>
      <c r="CY135" s="198"/>
      <c r="CZ135" s="198"/>
      <c r="DA135" s="198"/>
      <c r="DB135" s="198"/>
      <c r="DC135" s="198"/>
      <c r="DD135" s="199" t="s">
        <v>4</v>
      </c>
    </row>
    <row r="136" spans="2:109" ht="9.75" customHeight="1">
      <c r="B136" s="496"/>
      <c r="C136" s="497"/>
      <c r="D136" s="497"/>
      <c r="E136" s="497"/>
      <c r="F136" s="497"/>
      <c r="G136" s="497"/>
      <c r="H136" s="497"/>
      <c r="I136" s="497"/>
      <c r="J136" s="497"/>
      <c r="K136" s="497"/>
      <c r="L136" s="497"/>
      <c r="M136" s="498"/>
      <c r="N136" s="499">
        <v>8</v>
      </c>
      <c r="O136" s="500"/>
      <c r="P136" s="501"/>
      <c r="S136" s="502"/>
      <c r="T136" s="503"/>
      <c r="U136" s="503"/>
      <c r="V136" s="503"/>
      <c r="W136" s="503"/>
      <c r="X136" s="504"/>
      <c r="Y136" s="502"/>
      <c r="Z136" s="503"/>
      <c r="AA136" s="503"/>
      <c r="AB136" s="503"/>
      <c r="AC136" s="503"/>
      <c r="AD136" s="504"/>
      <c r="AE136" s="502"/>
      <c r="AF136" s="503"/>
      <c r="AG136" s="503"/>
      <c r="AH136" s="503"/>
      <c r="AI136" s="503"/>
      <c r="AJ136" s="504"/>
      <c r="AK136" s="502">
        <f>SUM(S136:AJ152)</f>
        <v>0</v>
      </c>
      <c r="AL136" s="503"/>
      <c r="AM136" s="503"/>
      <c r="AN136" s="503"/>
      <c r="AO136" s="503"/>
      <c r="AP136" s="504"/>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80">
        <f>SUM(AS137:CW137)</f>
        <v>0</v>
      </c>
      <c r="CY136" s="481"/>
      <c r="CZ136" s="481"/>
      <c r="DA136" s="481"/>
      <c r="DB136" s="481"/>
      <c r="DC136" s="481"/>
      <c r="DD136" s="171"/>
    </row>
    <row r="137" spans="2:109" ht="18.75" customHeight="1">
      <c r="B137" s="458"/>
      <c r="C137" s="459"/>
      <c r="D137" s="459"/>
      <c r="E137" s="459"/>
      <c r="F137" s="459"/>
      <c r="G137" s="459"/>
      <c r="H137" s="459"/>
      <c r="I137" s="459"/>
      <c r="J137" s="459"/>
      <c r="K137" s="459"/>
      <c r="L137" s="459"/>
      <c r="M137" s="465"/>
      <c r="N137" s="499"/>
      <c r="O137" s="500"/>
      <c r="P137" s="501"/>
      <c r="S137" s="505"/>
      <c r="T137" s="506"/>
      <c r="U137" s="506"/>
      <c r="V137" s="506"/>
      <c r="W137" s="506"/>
      <c r="X137" s="507"/>
      <c r="Y137" s="505"/>
      <c r="Z137" s="506"/>
      <c r="AA137" s="506"/>
      <c r="AB137" s="506"/>
      <c r="AC137" s="506"/>
      <c r="AD137" s="507"/>
      <c r="AE137" s="505"/>
      <c r="AF137" s="506"/>
      <c r="AG137" s="506"/>
      <c r="AH137" s="506"/>
      <c r="AI137" s="506"/>
      <c r="AJ137" s="507"/>
      <c r="AK137" s="505"/>
      <c r="AL137" s="506"/>
      <c r="AM137" s="506"/>
      <c r="AN137" s="506"/>
      <c r="AO137" s="506"/>
      <c r="AP137" s="507"/>
      <c r="AS137" s="484"/>
      <c r="AT137" s="485"/>
      <c r="AU137" s="485"/>
      <c r="AV137" s="485"/>
      <c r="AW137" s="485"/>
      <c r="AX137" s="485"/>
      <c r="AY137" s="486"/>
      <c r="AZ137" s="485"/>
      <c r="BA137" s="485"/>
      <c r="BB137" s="485"/>
      <c r="BC137" s="485"/>
      <c r="BD137" s="485"/>
      <c r="BE137" s="485"/>
      <c r="BF137" s="487"/>
      <c r="BG137" s="484">
        <f>SUM(BL147:BM152)</f>
        <v>0</v>
      </c>
      <c r="BH137" s="485"/>
      <c r="BI137" s="485"/>
      <c r="BJ137" s="485"/>
      <c r="BK137" s="485"/>
      <c r="BL137" s="485"/>
      <c r="BM137" s="485"/>
      <c r="BN137" s="487"/>
      <c r="BO137" s="484"/>
      <c r="BP137" s="485"/>
      <c r="BQ137" s="485"/>
      <c r="BR137" s="485"/>
      <c r="BS137" s="485"/>
      <c r="BT137" s="485"/>
      <c r="BU137" s="487"/>
      <c r="BV137" s="484"/>
      <c r="BW137" s="485"/>
      <c r="BX137" s="485"/>
      <c r="BY137" s="485"/>
      <c r="BZ137" s="485"/>
      <c r="CA137" s="485"/>
      <c r="CB137" s="487"/>
      <c r="CC137" s="484"/>
      <c r="CD137" s="485"/>
      <c r="CE137" s="485"/>
      <c r="CF137" s="485"/>
      <c r="CG137" s="485"/>
      <c r="CH137" s="485"/>
      <c r="CI137" s="487"/>
      <c r="CJ137" s="484"/>
      <c r="CK137" s="485"/>
      <c r="CL137" s="485"/>
      <c r="CM137" s="485"/>
      <c r="CN137" s="485"/>
      <c r="CO137" s="485"/>
      <c r="CP137" s="487"/>
      <c r="CQ137" s="484"/>
      <c r="CR137" s="485"/>
      <c r="CS137" s="485"/>
      <c r="CT137" s="485"/>
      <c r="CU137" s="485"/>
      <c r="CV137" s="485"/>
      <c r="CW137" s="487"/>
      <c r="CX137" s="482"/>
      <c r="CY137" s="483"/>
      <c r="CZ137" s="483"/>
      <c r="DA137" s="483"/>
      <c r="DB137" s="483"/>
      <c r="DC137" s="483"/>
      <c r="DD137" s="173"/>
      <c r="DE137" s="158" t="str">
        <f>IF(AK136=CX136,"○","一致していません")</f>
        <v>○</v>
      </c>
    </row>
    <row r="138" spans="2:109" ht="9" customHeight="1">
      <c r="B138" s="458"/>
      <c r="C138" s="459"/>
      <c r="D138" s="459"/>
      <c r="E138" s="459"/>
      <c r="F138" s="459"/>
      <c r="G138" s="459"/>
      <c r="H138" s="459"/>
      <c r="I138" s="459"/>
      <c r="J138" s="459"/>
      <c r="K138" s="459"/>
      <c r="L138" s="459"/>
      <c r="M138" s="465"/>
      <c r="N138" s="499"/>
      <c r="O138" s="500"/>
      <c r="P138" s="501"/>
      <c r="S138" s="505"/>
      <c r="T138" s="506"/>
      <c r="U138" s="506"/>
      <c r="V138" s="506"/>
      <c r="W138" s="506"/>
      <c r="X138" s="507"/>
      <c r="Y138" s="505"/>
      <c r="Z138" s="506"/>
      <c r="AA138" s="506"/>
      <c r="AB138" s="506"/>
      <c r="AC138" s="506"/>
      <c r="AD138" s="507"/>
      <c r="AE138" s="505"/>
      <c r="AF138" s="506"/>
      <c r="AG138" s="506"/>
      <c r="AH138" s="506"/>
      <c r="AI138" s="506"/>
      <c r="AJ138" s="507"/>
      <c r="AK138" s="505"/>
      <c r="AL138" s="506"/>
      <c r="AM138" s="506"/>
      <c r="AN138" s="506"/>
      <c r="AO138" s="506"/>
      <c r="AP138" s="507"/>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2"/>
      <c r="CY138" s="483"/>
      <c r="CZ138" s="483"/>
      <c r="DA138" s="483"/>
      <c r="DB138" s="483"/>
      <c r="DC138" s="483"/>
      <c r="DD138" s="173"/>
      <c r="DE138" s="456"/>
    </row>
    <row r="139" spans="2:109" ht="15" customHeight="1">
      <c r="B139" s="458"/>
      <c r="C139" s="459"/>
      <c r="D139" s="459"/>
      <c r="E139" s="459"/>
      <c r="F139" s="459"/>
      <c r="G139" s="459"/>
      <c r="H139" s="459"/>
      <c r="I139" s="459"/>
      <c r="J139" s="459"/>
      <c r="K139" s="459"/>
      <c r="L139" s="459"/>
      <c r="M139" s="465"/>
      <c r="N139" s="499"/>
      <c r="O139" s="500"/>
      <c r="P139" s="501"/>
      <c r="S139" s="505"/>
      <c r="T139" s="506"/>
      <c r="U139" s="506"/>
      <c r="V139" s="506"/>
      <c r="W139" s="506"/>
      <c r="X139" s="507"/>
      <c r="Y139" s="505"/>
      <c r="Z139" s="506"/>
      <c r="AA139" s="506"/>
      <c r="AB139" s="506"/>
      <c r="AC139" s="506"/>
      <c r="AD139" s="507"/>
      <c r="AE139" s="505"/>
      <c r="AF139" s="506"/>
      <c r="AG139" s="506"/>
      <c r="AH139" s="506"/>
      <c r="AI139" s="506"/>
      <c r="AJ139" s="507"/>
      <c r="AK139" s="505"/>
      <c r="AL139" s="506"/>
      <c r="AM139" s="506"/>
      <c r="AN139" s="506"/>
      <c r="AO139" s="506"/>
      <c r="AP139" s="507"/>
      <c r="AS139" s="180" t="s">
        <v>24</v>
      </c>
      <c r="AT139" s="181"/>
      <c r="AU139" s="181"/>
      <c r="AV139" s="181"/>
      <c r="AW139" s="181"/>
      <c r="AX139" s="181"/>
      <c r="AY139" s="182"/>
      <c r="AZ139" s="181"/>
      <c r="BA139" s="181"/>
      <c r="BB139" s="181"/>
      <c r="BC139" s="181"/>
      <c r="BD139" s="181"/>
      <c r="BE139" s="181"/>
      <c r="BF139" s="183"/>
      <c r="BG139" s="457" t="s">
        <v>194</v>
      </c>
      <c r="BH139" s="457"/>
      <c r="BI139" s="457"/>
      <c r="BJ139" s="457"/>
      <c r="BK139" s="457"/>
      <c r="BL139" s="457"/>
      <c r="BM139" s="457"/>
      <c r="BN139" s="457"/>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2"/>
      <c r="CY139" s="483"/>
      <c r="CZ139" s="483"/>
      <c r="DA139" s="483"/>
      <c r="DB139" s="483"/>
      <c r="DC139" s="483"/>
      <c r="DD139" s="173"/>
      <c r="DE139" s="456"/>
    </row>
    <row r="140" spans="2:109" ht="15" customHeight="1">
      <c r="B140" s="458"/>
      <c r="C140" s="459"/>
      <c r="D140" s="459"/>
      <c r="E140" s="459"/>
      <c r="F140" s="459"/>
      <c r="G140" s="459"/>
      <c r="H140" s="459"/>
      <c r="I140" s="459"/>
      <c r="J140" s="459"/>
      <c r="K140" s="459"/>
      <c r="L140" s="459"/>
      <c r="M140" s="465"/>
      <c r="N140" s="499"/>
      <c r="O140" s="500"/>
      <c r="P140" s="501"/>
      <c r="S140" s="505"/>
      <c r="T140" s="506"/>
      <c r="U140" s="506"/>
      <c r="V140" s="506"/>
      <c r="W140" s="506"/>
      <c r="X140" s="507"/>
      <c r="Y140" s="505"/>
      <c r="Z140" s="506"/>
      <c r="AA140" s="506"/>
      <c r="AB140" s="506"/>
      <c r="AC140" s="506"/>
      <c r="AD140" s="507"/>
      <c r="AE140" s="505"/>
      <c r="AF140" s="506"/>
      <c r="AG140" s="506"/>
      <c r="AH140" s="506"/>
      <c r="AI140" s="506"/>
      <c r="AJ140" s="507"/>
      <c r="AK140" s="505"/>
      <c r="AL140" s="506"/>
      <c r="AM140" s="506"/>
      <c r="AN140" s="506"/>
      <c r="AO140" s="506"/>
      <c r="AP140" s="507"/>
      <c r="AS140" s="458"/>
      <c r="AT140" s="459"/>
      <c r="AU140" s="459"/>
      <c r="AV140" s="459"/>
      <c r="AW140" s="459"/>
      <c r="AX140" s="459"/>
      <c r="AY140" s="460"/>
      <c r="AZ140" s="464"/>
      <c r="BA140" s="459"/>
      <c r="BB140" s="459"/>
      <c r="BC140" s="459"/>
      <c r="BD140" s="459"/>
      <c r="BE140" s="459"/>
      <c r="BF140" s="465"/>
      <c r="BG140" s="468" t="s">
        <v>208</v>
      </c>
      <c r="BH140" s="469"/>
      <c r="BI140" s="470" t="s">
        <v>207</v>
      </c>
      <c r="BJ140" s="472" t="s">
        <v>200</v>
      </c>
      <c r="BK140" s="472" t="s">
        <v>205</v>
      </c>
      <c r="BL140" s="474" t="s">
        <v>201</v>
      </c>
      <c r="BM140" s="475"/>
      <c r="BN140" s="476"/>
      <c r="BO140" s="458"/>
      <c r="BP140" s="459"/>
      <c r="BQ140" s="459"/>
      <c r="BR140" s="459"/>
      <c r="BS140" s="459"/>
      <c r="BT140" s="459"/>
      <c r="BU140" s="465"/>
      <c r="BV140" s="458"/>
      <c r="BW140" s="459"/>
      <c r="BX140" s="459"/>
      <c r="BY140" s="459"/>
      <c r="BZ140" s="459"/>
      <c r="CA140" s="459"/>
      <c r="CB140" s="465"/>
      <c r="CC140" s="458"/>
      <c r="CD140" s="459"/>
      <c r="CE140" s="459"/>
      <c r="CF140" s="459"/>
      <c r="CG140" s="459"/>
      <c r="CH140" s="459"/>
      <c r="CI140" s="465"/>
      <c r="CJ140" s="458"/>
      <c r="CK140" s="459"/>
      <c r="CL140" s="459"/>
      <c r="CM140" s="459"/>
      <c r="CN140" s="459"/>
      <c r="CO140" s="459"/>
      <c r="CP140" s="465"/>
      <c r="CQ140" s="458"/>
      <c r="CR140" s="459"/>
      <c r="CS140" s="459"/>
      <c r="CT140" s="459"/>
      <c r="CU140" s="459"/>
      <c r="CV140" s="459"/>
      <c r="CW140" s="465"/>
      <c r="CX140" s="482"/>
      <c r="CY140" s="483"/>
      <c r="CZ140" s="483"/>
      <c r="DA140" s="483"/>
      <c r="DB140" s="483"/>
      <c r="DC140" s="483"/>
      <c r="DD140" s="173"/>
      <c r="DE140" s="456"/>
    </row>
    <row r="141" spans="2:109" ht="13.5" customHeight="1">
      <c r="B141" s="458"/>
      <c r="C141" s="459"/>
      <c r="D141" s="459"/>
      <c r="E141" s="459"/>
      <c r="F141" s="459"/>
      <c r="G141" s="459"/>
      <c r="H141" s="459"/>
      <c r="I141" s="459"/>
      <c r="J141" s="459"/>
      <c r="K141" s="459"/>
      <c r="L141" s="459"/>
      <c r="M141" s="465"/>
      <c r="N141" s="499"/>
      <c r="O141" s="500"/>
      <c r="P141" s="501"/>
      <c r="S141" s="505"/>
      <c r="T141" s="506"/>
      <c r="U141" s="506"/>
      <c r="V141" s="506"/>
      <c r="W141" s="506"/>
      <c r="X141" s="507"/>
      <c r="Y141" s="505"/>
      <c r="Z141" s="506"/>
      <c r="AA141" s="506"/>
      <c r="AB141" s="506"/>
      <c r="AC141" s="506"/>
      <c r="AD141" s="507"/>
      <c r="AE141" s="505"/>
      <c r="AF141" s="506"/>
      <c r="AG141" s="506"/>
      <c r="AH141" s="506"/>
      <c r="AI141" s="506"/>
      <c r="AJ141" s="507"/>
      <c r="AK141" s="505"/>
      <c r="AL141" s="506"/>
      <c r="AM141" s="506"/>
      <c r="AN141" s="506"/>
      <c r="AO141" s="506"/>
      <c r="AP141" s="507"/>
      <c r="AS141" s="458"/>
      <c r="AT141" s="459"/>
      <c r="AU141" s="459"/>
      <c r="AV141" s="459"/>
      <c r="AW141" s="459"/>
      <c r="AX141" s="459"/>
      <c r="AY141" s="460"/>
      <c r="AZ141" s="464"/>
      <c r="BA141" s="459"/>
      <c r="BB141" s="459"/>
      <c r="BC141" s="459"/>
      <c r="BD141" s="459"/>
      <c r="BE141" s="459"/>
      <c r="BF141" s="465"/>
      <c r="BG141" s="185" t="s">
        <v>195</v>
      </c>
      <c r="BH141" s="186" t="s">
        <v>3</v>
      </c>
      <c r="BI141" s="471"/>
      <c r="BJ141" s="473"/>
      <c r="BK141" s="473"/>
      <c r="BL141" s="477"/>
      <c r="BM141" s="478"/>
      <c r="BN141" s="479"/>
      <c r="BO141" s="458"/>
      <c r="BP141" s="459"/>
      <c r="BQ141" s="459"/>
      <c r="BR141" s="459"/>
      <c r="BS141" s="459"/>
      <c r="BT141" s="459"/>
      <c r="BU141" s="465"/>
      <c r="BV141" s="458"/>
      <c r="BW141" s="459"/>
      <c r="BX141" s="459"/>
      <c r="BY141" s="459"/>
      <c r="BZ141" s="459"/>
      <c r="CA141" s="459"/>
      <c r="CB141" s="465"/>
      <c r="CC141" s="458"/>
      <c r="CD141" s="459"/>
      <c r="CE141" s="459"/>
      <c r="CF141" s="459"/>
      <c r="CG141" s="459"/>
      <c r="CH141" s="459"/>
      <c r="CI141" s="465"/>
      <c r="CJ141" s="458"/>
      <c r="CK141" s="459"/>
      <c r="CL141" s="459"/>
      <c r="CM141" s="459"/>
      <c r="CN141" s="459"/>
      <c r="CO141" s="459"/>
      <c r="CP141" s="465"/>
      <c r="CQ141" s="458"/>
      <c r="CR141" s="459"/>
      <c r="CS141" s="459"/>
      <c r="CT141" s="459"/>
      <c r="CU141" s="459"/>
      <c r="CV141" s="459"/>
      <c r="CW141" s="465"/>
      <c r="CX141" s="482"/>
      <c r="CY141" s="483"/>
      <c r="CZ141" s="483"/>
      <c r="DA141" s="483"/>
      <c r="DB141" s="483"/>
      <c r="DC141" s="483"/>
      <c r="DD141" s="173"/>
      <c r="DE141" s="456"/>
    </row>
    <row r="142" spans="2:109" ht="20.25" customHeight="1">
      <c r="B142" s="458"/>
      <c r="C142" s="459"/>
      <c r="D142" s="459"/>
      <c r="E142" s="459"/>
      <c r="F142" s="459"/>
      <c r="G142" s="459"/>
      <c r="H142" s="459"/>
      <c r="I142" s="459"/>
      <c r="J142" s="459"/>
      <c r="K142" s="459"/>
      <c r="L142" s="459"/>
      <c r="M142" s="465"/>
      <c r="N142" s="499"/>
      <c r="O142" s="500"/>
      <c r="P142" s="501"/>
      <c r="S142" s="505"/>
      <c r="T142" s="506"/>
      <c r="U142" s="506"/>
      <c r="V142" s="506"/>
      <c r="W142" s="506"/>
      <c r="X142" s="507"/>
      <c r="Y142" s="505"/>
      <c r="Z142" s="506"/>
      <c r="AA142" s="506"/>
      <c r="AB142" s="506"/>
      <c r="AC142" s="506"/>
      <c r="AD142" s="507"/>
      <c r="AE142" s="505"/>
      <c r="AF142" s="506"/>
      <c r="AG142" s="506"/>
      <c r="AH142" s="506"/>
      <c r="AI142" s="506"/>
      <c r="AJ142" s="507"/>
      <c r="AK142" s="505"/>
      <c r="AL142" s="506"/>
      <c r="AM142" s="506"/>
      <c r="AN142" s="506"/>
      <c r="AO142" s="506"/>
      <c r="AP142" s="507"/>
      <c r="AS142" s="458"/>
      <c r="AT142" s="459"/>
      <c r="AU142" s="459"/>
      <c r="AV142" s="459"/>
      <c r="AW142" s="459"/>
      <c r="AX142" s="459"/>
      <c r="AY142" s="460"/>
      <c r="AZ142" s="464"/>
      <c r="BA142" s="459"/>
      <c r="BB142" s="459"/>
      <c r="BC142" s="459"/>
      <c r="BD142" s="459"/>
      <c r="BE142" s="459"/>
      <c r="BF142" s="465"/>
      <c r="BG142" s="187"/>
      <c r="BH142" s="221">
        <f>IFERROR(VLOOKUP(【①組織体制】事業!AY17,宿泊費基準額!_xlnm.Print_Area,2,FALSE),0)</f>
        <v>0</v>
      </c>
      <c r="BI142" s="222" t="str">
        <f>IFERROR(VLOOKUP(BG142,宿泊手当!$A$1:$B$5,2,FALSE),"食事の有無を選択")</f>
        <v>食事の有無を選択</v>
      </c>
      <c r="BJ142" s="223"/>
      <c r="BK142" s="223"/>
      <c r="BL142" s="490">
        <f>IFERROR(BH142+BI142,0)</f>
        <v>0</v>
      </c>
      <c r="BM142" s="491"/>
      <c r="BN142" s="188" t="s">
        <v>4</v>
      </c>
      <c r="BO142" s="458"/>
      <c r="BP142" s="459"/>
      <c r="BQ142" s="459"/>
      <c r="BR142" s="459"/>
      <c r="BS142" s="459"/>
      <c r="BT142" s="459"/>
      <c r="BU142" s="465"/>
      <c r="BV142" s="458"/>
      <c r="BW142" s="459"/>
      <c r="BX142" s="459"/>
      <c r="BY142" s="459"/>
      <c r="BZ142" s="459"/>
      <c r="CA142" s="459"/>
      <c r="CB142" s="465"/>
      <c r="CC142" s="458"/>
      <c r="CD142" s="459"/>
      <c r="CE142" s="459"/>
      <c r="CF142" s="459"/>
      <c r="CG142" s="459"/>
      <c r="CH142" s="459"/>
      <c r="CI142" s="465"/>
      <c r="CJ142" s="458"/>
      <c r="CK142" s="459"/>
      <c r="CL142" s="459"/>
      <c r="CM142" s="459"/>
      <c r="CN142" s="459"/>
      <c r="CO142" s="459"/>
      <c r="CP142" s="465"/>
      <c r="CQ142" s="458"/>
      <c r="CR142" s="459"/>
      <c r="CS142" s="459"/>
      <c r="CT142" s="459"/>
      <c r="CU142" s="459"/>
      <c r="CV142" s="459"/>
      <c r="CW142" s="465"/>
      <c r="CX142" s="482"/>
      <c r="CY142" s="483"/>
      <c r="CZ142" s="483"/>
      <c r="DA142" s="483"/>
      <c r="DB142" s="483"/>
      <c r="DC142" s="483"/>
      <c r="DD142" s="173"/>
      <c r="DE142" s="456"/>
    </row>
    <row r="143" spans="2:109" ht="20.25" customHeight="1">
      <c r="B143" s="458"/>
      <c r="C143" s="459"/>
      <c r="D143" s="459"/>
      <c r="E143" s="459"/>
      <c r="F143" s="459"/>
      <c r="G143" s="459"/>
      <c r="H143" s="459"/>
      <c r="I143" s="459"/>
      <c r="J143" s="459"/>
      <c r="K143" s="459"/>
      <c r="L143" s="459"/>
      <c r="M143" s="465"/>
      <c r="N143" s="499"/>
      <c r="O143" s="500"/>
      <c r="P143" s="501"/>
      <c r="S143" s="505"/>
      <c r="T143" s="506"/>
      <c r="U143" s="506"/>
      <c r="V143" s="506"/>
      <c r="W143" s="506"/>
      <c r="X143" s="507"/>
      <c r="Y143" s="505"/>
      <c r="Z143" s="506"/>
      <c r="AA143" s="506"/>
      <c r="AB143" s="506"/>
      <c r="AC143" s="506"/>
      <c r="AD143" s="507"/>
      <c r="AE143" s="505"/>
      <c r="AF143" s="506"/>
      <c r="AG143" s="506"/>
      <c r="AH143" s="506"/>
      <c r="AI143" s="506"/>
      <c r="AJ143" s="507"/>
      <c r="AK143" s="505"/>
      <c r="AL143" s="506"/>
      <c r="AM143" s="506"/>
      <c r="AN143" s="506"/>
      <c r="AO143" s="506"/>
      <c r="AP143" s="507"/>
      <c r="AS143" s="458"/>
      <c r="AT143" s="459"/>
      <c r="AU143" s="459"/>
      <c r="AV143" s="459"/>
      <c r="AW143" s="459"/>
      <c r="AX143" s="459"/>
      <c r="AY143" s="460"/>
      <c r="AZ143" s="464"/>
      <c r="BA143" s="459"/>
      <c r="BB143" s="459"/>
      <c r="BC143" s="459"/>
      <c r="BD143" s="459"/>
      <c r="BE143" s="459"/>
      <c r="BF143" s="465"/>
      <c r="BG143" s="187"/>
      <c r="BH143" s="221">
        <f>$BH$142</f>
        <v>0</v>
      </c>
      <c r="BI143" s="222" t="str">
        <f>IFERROR(VLOOKUP(BG143,宿泊手当!$A$1:$B$5,2,FALSE),"食事の有無を選択")</f>
        <v>食事の有無を選択</v>
      </c>
      <c r="BJ143" s="223"/>
      <c r="BK143" s="223"/>
      <c r="BL143" s="490">
        <f>IFERROR(BH143+BI143,0)</f>
        <v>0</v>
      </c>
      <c r="BM143" s="491"/>
      <c r="BN143" s="188" t="s">
        <v>4</v>
      </c>
      <c r="BO143" s="458"/>
      <c r="BP143" s="459"/>
      <c r="BQ143" s="459"/>
      <c r="BR143" s="459"/>
      <c r="BS143" s="459"/>
      <c r="BT143" s="459"/>
      <c r="BU143" s="465"/>
      <c r="BV143" s="458"/>
      <c r="BW143" s="459"/>
      <c r="BX143" s="459"/>
      <c r="BY143" s="459"/>
      <c r="BZ143" s="459"/>
      <c r="CA143" s="459"/>
      <c r="CB143" s="465"/>
      <c r="CC143" s="458"/>
      <c r="CD143" s="459"/>
      <c r="CE143" s="459"/>
      <c r="CF143" s="459"/>
      <c r="CG143" s="459"/>
      <c r="CH143" s="459"/>
      <c r="CI143" s="465"/>
      <c r="CJ143" s="458"/>
      <c r="CK143" s="459"/>
      <c r="CL143" s="459"/>
      <c r="CM143" s="459"/>
      <c r="CN143" s="459"/>
      <c r="CO143" s="459"/>
      <c r="CP143" s="465"/>
      <c r="CQ143" s="458"/>
      <c r="CR143" s="459"/>
      <c r="CS143" s="459"/>
      <c r="CT143" s="459"/>
      <c r="CU143" s="459"/>
      <c r="CV143" s="459"/>
      <c r="CW143" s="465"/>
      <c r="CX143" s="482"/>
      <c r="CY143" s="483"/>
      <c r="CZ143" s="483"/>
      <c r="DA143" s="483"/>
      <c r="DB143" s="483"/>
      <c r="DC143" s="483"/>
      <c r="DD143" s="173"/>
      <c r="DE143" s="456"/>
    </row>
    <row r="144" spans="2:109" ht="20.25" hidden="1" customHeight="1">
      <c r="B144" s="458"/>
      <c r="C144" s="459"/>
      <c r="D144" s="459"/>
      <c r="E144" s="459"/>
      <c r="F144" s="459"/>
      <c r="G144" s="459"/>
      <c r="H144" s="459"/>
      <c r="I144" s="459"/>
      <c r="J144" s="459"/>
      <c r="K144" s="459"/>
      <c r="L144" s="459"/>
      <c r="M144" s="465"/>
      <c r="N144" s="499"/>
      <c r="O144" s="500"/>
      <c r="P144" s="501"/>
      <c r="S144" s="505"/>
      <c r="T144" s="506"/>
      <c r="U144" s="506"/>
      <c r="V144" s="506"/>
      <c r="W144" s="506"/>
      <c r="X144" s="507"/>
      <c r="Y144" s="505"/>
      <c r="Z144" s="506"/>
      <c r="AA144" s="506"/>
      <c r="AB144" s="506"/>
      <c r="AC144" s="506"/>
      <c r="AD144" s="507"/>
      <c r="AE144" s="505"/>
      <c r="AF144" s="506"/>
      <c r="AG144" s="506"/>
      <c r="AH144" s="506"/>
      <c r="AI144" s="506"/>
      <c r="AJ144" s="507"/>
      <c r="AK144" s="505"/>
      <c r="AL144" s="506"/>
      <c r="AM144" s="506"/>
      <c r="AN144" s="506"/>
      <c r="AO144" s="506"/>
      <c r="AP144" s="507"/>
      <c r="AS144" s="458"/>
      <c r="AT144" s="459"/>
      <c r="AU144" s="459"/>
      <c r="AV144" s="459"/>
      <c r="AW144" s="459"/>
      <c r="AX144" s="459"/>
      <c r="AY144" s="460"/>
      <c r="AZ144" s="464"/>
      <c r="BA144" s="459"/>
      <c r="BB144" s="459"/>
      <c r="BC144" s="459"/>
      <c r="BD144" s="459"/>
      <c r="BE144" s="459"/>
      <c r="BF144" s="465"/>
      <c r="BG144" s="187"/>
      <c r="BH144" s="221">
        <f t="shared" ref="BH144:BH145" si="27">$BH$142</f>
        <v>0</v>
      </c>
      <c r="BI144" s="222" t="str">
        <f>IFERROR(VLOOKUP(BG144,宿泊手当!$A$1:$B$5,2,FALSE),"食事の有無を選択")</f>
        <v>食事の有無を選択</v>
      </c>
      <c r="BJ144" s="223"/>
      <c r="BK144" s="223"/>
      <c r="BL144" s="490">
        <f>IFERROR(BH144+BI144,0)</f>
        <v>0</v>
      </c>
      <c r="BM144" s="491"/>
      <c r="BN144" s="188" t="s">
        <v>4</v>
      </c>
      <c r="BO144" s="458"/>
      <c r="BP144" s="459"/>
      <c r="BQ144" s="459"/>
      <c r="BR144" s="459"/>
      <c r="BS144" s="459"/>
      <c r="BT144" s="459"/>
      <c r="BU144" s="465"/>
      <c r="BV144" s="458"/>
      <c r="BW144" s="459"/>
      <c r="BX144" s="459"/>
      <c r="BY144" s="459"/>
      <c r="BZ144" s="459"/>
      <c r="CA144" s="459"/>
      <c r="CB144" s="465"/>
      <c r="CC144" s="458"/>
      <c r="CD144" s="459"/>
      <c r="CE144" s="459"/>
      <c r="CF144" s="459"/>
      <c r="CG144" s="459"/>
      <c r="CH144" s="459"/>
      <c r="CI144" s="465"/>
      <c r="CJ144" s="458"/>
      <c r="CK144" s="459"/>
      <c r="CL144" s="459"/>
      <c r="CM144" s="459"/>
      <c r="CN144" s="459"/>
      <c r="CO144" s="459"/>
      <c r="CP144" s="465"/>
      <c r="CQ144" s="458"/>
      <c r="CR144" s="459"/>
      <c r="CS144" s="459"/>
      <c r="CT144" s="459"/>
      <c r="CU144" s="459"/>
      <c r="CV144" s="459"/>
      <c r="CW144" s="465"/>
      <c r="CX144" s="482"/>
      <c r="CY144" s="483"/>
      <c r="CZ144" s="483"/>
      <c r="DA144" s="483"/>
      <c r="DB144" s="483"/>
      <c r="DC144" s="483"/>
      <c r="DD144" s="173"/>
      <c r="DE144" s="456"/>
    </row>
    <row r="145" spans="2:109" ht="20.25" hidden="1" customHeight="1">
      <c r="B145" s="458"/>
      <c r="C145" s="459"/>
      <c r="D145" s="459"/>
      <c r="E145" s="459"/>
      <c r="F145" s="459"/>
      <c r="G145" s="459"/>
      <c r="H145" s="459"/>
      <c r="I145" s="459"/>
      <c r="J145" s="459"/>
      <c r="K145" s="459"/>
      <c r="L145" s="459"/>
      <c r="M145" s="465"/>
      <c r="N145" s="499"/>
      <c r="O145" s="500"/>
      <c r="P145" s="501"/>
      <c r="S145" s="505"/>
      <c r="T145" s="506"/>
      <c r="U145" s="506"/>
      <c r="V145" s="506"/>
      <c r="W145" s="506"/>
      <c r="X145" s="507"/>
      <c r="Y145" s="505"/>
      <c r="Z145" s="506"/>
      <c r="AA145" s="506"/>
      <c r="AB145" s="506"/>
      <c r="AC145" s="506"/>
      <c r="AD145" s="507"/>
      <c r="AE145" s="505"/>
      <c r="AF145" s="506"/>
      <c r="AG145" s="506"/>
      <c r="AH145" s="506"/>
      <c r="AI145" s="506"/>
      <c r="AJ145" s="507"/>
      <c r="AK145" s="505"/>
      <c r="AL145" s="506"/>
      <c r="AM145" s="506"/>
      <c r="AN145" s="506"/>
      <c r="AO145" s="506"/>
      <c r="AP145" s="507"/>
      <c r="AS145" s="458"/>
      <c r="AT145" s="459"/>
      <c r="AU145" s="459"/>
      <c r="AV145" s="459"/>
      <c r="AW145" s="459"/>
      <c r="AX145" s="459"/>
      <c r="AY145" s="460"/>
      <c r="AZ145" s="464"/>
      <c r="BA145" s="459"/>
      <c r="BB145" s="459"/>
      <c r="BC145" s="459"/>
      <c r="BD145" s="459"/>
      <c r="BE145" s="459"/>
      <c r="BF145" s="465"/>
      <c r="BG145" s="187"/>
      <c r="BH145" s="221">
        <f t="shared" si="27"/>
        <v>0</v>
      </c>
      <c r="BI145" s="222" t="str">
        <f>IFERROR(VLOOKUP(BG145,宿泊手当!$A$1:$B$5,2,FALSE),"食事の有無を選択")</f>
        <v>食事の有無を選択</v>
      </c>
      <c r="BJ145" s="223"/>
      <c r="BK145" s="223"/>
      <c r="BL145" s="490">
        <f>IFERROR(BH145+BI145,0)</f>
        <v>0</v>
      </c>
      <c r="BM145" s="491"/>
      <c r="BN145" s="188" t="s">
        <v>4</v>
      </c>
      <c r="BO145" s="458"/>
      <c r="BP145" s="459"/>
      <c r="BQ145" s="459"/>
      <c r="BR145" s="459"/>
      <c r="BS145" s="459"/>
      <c r="BT145" s="459"/>
      <c r="BU145" s="465"/>
      <c r="BV145" s="458"/>
      <c r="BW145" s="459"/>
      <c r="BX145" s="459"/>
      <c r="BY145" s="459"/>
      <c r="BZ145" s="459"/>
      <c r="CA145" s="459"/>
      <c r="CB145" s="465"/>
      <c r="CC145" s="458"/>
      <c r="CD145" s="459"/>
      <c r="CE145" s="459"/>
      <c r="CF145" s="459"/>
      <c r="CG145" s="459"/>
      <c r="CH145" s="459"/>
      <c r="CI145" s="465"/>
      <c r="CJ145" s="458"/>
      <c r="CK145" s="459"/>
      <c r="CL145" s="459"/>
      <c r="CM145" s="459"/>
      <c r="CN145" s="459"/>
      <c r="CO145" s="459"/>
      <c r="CP145" s="465"/>
      <c r="CQ145" s="458"/>
      <c r="CR145" s="459"/>
      <c r="CS145" s="459"/>
      <c r="CT145" s="459"/>
      <c r="CU145" s="459"/>
      <c r="CV145" s="459"/>
      <c r="CW145" s="465"/>
      <c r="CX145" s="482"/>
      <c r="CY145" s="483"/>
      <c r="CZ145" s="483"/>
      <c r="DA145" s="483"/>
      <c r="DB145" s="483"/>
      <c r="DC145" s="483"/>
      <c r="DD145" s="173"/>
      <c r="DE145" s="456"/>
    </row>
    <row r="146" spans="2:109" ht="15" customHeight="1">
      <c r="B146" s="458"/>
      <c r="C146" s="459"/>
      <c r="D146" s="459"/>
      <c r="E146" s="459"/>
      <c r="F146" s="459"/>
      <c r="G146" s="459"/>
      <c r="H146" s="459"/>
      <c r="I146" s="459"/>
      <c r="J146" s="459"/>
      <c r="K146" s="459"/>
      <c r="L146" s="459"/>
      <c r="M146" s="465"/>
      <c r="N146" s="499"/>
      <c r="O146" s="500"/>
      <c r="P146" s="501"/>
      <c r="S146" s="505"/>
      <c r="T146" s="506"/>
      <c r="U146" s="506"/>
      <c r="V146" s="506"/>
      <c r="W146" s="506"/>
      <c r="X146" s="507"/>
      <c r="Y146" s="505"/>
      <c r="Z146" s="506"/>
      <c r="AA146" s="506"/>
      <c r="AB146" s="506"/>
      <c r="AC146" s="506"/>
      <c r="AD146" s="507"/>
      <c r="AE146" s="505"/>
      <c r="AF146" s="506"/>
      <c r="AG146" s="506"/>
      <c r="AH146" s="506"/>
      <c r="AI146" s="506"/>
      <c r="AJ146" s="507"/>
      <c r="AK146" s="505"/>
      <c r="AL146" s="506"/>
      <c r="AM146" s="506"/>
      <c r="AN146" s="506"/>
      <c r="AO146" s="506"/>
      <c r="AP146" s="507"/>
      <c r="AS146" s="458"/>
      <c r="AT146" s="459"/>
      <c r="AU146" s="459"/>
      <c r="AV146" s="459"/>
      <c r="AW146" s="459"/>
      <c r="AX146" s="459"/>
      <c r="AY146" s="460"/>
      <c r="AZ146" s="464"/>
      <c r="BA146" s="459"/>
      <c r="BB146" s="459"/>
      <c r="BC146" s="459"/>
      <c r="BD146" s="459"/>
      <c r="BE146" s="459"/>
      <c r="BF146" s="465"/>
      <c r="BG146" s="492" t="s">
        <v>202</v>
      </c>
      <c r="BH146" s="492"/>
      <c r="BI146" s="492"/>
      <c r="BJ146" s="492"/>
      <c r="BK146" s="492"/>
      <c r="BL146" s="492"/>
      <c r="BM146" s="492"/>
      <c r="BN146" s="492"/>
      <c r="BO146" s="458"/>
      <c r="BP146" s="459"/>
      <c r="BQ146" s="459"/>
      <c r="BR146" s="459"/>
      <c r="BS146" s="459"/>
      <c r="BT146" s="459"/>
      <c r="BU146" s="465"/>
      <c r="BV146" s="458"/>
      <c r="BW146" s="459"/>
      <c r="BX146" s="459"/>
      <c r="BY146" s="459"/>
      <c r="BZ146" s="459"/>
      <c r="CA146" s="459"/>
      <c r="CB146" s="465"/>
      <c r="CC146" s="458"/>
      <c r="CD146" s="459"/>
      <c r="CE146" s="459"/>
      <c r="CF146" s="459"/>
      <c r="CG146" s="459"/>
      <c r="CH146" s="459"/>
      <c r="CI146" s="465"/>
      <c r="CJ146" s="458"/>
      <c r="CK146" s="459"/>
      <c r="CL146" s="459"/>
      <c r="CM146" s="459"/>
      <c r="CN146" s="459"/>
      <c r="CO146" s="459"/>
      <c r="CP146" s="465"/>
      <c r="CQ146" s="458"/>
      <c r="CR146" s="459"/>
      <c r="CS146" s="459"/>
      <c r="CT146" s="459"/>
      <c r="CU146" s="459"/>
      <c r="CV146" s="459"/>
      <c r="CW146" s="465"/>
      <c r="CX146" s="482"/>
      <c r="CY146" s="483"/>
      <c r="CZ146" s="483"/>
      <c r="DA146" s="483"/>
      <c r="DB146" s="483"/>
      <c r="DC146" s="483"/>
      <c r="DD146" s="173"/>
      <c r="DE146" s="456"/>
    </row>
    <row r="147" spans="2:109" ht="20.25" customHeight="1">
      <c r="B147" s="458"/>
      <c r="C147" s="459"/>
      <c r="D147" s="459"/>
      <c r="E147" s="459"/>
      <c r="F147" s="459"/>
      <c r="G147" s="459"/>
      <c r="H147" s="459"/>
      <c r="I147" s="459"/>
      <c r="J147" s="459"/>
      <c r="K147" s="459"/>
      <c r="L147" s="459"/>
      <c r="M147" s="465"/>
      <c r="N147" s="499"/>
      <c r="O147" s="500"/>
      <c r="P147" s="501"/>
      <c r="S147" s="505"/>
      <c r="T147" s="506"/>
      <c r="U147" s="506"/>
      <c r="V147" s="506"/>
      <c r="W147" s="506"/>
      <c r="X147" s="507"/>
      <c r="Y147" s="505"/>
      <c r="Z147" s="506"/>
      <c r="AA147" s="506"/>
      <c r="AB147" s="506"/>
      <c r="AC147" s="506"/>
      <c r="AD147" s="507"/>
      <c r="AE147" s="505"/>
      <c r="AF147" s="506"/>
      <c r="AG147" s="506"/>
      <c r="AH147" s="506"/>
      <c r="AI147" s="506"/>
      <c r="AJ147" s="507"/>
      <c r="AK147" s="505"/>
      <c r="AL147" s="506"/>
      <c r="AM147" s="506"/>
      <c r="AN147" s="506"/>
      <c r="AO147" s="506"/>
      <c r="AP147" s="507"/>
      <c r="AS147" s="458"/>
      <c r="AT147" s="459"/>
      <c r="AU147" s="459"/>
      <c r="AV147" s="459"/>
      <c r="AW147" s="459"/>
      <c r="AX147" s="459"/>
      <c r="AY147" s="460"/>
      <c r="AZ147" s="464"/>
      <c r="BA147" s="459"/>
      <c r="BB147" s="459"/>
      <c r="BC147" s="459"/>
      <c r="BD147" s="459"/>
      <c r="BE147" s="459"/>
      <c r="BF147" s="465"/>
      <c r="BG147" s="189"/>
      <c r="BH147" s="190"/>
      <c r="BI147" s="191" t="str">
        <f>IFERROR(VLOOKUP(BG147,宿泊手当!$A$1:$B$5,2,FALSE),"食事の有無を選択")</f>
        <v>食事の有無を選択</v>
      </c>
      <c r="BJ147" s="189"/>
      <c r="BK147" s="192"/>
      <c r="BL147" s="488">
        <f>IFERROR((BH147+BI147)*BJ147*BK147,0)</f>
        <v>0</v>
      </c>
      <c r="BM147" s="489"/>
      <c r="BN147" s="193" t="s">
        <v>4</v>
      </c>
      <c r="BO147" s="458"/>
      <c r="BP147" s="459"/>
      <c r="BQ147" s="459"/>
      <c r="BR147" s="459"/>
      <c r="BS147" s="459"/>
      <c r="BT147" s="459"/>
      <c r="BU147" s="465"/>
      <c r="BV147" s="458"/>
      <c r="BW147" s="459"/>
      <c r="BX147" s="459"/>
      <c r="BY147" s="459"/>
      <c r="BZ147" s="459"/>
      <c r="CA147" s="459"/>
      <c r="CB147" s="465"/>
      <c r="CC147" s="458"/>
      <c r="CD147" s="459"/>
      <c r="CE147" s="459"/>
      <c r="CF147" s="459"/>
      <c r="CG147" s="459"/>
      <c r="CH147" s="459"/>
      <c r="CI147" s="465"/>
      <c r="CJ147" s="458"/>
      <c r="CK147" s="459"/>
      <c r="CL147" s="459"/>
      <c r="CM147" s="459"/>
      <c r="CN147" s="459"/>
      <c r="CO147" s="459"/>
      <c r="CP147" s="465"/>
      <c r="CQ147" s="458"/>
      <c r="CR147" s="459"/>
      <c r="CS147" s="459"/>
      <c r="CT147" s="459"/>
      <c r="CU147" s="459"/>
      <c r="CV147" s="459"/>
      <c r="CW147" s="465"/>
      <c r="CX147" s="482"/>
      <c r="CY147" s="483"/>
      <c r="CZ147" s="483"/>
      <c r="DA147" s="483"/>
      <c r="DB147" s="483"/>
      <c r="DC147" s="483"/>
      <c r="DD147" s="173"/>
      <c r="DE147" s="456"/>
    </row>
    <row r="148" spans="2:109" ht="20.25" customHeight="1">
      <c r="B148" s="458"/>
      <c r="C148" s="459"/>
      <c r="D148" s="459"/>
      <c r="E148" s="459"/>
      <c r="F148" s="459"/>
      <c r="G148" s="459"/>
      <c r="H148" s="459"/>
      <c r="I148" s="459"/>
      <c r="J148" s="459"/>
      <c r="K148" s="459"/>
      <c r="L148" s="459"/>
      <c r="M148" s="465"/>
      <c r="N148" s="499"/>
      <c r="O148" s="500"/>
      <c r="P148" s="501"/>
      <c r="S148" s="505"/>
      <c r="T148" s="506"/>
      <c r="U148" s="506"/>
      <c r="V148" s="506"/>
      <c r="W148" s="506"/>
      <c r="X148" s="507"/>
      <c r="Y148" s="505"/>
      <c r="Z148" s="506"/>
      <c r="AA148" s="506"/>
      <c r="AB148" s="506"/>
      <c r="AC148" s="506"/>
      <c r="AD148" s="507"/>
      <c r="AE148" s="505"/>
      <c r="AF148" s="506"/>
      <c r="AG148" s="506"/>
      <c r="AH148" s="506"/>
      <c r="AI148" s="506"/>
      <c r="AJ148" s="507"/>
      <c r="AK148" s="505"/>
      <c r="AL148" s="506"/>
      <c r="AM148" s="506"/>
      <c r="AN148" s="506"/>
      <c r="AO148" s="506"/>
      <c r="AP148" s="507"/>
      <c r="AS148" s="458"/>
      <c r="AT148" s="459"/>
      <c r="AU148" s="459"/>
      <c r="AV148" s="459"/>
      <c r="AW148" s="459"/>
      <c r="AX148" s="459"/>
      <c r="AY148" s="460"/>
      <c r="AZ148" s="464"/>
      <c r="BA148" s="459"/>
      <c r="BB148" s="459"/>
      <c r="BC148" s="459"/>
      <c r="BD148" s="459"/>
      <c r="BE148" s="459"/>
      <c r="BF148" s="465"/>
      <c r="BG148" s="189"/>
      <c r="BH148" s="190"/>
      <c r="BI148" s="191" t="str">
        <f>IFERROR(VLOOKUP(BG148,宿泊手当!$A$1:$B$5,2,FALSE),"食事の有無を選択")</f>
        <v>食事の有無を選択</v>
      </c>
      <c r="BJ148" s="189"/>
      <c r="BK148" s="192"/>
      <c r="BL148" s="488">
        <f t="shared" ref="BL148:BL149" si="28">IFERROR((BH148+BI148)*BJ148*BK148,0)</f>
        <v>0</v>
      </c>
      <c r="BM148" s="489"/>
      <c r="BN148" s="193" t="s">
        <v>4</v>
      </c>
      <c r="BO148" s="458"/>
      <c r="BP148" s="459"/>
      <c r="BQ148" s="459"/>
      <c r="BR148" s="459"/>
      <c r="BS148" s="459"/>
      <c r="BT148" s="459"/>
      <c r="BU148" s="465"/>
      <c r="BV148" s="458"/>
      <c r="BW148" s="459"/>
      <c r="BX148" s="459"/>
      <c r="BY148" s="459"/>
      <c r="BZ148" s="459"/>
      <c r="CA148" s="459"/>
      <c r="CB148" s="465"/>
      <c r="CC148" s="458"/>
      <c r="CD148" s="459"/>
      <c r="CE148" s="459"/>
      <c r="CF148" s="459"/>
      <c r="CG148" s="459"/>
      <c r="CH148" s="459"/>
      <c r="CI148" s="465"/>
      <c r="CJ148" s="458"/>
      <c r="CK148" s="459"/>
      <c r="CL148" s="459"/>
      <c r="CM148" s="459"/>
      <c r="CN148" s="459"/>
      <c r="CO148" s="459"/>
      <c r="CP148" s="465"/>
      <c r="CQ148" s="458"/>
      <c r="CR148" s="459"/>
      <c r="CS148" s="459"/>
      <c r="CT148" s="459"/>
      <c r="CU148" s="459"/>
      <c r="CV148" s="459"/>
      <c r="CW148" s="465"/>
      <c r="CX148" s="482"/>
      <c r="CY148" s="483"/>
      <c r="CZ148" s="483"/>
      <c r="DA148" s="483"/>
      <c r="DB148" s="483"/>
      <c r="DC148" s="483"/>
      <c r="DD148" s="173"/>
      <c r="DE148" s="456"/>
    </row>
    <row r="149" spans="2:109" ht="20.25" customHeight="1">
      <c r="B149" s="458"/>
      <c r="C149" s="459"/>
      <c r="D149" s="459"/>
      <c r="E149" s="459"/>
      <c r="F149" s="459"/>
      <c r="G149" s="459"/>
      <c r="H149" s="459"/>
      <c r="I149" s="459"/>
      <c r="J149" s="459"/>
      <c r="K149" s="459"/>
      <c r="L149" s="459"/>
      <c r="M149" s="465"/>
      <c r="N149" s="499"/>
      <c r="O149" s="500"/>
      <c r="P149" s="501"/>
      <c r="S149" s="505"/>
      <c r="T149" s="506"/>
      <c r="U149" s="506"/>
      <c r="V149" s="506"/>
      <c r="W149" s="506"/>
      <c r="X149" s="507"/>
      <c r="Y149" s="505"/>
      <c r="Z149" s="506"/>
      <c r="AA149" s="506"/>
      <c r="AB149" s="506"/>
      <c r="AC149" s="506"/>
      <c r="AD149" s="507"/>
      <c r="AE149" s="505"/>
      <c r="AF149" s="506"/>
      <c r="AG149" s="506"/>
      <c r="AH149" s="506"/>
      <c r="AI149" s="506"/>
      <c r="AJ149" s="507"/>
      <c r="AK149" s="505"/>
      <c r="AL149" s="506"/>
      <c r="AM149" s="506"/>
      <c r="AN149" s="506"/>
      <c r="AO149" s="506"/>
      <c r="AP149" s="507"/>
      <c r="AS149" s="458"/>
      <c r="AT149" s="459"/>
      <c r="AU149" s="459"/>
      <c r="AV149" s="459"/>
      <c r="AW149" s="459"/>
      <c r="AX149" s="459"/>
      <c r="AY149" s="460"/>
      <c r="AZ149" s="464"/>
      <c r="BA149" s="459"/>
      <c r="BB149" s="459"/>
      <c r="BC149" s="459"/>
      <c r="BD149" s="459"/>
      <c r="BE149" s="459"/>
      <c r="BF149" s="465"/>
      <c r="BG149" s="189"/>
      <c r="BH149" s="190"/>
      <c r="BI149" s="191" t="str">
        <f>IFERROR(VLOOKUP(BG149,宿泊手当!$A$1:$B$5,2,FALSE),"食事の有無を選択")</f>
        <v>食事の有無を選択</v>
      </c>
      <c r="BJ149" s="189"/>
      <c r="BK149" s="192"/>
      <c r="BL149" s="488">
        <f t="shared" si="28"/>
        <v>0</v>
      </c>
      <c r="BM149" s="489"/>
      <c r="BN149" s="193" t="s">
        <v>4</v>
      </c>
      <c r="BO149" s="458"/>
      <c r="BP149" s="459"/>
      <c r="BQ149" s="459"/>
      <c r="BR149" s="459"/>
      <c r="BS149" s="459"/>
      <c r="BT149" s="459"/>
      <c r="BU149" s="465"/>
      <c r="BV149" s="458"/>
      <c r="BW149" s="459"/>
      <c r="BX149" s="459"/>
      <c r="BY149" s="459"/>
      <c r="BZ149" s="459"/>
      <c r="CA149" s="459"/>
      <c r="CB149" s="465"/>
      <c r="CC149" s="458"/>
      <c r="CD149" s="459"/>
      <c r="CE149" s="459"/>
      <c r="CF149" s="459"/>
      <c r="CG149" s="459"/>
      <c r="CH149" s="459"/>
      <c r="CI149" s="465"/>
      <c r="CJ149" s="458"/>
      <c r="CK149" s="459"/>
      <c r="CL149" s="459"/>
      <c r="CM149" s="459"/>
      <c r="CN149" s="459"/>
      <c r="CO149" s="459"/>
      <c r="CP149" s="465"/>
      <c r="CQ149" s="458"/>
      <c r="CR149" s="459"/>
      <c r="CS149" s="459"/>
      <c r="CT149" s="459"/>
      <c r="CU149" s="459"/>
      <c r="CV149" s="459"/>
      <c r="CW149" s="465"/>
      <c r="CX149" s="482"/>
      <c r="CY149" s="483"/>
      <c r="CZ149" s="483"/>
      <c r="DA149" s="483"/>
      <c r="DB149" s="483"/>
      <c r="DC149" s="483"/>
      <c r="DD149" s="173"/>
      <c r="DE149" s="456"/>
    </row>
    <row r="150" spans="2:109" ht="20.25" hidden="1" customHeight="1">
      <c r="B150" s="458"/>
      <c r="C150" s="459"/>
      <c r="D150" s="459"/>
      <c r="E150" s="459"/>
      <c r="F150" s="459"/>
      <c r="G150" s="459"/>
      <c r="H150" s="459"/>
      <c r="I150" s="459"/>
      <c r="J150" s="459"/>
      <c r="K150" s="459"/>
      <c r="L150" s="459"/>
      <c r="M150" s="465"/>
      <c r="N150" s="499"/>
      <c r="O150" s="500"/>
      <c r="P150" s="501"/>
      <c r="S150" s="505"/>
      <c r="T150" s="506"/>
      <c r="U150" s="506"/>
      <c r="V150" s="506"/>
      <c r="W150" s="506"/>
      <c r="X150" s="507"/>
      <c r="Y150" s="505"/>
      <c r="Z150" s="506"/>
      <c r="AA150" s="506"/>
      <c r="AB150" s="506"/>
      <c r="AC150" s="506"/>
      <c r="AD150" s="507"/>
      <c r="AE150" s="505"/>
      <c r="AF150" s="506"/>
      <c r="AG150" s="506"/>
      <c r="AH150" s="506"/>
      <c r="AI150" s="506"/>
      <c r="AJ150" s="507"/>
      <c r="AK150" s="505"/>
      <c r="AL150" s="506"/>
      <c r="AM150" s="506"/>
      <c r="AN150" s="506"/>
      <c r="AO150" s="506"/>
      <c r="AP150" s="507"/>
      <c r="AS150" s="458"/>
      <c r="AT150" s="459"/>
      <c r="AU150" s="459"/>
      <c r="AV150" s="459"/>
      <c r="AW150" s="459"/>
      <c r="AX150" s="459"/>
      <c r="AY150" s="460"/>
      <c r="AZ150" s="464"/>
      <c r="BA150" s="459"/>
      <c r="BB150" s="459"/>
      <c r="BC150" s="459"/>
      <c r="BD150" s="459"/>
      <c r="BE150" s="459"/>
      <c r="BF150" s="465"/>
      <c r="BG150" s="189"/>
      <c r="BH150" s="190"/>
      <c r="BI150" s="224" t="str">
        <f>IFERROR(VLOOKUP(BG150,宿泊手当!$A$1:$B$5,2,FALSE),"食事の有無を選択")</f>
        <v>食事の有無を選択</v>
      </c>
      <c r="BJ150" s="189"/>
      <c r="BK150" s="192"/>
      <c r="BL150" s="488">
        <f t="shared" ref="BL150" si="29">IFERROR((BH150+BI150)*BJ150*BK150,0)</f>
        <v>0</v>
      </c>
      <c r="BM150" s="489"/>
      <c r="BN150" s="193" t="s">
        <v>4</v>
      </c>
      <c r="BO150" s="458"/>
      <c r="BP150" s="459"/>
      <c r="BQ150" s="459"/>
      <c r="BR150" s="459"/>
      <c r="BS150" s="459"/>
      <c r="BT150" s="459"/>
      <c r="BU150" s="465"/>
      <c r="BV150" s="458"/>
      <c r="BW150" s="459"/>
      <c r="BX150" s="459"/>
      <c r="BY150" s="459"/>
      <c r="BZ150" s="459"/>
      <c r="CA150" s="459"/>
      <c r="CB150" s="465"/>
      <c r="CC150" s="458"/>
      <c r="CD150" s="459"/>
      <c r="CE150" s="459"/>
      <c r="CF150" s="459"/>
      <c r="CG150" s="459"/>
      <c r="CH150" s="459"/>
      <c r="CI150" s="465"/>
      <c r="CJ150" s="458"/>
      <c r="CK150" s="459"/>
      <c r="CL150" s="459"/>
      <c r="CM150" s="459"/>
      <c r="CN150" s="459"/>
      <c r="CO150" s="459"/>
      <c r="CP150" s="465"/>
      <c r="CQ150" s="458"/>
      <c r="CR150" s="459"/>
      <c r="CS150" s="459"/>
      <c r="CT150" s="459"/>
      <c r="CU150" s="459"/>
      <c r="CV150" s="459"/>
      <c r="CW150" s="465"/>
      <c r="CX150" s="482"/>
      <c r="CY150" s="483"/>
      <c r="CZ150" s="483"/>
      <c r="DA150" s="483"/>
      <c r="DB150" s="483"/>
      <c r="DC150" s="483"/>
      <c r="DD150" s="173"/>
      <c r="DE150" s="456"/>
    </row>
    <row r="151" spans="2:109" ht="20.25" hidden="1" customHeight="1">
      <c r="B151" s="458"/>
      <c r="C151" s="459"/>
      <c r="D151" s="459"/>
      <c r="E151" s="459"/>
      <c r="F151" s="459"/>
      <c r="G151" s="459"/>
      <c r="H151" s="459"/>
      <c r="I151" s="459"/>
      <c r="J151" s="459"/>
      <c r="K151" s="459"/>
      <c r="L151" s="459"/>
      <c r="M151" s="465"/>
      <c r="N151" s="499"/>
      <c r="O151" s="500"/>
      <c r="P151" s="501"/>
      <c r="S151" s="505"/>
      <c r="T151" s="506"/>
      <c r="U151" s="506"/>
      <c r="V151" s="506"/>
      <c r="W151" s="506"/>
      <c r="X151" s="507"/>
      <c r="Y151" s="505"/>
      <c r="Z151" s="506"/>
      <c r="AA151" s="506"/>
      <c r="AB151" s="506"/>
      <c r="AC151" s="506"/>
      <c r="AD151" s="507"/>
      <c r="AE151" s="505"/>
      <c r="AF151" s="506"/>
      <c r="AG151" s="506"/>
      <c r="AH151" s="506"/>
      <c r="AI151" s="506"/>
      <c r="AJ151" s="507"/>
      <c r="AK151" s="505"/>
      <c r="AL151" s="506"/>
      <c r="AM151" s="506"/>
      <c r="AN151" s="506"/>
      <c r="AO151" s="506"/>
      <c r="AP151" s="507"/>
      <c r="AS151" s="458"/>
      <c r="AT151" s="459"/>
      <c r="AU151" s="459"/>
      <c r="AV151" s="459"/>
      <c r="AW151" s="459"/>
      <c r="AX151" s="459"/>
      <c r="AY151" s="460"/>
      <c r="AZ151" s="464"/>
      <c r="BA151" s="459"/>
      <c r="BB151" s="459"/>
      <c r="BC151" s="459"/>
      <c r="BD151" s="459"/>
      <c r="BE151" s="459"/>
      <c r="BF151" s="465"/>
      <c r="BG151" s="189"/>
      <c r="BH151" s="190"/>
      <c r="BI151" s="224" t="str">
        <f>IFERROR(VLOOKUP(BG151,宿泊手当!$A$1:$B$5,2,FALSE),"食事の有無を選択")</f>
        <v>食事の有無を選択</v>
      </c>
      <c r="BJ151" s="189"/>
      <c r="BK151" s="192"/>
      <c r="BL151" s="488">
        <f t="shared" ref="BL151:BL152" si="30">IFERROR((BH151+BI151)*BJ151*BK151,0)</f>
        <v>0</v>
      </c>
      <c r="BM151" s="489"/>
      <c r="BN151" s="193" t="s">
        <v>4</v>
      </c>
      <c r="BO151" s="458"/>
      <c r="BP151" s="459"/>
      <c r="BQ151" s="459"/>
      <c r="BR151" s="459"/>
      <c r="BS151" s="459"/>
      <c r="BT151" s="459"/>
      <c r="BU151" s="465"/>
      <c r="BV151" s="458"/>
      <c r="BW151" s="459"/>
      <c r="BX151" s="459"/>
      <c r="BY151" s="459"/>
      <c r="BZ151" s="459"/>
      <c r="CA151" s="459"/>
      <c r="CB151" s="465"/>
      <c r="CC151" s="458"/>
      <c r="CD151" s="459"/>
      <c r="CE151" s="459"/>
      <c r="CF151" s="459"/>
      <c r="CG151" s="459"/>
      <c r="CH151" s="459"/>
      <c r="CI151" s="465"/>
      <c r="CJ151" s="458"/>
      <c r="CK151" s="459"/>
      <c r="CL151" s="459"/>
      <c r="CM151" s="459"/>
      <c r="CN151" s="459"/>
      <c r="CO151" s="459"/>
      <c r="CP151" s="465"/>
      <c r="CQ151" s="458"/>
      <c r="CR151" s="459"/>
      <c r="CS151" s="459"/>
      <c r="CT151" s="459"/>
      <c r="CU151" s="459"/>
      <c r="CV151" s="459"/>
      <c r="CW151" s="465"/>
      <c r="CX151" s="482"/>
      <c r="CY151" s="483"/>
      <c r="CZ151" s="483"/>
      <c r="DA151" s="483"/>
      <c r="DB151" s="483"/>
      <c r="DC151" s="483"/>
      <c r="DD151" s="173"/>
      <c r="DE151" s="456"/>
    </row>
    <row r="152" spans="2:109" ht="20.25" hidden="1" customHeight="1">
      <c r="B152" s="458"/>
      <c r="C152" s="459"/>
      <c r="D152" s="459"/>
      <c r="E152" s="459"/>
      <c r="F152" s="459"/>
      <c r="G152" s="459"/>
      <c r="H152" s="459"/>
      <c r="I152" s="459"/>
      <c r="J152" s="459"/>
      <c r="K152" s="459"/>
      <c r="L152" s="459"/>
      <c r="M152" s="465"/>
      <c r="N152" s="499"/>
      <c r="O152" s="500"/>
      <c r="P152" s="501"/>
      <c r="S152" s="505"/>
      <c r="T152" s="506"/>
      <c r="U152" s="506"/>
      <c r="V152" s="506"/>
      <c r="W152" s="506"/>
      <c r="X152" s="507"/>
      <c r="Y152" s="505"/>
      <c r="Z152" s="506"/>
      <c r="AA152" s="506"/>
      <c r="AB152" s="506"/>
      <c r="AC152" s="506"/>
      <c r="AD152" s="507"/>
      <c r="AE152" s="505"/>
      <c r="AF152" s="506"/>
      <c r="AG152" s="506"/>
      <c r="AH152" s="506"/>
      <c r="AI152" s="506"/>
      <c r="AJ152" s="507"/>
      <c r="AK152" s="505"/>
      <c r="AL152" s="506"/>
      <c r="AM152" s="506"/>
      <c r="AN152" s="506"/>
      <c r="AO152" s="506"/>
      <c r="AP152" s="507"/>
      <c r="AS152" s="458"/>
      <c r="AT152" s="459"/>
      <c r="AU152" s="459"/>
      <c r="AV152" s="459"/>
      <c r="AW152" s="459"/>
      <c r="AX152" s="459"/>
      <c r="AY152" s="460"/>
      <c r="AZ152" s="464"/>
      <c r="BA152" s="459"/>
      <c r="BB152" s="459"/>
      <c r="BC152" s="459"/>
      <c r="BD152" s="459"/>
      <c r="BE152" s="459"/>
      <c r="BF152" s="465"/>
      <c r="BG152" s="189"/>
      <c r="BH152" s="190"/>
      <c r="BI152" s="224" t="str">
        <f>IFERROR(VLOOKUP(BG152,宿泊手当!$A$1:$B$5,2,FALSE),"食事の有無を選択")</f>
        <v>食事の有無を選択</v>
      </c>
      <c r="BJ152" s="189"/>
      <c r="BK152" s="192"/>
      <c r="BL152" s="488">
        <f t="shared" si="30"/>
        <v>0</v>
      </c>
      <c r="BM152" s="489"/>
      <c r="BN152" s="193" t="s">
        <v>4</v>
      </c>
      <c r="BO152" s="458"/>
      <c r="BP152" s="459"/>
      <c r="BQ152" s="459"/>
      <c r="BR152" s="459"/>
      <c r="BS152" s="459"/>
      <c r="BT152" s="459"/>
      <c r="BU152" s="465"/>
      <c r="BV152" s="458"/>
      <c r="BW152" s="459"/>
      <c r="BX152" s="459"/>
      <c r="BY152" s="459"/>
      <c r="BZ152" s="459"/>
      <c r="CA152" s="459"/>
      <c r="CB152" s="465"/>
      <c r="CC152" s="458"/>
      <c r="CD152" s="459"/>
      <c r="CE152" s="459"/>
      <c r="CF152" s="459"/>
      <c r="CG152" s="459"/>
      <c r="CH152" s="459"/>
      <c r="CI152" s="465"/>
      <c r="CJ152" s="458"/>
      <c r="CK152" s="459"/>
      <c r="CL152" s="459"/>
      <c r="CM152" s="459"/>
      <c r="CN152" s="459"/>
      <c r="CO152" s="459"/>
      <c r="CP152" s="465"/>
      <c r="CQ152" s="458"/>
      <c r="CR152" s="459"/>
      <c r="CS152" s="459"/>
      <c r="CT152" s="459"/>
      <c r="CU152" s="459"/>
      <c r="CV152" s="459"/>
      <c r="CW152" s="465"/>
      <c r="CX152" s="482"/>
      <c r="CY152" s="483"/>
      <c r="CZ152" s="483"/>
      <c r="DA152" s="483"/>
      <c r="DB152" s="483"/>
      <c r="DC152" s="483"/>
      <c r="DD152" s="173"/>
      <c r="DE152" s="456"/>
    </row>
    <row r="153" spans="2:109" ht="15.75" customHeight="1" thickBot="1">
      <c r="B153" s="461"/>
      <c r="C153" s="462"/>
      <c r="D153" s="462"/>
      <c r="E153" s="462"/>
      <c r="F153" s="462"/>
      <c r="G153" s="462"/>
      <c r="H153" s="462"/>
      <c r="I153" s="462"/>
      <c r="J153" s="462"/>
      <c r="K153" s="462"/>
      <c r="L153" s="462"/>
      <c r="M153" s="467"/>
      <c r="N153" s="499"/>
      <c r="O153" s="500"/>
      <c r="P153" s="501"/>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1"/>
      <c r="AT153" s="462"/>
      <c r="AU153" s="462"/>
      <c r="AV153" s="462"/>
      <c r="AW153" s="462"/>
      <c r="AX153" s="462"/>
      <c r="AY153" s="463"/>
      <c r="AZ153" s="466"/>
      <c r="BA153" s="462"/>
      <c r="BB153" s="462"/>
      <c r="BC153" s="462"/>
      <c r="BD153" s="462"/>
      <c r="BE153" s="462"/>
      <c r="BF153" s="467"/>
      <c r="BG153" s="493" t="s">
        <v>210</v>
      </c>
      <c r="BH153" s="494"/>
      <c r="BI153" s="494"/>
      <c r="BJ153" s="494"/>
      <c r="BK153" s="494"/>
      <c r="BL153" s="494"/>
      <c r="BM153" s="494"/>
      <c r="BN153" s="495"/>
      <c r="BO153" s="461"/>
      <c r="BP153" s="462"/>
      <c r="BQ153" s="462"/>
      <c r="BR153" s="462"/>
      <c r="BS153" s="462"/>
      <c r="BT153" s="462"/>
      <c r="BU153" s="467"/>
      <c r="BV153" s="461"/>
      <c r="BW153" s="462"/>
      <c r="BX153" s="462"/>
      <c r="BY153" s="462"/>
      <c r="BZ153" s="462"/>
      <c r="CA153" s="462"/>
      <c r="CB153" s="467"/>
      <c r="CC153" s="461"/>
      <c r="CD153" s="462"/>
      <c r="CE153" s="462"/>
      <c r="CF153" s="462"/>
      <c r="CG153" s="462"/>
      <c r="CH153" s="462"/>
      <c r="CI153" s="467"/>
      <c r="CJ153" s="461"/>
      <c r="CK153" s="462"/>
      <c r="CL153" s="462"/>
      <c r="CM153" s="462"/>
      <c r="CN153" s="462"/>
      <c r="CO153" s="462"/>
      <c r="CP153" s="467"/>
      <c r="CQ153" s="461"/>
      <c r="CR153" s="462"/>
      <c r="CS153" s="462"/>
      <c r="CT153" s="462"/>
      <c r="CU153" s="462"/>
      <c r="CV153" s="462"/>
      <c r="CW153" s="467"/>
      <c r="CX153" s="197"/>
      <c r="CY153" s="198"/>
      <c r="CZ153" s="198"/>
      <c r="DA153" s="198"/>
      <c r="DB153" s="198"/>
      <c r="DC153" s="198"/>
      <c r="DD153" s="199" t="s">
        <v>4</v>
      </c>
    </row>
    <row r="154" spans="2:109" ht="9.75" hidden="1" customHeight="1">
      <c r="B154" s="496"/>
      <c r="C154" s="497"/>
      <c r="D154" s="497"/>
      <c r="E154" s="497"/>
      <c r="F154" s="497"/>
      <c r="G154" s="497"/>
      <c r="H154" s="497"/>
      <c r="I154" s="497"/>
      <c r="J154" s="497"/>
      <c r="K154" s="497"/>
      <c r="L154" s="497"/>
      <c r="M154" s="498"/>
      <c r="N154" s="499">
        <v>9</v>
      </c>
      <c r="O154" s="500"/>
      <c r="P154" s="501"/>
      <c r="S154" s="502"/>
      <c r="T154" s="503"/>
      <c r="U154" s="503"/>
      <c r="V154" s="503"/>
      <c r="W154" s="503"/>
      <c r="X154" s="504"/>
      <c r="Y154" s="502"/>
      <c r="Z154" s="503"/>
      <c r="AA154" s="503"/>
      <c r="AB154" s="503"/>
      <c r="AC154" s="503"/>
      <c r="AD154" s="504"/>
      <c r="AE154" s="502"/>
      <c r="AF154" s="503"/>
      <c r="AG154" s="503"/>
      <c r="AH154" s="503"/>
      <c r="AI154" s="503"/>
      <c r="AJ154" s="504"/>
      <c r="AK154" s="502">
        <f>SUM(S154:AJ170)</f>
        <v>0</v>
      </c>
      <c r="AL154" s="503"/>
      <c r="AM154" s="503"/>
      <c r="AN154" s="503"/>
      <c r="AO154" s="503"/>
      <c r="AP154" s="504"/>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80">
        <f>SUM(AS155:CW155)</f>
        <v>0</v>
      </c>
      <c r="CY154" s="481"/>
      <c r="CZ154" s="481"/>
      <c r="DA154" s="481"/>
      <c r="DB154" s="481"/>
      <c r="DC154" s="481"/>
      <c r="DD154" s="171"/>
    </row>
    <row r="155" spans="2:109" ht="18.75" hidden="1" customHeight="1">
      <c r="B155" s="458"/>
      <c r="C155" s="459"/>
      <c r="D155" s="459"/>
      <c r="E155" s="459"/>
      <c r="F155" s="459"/>
      <c r="G155" s="459"/>
      <c r="H155" s="459"/>
      <c r="I155" s="459"/>
      <c r="J155" s="459"/>
      <c r="K155" s="459"/>
      <c r="L155" s="459"/>
      <c r="M155" s="465"/>
      <c r="N155" s="499"/>
      <c r="O155" s="500"/>
      <c r="P155" s="501"/>
      <c r="S155" s="505"/>
      <c r="T155" s="506"/>
      <c r="U155" s="506"/>
      <c r="V155" s="506"/>
      <c r="W155" s="506"/>
      <c r="X155" s="507"/>
      <c r="Y155" s="505"/>
      <c r="Z155" s="506"/>
      <c r="AA155" s="506"/>
      <c r="AB155" s="506"/>
      <c r="AC155" s="506"/>
      <c r="AD155" s="507"/>
      <c r="AE155" s="505"/>
      <c r="AF155" s="506"/>
      <c r="AG155" s="506"/>
      <c r="AH155" s="506"/>
      <c r="AI155" s="506"/>
      <c r="AJ155" s="507"/>
      <c r="AK155" s="505"/>
      <c r="AL155" s="506"/>
      <c r="AM155" s="506"/>
      <c r="AN155" s="506"/>
      <c r="AO155" s="506"/>
      <c r="AP155" s="507"/>
      <c r="AS155" s="484"/>
      <c r="AT155" s="485"/>
      <c r="AU155" s="485"/>
      <c r="AV155" s="485"/>
      <c r="AW155" s="485"/>
      <c r="AX155" s="485"/>
      <c r="AY155" s="486"/>
      <c r="AZ155" s="485"/>
      <c r="BA155" s="485"/>
      <c r="BB155" s="485"/>
      <c r="BC155" s="485"/>
      <c r="BD155" s="485"/>
      <c r="BE155" s="485"/>
      <c r="BF155" s="487"/>
      <c r="BG155" s="484">
        <f>SUM(BL165:BM170)</f>
        <v>0</v>
      </c>
      <c r="BH155" s="485"/>
      <c r="BI155" s="485"/>
      <c r="BJ155" s="485"/>
      <c r="BK155" s="485"/>
      <c r="BL155" s="485"/>
      <c r="BM155" s="485"/>
      <c r="BN155" s="487"/>
      <c r="BO155" s="484"/>
      <c r="BP155" s="485"/>
      <c r="BQ155" s="485"/>
      <c r="BR155" s="485"/>
      <c r="BS155" s="485"/>
      <c r="BT155" s="485"/>
      <c r="BU155" s="487"/>
      <c r="BV155" s="484"/>
      <c r="BW155" s="485"/>
      <c r="BX155" s="485"/>
      <c r="BY155" s="485"/>
      <c r="BZ155" s="485"/>
      <c r="CA155" s="485"/>
      <c r="CB155" s="487"/>
      <c r="CC155" s="484"/>
      <c r="CD155" s="485"/>
      <c r="CE155" s="485"/>
      <c r="CF155" s="485"/>
      <c r="CG155" s="485"/>
      <c r="CH155" s="485"/>
      <c r="CI155" s="487"/>
      <c r="CJ155" s="484"/>
      <c r="CK155" s="485"/>
      <c r="CL155" s="485"/>
      <c r="CM155" s="485"/>
      <c r="CN155" s="485"/>
      <c r="CO155" s="485"/>
      <c r="CP155" s="487"/>
      <c r="CQ155" s="484"/>
      <c r="CR155" s="485"/>
      <c r="CS155" s="485"/>
      <c r="CT155" s="485"/>
      <c r="CU155" s="485"/>
      <c r="CV155" s="485"/>
      <c r="CW155" s="487"/>
      <c r="CX155" s="482"/>
      <c r="CY155" s="483"/>
      <c r="CZ155" s="483"/>
      <c r="DA155" s="483"/>
      <c r="DB155" s="483"/>
      <c r="DC155" s="483"/>
      <c r="DD155" s="173"/>
      <c r="DE155" s="158" t="str">
        <f>IF(AK154=CX154,"○","一致していません")</f>
        <v>○</v>
      </c>
    </row>
    <row r="156" spans="2:109" ht="9" hidden="1" customHeight="1">
      <c r="B156" s="458"/>
      <c r="C156" s="459"/>
      <c r="D156" s="459"/>
      <c r="E156" s="459"/>
      <c r="F156" s="459"/>
      <c r="G156" s="459"/>
      <c r="H156" s="459"/>
      <c r="I156" s="459"/>
      <c r="J156" s="459"/>
      <c r="K156" s="459"/>
      <c r="L156" s="459"/>
      <c r="M156" s="465"/>
      <c r="N156" s="499"/>
      <c r="O156" s="500"/>
      <c r="P156" s="501"/>
      <c r="S156" s="505"/>
      <c r="T156" s="506"/>
      <c r="U156" s="506"/>
      <c r="V156" s="506"/>
      <c r="W156" s="506"/>
      <c r="X156" s="507"/>
      <c r="Y156" s="505"/>
      <c r="Z156" s="506"/>
      <c r="AA156" s="506"/>
      <c r="AB156" s="506"/>
      <c r="AC156" s="506"/>
      <c r="AD156" s="507"/>
      <c r="AE156" s="505"/>
      <c r="AF156" s="506"/>
      <c r="AG156" s="506"/>
      <c r="AH156" s="506"/>
      <c r="AI156" s="506"/>
      <c r="AJ156" s="507"/>
      <c r="AK156" s="505"/>
      <c r="AL156" s="506"/>
      <c r="AM156" s="506"/>
      <c r="AN156" s="506"/>
      <c r="AO156" s="506"/>
      <c r="AP156" s="507"/>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2"/>
      <c r="CY156" s="483"/>
      <c r="CZ156" s="483"/>
      <c r="DA156" s="483"/>
      <c r="DB156" s="483"/>
      <c r="DC156" s="483"/>
      <c r="DD156" s="173"/>
      <c r="DE156" s="456"/>
    </row>
    <row r="157" spans="2:109" ht="15" hidden="1" customHeight="1">
      <c r="B157" s="458"/>
      <c r="C157" s="459"/>
      <c r="D157" s="459"/>
      <c r="E157" s="459"/>
      <c r="F157" s="459"/>
      <c r="G157" s="459"/>
      <c r="H157" s="459"/>
      <c r="I157" s="459"/>
      <c r="J157" s="459"/>
      <c r="K157" s="459"/>
      <c r="L157" s="459"/>
      <c r="M157" s="465"/>
      <c r="N157" s="499"/>
      <c r="O157" s="500"/>
      <c r="P157" s="501"/>
      <c r="S157" s="505"/>
      <c r="T157" s="506"/>
      <c r="U157" s="506"/>
      <c r="V157" s="506"/>
      <c r="W157" s="506"/>
      <c r="X157" s="507"/>
      <c r="Y157" s="505"/>
      <c r="Z157" s="506"/>
      <c r="AA157" s="506"/>
      <c r="AB157" s="506"/>
      <c r="AC157" s="506"/>
      <c r="AD157" s="507"/>
      <c r="AE157" s="505"/>
      <c r="AF157" s="506"/>
      <c r="AG157" s="506"/>
      <c r="AH157" s="506"/>
      <c r="AI157" s="506"/>
      <c r="AJ157" s="507"/>
      <c r="AK157" s="505"/>
      <c r="AL157" s="506"/>
      <c r="AM157" s="506"/>
      <c r="AN157" s="506"/>
      <c r="AO157" s="506"/>
      <c r="AP157" s="507"/>
      <c r="AS157" s="180" t="s">
        <v>24</v>
      </c>
      <c r="AT157" s="181"/>
      <c r="AU157" s="181"/>
      <c r="AV157" s="181"/>
      <c r="AW157" s="181"/>
      <c r="AX157" s="181"/>
      <c r="AY157" s="182"/>
      <c r="AZ157" s="181"/>
      <c r="BA157" s="181"/>
      <c r="BB157" s="181"/>
      <c r="BC157" s="181"/>
      <c r="BD157" s="181"/>
      <c r="BE157" s="181"/>
      <c r="BF157" s="183"/>
      <c r="BG157" s="457" t="s">
        <v>194</v>
      </c>
      <c r="BH157" s="457"/>
      <c r="BI157" s="457"/>
      <c r="BJ157" s="457"/>
      <c r="BK157" s="457"/>
      <c r="BL157" s="457"/>
      <c r="BM157" s="457"/>
      <c r="BN157" s="457"/>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2"/>
      <c r="CY157" s="483"/>
      <c r="CZ157" s="483"/>
      <c r="DA157" s="483"/>
      <c r="DB157" s="483"/>
      <c r="DC157" s="483"/>
      <c r="DD157" s="173"/>
      <c r="DE157" s="456"/>
    </row>
    <row r="158" spans="2:109" ht="15" hidden="1" customHeight="1">
      <c r="B158" s="458"/>
      <c r="C158" s="459"/>
      <c r="D158" s="459"/>
      <c r="E158" s="459"/>
      <c r="F158" s="459"/>
      <c r="G158" s="459"/>
      <c r="H158" s="459"/>
      <c r="I158" s="459"/>
      <c r="J158" s="459"/>
      <c r="K158" s="459"/>
      <c r="L158" s="459"/>
      <c r="M158" s="465"/>
      <c r="N158" s="499"/>
      <c r="O158" s="500"/>
      <c r="P158" s="501"/>
      <c r="S158" s="505"/>
      <c r="T158" s="506"/>
      <c r="U158" s="506"/>
      <c r="V158" s="506"/>
      <c r="W158" s="506"/>
      <c r="X158" s="507"/>
      <c r="Y158" s="505"/>
      <c r="Z158" s="506"/>
      <c r="AA158" s="506"/>
      <c r="AB158" s="506"/>
      <c r="AC158" s="506"/>
      <c r="AD158" s="507"/>
      <c r="AE158" s="505"/>
      <c r="AF158" s="506"/>
      <c r="AG158" s="506"/>
      <c r="AH158" s="506"/>
      <c r="AI158" s="506"/>
      <c r="AJ158" s="507"/>
      <c r="AK158" s="505"/>
      <c r="AL158" s="506"/>
      <c r="AM158" s="506"/>
      <c r="AN158" s="506"/>
      <c r="AO158" s="506"/>
      <c r="AP158" s="507"/>
      <c r="AS158" s="458"/>
      <c r="AT158" s="459"/>
      <c r="AU158" s="459"/>
      <c r="AV158" s="459"/>
      <c r="AW158" s="459"/>
      <c r="AX158" s="459"/>
      <c r="AY158" s="460"/>
      <c r="AZ158" s="464"/>
      <c r="BA158" s="459"/>
      <c r="BB158" s="459"/>
      <c r="BC158" s="459"/>
      <c r="BD158" s="459"/>
      <c r="BE158" s="459"/>
      <c r="BF158" s="465"/>
      <c r="BG158" s="468" t="s">
        <v>208</v>
      </c>
      <c r="BH158" s="469"/>
      <c r="BI158" s="470" t="s">
        <v>207</v>
      </c>
      <c r="BJ158" s="472" t="s">
        <v>200</v>
      </c>
      <c r="BK158" s="472" t="s">
        <v>205</v>
      </c>
      <c r="BL158" s="474" t="s">
        <v>201</v>
      </c>
      <c r="BM158" s="475"/>
      <c r="BN158" s="476"/>
      <c r="BO158" s="458"/>
      <c r="BP158" s="459"/>
      <c r="BQ158" s="459"/>
      <c r="BR158" s="459"/>
      <c r="BS158" s="459"/>
      <c r="BT158" s="459"/>
      <c r="BU158" s="465"/>
      <c r="BV158" s="458"/>
      <c r="BW158" s="459"/>
      <c r="BX158" s="459"/>
      <c r="BY158" s="459"/>
      <c r="BZ158" s="459"/>
      <c r="CA158" s="459"/>
      <c r="CB158" s="465"/>
      <c r="CC158" s="458"/>
      <c r="CD158" s="459"/>
      <c r="CE158" s="459"/>
      <c r="CF158" s="459"/>
      <c r="CG158" s="459"/>
      <c r="CH158" s="459"/>
      <c r="CI158" s="465"/>
      <c r="CJ158" s="458"/>
      <c r="CK158" s="459"/>
      <c r="CL158" s="459"/>
      <c r="CM158" s="459"/>
      <c r="CN158" s="459"/>
      <c r="CO158" s="459"/>
      <c r="CP158" s="465"/>
      <c r="CQ158" s="458"/>
      <c r="CR158" s="459"/>
      <c r="CS158" s="459"/>
      <c r="CT158" s="459"/>
      <c r="CU158" s="459"/>
      <c r="CV158" s="459"/>
      <c r="CW158" s="465"/>
      <c r="CX158" s="482"/>
      <c r="CY158" s="483"/>
      <c r="CZ158" s="483"/>
      <c r="DA158" s="483"/>
      <c r="DB158" s="483"/>
      <c r="DC158" s="483"/>
      <c r="DD158" s="173"/>
      <c r="DE158" s="456"/>
    </row>
    <row r="159" spans="2:109" ht="13.5" hidden="1" customHeight="1">
      <c r="B159" s="458"/>
      <c r="C159" s="459"/>
      <c r="D159" s="459"/>
      <c r="E159" s="459"/>
      <c r="F159" s="459"/>
      <c r="G159" s="459"/>
      <c r="H159" s="459"/>
      <c r="I159" s="459"/>
      <c r="J159" s="459"/>
      <c r="K159" s="459"/>
      <c r="L159" s="459"/>
      <c r="M159" s="465"/>
      <c r="N159" s="499"/>
      <c r="O159" s="500"/>
      <c r="P159" s="501"/>
      <c r="S159" s="505"/>
      <c r="T159" s="506"/>
      <c r="U159" s="506"/>
      <c r="V159" s="506"/>
      <c r="W159" s="506"/>
      <c r="X159" s="507"/>
      <c r="Y159" s="505"/>
      <c r="Z159" s="506"/>
      <c r="AA159" s="506"/>
      <c r="AB159" s="506"/>
      <c r="AC159" s="506"/>
      <c r="AD159" s="507"/>
      <c r="AE159" s="505"/>
      <c r="AF159" s="506"/>
      <c r="AG159" s="506"/>
      <c r="AH159" s="506"/>
      <c r="AI159" s="506"/>
      <c r="AJ159" s="507"/>
      <c r="AK159" s="505"/>
      <c r="AL159" s="506"/>
      <c r="AM159" s="506"/>
      <c r="AN159" s="506"/>
      <c r="AO159" s="506"/>
      <c r="AP159" s="507"/>
      <c r="AS159" s="458"/>
      <c r="AT159" s="459"/>
      <c r="AU159" s="459"/>
      <c r="AV159" s="459"/>
      <c r="AW159" s="459"/>
      <c r="AX159" s="459"/>
      <c r="AY159" s="460"/>
      <c r="AZ159" s="464"/>
      <c r="BA159" s="459"/>
      <c r="BB159" s="459"/>
      <c r="BC159" s="459"/>
      <c r="BD159" s="459"/>
      <c r="BE159" s="459"/>
      <c r="BF159" s="465"/>
      <c r="BG159" s="185" t="s">
        <v>195</v>
      </c>
      <c r="BH159" s="186" t="s">
        <v>3</v>
      </c>
      <c r="BI159" s="471"/>
      <c r="BJ159" s="473"/>
      <c r="BK159" s="473"/>
      <c r="BL159" s="477"/>
      <c r="BM159" s="478"/>
      <c r="BN159" s="479"/>
      <c r="BO159" s="458"/>
      <c r="BP159" s="459"/>
      <c r="BQ159" s="459"/>
      <c r="BR159" s="459"/>
      <c r="BS159" s="459"/>
      <c r="BT159" s="459"/>
      <c r="BU159" s="465"/>
      <c r="BV159" s="458"/>
      <c r="BW159" s="459"/>
      <c r="BX159" s="459"/>
      <c r="BY159" s="459"/>
      <c r="BZ159" s="459"/>
      <c r="CA159" s="459"/>
      <c r="CB159" s="465"/>
      <c r="CC159" s="458"/>
      <c r="CD159" s="459"/>
      <c r="CE159" s="459"/>
      <c r="CF159" s="459"/>
      <c r="CG159" s="459"/>
      <c r="CH159" s="459"/>
      <c r="CI159" s="465"/>
      <c r="CJ159" s="458"/>
      <c r="CK159" s="459"/>
      <c r="CL159" s="459"/>
      <c r="CM159" s="459"/>
      <c r="CN159" s="459"/>
      <c r="CO159" s="459"/>
      <c r="CP159" s="465"/>
      <c r="CQ159" s="458"/>
      <c r="CR159" s="459"/>
      <c r="CS159" s="459"/>
      <c r="CT159" s="459"/>
      <c r="CU159" s="459"/>
      <c r="CV159" s="459"/>
      <c r="CW159" s="465"/>
      <c r="CX159" s="482"/>
      <c r="CY159" s="483"/>
      <c r="CZ159" s="483"/>
      <c r="DA159" s="483"/>
      <c r="DB159" s="483"/>
      <c r="DC159" s="483"/>
      <c r="DD159" s="173"/>
      <c r="DE159" s="456"/>
    </row>
    <row r="160" spans="2:109" ht="20.25" hidden="1" customHeight="1">
      <c r="B160" s="458"/>
      <c r="C160" s="459"/>
      <c r="D160" s="459"/>
      <c r="E160" s="459"/>
      <c r="F160" s="459"/>
      <c r="G160" s="459"/>
      <c r="H160" s="459"/>
      <c r="I160" s="459"/>
      <c r="J160" s="459"/>
      <c r="K160" s="459"/>
      <c r="L160" s="459"/>
      <c r="M160" s="465"/>
      <c r="N160" s="499"/>
      <c r="O160" s="500"/>
      <c r="P160" s="501"/>
      <c r="S160" s="505"/>
      <c r="T160" s="506"/>
      <c r="U160" s="506"/>
      <c r="V160" s="506"/>
      <c r="W160" s="506"/>
      <c r="X160" s="507"/>
      <c r="Y160" s="505"/>
      <c r="Z160" s="506"/>
      <c r="AA160" s="506"/>
      <c r="AB160" s="506"/>
      <c r="AC160" s="506"/>
      <c r="AD160" s="507"/>
      <c r="AE160" s="505"/>
      <c r="AF160" s="506"/>
      <c r="AG160" s="506"/>
      <c r="AH160" s="506"/>
      <c r="AI160" s="506"/>
      <c r="AJ160" s="507"/>
      <c r="AK160" s="505"/>
      <c r="AL160" s="506"/>
      <c r="AM160" s="506"/>
      <c r="AN160" s="506"/>
      <c r="AO160" s="506"/>
      <c r="AP160" s="507"/>
      <c r="AS160" s="458"/>
      <c r="AT160" s="459"/>
      <c r="AU160" s="459"/>
      <c r="AV160" s="459"/>
      <c r="AW160" s="459"/>
      <c r="AX160" s="459"/>
      <c r="AY160" s="460"/>
      <c r="AZ160" s="464"/>
      <c r="BA160" s="459"/>
      <c r="BB160" s="459"/>
      <c r="BC160" s="459"/>
      <c r="BD160" s="459"/>
      <c r="BE160" s="459"/>
      <c r="BF160" s="465"/>
      <c r="BG160" s="187"/>
      <c r="BH160" s="221">
        <f>IFERROR(VLOOKUP(【①組織体制】事業!AY18,宿泊費基準額!_xlnm.Print_Area,2,FALSE),0)</f>
        <v>0</v>
      </c>
      <c r="BI160" s="222" t="str">
        <f>IFERROR(VLOOKUP(BG160,宿泊手当!$A$1:$B$5,2,FALSE),"食事の有無を選択")</f>
        <v>食事の有無を選択</v>
      </c>
      <c r="BJ160" s="223"/>
      <c r="BK160" s="223"/>
      <c r="BL160" s="490">
        <f>IFERROR(BH160+BI160,0)</f>
        <v>0</v>
      </c>
      <c r="BM160" s="491"/>
      <c r="BN160" s="188" t="s">
        <v>4</v>
      </c>
      <c r="BO160" s="458"/>
      <c r="BP160" s="459"/>
      <c r="BQ160" s="459"/>
      <c r="BR160" s="459"/>
      <c r="BS160" s="459"/>
      <c r="BT160" s="459"/>
      <c r="BU160" s="465"/>
      <c r="BV160" s="458"/>
      <c r="BW160" s="459"/>
      <c r="BX160" s="459"/>
      <c r="BY160" s="459"/>
      <c r="BZ160" s="459"/>
      <c r="CA160" s="459"/>
      <c r="CB160" s="465"/>
      <c r="CC160" s="458"/>
      <c r="CD160" s="459"/>
      <c r="CE160" s="459"/>
      <c r="CF160" s="459"/>
      <c r="CG160" s="459"/>
      <c r="CH160" s="459"/>
      <c r="CI160" s="465"/>
      <c r="CJ160" s="458"/>
      <c r="CK160" s="459"/>
      <c r="CL160" s="459"/>
      <c r="CM160" s="459"/>
      <c r="CN160" s="459"/>
      <c r="CO160" s="459"/>
      <c r="CP160" s="465"/>
      <c r="CQ160" s="458"/>
      <c r="CR160" s="459"/>
      <c r="CS160" s="459"/>
      <c r="CT160" s="459"/>
      <c r="CU160" s="459"/>
      <c r="CV160" s="459"/>
      <c r="CW160" s="465"/>
      <c r="CX160" s="482"/>
      <c r="CY160" s="483"/>
      <c r="CZ160" s="483"/>
      <c r="DA160" s="483"/>
      <c r="DB160" s="483"/>
      <c r="DC160" s="483"/>
      <c r="DD160" s="173"/>
      <c r="DE160" s="456"/>
    </row>
    <row r="161" spans="2:109" ht="20.25" hidden="1" customHeight="1">
      <c r="B161" s="458"/>
      <c r="C161" s="459"/>
      <c r="D161" s="459"/>
      <c r="E161" s="459"/>
      <c r="F161" s="459"/>
      <c r="G161" s="459"/>
      <c r="H161" s="459"/>
      <c r="I161" s="459"/>
      <c r="J161" s="459"/>
      <c r="K161" s="459"/>
      <c r="L161" s="459"/>
      <c r="M161" s="465"/>
      <c r="N161" s="499"/>
      <c r="O161" s="500"/>
      <c r="P161" s="501"/>
      <c r="S161" s="505"/>
      <c r="T161" s="506"/>
      <c r="U161" s="506"/>
      <c r="V161" s="506"/>
      <c r="W161" s="506"/>
      <c r="X161" s="507"/>
      <c r="Y161" s="505"/>
      <c r="Z161" s="506"/>
      <c r="AA161" s="506"/>
      <c r="AB161" s="506"/>
      <c r="AC161" s="506"/>
      <c r="AD161" s="507"/>
      <c r="AE161" s="505"/>
      <c r="AF161" s="506"/>
      <c r="AG161" s="506"/>
      <c r="AH161" s="506"/>
      <c r="AI161" s="506"/>
      <c r="AJ161" s="507"/>
      <c r="AK161" s="505"/>
      <c r="AL161" s="506"/>
      <c r="AM161" s="506"/>
      <c r="AN161" s="506"/>
      <c r="AO161" s="506"/>
      <c r="AP161" s="507"/>
      <c r="AS161" s="458"/>
      <c r="AT161" s="459"/>
      <c r="AU161" s="459"/>
      <c r="AV161" s="459"/>
      <c r="AW161" s="459"/>
      <c r="AX161" s="459"/>
      <c r="AY161" s="460"/>
      <c r="AZ161" s="464"/>
      <c r="BA161" s="459"/>
      <c r="BB161" s="459"/>
      <c r="BC161" s="459"/>
      <c r="BD161" s="459"/>
      <c r="BE161" s="459"/>
      <c r="BF161" s="465"/>
      <c r="BG161" s="187"/>
      <c r="BH161" s="221">
        <f>$BH$160</f>
        <v>0</v>
      </c>
      <c r="BI161" s="222" t="str">
        <f>IFERROR(VLOOKUP(BG161,宿泊手当!$A$1:$B$5,2,FALSE),"食事の有無を選択")</f>
        <v>食事の有無を選択</v>
      </c>
      <c r="BJ161" s="223"/>
      <c r="BK161" s="223"/>
      <c r="BL161" s="490">
        <f>IFERROR(BH161+BI161,0)</f>
        <v>0</v>
      </c>
      <c r="BM161" s="491"/>
      <c r="BN161" s="188" t="s">
        <v>4</v>
      </c>
      <c r="BO161" s="458"/>
      <c r="BP161" s="459"/>
      <c r="BQ161" s="459"/>
      <c r="BR161" s="459"/>
      <c r="BS161" s="459"/>
      <c r="BT161" s="459"/>
      <c r="BU161" s="465"/>
      <c r="BV161" s="458"/>
      <c r="BW161" s="459"/>
      <c r="BX161" s="459"/>
      <c r="BY161" s="459"/>
      <c r="BZ161" s="459"/>
      <c r="CA161" s="459"/>
      <c r="CB161" s="465"/>
      <c r="CC161" s="458"/>
      <c r="CD161" s="459"/>
      <c r="CE161" s="459"/>
      <c r="CF161" s="459"/>
      <c r="CG161" s="459"/>
      <c r="CH161" s="459"/>
      <c r="CI161" s="465"/>
      <c r="CJ161" s="458"/>
      <c r="CK161" s="459"/>
      <c r="CL161" s="459"/>
      <c r="CM161" s="459"/>
      <c r="CN161" s="459"/>
      <c r="CO161" s="459"/>
      <c r="CP161" s="465"/>
      <c r="CQ161" s="458"/>
      <c r="CR161" s="459"/>
      <c r="CS161" s="459"/>
      <c r="CT161" s="459"/>
      <c r="CU161" s="459"/>
      <c r="CV161" s="459"/>
      <c r="CW161" s="465"/>
      <c r="CX161" s="482"/>
      <c r="CY161" s="483"/>
      <c r="CZ161" s="483"/>
      <c r="DA161" s="483"/>
      <c r="DB161" s="483"/>
      <c r="DC161" s="483"/>
      <c r="DD161" s="173"/>
      <c r="DE161" s="456"/>
    </row>
    <row r="162" spans="2:109" ht="20.25" hidden="1" customHeight="1">
      <c r="B162" s="458"/>
      <c r="C162" s="459"/>
      <c r="D162" s="459"/>
      <c r="E162" s="459"/>
      <c r="F162" s="459"/>
      <c r="G162" s="459"/>
      <c r="H162" s="459"/>
      <c r="I162" s="459"/>
      <c r="J162" s="459"/>
      <c r="K162" s="459"/>
      <c r="L162" s="459"/>
      <c r="M162" s="465"/>
      <c r="N162" s="499"/>
      <c r="O162" s="500"/>
      <c r="P162" s="501"/>
      <c r="S162" s="505"/>
      <c r="T162" s="506"/>
      <c r="U162" s="506"/>
      <c r="V162" s="506"/>
      <c r="W162" s="506"/>
      <c r="X162" s="507"/>
      <c r="Y162" s="505"/>
      <c r="Z162" s="506"/>
      <c r="AA162" s="506"/>
      <c r="AB162" s="506"/>
      <c r="AC162" s="506"/>
      <c r="AD162" s="507"/>
      <c r="AE162" s="505"/>
      <c r="AF162" s="506"/>
      <c r="AG162" s="506"/>
      <c r="AH162" s="506"/>
      <c r="AI162" s="506"/>
      <c r="AJ162" s="507"/>
      <c r="AK162" s="505"/>
      <c r="AL162" s="506"/>
      <c r="AM162" s="506"/>
      <c r="AN162" s="506"/>
      <c r="AO162" s="506"/>
      <c r="AP162" s="507"/>
      <c r="AS162" s="458"/>
      <c r="AT162" s="459"/>
      <c r="AU162" s="459"/>
      <c r="AV162" s="459"/>
      <c r="AW162" s="459"/>
      <c r="AX162" s="459"/>
      <c r="AY162" s="460"/>
      <c r="AZ162" s="464"/>
      <c r="BA162" s="459"/>
      <c r="BB162" s="459"/>
      <c r="BC162" s="459"/>
      <c r="BD162" s="459"/>
      <c r="BE162" s="459"/>
      <c r="BF162" s="465"/>
      <c r="BG162" s="187"/>
      <c r="BH162" s="221">
        <f t="shared" ref="BH162:BH163" si="31">$BH$160</f>
        <v>0</v>
      </c>
      <c r="BI162" s="222" t="str">
        <f>IFERROR(VLOOKUP(BG162,宿泊手当!$A$1:$B$5,2,FALSE),"食事の有無を選択")</f>
        <v>食事の有無を選択</v>
      </c>
      <c r="BJ162" s="223"/>
      <c r="BK162" s="223"/>
      <c r="BL162" s="490">
        <f>IFERROR(BH162+BI162,0)</f>
        <v>0</v>
      </c>
      <c r="BM162" s="491"/>
      <c r="BN162" s="188" t="s">
        <v>4</v>
      </c>
      <c r="BO162" s="458"/>
      <c r="BP162" s="459"/>
      <c r="BQ162" s="459"/>
      <c r="BR162" s="459"/>
      <c r="BS162" s="459"/>
      <c r="BT162" s="459"/>
      <c r="BU162" s="465"/>
      <c r="BV162" s="458"/>
      <c r="BW162" s="459"/>
      <c r="BX162" s="459"/>
      <c r="BY162" s="459"/>
      <c r="BZ162" s="459"/>
      <c r="CA162" s="459"/>
      <c r="CB162" s="465"/>
      <c r="CC162" s="458"/>
      <c r="CD162" s="459"/>
      <c r="CE162" s="459"/>
      <c r="CF162" s="459"/>
      <c r="CG162" s="459"/>
      <c r="CH162" s="459"/>
      <c r="CI162" s="465"/>
      <c r="CJ162" s="458"/>
      <c r="CK162" s="459"/>
      <c r="CL162" s="459"/>
      <c r="CM162" s="459"/>
      <c r="CN162" s="459"/>
      <c r="CO162" s="459"/>
      <c r="CP162" s="465"/>
      <c r="CQ162" s="458"/>
      <c r="CR162" s="459"/>
      <c r="CS162" s="459"/>
      <c r="CT162" s="459"/>
      <c r="CU162" s="459"/>
      <c r="CV162" s="459"/>
      <c r="CW162" s="465"/>
      <c r="CX162" s="482"/>
      <c r="CY162" s="483"/>
      <c r="CZ162" s="483"/>
      <c r="DA162" s="483"/>
      <c r="DB162" s="483"/>
      <c r="DC162" s="483"/>
      <c r="DD162" s="173"/>
      <c r="DE162" s="456"/>
    </row>
    <row r="163" spans="2:109" ht="20.25" hidden="1" customHeight="1">
      <c r="B163" s="458"/>
      <c r="C163" s="459"/>
      <c r="D163" s="459"/>
      <c r="E163" s="459"/>
      <c r="F163" s="459"/>
      <c r="G163" s="459"/>
      <c r="H163" s="459"/>
      <c r="I163" s="459"/>
      <c r="J163" s="459"/>
      <c r="K163" s="459"/>
      <c r="L163" s="459"/>
      <c r="M163" s="465"/>
      <c r="N163" s="499"/>
      <c r="O163" s="500"/>
      <c r="P163" s="501"/>
      <c r="S163" s="505"/>
      <c r="T163" s="506"/>
      <c r="U163" s="506"/>
      <c r="V163" s="506"/>
      <c r="W163" s="506"/>
      <c r="X163" s="507"/>
      <c r="Y163" s="505"/>
      <c r="Z163" s="506"/>
      <c r="AA163" s="506"/>
      <c r="AB163" s="506"/>
      <c r="AC163" s="506"/>
      <c r="AD163" s="507"/>
      <c r="AE163" s="505"/>
      <c r="AF163" s="506"/>
      <c r="AG163" s="506"/>
      <c r="AH163" s="506"/>
      <c r="AI163" s="506"/>
      <c r="AJ163" s="507"/>
      <c r="AK163" s="505"/>
      <c r="AL163" s="506"/>
      <c r="AM163" s="506"/>
      <c r="AN163" s="506"/>
      <c r="AO163" s="506"/>
      <c r="AP163" s="507"/>
      <c r="AS163" s="458"/>
      <c r="AT163" s="459"/>
      <c r="AU163" s="459"/>
      <c r="AV163" s="459"/>
      <c r="AW163" s="459"/>
      <c r="AX163" s="459"/>
      <c r="AY163" s="460"/>
      <c r="AZ163" s="464"/>
      <c r="BA163" s="459"/>
      <c r="BB163" s="459"/>
      <c r="BC163" s="459"/>
      <c r="BD163" s="459"/>
      <c r="BE163" s="459"/>
      <c r="BF163" s="465"/>
      <c r="BG163" s="187"/>
      <c r="BH163" s="221">
        <f t="shared" si="31"/>
        <v>0</v>
      </c>
      <c r="BI163" s="222" t="str">
        <f>IFERROR(VLOOKUP(BG163,宿泊手当!$A$1:$B$5,2,FALSE),"食事の有無を選択")</f>
        <v>食事の有無を選択</v>
      </c>
      <c r="BJ163" s="223"/>
      <c r="BK163" s="223"/>
      <c r="BL163" s="490">
        <f>IFERROR(BH163+BI163,0)</f>
        <v>0</v>
      </c>
      <c r="BM163" s="491"/>
      <c r="BN163" s="188" t="s">
        <v>4</v>
      </c>
      <c r="BO163" s="458"/>
      <c r="BP163" s="459"/>
      <c r="BQ163" s="459"/>
      <c r="BR163" s="459"/>
      <c r="BS163" s="459"/>
      <c r="BT163" s="459"/>
      <c r="BU163" s="465"/>
      <c r="BV163" s="458"/>
      <c r="BW163" s="459"/>
      <c r="BX163" s="459"/>
      <c r="BY163" s="459"/>
      <c r="BZ163" s="459"/>
      <c r="CA163" s="459"/>
      <c r="CB163" s="465"/>
      <c r="CC163" s="458"/>
      <c r="CD163" s="459"/>
      <c r="CE163" s="459"/>
      <c r="CF163" s="459"/>
      <c r="CG163" s="459"/>
      <c r="CH163" s="459"/>
      <c r="CI163" s="465"/>
      <c r="CJ163" s="458"/>
      <c r="CK163" s="459"/>
      <c r="CL163" s="459"/>
      <c r="CM163" s="459"/>
      <c r="CN163" s="459"/>
      <c r="CO163" s="459"/>
      <c r="CP163" s="465"/>
      <c r="CQ163" s="458"/>
      <c r="CR163" s="459"/>
      <c r="CS163" s="459"/>
      <c r="CT163" s="459"/>
      <c r="CU163" s="459"/>
      <c r="CV163" s="459"/>
      <c r="CW163" s="465"/>
      <c r="CX163" s="482"/>
      <c r="CY163" s="483"/>
      <c r="CZ163" s="483"/>
      <c r="DA163" s="483"/>
      <c r="DB163" s="483"/>
      <c r="DC163" s="483"/>
      <c r="DD163" s="173"/>
      <c r="DE163" s="456"/>
    </row>
    <row r="164" spans="2:109" ht="15" hidden="1" customHeight="1">
      <c r="B164" s="458"/>
      <c r="C164" s="459"/>
      <c r="D164" s="459"/>
      <c r="E164" s="459"/>
      <c r="F164" s="459"/>
      <c r="G164" s="459"/>
      <c r="H164" s="459"/>
      <c r="I164" s="459"/>
      <c r="J164" s="459"/>
      <c r="K164" s="459"/>
      <c r="L164" s="459"/>
      <c r="M164" s="465"/>
      <c r="N164" s="499"/>
      <c r="O164" s="500"/>
      <c r="P164" s="501"/>
      <c r="S164" s="505"/>
      <c r="T164" s="506"/>
      <c r="U164" s="506"/>
      <c r="V164" s="506"/>
      <c r="W164" s="506"/>
      <c r="X164" s="507"/>
      <c r="Y164" s="505"/>
      <c r="Z164" s="506"/>
      <c r="AA164" s="506"/>
      <c r="AB164" s="506"/>
      <c r="AC164" s="506"/>
      <c r="AD164" s="507"/>
      <c r="AE164" s="505"/>
      <c r="AF164" s="506"/>
      <c r="AG164" s="506"/>
      <c r="AH164" s="506"/>
      <c r="AI164" s="506"/>
      <c r="AJ164" s="507"/>
      <c r="AK164" s="505"/>
      <c r="AL164" s="506"/>
      <c r="AM164" s="506"/>
      <c r="AN164" s="506"/>
      <c r="AO164" s="506"/>
      <c r="AP164" s="507"/>
      <c r="AS164" s="458"/>
      <c r="AT164" s="459"/>
      <c r="AU164" s="459"/>
      <c r="AV164" s="459"/>
      <c r="AW164" s="459"/>
      <c r="AX164" s="459"/>
      <c r="AY164" s="460"/>
      <c r="AZ164" s="464"/>
      <c r="BA164" s="459"/>
      <c r="BB164" s="459"/>
      <c r="BC164" s="459"/>
      <c r="BD164" s="459"/>
      <c r="BE164" s="459"/>
      <c r="BF164" s="465"/>
      <c r="BG164" s="492" t="s">
        <v>202</v>
      </c>
      <c r="BH164" s="492"/>
      <c r="BI164" s="492"/>
      <c r="BJ164" s="492"/>
      <c r="BK164" s="492"/>
      <c r="BL164" s="492"/>
      <c r="BM164" s="492"/>
      <c r="BN164" s="492"/>
      <c r="BO164" s="458"/>
      <c r="BP164" s="459"/>
      <c r="BQ164" s="459"/>
      <c r="BR164" s="459"/>
      <c r="BS164" s="459"/>
      <c r="BT164" s="459"/>
      <c r="BU164" s="465"/>
      <c r="BV164" s="458"/>
      <c r="BW164" s="459"/>
      <c r="BX164" s="459"/>
      <c r="BY164" s="459"/>
      <c r="BZ164" s="459"/>
      <c r="CA164" s="459"/>
      <c r="CB164" s="465"/>
      <c r="CC164" s="458"/>
      <c r="CD164" s="459"/>
      <c r="CE164" s="459"/>
      <c r="CF164" s="459"/>
      <c r="CG164" s="459"/>
      <c r="CH164" s="459"/>
      <c r="CI164" s="465"/>
      <c r="CJ164" s="458"/>
      <c r="CK164" s="459"/>
      <c r="CL164" s="459"/>
      <c r="CM164" s="459"/>
      <c r="CN164" s="459"/>
      <c r="CO164" s="459"/>
      <c r="CP164" s="465"/>
      <c r="CQ164" s="458"/>
      <c r="CR164" s="459"/>
      <c r="CS164" s="459"/>
      <c r="CT164" s="459"/>
      <c r="CU164" s="459"/>
      <c r="CV164" s="459"/>
      <c r="CW164" s="465"/>
      <c r="CX164" s="482"/>
      <c r="CY164" s="483"/>
      <c r="CZ164" s="483"/>
      <c r="DA164" s="483"/>
      <c r="DB164" s="483"/>
      <c r="DC164" s="483"/>
      <c r="DD164" s="173"/>
      <c r="DE164" s="456"/>
    </row>
    <row r="165" spans="2:109" ht="20.25" hidden="1" customHeight="1">
      <c r="B165" s="458"/>
      <c r="C165" s="459"/>
      <c r="D165" s="459"/>
      <c r="E165" s="459"/>
      <c r="F165" s="459"/>
      <c r="G165" s="459"/>
      <c r="H165" s="459"/>
      <c r="I165" s="459"/>
      <c r="J165" s="459"/>
      <c r="K165" s="459"/>
      <c r="L165" s="459"/>
      <c r="M165" s="465"/>
      <c r="N165" s="499"/>
      <c r="O165" s="500"/>
      <c r="P165" s="501"/>
      <c r="S165" s="505"/>
      <c r="T165" s="506"/>
      <c r="U165" s="506"/>
      <c r="V165" s="506"/>
      <c r="W165" s="506"/>
      <c r="X165" s="507"/>
      <c r="Y165" s="505"/>
      <c r="Z165" s="506"/>
      <c r="AA165" s="506"/>
      <c r="AB165" s="506"/>
      <c r="AC165" s="506"/>
      <c r="AD165" s="507"/>
      <c r="AE165" s="505"/>
      <c r="AF165" s="506"/>
      <c r="AG165" s="506"/>
      <c r="AH165" s="506"/>
      <c r="AI165" s="506"/>
      <c r="AJ165" s="507"/>
      <c r="AK165" s="505"/>
      <c r="AL165" s="506"/>
      <c r="AM165" s="506"/>
      <c r="AN165" s="506"/>
      <c r="AO165" s="506"/>
      <c r="AP165" s="507"/>
      <c r="AS165" s="458"/>
      <c r="AT165" s="459"/>
      <c r="AU165" s="459"/>
      <c r="AV165" s="459"/>
      <c r="AW165" s="459"/>
      <c r="AX165" s="459"/>
      <c r="AY165" s="460"/>
      <c r="AZ165" s="464"/>
      <c r="BA165" s="459"/>
      <c r="BB165" s="459"/>
      <c r="BC165" s="459"/>
      <c r="BD165" s="459"/>
      <c r="BE165" s="459"/>
      <c r="BF165" s="465"/>
      <c r="BG165" s="189"/>
      <c r="BH165" s="190"/>
      <c r="BI165" s="191" t="str">
        <f>IFERROR(VLOOKUP(BG165,宿泊手当!$A$1:$B$5,2,FALSE),"食事の有無を選択")</f>
        <v>食事の有無を選択</v>
      </c>
      <c r="BJ165" s="189"/>
      <c r="BK165" s="192"/>
      <c r="BL165" s="488">
        <f>IFERROR((BH165+BI165)*BJ165*BK165,0)</f>
        <v>0</v>
      </c>
      <c r="BM165" s="489"/>
      <c r="BN165" s="193" t="s">
        <v>4</v>
      </c>
      <c r="BO165" s="458"/>
      <c r="BP165" s="459"/>
      <c r="BQ165" s="459"/>
      <c r="BR165" s="459"/>
      <c r="BS165" s="459"/>
      <c r="BT165" s="459"/>
      <c r="BU165" s="465"/>
      <c r="BV165" s="458"/>
      <c r="BW165" s="459"/>
      <c r="BX165" s="459"/>
      <c r="BY165" s="459"/>
      <c r="BZ165" s="459"/>
      <c r="CA165" s="459"/>
      <c r="CB165" s="465"/>
      <c r="CC165" s="458"/>
      <c r="CD165" s="459"/>
      <c r="CE165" s="459"/>
      <c r="CF165" s="459"/>
      <c r="CG165" s="459"/>
      <c r="CH165" s="459"/>
      <c r="CI165" s="465"/>
      <c r="CJ165" s="458"/>
      <c r="CK165" s="459"/>
      <c r="CL165" s="459"/>
      <c r="CM165" s="459"/>
      <c r="CN165" s="459"/>
      <c r="CO165" s="459"/>
      <c r="CP165" s="465"/>
      <c r="CQ165" s="458"/>
      <c r="CR165" s="459"/>
      <c r="CS165" s="459"/>
      <c r="CT165" s="459"/>
      <c r="CU165" s="459"/>
      <c r="CV165" s="459"/>
      <c r="CW165" s="465"/>
      <c r="CX165" s="482"/>
      <c r="CY165" s="483"/>
      <c r="CZ165" s="483"/>
      <c r="DA165" s="483"/>
      <c r="DB165" s="483"/>
      <c r="DC165" s="483"/>
      <c r="DD165" s="173"/>
      <c r="DE165" s="456"/>
    </row>
    <row r="166" spans="2:109" ht="20.25" hidden="1" customHeight="1">
      <c r="B166" s="458"/>
      <c r="C166" s="459"/>
      <c r="D166" s="459"/>
      <c r="E166" s="459"/>
      <c r="F166" s="459"/>
      <c r="G166" s="459"/>
      <c r="H166" s="459"/>
      <c r="I166" s="459"/>
      <c r="J166" s="459"/>
      <c r="K166" s="459"/>
      <c r="L166" s="459"/>
      <c r="M166" s="465"/>
      <c r="N166" s="499"/>
      <c r="O166" s="500"/>
      <c r="P166" s="501"/>
      <c r="S166" s="505"/>
      <c r="T166" s="506"/>
      <c r="U166" s="506"/>
      <c r="V166" s="506"/>
      <c r="W166" s="506"/>
      <c r="X166" s="507"/>
      <c r="Y166" s="505"/>
      <c r="Z166" s="506"/>
      <c r="AA166" s="506"/>
      <c r="AB166" s="506"/>
      <c r="AC166" s="506"/>
      <c r="AD166" s="507"/>
      <c r="AE166" s="505"/>
      <c r="AF166" s="506"/>
      <c r="AG166" s="506"/>
      <c r="AH166" s="506"/>
      <c r="AI166" s="506"/>
      <c r="AJ166" s="507"/>
      <c r="AK166" s="505"/>
      <c r="AL166" s="506"/>
      <c r="AM166" s="506"/>
      <c r="AN166" s="506"/>
      <c r="AO166" s="506"/>
      <c r="AP166" s="507"/>
      <c r="AS166" s="458"/>
      <c r="AT166" s="459"/>
      <c r="AU166" s="459"/>
      <c r="AV166" s="459"/>
      <c r="AW166" s="459"/>
      <c r="AX166" s="459"/>
      <c r="AY166" s="460"/>
      <c r="AZ166" s="464"/>
      <c r="BA166" s="459"/>
      <c r="BB166" s="459"/>
      <c r="BC166" s="459"/>
      <c r="BD166" s="459"/>
      <c r="BE166" s="459"/>
      <c r="BF166" s="465"/>
      <c r="BG166" s="189"/>
      <c r="BH166" s="190"/>
      <c r="BI166" s="191" t="str">
        <f>IFERROR(VLOOKUP(BG166,宿泊手当!$A$1:$B$5,2,FALSE),"食事の有無を選択")</f>
        <v>食事の有無を選択</v>
      </c>
      <c r="BJ166" s="189"/>
      <c r="BK166" s="192"/>
      <c r="BL166" s="488">
        <f t="shared" ref="BL166:BL167" si="32">IFERROR((BH166+BI166)*BJ166*BK166,0)</f>
        <v>0</v>
      </c>
      <c r="BM166" s="489"/>
      <c r="BN166" s="193" t="s">
        <v>4</v>
      </c>
      <c r="BO166" s="458"/>
      <c r="BP166" s="459"/>
      <c r="BQ166" s="459"/>
      <c r="BR166" s="459"/>
      <c r="BS166" s="459"/>
      <c r="BT166" s="459"/>
      <c r="BU166" s="465"/>
      <c r="BV166" s="458"/>
      <c r="BW166" s="459"/>
      <c r="BX166" s="459"/>
      <c r="BY166" s="459"/>
      <c r="BZ166" s="459"/>
      <c r="CA166" s="459"/>
      <c r="CB166" s="465"/>
      <c r="CC166" s="458"/>
      <c r="CD166" s="459"/>
      <c r="CE166" s="459"/>
      <c r="CF166" s="459"/>
      <c r="CG166" s="459"/>
      <c r="CH166" s="459"/>
      <c r="CI166" s="465"/>
      <c r="CJ166" s="458"/>
      <c r="CK166" s="459"/>
      <c r="CL166" s="459"/>
      <c r="CM166" s="459"/>
      <c r="CN166" s="459"/>
      <c r="CO166" s="459"/>
      <c r="CP166" s="465"/>
      <c r="CQ166" s="458"/>
      <c r="CR166" s="459"/>
      <c r="CS166" s="459"/>
      <c r="CT166" s="459"/>
      <c r="CU166" s="459"/>
      <c r="CV166" s="459"/>
      <c r="CW166" s="465"/>
      <c r="CX166" s="482"/>
      <c r="CY166" s="483"/>
      <c r="CZ166" s="483"/>
      <c r="DA166" s="483"/>
      <c r="DB166" s="483"/>
      <c r="DC166" s="483"/>
      <c r="DD166" s="173"/>
      <c r="DE166" s="456"/>
    </row>
    <row r="167" spans="2:109" ht="20.25" hidden="1" customHeight="1">
      <c r="B167" s="458"/>
      <c r="C167" s="459"/>
      <c r="D167" s="459"/>
      <c r="E167" s="459"/>
      <c r="F167" s="459"/>
      <c r="G167" s="459"/>
      <c r="H167" s="459"/>
      <c r="I167" s="459"/>
      <c r="J167" s="459"/>
      <c r="K167" s="459"/>
      <c r="L167" s="459"/>
      <c r="M167" s="465"/>
      <c r="N167" s="499"/>
      <c r="O167" s="500"/>
      <c r="P167" s="501"/>
      <c r="S167" s="505"/>
      <c r="T167" s="506"/>
      <c r="U167" s="506"/>
      <c r="V167" s="506"/>
      <c r="W167" s="506"/>
      <c r="X167" s="507"/>
      <c r="Y167" s="505"/>
      <c r="Z167" s="506"/>
      <c r="AA167" s="506"/>
      <c r="AB167" s="506"/>
      <c r="AC167" s="506"/>
      <c r="AD167" s="507"/>
      <c r="AE167" s="505"/>
      <c r="AF167" s="506"/>
      <c r="AG167" s="506"/>
      <c r="AH167" s="506"/>
      <c r="AI167" s="506"/>
      <c r="AJ167" s="507"/>
      <c r="AK167" s="505"/>
      <c r="AL167" s="506"/>
      <c r="AM167" s="506"/>
      <c r="AN167" s="506"/>
      <c r="AO167" s="506"/>
      <c r="AP167" s="507"/>
      <c r="AS167" s="458"/>
      <c r="AT167" s="459"/>
      <c r="AU167" s="459"/>
      <c r="AV167" s="459"/>
      <c r="AW167" s="459"/>
      <c r="AX167" s="459"/>
      <c r="AY167" s="460"/>
      <c r="AZ167" s="464"/>
      <c r="BA167" s="459"/>
      <c r="BB167" s="459"/>
      <c r="BC167" s="459"/>
      <c r="BD167" s="459"/>
      <c r="BE167" s="459"/>
      <c r="BF167" s="465"/>
      <c r="BG167" s="189"/>
      <c r="BH167" s="190"/>
      <c r="BI167" s="191" t="str">
        <f>IFERROR(VLOOKUP(BG167,宿泊手当!$A$1:$B$5,2,FALSE),"食事の有無を選択")</f>
        <v>食事の有無を選択</v>
      </c>
      <c r="BJ167" s="189"/>
      <c r="BK167" s="192"/>
      <c r="BL167" s="488">
        <f t="shared" si="32"/>
        <v>0</v>
      </c>
      <c r="BM167" s="489"/>
      <c r="BN167" s="193" t="s">
        <v>4</v>
      </c>
      <c r="BO167" s="458"/>
      <c r="BP167" s="459"/>
      <c r="BQ167" s="459"/>
      <c r="BR167" s="459"/>
      <c r="BS167" s="459"/>
      <c r="BT167" s="459"/>
      <c r="BU167" s="465"/>
      <c r="BV167" s="458"/>
      <c r="BW167" s="459"/>
      <c r="BX167" s="459"/>
      <c r="BY167" s="459"/>
      <c r="BZ167" s="459"/>
      <c r="CA167" s="459"/>
      <c r="CB167" s="465"/>
      <c r="CC167" s="458"/>
      <c r="CD167" s="459"/>
      <c r="CE167" s="459"/>
      <c r="CF167" s="459"/>
      <c r="CG167" s="459"/>
      <c r="CH167" s="459"/>
      <c r="CI167" s="465"/>
      <c r="CJ167" s="458"/>
      <c r="CK167" s="459"/>
      <c r="CL167" s="459"/>
      <c r="CM167" s="459"/>
      <c r="CN167" s="459"/>
      <c r="CO167" s="459"/>
      <c r="CP167" s="465"/>
      <c r="CQ167" s="458"/>
      <c r="CR167" s="459"/>
      <c r="CS167" s="459"/>
      <c r="CT167" s="459"/>
      <c r="CU167" s="459"/>
      <c r="CV167" s="459"/>
      <c r="CW167" s="465"/>
      <c r="CX167" s="482"/>
      <c r="CY167" s="483"/>
      <c r="CZ167" s="483"/>
      <c r="DA167" s="483"/>
      <c r="DB167" s="483"/>
      <c r="DC167" s="483"/>
      <c r="DD167" s="173"/>
      <c r="DE167" s="456"/>
    </row>
    <row r="168" spans="2:109" ht="20.25" hidden="1" customHeight="1">
      <c r="B168" s="458"/>
      <c r="C168" s="459"/>
      <c r="D168" s="459"/>
      <c r="E168" s="459"/>
      <c r="F168" s="459"/>
      <c r="G168" s="459"/>
      <c r="H168" s="459"/>
      <c r="I168" s="459"/>
      <c r="J168" s="459"/>
      <c r="K168" s="459"/>
      <c r="L168" s="459"/>
      <c r="M168" s="465"/>
      <c r="N168" s="499"/>
      <c r="O168" s="500"/>
      <c r="P168" s="501"/>
      <c r="S168" s="505"/>
      <c r="T168" s="506"/>
      <c r="U168" s="506"/>
      <c r="V168" s="506"/>
      <c r="W168" s="506"/>
      <c r="X168" s="507"/>
      <c r="Y168" s="505"/>
      <c r="Z168" s="506"/>
      <c r="AA168" s="506"/>
      <c r="AB168" s="506"/>
      <c r="AC168" s="506"/>
      <c r="AD168" s="507"/>
      <c r="AE168" s="505"/>
      <c r="AF168" s="506"/>
      <c r="AG168" s="506"/>
      <c r="AH168" s="506"/>
      <c r="AI168" s="506"/>
      <c r="AJ168" s="507"/>
      <c r="AK168" s="505"/>
      <c r="AL168" s="506"/>
      <c r="AM168" s="506"/>
      <c r="AN168" s="506"/>
      <c r="AO168" s="506"/>
      <c r="AP168" s="507"/>
      <c r="AS168" s="458"/>
      <c r="AT168" s="459"/>
      <c r="AU168" s="459"/>
      <c r="AV168" s="459"/>
      <c r="AW168" s="459"/>
      <c r="AX168" s="459"/>
      <c r="AY168" s="460"/>
      <c r="AZ168" s="464"/>
      <c r="BA168" s="459"/>
      <c r="BB168" s="459"/>
      <c r="BC168" s="459"/>
      <c r="BD168" s="459"/>
      <c r="BE168" s="459"/>
      <c r="BF168" s="465"/>
      <c r="BG168" s="189"/>
      <c r="BH168" s="190"/>
      <c r="BI168" s="191" t="str">
        <f>IFERROR(VLOOKUP(BG168,宿泊手当!$A$1:$B$5,2,FALSE),"食事の有無を選択")</f>
        <v>食事の有無を選択</v>
      </c>
      <c r="BJ168" s="189"/>
      <c r="BK168" s="192"/>
      <c r="BL168" s="488">
        <f t="shared" ref="BL168" si="33">IFERROR((BH168+BI168)*BJ168*BK168,0)</f>
        <v>0</v>
      </c>
      <c r="BM168" s="489"/>
      <c r="BN168" s="193" t="s">
        <v>4</v>
      </c>
      <c r="BO168" s="458"/>
      <c r="BP168" s="459"/>
      <c r="BQ168" s="459"/>
      <c r="BR168" s="459"/>
      <c r="BS168" s="459"/>
      <c r="BT168" s="459"/>
      <c r="BU168" s="465"/>
      <c r="BV168" s="458"/>
      <c r="BW168" s="459"/>
      <c r="BX168" s="459"/>
      <c r="BY168" s="459"/>
      <c r="BZ168" s="459"/>
      <c r="CA168" s="459"/>
      <c r="CB168" s="465"/>
      <c r="CC168" s="458"/>
      <c r="CD168" s="459"/>
      <c r="CE168" s="459"/>
      <c r="CF168" s="459"/>
      <c r="CG168" s="459"/>
      <c r="CH168" s="459"/>
      <c r="CI168" s="465"/>
      <c r="CJ168" s="458"/>
      <c r="CK168" s="459"/>
      <c r="CL168" s="459"/>
      <c r="CM168" s="459"/>
      <c r="CN168" s="459"/>
      <c r="CO168" s="459"/>
      <c r="CP168" s="465"/>
      <c r="CQ168" s="458"/>
      <c r="CR168" s="459"/>
      <c r="CS168" s="459"/>
      <c r="CT168" s="459"/>
      <c r="CU168" s="459"/>
      <c r="CV168" s="459"/>
      <c r="CW168" s="465"/>
      <c r="CX168" s="482"/>
      <c r="CY168" s="483"/>
      <c r="CZ168" s="483"/>
      <c r="DA168" s="483"/>
      <c r="DB168" s="483"/>
      <c r="DC168" s="483"/>
      <c r="DD168" s="173"/>
      <c r="DE168" s="456"/>
    </row>
    <row r="169" spans="2:109" ht="20.25" hidden="1" customHeight="1">
      <c r="B169" s="458"/>
      <c r="C169" s="459"/>
      <c r="D169" s="459"/>
      <c r="E169" s="459"/>
      <c r="F169" s="459"/>
      <c r="G169" s="459"/>
      <c r="H169" s="459"/>
      <c r="I169" s="459"/>
      <c r="J169" s="459"/>
      <c r="K169" s="459"/>
      <c r="L169" s="459"/>
      <c r="M169" s="465"/>
      <c r="N169" s="499"/>
      <c r="O169" s="500"/>
      <c r="P169" s="501"/>
      <c r="S169" s="505"/>
      <c r="T169" s="506"/>
      <c r="U169" s="506"/>
      <c r="V169" s="506"/>
      <c r="W169" s="506"/>
      <c r="X169" s="507"/>
      <c r="Y169" s="505"/>
      <c r="Z169" s="506"/>
      <c r="AA169" s="506"/>
      <c r="AB169" s="506"/>
      <c r="AC169" s="506"/>
      <c r="AD169" s="507"/>
      <c r="AE169" s="505"/>
      <c r="AF169" s="506"/>
      <c r="AG169" s="506"/>
      <c r="AH169" s="506"/>
      <c r="AI169" s="506"/>
      <c r="AJ169" s="507"/>
      <c r="AK169" s="505"/>
      <c r="AL169" s="506"/>
      <c r="AM169" s="506"/>
      <c r="AN169" s="506"/>
      <c r="AO169" s="506"/>
      <c r="AP169" s="507"/>
      <c r="AS169" s="458"/>
      <c r="AT169" s="459"/>
      <c r="AU169" s="459"/>
      <c r="AV169" s="459"/>
      <c r="AW169" s="459"/>
      <c r="AX169" s="459"/>
      <c r="AY169" s="460"/>
      <c r="AZ169" s="464"/>
      <c r="BA169" s="459"/>
      <c r="BB169" s="459"/>
      <c r="BC169" s="459"/>
      <c r="BD169" s="459"/>
      <c r="BE169" s="459"/>
      <c r="BF169" s="465"/>
      <c r="BG169" s="189"/>
      <c r="BH169" s="190"/>
      <c r="BI169" s="191" t="str">
        <f>IFERROR(VLOOKUP(BG169,宿泊手当!$A$1:$B$5,2,FALSE),"食事の有無を選択")</f>
        <v>食事の有無を選択</v>
      </c>
      <c r="BJ169" s="189"/>
      <c r="BK169" s="192"/>
      <c r="BL169" s="488">
        <f t="shared" ref="BL169:BL170" si="34">IFERROR((BH169+BI169)*BJ169*BK169,0)</f>
        <v>0</v>
      </c>
      <c r="BM169" s="489"/>
      <c r="BN169" s="193" t="s">
        <v>4</v>
      </c>
      <c r="BO169" s="458"/>
      <c r="BP169" s="459"/>
      <c r="BQ169" s="459"/>
      <c r="BR169" s="459"/>
      <c r="BS169" s="459"/>
      <c r="BT169" s="459"/>
      <c r="BU169" s="465"/>
      <c r="BV169" s="458"/>
      <c r="BW169" s="459"/>
      <c r="BX169" s="459"/>
      <c r="BY169" s="459"/>
      <c r="BZ169" s="459"/>
      <c r="CA169" s="459"/>
      <c r="CB169" s="465"/>
      <c r="CC169" s="458"/>
      <c r="CD169" s="459"/>
      <c r="CE169" s="459"/>
      <c r="CF169" s="459"/>
      <c r="CG169" s="459"/>
      <c r="CH169" s="459"/>
      <c r="CI169" s="465"/>
      <c r="CJ169" s="458"/>
      <c r="CK169" s="459"/>
      <c r="CL169" s="459"/>
      <c r="CM169" s="459"/>
      <c r="CN169" s="459"/>
      <c r="CO169" s="459"/>
      <c r="CP169" s="465"/>
      <c r="CQ169" s="458"/>
      <c r="CR169" s="459"/>
      <c r="CS169" s="459"/>
      <c r="CT169" s="459"/>
      <c r="CU169" s="459"/>
      <c r="CV169" s="459"/>
      <c r="CW169" s="465"/>
      <c r="CX169" s="482"/>
      <c r="CY169" s="483"/>
      <c r="CZ169" s="483"/>
      <c r="DA169" s="483"/>
      <c r="DB169" s="483"/>
      <c r="DC169" s="483"/>
      <c r="DD169" s="173"/>
      <c r="DE169" s="456"/>
    </row>
    <row r="170" spans="2:109" ht="20.25" hidden="1" customHeight="1">
      <c r="B170" s="458"/>
      <c r="C170" s="459"/>
      <c r="D170" s="459"/>
      <c r="E170" s="459"/>
      <c r="F170" s="459"/>
      <c r="G170" s="459"/>
      <c r="H170" s="459"/>
      <c r="I170" s="459"/>
      <c r="J170" s="459"/>
      <c r="K170" s="459"/>
      <c r="L170" s="459"/>
      <c r="M170" s="465"/>
      <c r="N170" s="499"/>
      <c r="O170" s="500"/>
      <c r="P170" s="501"/>
      <c r="S170" s="505"/>
      <c r="T170" s="506"/>
      <c r="U170" s="506"/>
      <c r="V170" s="506"/>
      <c r="W170" s="506"/>
      <c r="X170" s="507"/>
      <c r="Y170" s="505"/>
      <c r="Z170" s="506"/>
      <c r="AA170" s="506"/>
      <c r="AB170" s="506"/>
      <c r="AC170" s="506"/>
      <c r="AD170" s="507"/>
      <c r="AE170" s="505"/>
      <c r="AF170" s="506"/>
      <c r="AG170" s="506"/>
      <c r="AH170" s="506"/>
      <c r="AI170" s="506"/>
      <c r="AJ170" s="507"/>
      <c r="AK170" s="505"/>
      <c r="AL170" s="506"/>
      <c r="AM170" s="506"/>
      <c r="AN170" s="506"/>
      <c r="AO170" s="506"/>
      <c r="AP170" s="507"/>
      <c r="AS170" s="458"/>
      <c r="AT170" s="459"/>
      <c r="AU170" s="459"/>
      <c r="AV170" s="459"/>
      <c r="AW170" s="459"/>
      <c r="AX170" s="459"/>
      <c r="AY170" s="460"/>
      <c r="AZ170" s="464"/>
      <c r="BA170" s="459"/>
      <c r="BB170" s="459"/>
      <c r="BC170" s="459"/>
      <c r="BD170" s="459"/>
      <c r="BE170" s="459"/>
      <c r="BF170" s="465"/>
      <c r="BG170" s="189"/>
      <c r="BH170" s="190"/>
      <c r="BI170" s="191" t="str">
        <f>IFERROR(VLOOKUP(BG170,宿泊手当!$A$1:$B$5,2,FALSE),"食事の有無を選択")</f>
        <v>食事の有無を選択</v>
      </c>
      <c r="BJ170" s="189"/>
      <c r="BK170" s="192"/>
      <c r="BL170" s="488">
        <f t="shared" si="34"/>
        <v>0</v>
      </c>
      <c r="BM170" s="489"/>
      <c r="BN170" s="193" t="s">
        <v>4</v>
      </c>
      <c r="BO170" s="458"/>
      <c r="BP170" s="459"/>
      <c r="BQ170" s="459"/>
      <c r="BR170" s="459"/>
      <c r="BS170" s="459"/>
      <c r="BT170" s="459"/>
      <c r="BU170" s="465"/>
      <c r="BV170" s="458"/>
      <c r="BW170" s="459"/>
      <c r="BX170" s="459"/>
      <c r="BY170" s="459"/>
      <c r="BZ170" s="459"/>
      <c r="CA170" s="459"/>
      <c r="CB170" s="465"/>
      <c r="CC170" s="458"/>
      <c r="CD170" s="459"/>
      <c r="CE170" s="459"/>
      <c r="CF170" s="459"/>
      <c r="CG170" s="459"/>
      <c r="CH170" s="459"/>
      <c r="CI170" s="465"/>
      <c r="CJ170" s="458"/>
      <c r="CK170" s="459"/>
      <c r="CL170" s="459"/>
      <c r="CM170" s="459"/>
      <c r="CN170" s="459"/>
      <c r="CO170" s="459"/>
      <c r="CP170" s="465"/>
      <c r="CQ170" s="458"/>
      <c r="CR170" s="459"/>
      <c r="CS170" s="459"/>
      <c r="CT170" s="459"/>
      <c r="CU170" s="459"/>
      <c r="CV170" s="459"/>
      <c r="CW170" s="465"/>
      <c r="CX170" s="482"/>
      <c r="CY170" s="483"/>
      <c r="CZ170" s="483"/>
      <c r="DA170" s="483"/>
      <c r="DB170" s="483"/>
      <c r="DC170" s="483"/>
      <c r="DD170" s="173"/>
      <c r="DE170" s="456"/>
    </row>
    <row r="171" spans="2:109" ht="15.75" hidden="1" customHeight="1">
      <c r="B171" s="461"/>
      <c r="C171" s="462"/>
      <c r="D171" s="462"/>
      <c r="E171" s="462"/>
      <c r="F171" s="462"/>
      <c r="G171" s="462"/>
      <c r="H171" s="462"/>
      <c r="I171" s="462"/>
      <c r="J171" s="462"/>
      <c r="K171" s="462"/>
      <c r="L171" s="462"/>
      <c r="M171" s="467"/>
      <c r="N171" s="499"/>
      <c r="O171" s="500"/>
      <c r="P171" s="501"/>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1"/>
      <c r="AT171" s="462"/>
      <c r="AU171" s="462"/>
      <c r="AV171" s="462"/>
      <c r="AW171" s="462"/>
      <c r="AX171" s="462"/>
      <c r="AY171" s="463"/>
      <c r="AZ171" s="466"/>
      <c r="BA171" s="462"/>
      <c r="BB171" s="462"/>
      <c r="BC171" s="462"/>
      <c r="BD171" s="462"/>
      <c r="BE171" s="462"/>
      <c r="BF171" s="467"/>
      <c r="BG171" s="493" t="s">
        <v>210</v>
      </c>
      <c r="BH171" s="494"/>
      <c r="BI171" s="494"/>
      <c r="BJ171" s="494"/>
      <c r="BK171" s="494"/>
      <c r="BL171" s="494"/>
      <c r="BM171" s="494"/>
      <c r="BN171" s="495"/>
      <c r="BO171" s="461"/>
      <c r="BP171" s="462"/>
      <c r="BQ171" s="462"/>
      <c r="BR171" s="462"/>
      <c r="BS171" s="462"/>
      <c r="BT171" s="462"/>
      <c r="BU171" s="467"/>
      <c r="BV171" s="461"/>
      <c r="BW171" s="462"/>
      <c r="BX171" s="462"/>
      <c r="BY171" s="462"/>
      <c r="BZ171" s="462"/>
      <c r="CA171" s="462"/>
      <c r="CB171" s="467"/>
      <c r="CC171" s="461"/>
      <c r="CD171" s="462"/>
      <c r="CE171" s="462"/>
      <c r="CF171" s="462"/>
      <c r="CG171" s="462"/>
      <c r="CH171" s="462"/>
      <c r="CI171" s="467"/>
      <c r="CJ171" s="461"/>
      <c r="CK171" s="462"/>
      <c r="CL171" s="462"/>
      <c r="CM171" s="462"/>
      <c r="CN171" s="462"/>
      <c r="CO171" s="462"/>
      <c r="CP171" s="467"/>
      <c r="CQ171" s="461"/>
      <c r="CR171" s="462"/>
      <c r="CS171" s="462"/>
      <c r="CT171" s="462"/>
      <c r="CU171" s="462"/>
      <c r="CV171" s="462"/>
      <c r="CW171" s="467"/>
      <c r="CX171" s="197"/>
      <c r="CY171" s="198"/>
      <c r="CZ171" s="198"/>
      <c r="DA171" s="198"/>
      <c r="DB171" s="198"/>
      <c r="DC171" s="198"/>
      <c r="DD171" s="199" t="s">
        <v>4</v>
      </c>
    </row>
    <row r="172" spans="2:109" ht="9.75" hidden="1" customHeight="1">
      <c r="B172" s="496"/>
      <c r="C172" s="497"/>
      <c r="D172" s="497"/>
      <c r="E172" s="497"/>
      <c r="F172" s="497"/>
      <c r="G172" s="497"/>
      <c r="H172" s="497"/>
      <c r="I172" s="497"/>
      <c r="J172" s="497"/>
      <c r="K172" s="497"/>
      <c r="L172" s="497"/>
      <c r="M172" s="498"/>
      <c r="N172" s="499">
        <v>10</v>
      </c>
      <c r="O172" s="500"/>
      <c r="P172" s="501"/>
      <c r="S172" s="502"/>
      <c r="T172" s="503"/>
      <c r="U172" s="503"/>
      <c r="V172" s="503"/>
      <c r="W172" s="503"/>
      <c r="X172" s="504"/>
      <c r="Y172" s="502"/>
      <c r="Z172" s="503"/>
      <c r="AA172" s="503"/>
      <c r="AB172" s="503"/>
      <c r="AC172" s="503"/>
      <c r="AD172" s="504"/>
      <c r="AE172" s="502"/>
      <c r="AF172" s="503"/>
      <c r="AG172" s="503"/>
      <c r="AH172" s="503"/>
      <c r="AI172" s="503"/>
      <c r="AJ172" s="504"/>
      <c r="AK172" s="502">
        <f>SUM(S172:AJ188)</f>
        <v>0</v>
      </c>
      <c r="AL172" s="503"/>
      <c r="AM172" s="503"/>
      <c r="AN172" s="503"/>
      <c r="AO172" s="503"/>
      <c r="AP172" s="504"/>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80">
        <f>SUM(AS173:CW173)</f>
        <v>0</v>
      </c>
      <c r="CY172" s="481"/>
      <c r="CZ172" s="481"/>
      <c r="DA172" s="481"/>
      <c r="DB172" s="481"/>
      <c r="DC172" s="481"/>
      <c r="DD172" s="171"/>
    </row>
    <row r="173" spans="2:109" ht="18.75" hidden="1" customHeight="1">
      <c r="B173" s="458"/>
      <c r="C173" s="459"/>
      <c r="D173" s="459"/>
      <c r="E173" s="459"/>
      <c r="F173" s="459"/>
      <c r="G173" s="459"/>
      <c r="H173" s="459"/>
      <c r="I173" s="459"/>
      <c r="J173" s="459"/>
      <c r="K173" s="459"/>
      <c r="L173" s="459"/>
      <c r="M173" s="465"/>
      <c r="N173" s="499"/>
      <c r="O173" s="500"/>
      <c r="P173" s="501"/>
      <c r="S173" s="505"/>
      <c r="T173" s="506"/>
      <c r="U173" s="506"/>
      <c r="V173" s="506"/>
      <c r="W173" s="506"/>
      <c r="X173" s="507"/>
      <c r="Y173" s="505"/>
      <c r="Z173" s="506"/>
      <c r="AA173" s="506"/>
      <c r="AB173" s="506"/>
      <c r="AC173" s="506"/>
      <c r="AD173" s="507"/>
      <c r="AE173" s="505"/>
      <c r="AF173" s="506"/>
      <c r="AG173" s="506"/>
      <c r="AH173" s="506"/>
      <c r="AI173" s="506"/>
      <c r="AJ173" s="507"/>
      <c r="AK173" s="505"/>
      <c r="AL173" s="506"/>
      <c r="AM173" s="506"/>
      <c r="AN173" s="506"/>
      <c r="AO173" s="506"/>
      <c r="AP173" s="507"/>
      <c r="AS173" s="484"/>
      <c r="AT173" s="485"/>
      <c r="AU173" s="485"/>
      <c r="AV173" s="485"/>
      <c r="AW173" s="485"/>
      <c r="AX173" s="485"/>
      <c r="AY173" s="486"/>
      <c r="AZ173" s="485"/>
      <c r="BA173" s="485"/>
      <c r="BB173" s="485"/>
      <c r="BC173" s="485"/>
      <c r="BD173" s="485"/>
      <c r="BE173" s="485"/>
      <c r="BF173" s="487"/>
      <c r="BG173" s="484">
        <f>SUM(BL183:BM188)</f>
        <v>0</v>
      </c>
      <c r="BH173" s="485"/>
      <c r="BI173" s="485"/>
      <c r="BJ173" s="485"/>
      <c r="BK173" s="485"/>
      <c r="BL173" s="485"/>
      <c r="BM173" s="485"/>
      <c r="BN173" s="487"/>
      <c r="BO173" s="484"/>
      <c r="BP173" s="485"/>
      <c r="BQ173" s="485"/>
      <c r="BR173" s="485"/>
      <c r="BS173" s="485"/>
      <c r="BT173" s="485"/>
      <c r="BU173" s="487"/>
      <c r="BV173" s="484"/>
      <c r="BW173" s="485"/>
      <c r="BX173" s="485"/>
      <c r="BY173" s="485"/>
      <c r="BZ173" s="485"/>
      <c r="CA173" s="485"/>
      <c r="CB173" s="487"/>
      <c r="CC173" s="484"/>
      <c r="CD173" s="485"/>
      <c r="CE173" s="485"/>
      <c r="CF173" s="485"/>
      <c r="CG173" s="485"/>
      <c r="CH173" s="485"/>
      <c r="CI173" s="487"/>
      <c r="CJ173" s="484"/>
      <c r="CK173" s="485"/>
      <c r="CL173" s="485"/>
      <c r="CM173" s="485"/>
      <c r="CN173" s="485"/>
      <c r="CO173" s="485"/>
      <c r="CP173" s="487"/>
      <c r="CQ173" s="484"/>
      <c r="CR173" s="485"/>
      <c r="CS173" s="485"/>
      <c r="CT173" s="485"/>
      <c r="CU173" s="485"/>
      <c r="CV173" s="485"/>
      <c r="CW173" s="487"/>
      <c r="CX173" s="482"/>
      <c r="CY173" s="483"/>
      <c r="CZ173" s="483"/>
      <c r="DA173" s="483"/>
      <c r="DB173" s="483"/>
      <c r="DC173" s="483"/>
      <c r="DD173" s="173"/>
      <c r="DE173" s="158" t="str">
        <f>IF(AK172=CX172,"○","一致していません")</f>
        <v>○</v>
      </c>
    </row>
    <row r="174" spans="2:109" ht="9" hidden="1" customHeight="1">
      <c r="B174" s="458"/>
      <c r="C174" s="459"/>
      <c r="D174" s="459"/>
      <c r="E174" s="459"/>
      <c r="F174" s="459"/>
      <c r="G174" s="459"/>
      <c r="H174" s="459"/>
      <c r="I174" s="459"/>
      <c r="J174" s="459"/>
      <c r="K174" s="459"/>
      <c r="L174" s="459"/>
      <c r="M174" s="465"/>
      <c r="N174" s="499"/>
      <c r="O174" s="500"/>
      <c r="P174" s="501"/>
      <c r="S174" s="505"/>
      <c r="T174" s="506"/>
      <c r="U174" s="506"/>
      <c r="V174" s="506"/>
      <c r="W174" s="506"/>
      <c r="X174" s="507"/>
      <c r="Y174" s="505"/>
      <c r="Z174" s="506"/>
      <c r="AA174" s="506"/>
      <c r="AB174" s="506"/>
      <c r="AC174" s="506"/>
      <c r="AD174" s="507"/>
      <c r="AE174" s="505"/>
      <c r="AF174" s="506"/>
      <c r="AG174" s="506"/>
      <c r="AH174" s="506"/>
      <c r="AI174" s="506"/>
      <c r="AJ174" s="507"/>
      <c r="AK174" s="505"/>
      <c r="AL174" s="506"/>
      <c r="AM174" s="506"/>
      <c r="AN174" s="506"/>
      <c r="AO174" s="506"/>
      <c r="AP174" s="507"/>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2"/>
      <c r="CY174" s="483"/>
      <c r="CZ174" s="483"/>
      <c r="DA174" s="483"/>
      <c r="DB174" s="483"/>
      <c r="DC174" s="483"/>
      <c r="DD174" s="173"/>
      <c r="DE174" s="456"/>
    </row>
    <row r="175" spans="2:109" ht="15" hidden="1" customHeight="1">
      <c r="B175" s="458"/>
      <c r="C175" s="459"/>
      <c r="D175" s="459"/>
      <c r="E175" s="459"/>
      <c r="F175" s="459"/>
      <c r="G175" s="459"/>
      <c r="H175" s="459"/>
      <c r="I175" s="459"/>
      <c r="J175" s="459"/>
      <c r="K175" s="459"/>
      <c r="L175" s="459"/>
      <c r="M175" s="465"/>
      <c r="N175" s="499"/>
      <c r="O175" s="500"/>
      <c r="P175" s="501"/>
      <c r="S175" s="505"/>
      <c r="T175" s="506"/>
      <c r="U175" s="506"/>
      <c r="V175" s="506"/>
      <c r="W175" s="506"/>
      <c r="X175" s="507"/>
      <c r="Y175" s="505"/>
      <c r="Z175" s="506"/>
      <c r="AA175" s="506"/>
      <c r="AB175" s="506"/>
      <c r="AC175" s="506"/>
      <c r="AD175" s="507"/>
      <c r="AE175" s="505"/>
      <c r="AF175" s="506"/>
      <c r="AG175" s="506"/>
      <c r="AH175" s="506"/>
      <c r="AI175" s="506"/>
      <c r="AJ175" s="507"/>
      <c r="AK175" s="505"/>
      <c r="AL175" s="506"/>
      <c r="AM175" s="506"/>
      <c r="AN175" s="506"/>
      <c r="AO175" s="506"/>
      <c r="AP175" s="507"/>
      <c r="AS175" s="180" t="s">
        <v>24</v>
      </c>
      <c r="AT175" s="181"/>
      <c r="AU175" s="181"/>
      <c r="AV175" s="181"/>
      <c r="AW175" s="181"/>
      <c r="AX175" s="181"/>
      <c r="AY175" s="182"/>
      <c r="AZ175" s="181"/>
      <c r="BA175" s="181"/>
      <c r="BB175" s="181"/>
      <c r="BC175" s="181"/>
      <c r="BD175" s="181"/>
      <c r="BE175" s="181"/>
      <c r="BF175" s="183"/>
      <c r="BG175" s="457" t="s">
        <v>194</v>
      </c>
      <c r="BH175" s="457"/>
      <c r="BI175" s="457"/>
      <c r="BJ175" s="457"/>
      <c r="BK175" s="457"/>
      <c r="BL175" s="457"/>
      <c r="BM175" s="457"/>
      <c r="BN175" s="457"/>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2"/>
      <c r="CY175" s="483"/>
      <c r="CZ175" s="483"/>
      <c r="DA175" s="483"/>
      <c r="DB175" s="483"/>
      <c r="DC175" s="483"/>
      <c r="DD175" s="173"/>
      <c r="DE175" s="456"/>
    </row>
    <row r="176" spans="2:109" ht="15" hidden="1" customHeight="1">
      <c r="B176" s="458"/>
      <c r="C176" s="459"/>
      <c r="D176" s="459"/>
      <c r="E176" s="459"/>
      <c r="F176" s="459"/>
      <c r="G176" s="459"/>
      <c r="H176" s="459"/>
      <c r="I176" s="459"/>
      <c r="J176" s="459"/>
      <c r="K176" s="459"/>
      <c r="L176" s="459"/>
      <c r="M176" s="465"/>
      <c r="N176" s="499"/>
      <c r="O176" s="500"/>
      <c r="P176" s="501"/>
      <c r="S176" s="505"/>
      <c r="T176" s="506"/>
      <c r="U176" s="506"/>
      <c r="V176" s="506"/>
      <c r="W176" s="506"/>
      <c r="X176" s="507"/>
      <c r="Y176" s="505"/>
      <c r="Z176" s="506"/>
      <c r="AA176" s="506"/>
      <c r="AB176" s="506"/>
      <c r="AC176" s="506"/>
      <c r="AD176" s="507"/>
      <c r="AE176" s="505"/>
      <c r="AF176" s="506"/>
      <c r="AG176" s="506"/>
      <c r="AH176" s="506"/>
      <c r="AI176" s="506"/>
      <c r="AJ176" s="507"/>
      <c r="AK176" s="505"/>
      <c r="AL176" s="506"/>
      <c r="AM176" s="506"/>
      <c r="AN176" s="506"/>
      <c r="AO176" s="506"/>
      <c r="AP176" s="507"/>
      <c r="AS176" s="458"/>
      <c r="AT176" s="459"/>
      <c r="AU176" s="459"/>
      <c r="AV176" s="459"/>
      <c r="AW176" s="459"/>
      <c r="AX176" s="459"/>
      <c r="AY176" s="460"/>
      <c r="AZ176" s="464"/>
      <c r="BA176" s="459"/>
      <c r="BB176" s="459"/>
      <c r="BC176" s="459"/>
      <c r="BD176" s="459"/>
      <c r="BE176" s="459"/>
      <c r="BF176" s="465"/>
      <c r="BG176" s="468" t="s">
        <v>208</v>
      </c>
      <c r="BH176" s="469"/>
      <c r="BI176" s="470" t="s">
        <v>207</v>
      </c>
      <c r="BJ176" s="472" t="s">
        <v>200</v>
      </c>
      <c r="BK176" s="472" t="s">
        <v>205</v>
      </c>
      <c r="BL176" s="474" t="s">
        <v>201</v>
      </c>
      <c r="BM176" s="475"/>
      <c r="BN176" s="476"/>
      <c r="BO176" s="458"/>
      <c r="BP176" s="459"/>
      <c r="BQ176" s="459"/>
      <c r="BR176" s="459"/>
      <c r="BS176" s="459"/>
      <c r="BT176" s="459"/>
      <c r="BU176" s="465"/>
      <c r="BV176" s="458"/>
      <c r="BW176" s="459"/>
      <c r="BX176" s="459"/>
      <c r="BY176" s="459"/>
      <c r="BZ176" s="459"/>
      <c r="CA176" s="459"/>
      <c r="CB176" s="465"/>
      <c r="CC176" s="458"/>
      <c r="CD176" s="459"/>
      <c r="CE176" s="459"/>
      <c r="CF176" s="459"/>
      <c r="CG176" s="459"/>
      <c r="CH176" s="459"/>
      <c r="CI176" s="465"/>
      <c r="CJ176" s="458"/>
      <c r="CK176" s="459"/>
      <c r="CL176" s="459"/>
      <c r="CM176" s="459"/>
      <c r="CN176" s="459"/>
      <c r="CO176" s="459"/>
      <c r="CP176" s="465"/>
      <c r="CQ176" s="458"/>
      <c r="CR176" s="459"/>
      <c r="CS176" s="459"/>
      <c r="CT176" s="459"/>
      <c r="CU176" s="459"/>
      <c r="CV176" s="459"/>
      <c r="CW176" s="465"/>
      <c r="CX176" s="482"/>
      <c r="CY176" s="483"/>
      <c r="CZ176" s="483"/>
      <c r="DA176" s="483"/>
      <c r="DB176" s="483"/>
      <c r="DC176" s="483"/>
      <c r="DD176" s="173"/>
      <c r="DE176" s="456"/>
    </row>
    <row r="177" spans="2:109" ht="13.5" hidden="1" customHeight="1">
      <c r="B177" s="458"/>
      <c r="C177" s="459"/>
      <c r="D177" s="459"/>
      <c r="E177" s="459"/>
      <c r="F177" s="459"/>
      <c r="G177" s="459"/>
      <c r="H177" s="459"/>
      <c r="I177" s="459"/>
      <c r="J177" s="459"/>
      <c r="K177" s="459"/>
      <c r="L177" s="459"/>
      <c r="M177" s="465"/>
      <c r="N177" s="499"/>
      <c r="O177" s="500"/>
      <c r="P177" s="501"/>
      <c r="S177" s="505"/>
      <c r="T177" s="506"/>
      <c r="U177" s="506"/>
      <c r="V177" s="506"/>
      <c r="W177" s="506"/>
      <c r="X177" s="507"/>
      <c r="Y177" s="505"/>
      <c r="Z177" s="506"/>
      <c r="AA177" s="506"/>
      <c r="AB177" s="506"/>
      <c r="AC177" s="506"/>
      <c r="AD177" s="507"/>
      <c r="AE177" s="505"/>
      <c r="AF177" s="506"/>
      <c r="AG177" s="506"/>
      <c r="AH177" s="506"/>
      <c r="AI177" s="506"/>
      <c r="AJ177" s="507"/>
      <c r="AK177" s="505"/>
      <c r="AL177" s="506"/>
      <c r="AM177" s="506"/>
      <c r="AN177" s="506"/>
      <c r="AO177" s="506"/>
      <c r="AP177" s="507"/>
      <c r="AS177" s="458"/>
      <c r="AT177" s="459"/>
      <c r="AU177" s="459"/>
      <c r="AV177" s="459"/>
      <c r="AW177" s="459"/>
      <c r="AX177" s="459"/>
      <c r="AY177" s="460"/>
      <c r="AZ177" s="464"/>
      <c r="BA177" s="459"/>
      <c r="BB177" s="459"/>
      <c r="BC177" s="459"/>
      <c r="BD177" s="459"/>
      <c r="BE177" s="459"/>
      <c r="BF177" s="465"/>
      <c r="BG177" s="185" t="s">
        <v>195</v>
      </c>
      <c r="BH177" s="186" t="s">
        <v>3</v>
      </c>
      <c r="BI177" s="471"/>
      <c r="BJ177" s="473"/>
      <c r="BK177" s="473"/>
      <c r="BL177" s="477"/>
      <c r="BM177" s="478"/>
      <c r="BN177" s="479"/>
      <c r="BO177" s="458"/>
      <c r="BP177" s="459"/>
      <c r="BQ177" s="459"/>
      <c r="BR177" s="459"/>
      <c r="BS177" s="459"/>
      <c r="BT177" s="459"/>
      <c r="BU177" s="465"/>
      <c r="BV177" s="458"/>
      <c r="BW177" s="459"/>
      <c r="BX177" s="459"/>
      <c r="BY177" s="459"/>
      <c r="BZ177" s="459"/>
      <c r="CA177" s="459"/>
      <c r="CB177" s="465"/>
      <c r="CC177" s="458"/>
      <c r="CD177" s="459"/>
      <c r="CE177" s="459"/>
      <c r="CF177" s="459"/>
      <c r="CG177" s="459"/>
      <c r="CH177" s="459"/>
      <c r="CI177" s="465"/>
      <c r="CJ177" s="458"/>
      <c r="CK177" s="459"/>
      <c r="CL177" s="459"/>
      <c r="CM177" s="459"/>
      <c r="CN177" s="459"/>
      <c r="CO177" s="459"/>
      <c r="CP177" s="465"/>
      <c r="CQ177" s="458"/>
      <c r="CR177" s="459"/>
      <c r="CS177" s="459"/>
      <c r="CT177" s="459"/>
      <c r="CU177" s="459"/>
      <c r="CV177" s="459"/>
      <c r="CW177" s="465"/>
      <c r="CX177" s="482"/>
      <c r="CY177" s="483"/>
      <c r="CZ177" s="483"/>
      <c r="DA177" s="483"/>
      <c r="DB177" s="483"/>
      <c r="DC177" s="483"/>
      <c r="DD177" s="173"/>
      <c r="DE177" s="456"/>
    </row>
    <row r="178" spans="2:109" ht="20.25" hidden="1" customHeight="1">
      <c r="B178" s="458"/>
      <c r="C178" s="459"/>
      <c r="D178" s="459"/>
      <c r="E178" s="459"/>
      <c r="F178" s="459"/>
      <c r="G178" s="459"/>
      <c r="H178" s="459"/>
      <c r="I178" s="459"/>
      <c r="J178" s="459"/>
      <c r="K178" s="459"/>
      <c r="L178" s="459"/>
      <c r="M178" s="465"/>
      <c r="N178" s="499"/>
      <c r="O178" s="500"/>
      <c r="P178" s="501"/>
      <c r="S178" s="505"/>
      <c r="T178" s="506"/>
      <c r="U178" s="506"/>
      <c r="V178" s="506"/>
      <c r="W178" s="506"/>
      <c r="X178" s="507"/>
      <c r="Y178" s="505"/>
      <c r="Z178" s="506"/>
      <c r="AA178" s="506"/>
      <c r="AB178" s="506"/>
      <c r="AC178" s="506"/>
      <c r="AD178" s="507"/>
      <c r="AE178" s="505"/>
      <c r="AF178" s="506"/>
      <c r="AG178" s="506"/>
      <c r="AH178" s="506"/>
      <c r="AI178" s="506"/>
      <c r="AJ178" s="507"/>
      <c r="AK178" s="505"/>
      <c r="AL178" s="506"/>
      <c r="AM178" s="506"/>
      <c r="AN178" s="506"/>
      <c r="AO178" s="506"/>
      <c r="AP178" s="507"/>
      <c r="AS178" s="458"/>
      <c r="AT178" s="459"/>
      <c r="AU178" s="459"/>
      <c r="AV178" s="459"/>
      <c r="AW178" s="459"/>
      <c r="AX178" s="459"/>
      <c r="AY178" s="460"/>
      <c r="AZ178" s="464"/>
      <c r="BA178" s="459"/>
      <c r="BB178" s="459"/>
      <c r="BC178" s="459"/>
      <c r="BD178" s="459"/>
      <c r="BE178" s="459"/>
      <c r="BF178" s="465"/>
      <c r="BG178" s="187"/>
      <c r="BH178" s="221">
        <f>IFERROR(VLOOKUP(【①組織体制】事業!AY19,宿泊費基準額!_xlnm.Print_Area,2,FALSE),0)</f>
        <v>0</v>
      </c>
      <c r="BI178" s="222" t="str">
        <f>IFERROR(VLOOKUP(BG178,宿泊手当!$A$1:$B$5,2,FALSE),"食事の有無を選択")</f>
        <v>食事の有無を選択</v>
      </c>
      <c r="BJ178" s="223"/>
      <c r="BK178" s="223"/>
      <c r="BL178" s="490">
        <f>IFERROR(BH178+BI178,0)</f>
        <v>0</v>
      </c>
      <c r="BM178" s="491"/>
      <c r="BN178" s="188" t="s">
        <v>4</v>
      </c>
      <c r="BO178" s="458"/>
      <c r="BP178" s="459"/>
      <c r="BQ178" s="459"/>
      <c r="BR178" s="459"/>
      <c r="BS178" s="459"/>
      <c r="BT178" s="459"/>
      <c r="BU178" s="465"/>
      <c r="BV178" s="458"/>
      <c r="BW178" s="459"/>
      <c r="BX178" s="459"/>
      <c r="BY178" s="459"/>
      <c r="BZ178" s="459"/>
      <c r="CA178" s="459"/>
      <c r="CB178" s="465"/>
      <c r="CC178" s="458"/>
      <c r="CD178" s="459"/>
      <c r="CE178" s="459"/>
      <c r="CF178" s="459"/>
      <c r="CG178" s="459"/>
      <c r="CH178" s="459"/>
      <c r="CI178" s="465"/>
      <c r="CJ178" s="458"/>
      <c r="CK178" s="459"/>
      <c r="CL178" s="459"/>
      <c r="CM178" s="459"/>
      <c r="CN178" s="459"/>
      <c r="CO178" s="459"/>
      <c r="CP178" s="465"/>
      <c r="CQ178" s="458"/>
      <c r="CR178" s="459"/>
      <c r="CS178" s="459"/>
      <c r="CT178" s="459"/>
      <c r="CU178" s="459"/>
      <c r="CV178" s="459"/>
      <c r="CW178" s="465"/>
      <c r="CX178" s="482"/>
      <c r="CY178" s="483"/>
      <c r="CZ178" s="483"/>
      <c r="DA178" s="483"/>
      <c r="DB178" s="483"/>
      <c r="DC178" s="483"/>
      <c r="DD178" s="173"/>
      <c r="DE178" s="456"/>
    </row>
    <row r="179" spans="2:109" ht="20.25" hidden="1" customHeight="1">
      <c r="B179" s="458"/>
      <c r="C179" s="459"/>
      <c r="D179" s="459"/>
      <c r="E179" s="459"/>
      <c r="F179" s="459"/>
      <c r="G179" s="459"/>
      <c r="H179" s="459"/>
      <c r="I179" s="459"/>
      <c r="J179" s="459"/>
      <c r="K179" s="459"/>
      <c r="L179" s="459"/>
      <c r="M179" s="465"/>
      <c r="N179" s="499"/>
      <c r="O179" s="500"/>
      <c r="P179" s="501"/>
      <c r="S179" s="505"/>
      <c r="T179" s="506"/>
      <c r="U179" s="506"/>
      <c r="V179" s="506"/>
      <c r="W179" s="506"/>
      <c r="X179" s="507"/>
      <c r="Y179" s="505"/>
      <c r="Z179" s="506"/>
      <c r="AA179" s="506"/>
      <c r="AB179" s="506"/>
      <c r="AC179" s="506"/>
      <c r="AD179" s="507"/>
      <c r="AE179" s="505"/>
      <c r="AF179" s="506"/>
      <c r="AG179" s="506"/>
      <c r="AH179" s="506"/>
      <c r="AI179" s="506"/>
      <c r="AJ179" s="507"/>
      <c r="AK179" s="505"/>
      <c r="AL179" s="506"/>
      <c r="AM179" s="506"/>
      <c r="AN179" s="506"/>
      <c r="AO179" s="506"/>
      <c r="AP179" s="507"/>
      <c r="AS179" s="458"/>
      <c r="AT179" s="459"/>
      <c r="AU179" s="459"/>
      <c r="AV179" s="459"/>
      <c r="AW179" s="459"/>
      <c r="AX179" s="459"/>
      <c r="AY179" s="460"/>
      <c r="AZ179" s="464"/>
      <c r="BA179" s="459"/>
      <c r="BB179" s="459"/>
      <c r="BC179" s="459"/>
      <c r="BD179" s="459"/>
      <c r="BE179" s="459"/>
      <c r="BF179" s="465"/>
      <c r="BG179" s="187"/>
      <c r="BH179" s="221">
        <f>$BH$178</f>
        <v>0</v>
      </c>
      <c r="BI179" s="222" t="str">
        <f>IFERROR(VLOOKUP(BG179,宿泊手当!$A$1:$B$5,2,FALSE),"食事の有無を選択")</f>
        <v>食事の有無を選択</v>
      </c>
      <c r="BJ179" s="223"/>
      <c r="BK179" s="223"/>
      <c r="BL179" s="490">
        <f>IFERROR(BH179+BI179,0)</f>
        <v>0</v>
      </c>
      <c r="BM179" s="491"/>
      <c r="BN179" s="188" t="s">
        <v>4</v>
      </c>
      <c r="BO179" s="458"/>
      <c r="BP179" s="459"/>
      <c r="BQ179" s="459"/>
      <c r="BR179" s="459"/>
      <c r="BS179" s="459"/>
      <c r="BT179" s="459"/>
      <c r="BU179" s="465"/>
      <c r="BV179" s="458"/>
      <c r="BW179" s="459"/>
      <c r="BX179" s="459"/>
      <c r="BY179" s="459"/>
      <c r="BZ179" s="459"/>
      <c r="CA179" s="459"/>
      <c r="CB179" s="465"/>
      <c r="CC179" s="458"/>
      <c r="CD179" s="459"/>
      <c r="CE179" s="459"/>
      <c r="CF179" s="459"/>
      <c r="CG179" s="459"/>
      <c r="CH179" s="459"/>
      <c r="CI179" s="465"/>
      <c r="CJ179" s="458"/>
      <c r="CK179" s="459"/>
      <c r="CL179" s="459"/>
      <c r="CM179" s="459"/>
      <c r="CN179" s="459"/>
      <c r="CO179" s="459"/>
      <c r="CP179" s="465"/>
      <c r="CQ179" s="458"/>
      <c r="CR179" s="459"/>
      <c r="CS179" s="459"/>
      <c r="CT179" s="459"/>
      <c r="CU179" s="459"/>
      <c r="CV179" s="459"/>
      <c r="CW179" s="465"/>
      <c r="CX179" s="482"/>
      <c r="CY179" s="483"/>
      <c r="CZ179" s="483"/>
      <c r="DA179" s="483"/>
      <c r="DB179" s="483"/>
      <c r="DC179" s="483"/>
      <c r="DD179" s="173"/>
      <c r="DE179" s="456"/>
    </row>
    <row r="180" spans="2:109" ht="20.25" hidden="1" customHeight="1">
      <c r="B180" s="458"/>
      <c r="C180" s="459"/>
      <c r="D180" s="459"/>
      <c r="E180" s="459"/>
      <c r="F180" s="459"/>
      <c r="G180" s="459"/>
      <c r="H180" s="459"/>
      <c r="I180" s="459"/>
      <c r="J180" s="459"/>
      <c r="K180" s="459"/>
      <c r="L180" s="459"/>
      <c r="M180" s="465"/>
      <c r="N180" s="499"/>
      <c r="O180" s="500"/>
      <c r="P180" s="501"/>
      <c r="S180" s="505"/>
      <c r="T180" s="506"/>
      <c r="U180" s="506"/>
      <c r="V180" s="506"/>
      <c r="W180" s="506"/>
      <c r="X180" s="507"/>
      <c r="Y180" s="505"/>
      <c r="Z180" s="506"/>
      <c r="AA180" s="506"/>
      <c r="AB180" s="506"/>
      <c r="AC180" s="506"/>
      <c r="AD180" s="507"/>
      <c r="AE180" s="505"/>
      <c r="AF180" s="506"/>
      <c r="AG180" s="506"/>
      <c r="AH180" s="506"/>
      <c r="AI180" s="506"/>
      <c r="AJ180" s="507"/>
      <c r="AK180" s="505"/>
      <c r="AL180" s="506"/>
      <c r="AM180" s="506"/>
      <c r="AN180" s="506"/>
      <c r="AO180" s="506"/>
      <c r="AP180" s="507"/>
      <c r="AS180" s="458"/>
      <c r="AT180" s="459"/>
      <c r="AU180" s="459"/>
      <c r="AV180" s="459"/>
      <c r="AW180" s="459"/>
      <c r="AX180" s="459"/>
      <c r="AY180" s="460"/>
      <c r="AZ180" s="464"/>
      <c r="BA180" s="459"/>
      <c r="BB180" s="459"/>
      <c r="BC180" s="459"/>
      <c r="BD180" s="459"/>
      <c r="BE180" s="459"/>
      <c r="BF180" s="465"/>
      <c r="BG180" s="187"/>
      <c r="BH180" s="221">
        <f t="shared" ref="BH180:BH181" si="35">$BH$178</f>
        <v>0</v>
      </c>
      <c r="BI180" s="222" t="str">
        <f>IFERROR(VLOOKUP(BG180,宿泊手当!$A$1:$B$5,2,FALSE),"食事の有無を選択")</f>
        <v>食事の有無を選択</v>
      </c>
      <c r="BJ180" s="223"/>
      <c r="BK180" s="223"/>
      <c r="BL180" s="490">
        <f>IFERROR(BH180+BI180,0)</f>
        <v>0</v>
      </c>
      <c r="BM180" s="491"/>
      <c r="BN180" s="188" t="s">
        <v>4</v>
      </c>
      <c r="BO180" s="458"/>
      <c r="BP180" s="459"/>
      <c r="BQ180" s="459"/>
      <c r="BR180" s="459"/>
      <c r="BS180" s="459"/>
      <c r="BT180" s="459"/>
      <c r="BU180" s="465"/>
      <c r="BV180" s="458"/>
      <c r="BW180" s="459"/>
      <c r="BX180" s="459"/>
      <c r="BY180" s="459"/>
      <c r="BZ180" s="459"/>
      <c r="CA180" s="459"/>
      <c r="CB180" s="465"/>
      <c r="CC180" s="458"/>
      <c r="CD180" s="459"/>
      <c r="CE180" s="459"/>
      <c r="CF180" s="459"/>
      <c r="CG180" s="459"/>
      <c r="CH180" s="459"/>
      <c r="CI180" s="465"/>
      <c r="CJ180" s="458"/>
      <c r="CK180" s="459"/>
      <c r="CL180" s="459"/>
      <c r="CM180" s="459"/>
      <c r="CN180" s="459"/>
      <c r="CO180" s="459"/>
      <c r="CP180" s="465"/>
      <c r="CQ180" s="458"/>
      <c r="CR180" s="459"/>
      <c r="CS180" s="459"/>
      <c r="CT180" s="459"/>
      <c r="CU180" s="459"/>
      <c r="CV180" s="459"/>
      <c r="CW180" s="465"/>
      <c r="CX180" s="482"/>
      <c r="CY180" s="483"/>
      <c r="CZ180" s="483"/>
      <c r="DA180" s="483"/>
      <c r="DB180" s="483"/>
      <c r="DC180" s="483"/>
      <c r="DD180" s="173"/>
      <c r="DE180" s="456"/>
    </row>
    <row r="181" spans="2:109" ht="20.25" hidden="1" customHeight="1">
      <c r="B181" s="458"/>
      <c r="C181" s="459"/>
      <c r="D181" s="459"/>
      <c r="E181" s="459"/>
      <c r="F181" s="459"/>
      <c r="G181" s="459"/>
      <c r="H181" s="459"/>
      <c r="I181" s="459"/>
      <c r="J181" s="459"/>
      <c r="K181" s="459"/>
      <c r="L181" s="459"/>
      <c r="M181" s="465"/>
      <c r="N181" s="499"/>
      <c r="O181" s="500"/>
      <c r="P181" s="501"/>
      <c r="S181" s="505"/>
      <c r="T181" s="506"/>
      <c r="U181" s="506"/>
      <c r="V181" s="506"/>
      <c r="W181" s="506"/>
      <c r="X181" s="507"/>
      <c r="Y181" s="505"/>
      <c r="Z181" s="506"/>
      <c r="AA181" s="506"/>
      <c r="AB181" s="506"/>
      <c r="AC181" s="506"/>
      <c r="AD181" s="507"/>
      <c r="AE181" s="505"/>
      <c r="AF181" s="506"/>
      <c r="AG181" s="506"/>
      <c r="AH181" s="506"/>
      <c r="AI181" s="506"/>
      <c r="AJ181" s="507"/>
      <c r="AK181" s="505"/>
      <c r="AL181" s="506"/>
      <c r="AM181" s="506"/>
      <c r="AN181" s="506"/>
      <c r="AO181" s="506"/>
      <c r="AP181" s="507"/>
      <c r="AS181" s="458"/>
      <c r="AT181" s="459"/>
      <c r="AU181" s="459"/>
      <c r="AV181" s="459"/>
      <c r="AW181" s="459"/>
      <c r="AX181" s="459"/>
      <c r="AY181" s="460"/>
      <c r="AZ181" s="464"/>
      <c r="BA181" s="459"/>
      <c r="BB181" s="459"/>
      <c r="BC181" s="459"/>
      <c r="BD181" s="459"/>
      <c r="BE181" s="459"/>
      <c r="BF181" s="465"/>
      <c r="BG181" s="187"/>
      <c r="BH181" s="221">
        <f t="shared" si="35"/>
        <v>0</v>
      </c>
      <c r="BI181" s="222" t="str">
        <f>IFERROR(VLOOKUP(BG181,宿泊手当!$A$1:$B$5,2,FALSE),"食事の有無を選択")</f>
        <v>食事の有無を選択</v>
      </c>
      <c r="BJ181" s="223"/>
      <c r="BK181" s="223"/>
      <c r="BL181" s="490">
        <f>IFERROR(BH181+BI181,0)</f>
        <v>0</v>
      </c>
      <c r="BM181" s="491"/>
      <c r="BN181" s="188" t="s">
        <v>4</v>
      </c>
      <c r="BO181" s="458"/>
      <c r="BP181" s="459"/>
      <c r="BQ181" s="459"/>
      <c r="BR181" s="459"/>
      <c r="BS181" s="459"/>
      <c r="BT181" s="459"/>
      <c r="BU181" s="465"/>
      <c r="BV181" s="458"/>
      <c r="BW181" s="459"/>
      <c r="BX181" s="459"/>
      <c r="BY181" s="459"/>
      <c r="BZ181" s="459"/>
      <c r="CA181" s="459"/>
      <c r="CB181" s="465"/>
      <c r="CC181" s="458"/>
      <c r="CD181" s="459"/>
      <c r="CE181" s="459"/>
      <c r="CF181" s="459"/>
      <c r="CG181" s="459"/>
      <c r="CH181" s="459"/>
      <c r="CI181" s="465"/>
      <c r="CJ181" s="458"/>
      <c r="CK181" s="459"/>
      <c r="CL181" s="459"/>
      <c r="CM181" s="459"/>
      <c r="CN181" s="459"/>
      <c r="CO181" s="459"/>
      <c r="CP181" s="465"/>
      <c r="CQ181" s="458"/>
      <c r="CR181" s="459"/>
      <c r="CS181" s="459"/>
      <c r="CT181" s="459"/>
      <c r="CU181" s="459"/>
      <c r="CV181" s="459"/>
      <c r="CW181" s="465"/>
      <c r="CX181" s="482"/>
      <c r="CY181" s="483"/>
      <c r="CZ181" s="483"/>
      <c r="DA181" s="483"/>
      <c r="DB181" s="483"/>
      <c r="DC181" s="483"/>
      <c r="DD181" s="173"/>
      <c r="DE181" s="456"/>
    </row>
    <row r="182" spans="2:109" ht="15" hidden="1" customHeight="1">
      <c r="B182" s="458"/>
      <c r="C182" s="459"/>
      <c r="D182" s="459"/>
      <c r="E182" s="459"/>
      <c r="F182" s="459"/>
      <c r="G182" s="459"/>
      <c r="H182" s="459"/>
      <c r="I182" s="459"/>
      <c r="J182" s="459"/>
      <c r="K182" s="459"/>
      <c r="L182" s="459"/>
      <c r="M182" s="465"/>
      <c r="N182" s="499"/>
      <c r="O182" s="500"/>
      <c r="P182" s="501"/>
      <c r="S182" s="505"/>
      <c r="T182" s="506"/>
      <c r="U182" s="506"/>
      <c r="V182" s="506"/>
      <c r="W182" s="506"/>
      <c r="X182" s="507"/>
      <c r="Y182" s="505"/>
      <c r="Z182" s="506"/>
      <c r="AA182" s="506"/>
      <c r="AB182" s="506"/>
      <c r="AC182" s="506"/>
      <c r="AD182" s="507"/>
      <c r="AE182" s="505"/>
      <c r="AF182" s="506"/>
      <c r="AG182" s="506"/>
      <c r="AH182" s="506"/>
      <c r="AI182" s="506"/>
      <c r="AJ182" s="507"/>
      <c r="AK182" s="505"/>
      <c r="AL182" s="506"/>
      <c r="AM182" s="506"/>
      <c r="AN182" s="506"/>
      <c r="AO182" s="506"/>
      <c r="AP182" s="507"/>
      <c r="AS182" s="458"/>
      <c r="AT182" s="459"/>
      <c r="AU182" s="459"/>
      <c r="AV182" s="459"/>
      <c r="AW182" s="459"/>
      <c r="AX182" s="459"/>
      <c r="AY182" s="460"/>
      <c r="AZ182" s="464"/>
      <c r="BA182" s="459"/>
      <c r="BB182" s="459"/>
      <c r="BC182" s="459"/>
      <c r="BD182" s="459"/>
      <c r="BE182" s="459"/>
      <c r="BF182" s="465"/>
      <c r="BG182" s="492" t="s">
        <v>202</v>
      </c>
      <c r="BH182" s="492"/>
      <c r="BI182" s="492"/>
      <c r="BJ182" s="492"/>
      <c r="BK182" s="492"/>
      <c r="BL182" s="492"/>
      <c r="BM182" s="492"/>
      <c r="BN182" s="492"/>
      <c r="BO182" s="458"/>
      <c r="BP182" s="459"/>
      <c r="BQ182" s="459"/>
      <c r="BR182" s="459"/>
      <c r="BS182" s="459"/>
      <c r="BT182" s="459"/>
      <c r="BU182" s="465"/>
      <c r="BV182" s="458"/>
      <c r="BW182" s="459"/>
      <c r="BX182" s="459"/>
      <c r="BY182" s="459"/>
      <c r="BZ182" s="459"/>
      <c r="CA182" s="459"/>
      <c r="CB182" s="465"/>
      <c r="CC182" s="458"/>
      <c r="CD182" s="459"/>
      <c r="CE182" s="459"/>
      <c r="CF182" s="459"/>
      <c r="CG182" s="459"/>
      <c r="CH182" s="459"/>
      <c r="CI182" s="465"/>
      <c r="CJ182" s="458"/>
      <c r="CK182" s="459"/>
      <c r="CL182" s="459"/>
      <c r="CM182" s="459"/>
      <c r="CN182" s="459"/>
      <c r="CO182" s="459"/>
      <c r="CP182" s="465"/>
      <c r="CQ182" s="458"/>
      <c r="CR182" s="459"/>
      <c r="CS182" s="459"/>
      <c r="CT182" s="459"/>
      <c r="CU182" s="459"/>
      <c r="CV182" s="459"/>
      <c r="CW182" s="465"/>
      <c r="CX182" s="482"/>
      <c r="CY182" s="483"/>
      <c r="CZ182" s="483"/>
      <c r="DA182" s="483"/>
      <c r="DB182" s="483"/>
      <c r="DC182" s="483"/>
      <c r="DD182" s="173"/>
      <c r="DE182" s="456"/>
    </row>
    <row r="183" spans="2:109" ht="20.25" hidden="1" customHeight="1">
      <c r="B183" s="458"/>
      <c r="C183" s="459"/>
      <c r="D183" s="459"/>
      <c r="E183" s="459"/>
      <c r="F183" s="459"/>
      <c r="G183" s="459"/>
      <c r="H183" s="459"/>
      <c r="I183" s="459"/>
      <c r="J183" s="459"/>
      <c r="K183" s="459"/>
      <c r="L183" s="459"/>
      <c r="M183" s="465"/>
      <c r="N183" s="499"/>
      <c r="O183" s="500"/>
      <c r="P183" s="501"/>
      <c r="S183" s="505"/>
      <c r="T183" s="506"/>
      <c r="U183" s="506"/>
      <c r="V183" s="506"/>
      <c r="W183" s="506"/>
      <c r="X183" s="507"/>
      <c r="Y183" s="505"/>
      <c r="Z183" s="506"/>
      <c r="AA183" s="506"/>
      <c r="AB183" s="506"/>
      <c r="AC183" s="506"/>
      <c r="AD183" s="507"/>
      <c r="AE183" s="505"/>
      <c r="AF183" s="506"/>
      <c r="AG183" s="506"/>
      <c r="AH183" s="506"/>
      <c r="AI183" s="506"/>
      <c r="AJ183" s="507"/>
      <c r="AK183" s="505"/>
      <c r="AL183" s="506"/>
      <c r="AM183" s="506"/>
      <c r="AN183" s="506"/>
      <c r="AO183" s="506"/>
      <c r="AP183" s="507"/>
      <c r="AS183" s="458"/>
      <c r="AT183" s="459"/>
      <c r="AU183" s="459"/>
      <c r="AV183" s="459"/>
      <c r="AW183" s="459"/>
      <c r="AX183" s="459"/>
      <c r="AY183" s="460"/>
      <c r="AZ183" s="464"/>
      <c r="BA183" s="459"/>
      <c r="BB183" s="459"/>
      <c r="BC183" s="459"/>
      <c r="BD183" s="459"/>
      <c r="BE183" s="459"/>
      <c r="BF183" s="465"/>
      <c r="BG183" s="189"/>
      <c r="BH183" s="190"/>
      <c r="BI183" s="191" t="str">
        <f>IFERROR(VLOOKUP(BG183,宿泊手当!$A$1:$B$5,2,FALSE),"食事の有無を選択")</f>
        <v>食事の有無を選択</v>
      </c>
      <c r="BJ183" s="189"/>
      <c r="BK183" s="192"/>
      <c r="BL183" s="488">
        <f>IFERROR((BH183+BI183)*BJ183*BK183,0)</f>
        <v>0</v>
      </c>
      <c r="BM183" s="489"/>
      <c r="BN183" s="193" t="s">
        <v>4</v>
      </c>
      <c r="BO183" s="458"/>
      <c r="BP183" s="459"/>
      <c r="BQ183" s="459"/>
      <c r="BR183" s="459"/>
      <c r="BS183" s="459"/>
      <c r="BT183" s="459"/>
      <c r="BU183" s="465"/>
      <c r="BV183" s="458"/>
      <c r="BW183" s="459"/>
      <c r="BX183" s="459"/>
      <c r="BY183" s="459"/>
      <c r="BZ183" s="459"/>
      <c r="CA183" s="459"/>
      <c r="CB183" s="465"/>
      <c r="CC183" s="458"/>
      <c r="CD183" s="459"/>
      <c r="CE183" s="459"/>
      <c r="CF183" s="459"/>
      <c r="CG183" s="459"/>
      <c r="CH183" s="459"/>
      <c r="CI183" s="465"/>
      <c r="CJ183" s="458"/>
      <c r="CK183" s="459"/>
      <c r="CL183" s="459"/>
      <c r="CM183" s="459"/>
      <c r="CN183" s="459"/>
      <c r="CO183" s="459"/>
      <c r="CP183" s="465"/>
      <c r="CQ183" s="458"/>
      <c r="CR183" s="459"/>
      <c r="CS183" s="459"/>
      <c r="CT183" s="459"/>
      <c r="CU183" s="459"/>
      <c r="CV183" s="459"/>
      <c r="CW183" s="465"/>
      <c r="CX183" s="482"/>
      <c r="CY183" s="483"/>
      <c r="CZ183" s="483"/>
      <c r="DA183" s="483"/>
      <c r="DB183" s="483"/>
      <c r="DC183" s="483"/>
      <c r="DD183" s="173"/>
      <c r="DE183" s="456"/>
    </row>
    <row r="184" spans="2:109" ht="20.25" hidden="1" customHeight="1">
      <c r="B184" s="458"/>
      <c r="C184" s="459"/>
      <c r="D184" s="459"/>
      <c r="E184" s="459"/>
      <c r="F184" s="459"/>
      <c r="G184" s="459"/>
      <c r="H184" s="459"/>
      <c r="I184" s="459"/>
      <c r="J184" s="459"/>
      <c r="K184" s="459"/>
      <c r="L184" s="459"/>
      <c r="M184" s="465"/>
      <c r="N184" s="499"/>
      <c r="O184" s="500"/>
      <c r="P184" s="501"/>
      <c r="S184" s="505"/>
      <c r="T184" s="506"/>
      <c r="U184" s="506"/>
      <c r="V184" s="506"/>
      <c r="W184" s="506"/>
      <c r="X184" s="507"/>
      <c r="Y184" s="505"/>
      <c r="Z184" s="506"/>
      <c r="AA184" s="506"/>
      <c r="AB184" s="506"/>
      <c r="AC184" s="506"/>
      <c r="AD184" s="507"/>
      <c r="AE184" s="505"/>
      <c r="AF184" s="506"/>
      <c r="AG184" s="506"/>
      <c r="AH184" s="506"/>
      <c r="AI184" s="506"/>
      <c r="AJ184" s="507"/>
      <c r="AK184" s="505"/>
      <c r="AL184" s="506"/>
      <c r="AM184" s="506"/>
      <c r="AN184" s="506"/>
      <c r="AO184" s="506"/>
      <c r="AP184" s="507"/>
      <c r="AS184" s="458"/>
      <c r="AT184" s="459"/>
      <c r="AU184" s="459"/>
      <c r="AV184" s="459"/>
      <c r="AW184" s="459"/>
      <c r="AX184" s="459"/>
      <c r="AY184" s="460"/>
      <c r="AZ184" s="464"/>
      <c r="BA184" s="459"/>
      <c r="BB184" s="459"/>
      <c r="BC184" s="459"/>
      <c r="BD184" s="459"/>
      <c r="BE184" s="459"/>
      <c r="BF184" s="465"/>
      <c r="BG184" s="189"/>
      <c r="BH184" s="190"/>
      <c r="BI184" s="191" t="str">
        <f>IFERROR(VLOOKUP(BG184,宿泊手当!$A$1:$B$5,2,FALSE),"食事の有無を選択")</f>
        <v>食事の有無を選択</v>
      </c>
      <c r="BJ184" s="189"/>
      <c r="BK184" s="192"/>
      <c r="BL184" s="488">
        <f t="shared" ref="BL184:BL186" si="36">IFERROR((BH184+BI184)*BJ184*BK184,0)</f>
        <v>0</v>
      </c>
      <c r="BM184" s="489"/>
      <c r="BN184" s="193" t="s">
        <v>4</v>
      </c>
      <c r="BO184" s="458"/>
      <c r="BP184" s="459"/>
      <c r="BQ184" s="459"/>
      <c r="BR184" s="459"/>
      <c r="BS184" s="459"/>
      <c r="BT184" s="459"/>
      <c r="BU184" s="465"/>
      <c r="BV184" s="458"/>
      <c r="BW184" s="459"/>
      <c r="BX184" s="459"/>
      <c r="BY184" s="459"/>
      <c r="BZ184" s="459"/>
      <c r="CA184" s="459"/>
      <c r="CB184" s="465"/>
      <c r="CC184" s="458"/>
      <c r="CD184" s="459"/>
      <c r="CE184" s="459"/>
      <c r="CF184" s="459"/>
      <c r="CG184" s="459"/>
      <c r="CH184" s="459"/>
      <c r="CI184" s="465"/>
      <c r="CJ184" s="458"/>
      <c r="CK184" s="459"/>
      <c r="CL184" s="459"/>
      <c r="CM184" s="459"/>
      <c r="CN184" s="459"/>
      <c r="CO184" s="459"/>
      <c r="CP184" s="465"/>
      <c r="CQ184" s="458"/>
      <c r="CR184" s="459"/>
      <c r="CS184" s="459"/>
      <c r="CT184" s="459"/>
      <c r="CU184" s="459"/>
      <c r="CV184" s="459"/>
      <c r="CW184" s="465"/>
      <c r="CX184" s="482"/>
      <c r="CY184" s="483"/>
      <c r="CZ184" s="483"/>
      <c r="DA184" s="483"/>
      <c r="DB184" s="483"/>
      <c r="DC184" s="483"/>
      <c r="DD184" s="173"/>
      <c r="DE184" s="456"/>
    </row>
    <row r="185" spans="2:109" ht="20.25" hidden="1" customHeight="1">
      <c r="B185" s="458"/>
      <c r="C185" s="459"/>
      <c r="D185" s="459"/>
      <c r="E185" s="459"/>
      <c r="F185" s="459"/>
      <c r="G185" s="459"/>
      <c r="H185" s="459"/>
      <c r="I185" s="459"/>
      <c r="J185" s="459"/>
      <c r="K185" s="459"/>
      <c r="L185" s="459"/>
      <c r="M185" s="465"/>
      <c r="N185" s="499"/>
      <c r="O185" s="500"/>
      <c r="P185" s="501"/>
      <c r="S185" s="505"/>
      <c r="T185" s="506"/>
      <c r="U185" s="506"/>
      <c r="V185" s="506"/>
      <c r="W185" s="506"/>
      <c r="X185" s="507"/>
      <c r="Y185" s="505"/>
      <c r="Z185" s="506"/>
      <c r="AA185" s="506"/>
      <c r="AB185" s="506"/>
      <c r="AC185" s="506"/>
      <c r="AD185" s="507"/>
      <c r="AE185" s="505"/>
      <c r="AF185" s="506"/>
      <c r="AG185" s="506"/>
      <c r="AH185" s="506"/>
      <c r="AI185" s="506"/>
      <c r="AJ185" s="507"/>
      <c r="AK185" s="505"/>
      <c r="AL185" s="506"/>
      <c r="AM185" s="506"/>
      <c r="AN185" s="506"/>
      <c r="AO185" s="506"/>
      <c r="AP185" s="507"/>
      <c r="AS185" s="458"/>
      <c r="AT185" s="459"/>
      <c r="AU185" s="459"/>
      <c r="AV185" s="459"/>
      <c r="AW185" s="459"/>
      <c r="AX185" s="459"/>
      <c r="AY185" s="460"/>
      <c r="AZ185" s="464"/>
      <c r="BA185" s="459"/>
      <c r="BB185" s="459"/>
      <c r="BC185" s="459"/>
      <c r="BD185" s="459"/>
      <c r="BE185" s="459"/>
      <c r="BF185" s="465"/>
      <c r="BG185" s="189"/>
      <c r="BH185" s="190"/>
      <c r="BI185" s="191" t="str">
        <f>IFERROR(VLOOKUP(BG185,宿泊手当!$A$1:$B$5,2,FALSE),"食事の有無を選択")</f>
        <v>食事の有無を選択</v>
      </c>
      <c r="BJ185" s="189"/>
      <c r="BK185" s="192"/>
      <c r="BL185" s="488">
        <f t="shared" si="36"/>
        <v>0</v>
      </c>
      <c r="BM185" s="489"/>
      <c r="BN185" s="193" t="s">
        <v>4</v>
      </c>
      <c r="BO185" s="458"/>
      <c r="BP185" s="459"/>
      <c r="BQ185" s="459"/>
      <c r="BR185" s="459"/>
      <c r="BS185" s="459"/>
      <c r="BT185" s="459"/>
      <c r="BU185" s="465"/>
      <c r="BV185" s="458"/>
      <c r="BW185" s="459"/>
      <c r="BX185" s="459"/>
      <c r="BY185" s="459"/>
      <c r="BZ185" s="459"/>
      <c r="CA185" s="459"/>
      <c r="CB185" s="465"/>
      <c r="CC185" s="458"/>
      <c r="CD185" s="459"/>
      <c r="CE185" s="459"/>
      <c r="CF185" s="459"/>
      <c r="CG185" s="459"/>
      <c r="CH185" s="459"/>
      <c r="CI185" s="465"/>
      <c r="CJ185" s="458"/>
      <c r="CK185" s="459"/>
      <c r="CL185" s="459"/>
      <c r="CM185" s="459"/>
      <c r="CN185" s="459"/>
      <c r="CO185" s="459"/>
      <c r="CP185" s="465"/>
      <c r="CQ185" s="458"/>
      <c r="CR185" s="459"/>
      <c r="CS185" s="459"/>
      <c r="CT185" s="459"/>
      <c r="CU185" s="459"/>
      <c r="CV185" s="459"/>
      <c r="CW185" s="465"/>
      <c r="CX185" s="482"/>
      <c r="CY185" s="483"/>
      <c r="CZ185" s="483"/>
      <c r="DA185" s="483"/>
      <c r="DB185" s="483"/>
      <c r="DC185" s="483"/>
      <c r="DD185" s="173"/>
      <c r="DE185" s="456"/>
    </row>
    <row r="186" spans="2:109" ht="20.25" hidden="1" customHeight="1">
      <c r="B186" s="458"/>
      <c r="C186" s="459"/>
      <c r="D186" s="459"/>
      <c r="E186" s="459"/>
      <c r="F186" s="459"/>
      <c r="G186" s="459"/>
      <c r="H186" s="459"/>
      <c r="I186" s="459"/>
      <c r="J186" s="459"/>
      <c r="K186" s="459"/>
      <c r="L186" s="459"/>
      <c r="M186" s="465"/>
      <c r="N186" s="499"/>
      <c r="O186" s="500"/>
      <c r="P186" s="501"/>
      <c r="S186" s="505"/>
      <c r="T186" s="506"/>
      <c r="U186" s="506"/>
      <c r="V186" s="506"/>
      <c r="W186" s="506"/>
      <c r="X186" s="507"/>
      <c r="Y186" s="505"/>
      <c r="Z186" s="506"/>
      <c r="AA186" s="506"/>
      <c r="AB186" s="506"/>
      <c r="AC186" s="506"/>
      <c r="AD186" s="507"/>
      <c r="AE186" s="505"/>
      <c r="AF186" s="506"/>
      <c r="AG186" s="506"/>
      <c r="AH186" s="506"/>
      <c r="AI186" s="506"/>
      <c r="AJ186" s="507"/>
      <c r="AK186" s="505"/>
      <c r="AL186" s="506"/>
      <c r="AM186" s="506"/>
      <c r="AN186" s="506"/>
      <c r="AO186" s="506"/>
      <c r="AP186" s="507"/>
      <c r="AS186" s="458"/>
      <c r="AT186" s="459"/>
      <c r="AU186" s="459"/>
      <c r="AV186" s="459"/>
      <c r="AW186" s="459"/>
      <c r="AX186" s="459"/>
      <c r="AY186" s="460"/>
      <c r="AZ186" s="464"/>
      <c r="BA186" s="459"/>
      <c r="BB186" s="459"/>
      <c r="BC186" s="459"/>
      <c r="BD186" s="459"/>
      <c r="BE186" s="459"/>
      <c r="BF186" s="465"/>
      <c r="BG186" s="189"/>
      <c r="BH186" s="190"/>
      <c r="BI186" s="191" t="str">
        <f>IFERROR(VLOOKUP(BG186,宿泊手当!$A$1:$B$5,2,FALSE),"食事の有無を選択")</f>
        <v>食事の有無を選択</v>
      </c>
      <c r="BJ186" s="189"/>
      <c r="BK186" s="192"/>
      <c r="BL186" s="488">
        <f t="shared" si="36"/>
        <v>0</v>
      </c>
      <c r="BM186" s="489"/>
      <c r="BN186" s="193" t="s">
        <v>4</v>
      </c>
      <c r="BO186" s="458"/>
      <c r="BP186" s="459"/>
      <c r="BQ186" s="459"/>
      <c r="BR186" s="459"/>
      <c r="BS186" s="459"/>
      <c r="BT186" s="459"/>
      <c r="BU186" s="465"/>
      <c r="BV186" s="458"/>
      <c r="BW186" s="459"/>
      <c r="BX186" s="459"/>
      <c r="BY186" s="459"/>
      <c r="BZ186" s="459"/>
      <c r="CA186" s="459"/>
      <c r="CB186" s="465"/>
      <c r="CC186" s="458"/>
      <c r="CD186" s="459"/>
      <c r="CE186" s="459"/>
      <c r="CF186" s="459"/>
      <c r="CG186" s="459"/>
      <c r="CH186" s="459"/>
      <c r="CI186" s="465"/>
      <c r="CJ186" s="458"/>
      <c r="CK186" s="459"/>
      <c r="CL186" s="459"/>
      <c r="CM186" s="459"/>
      <c r="CN186" s="459"/>
      <c r="CO186" s="459"/>
      <c r="CP186" s="465"/>
      <c r="CQ186" s="458"/>
      <c r="CR186" s="459"/>
      <c r="CS186" s="459"/>
      <c r="CT186" s="459"/>
      <c r="CU186" s="459"/>
      <c r="CV186" s="459"/>
      <c r="CW186" s="465"/>
      <c r="CX186" s="482"/>
      <c r="CY186" s="483"/>
      <c r="CZ186" s="483"/>
      <c r="DA186" s="483"/>
      <c r="DB186" s="483"/>
      <c r="DC186" s="483"/>
      <c r="DD186" s="173"/>
      <c r="DE186" s="456"/>
    </row>
    <row r="187" spans="2:109" ht="20.25" hidden="1" customHeight="1">
      <c r="B187" s="458"/>
      <c r="C187" s="459"/>
      <c r="D187" s="459"/>
      <c r="E187" s="459"/>
      <c r="F187" s="459"/>
      <c r="G187" s="459"/>
      <c r="H187" s="459"/>
      <c r="I187" s="459"/>
      <c r="J187" s="459"/>
      <c r="K187" s="459"/>
      <c r="L187" s="459"/>
      <c r="M187" s="465"/>
      <c r="N187" s="499"/>
      <c r="O187" s="500"/>
      <c r="P187" s="501"/>
      <c r="S187" s="505"/>
      <c r="T187" s="506"/>
      <c r="U187" s="506"/>
      <c r="V187" s="506"/>
      <c r="W187" s="506"/>
      <c r="X187" s="507"/>
      <c r="Y187" s="505"/>
      <c r="Z187" s="506"/>
      <c r="AA187" s="506"/>
      <c r="AB187" s="506"/>
      <c r="AC187" s="506"/>
      <c r="AD187" s="507"/>
      <c r="AE187" s="505"/>
      <c r="AF187" s="506"/>
      <c r="AG187" s="506"/>
      <c r="AH187" s="506"/>
      <c r="AI187" s="506"/>
      <c r="AJ187" s="507"/>
      <c r="AK187" s="505"/>
      <c r="AL187" s="506"/>
      <c r="AM187" s="506"/>
      <c r="AN187" s="506"/>
      <c r="AO187" s="506"/>
      <c r="AP187" s="507"/>
      <c r="AS187" s="458"/>
      <c r="AT187" s="459"/>
      <c r="AU187" s="459"/>
      <c r="AV187" s="459"/>
      <c r="AW187" s="459"/>
      <c r="AX187" s="459"/>
      <c r="AY187" s="460"/>
      <c r="AZ187" s="464"/>
      <c r="BA187" s="459"/>
      <c r="BB187" s="459"/>
      <c r="BC187" s="459"/>
      <c r="BD187" s="459"/>
      <c r="BE187" s="459"/>
      <c r="BF187" s="465"/>
      <c r="BG187" s="189"/>
      <c r="BH187" s="190"/>
      <c r="BI187" s="191" t="str">
        <f>IFERROR(VLOOKUP(BG187,宿泊手当!$A$1:$B$5,2,FALSE),"食事の有無を選択")</f>
        <v>食事の有無を選択</v>
      </c>
      <c r="BJ187" s="189"/>
      <c r="BK187" s="192"/>
      <c r="BL187" s="488">
        <f t="shared" ref="BL187:BL188" si="37">IFERROR((BH187+BI187)*BJ187*BK187,0)</f>
        <v>0</v>
      </c>
      <c r="BM187" s="489"/>
      <c r="BN187" s="193" t="s">
        <v>4</v>
      </c>
      <c r="BO187" s="458"/>
      <c r="BP187" s="459"/>
      <c r="BQ187" s="459"/>
      <c r="BR187" s="459"/>
      <c r="BS187" s="459"/>
      <c r="BT187" s="459"/>
      <c r="BU187" s="465"/>
      <c r="BV187" s="458"/>
      <c r="BW187" s="459"/>
      <c r="BX187" s="459"/>
      <c r="BY187" s="459"/>
      <c r="BZ187" s="459"/>
      <c r="CA187" s="459"/>
      <c r="CB187" s="465"/>
      <c r="CC187" s="458"/>
      <c r="CD187" s="459"/>
      <c r="CE187" s="459"/>
      <c r="CF187" s="459"/>
      <c r="CG187" s="459"/>
      <c r="CH187" s="459"/>
      <c r="CI187" s="465"/>
      <c r="CJ187" s="458"/>
      <c r="CK187" s="459"/>
      <c r="CL187" s="459"/>
      <c r="CM187" s="459"/>
      <c r="CN187" s="459"/>
      <c r="CO187" s="459"/>
      <c r="CP187" s="465"/>
      <c r="CQ187" s="458"/>
      <c r="CR187" s="459"/>
      <c r="CS187" s="459"/>
      <c r="CT187" s="459"/>
      <c r="CU187" s="459"/>
      <c r="CV187" s="459"/>
      <c r="CW187" s="465"/>
      <c r="CX187" s="482"/>
      <c r="CY187" s="483"/>
      <c r="CZ187" s="483"/>
      <c r="DA187" s="483"/>
      <c r="DB187" s="483"/>
      <c r="DC187" s="483"/>
      <c r="DD187" s="173"/>
      <c r="DE187" s="456"/>
    </row>
    <row r="188" spans="2:109" ht="20.25" hidden="1" customHeight="1">
      <c r="B188" s="458"/>
      <c r="C188" s="459"/>
      <c r="D188" s="459"/>
      <c r="E188" s="459"/>
      <c r="F188" s="459"/>
      <c r="G188" s="459"/>
      <c r="H188" s="459"/>
      <c r="I188" s="459"/>
      <c r="J188" s="459"/>
      <c r="K188" s="459"/>
      <c r="L188" s="459"/>
      <c r="M188" s="465"/>
      <c r="N188" s="499"/>
      <c r="O188" s="500"/>
      <c r="P188" s="501"/>
      <c r="S188" s="505"/>
      <c r="T188" s="506"/>
      <c r="U188" s="506"/>
      <c r="V188" s="506"/>
      <c r="W188" s="506"/>
      <c r="X188" s="507"/>
      <c r="Y188" s="505"/>
      <c r="Z188" s="506"/>
      <c r="AA188" s="506"/>
      <c r="AB188" s="506"/>
      <c r="AC188" s="506"/>
      <c r="AD188" s="507"/>
      <c r="AE188" s="505"/>
      <c r="AF188" s="506"/>
      <c r="AG188" s="506"/>
      <c r="AH188" s="506"/>
      <c r="AI188" s="506"/>
      <c r="AJ188" s="507"/>
      <c r="AK188" s="505"/>
      <c r="AL188" s="506"/>
      <c r="AM188" s="506"/>
      <c r="AN188" s="506"/>
      <c r="AO188" s="506"/>
      <c r="AP188" s="507"/>
      <c r="AS188" s="458"/>
      <c r="AT188" s="459"/>
      <c r="AU188" s="459"/>
      <c r="AV188" s="459"/>
      <c r="AW188" s="459"/>
      <c r="AX188" s="459"/>
      <c r="AY188" s="460"/>
      <c r="AZ188" s="464"/>
      <c r="BA188" s="459"/>
      <c r="BB188" s="459"/>
      <c r="BC188" s="459"/>
      <c r="BD188" s="459"/>
      <c r="BE188" s="459"/>
      <c r="BF188" s="465"/>
      <c r="BG188" s="189"/>
      <c r="BH188" s="190"/>
      <c r="BI188" s="191" t="str">
        <f>IFERROR(VLOOKUP(BG188,宿泊手当!$A$1:$B$5,2,FALSE),"食事の有無を選択")</f>
        <v>食事の有無を選択</v>
      </c>
      <c r="BJ188" s="189"/>
      <c r="BK188" s="192"/>
      <c r="BL188" s="488">
        <f t="shared" si="37"/>
        <v>0</v>
      </c>
      <c r="BM188" s="489"/>
      <c r="BN188" s="193" t="s">
        <v>4</v>
      </c>
      <c r="BO188" s="458"/>
      <c r="BP188" s="459"/>
      <c r="BQ188" s="459"/>
      <c r="BR188" s="459"/>
      <c r="BS188" s="459"/>
      <c r="BT188" s="459"/>
      <c r="BU188" s="465"/>
      <c r="BV188" s="458"/>
      <c r="BW188" s="459"/>
      <c r="BX188" s="459"/>
      <c r="BY188" s="459"/>
      <c r="BZ188" s="459"/>
      <c r="CA188" s="459"/>
      <c r="CB188" s="465"/>
      <c r="CC188" s="458"/>
      <c r="CD188" s="459"/>
      <c r="CE188" s="459"/>
      <c r="CF188" s="459"/>
      <c r="CG188" s="459"/>
      <c r="CH188" s="459"/>
      <c r="CI188" s="465"/>
      <c r="CJ188" s="458"/>
      <c r="CK188" s="459"/>
      <c r="CL188" s="459"/>
      <c r="CM188" s="459"/>
      <c r="CN188" s="459"/>
      <c r="CO188" s="459"/>
      <c r="CP188" s="465"/>
      <c r="CQ188" s="458"/>
      <c r="CR188" s="459"/>
      <c r="CS188" s="459"/>
      <c r="CT188" s="459"/>
      <c r="CU188" s="459"/>
      <c r="CV188" s="459"/>
      <c r="CW188" s="465"/>
      <c r="CX188" s="482"/>
      <c r="CY188" s="483"/>
      <c r="CZ188" s="483"/>
      <c r="DA188" s="483"/>
      <c r="DB188" s="483"/>
      <c r="DC188" s="483"/>
      <c r="DD188" s="173"/>
      <c r="DE188" s="456"/>
    </row>
    <row r="189" spans="2:109" ht="15.75" hidden="1" customHeight="1">
      <c r="B189" s="461"/>
      <c r="C189" s="462"/>
      <c r="D189" s="462"/>
      <c r="E189" s="462"/>
      <c r="F189" s="462"/>
      <c r="G189" s="462"/>
      <c r="H189" s="462"/>
      <c r="I189" s="462"/>
      <c r="J189" s="462"/>
      <c r="K189" s="462"/>
      <c r="L189" s="462"/>
      <c r="M189" s="467"/>
      <c r="N189" s="499"/>
      <c r="O189" s="500"/>
      <c r="P189" s="501"/>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1"/>
      <c r="AT189" s="462"/>
      <c r="AU189" s="462"/>
      <c r="AV189" s="462"/>
      <c r="AW189" s="462"/>
      <c r="AX189" s="462"/>
      <c r="AY189" s="463"/>
      <c r="AZ189" s="466"/>
      <c r="BA189" s="462"/>
      <c r="BB189" s="462"/>
      <c r="BC189" s="462"/>
      <c r="BD189" s="462"/>
      <c r="BE189" s="462"/>
      <c r="BF189" s="467"/>
      <c r="BG189" s="493" t="s">
        <v>210</v>
      </c>
      <c r="BH189" s="494"/>
      <c r="BI189" s="494"/>
      <c r="BJ189" s="494"/>
      <c r="BK189" s="494"/>
      <c r="BL189" s="494"/>
      <c r="BM189" s="494"/>
      <c r="BN189" s="495"/>
      <c r="BO189" s="461"/>
      <c r="BP189" s="462"/>
      <c r="BQ189" s="462"/>
      <c r="BR189" s="462"/>
      <c r="BS189" s="462"/>
      <c r="BT189" s="462"/>
      <c r="BU189" s="467"/>
      <c r="BV189" s="461"/>
      <c r="BW189" s="462"/>
      <c r="BX189" s="462"/>
      <c r="BY189" s="462"/>
      <c r="BZ189" s="462"/>
      <c r="CA189" s="462"/>
      <c r="CB189" s="467"/>
      <c r="CC189" s="461"/>
      <c r="CD189" s="462"/>
      <c r="CE189" s="462"/>
      <c r="CF189" s="462"/>
      <c r="CG189" s="462"/>
      <c r="CH189" s="462"/>
      <c r="CI189" s="467"/>
      <c r="CJ189" s="461"/>
      <c r="CK189" s="462"/>
      <c r="CL189" s="462"/>
      <c r="CM189" s="462"/>
      <c r="CN189" s="462"/>
      <c r="CO189" s="462"/>
      <c r="CP189" s="467"/>
      <c r="CQ189" s="461"/>
      <c r="CR189" s="462"/>
      <c r="CS189" s="462"/>
      <c r="CT189" s="462"/>
      <c r="CU189" s="462"/>
      <c r="CV189" s="462"/>
      <c r="CW189" s="467"/>
      <c r="CX189" s="197"/>
      <c r="CY189" s="198"/>
      <c r="CZ189" s="198"/>
      <c r="DA189" s="198"/>
      <c r="DB189" s="198"/>
      <c r="DC189" s="198"/>
      <c r="DD189" s="199" t="s">
        <v>4</v>
      </c>
    </row>
    <row r="190" spans="2:109" ht="9.75" hidden="1" customHeight="1">
      <c r="B190" s="496"/>
      <c r="C190" s="497"/>
      <c r="D190" s="497"/>
      <c r="E190" s="497"/>
      <c r="F190" s="497"/>
      <c r="G190" s="497"/>
      <c r="H190" s="497"/>
      <c r="I190" s="497"/>
      <c r="J190" s="497"/>
      <c r="K190" s="497"/>
      <c r="L190" s="497"/>
      <c r="M190" s="498"/>
      <c r="N190" s="499">
        <v>11</v>
      </c>
      <c r="O190" s="500"/>
      <c r="P190" s="501"/>
      <c r="S190" s="502"/>
      <c r="T190" s="503"/>
      <c r="U190" s="503"/>
      <c r="V190" s="503"/>
      <c r="W190" s="503"/>
      <c r="X190" s="504"/>
      <c r="Y190" s="502"/>
      <c r="Z190" s="503"/>
      <c r="AA190" s="503"/>
      <c r="AB190" s="503"/>
      <c r="AC190" s="503"/>
      <c r="AD190" s="504"/>
      <c r="AE190" s="502"/>
      <c r="AF190" s="503"/>
      <c r="AG190" s="503"/>
      <c r="AH190" s="503"/>
      <c r="AI190" s="503"/>
      <c r="AJ190" s="504"/>
      <c r="AK190" s="502">
        <f>SUM(S190:AJ206)</f>
        <v>0</v>
      </c>
      <c r="AL190" s="503"/>
      <c r="AM190" s="503"/>
      <c r="AN190" s="503"/>
      <c r="AO190" s="503"/>
      <c r="AP190" s="504"/>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80">
        <f>SUM(AS191:CW191)</f>
        <v>0</v>
      </c>
      <c r="CY190" s="481"/>
      <c r="CZ190" s="481"/>
      <c r="DA190" s="481"/>
      <c r="DB190" s="481"/>
      <c r="DC190" s="481"/>
      <c r="DD190" s="171"/>
    </row>
    <row r="191" spans="2:109" ht="18.75" hidden="1" customHeight="1">
      <c r="B191" s="458"/>
      <c r="C191" s="459"/>
      <c r="D191" s="459"/>
      <c r="E191" s="459"/>
      <c r="F191" s="459"/>
      <c r="G191" s="459"/>
      <c r="H191" s="459"/>
      <c r="I191" s="459"/>
      <c r="J191" s="459"/>
      <c r="K191" s="459"/>
      <c r="L191" s="459"/>
      <c r="M191" s="465"/>
      <c r="N191" s="499"/>
      <c r="O191" s="500"/>
      <c r="P191" s="501"/>
      <c r="S191" s="505"/>
      <c r="T191" s="506"/>
      <c r="U191" s="506"/>
      <c r="V191" s="506"/>
      <c r="W191" s="506"/>
      <c r="X191" s="507"/>
      <c r="Y191" s="505"/>
      <c r="Z191" s="506"/>
      <c r="AA191" s="506"/>
      <c r="AB191" s="506"/>
      <c r="AC191" s="506"/>
      <c r="AD191" s="507"/>
      <c r="AE191" s="505"/>
      <c r="AF191" s="506"/>
      <c r="AG191" s="506"/>
      <c r="AH191" s="506"/>
      <c r="AI191" s="506"/>
      <c r="AJ191" s="507"/>
      <c r="AK191" s="505"/>
      <c r="AL191" s="506"/>
      <c r="AM191" s="506"/>
      <c r="AN191" s="506"/>
      <c r="AO191" s="506"/>
      <c r="AP191" s="507"/>
      <c r="AS191" s="484"/>
      <c r="AT191" s="485"/>
      <c r="AU191" s="485"/>
      <c r="AV191" s="485"/>
      <c r="AW191" s="485"/>
      <c r="AX191" s="485"/>
      <c r="AY191" s="486"/>
      <c r="AZ191" s="485"/>
      <c r="BA191" s="485"/>
      <c r="BB191" s="485"/>
      <c r="BC191" s="485"/>
      <c r="BD191" s="485"/>
      <c r="BE191" s="485"/>
      <c r="BF191" s="487"/>
      <c r="BG191" s="484">
        <f>SUM(BL201:BM206)</f>
        <v>0</v>
      </c>
      <c r="BH191" s="485"/>
      <c r="BI191" s="485"/>
      <c r="BJ191" s="485"/>
      <c r="BK191" s="485"/>
      <c r="BL191" s="485"/>
      <c r="BM191" s="485"/>
      <c r="BN191" s="487"/>
      <c r="BO191" s="484"/>
      <c r="BP191" s="485"/>
      <c r="BQ191" s="485"/>
      <c r="BR191" s="485"/>
      <c r="BS191" s="485"/>
      <c r="BT191" s="485"/>
      <c r="BU191" s="487"/>
      <c r="BV191" s="484"/>
      <c r="BW191" s="485"/>
      <c r="BX191" s="485"/>
      <c r="BY191" s="485"/>
      <c r="BZ191" s="485"/>
      <c r="CA191" s="485"/>
      <c r="CB191" s="487"/>
      <c r="CC191" s="484"/>
      <c r="CD191" s="485"/>
      <c r="CE191" s="485"/>
      <c r="CF191" s="485"/>
      <c r="CG191" s="485"/>
      <c r="CH191" s="485"/>
      <c r="CI191" s="487"/>
      <c r="CJ191" s="484"/>
      <c r="CK191" s="485"/>
      <c r="CL191" s="485"/>
      <c r="CM191" s="485"/>
      <c r="CN191" s="485"/>
      <c r="CO191" s="485"/>
      <c r="CP191" s="487"/>
      <c r="CQ191" s="484"/>
      <c r="CR191" s="485"/>
      <c r="CS191" s="485"/>
      <c r="CT191" s="485"/>
      <c r="CU191" s="485"/>
      <c r="CV191" s="485"/>
      <c r="CW191" s="487"/>
      <c r="CX191" s="482"/>
      <c r="CY191" s="483"/>
      <c r="CZ191" s="483"/>
      <c r="DA191" s="483"/>
      <c r="DB191" s="483"/>
      <c r="DC191" s="483"/>
      <c r="DD191" s="173"/>
      <c r="DE191" s="158" t="str">
        <f>IF(AK190=CX190,"○","一致していません")</f>
        <v>○</v>
      </c>
    </row>
    <row r="192" spans="2:109" ht="9" hidden="1" customHeight="1">
      <c r="B192" s="458"/>
      <c r="C192" s="459"/>
      <c r="D192" s="459"/>
      <c r="E192" s="459"/>
      <c r="F192" s="459"/>
      <c r="G192" s="459"/>
      <c r="H192" s="459"/>
      <c r="I192" s="459"/>
      <c r="J192" s="459"/>
      <c r="K192" s="459"/>
      <c r="L192" s="459"/>
      <c r="M192" s="465"/>
      <c r="N192" s="499"/>
      <c r="O192" s="500"/>
      <c r="P192" s="501"/>
      <c r="S192" s="505"/>
      <c r="T192" s="506"/>
      <c r="U192" s="506"/>
      <c r="V192" s="506"/>
      <c r="W192" s="506"/>
      <c r="X192" s="507"/>
      <c r="Y192" s="505"/>
      <c r="Z192" s="506"/>
      <c r="AA192" s="506"/>
      <c r="AB192" s="506"/>
      <c r="AC192" s="506"/>
      <c r="AD192" s="507"/>
      <c r="AE192" s="505"/>
      <c r="AF192" s="506"/>
      <c r="AG192" s="506"/>
      <c r="AH192" s="506"/>
      <c r="AI192" s="506"/>
      <c r="AJ192" s="507"/>
      <c r="AK192" s="505"/>
      <c r="AL192" s="506"/>
      <c r="AM192" s="506"/>
      <c r="AN192" s="506"/>
      <c r="AO192" s="506"/>
      <c r="AP192" s="507"/>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2"/>
      <c r="CY192" s="483"/>
      <c r="CZ192" s="483"/>
      <c r="DA192" s="483"/>
      <c r="DB192" s="483"/>
      <c r="DC192" s="483"/>
      <c r="DD192" s="173"/>
      <c r="DE192" s="456"/>
    </row>
    <row r="193" spans="2:109" ht="15" hidden="1" customHeight="1">
      <c r="B193" s="458"/>
      <c r="C193" s="459"/>
      <c r="D193" s="459"/>
      <c r="E193" s="459"/>
      <c r="F193" s="459"/>
      <c r="G193" s="459"/>
      <c r="H193" s="459"/>
      <c r="I193" s="459"/>
      <c r="J193" s="459"/>
      <c r="K193" s="459"/>
      <c r="L193" s="459"/>
      <c r="M193" s="465"/>
      <c r="N193" s="499"/>
      <c r="O193" s="500"/>
      <c r="P193" s="501"/>
      <c r="S193" s="505"/>
      <c r="T193" s="506"/>
      <c r="U193" s="506"/>
      <c r="V193" s="506"/>
      <c r="W193" s="506"/>
      <c r="X193" s="507"/>
      <c r="Y193" s="505"/>
      <c r="Z193" s="506"/>
      <c r="AA193" s="506"/>
      <c r="AB193" s="506"/>
      <c r="AC193" s="506"/>
      <c r="AD193" s="507"/>
      <c r="AE193" s="505"/>
      <c r="AF193" s="506"/>
      <c r="AG193" s="506"/>
      <c r="AH193" s="506"/>
      <c r="AI193" s="506"/>
      <c r="AJ193" s="507"/>
      <c r="AK193" s="505"/>
      <c r="AL193" s="506"/>
      <c r="AM193" s="506"/>
      <c r="AN193" s="506"/>
      <c r="AO193" s="506"/>
      <c r="AP193" s="507"/>
      <c r="AS193" s="180" t="s">
        <v>24</v>
      </c>
      <c r="AT193" s="181"/>
      <c r="AU193" s="181"/>
      <c r="AV193" s="181"/>
      <c r="AW193" s="181"/>
      <c r="AX193" s="181"/>
      <c r="AY193" s="182"/>
      <c r="AZ193" s="181"/>
      <c r="BA193" s="181"/>
      <c r="BB193" s="181"/>
      <c r="BC193" s="181"/>
      <c r="BD193" s="181"/>
      <c r="BE193" s="181"/>
      <c r="BF193" s="183"/>
      <c r="BG193" s="457" t="s">
        <v>194</v>
      </c>
      <c r="BH193" s="457"/>
      <c r="BI193" s="457"/>
      <c r="BJ193" s="457"/>
      <c r="BK193" s="457"/>
      <c r="BL193" s="457"/>
      <c r="BM193" s="457"/>
      <c r="BN193" s="457"/>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2"/>
      <c r="CY193" s="483"/>
      <c r="CZ193" s="483"/>
      <c r="DA193" s="483"/>
      <c r="DB193" s="483"/>
      <c r="DC193" s="483"/>
      <c r="DD193" s="173"/>
      <c r="DE193" s="456"/>
    </row>
    <row r="194" spans="2:109" ht="15" hidden="1" customHeight="1">
      <c r="B194" s="458"/>
      <c r="C194" s="459"/>
      <c r="D194" s="459"/>
      <c r="E194" s="459"/>
      <c r="F194" s="459"/>
      <c r="G194" s="459"/>
      <c r="H194" s="459"/>
      <c r="I194" s="459"/>
      <c r="J194" s="459"/>
      <c r="K194" s="459"/>
      <c r="L194" s="459"/>
      <c r="M194" s="465"/>
      <c r="N194" s="499"/>
      <c r="O194" s="500"/>
      <c r="P194" s="501"/>
      <c r="S194" s="505"/>
      <c r="T194" s="506"/>
      <c r="U194" s="506"/>
      <c r="V194" s="506"/>
      <c r="W194" s="506"/>
      <c r="X194" s="507"/>
      <c r="Y194" s="505"/>
      <c r="Z194" s="506"/>
      <c r="AA194" s="506"/>
      <c r="AB194" s="506"/>
      <c r="AC194" s="506"/>
      <c r="AD194" s="507"/>
      <c r="AE194" s="505"/>
      <c r="AF194" s="506"/>
      <c r="AG194" s="506"/>
      <c r="AH194" s="506"/>
      <c r="AI194" s="506"/>
      <c r="AJ194" s="507"/>
      <c r="AK194" s="505"/>
      <c r="AL194" s="506"/>
      <c r="AM194" s="506"/>
      <c r="AN194" s="506"/>
      <c r="AO194" s="506"/>
      <c r="AP194" s="507"/>
      <c r="AS194" s="458"/>
      <c r="AT194" s="459"/>
      <c r="AU194" s="459"/>
      <c r="AV194" s="459"/>
      <c r="AW194" s="459"/>
      <c r="AX194" s="459"/>
      <c r="AY194" s="460"/>
      <c r="AZ194" s="464"/>
      <c r="BA194" s="459"/>
      <c r="BB194" s="459"/>
      <c r="BC194" s="459"/>
      <c r="BD194" s="459"/>
      <c r="BE194" s="459"/>
      <c r="BF194" s="465"/>
      <c r="BG194" s="468" t="s">
        <v>208</v>
      </c>
      <c r="BH194" s="469"/>
      <c r="BI194" s="470" t="s">
        <v>207</v>
      </c>
      <c r="BJ194" s="472" t="s">
        <v>200</v>
      </c>
      <c r="BK194" s="472" t="s">
        <v>205</v>
      </c>
      <c r="BL194" s="474" t="s">
        <v>201</v>
      </c>
      <c r="BM194" s="475"/>
      <c r="BN194" s="476"/>
      <c r="BO194" s="458"/>
      <c r="BP194" s="459"/>
      <c r="BQ194" s="459"/>
      <c r="BR194" s="459"/>
      <c r="BS194" s="459"/>
      <c r="BT194" s="459"/>
      <c r="BU194" s="465"/>
      <c r="BV194" s="458"/>
      <c r="BW194" s="459"/>
      <c r="BX194" s="459"/>
      <c r="BY194" s="459"/>
      <c r="BZ194" s="459"/>
      <c r="CA194" s="459"/>
      <c r="CB194" s="465"/>
      <c r="CC194" s="458"/>
      <c r="CD194" s="459"/>
      <c r="CE194" s="459"/>
      <c r="CF194" s="459"/>
      <c r="CG194" s="459"/>
      <c r="CH194" s="459"/>
      <c r="CI194" s="465"/>
      <c r="CJ194" s="458"/>
      <c r="CK194" s="459"/>
      <c r="CL194" s="459"/>
      <c r="CM194" s="459"/>
      <c r="CN194" s="459"/>
      <c r="CO194" s="459"/>
      <c r="CP194" s="465"/>
      <c r="CQ194" s="458"/>
      <c r="CR194" s="459"/>
      <c r="CS194" s="459"/>
      <c r="CT194" s="459"/>
      <c r="CU194" s="459"/>
      <c r="CV194" s="459"/>
      <c r="CW194" s="465"/>
      <c r="CX194" s="482"/>
      <c r="CY194" s="483"/>
      <c r="CZ194" s="483"/>
      <c r="DA194" s="483"/>
      <c r="DB194" s="483"/>
      <c r="DC194" s="483"/>
      <c r="DD194" s="173"/>
      <c r="DE194" s="456"/>
    </row>
    <row r="195" spans="2:109" ht="13.5" hidden="1" customHeight="1">
      <c r="B195" s="458"/>
      <c r="C195" s="459"/>
      <c r="D195" s="459"/>
      <c r="E195" s="459"/>
      <c r="F195" s="459"/>
      <c r="G195" s="459"/>
      <c r="H195" s="459"/>
      <c r="I195" s="459"/>
      <c r="J195" s="459"/>
      <c r="K195" s="459"/>
      <c r="L195" s="459"/>
      <c r="M195" s="465"/>
      <c r="N195" s="499"/>
      <c r="O195" s="500"/>
      <c r="P195" s="501"/>
      <c r="S195" s="505"/>
      <c r="T195" s="506"/>
      <c r="U195" s="506"/>
      <c r="V195" s="506"/>
      <c r="W195" s="506"/>
      <c r="X195" s="507"/>
      <c r="Y195" s="505"/>
      <c r="Z195" s="506"/>
      <c r="AA195" s="506"/>
      <c r="AB195" s="506"/>
      <c r="AC195" s="506"/>
      <c r="AD195" s="507"/>
      <c r="AE195" s="505"/>
      <c r="AF195" s="506"/>
      <c r="AG195" s="506"/>
      <c r="AH195" s="506"/>
      <c r="AI195" s="506"/>
      <c r="AJ195" s="507"/>
      <c r="AK195" s="505"/>
      <c r="AL195" s="506"/>
      <c r="AM195" s="506"/>
      <c r="AN195" s="506"/>
      <c r="AO195" s="506"/>
      <c r="AP195" s="507"/>
      <c r="AS195" s="458"/>
      <c r="AT195" s="459"/>
      <c r="AU195" s="459"/>
      <c r="AV195" s="459"/>
      <c r="AW195" s="459"/>
      <c r="AX195" s="459"/>
      <c r="AY195" s="460"/>
      <c r="AZ195" s="464"/>
      <c r="BA195" s="459"/>
      <c r="BB195" s="459"/>
      <c r="BC195" s="459"/>
      <c r="BD195" s="459"/>
      <c r="BE195" s="459"/>
      <c r="BF195" s="465"/>
      <c r="BG195" s="185" t="s">
        <v>195</v>
      </c>
      <c r="BH195" s="186" t="s">
        <v>3</v>
      </c>
      <c r="BI195" s="471"/>
      <c r="BJ195" s="473"/>
      <c r="BK195" s="473"/>
      <c r="BL195" s="477"/>
      <c r="BM195" s="478"/>
      <c r="BN195" s="479"/>
      <c r="BO195" s="458"/>
      <c r="BP195" s="459"/>
      <c r="BQ195" s="459"/>
      <c r="BR195" s="459"/>
      <c r="BS195" s="459"/>
      <c r="BT195" s="459"/>
      <c r="BU195" s="465"/>
      <c r="BV195" s="458"/>
      <c r="BW195" s="459"/>
      <c r="BX195" s="459"/>
      <c r="BY195" s="459"/>
      <c r="BZ195" s="459"/>
      <c r="CA195" s="459"/>
      <c r="CB195" s="465"/>
      <c r="CC195" s="458"/>
      <c r="CD195" s="459"/>
      <c r="CE195" s="459"/>
      <c r="CF195" s="459"/>
      <c r="CG195" s="459"/>
      <c r="CH195" s="459"/>
      <c r="CI195" s="465"/>
      <c r="CJ195" s="458"/>
      <c r="CK195" s="459"/>
      <c r="CL195" s="459"/>
      <c r="CM195" s="459"/>
      <c r="CN195" s="459"/>
      <c r="CO195" s="459"/>
      <c r="CP195" s="465"/>
      <c r="CQ195" s="458"/>
      <c r="CR195" s="459"/>
      <c r="CS195" s="459"/>
      <c r="CT195" s="459"/>
      <c r="CU195" s="459"/>
      <c r="CV195" s="459"/>
      <c r="CW195" s="465"/>
      <c r="CX195" s="482"/>
      <c r="CY195" s="483"/>
      <c r="CZ195" s="483"/>
      <c r="DA195" s="483"/>
      <c r="DB195" s="483"/>
      <c r="DC195" s="483"/>
      <c r="DD195" s="173"/>
      <c r="DE195" s="456"/>
    </row>
    <row r="196" spans="2:109" ht="20.25" hidden="1" customHeight="1">
      <c r="B196" s="458"/>
      <c r="C196" s="459"/>
      <c r="D196" s="459"/>
      <c r="E196" s="459"/>
      <c r="F196" s="459"/>
      <c r="G196" s="459"/>
      <c r="H196" s="459"/>
      <c r="I196" s="459"/>
      <c r="J196" s="459"/>
      <c r="K196" s="459"/>
      <c r="L196" s="459"/>
      <c r="M196" s="465"/>
      <c r="N196" s="499"/>
      <c r="O196" s="500"/>
      <c r="P196" s="501"/>
      <c r="S196" s="505"/>
      <c r="T196" s="506"/>
      <c r="U196" s="506"/>
      <c r="V196" s="506"/>
      <c r="W196" s="506"/>
      <c r="X196" s="507"/>
      <c r="Y196" s="505"/>
      <c r="Z196" s="506"/>
      <c r="AA196" s="506"/>
      <c r="AB196" s="506"/>
      <c r="AC196" s="506"/>
      <c r="AD196" s="507"/>
      <c r="AE196" s="505"/>
      <c r="AF196" s="506"/>
      <c r="AG196" s="506"/>
      <c r="AH196" s="506"/>
      <c r="AI196" s="506"/>
      <c r="AJ196" s="507"/>
      <c r="AK196" s="505"/>
      <c r="AL196" s="506"/>
      <c r="AM196" s="506"/>
      <c r="AN196" s="506"/>
      <c r="AO196" s="506"/>
      <c r="AP196" s="507"/>
      <c r="AS196" s="458"/>
      <c r="AT196" s="459"/>
      <c r="AU196" s="459"/>
      <c r="AV196" s="459"/>
      <c r="AW196" s="459"/>
      <c r="AX196" s="459"/>
      <c r="AY196" s="460"/>
      <c r="AZ196" s="464"/>
      <c r="BA196" s="459"/>
      <c r="BB196" s="459"/>
      <c r="BC196" s="459"/>
      <c r="BD196" s="459"/>
      <c r="BE196" s="459"/>
      <c r="BF196" s="465"/>
      <c r="BG196" s="187"/>
      <c r="BH196" s="221">
        <f>IFERROR(VLOOKUP(【①組織体制】事業!AY20,宿泊費基準額!_xlnm.Print_Area,2,FALSE),0)</f>
        <v>0</v>
      </c>
      <c r="BI196" s="222" t="str">
        <f>IFERROR(VLOOKUP(BG196,宿泊手当!$A$1:$B$5,2,FALSE),"食事の有無を選択")</f>
        <v>食事の有無を選択</v>
      </c>
      <c r="BJ196" s="223"/>
      <c r="BK196" s="223"/>
      <c r="BL196" s="490">
        <f>IFERROR(BH196+BI196,0)</f>
        <v>0</v>
      </c>
      <c r="BM196" s="491"/>
      <c r="BN196" s="188" t="s">
        <v>4</v>
      </c>
      <c r="BO196" s="458"/>
      <c r="BP196" s="459"/>
      <c r="BQ196" s="459"/>
      <c r="BR196" s="459"/>
      <c r="BS196" s="459"/>
      <c r="BT196" s="459"/>
      <c r="BU196" s="465"/>
      <c r="BV196" s="458"/>
      <c r="BW196" s="459"/>
      <c r="BX196" s="459"/>
      <c r="BY196" s="459"/>
      <c r="BZ196" s="459"/>
      <c r="CA196" s="459"/>
      <c r="CB196" s="465"/>
      <c r="CC196" s="458"/>
      <c r="CD196" s="459"/>
      <c r="CE196" s="459"/>
      <c r="CF196" s="459"/>
      <c r="CG196" s="459"/>
      <c r="CH196" s="459"/>
      <c r="CI196" s="465"/>
      <c r="CJ196" s="458"/>
      <c r="CK196" s="459"/>
      <c r="CL196" s="459"/>
      <c r="CM196" s="459"/>
      <c r="CN196" s="459"/>
      <c r="CO196" s="459"/>
      <c r="CP196" s="465"/>
      <c r="CQ196" s="458"/>
      <c r="CR196" s="459"/>
      <c r="CS196" s="459"/>
      <c r="CT196" s="459"/>
      <c r="CU196" s="459"/>
      <c r="CV196" s="459"/>
      <c r="CW196" s="465"/>
      <c r="CX196" s="482"/>
      <c r="CY196" s="483"/>
      <c r="CZ196" s="483"/>
      <c r="DA196" s="483"/>
      <c r="DB196" s="483"/>
      <c r="DC196" s="483"/>
      <c r="DD196" s="173"/>
      <c r="DE196" s="456"/>
    </row>
    <row r="197" spans="2:109" ht="20.25" hidden="1" customHeight="1">
      <c r="B197" s="458"/>
      <c r="C197" s="459"/>
      <c r="D197" s="459"/>
      <c r="E197" s="459"/>
      <c r="F197" s="459"/>
      <c r="G197" s="459"/>
      <c r="H197" s="459"/>
      <c r="I197" s="459"/>
      <c r="J197" s="459"/>
      <c r="K197" s="459"/>
      <c r="L197" s="459"/>
      <c r="M197" s="465"/>
      <c r="N197" s="499"/>
      <c r="O197" s="500"/>
      <c r="P197" s="501"/>
      <c r="S197" s="505"/>
      <c r="T197" s="506"/>
      <c r="U197" s="506"/>
      <c r="V197" s="506"/>
      <c r="W197" s="506"/>
      <c r="X197" s="507"/>
      <c r="Y197" s="505"/>
      <c r="Z197" s="506"/>
      <c r="AA197" s="506"/>
      <c r="AB197" s="506"/>
      <c r="AC197" s="506"/>
      <c r="AD197" s="507"/>
      <c r="AE197" s="505"/>
      <c r="AF197" s="506"/>
      <c r="AG197" s="506"/>
      <c r="AH197" s="506"/>
      <c r="AI197" s="506"/>
      <c r="AJ197" s="507"/>
      <c r="AK197" s="505"/>
      <c r="AL197" s="506"/>
      <c r="AM197" s="506"/>
      <c r="AN197" s="506"/>
      <c r="AO197" s="506"/>
      <c r="AP197" s="507"/>
      <c r="AS197" s="458"/>
      <c r="AT197" s="459"/>
      <c r="AU197" s="459"/>
      <c r="AV197" s="459"/>
      <c r="AW197" s="459"/>
      <c r="AX197" s="459"/>
      <c r="AY197" s="460"/>
      <c r="AZ197" s="464"/>
      <c r="BA197" s="459"/>
      <c r="BB197" s="459"/>
      <c r="BC197" s="459"/>
      <c r="BD197" s="459"/>
      <c r="BE197" s="459"/>
      <c r="BF197" s="465"/>
      <c r="BG197" s="187"/>
      <c r="BH197" s="221">
        <f>$BH$196</f>
        <v>0</v>
      </c>
      <c r="BI197" s="222" t="str">
        <f>IFERROR(VLOOKUP(BG197,宿泊手当!$A$1:$B$5,2,FALSE),"食事の有無を選択")</f>
        <v>食事の有無を選択</v>
      </c>
      <c r="BJ197" s="223"/>
      <c r="BK197" s="223"/>
      <c r="BL197" s="490">
        <f>IFERROR(BH197+BI197,0)</f>
        <v>0</v>
      </c>
      <c r="BM197" s="491"/>
      <c r="BN197" s="188" t="s">
        <v>4</v>
      </c>
      <c r="BO197" s="458"/>
      <c r="BP197" s="459"/>
      <c r="BQ197" s="459"/>
      <c r="BR197" s="459"/>
      <c r="BS197" s="459"/>
      <c r="BT197" s="459"/>
      <c r="BU197" s="465"/>
      <c r="BV197" s="458"/>
      <c r="BW197" s="459"/>
      <c r="BX197" s="459"/>
      <c r="BY197" s="459"/>
      <c r="BZ197" s="459"/>
      <c r="CA197" s="459"/>
      <c r="CB197" s="465"/>
      <c r="CC197" s="458"/>
      <c r="CD197" s="459"/>
      <c r="CE197" s="459"/>
      <c r="CF197" s="459"/>
      <c r="CG197" s="459"/>
      <c r="CH197" s="459"/>
      <c r="CI197" s="465"/>
      <c r="CJ197" s="458"/>
      <c r="CK197" s="459"/>
      <c r="CL197" s="459"/>
      <c r="CM197" s="459"/>
      <c r="CN197" s="459"/>
      <c r="CO197" s="459"/>
      <c r="CP197" s="465"/>
      <c r="CQ197" s="458"/>
      <c r="CR197" s="459"/>
      <c r="CS197" s="459"/>
      <c r="CT197" s="459"/>
      <c r="CU197" s="459"/>
      <c r="CV197" s="459"/>
      <c r="CW197" s="465"/>
      <c r="CX197" s="482"/>
      <c r="CY197" s="483"/>
      <c r="CZ197" s="483"/>
      <c r="DA197" s="483"/>
      <c r="DB197" s="483"/>
      <c r="DC197" s="483"/>
      <c r="DD197" s="173"/>
      <c r="DE197" s="456"/>
    </row>
    <row r="198" spans="2:109" ht="20.25" hidden="1" customHeight="1">
      <c r="B198" s="458"/>
      <c r="C198" s="459"/>
      <c r="D198" s="459"/>
      <c r="E198" s="459"/>
      <c r="F198" s="459"/>
      <c r="G198" s="459"/>
      <c r="H198" s="459"/>
      <c r="I198" s="459"/>
      <c r="J198" s="459"/>
      <c r="K198" s="459"/>
      <c r="L198" s="459"/>
      <c r="M198" s="465"/>
      <c r="N198" s="499"/>
      <c r="O198" s="500"/>
      <c r="P198" s="501"/>
      <c r="S198" s="505"/>
      <c r="T198" s="506"/>
      <c r="U198" s="506"/>
      <c r="V198" s="506"/>
      <c r="W198" s="506"/>
      <c r="X198" s="507"/>
      <c r="Y198" s="505"/>
      <c r="Z198" s="506"/>
      <c r="AA198" s="506"/>
      <c r="AB198" s="506"/>
      <c r="AC198" s="506"/>
      <c r="AD198" s="507"/>
      <c r="AE198" s="505"/>
      <c r="AF198" s="506"/>
      <c r="AG198" s="506"/>
      <c r="AH198" s="506"/>
      <c r="AI198" s="506"/>
      <c r="AJ198" s="507"/>
      <c r="AK198" s="505"/>
      <c r="AL198" s="506"/>
      <c r="AM198" s="506"/>
      <c r="AN198" s="506"/>
      <c r="AO198" s="506"/>
      <c r="AP198" s="507"/>
      <c r="AS198" s="458"/>
      <c r="AT198" s="459"/>
      <c r="AU198" s="459"/>
      <c r="AV198" s="459"/>
      <c r="AW198" s="459"/>
      <c r="AX198" s="459"/>
      <c r="AY198" s="460"/>
      <c r="AZ198" s="464"/>
      <c r="BA198" s="459"/>
      <c r="BB198" s="459"/>
      <c r="BC198" s="459"/>
      <c r="BD198" s="459"/>
      <c r="BE198" s="459"/>
      <c r="BF198" s="465"/>
      <c r="BG198" s="187"/>
      <c r="BH198" s="221">
        <f t="shared" ref="BH198:BH199" si="38">$BH$196</f>
        <v>0</v>
      </c>
      <c r="BI198" s="222" t="str">
        <f>IFERROR(VLOOKUP(BG198,宿泊手当!$A$1:$B$5,2,FALSE),"食事の有無を選択")</f>
        <v>食事の有無を選択</v>
      </c>
      <c r="BJ198" s="223"/>
      <c r="BK198" s="223"/>
      <c r="BL198" s="490">
        <f>IFERROR(BH198+BI198,0)</f>
        <v>0</v>
      </c>
      <c r="BM198" s="491"/>
      <c r="BN198" s="188" t="s">
        <v>4</v>
      </c>
      <c r="BO198" s="458"/>
      <c r="BP198" s="459"/>
      <c r="BQ198" s="459"/>
      <c r="BR198" s="459"/>
      <c r="BS198" s="459"/>
      <c r="BT198" s="459"/>
      <c r="BU198" s="465"/>
      <c r="BV198" s="458"/>
      <c r="BW198" s="459"/>
      <c r="BX198" s="459"/>
      <c r="BY198" s="459"/>
      <c r="BZ198" s="459"/>
      <c r="CA198" s="459"/>
      <c r="CB198" s="465"/>
      <c r="CC198" s="458"/>
      <c r="CD198" s="459"/>
      <c r="CE198" s="459"/>
      <c r="CF198" s="459"/>
      <c r="CG198" s="459"/>
      <c r="CH198" s="459"/>
      <c r="CI198" s="465"/>
      <c r="CJ198" s="458"/>
      <c r="CK198" s="459"/>
      <c r="CL198" s="459"/>
      <c r="CM198" s="459"/>
      <c r="CN198" s="459"/>
      <c r="CO198" s="459"/>
      <c r="CP198" s="465"/>
      <c r="CQ198" s="458"/>
      <c r="CR198" s="459"/>
      <c r="CS198" s="459"/>
      <c r="CT198" s="459"/>
      <c r="CU198" s="459"/>
      <c r="CV198" s="459"/>
      <c r="CW198" s="465"/>
      <c r="CX198" s="482"/>
      <c r="CY198" s="483"/>
      <c r="CZ198" s="483"/>
      <c r="DA198" s="483"/>
      <c r="DB198" s="483"/>
      <c r="DC198" s="483"/>
      <c r="DD198" s="173"/>
      <c r="DE198" s="456"/>
    </row>
    <row r="199" spans="2:109" ht="20.25" hidden="1" customHeight="1">
      <c r="B199" s="458"/>
      <c r="C199" s="459"/>
      <c r="D199" s="459"/>
      <c r="E199" s="459"/>
      <c r="F199" s="459"/>
      <c r="G199" s="459"/>
      <c r="H199" s="459"/>
      <c r="I199" s="459"/>
      <c r="J199" s="459"/>
      <c r="K199" s="459"/>
      <c r="L199" s="459"/>
      <c r="M199" s="465"/>
      <c r="N199" s="499"/>
      <c r="O199" s="500"/>
      <c r="P199" s="501"/>
      <c r="S199" s="505"/>
      <c r="T199" s="506"/>
      <c r="U199" s="506"/>
      <c r="V199" s="506"/>
      <c r="W199" s="506"/>
      <c r="X199" s="507"/>
      <c r="Y199" s="505"/>
      <c r="Z199" s="506"/>
      <c r="AA199" s="506"/>
      <c r="AB199" s="506"/>
      <c r="AC199" s="506"/>
      <c r="AD199" s="507"/>
      <c r="AE199" s="505"/>
      <c r="AF199" s="506"/>
      <c r="AG199" s="506"/>
      <c r="AH199" s="506"/>
      <c r="AI199" s="506"/>
      <c r="AJ199" s="507"/>
      <c r="AK199" s="505"/>
      <c r="AL199" s="506"/>
      <c r="AM199" s="506"/>
      <c r="AN199" s="506"/>
      <c r="AO199" s="506"/>
      <c r="AP199" s="507"/>
      <c r="AS199" s="458"/>
      <c r="AT199" s="459"/>
      <c r="AU199" s="459"/>
      <c r="AV199" s="459"/>
      <c r="AW199" s="459"/>
      <c r="AX199" s="459"/>
      <c r="AY199" s="460"/>
      <c r="AZ199" s="464"/>
      <c r="BA199" s="459"/>
      <c r="BB199" s="459"/>
      <c r="BC199" s="459"/>
      <c r="BD199" s="459"/>
      <c r="BE199" s="459"/>
      <c r="BF199" s="465"/>
      <c r="BG199" s="187"/>
      <c r="BH199" s="221">
        <f t="shared" si="38"/>
        <v>0</v>
      </c>
      <c r="BI199" s="222" t="str">
        <f>IFERROR(VLOOKUP(BG199,宿泊手当!$A$1:$B$5,2,FALSE),"食事の有無を選択")</f>
        <v>食事の有無を選択</v>
      </c>
      <c r="BJ199" s="223"/>
      <c r="BK199" s="223"/>
      <c r="BL199" s="490">
        <f>IFERROR(BH199+BI199,0)</f>
        <v>0</v>
      </c>
      <c r="BM199" s="491"/>
      <c r="BN199" s="188" t="s">
        <v>4</v>
      </c>
      <c r="BO199" s="458"/>
      <c r="BP199" s="459"/>
      <c r="BQ199" s="459"/>
      <c r="BR199" s="459"/>
      <c r="BS199" s="459"/>
      <c r="BT199" s="459"/>
      <c r="BU199" s="465"/>
      <c r="BV199" s="458"/>
      <c r="BW199" s="459"/>
      <c r="BX199" s="459"/>
      <c r="BY199" s="459"/>
      <c r="BZ199" s="459"/>
      <c r="CA199" s="459"/>
      <c r="CB199" s="465"/>
      <c r="CC199" s="458"/>
      <c r="CD199" s="459"/>
      <c r="CE199" s="459"/>
      <c r="CF199" s="459"/>
      <c r="CG199" s="459"/>
      <c r="CH199" s="459"/>
      <c r="CI199" s="465"/>
      <c r="CJ199" s="458"/>
      <c r="CK199" s="459"/>
      <c r="CL199" s="459"/>
      <c r="CM199" s="459"/>
      <c r="CN199" s="459"/>
      <c r="CO199" s="459"/>
      <c r="CP199" s="465"/>
      <c r="CQ199" s="458"/>
      <c r="CR199" s="459"/>
      <c r="CS199" s="459"/>
      <c r="CT199" s="459"/>
      <c r="CU199" s="459"/>
      <c r="CV199" s="459"/>
      <c r="CW199" s="465"/>
      <c r="CX199" s="482"/>
      <c r="CY199" s="483"/>
      <c r="CZ199" s="483"/>
      <c r="DA199" s="483"/>
      <c r="DB199" s="483"/>
      <c r="DC199" s="483"/>
      <c r="DD199" s="173"/>
      <c r="DE199" s="456"/>
    </row>
    <row r="200" spans="2:109" ht="15" hidden="1" customHeight="1">
      <c r="B200" s="458"/>
      <c r="C200" s="459"/>
      <c r="D200" s="459"/>
      <c r="E200" s="459"/>
      <c r="F200" s="459"/>
      <c r="G200" s="459"/>
      <c r="H200" s="459"/>
      <c r="I200" s="459"/>
      <c r="J200" s="459"/>
      <c r="K200" s="459"/>
      <c r="L200" s="459"/>
      <c r="M200" s="465"/>
      <c r="N200" s="499"/>
      <c r="O200" s="500"/>
      <c r="P200" s="501"/>
      <c r="S200" s="505"/>
      <c r="T200" s="506"/>
      <c r="U200" s="506"/>
      <c r="V200" s="506"/>
      <c r="W200" s="506"/>
      <c r="X200" s="507"/>
      <c r="Y200" s="505"/>
      <c r="Z200" s="506"/>
      <c r="AA200" s="506"/>
      <c r="AB200" s="506"/>
      <c r="AC200" s="506"/>
      <c r="AD200" s="507"/>
      <c r="AE200" s="505"/>
      <c r="AF200" s="506"/>
      <c r="AG200" s="506"/>
      <c r="AH200" s="506"/>
      <c r="AI200" s="506"/>
      <c r="AJ200" s="507"/>
      <c r="AK200" s="505"/>
      <c r="AL200" s="506"/>
      <c r="AM200" s="506"/>
      <c r="AN200" s="506"/>
      <c r="AO200" s="506"/>
      <c r="AP200" s="507"/>
      <c r="AS200" s="458"/>
      <c r="AT200" s="459"/>
      <c r="AU200" s="459"/>
      <c r="AV200" s="459"/>
      <c r="AW200" s="459"/>
      <c r="AX200" s="459"/>
      <c r="AY200" s="460"/>
      <c r="AZ200" s="464"/>
      <c r="BA200" s="459"/>
      <c r="BB200" s="459"/>
      <c r="BC200" s="459"/>
      <c r="BD200" s="459"/>
      <c r="BE200" s="459"/>
      <c r="BF200" s="465"/>
      <c r="BG200" s="492" t="s">
        <v>202</v>
      </c>
      <c r="BH200" s="492"/>
      <c r="BI200" s="492"/>
      <c r="BJ200" s="492"/>
      <c r="BK200" s="492"/>
      <c r="BL200" s="492"/>
      <c r="BM200" s="492"/>
      <c r="BN200" s="492"/>
      <c r="BO200" s="458"/>
      <c r="BP200" s="459"/>
      <c r="BQ200" s="459"/>
      <c r="BR200" s="459"/>
      <c r="BS200" s="459"/>
      <c r="BT200" s="459"/>
      <c r="BU200" s="465"/>
      <c r="BV200" s="458"/>
      <c r="BW200" s="459"/>
      <c r="BX200" s="459"/>
      <c r="BY200" s="459"/>
      <c r="BZ200" s="459"/>
      <c r="CA200" s="459"/>
      <c r="CB200" s="465"/>
      <c r="CC200" s="458"/>
      <c r="CD200" s="459"/>
      <c r="CE200" s="459"/>
      <c r="CF200" s="459"/>
      <c r="CG200" s="459"/>
      <c r="CH200" s="459"/>
      <c r="CI200" s="465"/>
      <c r="CJ200" s="458"/>
      <c r="CK200" s="459"/>
      <c r="CL200" s="459"/>
      <c r="CM200" s="459"/>
      <c r="CN200" s="459"/>
      <c r="CO200" s="459"/>
      <c r="CP200" s="465"/>
      <c r="CQ200" s="458"/>
      <c r="CR200" s="459"/>
      <c r="CS200" s="459"/>
      <c r="CT200" s="459"/>
      <c r="CU200" s="459"/>
      <c r="CV200" s="459"/>
      <c r="CW200" s="465"/>
      <c r="CX200" s="482"/>
      <c r="CY200" s="483"/>
      <c r="CZ200" s="483"/>
      <c r="DA200" s="483"/>
      <c r="DB200" s="483"/>
      <c r="DC200" s="483"/>
      <c r="DD200" s="173"/>
      <c r="DE200" s="456"/>
    </row>
    <row r="201" spans="2:109" ht="20.25" hidden="1" customHeight="1">
      <c r="B201" s="458"/>
      <c r="C201" s="459"/>
      <c r="D201" s="459"/>
      <c r="E201" s="459"/>
      <c r="F201" s="459"/>
      <c r="G201" s="459"/>
      <c r="H201" s="459"/>
      <c r="I201" s="459"/>
      <c r="J201" s="459"/>
      <c r="K201" s="459"/>
      <c r="L201" s="459"/>
      <c r="M201" s="465"/>
      <c r="N201" s="499"/>
      <c r="O201" s="500"/>
      <c r="P201" s="501"/>
      <c r="S201" s="505"/>
      <c r="T201" s="506"/>
      <c r="U201" s="506"/>
      <c r="V201" s="506"/>
      <c r="W201" s="506"/>
      <c r="X201" s="507"/>
      <c r="Y201" s="505"/>
      <c r="Z201" s="506"/>
      <c r="AA201" s="506"/>
      <c r="AB201" s="506"/>
      <c r="AC201" s="506"/>
      <c r="AD201" s="507"/>
      <c r="AE201" s="505"/>
      <c r="AF201" s="506"/>
      <c r="AG201" s="506"/>
      <c r="AH201" s="506"/>
      <c r="AI201" s="506"/>
      <c r="AJ201" s="507"/>
      <c r="AK201" s="505"/>
      <c r="AL201" s="506"/>
      <c r="AM201" s="506"/>
      <c r="AN201" s="506"/>
      <c r="AO201" s="506"/>
      <c r="AP201" s="507"/>
      <c r="AS201" s="458"/>
      <c r="AT201" s="459"/>
      <c r="AU201" s="459"/>
      <c r="AV201" s="459"/>
      <c r="AW201" s="459"/>
      <c r="AX201" s="459"/>
      <c r="AY201" s="460"/>
      <c r="AZ201" s="464"/>
      <c r="BA201" s="459"/>
      <c r="BB201" s="459"/>
      <c r="BC201" s="459"/>
      <c r="BD201" s="459"/>
      <c r="BE201" s="459"/>
      <c r="BF201" s="465"/>
      <c r="BG201" s="189"/>
      <c r="BH201" s="190"/>
      <c r="BI201" s="191" t="str">
        <f>IFERROR(VLOOKUP(BG201,宿泊手当!$A$1:$B$5,2,FALSE),"食事の有無を選択")</f>
        <v>食事の有無を選択</v>
      </c>
      <c r="BJ201" s="189"/>
      <c r="BK201" s="192"/>
      <c r="BL201" s="488">
        <f>IFERROR((BH201+BI201)*BJ201*BK201,0)</f>
        <v>0</v>
      </c>
      <c r="BM201" s="489"/>
      <c r="BN201" s="193" t="s">
        <v>4</v>
      </c>
      <c r="BO201" s="458"/>
      <c r="BP201" s="459"/>
      <c r="BQ201" s="459"/>
      <c r="BR201" s="459"/>
      <c r="BS201" s="459"/>
      <c r="BT201" s="459"/>
      <c r="BU201" s="465"/>
      <c r="BV201" s="458"/>
      <c r="BW201" s="459"/>
      <c r="BX201" s="459"/>
      <c r="BY201" s="459"/>
      <c r="BZ201" s="459"/>
      <c r="CA201" s="459"/>
      <c r="CB201" s="465"/>
      <c r="CC201" s="458"/>
      <c r="CD201" s="459"/>
      <c r="CE201" s="459"/>
      <c r="CF201" s="459"/>
      <c r="CG201" s="459"/>
      <c r="CH201" s="459"/>
      <c r="CI201" s="465"/>
      <c r="CJ201" s="458"/>
      <c r="CK201" s="459"/>
      <c r="CL201" s="459"/>
      <c r="CM201" s="459"/>
      <c r="CN201" s="459"/>
      <c r="CO201" s="459"/>
      <c r="CP201" s="465"/>
      <c r="CQ201" s="458"/>
      <c r="CR201" s="459"/>
      <c r="CS201" s="459"/>
      <c r="CT201" s="459"/>
      <c r="CU201" s="459"/>
      <c r="CV201" s="459"/>
      <c r="CW201" s="465"/>
      <c r="CX201" s="482"/>
      <c r="CY201" s="483"/>
      <c r="CZ201" s="483"/>
      <c r="DA201" s="483"/>
      <c r="DB201" s="483"/>
      <c r="DC201" s="483"/>
      <c r="DD201" s="173"/>
      <c r="DE201" s="456"/>
    </row>
    <row r="202" spans="2:109" ht="20.25" hidden="1" customHeight="1">
      <c r="B202" s="458"/>
      <c r="C202" s="459"/>
      <c r="D202" s="459"/>
      <c r="E202" s="459"/>
      <c r="F202" s="459"/>
      <c r="G202" s="459"/>
      <c r="H202" s="459"/>
      <c r="I202" s="459"/>
      <c r="J202" s="459"/>
      <c r="K202" s="459"/>
      <c r="L202" s="459"/>
      <c r="M202" s="465"/>
      <c r="N202" s="499"/>
      <c r="O202" s="500"/>
      <c r="P202" s="501"/>
      <c r="S202" s="505"/>
      <c r="T202" s="506"/>
      <c r="U202" s="506"/>
      <c r="V202" s="506"/>
      <c r="W202" s="506"/>
      <c r="X202" s="507"/>
      <c r="Y202" s="505"/>
      <c r="Z202" s="506"/>
      <c r="AA202" s="506"/>
      <c r="AB202" s="506"/>
      <c r="AC202" s="506"/>
      <c r="AD202" s="507"/>
      <c r="AE202" s="505"/>
      <c r="AF202" s="506"/>
      <c r="AG202" s="506"/>
      <c r="AH202" s="506"/>
      <c r="AI202" s="506"/>
      <c r="AJ202" s="507"/>
      <c r="AK202" s="505"/>
      <c r="AL202" s="506"/>
      <c r="AM202" s="506"/>
      <c r="AN202" s="506"/>
      <c r="AO202" s="506"/>
      <c r="AP202" s="507"/>
      <c r="AS202" s="458"/>
      <c r="AT202" s="459"/>
      <c r="AU202" s="459"/>
      <c r="AV202" s="459"/>
      <c r="AW202" s="459"/>
      <c r="AX202" s="459"/>
      <c r="AY202" s="460"/>
      <c r="AZ202" s="464"/>
      <c r="BA202" s="459"/>
      <c r="BB202" s="459"/>
      <c r="BC202" s="459"/>
      <c r="BD202" s="459"/>
      <c r="BE202" s="459"/>
      <c r="BF202" s="465"/>
      <c r="BG202" s="189"/>
      <c r="BH202" s="190"/>
      <c r="BI202" s="191" t="str">
        <f>IFERROR(VLOOKUP(BG202,宿泊手当!$A$1:$B$5,2,FALSE),"食事の有無を選択")</f>
        <v>食事の有無を選択</v>
      </c>
      <c r="BJ202" s="189"/>
      <c r="BK202" s="192"/>
      <c r="BL202" s="488">
        <f t="shared" ref="BL202:BL204" si="39">IFERROR((BH202+BI202)*BJ202*BK202,0)</f>
        <v>0</v>
      </c>
      <c r="BM202" s="489"/>
      <c r="BN202" s="193" t="s">
        <v>4</v>
      </c>
      <c r="BO202" s="458"/>
      <c r="BP202" s="459"/>
      <c r="BQ202" s="459"/>
      <c r="BR202" s="459"/>
      <c r="BS202" s="459"/>
      <c r="BT202" s="459"/>
      <c r="BU202" s="465"/>
      <c r="BV202" s="458"/>
      <c r="BW202" s="459"/>
      <c r="BX202" s="459"/>
      <c r="BY202" s="459"/>
      <c r="BZ202" s="459"/>
      <c r="CA202" s="459"/>
      <c r="CB202" s="465"/>
      <c r="CC202" s="458"/>
      <c r="CD202" s="459"/>
      <c r="CE202" s="459"/>
      <c r="CF202" s="459"/>
      <c r="CG202" s="459"/>
      <c r="CH202" s="459"/>
      <c r="CI202" s="465"/>
      <c r="CJ202" s="458"/>
      <c r="CK202" s="459"/>
      <c r="CL202" s="459"/>
      <c r="CM202" s="459"/>
      <c r="CN202" s="459"/>
      <c r="CO202" s="459"/>
      <c r="CP202" s="465"/>
      <c r="CQ202" s="458"/>
      <c r="CR202" s="459"/>
      <c r="CS202" s="459"/>
      <c r="CT202" s="459"/>
      <c r="CU202" s="459"/>
      <c r="CV202" s="459"/>
      <c r="CW202" s="465"/>
      <c r="CX202" s="482"/>
      <c r="CY202" s="483"/>
      <c r="CZ202" s="483"/>
      <c r="DA202" s="483"/>
      <c r="DB202" s="483"/>
      <c r="DC202" s="483"/>
      <c r="DD202" s="173"/>
      <c r="DE202" s="456"/>
    </row>
    <row r="203" spans="2:109" ht="20.25" hidden="1" customHeight="1">
      <c r="B203" s="458"/>
      <c r="C203" s="459"/>
      <c r="D203" s="459"/>
      <c r="E203" s="459"/>
      <c r="F203" s="459"/>
      <c r="G203" s="459"/>
      <c r="H203" s="459"/>
      <c r="I203" s="459"/>
      <c r="J203" s="459"/>
      <c r="K203" s="459"/>
      <c r="L203" s="459"/>
      <c r="M203" s="465"/>
      <c r="N203" s="499"/>
      <c r="O203" s="500"/>
      <c r="P203" s="501"/>
      <c r="S203" s="505"/>
      <c r="T203" s="506"/>
      <c r="U203" s="506"/>
      <c r="V203" s="506"/>
      <c r="W203" s="506"/>
      <c r="X203" s="507"/>
      <c r="Y203" s="505"/>
      <c r="Z203" s="506"/>
      <c r="AA203" s="506"/>
      <c r="AB203" s="506"/>
      <c r="AC203" s="506"/>
      <c r="AD203" s="507"/>
      <c r="AE203" s="505"/>
      <c r="AF203" s="506"/>
      <c r="AG203" s="506"/>
      <c r="AH203" s="506"/>
      <c r="AI203" s="506"/>
      <c r="AJ203" s="507"/>
      <c r="AK203" s="505"/>
      <c r="AL203" s="506"/>
      <c r="AM203" s="506"/>
      <c r="AN203" s="506"/>
      <c r="AO203" s="506"/>
      <c r="AP203" s="507"/>
      <c r="AS203" s="458"/>
      <c r="AT203" s="459"/>
      <c r="AU203" s="459"/>
      <c r="AV203" s="459"/>
      <c r="AW203" s="459"/>
      <c r="AX203" s="459"/>
      <c r="AY203" s="460"/>
      <c r="AZ203" s="464"/>
      <c r="BA203" s="459"/>
      <c r="BB203" s="459"/>
      <c r="BC203" s="459"/>
      <c r="BD203" s="459"/>
      <c r="BE203" s="459"/>
      <c r="BF203" s="465"/>
      <c r="BG203" s="189"/>
      <c r="BH203" s="190"/>
      <c r="BI203" s="191" t="str">
        <f>IFERROR(VLOOKUP(BG203,宿泊手当!$A$1:$B$5,2,FALSE),"食事の有無を選択")</f>
        <v>食事の有無を選択</v>
      </c>
      <c r="BJ203" s="189"/>
      <c r="BK203" s="192"/>
      <c r="BL203" s="488">
        <f t="shared" si="39"/>
        <v>0</v>
      </c>
      <c r="BM203" s="489"/>
      <c r="BN203" s="193" t="s">
        <v>4</v>
      </c>
      <c r="BO203" s="458"/>
      <c r="BP203" s="459"/>
      <c r="BQ203" s="459"/>
      <c r="BR203" s="459"/>
      <c r="BS203" s="459"/>
      <c r="BT203" s="459"/>
      <c r="BU203" s="465"/>
      <c r="BV203" s="458"/>
      <c r="BW203" s="459"/>
      <c r="BX203" s="459"/>
      <c r="BY203" s="459"/>
      <c r="BZ203" s="459"/>
      <c r="CA203" s="459"/>
      <c r="CB203" s="465"/>
      <c r="CC203" s="458"/>
      <c r="CD203" s="459"/>
      <c r="CE203" s="459"/>
      <c r="CF203" s="459"/>
      <c r="CG203" s="459"/>
      <c r="CH203" s="459"/>
      <c r="CI203" s="465"/>
      <c r="CJ203" s="458"/>
      <c r="CK203" s="459"/>
      <c r="CL203" s="459"/>
      <c r="CM203" s="459"/>
      <c r="CN203" s="459"/>
      <c r="CO203" s="459"/>
      <c r="CP203" s="465"/>
      <c r="CQ203" s="458"/>
      <c r="CR203" s="459"/>
      <c r="CS203" s="459"/>
      <c r="CT203" s="459"/>
      <c r="CU203" s="459"/>
      <c r="CV203" s="459"/>
      <c r="CW203" s="465"/>
      <c r="CX203" s="482"/>
      <c r="CY203" s="483"/>
      <c r="CZ203" s="483"/>
      <c r="DA203" s="483"/>
      <c r="DB203" s="483"/>
      <c r="DC203" s="483"/>
      <c r="DD203" s="173"/>
      <c r="DE203" s="456"/>
    </row>
    <row r="204" spans="2:109" ht="20.25" hidden="1" customHeight="1">
      <c r="B204" s="458"/>
      <c r="C204" s="459"/>
      <c r="D204" s="459"/>
      <c r="E204" s="459"/>
      <c r="F204" s="459"/>
      <c r="G204" s="459"/>
      <c r="H204" s="459"/>
      <c r="I204" s="459"/>
      <c r="J204" s="459"/>
      <c r="K204" s="459"/>
      <c r="L204" s="459"/>
      <c r="M204" s="465"/>
      <c r="N204" s="499"/>
      <c r="O204" s="500"/>
      <c r="P204" s="501"/>
      <c r="S204" s="505"/>
      <c r="T204" s="506"/>
      <c r="U204" s="506"/>
      <c r="V204" s="506"/>
      <c r="W204" s="506"/>
      <c r="X204" s="507"/>
      <c r="Y204" s="505"/>
      <c r="Z204" s="506"/>
      <c r="AA204" s="506"/>
      <c r="AB204" s="506"/>
      <c r="AC204" s="506"/>
      <c r="AD204" s="507"/>
      <c r="AE204" s="505"/>
      <c r="AF204" s="506"/>
      <c r="AG204" s="506"/>
      <c r="AH204" s="506"/>
      <c r="AI204" s="506"/>
      <c r="AJ204" s="507"/>
      <c r="AK204" s="505"/>
      <c r="AL204" s="506"/>
      <c r="AM204" s="506"/>
      <c r="AN204" s="506"/>
      <c r="AO204" s="506"/>
      <c r="AP204" s="507"/>
      <c r="AS204" s="458"/>
      <c r="AT204" s="459"/>
      <c r="AU204" s="459"/>
      <c r="AV204" s="459"/>
      <c r="AW204" s="459"/>
      <c r="AX204" s="459"/>
      <c r="AY204" s="460"/>
      <c r="AZ204" s="464"/>
      <c r="BA204" s="459"/>
      <c r="BB204" s="459"/>
      <c r="BC204" s="459"/>
      <c r="BD204" s="459"/>
      <c r="BE204" s="459"/>
      <c r="BF204" s="465"/>
      <c r="BG204" s="189"/>
      <c r="BH204" s="190"/>
      <c r="BI204" s="191" t="str">
        <f>IFERROR(VLOOKUP(BG204,宿泊手当!$A$1:$B$5,2,FALSE),"食事の有無を選択")</f>
        <v>食事の有無を選択</v>
      </c>
      <c r="BJ204" s="189"/>
      <c r="BK204" s="192"/>
      <c r="BL204" s="488">
        <f t="shared" si="39"/>
        <v>0</v>
      </c>
      <c r="BM204" s="489"/>
      <c r="BN204" s="193" t="s">
        <v>4</v>
      </c>
      <c r="BO204" s="458"/>
      <c r="BP204" s="459"/>
      <c r="BQ204" s="459"/>
      <c r="BR204" s="459"/>
      <c r="BS204" s="459"/>
      <c r="BT204" s="459"/>
      <c r="BU204" s="465"/>
      <c r="BV204" s="458"/>
      <c r="BW204" s="459"/>
      <c r="BX204" s="459"/>
      <c r="BY204" s="459"/>
      <c r="BZ204" s="459"/>
      <c r="CA204" s="459"/>
      <c r="CB204" s="465"/>
      <c r="CC204" s="458"/>
      <c r="CD204" s="459"/>
      <c r="CE204" s="459"/>
      <c r="CF204" s="459"/>
      <c r="CG204" s="459"/>
      <c r="CH204" s="459"/>
      <c r="CI204" s="465"/>
      <c r="CJ204" s="458"/>
      <c r="CK204" s="459"/>
      <c r="CL204" s="459"/>
      <c r="CM204" s="459"/>
      <c r="CN204" s="459"/>
      <c r="CO204" s="459"/>
      <c r="CP204" s="465"/>
      <c r="CQ204" s="458"/>
      <c r="CR204" s="459"/>
      <c r="CS204" s="459"/>
      <c r="CT204" s="459"/>
      <c r="CU204" s="459"/>
      <c r="CV204" s="459"/>
      <c r="CW204" s="465"/>
      <c r="CX204" s="482"/>
      <c r="CY204" s="483"/>
      <c r="CZ204" s="483"/>
      <c r="DA204" s="483"/>
      <c r="DB204" s="483"/>
      <c r="DC204" s="483"/>
      <c r="DD204" s="173"/>
      <c r="DE204" s="456"/>
    </row>
    <row r="205" spans="2:109" ht="20.25" hidden="1" customHeight="1">
      <c r="B205" s="458"/>
      <c r="C205" s="459"/>
      <c r="D205" s="459"/>
      <c r="E205" s="459"/>
      <c r="F205" s="459"/>
      <c r="G205" s="459"/>
      <c r="H205" s="459"/>
      <c r="I205" s="459"/>
      <c r="J205" s="459"/>
      <c r="K205" s="459"/>
      <c r="L205" s="459"/>
      <c r="M205" s="465"/>
      <c r="N205" s="499"/>
      <c r="O205" s="500"/>
      <c r="P205" s="501"/>
      <c r="S205" s="505"/>
      <c r="T205" s="506"/>
      <c r="U205" s="506"/>
      <c r="V205" s="506"/>
      <c r="W205" s="506"/>
      <c r="X205" s="507"/>
      <c r="Y205" s="505"/>
      <c r="Z205" s="506"/>
      <c r="AA205" s="506"/>
      <c r="AB205" s="506"/>
      <c r="AC205" s="506"/>
      <c r="AD205" s="507"/>
      <c r="AE205" s="505"/>
      <c r="AF205" s="506"/>
      <c r="AG205" s="506"/>
      <c r="AH205" s="506"/>
      <c r="AI205" s="506"/>
      <c r="AJ205" s="507"/>
      <c r="AK205" s="505"/>
      <c r="AL205" s="506"/>
      <c r="AM205" s="506"/>
      <c r="AN205" s="506"/>
      <c r="AO205" s="506"/>
      <c r="AP205" s="507"/>
      <c r="AS205" s="458"/>
      <c r="AT205" s="459"/>
      <c r="AU205" s="459"/>
      <c r="AV205" s="459"/>
      <c r="AW205" s="459"/>
      <c r="AX205" s="459"/>
      <c r="AY205" s="460"/>
      <c r="AZ205" s="464"/>
      <c r="BA205" s="459"/>
      <c r="BB205" s="459"/>
      <c r="BC205" s="459"/>
      <c r="BD205" s="459"/>
      <c r="BE205" s="459"/>
      <c r="BF205" s="465"/>
      <c r="BG205" s="189"/>
      <c r="BH205" s="190"/>
      <c r="BI205" s="191" t="str">
        <f>IFERROR(VLOOKUP(BG205,宿泊手当!$A$1:$B$5,2,FALSE),"食事の有無を選択")</f>
        <v>食事の有無を選択</v>
      </c>
      <c r="BJ205" s="189"/>
      <c r="BK205" s="192"/>
      <c r="BL205" s="488">
        <f t="shared" ref="BL205:BL206" si="40">IFERROR((BH205+BI205)*BJ205*BK205,0)</f>
        <v>0</v>
      </c>
      <c r="BM205" s="489"/>
      <c r="BN205" s="193" t="s">
        <v>4</v>
      </c>
      <c r="BO205" s="458"/>
      <c r="BP205" s="459"/>
      <c r="BQ205" s="459"/>
      <c r="BR205" s="459"/>
      <c r="BS205" s="459"/>
      <c r="BT205" s="459"/>
      <c r="BU205" s="465"/>
      <c r="BV205" s="458"/>
      <c r="BW205" s="459"/>
      <c r="BX205" s="459"/>
      <c r="BY205" s="459"/>
      <c r="BZ205" s="459"/>
      <c r="CA205" s="459"/>
      <c r="CB205" s="465"/>
      <c r="CC205" s="458"/>
      <c r="CD205" s="459"/>
      <c r="CE205" s="459"/>
      <c r="CF205" s="459"/>
      <c r="CG205" s="459"/>
      <c r="CH205" s="459"/>
      <c r="CI205" s="465"/>
      <c r="CJ205" s="458"/>
      <c r="CK205" s="459"/>
      <c r="CL205" s="459"/>
      <c r="CM205" s="459"/>
      <c r="CN205" s="459"/>
      <c r="CO205" s="459"/>
      <c r="CP205" s="465"/>
      <c r="CQ205" s="458"/>
      <c r="CR205" s="459"/>
      <c r="CS205" s="459"/>
      <c r="CT205" s="459"/>
      <c r="CU205" s="459"/>
      <c r="CV205" s="459"/>
      <c r="CW205" s="465"/>
      <c r="CX205" s="482"/>
      <c r="CY205" s="483"/>
      <c r="CZ205" s="483"/>
      <c r="DA205" s="483"/>
      <c r="DB205" s="483"/>
      <c r="DC205" s="483"/>
      <c r="DD205" s="173"/>
      <c r="DE205" s="456"/>
    </row>
    <row r="206" spans="2:109" ht="20.25" hidden="1" customHeight="1">
      <c r="B206" s="458"/>
      <c r="C206" s="459"/>
      <c r="D206" s="459"/>
      <c r="E206" s="459"/>
      <c r="F206" s="459"/>
      <c r="G206" s="459"/>
      <c r="H206" s="459"/>
      <c r="I206" s="459"/>
      <c r="J206" s="459"/>
      <c r="K206" s="459"/>
      <c r="L206" s="459"/>
      <c r="M206" s="465"/>
      <c r="N206" s="499"/>
      <c r="O206" s="500"/>
      <c r="P206" s="501"/>
      <c r="S206" s="505"/>
      <c r="T206" s="506"/>
      <c r="U206" s="506"/>
      <c r="V206" s="506"/>
      <c r="W206" s="506"/>
      <c r="X206" s="507"/>
      <c r="Y206" s="505"/>
      <c r="Z206" s="506"/>
      <c r="AA206" s="506"/>
      <c r="AB206" s="506"/>
      <c r="AC206" s="506"/>
      <c r="AD206" s="507"/>
      <c r="AE206" s="505"/>
      <c r="AF206" s="506"/>
      <c r="AG206" s="506"/>
      <c r="AH206" s="506"/>
      <c r="AI206" s="506"/>
      <c r="AJ206" s="507"/>
      <c r="AK206" s="505"/>
      <c r="AL206" s="506"/>
      <c r="AM206" s="506"/>
      <c r="AN206" s="506"/>
      <c r="AO206" s="506"/>
      <c r="AP206" s="507"/>
      <c r="AS206" s="458"/>
      <c r="AT206" s="459"/>
      <c r="AU206" s="459"/>
      <c r="AV206" s="459"/>
      <c r="AW206" s="459"/>
      <c r="AX206" s="459"/>
      <c r="AY206" s="460"/>
      <c r="AZ206" s="464"/>
      <c r="BA206" s="459"/>
      <c r="BB206" s="459"/>
      <c r="BC206" s="459"/>
      <c r="BD206" s="459"/>
      <c r="BE206" s="459"/>
      <c r="BF206" s="465"/>
      <c r="BG206" s="189"/>
      <c r="BH206" s="190"/>
      <c r="BI206" s="191" t="str">
        <f>IFERROR(VLOOKUP(BG206,宿泊手当!$A$1:$B$5,2,FALSE),"食事の有無を選択")</f>
        <v>食事の有無を選択</v>
      </c>
      <c r="BJ206" s="189"/>
      <c r="BK206" s="192"/>
      <c r="BL206" s="488">
        <f t="shared" si="40"/>
        <v>0</v>
      </c>
      <c r="BM206" s="489"/>
      <c r="BN206" s="193" t="s">
        <v>4</v>
      </c>
      <c r="BO206" s="458"/>
      <c r="BP206" s="459"/>
      <c r="BQ206" s="459"/>
      <c r="BR206" s="459"/>
      <c r="BS206" s="459"/>
      <c r="BT206" s="459"/>
      <c r="BU206" s="465"/>
      <c r="BV206" s="458"/>
      <c r="BW206" s="459"/>
      <c r="BX206" s="459"/>
      <c r="BY206" s="459"/>
      <c r="BZ206" s="459"/>
      <c r="CA206" s="459"/>
      <c r="CB206" s="465"/>
      <c r="CC206" s="458"/>
      <c r="CD206" s="459"/>
      <c r="CE206" s="459"/>
      <c r="CF206" s="459"/>
      <c r="CG206" s="459"/>
      <c r="CH206" s="459"/>
      <c r="CI206" s="465"/>
      <c r="CJ206" s="458"/>
      <c r="CK206" s="459"/>
      <c r="CL206" s="459"/>
      <c r="CM206" s="459"/>
      <c r="CN206" s="459"/>
      <c r="CO206" s="459"/>
      <c r="CP206" s="465"/>
      <c r="CQ206" s="458"/>
      <c r="CR206" s="459"/>
      <c r="CS206" s="459"/>
      <c r="CT206" s="459"/>
      <c r="CU206" s="459"/>
      <c r="CV206" s="459"/>
      <c r="CW206" s="465"/>
      <c r="CX206" s="482"/>
      <c r="CY206" s="483"/>
      <c r="CZ206" s="483"/>
      <c r="DA206" s="483"/>
      <c r="DB206" s="483"/>
      <c r="DC206" s="483"/>
      <c r="DD206" s="173"/>
      <c r="DE206" s="456"/>
    </row>
    <row r="207" spans="2:109" ht="15.75" hidden="1" customHeight="1">
      <c r="B207" s="461"/>
      <c r="C207" s="462"/>
      <c r="D207" s="462"/>
      <c r="E207" s="462"/>
      <c r="F207" s="462"/>
      <c r="G207" s="462"/>
      <c r="H207" s="462"/>
      <c r="I207" s="462"/>
      <c r="J207" s="462"/>
      <c r="K207" s="462"/>
      <c r="L207" s="462"/>
      <c r="M207" s="467"/>
      <c r="N207" s="499"/>
      <c r="O207" s="500"/>
      <c r="P207" s="501"/>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1"/>
      <c r="AT207" s="462"/>
      <c r="AU207" s="462"/>
      <c r="AV207" s="462"/>
      <c r="AW207" s="462"/>
      <c r="AX207" s="462"/>
      <c r="AY207" s="463"/>
      <c r="AZ207" s="466"/>
      <c r="BA207" s="462"/>
      <c r="BB207" s="462"/>
      <c r="BC207" s="462"/>
      <c r="BD207" s="462"/>
      <c r="BE207" s="462"/>
      <c r="BF207" s="467"/>
      <c r="BG207" s="493" t="s">
        <v>210</v>
      </c>
      <c r="BH207" s="494"/>
      <c r="BI207" s="494"/>
      <c r="BJ207" s="494"/>
      <c r="BK207" s="494"/>
      <c r="BL207" s="494"/>
      <c r="BM207" s="494"/>
      <c r="BN207" s="495"/>
      <c r="BO207" s="461"/>
      <c r="BP207" s="462"/>
      <c r="BQ207" s="462"/>
      <c r="BR207" s="462"/>
      <c r="BS207" s="462"/>
      <c r="BT207" s="462"/>
      <c r="BU207" s="467"/>
      <c r="BV207" s="461"/>
      <c r="BW207" s="462"/>
      <c r="BX207" s="462"/>
      <c r="BY207" s="462"/>
      <c r="BZ207" s="462"/>
      <c r="CA207" s="462"/>
      <c r="CB207" s="467"/>
      <c r="CC207" s="461"/>
      <c r="CD207" s="462"/>
      <c r="CE207" s="462"/>
      <c r="CF207" s="462"/>
      <c r="CG207" s="462"/>
      <c r="CH207" s="462"/>
      <c r="CI207" s="467"/>
      <c r="CJ207" s="461"/>
      <c r="CK207" s="462"/>
      <c r="CL207" s="462"/>
      <c r="CM207" s="462"/>
      <c r="CN207" s="462"/>
      <c r="CO207" s="462"/>
      <c r="CP207" s="467"/>
      <c r="CQ207" s="461"/>
      <c r="CR207" s="462"/>
      <c r="CS207" s="462"/>
      <c r="CT207" s="462"/>
      <c r="CU207" s="462"/>
      <c r="CV207" s="462"/>
      <c r="CW207" s="467"/>
      <c r="CX207" s="197"/>
      <c r="CY207" s="198"/>
      <c r="CZ207" s="198"/>
      <c r="DA207" s="198"/>
      <c r="DB207" s="198"/>
      <c r="DC207" s="198"/>
      <c r="DD207" s="199" t="s">
        <v>4</v>
      </c>
    </row>
    <row r="208" spans="2:109" ht="9.75" hidden="1" customHeight="1">
      <c r="B208" s="496"/>
      <c r="C208" s="497"/>
      <c r="D208" s="497"/>
      <c r="E208" s="497"/>
      <c r="F208" s="497"/>
      <c r="G208" s="497"/>
      <c r="H208" s="497"/>
      <c r="I208" s="497"/>
      <c r="J208" s="497"/>
      <c r="K208" s="497"/>
      <c r="L208" s="497"/>
      <c r="M208" s="498"/>
      <c r="N208" s="499">
        <v>12</v>
      </c>
      <c r="O208" s="500"/>
      <c r="P208" s="501"/>
      <c r="S208" s="502"/>
      <c r="T208" s="503"/>
      <c r="U208" s="503"/>
      <c r="V208" s="503"/>
      <c r="W208" s="503"/>
      <c r="X208" s="504"/>
      <c r="Y208" s="502"/>
      <c r="Z208" s="503"/>
      <c r="AA208" s="503"/>
      <c r="AB208" s="503"/>
      <c r="AC208" s="503"/>
      <c r="AD208" s="504"/>
      <c r="AE208" s="502"/>
      <c r="AF208" s="503"/>
      <c r="AG208" s="503"/>
      <c r="AH208" s="503"/>
      <c r="AI208" s="503"/>
      <c r="AJ208" s="504"/>
      <c r="AK208" s="502">
        <f>SUM(S208:AJ224)</f>
        <v>0</v>
      </c>
      <c r="AL208" s="503"/>
      <c r="AM208" s="503"/>
      <c r="AN208" s="503"/>
      <c r="AO208" s="503"/>
      <c r="AP208" s="504"/>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80">
        <f>SUM(AS209:CW209)</f>
        <v>0</v>
      </c>
      <c r="CY208" s="481"/>
      <c r="CZ208" s="481"/>
      <c r="DA208" s="481"/>
      <c r="DB208" s="481"/>
      <c r="DC208" s="481"/>
      <c r="DD208" s="171"/>
    </row>
    <row r="209" spans="2:109" ht="18.75" hidden="1" customHeight="1">
      <c r="B209" s="458"/>
      <c r="C209" s="459"/>
      <c r="D209" s="459"/>
      <c r="E209" s="459"/>
      <c r="F209" s="459"/>
      <c r="G209" s="459"/>
      <c r="H209" s="459"/>
      <c r="I209" s="459"/>
      <c r="J209" s="459"/>
      <c r="K209" s="459"/>
      <c r="L209" s="459"/>
      <c r="M209" s="465"/>
      <c r="N209" s="499"/>
      <c r="O209" s="500"/>
      <c r="P209" s="501"/>
      <c r="S209" s="505"/>
      <c r="T209" s="506"/>
      <c r="U209" s="506"/>
      <c r="V209" s="506"/>
      <c r="W209" s="506"/>
      <c r="X209" s="507"/>
      <c r="Y209" s="505"/>
      <c r="Z209" s="506"/>
      <c r="AA209" s="506"/>
      <c r="AB209" s="506"/>
      <c r="AC209" s="506"/>
      <c r="AD209" s="507"/>
      <c r="AE209" s="505"/>
      <c r="AF209" s="506"/>
      <c r="AG209" s="506"/>
      <c r="AH209" s="506"/>
      <c r="AI209" s="506"/>
      <c r="AJ209" s="507"/>
      <c r="AK209" s="505"/>
      <c r="AL209" s="506"/>
      <c r="AM209" s="506"/>
      <c r="AN209" s="506"/>
      <c r="AO209" s="506"/>
      <c r="AP209" s="507"/>
      <c r="AS209" s="484"/>
      <c r="AT209" s="485"/>
      <c r="AU209" s="485"/>
      <c r="AV209" s="485"/>
      <c r="AW209" s="485"/>
      <c r="AX209" s="485"/>
      <c r="AY209" s="486"/>
      <c r="AZ209" s="485"/>
      <c r="BA209" s="485"/>
      <c r="BB209" s="485"/>
      <c r="BC209" s="485"/>
      <c r="BD209" s="485"/>
      <c r="BE209" s="485"/>
      <c r="BF209" s="487"/>
      <c r="BG209" s="484">
        <f>SUM(BL219:BM224)</f>
        <v>0</v>
      </c>
      <c r="BH209" s="485"/>
      <c r="BI209" s="485"/>
      <c r="BJ209" s="485"/>
      <c r="BK209" s="485"/>
      <c r="BL209" s="485"/>
      <c r="BM209" s="485"/>
      <c r="BN209" s="487"/>
      <c r="BO209" s="484"/>
      <c r="BP209" s="485"/>
      <c r="BQ209" s="485"/>
      <c r="BR209" s="485"/>
      <c r="BS209" s="485"/>
      <c r="BT209" s="485"/>
      <c r="BU209" s="487"/>
      <c r="BV209" s="484"/>
      <c r="BW209" s="485"/>
      <c r="BX209" s="485"/>
      <c r="BY209" s="485"/>
      <c r="BZ209" s="485"/>
      <c r="CA209" s="485"/>
      <c r="CB209" s="487"/>
      <c r="CC209" s="484"/>
      <c r="CD209" s="485"/>
      <c r="CE209" s="485"/>
      <c r="CF209" s="485"/>
      <c r="CG209" s="485"/>
      <c r="CH209" s="485"/>
      <c r="CI209" s="487"/>
      <c r="CJ209" s="484"/>
      <c r="CK209" s="485"/>
      <c r="CL209" s="485"/>
      <c r="CM209" s="485"/>
      <c r="CN209" s="485"/>
      <c r="CO209" s="485"/>
      <c r="CP209" s="487"/>
      <c r="CQ209" s="484"/>
      <c r="CR209" s="485"/>
      <c r="CS209" s="485"/>
      <c r="CT209" s="485"/>
      <c r="CU209" s="485"/>
      <c r="CV209" s="485"/>
      <c r="CW209" s="487"/>
      <c r="CX209" s="482"/>
      <c r="CY209" s="483"/>
      <c r="CZ209" s="483"/>
      <c r="DA209" s="483"/>
      <c r="DB209" s="483"/>
      <c r="DC209" s="483"/>
      <c r="DD209" s="173"/>
      <c r="DE209" s="158" t="str">
        <f>IF(AK208=CX208,"○","一致していません")</f>
        <v>○</v>
      </c>
    </row>
    <row r="210" spans="2:109" ht="9" hidden="1" customHeight="1">
      <c r="B210" s="458"/>
      <c r="C210" s="459"/>
      <c r="D210" s="459"/>
      <c r="E210" s="459"/>
      <c r="F210" s="459"/>
      <c r="G210" s="459"/>
      <c r="H210" s="459"/>
      <c r="I210" s="459"/>
      <c r="J210" s="459"/>
      <c r="K210" s="459"/>
      <c r="L210" s="459"/>
      <c r="M210" s="465"/>
      <c r="N210" s="499"/>
      <c r="O210" s="500"/>
      <c r="P210" s="501"/>
      <c r="S210" s="505"/>
      <c r="T210" s="506"/>
      <c r="U210" s="506"/>
      <c r="V210" s="506"/>
      <c r="W210" s="506"/>
      <c r="X210" s="507"/>
      <c r="Y210" s="505"/>
      <c r="Z210" s="506"/>
      <c r="AA210" s="506"/>
      <c r="AB210" s="506"/>
      <c r="AC210" s="506"/>
      <c r="AD210" s="507"/>
      <c r="AE210" s="505"/>
      <c r="AF210" s="506"/>
      <c r="AG210" s="506"/>
      <c r="AH210" s="506"/>
      <c r="AI210" s="506"/>
      <c r="AJ210" s="507"/>
      <c r="AK210" s="505"/>
      <c r="AL210" s="506"/>
      <c r="AM210" s="506"/>
      <c r="AN210" s="506"/>
      <c r="AO210" s="506"/>
      <c r="AP210" s="507"/>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2"/>
      <c r="CY210" s="483"/>
      <c r="CZ210" s="483"/>
      <c r="DA210" s="483"/>
      <c r="DB210" s="483"/>
      <c r="DC210" s="483"/>
      <c r="DD210" s="173"/>
      <c r="DE210" s="456"/>
    </row>
    <row r="211" spans="2:109" ht="15" hidden="1" customHeight="1">
      <c r="B211" s="458"/>
      <c r="C211" s="459"/>
      <c r="D211" s="459"/>
      <c r="E211" s="459"/>
      <c r="F211" s="459"/>
      <c r="G211" s="459"/>
      <c r="H211" s="459"/>
      <c r="I211" s="459"/>
      <c r="J211" s="459"/>
      <c r="K211" s="459"/>
      <c r="L211" s="459"/>
      <c r="M211" s="465"/>
      <c r="N211" s="499"/>
      <c r="O211" s="500"/>
      <c r="P211" s="501"/>
      <c r="S211" s="505"/>
      <c r="T211" s="506"/>
      <c r="U211" s="506"/>
      <c r="V211" s="506"/>
      <c r="W211" s="506"/>
      <c r="X211" s="507"/>
      <c r="Y211" s="505"/>
      <c r="Z211" s="506"/>
      <c r="AA211" s="506"/>
      <c r="AB211" s="506"/>
      <c r="AC211" s="506"/>
      <c r="AD211" s="507"/>
      <c r="AE211" s="505"/>
      <c r="AF211" s="506"/>
      <c r="AG211" s="506"/>
      <c r="AH211" s="506"/>
      <c r="AI211" s="506"/>
      <c r="AJ211" s="507"/>
      <c r="AK211" s="505"/>
      <c r="AL211" s="506"/>
      <c r="AM211" s="506"/>
      <c r="AN211" s="506"/>
      <c r="AO211" s="506"/>
      <c r="AP211" s="507"/>
      <c r="AS211" s="180" t="s">
        <v>24</v>
      </c>
      <c r="AT211" s="181"/>
      <c r="AU211" s="181"/>
      <c r="AV211" s="181"/>
      <c r="AW211" s="181"/>
      <c r="AX211" s="181"/>
      <c r="AY211" s="182"/>
      <c r="AZ211" s="181"/>
      <c r="BA211" s="181"/>
      <c r="BB211" s="181"/>
      <c r="BC211" s="181"/>
      <c r="BD211" s="181"/>
      <c r="BE211" s="181"/>
      <c r="BF211" s="183"/>
      <c r="BG211" s="457" t="s">
        <v>194</v>
      </c>
      <c r="BH211" s="457"/>
      <c r="BI211" s="457"/>
      <c r="BJ211" s="457"/>
      <c r="BK211" s="457"/>
      <c r="BL211" s="457"/>
      <c r="BM211" s="457"/>
      <c r="BN211" s="457"/>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2"/>
      <c r="CY211" s="483"/>
      <c r="CZ211" s="483"/>
      <c r="DA211" s="483"/>
      <c r="DB211" s="483"/>
      <c r="DC211" s="483"/>
      <c r="DD211" s="173"/>
      <c r="DE211" s="456"/>
    </row>
    <row r="212" spans="2:109" ht="15" hidden="1" customHeight="1">
      <c r="B212" s="458"/>
      <c r="C212" s="459"/>
      <c r="D212" s="459"/>
      <c r="E212" s="459"/>
      <c r="F212" s="459"/>
      <c r="G212" s="459"/>
      <c r="H212" s="459"/>
      <c r="I212" s="459"/>
      <c r="J212" s="459"/>
      <c r="K212" s="459"/>
      <c r="L212" s="459"/>
      <c r="M212" s="465"/>
      <c r="N212" s="499"/>
      <c r="O212" s="500"/>
      <c r="P212" s="501"/>
      <c r="S212" s="505"/>
      <c r="T212" s="506"/>
      <c r="U212" s="506"/>
      <c r="V212" s="506"/>
      <c r="W212" s="506"/>
      <c r="X212" s="507"/>
      <c r="Y212" s="505"/>
      <c r="Z212" s="506"/>
      <c r="AA212" s="506"/>
      <c r="AB212" s="506"/>
      <c r="AC212" s="506"/>
      <c r="AD212" s="507"/>
      <c r="AE212" s="505"/>
      <c r="AF212" s="506"/>
      <c r="AG212" s="506"/>
      <c r="AH212" s="506"/>
      <c r="AI212" s="506"/>
      <c r="AJ212" s="507"/>
      <c r="AK212" s="505"/>
      <c r="AL212" s="506"/>
      <c r="AM212" s="506"/>
      <c r="AN212" s="506"/>
      <c r="AO212" s="506"/>
      <c r="AP212" s="507"/>
      <c r="AS212" s="458"/>
      <c r="AT212" s="459"/>
      <c r="AU212" s="459"/>
      <c r="AV212" s="459"/>
      <c r="AW212" s="459"/>
      <c r="AX212" s="459"/>
      <c r="AY212" s="460"/>
      <c r="AZ212" s="464"/>
      <c r="BA212" s="459"/>
      <c r="BB212" s="459"/>
      <c r="BC212" s="459"/>
      <c r="BD212" s="459"/>
      <c r="BE212" s="459"/>
      <c r="BF212" s="465"/>
      <c r="BG212" s="468" t="s">
        <v>208</v>
      </c>
      <c r="BH212" s="469"/>
      <c r="BI212" s="470" t="s">
        <v>207</v>
      </c>
      <c r="BJ212" s="472" t="s">
        <v>200</v>
      </c>
      <c r="BK212" s="472" t="s">
        <v>205</v>
      </c>
      <c r="BL212" s="474" t="s">
        <v>201</v>
      </c>
      <c r="BM212" s="475"/>
      <c r="BN212" s="476"/>
      <c r="BO212" s="458"/>
      <c r="BP212" s="459"/>
      <c r="BQ212" s="459"/>
      <c r="BR212" s="459"/>
      <c r="BS212" s="459"/>
      <c r="BT212" s="459"/>
      <c r="BU212" s="465"/>
      <c r="BV212" s="458"/>
      <c r="BW212" s="459"/>
      <c r="BX212" s="459"/>
      <c r="BY212" s="459"/>
      <c r="BZ212" s="459"/>
      <c r="CA212" s="459"/>
      <c r="CB212" s="465"/>
      <c r="CC212" s="458"/>
      <c r="CD212" s="459"/>
      <c r="CE212" s="459"/>
      <c r="CF212" s="459"/>
      <c r="CG212" s="459"/>
      <c r="CH212" s="459"/>
      <c r="CI212" s="465"/>
      <c r="CJ212" s="458"/>
      <c r="CK212" s="459"/>
      <c r="CL212" s="459"/>
      <c r="CM212" s="459"/>
      <c r="CN212" s="459"/>
      <c r="CO212" s="459"/>
      <c r="CP212" s="465"/>
      <c r="CQ212" s="458"/>
      <c r="CR212" s="459"/>
      <c r="CS212" s="459"/>
      <c r="CT212" s="459"/>
      <c r="CU212" s="459"/>
      <c r="CV212" s="459"/>
      <c r="CW212" s="465"/>
      <c r="CX212" s="482"/>
      <c r="CY212" s="483"/>
      <c r="CZ212" s="483"/>
      <c r="DA212" s="483"/>
      <c r="DB212" s="483"/>
      <c r="DC212" s="483"/>
      <c r="DD212" s="173"/>
      <c r="DE212" s="456"/>
    </row>
    <row r="213" spans="2:109" ht="13.5" hidden="1" customHeight="1">
      <c r="B213" s="458"/>
      <c r="C213" s="459"/>
      <c r="D213" s="459"/>
      <c r="E213" s="459"/>
      <c r="F213" s="459"/>
      <c r="G213" s="459"/>
      <c r="H213" s="459"/>
      <c r="I213" s="459"/>
      <c r="J213" s="459"/>
      <c r="K213" s="459"/>
      <c r="L213" s="459"/>
      <c r="M213" s="465"/>
      <c r="N213" s="499"/>
      <c r="O213" s="500"/>
      <c r="P213" s="501"/>
      <c r="S213" s="505"/>
      <c r="T213" s="506"/>
      <c r="U213" s="506"/>
      <c r="V213" s="506"/>
      <c r="W213" s="506"/>
      <c r="X213" s="507"/>
      <c r="Y213" s="505"/>
      <c r="Z213" s="506"/>
      <c r="AA213" s="506"/>
      <c r="AB213" s="506"/>
      <c r="AC213" s="506"/>
      <c r="AD213" s="507"/>
      <c r="AE213" s="505"/>
      <c r="AF213" s="506"/>
      <c r="AG213" s="506"/>
      <c r="AH213" s="506"/>
      <c r="AI213" s="506"/>
      <c r="AJ213" s="507"/>
      <c r="AK213" s="505"/>
      <c r="AL213" s="506"/>
      <c r="AM213" s="506"/>
      <c r="AN213" s="506"/>
      <c r="AO213" s="506"/>
      <c r="AP213" s="507"/>
      <c r="AS213" s="458"/>
      <c r="AT213" s="459"/>
      <c r="AU213" s="459"/>
      <c r="AV213" s="459"/>
      <c r="AW213" s="459"/>
      <c r="AX213" s="459"/>
      <c r="AY213" s="460"/>
      <c r="AZ213" s="464"/>
      <c r="BA213" s="459"/>
      <c r="BB213" s="459"/>
      <c r="BC213" s="459"/>
      <c r="BD213" s="459"/>
      <c r="BE213" s="459"/>
      <c r="BF213" s="465"/>
      <c r="BG213" s="185" t="s">
        <v>195</v>
      </c>
      <c r="BH213" s="186" t="s">
        <v>3</v>
      </c>
      <c r="BI213" s="471"/>
      <c r="BJ213" s="473"/>
      <c r="BK213" s="473"/>
      <c r="BL213" s="477"/>
      <c r="BM213" s="478"/>
      <c r="BN213" s="479"/>
      <c r="BO213" s="458"/>
      <c r="BP213" s="459"/>
      <c r="BQ213" s="459"/>
      <c r="BR213" s="459"/>
      <c r="BS213" s="459"/>
      <c r="BT213" s="459"/>
      <c r="BU213" s="465"/>
      <c r="BV213" s="458"/>
      <c r="BW213" s="459"/>
      <c r="BX213" s="459"/>
      <c r="BY213" s="459"/>
      <c r="BZ213" s="459"/>
      <c r="CA213" s="459"/>
      <c r="CB213" s="465"/>
      <c r="CC213" s="458"/>
      <c r="CD213" s="459"/>
      <c r="CE213" s="459"/>
      <c r="CF213" s="459"/>
      <c r="CG213" s="459"/>
      <c r="CH213" s="459"/>
      <c r="CI213" s="465"/>
      <c r="CJ213" s="458"/>
      <c r="CK213" s="459"/>
      <c r="CL213" s="459"/>
      <c r="CM213" s="459"/>
      <c r="CN213" s="459"/>
      <c r="CO213" s="459"/>
      <c r="CP213" s="465"/>
      <c r="CQ213" s="458"/>
      <c r="CR213" s="459"/>
      <c r="CS213" s="459"/>
      <c r="CT213" s="459"/>
      <c r="CU213" s="459"/>
      <c r="CV213" s="459"/>
      <c r="CW213" s="465"/>
      <c r="CX213" s="482"/>
      <c r="CY213" s="483"/>
      <c r="CZ213" s="483"/>
      <c r="DA213" s="483"/>
      <c r="DB213" s="483"/>
      <c r="DC213" s="483"/>
      <c r="DD213" s="173"/>
      <c r="DE213" s="456"/>
    </row>
    <row r="214" spans="2:109" ht="20.25" hidden="1" customHeight="1">
      <c r="B214" s="458"/>
      <c r="C214" s="459"/>
      <c r="D214" s="459"/>
      <c r="E214" s="459"/>
      <c r="F214" s="459"/>
      <c r="G214" s="459"/>
      <c r="H214" s="459"/>
      <c r="I214" s="459"/>
      <c r="J214" s="459"/>
      <c r="K214" s="459"/>
      <c r="L214" s="459"/>
      <c r="M214" s="465"/>
      <c r="N214" s="499"/>
      <c r="O214" s="500"/>
      <c r="P214" s="501"/>
      <c r="S214" s="505"/>
      <c r="T214" s="506"/>
      <c r="U214" s="506"/>
      <c r="V214" s="506"/>
      <c r="W214" s="506"/>
      <c r="X214" s="507"/>
      <c r="Y214" s="505"/>
      <c r="Z214" s="506"/>
      <c r="AA214" s="506"/>
      <c r="AB214" s="506"/>
      <c r="AC214" s="506"/>
      <c r="AD214" s="507"/>
      <c r="AE214" s="505"/>
      <c r="AF214" s="506"/>
      <c r="AG214" s="506"/>
      <c r="AH214" s="506"/>
      <c r="AI214" s="506"/>
      <c r="AJ214" s="507"/>
      <c r="AK214" s="505"/>
      <c r="AL214" s="506"/>
      <c r="AM214" s="506"/>
      <c r="AN214" s="506"/>
      <c r="AO214" s="506"/>
      <c r="AP214" s="507"/>
      <c r="AS214" s="458"/>
      <c r="AT214" s="459"/>
      <c r="AU214" s="459"/>
      <c r="AV214" s="459"/>
      <c r="AW214" s="459"/>
      <c r="AX214" s="459"/>
      <c r="AY214" s="460"/>
      <c r="AZ214" s="464"/>
      <c r="BA214" s="459"/>
      <c r="BB214" s="459"/>
      <c r="BC214" s="459"/>
      <c r="BD214" s="459"/>
      <c r="BE214" s="459"/>
      <c r="BF214" s="465"/>
      <c r="BG214" s="187"/>
      <c r="BH214" s="221">
        <f>IFERROR(VLOOKUP(【①組織体制】事業!AY21,宿泊費基準額!_xlnm.Print_Area,2,FALSE),0)</f>
        <v>0</v>
      </c>
      <c r="BI214" s="222" t="str">
        <f>IFERROR(VLOOKUP(BG214,宿泊手当!$A$1:$B$5,2,FALSE),"食事の有無を選択")</f>
        <v>食事の有無を選択</v>
      </c>
      <c r="BJ214" s="223"/>
      <c r="BK214" s="223"/>
      <c r="BL214" s="490">
        <f>IFERROR(BH214+BI214,0)</f>
        <v>0</v>
      </c>
      <c r="BM214" s="491"/>
      <c r="BN214" s="188" t="s">
        <v>4</v>
      </c>
      <c r="BO214" s="458"/>
      <c r="BP214" s="459"/>
      <c r="BQ214" s="459"/>
      <c r="BR214" s="459"/>
      <c r="BS214" s="459"/>
      <c r="BT214" s="459"/>
      <c r="BU214" s="465"/>
      <c r="BV214" s="458"/>
      <c r="BW214" s="459"/>
      <c r="BX214" s="459"/>
      <c r="BY214" s="459"/>
      <c r="BZ214" s="459"/>
      <c r="CA214" s="459"/>
      <c r="CB214" s="465"/>
      <c r="CC214" s="458"/>
      <c r="CD214" s="459"/>
      <c r="CE214" s="459"/>
      <c r="CF214" s="459"/>
      <c r="CG214" s="459"/>
      <c r="CH214" s="459"/>
      <c r="CI214" s="465"/>
      <c r="CJ214" s="458"/>
      <c r="CK214" s="459"/>
      <c r="CL214" s="459"/>
      <c r="CM214" s="459"/>
      <c r="CN214" s="459"/>
      <c r="CO214" s="459"/>
      <c r="CP214" s="465"/>
      <c r="CQ214" s="458"/>
      <c r="CR214" s="459"/>
      <c r="CS214" s="459"/>
      <c r="CT214" s="459"/>
      <c r="CU214" s="459"/>
      <c r="CV214" s="459"/>
      <c r="CW214" s="465"/>
      <c r="CX214" s="482"/>
      <c r="CY214" s="483"/>
      <c r="CZ214" s="483"/>
      <c r="DA214" s="483"/>
      <c r="DB214" s="483"/>
      <c r="DC214" s="483"/>
      <c r="DD214" s="173"/>
      <c r="DE214" s="456"/>
    </row>
    <row r="215" spans="2:109" ht="20.25" hidden="1" customHeight="1">
      <c r="B215" s="458"/>
      <c r="C215" s="459"/>
      <c r="D215" s="459"/>
      <c r="E215" s="459"/>
      <c r="F215" s="459"/>
      <c r="G215" s="459"/>
      <c r="H215" s="459"/>
      <c r="I215" s="459"/>
      <c r="J215" s="459"/>
      <c r="K215" s="459"/>
      <c r="L215" s="459"/>
      <c r="M215" s="465"/>
      <c r="N215" s="499"/>
      <c r="O215" s="500"/>
      <c r="P215" s="501"/>
      <c r="S215" s="505"/>
      <c r="T215" s="506"/>
      <c r="U215" s="506"/>
      <c r="V215" s="506"/>
      <c r="W215" s="506"/>
      <c r="X215" s="507"/>
      <c r="Y215" s="505"/>
      <c r="Z215" s="506"/>
      <c r="AA215" s="506"/>
      <c r="AB215" s="506"/>
      <c r="AC215" s="506"/>
      <c r="AD215" s="507"/>
      <c r="AE215" s="505"/>
      <c r="AF215" s="506"/>
      <c r="AG215" s="506"/>
      <c r="AH215" s="506"/>
      <c r="AI215" s="506"/>
      <c r="AJ215" s="507"/>
      <c r="AK215" s="505"/>
      <c r="AL215" s="506"/>
      <c r="AM215" s="506"/>
      <c r="AN215" s="506"/>
      <c r="AO215" s="506"/>
      <c r="AP215" s="507"/>
      <c r="AS215" s="458"/>
      <c r="AT215" s="459"/>
      <c r="AU215" s="459"/>
      <c r="AV215" s="459"/>
      <c r="AW215" s="459"/>
      <c r="AX215" s="459"/>
      <c r="AY215" s="460"/>
      <c r="AZ215" s="464"/>
      <c r="BA215" s="459"/>
      <c r="BB215" s="459"/>
      <c r="BC215" s="459"/>
      <c r="BD215" s="459"/>
      <c r="BE215" s="459"/>
      <c r="BF215" s="465"/>
      <c r="BG215" s="187"/>
      <c r="BH215" s="221">
        <f>$BH$214</f>
        <v>0</v>
      </c>
      <c r="BI215" s="222" t="str">
        <f>IFERROR(VLOOKUP(BG215,宿泊手当!$A$1:$B$5,2,FALSE),"食事の有無を選択")</f>
        <v>食事の有無を選択</v>
      </c>
      <c r="BJ215" s="223"/>
      <c r="BK215" s="223"/>
      <c r="BL215" s="490">
        <f>IFERROR(BH215+BI215,0)</f>
        <v>0</v>
      </c>
      <c r="BM215" s="491"/>
      <c r="BN215" s="188" t="s">
        <v>4</v>
      </c>
      <c r="BO215" s="458"/>
      <c r="BP215" s="459"/>
      <c r="BQ215" s="459"/>
      <c r="BR215" s="459"/>
      <c r="BS215" s="459"/>
      <c r="BT215" s="459"/>
      <c r="BU215" s="465"/>
      <c r="BV215" s="458"/>
      <c r="BW215" s="459"/>
      <c r="BX215" s="459"/>
      <c r="BY215" s="459"/>
      <c r="BZ215" s="459"/>
      <c r="CA215" s="459"/>
      <c r="CB215" s="465"/>
      <c r="CC215" s="458"/>
      <c r="CD215" s="459"/>
      <c r="CE215" s="459"/>
      <c r="CF215" s="459"/>
      <c r="CG215" s="459"/>
      <c r="CH215" s="459"/>
      <c r="CI215" s="465"/>
      <c r="CJ215" s="458"/>
      <c r="CK215" s="459"/>
      <c r="CL215" s="459"/>
      <c r="CM215" s="459"/>
      <c r="CN215" s="459"/>
      <c r="CO215" s="459"/>
      <c r="CP215" s="465"/>
      <c r="CQ215" s="458"/>
      <c r="CR215" s="459"/>
      <c r="CS215" s="459"/>
      <c r="CT215" s="459"/>
      <c r="CU215" s="459"/>
      <c r="CV215" s="459"/>
      <c r="CW215" s="465"/>
      <c r="CX215" s="482"/>
      <c r="CY215" s="483"/>
      <c r="CZ215" s="483"/>
      <c r="DA215" s="483"/>
      <c r="DB215" s="483"/>
      <c r="DC215" s="483"/>
      <c r="DD215" s="173"/>
      <c r="DE215" s="456"/>
    </row>
    <row r="216" spans="2:109" ht="20.25" hidden="1" customHeight="1">
      <c r="B216" s="458"/>
      <c r="C216" s="459"/>
      <c r="D216" s="459"/>
      <c r="E216" s="459"/>
      <c r="F216" s="459"/>
      <c r="G216" s="459"/>
      <c r="H216" s="459"/>
      <c r="I216" s="459"/>
      <c r="J216" s="459"/>
      <c r="K216" s="459"/>
      <c r="L216" s="459"/>
      <c r="M216" s="465"/>
      <c r="N216" s="499"/>
      <c r="O216" s="500"/>
      <c r="P216" s="501"/>
      <c r="S216" s="505"/>
      <c r="T216" s="506"/>
      <c r="U216" s="506"/>
      <c r="V216" s="506"/>
      <c r="W216" s="506"/>
      <c r="X216" s="507"/>
      <c r="Y216" s="505"/>
      <c r="Z216" s="506"/>
      <c r="AA216" s="506"/>
      <c r="AB216" s="506"/>
      <c r="AC216" s="506"/>
      <c r="AD216" s="507"/>
      <c r="AE216" s="505"/>
      <c r="AF216" s="506"/>
      <c r="AG216" s="506"/>
      <c r="AH216" s="506"/>
      <c r="AI216" s="506"/>
      <c r="AJ216" s="507"/>
      <c r="AK216" s="505"/>
      <c r="AL216" s="506"/>
      <c r="AM216" s="506"/>
      <c r="AN216" s="506"/>
      <c r="AO216" s="506"/>
      <c r="AP216" s="507"/>
      <c r="AS216" s="458"/>
      <c r="AT216" s="459"/>
      <c r="AU216" s="459"/>
      <c r="AV216" s="459"/>
      <c r="AW216" s="459"/>
      <c r="AX216" s="459"/>
      <c r="AY216" s="460"/>
      <c r="AZ216" s="464"/>
      <c r="BA216" s="459"/>
      <c r="BB216" s="459"/>
      <c r="BC216" s="459"/>
      <c r="BD216" s="459"/>
      <c r="BE216" s="459"/>
      <c r="BF216" s="465"/>
      <c r="BG216" s="187"/>
      <c r="BH216" s="221">
        <f t="shared" ref="BH216:BH217" si="41">$BH$214</f>
        <v>0</v>
      </c>
      <c r="BI216" s="222" t="str">
        <f>IFERROR(VLOOKUP(BG216,宿泊手当!$A$1:$B$5,2,FALSE),"食事の有無を選択")</f>
        <v>食事の有無を選択</v>
      </c>
      <c r="BJ216" s="223"/>
      <c r="BK216" s="223"/>
      <c r="BL216" s="490">
        <f>IFERROR(BH216+BI216,0)</f>
        <v>0</v>
      </c>
      <c r="BM216" s="491"/>
      <c r="BN216" s="188" t="s">
        <v>4</v>
      </c>
      <c r="BO216" s="458"/>
      <c r="BP216" s="459"/>
      <c r="BQ216" s="459"/>
      <c r="BR216" s="459"/>
      <c r="BS216" s="459"/>
      <c r="BT216" s="459"/>
      <c r="BU216" s="465"/>
      <c r="BV216" s="458"/>
      <c r="BW216" s="459"/>
      <c r="BX216" s="459"/>
      <c r="BY216" s="459"/>
      <c r="BZ216" s="459"/>
      <c r="CA216" s="459"/>
      <c r="CB216" s="465"/>
      <c r="CC216" s="458"/>
      <c r="CD216" s="459"/>
      <c r="CE216" s="459"/>
      <c r="CF216" s="459"/>
      <c r="CG216" s="459"/>
      <c r="CH216" s="459"/>
      <c r="CI216" s="465"/>
      <c r="CJ216" s="458"/>
      <c r="CK216" s="459"/>
      <c r="CL216" s="459"/>
      <c r="CM216" s="459"/>
      <c r="CN216" s="459"/>
      <c r="CO216" s="459"/>
      <c r="CP216" s="465"/>
      <c r="CQ216" s="458"/>
      <c r="CR216" s="459"/>
      <c r="CS216" s="459"/>
      <c r="CT216" s="459"/>
      <c r="CU216" s="459"/>
      <c r="CV216" s="459"/>
      <c r="CW216" s="465"/>
      <c r="CX216" s="482"/>
      <c r="CY216" s="483"/>
      <c r="CZ216" s="483"/>
      <c r="DA216" s="483"/>
      <c r="DB216" s="483"/>
      <c r="DC216" s="483"/>
      <c r="DD216" s="173"/>
      <c r="DE216" s="456"/>
    </row>
    <row r="217" spans="2:109" ht="20.25" hidden="1" customHeight="1">
      <c r="B217" s="458"/>
      <c r="C217" s="459"/>
      <c r="D217" s="459"/>
      <c r="E217" s="459"/>
      <c r="F217" s="459"/>
      <c r="G217" s="459"/>
      <c r="H217" s="459"/>
      <c r="I217" s="459"/>
      <c r="J217" s="459"/>
      <c r="K217" s="459"/>
      <c r="L217" s="459"/>
      <c r="M217" s="465"/>
      <c r="N217" s="499"/>
      <c r="O217" s="500"/>
      <c r="P217" s="501"/>
      <c r="S217" s="505"/>
      <c r="T217" s="506"/>
      <c r="U217" s="506"/>
      <c r="V217" s="506"/>
      <c r="W217" s="506"/>
      <c r="X217" s="507"/>
      <c r="Y217" s="505"/>
      <c r="Z217" s="506"/>
      <c r="AA217" s="506"/>
      <c r="AB217" s="506"/>
      <c r="AC217" s="506"/>
      <c r="AD217" s="507"/>
      <c r="AE217" s="505"/>
      <c r="AF217" s="506"/>
      <c r="AG217" s="506"/>
      <c r="AH217" s="506"/>
      <c r="AI217" s="506"/>
      <c r="AJ217" s="507"/>
      <c r="AK217" s="505"/>
      <c r="AL217" s="506"/>
      <c r="AM217" s="506"/>
      <c r="AN217" s="506"/>
      <c r="AO217" s="506"/>
      <c r="AP217" s="507"/>
      <c r="AS217" s="458"/>
      <c r="AT217" s="459"/>
      <c r="AU217" s="459"/>
      <c r="AV217" s="459"/>
      <c r="AW217" s="459"/>
      <c r="AX217" s="459"/>
      <c r="AY217" s="460"/>
      <c r="AZ217" s="464"/>
      <c r="BA217" s="459"/>
      <c r="BB217" s="459"/>
      <c r="BC217" s="459"/>
      <c r="BD217" s="459"/>
      <c r="BE217" s="459"/>
      <c r="BF217" s="465"/>
      <c r="BG217" s="187"/>
      <c r="BH217" s="221">
        <f t="shared" si="41"/>
        <v>0</v>
      </c>
      <c r="BI217" s="222" t="str">
        <f>IFERROR(VLOOKUP(BG217,宿泊手当!$A$1:$B$5,2,FALSE),"食事の有無を選択")</f>
        <v>食事の有無を選択</v>
      </c>
      <c r="BJ217" s="223"/>
      <c r="BK217" s="223"/>
      <c r="BL217" s="490">
        <f>IFERROR(BH217+BI217,0)</f>
        <v>0</v>
      </c>
      <c r="BM217" s="491"/>
      <c r="BN217" s="188" t="s">
        <v>4</v>
      </c>
      <c r="BO217" s="458"/>
      <c r="BP217" s="459"/>
      <c r="BQ217" s="459"/>
      <c r="BR217" s="459"/>
      <c r="BS217" s="459"/>
      <c r="BT217" s="459"/>
      <c r="BU217" s="465"/>
      <c r="BV217" s="458"/>
      <c r="BW217" s="459"/>
      <c r="BX217" s="459"/>
      <c r="BY217" s="459"/>
      <c r="BZ217" s="459"/>
      <c r="CA217" s="459"/>
      <c r="CB217" s="465"/>
      <c r="CC217" s="458"/>
      <c r="CD217" s="459"/>
      <c r="CE217" s="459"/>
      <c r="CF217" s="459"/>
      <c r="CG217" s="459"/>
      <c r="CH217" s="459"/>
      <c r="CI217" s="465"/>
      <c r="CJ217" s="458"/>
      <c r="CK217" s="459"/>
      <c r="CL217" s="459"/>
      <c r="CM217" s="459"/>
      <c r="CN217" s="459"/>
      <c r="CO217" s="459"/>
      <c r="CP217" s="465"/>
      <c r="CQ217" s="458"/>
      <c r="CR217" s="459"/>
      <c r="CS217" s="459"/>
      <c r="CT217" s="459"/>
      <c r="CU217" s="459"/>
      <c r="CV217" s="459"/>
      <c r="CW217" s="465"/>
      <c r="CX217" s="482"/>
      <c r="CY217" s="483"/>
      <c r="CZ217" s="483"/>
      <c r="DA217" s="483"/>
      <c r="DB217" s="483"/>
      <c r="DC217" s="483"/>
      <c r="DD217" s="173"/>
      <c r="DE217" s="456"/>
    </row>
    <row r="218" spans="2:109" ht="15" hidden="1" customHeight="1">
      <c r="B218" s="458"/>
      <c r="C218" s="459"/>
      <c r="D218" s="459"/>
      <c r="E218" s="459"/>
      <c r="F218" s="459"/>
      <c r="G218" s="459"/>
      <c r="H218" s="459"/>
      <c r="I218" s="459"/>
      <c r="J218" s="459"/>
      <c r="K218" s="459"/>
      <c r="L218" s="459"/>
      <c r="M218" s="465"/>
      <c r="N218" s="499"/>
      <c r="O218" s="500"/>
      <c r="P218" s="501"/>
      <c r="S218" s="505"/>
      <c r="T218" s="506"/>
      <c r="U218" s="506"/>
      <c r="V218" s="506"/>
      <c r="W218" s="506"/>
      <c r="X218" s="507"/>
      <c r="Y218" s="505"/>
      <c r="Z218" s="506"/>
      <c r="AA218" s="506"/>
      <c r="AB218" s="506"/>
      <c r="AC218" s="506"/>
      <c r="AD218" s="507"/>
      <c r="AE218" s="505"/>
      <c r="AF218" s="506"/>
      <c r="AG218" s="506"/>
      <c r="AH218" s="506"/>
      <c r="AI218" s="506"/>
      <c r="AJ218" s="507"/>
      <c r="AK218" s="505"/>
      <c r="AL218" s="506"/>
      <c r="AM218" s="506"/>
      <c r="AN218" s="506"/>
      <c r="AO218" s="506"/>
      <c r="AP218" s="507"/>
      <c r="AS218" s="458"/>
      <c r="AT218" s="459"/>
      <c r="AU218" s="459"/>
      <c r="AV218" s="459"/>
      <c r="AW218" s="459"/>
      <c r="AX218" s="459"/>
      <c r="AY218" s="460"/>
      <c r="AZ218" s="464"/>
      <c r="BA218" s="459"/>
      <c r="BB218" s="459"/>
      <c r="BC218" s="459"/>
      <c r="BD218" s="459"/>
      <c r="BE218" s="459"/>
      <c r="BF218" s="465"/>
      <c r="BG218" s="492" t="s">
        <v>202</v>
      </c>
      <c r="BH218" s="492"/>
      <c r="BI218" s="492"/>
      <c r="BJ218" s="492"/>
      <c r="BK218" s="492"/>
      <c r="BL218" s="492"/>
      <c r="BM218" s="492"/>
      <c r="BN218" s="492"/>
      <c r="BO218" s="458"/>
      <c r="BP218" s="459"/>
      <c r="BQ218" s="459"/>
      <c r="BR218" s="459"/>
      <c r="BS218" s="459"/>
      <c r="BT218" s="459"/>
      <c r="BU218" s="465"/>
      <c r="BV218" s="458"/>
      <c r="BW218" s="459"/>
      <c r="BX218" s="459"/>
      <c r="BY218" s="459"/>
      <c r="BZ218" s="459"/>
      <c r="CA218" s="459"/>
      <c r="CB218" s="465"/>
      <c r="CC218" s="458"/>
      <c r="CD218" s="459"/>
      <c r="CE218" s="459"/>
      <c r="CF218" s="459"/>
      <c r="CG218" s="459"/>
      <c r="CH218" s="459"/>
      <c r="CI218" s="465"/>
      <c r="CJ218" s="458"/>
      <c r="CK218" s="459"/>
      <c r="CL218" s="459"/>
      <c r="CM218" s="459"/>
      <c r="CN218" s="459"/>
      <c r="CO218" s="459"/>
      <c r="CP218" s="465"/>
      <c r="CQ218" s="458"/>
      <c r="CR218" s="459"/>
      <c r="CS218" s="459"/>
      <c r="CT218" s="459"/>
      <c r="CU218" s="459"/>
      <c r="CV218" s="459"/>
      <c r="CW218" s="465"/>
      <c r="CX218" s="482"/>
      <c r="CY218" s="483"/>
      <c r="CZ218" s="483"/>
      <c r="DA218" s="483"/>
      <c r="DB218" s="483"/>
      <c r="DC218" s="483"/>
      <c r="DD218" s="173"/>
      <c r="DE218" s="456"/>
    </row>
    <row r="219" spans="2:109" ht="20.25" hidden="1" customHeight="1">
      <c r="B219" s="458"/>
      <c r="C219" s="459"/>
      <c r="D219" s="459"/>
      <c r="E219" s="459"/>
      <c r="F219" s="459"/>
      <c r="G219" s="459"/>
      <c r="H219" s="459"/>
      <c r="I219" s="459"/>
      <c r="J219" s="459"/>
      <c r="K219" s="459"/>
      <c r="L219" s="459"/>
      <c r="M219" s="465"/>
      <c r="N219" s="499"/>
      <c r="O219" s="500"/>
      <c r="P219" s="501"/>
      <c r="S219" s="505"/>
      <c r="T219" s="506"/>
      <c r="U219" s="506"/>
      <c r="V219" s="506"/>
      <c r="W219" s="506"/>
      <c r="X219" s="507"/>
      <c r="Y219" s="505"/>
      <c r="Z219" s="506"/>
      <c r="AA219" s="506"/>
      <c r="AB219" s="506"/>
      <c r="AC219" s="506"/>
      <c r="AD219" s="507"/>
      <c r="AE219" s="505"/>
      <c r="AF219" s="506"/>
      <c r="AG219" s="506"/>
      <c r="AH219" s="506"/>
      <c r="AI219" s="506"/>
      <c r="AJ219" s="507"/>
      <c r="AK219" s="505"/>
      <c r="AL219" s="506"/>
      <c r="AM219" s="506"/>
      <c r="AN219" s="506"/>
      <c r="AO219" s="506"/>
      <c r="AP219" s="507"/>
      <c r="AS219" s="458"/>
      <c r="AT219" s="459"/>
      <c r="AU219" s="459"/>
      <c r="AV219" s="459"/>
      <c r="AW219" s="459"/>
      <c r="AX219" s="459"/>
      <c r="AY219" s="460"/>
      <c r="AZ219" s="464"/>
      <c r="BA219" s="459"/>
      <c r="BB219" s="459"/>
      <c r="BC219" s="459"/>
      <c r="BD219" s="459"/>
      <c r="BE219" s="459"/>
      <c r="BF219" s="465"/>
      <c r="BG219" s="189"/>
      <c r="BH219" s="190"/>
      <c r="BI219" s="191" t="str">
        <f>IFERROR(VLOOKUP(BG219,宿泊手当!$A$1:$B$5,2,FALSE),"食事の有無を選択")</f>
        <v>食事の有無を選択</v>
      </c>
      <c r="BJ219" s="189"/>
      <c r="BK219" s="192"/>
      <c r="BL219" s="488">
        <f>IFERROR((BH219+BI219)*BJ219*BK219,0)</f>
        <v>0</v>
      </c>
      <c r="BM219" s="489"/>
      <c r="BN219" s="193" t="s">
        <v>4</v>
      </c>
      <c r="BO219" s="458"/>
      <c r="BP219" s="459"/>
      <c r="BQ219" s="459"/>
      <c r="BR219" s="459"/>
      <c r="BS219" s="459"/>
      <c r="BT219" s="459"/>
      <c r="BU219" s="465"/>
      <c r="BV219" s="458"/>
      <c r="BW219" s="459"/>
      <c r="BX219" s="459"/>
      <c r="BY219" s="459"/>
      <c r="BZ219" s="459"/>
      <c r="CA219" s="459"/>
      <c r="CB219" s="465"/>
      <c r="CC219" s="458"/>
      <c r="CD219" s="459"/>
      <c r="CE219" s="459"/>
      <c r="CF219" s="459"/>
      <c r="CG219" s="459"/>
      <c r="CH219" s="459"/>
      <c r="CI219" s="465"/>
      <c r="CJ219" s="458"/>
      <c r="CK219" s="459"/>
      <c r="CL219" s="459"/>
      <c r="CM219" s="459"/>
      <c r="CN219" s="459"/>
      <c r="CO219" s="459"/>
      <c r="CP219" s="465"/>
      <c r="CQ219" s="458"/>
      <c r="CR219" s="459"/>
      <c r="CS219" s="459"/>
      <c r="CT219" s="459"/>
      <c r="CU219" s="459"/>
      <c r="CV219" s="459"/>
      <c r="CW219" s="465"/>
      <c r="CX219" s="482"/>
      <c r="CY219" s="483"/>
      <c r="CZ219" s="483"/>
      <c r="DA219" s="483"/>
      <c r="DB219" s="483"/>
      <c r="DC219" s="483"/>
      <c r="DD219" s="173"/>
      <c r="DE219" s="456"/>
    </row>
    <row r="220" spans="2:109" ht="20.25" hidden="1" customHeight="1">
      <c r="B220" s="458"/>
      <c r="C220" s="459"/>
      <c r="D220" s="459"/>
      <c r="E220" s="459"/>
      <c r="F220" s="459"/>
      <c r="G220" s="459"/>
      <c r="H220" s="459"/>
      <c r="I220" s="459"/>
      <c r="J220" s="459"/>
      <c r="K220" s="459"/>
      <c r="L220" s="459"/>
      <c r="M220" s="465"/>
      <c r="N220" s="499"/>
      <c r="O220" s="500"/>
      <c r="P220" s="501"/>
      <c r="S220" s="505"/>
      <c r="T220" s="506"/>
      <c r="U220" s="506"/>
      <c r="V220" s="506"/>
      <c r="W220" s="506"/>
      <c r="X220" s="507"/>
      <c r="Y220" s="505"/>
      <c r="Z220" s="506"/>
      <c r="AA220" s="506"/>
      <c r="AB220" s="506"/>
      <c r="AC220" s="506"/>
      <c r="AD220" s="507"/>
      <c r="AE220" s="505"/>
      <c r="AF220" s="506"/>
      <c r="AG220" s="506"/>
      <c r="AH220" s="506"/>
      <c r="AI220" s="506"/>
      <c r="AJ220" s="507"/>
      <c r="AK220" s="505"/>
      <c r="AL220" s="506"/>
      <c r="AM220" s="506"/>
      <c r="AN220" s="506"/>
      <c r="AO220" s="506"/>
      <c r="AP220" s="507"/>
      <c r="AS220" s="458"/>
      <c r="AT220" s="459"/>
      <c r="AU220" s="459"/>
      <c r="AV220" s="459"/>
      <c r="AW220" s="459"/>
      <c r="AX220" s="459"/>
      <c r="AY220" s="460"/>
      <c r="AZ220" s="464"/>
      <c r="BA220" s="459"/>
      <c r="BB220" s="459"/>
      <c r="BC220" s="459"/>
      <c r="BD220" s="459"/>
      <c r="BE220" s="459"/>
      <c r="BF220" s="465"/>
      <c r="BG220" s="189"/>
      <c r="BH220" s="190"/>
      <c r="BI220" s="191" t="str">
        <f>IFERROR(VLOOKUP(BG220,宿泊手当!$A$1:$B$5,2,FALSE),"食事の有無を選択")</f>
        <v>食事の有無を選択</v>
      </c>
      <c r="BJ220" s="189"/>
      <c r="BK220" s="192"/>
      <c r="BL220" s="488">
        <f t="shared" ref="BL220" si="42">IFERROR((BH220+BI220)*BJ220*BK220,0)</f>
        <v>0</v>
      </c>
      <c r="BM220" s="489"/>
      <c r="BN220" s="193" t="s">
        <v>4</v>
      </c>
      <c r="BO220" s="458"/>
      <c r="BP220" s="459"/>
      <c r="BQ220" s="459"/>
      <c r="BR220" s="459"/>
      <c r="BS220" s="459"/>
      <c r="BT220" s="459"/>
      <c r="BU220" s="465"/>
      <c r="BV220" s="458"/>
      <c r="BW220" s="459"/>
      <c r="BX220" s="459"/>
      <c r="BY220" s="459"/>
      <c r="BZ220" s="459"/>
      <c r="CA220" s="459"/>
      <c r="CB220" s="465"/>
      <c r="CC220" s="458"/>
      <c r="CD220" s="459"/>
      <c r="CE220" s="459"/>
      <c r="CF220" s="459"/>
      <c r="CG220" s="459"/>
      <c r="CH220" s="459"/>
      <c r="CI220" s="465"/>
      <c r="CJ220" s="458"/>
      <c r="CK220" s="459"/>
      <c r="CL220" s="459"/>
      <c r="CM220" s="459"/>
      <c r="CN220" s="459"/>
      <c r="CO220" s="459"/>
      <c r="CP220" s="465"/>
      <c r="CQ220" s="458"/>
      <c r="CR220" s="459"/>
      <c r="CS220" s="459"/>
      <c r="CT220" s="459"/>
      <c r="CU220" s="459"/>
      <c r="CV220" s="459"/>
      <c r="CW220" s="465"/>
      <c r="CX220" s="482"/>
      <c r="CY220" s="483"/>
      <c r="CZ220" s="483"/>
      <c r="DA220" s="483"/>
      <c r="DB220" s="483"/>
      <c r="DC220" s="483"/>
      <c r="DD220" s="173"/>
      <c r="DE220" s="456"/>
    </row>
    <row r="221" spans="2:109" ht="20.25" hidden="1" customHeight="1">
      <c r="B221" s="458"/>
      <c r="C221" s="459"/>
      <c r="D221" s="459"/>
      <c r="E221" s="459"/>
      <c r="F221" s="459"/>
      <c r="G221" s="459"/>
      <c r="H221" s="459"/>
      <c r="I221" s="459"/>
      <c r="J221" s="459"/>
      <c r="K221" s="459"/>
      <c r="L221" s="459"/>
      <c r="M221" s="465"/>
      <c r="N221" s="499"/>
      <c r="O221" s="500"/>
      <c r="P221" s="501"/>
      <c r="S221" s="505"/>
      <c r="T221" s="506"/>
      <c r="U221" s="506"/>
      <c r="V221" s="506"/>
      <c r="W221" s="506"/>
      <c r="X221" s="507"/>
      <c r="Y221" s="505"/>
      <c r="Z221" s="506"/>
      <c r="AA221" s="506"/>
      <c r="AB221" s="506"/>
      <c r="AC221" s="506"/>
      <c r="AD221" s="507"/>
      <c r="AE221" s="505"/>
      <c r="AF221" s="506"/>
      <c r="AG221" s="506"/>
      <c r="AH221" s="506"/>
      <c r="AI221" s="506"/>
      <c r="AJ221" s="507"/>
      <c r="AK221" s="505"/>
      <c r="AL221" s="506"/>
      <c r="AM221" s="506"/>
      <c r="AN221" s="506"/>
      <c r="AO221" s="506"/>
      <c r="AP221" s="507"/>
      <c r="AS221" s="458"/>
      <c r="AT221" s="459"/>
      <c r="AU221" s="459"/>
      <c r="AV221" s="459"/>
      <c r="AW221" s="459"/>
      <c r="AX221" s="459"/>
      <c r="AY221" s="460"/>
      <c r="AZ221" s="464"/>
      <c r="BA221" s="459"/>
      <c r="BB221" s="459"/>
      <c r="BC221" s="459"/>
      <c r="BD221" s="459"/>
      <c r="BE221" s="459"/>
      <c r="BF221" s="465"/>
      <c r="BG221" s="189"/>
      <c r="BH221" s="190"/>
      <c r="BI221" s="191" t="str">
        <f>IFERROR(VLOOKUP(BG221,宿泊手当!$A$1:$B$5,2,FALSE),"食事の有無を選択")</f>
        <v>食事の有無を選択</v>
      </c>
      <c r="BJ221" s="189"/>
      <c r="BK221" s="192"/>
      <c r="BL221" s="488">
        <f t="shared" ref="BL221:BL222" si="43">IFERROR((BH221+BI221)*BJ221*BK221,0)</f>
        <v>0</v>
      </c>
      <c r="BM221" s="489"/>
      <c r="BN221" s="193" t="s">
        <v>4</v>
      </c>
      <c r="BO221" s="458"/>
      <c r="BP221" s="459"/>
      <c r="BQ221" s="459"/>
      <c r="BR221" s="459"/>
      <c r="BS221" s="459"/>
      <c r="BT221" s="459"/>
      <c r="BU221" s="465"/>
      <c r="BV221" s="458"/>
      <c r="BW221" s="459"/>
      <c r="BX221" s="459"/>
      <c r="BY221" s="459"/>
      <c r="BZ221" s="459"/>
      <c r="CA221" s="459"/>
      <c r="CB221" s="465"/>
      <c r="CC221" s="458"/>
      <c r="CD221" s="459"/>
      <c r="CE221" s="459"/>
      <c r="CF221" s="459"/>
      <c r="CG221" s="459"/>
      <c r="CH221" s="459"/>
      <c r="CI221" s="465"/>
      <c r="CJ221" s="458"/>
      <c r="CK221" s="459"/>
      <c r="CL221" s="459"/>
      <c r="CM221" s="459"/>
      <c r="CN221" s="459"/>
      <c r="CO221" s="459"/>
      <c r="CP221" s="465"/>
      <c r="CQ221" s="458"/>
      <c r="CR221" s="459"/>
      <c r="CS221" s="459"/>
      <c r="CT221" s="459"/>
      <c r="CU221" s="459"/>
      <c r="CV221" s="459"/>
      <c r="CW221" s="465"/>
      <c r="CX221" s="482"/>
      <c r="CY221" s="483"/>
      <c r="CZ221" s="483"/>
      <c r="DA221" s="483"/>
      <c r="DB221" s="483"/>
      <c r="DC221" s="483"/>
      <c r="DD221" s="173"/>
      <c r="DE221" s="456"/>
    </row>
    <row r="222" spans="2:109" ht="20.25" hidden="1" customHeight="1">
      <c r="B222" s="458"/>
      <c r="C222" s="459"/>
      <c r="D222" s="459"/>
      <c r="E222" s="459"/>
      <c r="F222" s="459"/>
      <c r="G222" s="459"/>
      <c r="H222" s="459"/>
      <c r="I222" s="459"/>
      <c r="J222" s="459"/>
      <c r="K222" s="459"/>
      <c r="L222" s="459"/>
      <c r="M222" s="465"/>
      <c r="N222" s="499"/>
      <c r="O222" s="500"/>
      <c r="P222" s="501"/>
      <c r="S222" s="505"/>
      <c r="T222" s="506"/>
      <c r="U222" s="506"/>
      <c r="V222" s="506"/>
      <c r="W222" s="506"/>
      <c r="X222" s="507"/>
      <c r="Y222" s="505"/>
      <c r="Z222" s="506"/>
      <c r="AA222" s="506"/>
      <c r="AB222" s="506"/>
      <c r="AC222" s="506"/>
      <c r="AD222" s="507"/>
      <c r="AE222" s="505"/>
      <c r="AF222" s="506"/>
      <c r="AG222" s="506"/>
      <c r="AH222" s="506"/>
      <c r="AI222" s="506"/>
      <c r="AJ222" s="507"/>
      <c r="AK222" s="505"/>
      <c r="AL222" s="506"/>
      <c r="AM222" s="506"/>
      <c r="AN222" s="506"/>
      <c r="AO222" s="506"/>
      <c r="AP222" s="507"/>
      <c r="AS222" s="458"/>
      <c r="AT222" s="459"/>
      <c r="AU222" s="459"/>
      <c r="AV222" s="459"/>
      <c r="AW222" s="459"/>
      <c r="AX222" s="459"/>
      <c r="AY222" s="460"/>
      <c r="AZ222" s="464"/>
      <c r="BA222" s="459"/>
      <c r="BB222" s="459"/>
      <c r="BC222" s="459"/>
      <c r="BD222" s="459"/>
      <c r="BE222" s="459"/>
      <c r="BF222" s="465"/>
      <c r="BG222" s="189"/>
      <c r="BH222" s="190"/>
      <c r="BI222" s="191" t="str">
        <f>IFERROR(VLOOKUP(BG222,宿泊手当!$A$1:$B$5,2,FALSE),"食事の有無を選択")</f>
        <v>食事の有無を選択</v>
      </c>
      <c r="BJ222" s="189"/>
      <c r="BK222" s="192"/>
      <c r="BL222" s="488">
        <f t="shared" si="43"/>
        <v>0</v>
      </c>
      <c r="BM222" s="489"/>
      <c r="BN222" s="193" t="s">
        <v>4</v>
      </c>
      <c r="BO222" s="458"/>
      <c r="BP222" s="459"/>
      <c r="BQ222" s="459"/>
      <c r="BR222" s="459"/>
      <c r="BS222" s="459"/>
      <c r="BT222" s="459"/>
      <c r="BU222" s="465"/>
      <c r="BV222" s="458"/>
      <c r="BW222" s="459"/>
      <c r="BX222" s="459"/>
      <c r="BY222" s="459"/>
      <c r="BZ222" s="459"/>
      <c r="CA222" s="459"/>
      <c r="CB222" s="465"/>
      <c r="CC222" s="458"/>
      <c r="CD222" s="459"/>
      <c r="CE222" s="459"/>
      <c r="CF222" s="459"/>
      <c r="CG222" s="459"/>
      <c r="CH222" s="459"/>
      <c r="CI222" s="465"/>
      <c r="CJ222" s="458"/>
      <c r="CK222" s="459"/>
      <c r="CL222" s="459"/>
      <c r="CM222" s="459"/>
      <c r="CN222" s="459"/>
      <c r="CO222" s="459"/>
      <c r="CP222" s="465"/>
      <c r="CQ222" s="458"/>
      <c r="CR222" s="459"/>
      <c r="CS222" s="459"/>
      <c r="CT222" s="459"/>
      <c r="CU222" s="459"/>
      <c r="CV222" s="459"/>
      <c r="CW222" s="465"/>
      <c r="CX222" s="482"/>
      <c r="CY222" s="483"/>
      <c r="CZ222" s="483"/>
      <c r="DA222" s="483"/>
      <c r="DB222" s="483"/>
      <c r="DC222" s="483"/>
      <c r="DD222" s="173"/>
      <c r="DE222" s="456"/>
    </row>
    <row r="223" spans="2:109" ht="20.25" hidden="1" customHeight="1">
      <c r="B223" s="458"/>
      <c r="C223" s="459"/>
      <c r="D223" s="459"/>
      <c r="E223" s="459"/>
      <c r="F223" s="459"/>
      <c r="G223" s="459"/>
      <c r="H223" s="459"/>
      <c r="I223" s="459"/>
      <c r="J223" s="459"/>
      <c r="K223" s="459"/>
      <c r="L223" s="459"/>
      <c r="M223" s="465"/>
      <c r="N223" s="499"/>
      <c r="O223" s="500"/>
      <c r="P223" s="501"/>
      <c r="S223" s="505"/>
      <c r="T223" s="506"/>
      <c r="U223" s="506"/>
      <c r="V223" s="506"/>
      <c r="W223" s="506"/>
      <c r="X223" s="507"/>
      <c r="Y223" s="505"/>
      <c r="Z223" s="506"/>
      <c r="AA223" s="506"/>
      <c r="AB223" s="506"/>
      <c r="AC223" s="506"/>
      <c r="AD223" s="507"/>
      <c r="AE223" s="505"/>
      <c r="AF223" s="506"/>
      <c r="AG223" s="506"/>
      <c r="AH223" s="506"/>
      <c r="AI223" s="506"/>
      <c r="AJ223" s="507"/>
      <c r="AK223" s="505"/>
      <c r="AL223" s="506"/>
      <c r="AM223" s="506"/>
      <c r="AN223" s="506"/>
      <c r="AO223" s="506"/>
      <c r="AP223" s="507"/>
      <c r="AS223" s="458"/>
      <c r="AT223" s="459"/>
      <c r="AU223" s="459"/>
      <c r="AV223" s="459"/>
      <c r="AW223" s="459"/>
      <c r="AX223" s="459"/>
      <c r="AY223" s="460"/>
      <c r="AZ223" s="464"/>
      <c r="BA223" s="459"/>
      <c r="BB223" s="459"/>
      <c r="BC223" s="459"/>
      <c r="BD223" s="459"/>
      <c r="BE223" s="459"/>
      <c r="BF223" s="465"/>
      <c r="BG223" s="189"/>
      <c r="BH223" s="190"/>
      <c r="BI223" s="191" t="str">
        <f>IFERROR(VLOOKUP(BG223,宿泊手当!$A$1:$B$5,2,FALSE),"食事の有無を選択")</f>
        <v>食事の有無を選択</v>
      </c>
      <c r="BJ223" s="189"/>
      <c r="BK223" s="192"/>
      <c r="BL223" s="488">
        <f t="shared" ref="BL223:BL224" si="44">IFERROR((BH223+BI223)*BJ223*BK223,0)</f>
        <v>0</v>
      </c>
      <c r="BM223" s="489"/>
      <c r="BN223" s="193" t="s">
        <v>4</v>
      </c>
      <c r="BO223" s="458"/>
      <c r="BP223" s="459"/>
      <c r="BQ223" s="459"/>
      <c r="BR223" s="459"/>
      <c r="BS223" s="459"/>
      <c r="BT223" s="459"/>
      <c r="BU223" s="465"/>
      <c r="BV223" s="458"/>
      <c r="BW223" s="459"/>
      <c r="BX223" s="459"/>
      <c r="BY223" s="459"/>
      <c r="BZ223" s="459"/>
      <c r="CA223" s="459"/>
      <c r="CB223" s="465"/>
      <c r="CC223" s="458"/>
      <c r="CD223" s="459"/>
      <c r="CE223" s="459"/>
      <c r="CF223" s="459"/>
      <c r="CG223" s="459"/>
      <c r="CH223" s="459"/>
      <c r="CI223" s="465"/>
      <c r="CJ223" s="458"/>
      <c r="CK223" s="459"/>
      <c r="CL223" s="459"/>
      <c r="CM223" s="459"/>
      <c r="CN223" s="459"/>
      <c r="CO223" s="459"/>
      <c r="CP223" s="465"/>
      <c r="CQ223" s="458"/>
      <c r="CR223" s="459"/>
      <c r="CS223" s="459"/>
      <c r="CT223" s="459"/>
      <c r="CU223" s="459"/>
      <c r="CV223" s="459"/>
      <c r="CW223" s="465"/>
      <c r="CX223" s="482"/>
      <c r="CY223" s="483"/>
      <c r="CZ223" s="483"/>
      <c r="DA223" s="483"/>
      <c r="DB223" s="483"/>
      <c r="DC223" s="483"/>
      <c r="DD223" s="173"/>
      <c r="DE223" s="456"/>
    </row>
    <row r="224" spans="2:109" ht="20.25" hidden="1" customHeight="1">
      <c r="B224" s="458"/>
      <c r="C224" s="459"/>
      <c r="D224" s="459"/>
      <c r="E224" s="459"/>
      <c r="F224" s="459"/>
      <c r="G224" s="459"/>
      <c r="H224" s="459"/>
      <c r="I224" s="459"/>
      <c r="J224" s="459"/>
      <c r="K224" s="459"/>
      <c r="L224" s="459"/>
      <c r="M224" s="465"/>
      <c r="N224" s="499"/>
      <c r="O224" s="500"/>
      <c r="P224" s="501"/>
      <c r="S224" s="505"/>
      <c r="T224" s="506"/>
      <c r="U224" s="506"/>
      <c r="V224" s="506"/>
      <c r="W224" s="506"/>
      <c r="X224" s="507"/>
      <c r="Y224" s="505"/>
      <c r="Z224" s="506"/>
      <c r="AA224" s="506"/>
      <c r="AB224" s="506"/>
      <c r="AC224" s="506"/>
      <c r="AD224" s="507"/>
      <c r="AE224" s="505"/>
      <c r="AF224" s="506"/>
      <c r="AG224" s="506"/>
      <c r="AH224" s="506"/>
      <c r="AI224" s="506"/>
      <c r="AJ224" s="507"/>
      <c r="AK224" s="505"/>
      <c r="AL224" s="506"/>
      <c r="AM224" s="506"/>
      <c r="AN224" s="506"/>
      <c r="AO224" s="506"/>
      <c r="AP224" s="507"/>
      <c r="AS224" s="458"/>
      <c r="AT224" s="459"/>
      <c r="AU224" s="459"/>
      <c r="AV224" s="459"/>
      <c r="AW224" s="459"/>
      <c r="AX224" s="459"/>
      <c r="AY224" s="460"/>
      <c r="AZ224" s="464"/>
      <c r="BA224" s="459"/>
      <c r="BB224" s="459"/>
      <c r="BC224" s="459"/>
      <c r="BD224" s="459"/>
      <c r="BE224" s="459"/>
      <c r="BF224" s="465"/>
      <c r="BG224" s="189"/>
      <c r="BH224" s="190"/>
      <c r="BI224" s="191" t="str">
        <f>IFERROR(VLOOKUP(BG224,宿泊手当!$A$1:$B$5,2,FALSE),"食事の有無を選択")</f>
        <v>食事の有無を選択</v>
      </c>
      <c r="BJ224" s="189"/>
      <c r="BK224" s="192"/>
      <c r="BL224" s="488">
        <f t="shared" si="44"/>
        <v>0</v>
      </c>
      <c r="BM224" s="489"/>
      <c r="BN224" s="193" t="s">
        <v>4</v>
      </c>
      <c r="BO224" s="458"/>
      <c r="BP224" s="459"/>
      <c r="BQ224" s="459"/>
      <c r="BR224" s="459"/>
      <c r="BS224" s="459"/>
      <c r="BT224" s="459"/>
      <c r="BU224" s="465"/>
      <c r="BV224" s="458"/>
      <c r="BW224" s="459"/>
      <c r="BX224" s="459"/>
      <c r="BY224" s="459"/>
      <c r="BZ224" s="459"/>
      <c r="CA224" s="459"/>
      <c r="CB224" s="465"/>
      <c r="CC224" s="458"/>
      <c r="CD224" s="459"/>
      <c r="CE224" s="459"/>
      <c r="CF224" s="459"/>
      <c r="CG224" s="459"/>
      <c r="CH224" s="459"/>
      <c r="CI224" s="465"/>
      <c r="CJ224" s="458"/>
      <c r="CK224" s="459"/>
      <c r="CL224" s="459"/>
      <c r="CM224" s="459"/>
      <c r="CN224" s="459"/>
      <c r="CO224" s="459"/>
      <c r="CP224" s="465"/>
      <c r="CQ224" s="458"/>
      <c r="CR224" s="459"/>
      <c r="CS224" s="459"/>
      <c r="CT224" s="459"/>
      <c r="CU224" s="459"/>
      <c r="CV224" s="459"/>
      <c r="CW224" s="465"/>
      <c r="CX224" s="482"/>
      <c r="CY224" s="483"/>
      <c r="CZ224" s="483"/>
      <c r="DA224" s="483"/>
      <c r="DB224" s="483"/>
      <c r="DC224" s="483"/>
      <c r="DD224" s="173"/>
      <c r="DE224" s="456"/>
    </row>
    <row r="225" spans="2:109" ht="15.75" hidden="1" customHeight="1">
      <c r="B225" s="461"/>
      <c r="C225" s="462"/>
      <c r="D225" s="462"/>
      <c r="E225" s="462"/>
      <c r="F225" s="462"/>
      <c r="G225" s="462"/>
      <c r="H225" s="462"/>
      <c r="I225" s="462"/>
      <c r="J225" s="462"/>
      <c r="K225" s="462"/>
      <c r="L225" s="462"/>
      <c r="M225" s="467"/>
      <c r="N225" s="499"/>
      <c r="O225" s="500"/>
      <c r="P225" s="501"/>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1"/>
      <c r="AT225" s="462"/>
      <c r="AU225" s="462"/>
      <c r="AV225" s="462"/>
      <c r="AW225" s="462"/>
      <c r="AX225" s="462"/>
      <c r="AY225" s="463"/>
      <c r="AZ225" s="466"/>
      <c r="BA225" s="462"/>
      <c r="BB225" s="462"/>
      <c r="BC225" s="462"/>
      <c r="BD225" s="462"/>
      <c r="BE225" s="462"/>
      <c r="BF225" s="467"/>
      <c r="BG225" s="493" t="s">
        <v>210</v>
      </c>
      <c r="BH225" s="494"/>
      <c r="BI225" s="494"/>
      <c r="BJ225" s="494"/>
      <c r="BK225" s="494"/>
      <c r="BL225" s="494"/>
      <c r="BM225" s="494"/>
      <c r="BN225" s="495"/>
      <c r="BO225" s="461"/>
      <c r="BP225" s="462"/>
      <c r="BQ225" s="462"/>
      <c r="BR225" s="462"/>
      <c r="BS225" s="462"/>
      <c r="BT225" s="462"/>
      <c r="BU225" s="467"/>
      <c r="BV225" s="461"/>
      <c r="BW225" s="462"/>
      <c r="BX225" s="462"/>
      <c r="BY225" s="462"/>
      <c r="BZ225" s="462"/>
      <c r="CA225" s="462"/>
      <c r="CB225" s="467"/>
      <c r="CC225" s="461"/>
      <c r="CD225" s="462"/>
      <c r="CE225" s="462"/>
      <c r="CF225" s="462"/>
      <c r="CG225" s="462"/>
      <c r="CH225" s="462"/>
      <c r="CI225" s="467"/>
      <c r="CJ225" s="461"/>
      <c r="CK225" s="462"/>
      <c r="CL225" s="462"/>
      <c r="CM225" s="462"/>
      <c r="CN225" s="462"/>
      <c r="CO225" s="462"/>
      <c r="CP225" s="467"/>
      <c r="CQ225" s="461"/>
      <c r="CR225" s="462"/>
      <c r="CS225" s="462"/>
      <c r="CT225" s="462"/>
      <c r="CU225" s="462"/>
      <c r="CV225" s="462"/>
      <c r="CW225" s="467"/>
      <c r="CX225" s="197"/>
      <c r="CY225" s="198"/>
      <c r="CZ225" s="198"/>
      <c r="DA225" s="198"/>
      <c r="DB225" s="198"/>
      <c r="DC225" s="198"/>
      <c r="DD225" s="199" t="s">
        <v>4</v>
      </c>
    </row>
    <row r="226" spans="2:109" ht="9.75" hidden="1" customHeight="1">
      <c r="B226" s="496"/>
      <c r="C226" s="497"/>
      <c r="D226" s="497"/>
      <c r="E226" s="497"/>
      <c r="F226" s="497"/>
      <c r="G226" s="497"/>
      <c r="H226" s="497"/>
      <c r="I226" s="497"/>
      <c r="J226" s="497"/>
      <c r="K226" s="497"/>
      <c r="L226" s="497"/>
      <c r="M226" s="498"/>
      <c r="N226" s="499">
        <v>13</v>
      </c>
      <c r="O226" s="500"/>
      <c r="P226" s="501"/>
      <c r="S226" s="502"/>
      <c r="T226" s="503"/>
      <c r="U226" s="503"/>
      <c r="V226" s="503"/>
      <c r="W226" s="503"/>
      <c r="X226" s="504"/>
      <c r="Y226" s="502"/>
      <c r="Z226" s="503"/>
      <c r="AA226" s="503"/>
      <c r="AB226" s="503"/>
      <c r="AC226" s="503"/>
      <c r="AD226" s="504"/>
      <c r="AE226" s="502"/>
      <c r="AF226" s="503"/>
      <c r="AG226" s="503"/>
      <c r="AH226" s="503"/>
      <c r="AI226" s="503"/>
      <c r="AJ226" s="504"/>
      <c r="AK226" s="502">
        <f>SUM(S226:AJ242)</f>
        <v>0</v>
      </c>
      <c r="AL226" s="503"/>
      <c r="AM226" s="503"/>
      <c r="AN226" s="503"/>
      <c r="AO226" s="503"/>
      <c r="AP226" s="504"/>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80">
        <f>SUM(AS227:CW227)</f>
        <v>0</v>
      </c>
      <c r="CY226" s="481"/>
      <c r="CZ226" s="481"/>
      <c r="DA226" s="481"/>
      <c r="DB226" s="481"/>
      <c r="DC226" s="481"/>
      <c r="DD226" s="171"/>
    </row>
    <row r="227" spans="2:109" ht="18.75" hidden="1" customHeight="1">
      <c r="B227" s="458"/>
      <c r="C227" s="459"/>
      <c r="D227" s="459"/>
      <c r="E227" s="459"/>
      <c r="F227" s="459"/>
      <c r="G227" s="459"/>
      <c r="H227" s="459"/>
      <c r="I227" s="459"/>
      <c r="J227" s="459"/>
      <c r="K227" s="459"/>
      <c r="L227" s="459"/>
      <c r="M227" s="465"/>
      <c r="N227" s="499"/>
      <c r="O227" s="500"/>
      <c r="P227" s="501"/>
      <c r="S227" s="505"/>
      <c r="T227" s="506"/>
      <c r="U227" s="506"/>
      <c r="V227" s="506"/>
      <c r="W227" s="506"/>
      <c r="X227" s="507"/>
      <c r="Y227" s="505"/>
      <c r="Z227" s="506"/>
      <c r="AA227" s="506"/>
      <c r="AB227" s="506"/>
      <c r="AC227" s="506"/>
      <c r="AD227" s="507"/>
      <c r="AE227" s="505"/>
      <c r="AF227" s="506"/>
      <c r="AG227" s="506"/>
      <c r="AH227" s="506"/>
      <c r="AI227" s="506"/>
      <c r="AJ227" s="507"/>
      <c r="AK227" s="505"/>
      <c r="AL227" s="506"/>
      <c r="AM227" s="506"/>
      <c r="AN227" s="506"/>
      <c r="AO227" s="506"/>
      <c r="AP227" s="507"/>
      <c r="AS227" s="484"/>
      <c r="AT227" s="485"/>
      <c r="AU227" s="485"/>
      <c r="AV227" s="485"/>
      <c r="AW227" s="485"/>
      <c r="AX227" s="485"/>
      <c r="AY227" s="486"/>
      <c r="AZ227" s="485"/>
      <c r="BA227" s="485"/>
      <c r="BB227" s="485"/>
      <c r="BC227" s="485"/>
      <c r="BD227" s="485"/>
      <c r="BE227" s="485"/>
      <c r="BF227" s="487"/>
      <c r="BG227" s="484">
        <f>SUM(BL237:BM242)</f>
        <v>0</v>
      </c>
      <c r="BH227" s="485"/>
      <c r="BI227" s="485"/>
      <c r="BJ227" s="485"/>
      <c r="BK227" s="485"/>
      <c r="BL227" s="485"/>
      <c r="BM227" s="485"/>
      <c r="BN227" s="487"/>
      <c r="BO227" s="484"/>
      <c r="BP227" s="485"/>
      <c r="BQ227" s="485"/>
      <c r="BR227" s="485"/>
      <c r="BS227" s="485"/>
      <c r="BT227" s="485"/>
      <c r="BU227" s="487"/>
      <c r="BV227" s="484"/>
      <c r="BW227" s="485"/>
      <c r="BX227" s="485"/>
      <c r="BY227" s="485"/>
      <c r="BZ227" s="485"/>
      <c r="CA227" s="485"/>
      <c r="CB227" s="487"/>
      <c r="CC227" s="484"/>
      <c r="CD227" s="485"/>
      <c r="CE227" s="485"/>
      <c r="CF227" s="485"/>
      <c r="CG227" s="485"/>
      <c r="CH227" s="485"/>
      <c r="CI227" s="487"/>
      <c r="CJ227" s="484"/>
      <c r="CK227" s="485"/>
      <c r="CL227" s="485"/>
      <c r="CM227" s="485"/>
      <c r="CN227" s="485"/>
      <c r="CO227" s="485"/>
      <c r="CP227" s="487"/>
      <c r="CQ227" s="484"/>
      <c r="CR227" s="485"/>
      <c r="CS227" s="485"/>
      <c r="CT227" s="485"/>
      <c r="CU227" s="485"/>
      <c r="CV227" s="485"/>
      <c r="CW227" s="487"/>
      <c r="CX227" s="482"/>
      <c r="CY227" s="483"/>
      <c r="CZ227" s="483"/>
      <c r="DA227" s="483"/>
      <c r="DB227" s="483"/>
      <c r="DC227" s="483"/>
      <c r="DD227" s="173"/>
      <c r="DE227" s="158" t="str">
        <f>IF(AK226=CX226,"○","一致していません")</f>
        <v>○</v>
      </c>
    </row>
    <row r="228" spans="2:109" ht="9" hidden="1" customHeight="1">
      <c r="B228" s="458"/>
      <c r="C228" s="459"/>
      <c r="D228" s="459"/>
      <c r="E228" s="459"/>
      <c r="F228" s="459"/>
      <c r="G228" s="459"/>
      <c r="H228" s="459"/>
      <c r="I228" s="459"/>
      <c r="J228" s="459"/>
      <c r="K228" s="459"/>
      <c r="L228" s="459"/>
      <c r="M228" s="465"/>
      <c r="N228" s="499"/>
      <c r="O228" s="500"/>
      <c r="P228" s="501"/>
      <c r="S228" s="505"/>
      <c r="T228" s="506"/>
      <c r="U228" s="506"/>
      <c r="V228" s="506"/>
      <c r="W228" s="506"/>
      <c r="X228" s="507"/>
      <c r="Y228" s="505"/>
      <c r="Z228" s="506"/>
      <c r="AA228" s="506"/>
      <c r="AB228" s="506"/>
      <c r="AC228" s="506"/>
      <c r="AD228" s="507"/>
      <c r="AE228" s="505"/>
      <c r="AF228" s="506"/>
      <c r="AG228" s="506"/>
      <c r="AH228" s="506"/>
      <c r="AI228" s="506"/>
      <c r="AJ228" s="507"/>
      <c r="AK228" s="505"/>
      <c r="AL228" s="506"/>
      <c r="AM228" s="506"/>
      <c r="AN228" s="506"/>
      <c r="AO228" s="506"/>
      <c r="AP228" s="507"/>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2"/>
      <c r="CY228" s="483"/>
      <c r="CZ228" s="483"/>
      <c r="DA228" s="483"/>
      <c r="DB228" s="483"/>
      <c r="DC228" s="483"/>
      <c r="DD228" s="173"/>
      <c r="DE228" s="456"/>
    </row>
    <row r="229" spans="2:109" ht="15" hidden="1" customHeight="1">
      <c r="B229" s="458"/>
      <c r="C229" s="459"/>
      <c r="D229" s="459"/>
      <c r="E229" s="459"/>
      <c r="F229" s="459"/>
      <c r="G229" s="459"/>
      <c r="H229" s="459"/>
      <c r="I229" s="459"/>
      <c r="J229" s="459"/>
      <c r="K229" s="459"/>
      <c r="L229" s="459"/>
      <c r="M229" s="465"/>
      <c r="N229" s="499"/>
      <c r="O229" s="500"/>
      <c r="P229" s="501"/>
      <c r="S229" s="505"/>
      <c r="T229" s="506"/>
      <c r="U229" s="506"/>
      <c r="V229" s="506"/>
      <c r="W229" s="506"/>
      <c r="X229" s="507"/>
      <c r="Y229" s="505"/>
      <c r="Z229" s="506"/>
      <c r="AA229" s="506"/>
      <c r="AB229" s="506"/>
      <c r="AC229" s="506"/>
      <c r="AD229" s="507"/>
      <c r="AE229" s="505"/>
      <c r="AF229" s="506"/>
      <c r="AG229" s="506"/>
      <c r="AH229" s="506"/>
      <c r="AI229" s="506"/>
      <c r="AJ229" s="507"/>
      <c r="AK229" s="505"/>
      <c r="AL229" s="506"/>
      <c r="AM229" s="506"/>
      <c r="AN229" s="506"/>
      <c r="AO229" s="506"/>
      <c r="AP229" s="507"/>
      <c r="AS229" s="180" t="s">
        <v>24</v>
      </c>
      <c r="AT229" s="181"/>
      <c r="AU229" s="181"/>
      <c r="AV229" s="181"/>
      <c r="AW229" s="181"/>
      <c r="AX229" s="181"/>
      <c r="AY229" s="182"/>
      <c r="AZ229" s="181"/>
      <c r="BA229" s="181"/>
      <c r="BB229" s="181"/>
      <c r="BC229" s="181"/>
      <c r="BD229" s="181"/>
      <c r="BE229" s="181"/>
      <c r="BF229" s="183"/>
      <c r="BG229" s="457" t="s">
        <v>194</v>
      </c>
      <c r="BH229" s="457"/>
      <c r="BI229" s="457"/>
      <c r="BJ229" s="457"/>
      <c r="BK229" s="457"/>
      <c r="BL229" s="457"/>
      <c r="BM229" s="457"/>
      <c r="BN229" s="457"/>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2"/>
      <c r="CY229" s="483"/>
      <c r="CZ229" s="483"/>
      <c r="DA229" s="483"/>
      <c r="DB229" s="483"/>
      <c r="DC229" s="483"/>
      <c r="DD229" s="173"/>
      <c r="DE229" s="456"/>
    </row>
    <row r="230" spans="2:109" ht="15" hidden="1" customHeight="1">
      <c r="B230" s="458"/>
      <c r="C230" s="459"/>
      <c r="D230" s="459"/>
      <c r="E230" s="459"/>
      <c r="F230" s="459"/>
      <c r="G230" s="459"/>
      <c r="H230" s="459"/>
      <c r="I230" s="459"/>
      <c r="J230" s="459"/>
      <c r="K230" s="459"/>
      <c r="L230" s="459"/>
      <c r="M230" s="465"/>
      <c r="N230" s="499"/>
      <c r="O230" s="500"/>
      <c r="P230" s="501"/>
      <c r="S230" s="505"/>
      <c r="T230" s="506"/>
      <c r="U230" s="506"/>
      <c r="V230" s="506"/>
      <c r="W230" s="506"/>
      <c r="X230" s="507"/>
      <c r="Y230" s="505"/>
      <c r="Z230" s="506"/>
      <c r="AA230" s="506"/>
      <c r="AB230" s="506"/>
      <c r="AC230" s="506"/>
      <c r="AD230" s="507"/>
      <c r="AE230" s="505"/>
      <c r="AF230" s="506"/>
      <c r="AG230" s="506"/>
      <c r="AH230" s="506"/>
      <c r="AI230" s="506"/>
      <c r="AJ230" s="507"/>
      <c r="AK230" s="505"/>
      <c r="AL230" s="506"/>
      <c r="AM230" s="506"/>
      <c r="AN230" s="506"/>
      <c r="AO230" s="506"/>
      <c r="AP230" s="507"/>
      <c r="AS230" s="458"/>
      <c r="AT230" s="459"/>
      <c r="AU230" s="459"/>
      <c r="AV230" s="459"/>
      <c r="AW230" s="459"/>
      <c r="AX230" s="459"/>
      <c r="AY230" s="460"/>
      <c r="AZ230" s="464"/>
      <c r="BA230" s="459"/>
      <c r="BB230" s="459"/>
      <c r="BC230" s="459"/>
      <c r="BD230" s="459"/>
      <c r="BE230" s="459"/>
      <c r="BF230" s="465"/>
      <c r="BG230" s="468" t="s">
        <v>208</v>
      </c>
      <c r="BH230" s="469"/>
      <c r="BI230" s="470" t="s">
        <v>207</v>
      </c>
      <c r="BJ230" s="472" t="s">
        <v>200</v>
      </c>
      <c r="BK230" s="472" t="s">
        <v>205</v>
      </c>
      <c r="BL230" s="474" t="s">
        <v>201</v>
      </c>
      <c r="BM230" s="475"/>
      <c r="BN230" s="476"/>
      <c r="BO230" s="458"/>
      <c r="BP230" s="459"/>
      <c r="BQ230" s="459"/>
      <c r="BR230" s="459"/>
      <c r="BS230" s="459"/>
      <c r="BT230" s="459"/>
      <c r="BU230" s="465"/>
      <c r="BV230" s="458"/>
      <c r="BW230" s="459"/>
      <c r="BX230" s="459"/>
      <c r="BY230" s="459"/>
      <c r="BZ230" s="459"/>
      <c r="CA230" s="459"/>
      <c r="CB230" s="465"/>
      <c r="CC230" s="458"/>
      <c r="CD230" s="459"/>
      <c r="CE230" s="459"/>
      <c r="CF230" s="459"/>
      <c r="CG230" s="459"/>
      <c r="CH230" s="459"/>
      <c r="CI230" s="465"/>
      <c r="CJ230" s="458"/>
      <c r="CK230" s="459"/>
      <c r="CL230" s="459"/>
      <c r="CM230" s="459"/>
      <c r="CN230" s="459"/>
      <c r="CO230" s="459"/>
      <c r="CP230" s="465"/>
      <c r="CQ230" s="458"/>
      <c r="CR230" s="459"/>
      <c r="CS230" s="459"/>
      <c r="CT230" s="459"/>
      <c r="CU230" s="459"/>
      <c r="CV230" s="459"/>
      <c r="CW230" s="465"/>
      <c r="CX230" s="482"/>
      <c r="CY230" s="483"/>
      <c r="CZ230" s="483"/>
      <c r="DA230" s="483"/>
      <c r="DB230" s="483"/>
      <c r="DC230" s="483"/>
      <c r="DD230" s="173"/>
      <c r="DE230" s="456"/>
    </row>
    <row r="231" spans="2:109" ht="13.5" hidden="1" customHeight="1">
      <c r="B231" s="458"/>
      <c r="C231" s="459"/>
      <c r="D231" s="459"/>
      <c r="E231" s="459"/>
      <c r="F231" s="459"/>
      <c r="G231" s="459"/>
      <c r="H231" s="459"/>
      <c r="I231" s="459"/>
      <c r="J231" s="459"/>
      <c r="K231" s="459"/>
      <c r="L231" s="459"/>
      <c r="M231" s="465"/>
      <c r="N231" s="499"/>
      <c r="O231" s="500"/>
      <c r="P231" s="501"/>
      <c r="S231" s="505"/>
      <c r="T231" s="506"/>
      <c r="U231" s="506"/>
      <c r="V231" s="506"/>
      <c r="W231" s="506"/>
      <c r="X231" s="507"/>
      <c r="Y231" s="505"/>
      <c r="Z231" s="506"/>
      <c r="AA231" s="506"/>
      <c r="AB231" s="506"/>
      <c r="AC231" s="506"/>
      <c r="AD231" s="507"/>
      <c r="AE231" s="505"/>
      <c r="AF231" s="506"/>
      <c r="AG231" s="506"/>
      <c r="AH231" s="506"/>
      <c r="AI231" s="506"/>
      <c r="AJ231" s="507"/>
      <c r="AK231" s="505"/>
      <c r="AL231" s="506"/>
      <c r="AM231" s="506"/>
      <c r="AN231" s="506"/>
      <c r="AO231" s="506"/>
      <c r="AP231" s="507"/>
      <c r="AS231" s="458"/>
      <c r="AT231" s="459"/>
      <c r="AU231" s="459"/>
      <c r="AV231" s="459"/>
      <c r="AW231" s="459"/>
      <c r="AX231" s="459"/>
      <c r="AY231" s="460"/>
      <c r="AZ231" s="464"/>
      <c r="BA231" s="459"/>
      <c r="BB231" s="459"/>
      <c r="BC231" s="459"/>
      <c r="BD231" s="459"/>
      <c r="BE231" s="459"/>
      <c r="BF231" s="465"/>
      <c r="BG231" s="185" t="s">
        <v>195</v>
      </c>
      <c r="BH231" s="186" t="s">
        <v>3</v>
      </c>
      <c r="BI231" s="471"/>
      <c r="BJ231" s="473"/>
      <c r="BK231" s="473"/>
      <c r="BL231" s="477"/>
      <c r="BM231" s="478"/>
      <c r="BN231" s="479"/>
      <c r="BO231" s="458"/>
      <c r="BP231" s="459"/>
      <c r="BQ231" s="459"/>
      <c r="BR231" s="459"/>
      <c r="BS231" s="459"/>
      <c r="BT231" s="459"/>
      <c r="BU231" s="465"/>
      <c r="BV231" s="458"/>
      <c r="BW231" s="459"/>
      <c r="BX231" s="459"/>
      <c r="BY231" s="459"/>
      <c r="BZ231" s="459"/>
      <c r="CA231" s="459"/>
      <c r="CB231" s="465"/>
      <c r="CC231" s="458"/>
      <c r="CD231" s="459"/>
      <c r="CE231" s="459"/>
      <c r="CF231" s="459"/>
      <c r="CG231" s="459"/>
      <c r="CH231" s="459"/>
      <c r="CI231" s="465"/>
      <c r="CJ231" s="458"/>
      <c r="CK231" s="459"/>
      <c r="CL231" s="459"/>
      <c r="CM231" s="459"/>
      <c r="CN231" s="459"/>
      <c r="CO231" s="459"/>
      <c r="CP231" s="465"/>
      <c r="CQ231" s="458"/>
      <c r="CR231" s="459"/>
      <c r="CS231" s="459"/>
      <c r="CT231" s="459"/>
      <c r="CU231" s="459"/>
      <c r="CV231" s="459"/>
      <c r="CW231" s="465"/>
      <c r="CX231" s="482"/>
      <c r="CY231" s="483"/>
      <c r="CZ231" s="483"/>
      <c r="DA231" s="483"/>
      <c r="DB231" s="483"/>
      <c r="DC231" s="483"/>
      <c r="DD231" s="173"/>
      <c r="DE231" s="456"/>
    </row>
    <row r="232" spans="2:109" ht="20.25" hidden="1" customHeight="1">
      <c r="B232" s="458"/>
      <c r="C232" s="459"/>
      <c r="D232" s="459"/>
      <c r="E232" s="459"/>
      <c r="F232" s="459"/>
      <c r="G232" s="459"/>
      <c r="H232" s="459"/>
      <c r="I232" s="459"/>
      <c r="J232" s="459"/>
      <c r="K232" s="459"/>
      <c r="L232" s="459"/>
      <c r="M232" s="465"/>
      <c r="N232" s="499"/>
      <c r="O232" s="500"/>
      <c r="P232" s="501"/>
      <c r="S232" s="505"/>
      <c r="T232" s="506"/>
      <c r="U232" s="506"/>
      <c r="V232" s="506"/>
      <c r="W232" s="506"/>
      <c r="X232" s="507"/>
      <c r="Y232" s="505"/>
      <c r="Z232" s="506"/>
      <c r="AA232" s="506"/>
      <c r="AB232" s="506"/>
      <c r="AC232" s="506"/>
      <c r="AD232" s="507"/>
      <c r="AE232" s="505"/>
      <c r="AF232" s="506"/>
      <c r="AG232" s="506"/>
      <c r="AH232" s="506"/>
      <c r="AI232" s="506"/>
      <c r="AJ232" s="507"/>
      <c r="AK232" s="505"/>
      <c r="AL232" s="506"/>
      <c r="AM232" s="506"/>
      <c r="AN232" s="506"/>
      <c r="AO232" s="506"/>
      <c r="AP232" s="507"/>
      <c r="AS232" s="458"/>
      <c r="AT232" s="459"/>
      <c r="AU232" s="459"/>
      <c r="AV232" s="459"/>
      <c r="AW232" s="459"/>
      <c r="AX232" s="459"/>
      <c r="AY232" s="460"/>
      <c r="AZ232" s="464"/>
      <c r="BA232" s="459"/>
      <c r="BB232" s="459"/>
      <c r="BC232" s="459"/>
      <c r="BD232" s="459"/>
      <c r="BE232" s="459"/>
      <c r="BF232" s="465"/>
      <c r="BG232" s="187"/>
      <c r="BH232" s="221">
        <f>IFERROR(VLOOKUP(【①組織体制】事業!AY22,宿泊費基準額!_xlnm.Print_Area,2,FALSE),0)</f>
        <v>0</v>
      </c>
      <c r="BI232" s="222" t="str">
        <f>IFERROR(VLOOKUP(BG232,宿泊手当!$A$1:$B$5,2,FALSE),"食事の有無を選択")</f>
        <v>食事の有無を選択</v>
      </c>
      <c r="BJ232" s="223"/>
      <c r="BK232" s="223"/>
      <c r="BL232" s="490">
        <f>IFERROR(BH232+BI232,0)</f>
        <v>0</v>
      </c>
      <c r="BM232" s="491"/>
      <c r="BN232" s="188" t="s">
        <v>4</v>
      </c>
      <c r="BO232" s="458"/>
      <c r="BP232" s="459"/>
      <c r="BQ232" s="459"/>
      <c r="BR232" s="459"/>
      <c r="BS232" s="459"/>
      <c r="BT232" s="459"/>
      <c r="BU232" s="465"/>
      <c r="BV232" s="458"/>
      <c r="BW232" s="459"/>
      <c r="BX232" s="459"/>
      <c r="BY232" s="459"/>
      <c r="BZ232" s="459"/>
      <c r="CA232" s="459"/>
      <c r="CB232" s="465"/>
      <c r="CC232" s="458"/>
      <c r="CD232" s="459"/>
      <c r="CE232" s="459"/>
      <c r="CF232" s="459"/>
      <c r="CG232" s="459"/>
      <c r="CH232" s="459"/>
      <c r="CI232" s="465"/>
      <c r="CJ232" s="458"/>
      <c r="CK232" s="459"/>
      <c r="CL232" s="459"/>
      <c r="CM232" s="459"/>
      <c r="CN232" s="459"/>
      <c r="CO232" s="459"/>
      <c r="CP232" s="465"/>
      <c r="CQ232" s="458"/>
      <c r="CR232" s="459"/>
      <c r="CS232" s="459"/>
      <c r="CT232" s="459"/>
      <c r="CU232" s="459"/>
      <c r="CV232" s="459"/>
      <c r="CW232" s="465"/>
      <c r="CX232" s="482"/>
      <c r="CY232" s="483"/>
      <c r="CZ232" s="483"/>
      <c r="DA232" s="483"/>
      <c r="DB232" s="483"/>
      <c r="DC232" s="483"/>
      <c r="DD232" s="173"/>
      <c r="DE232" s="456"/>
    </row>
    <row r="233" spans="2:109" ht="20.25" hidden="1" customHeight="1">
      <c r="B233" s="458"/>
      <c r="C233" s="459"/>
      <c r="D233" s="459"/>
      <c r="E233" s="459"/>
      <c r="F233" s="459"/>
      <c r="G233" s="459"/>
      <c r="H233" s="459"/>
      <c r="I233" s="459"/>
      <c r="J233" s="459"/>
      <c r="K233" s="459"/>
      <c r="L233" s="459"/>
      <c r="M233" s="465"/>
      <c r="N233" s="499"/>
      <c r="O233" s="500"/>
      <c r="P233" s="501"/>
      <c r="S233" s="505"/>
      <c r="T233" s="506"/>
      <c r="U233" s="506"/>
      <c r="V233" s="506"/>
      <c r="W233" s="506"/>
      <c r="X233" s="507"/>
      <c r="Y233" s="505"/>
      <c r="Z233" s="506"/>
      <c r="AA233" s="506"/>
      <c r="AB233" s="506"/>
      <c r="AC233" s="506"/>
      <c r="AD233" s="507"/>
      <c r="AE233" s="505"/>
      <c r="AF233" s="506"/>
      <c r="AG233" s="506"/>
      <c r="AH233" s="506"/>
      <c r="AI233" s="506"/>
      <c r="AJ233" s="507"/>
      <c r="AK233" s="505"/>
      <c r="AL233" s="506"/>
      <c r="AM233" s="506"/>
      <c r="AN233" s="506"/>
      <c r="AO233" s="506"/>
      <c r="AP233" s="507"/>
      <c r="AS233" s="458"/>
      <c r="AT233" s="459"/>
      <c r="AU233" s="459"/>
      <c r="AV233" s="459"/>
      <c r="AW233" s="459"/>
      <c r="AX233" s="459"/>
      <c r="AY233" s="460"/>
      <c r="AZ233" s="464"/>
      <c r="BA233" s="459"/>
      <c r="BB233" s="459"/>
      <c r="BC233" s="459"/>
      <c r="BD233" s="459"/>
      <c r="BE233" s="459"/>
      <c r="BF233" s="465"/>
      <c r="BG233" s="187"/>
      <c r="BH233" s="221">
        <f>$BH$232</f>
        <v>0</v>
      </c>
      <c r="BI233" s="222" t="str">
        <f>IFERROR(VLOOKUP(BG233,宿泊手当!$A$1:$B$5,2,FALSE),"食事の有無を選択")</f>
        <v>食事の有無を選択</v>
      </c>
      <c r="BJ233" s="223"/>
      <c r="BK233" s="223"/>
      <c r="BL233" s="490">
        <f>IFERROR(BH233+BI233,0)</f>
        <v>0</v>
      </c>
      <c r="BM233" s="491"/>
      <c r="BN233" s="188" t="s">
        <v>4</v>
      </c>
      <c r="BO233" s="458"/>
      <c r="BP233" s="459"/>
      <c r="BQ233" s="459"/>
      <c r="BR233" s="459"/>
      <c r="BS233" s="459"/>
      <c r="BT233" s="459"/>
      <c r="BU233" s="465"/>
      <c r="BV233" s="458"/>
      <c r="BW233" s="459"/>
      <c r="BX233" s="459"/>
      <c r="BY233" s="459"/>
      <c r="BZ233" s="459"/>
      <c r="CA233" s="459"/>
      <c r="CB233" s="465"/>
      <c r="CC233" s="458"/>
      <c r="CD233" s="459"/>
      <c r="CE233" s="459"/>
      <c r="CF233" s="459"/>
      <c r="CG233" s="459"/>
      <c r="CH233" s="459"/>
      <c r="CI233" s="465"/>
      <c r="CJ233" s="458"/>
      <c r="CK233" s="459"/>
      <c r="CL233" s="459"/>
      <c r="CM233" s="459"/>
      <c r="CN233" s="459"/>
      <c r="CO233" s="459"/>
      <c r="CP233" s="465"/>
      <c r="CQ233" s="458"/>
      <c r="CR233" s="459"/>
      <c r="CS233" s="459"/>
      <c r="CT233" s="459"/>
      <c r="CU233" s="459"/>
      <c r="CV233" s="459"/>
      <c r="CW233" s="465"/>
      <c r="CX233" s="482"/>
      <c r="CY233" s="483"/>
      <c r="CZ233" s="483"/>
      <c r="DA233" s="483"/>
      <c r="DB233" s="483"/>
      <c r="DC233" s="483"/>
      <c r="DD233" s="173"/>
      <c r="DE233" s="456"/>
    </row>
    <row r="234" spans="2:109" ht="20.25" hidden="1" customHeight="1">
      <c r="B234" s="458"/>
      <c r="C234" s="459"/>
      <c r="D234" s="459"/>
      <c r="E234" s="459"/>
      <c r="F234" s="459"/>
      <c r="G234" s="459"/>
      <c r="H234" s="459"/>
      <c r="I234" s="459"/>
      <c r="J234" s="459"/>
      <c r="K234" s="459"/>
      <c r="L234" s="459"/>
      <c r="M234" s="465"/>
      <c r="N234" s="499"/>
      <c r="O234" s="500"/>
      <c r="P234" s="501"/>
      <c r="S234" s="505"/>
      <c r="T234" s="506"/>
      <c r="U234" s="506"/>
      <c r="V234" s="506"/>
      <c r="W234" s="506"/>
      <c r="X234" s="507"/>
      <c r="Y234" s="505"/>
      <c r="Z234" s="506"/>
      <c r="AA234" s="506"/>
      <c r="AB234" s="506"/>
      <c r="AC234" s="506"/>
      <c r="AD234" s="507"/>
      <c r="AE234" s="505"/>
      <c r="AF234" s="506"/>
      <c r="AG234" s="506"/>
      <c r="AH234" s="506"/>
      <c r="AI234" s="506"/>
      <c r="AJ234" s="507"/>
      <c r="AK234" s="505"/>
      <c r="AL234" s="506"/>
      <c r="AM234" s="506"/>
      <c r="AN234" s="506"/>
      <c r="AO234" s="506"/>
      <c r="AP234" s="507"/>
      <c r="AS234" s="458"/>
      <c r="AT234" s="459"/>
      <c r="AU234" s="459"/>
      <c r="AV234" s="459"/>
      <c r="AW234" s="459"/>
      <c r="AX234" s="459"/>
      <c r="AY234" s="460"/>
      <c r="AZ234" s="464"/>
      <c r="BA234" s="459"/>
      <c r="BB234" s="459"/>
      <c r="BC234" s="459"/>
      <c r="BD234" s="459"/>
      <c r="BE234" s="459"/>
      <c r="BF234" s="465"/>
      <c r="BG234" s="187"/>
      <c r="BH234" s="221">
        <f t="shared" ref="BH234:BH235" si="45">$BH$232</f>
        <v>0</v>
      </c>
      <c r="BI234" s="222" t="str">
        <f>IFERROR(VLOOKUP(BG234,宿泊手当!$A$1:$B$5,2,FALSE),"食事の有無を選択")</f>
        <v>食事の有無を選択</v>
      </c>
      <c r="BJ234" s="223"/>
      <c r="BK234" s="223"/>
      <c r="BL234" s="490">
        <f>IFERROR(BH234+BI234,0)</f>
        <v>0</v>
      </c>
      <c r="BM234" s="491"/>
      <c r="BN234" s="188" t="s">
        <v>4</v>
      </c>
      <c r="BO234" s="458"/>
      <c r="BP234" s="459"/>
      <c r="BQ234" s="459"/>
      <c r="BR234" s="459"/>
      <c r="BS234" s="459"/>
      <c r="BT234" s="459"/>
      <c r="BU234" s="465"/>
      <c r="BV234" s="458"/>
      <c r="BW234" s="459"/>
      <c r="BX234" s="459"/>
      <c r="BY234" s="459"/>
      <c r="BZ234" s="459"/>
      <c r="CA234" s="459"/>
      <c r="CB234" s="465"/>
      <c r="CC234" s="458"/>
      <c r="CD234" s="459"/>
      <c r="CE234" s="459"/>
      <c r="CF234" s="459"/>
      <c r="CG234" s="459"/>
      <c r="CH234" s="459"/>
      <c r="CI234" s="465"/>
      <c r="CJ234" s="458"/>
      <c r="CK234" s="459"/>
      <c r="CL234" s="459"/>
      <c r="CM234" s="459"/>
      <c r="CN234" s="459"/>
      <c r="CO234" s="459"/>
      <c r="CP234" s="465"/>
      <c r="CQ234" s="458"/>
      <c r="CR234" s="459"/>
      <c r="CS234" s="459"/>
      <c r="CT234" s="459"/>
      <c r="CU234" s="459"/>
      <c r="CV234" s="459"/>
      <c r="CW234" s="465"/>
      <c r="CX234" s="482"/>
      <c r="CY234" s="483"/>
      <c r="CZ234" s="483"/>
      <c r="DA234" s="483"/>
      <c r="DB234" s="483"/>
      <c r="DC234" s="483"/>
      <c r="DD234" s="173"/>
      <c r="DE234" s="456"/>
    </row>
    <row r="235" spans="2:109" ht="20.25" hidden="1" customHeight="1">
      <c r="B235" s="458"/>
      <c r="C235" s="459"/>
      <c r="D235" s="459"/>
      <c r="E235" s="459"/>
      <c r="F235" s="459"/>
      <c r="G235" s="459"/>
      <c r="H235" s="459"/>
      <c r="I235" s="459"/>
      <c r="J235" s="459"/>
      <c r="K235" s="459"/>
      <c r="L235" s="459"/>
      <c r="M235" s="465"/>
      <c r="N235" s="499"/>
      <c r="O235" s="500"/>
      <c r="P235" s="501"/>
      <c r="S235" s="505"/>
      <c r="T235" s="506"/>
      <c r="U235" s="506"/>
      <c r="V235" s="506"/>
      <c r="W235" s="506"/>
      <c r="X235" s="507"/>
      <c r="Y235" s="505"/>
      <c r="Z235" s="506"/>
      <c r="AA235" s="506"/>
      <c r="AB235" s="506"/>
      <c r="AC235" s="506"/>
      <c r="AD235" s="507"/>
      <c r="AE235" s="505"/>
      <c r="AF235" s="506"/>
      <c r="AG235" s="506"/>
      <c r="AH235" s="506"/>
      <c r="AI235" s="506"/>
      <c r="AJ235" s="507"/>
      <c r="AK235" s="505"/>
      <c r="AL235" s="506"/>
      <c r="AM235" s="506"/>
      <c r="AN235" s="506"/>
      <c r="AO235" s="506"/>
      <c r="AP235" s="507"/>
      <c r="AS235" s="458"/>
      <c r="AT235" s="459"/>
      <c r="AU235" s="459"/>
      <c r="AV235" s="459"/>
      <c r="AW235" s="459"/>
      <c r="AX235" s="459"/>
      <c r="AY235" s="460"/>
      <c r="AZ235" s="464"/>
      <c r="BA235" s="459"/>
      <c r="BB235" s="459"/>
      <c r="BC235" s="459"/>
      <c r="BD235" s="459"/>
      <c r="BE235" s="459"/>
      <c r="BF235" s="465"/>
      <c r="BG235" s="187"/>
      <c r="BH235" s="221">
        <f t="shared" si="45"/>
        <v>0</v>
      </c>
      <c r="BI235" s="222" t="str">
        <f>IFERROR(VLOOKUP(BG235,宿泊手当!$A$1:$B$5,2,FALSE),"食事の有無を選択")</f>
        <v>食事の有無を選択</v>
      </c>
      <c r="BJ235" s="223"/>
      <c r="BK235" s="223"/>
      <c r="BL235" s="490">
        <f>IFERROR(BH235+BI235,0)</f>
        <v>0</v>
      </c>
      <c r="BM235" s="491"/>
      <c r="BN235" s="188" t="s">
        <v>4</v>
      </c>
      <c r="BO235" s="458"/>
      <c r="BP235" s="459"/>
      <c r="BQ235" s="459"/>
      <c r="BR235" s="459"/>
      <c r="BS235" s="459"/>
      <c r="BT235" s="459"/>
      <c r="BU235" s="465"/>
      <c r="BV235" s="458"/>
      <c r="BW235" s="459"/>
      <c r="BX235" s="459"/>
      <c r="BY235" s="459"/>
      <c r="BZ235" s="459"/>
      <c r="CA235" s="459"/>
      <c r="CB235" s="465"/>
      <c r="CC235" s="458"/>
      <c r="CD235" s="459"/>
      <c r="CE235" s="459"/>
      <c r="CF235" s="459"/>
      <c r="CG235" s="459"/>
      <c r="CH235" s="459"/>
      <c r="CI235" s="465"/>
      <c r="CJ235" s="458"/>
      <c r="CK235" s="459"/>
      <c r="CL235" s="459"/>
      <c r="CM235" s="459"/>
      <c r="CN235" s="459"/>
      <c r="CO235" s="459"/>
      <c r="CP235" s="465"/>
      <c r="CQ235" s="458"/>
      <c r="CR235" s="459"/>
      <c r="CS235" s="459"/>
      <c r="CT235" s="459"/>
      <c r="CU235" s="459"/>
      <c r="CV235" s="459"/>
      <c r="CW235" s="465"/>
      <c r="CX235" s="482"/>
      <c r="CY235" s="483"/>
      <c r="CZ235" s="483"/>
      <c r="DA235" s="483"/>
      <c r="DB235" s="483"/>
      <c r="DC235" s="483"/>
      <c r="DD235" s="173"/>
      <c r="DE235" s="456"/>
    </row>
    <row r="236" spans="2:109" ht="15" hidden="1" customHeight="1">
      <c r="B236" s="458"/>
      <c r="C236" s="459"/>
      <c r="D236" s="459"/>
      <c r="E236" s="459"/>
      <c r="F236" s="459"/>
      <c r="G236" s="459"/>
      <c r="H236" s="459"/>
      <c r="I236" s="459"/>
      <c r="J236" s="459"/>
      <c r="K236" s="459"/>
      <c r="L236" s="459"/>
      <c r="M236" s="465"/>
      <c r="N236" s="499"/>
      <c r="O236" s="500"/>
      <c r="P236" s="501"/>
      <c r="S236" s="505"/>
      <c r="T236" s="506"/>
      <c r="U236" s="506"/>
      <c r="V236" s="506"/>
      <c r="W236" s="506"/>
      <c r="X236" s="507"/>
      <c r="Y236" s="505"/>
      <c r="Z236" s="506"/>
      <c r="AA236" s="506"/>
      <c r="AB236" s="506"/>
      <c r="AC236" s="506"/>
      <c r="AD236" s="507"/>
      <c r="AE236" s="505"/>
      <c r="AF236" s="506"/>
      <c r="AG236" s="506"/>
      <c r="AH236" s="506"/>
      <c r="AI236" s="506"/>
      <c r="AJ236" s="507"/>
      <c r="AK236" s="505"/>
      <c r="AL236" s="506"/>
      <c r="AM236" s="506"/>
      <c r="AN236" s="506"/>
      <c r="AO236" s="506"/>
      <c r="AP236" s="507"/>
      <c r="AS236" s="458"/>
      <c r="AT236" s="459"/>
      <c r="AU236" s="459"/>
      <c r="AV236" s="459"/>
      <c r="AW236" s="459"/>
      <c r="AX236" s="459"/>
      <c r="AY236" s="460"/>
      <c r="AZ236" s="464"/>
      <c r="BA236" s="459"/>
      <c r="BB236" s="459"/>
      <c r="BC236" s="459"/>
      <c r="BD236" s="459"/>
      <c r="BE236" s="459"/>
      <c r="BF236" s="465"/>
      <c r="BG236" s="492" t="s">
        <v>202</v>
      </c>
      <c r="BH236" s="492"/>
      <c r="BI236" s="492"/>
      <c r="BJ236" s="492"/>
      <c r="BK236" s="492"/>
      <c r="BL236" s="492"/>
      <c r="BM236" s="492"/>
      <c r="BN236" s="492"/>
      <c r="BO236" s="458"/>
      <c r="BP236" s="459"/>
      <c r="BQ236" s="459"/>
      <c r="BR236" s="459"/>
      <c r="BS236" s="459"/>
      <c r="BT236" s="459"/>
      <c r="BU236" s="465"/>
      <c r="BV236" s="458"/>
      <c r="BW236" s="459"/>
      <c r="BX236" s="459"/>
      <c r="BY236" s="459"/>
      <c r="BZ236" s="459"/>
      <c r="CA236" s="459"/>
      <c r="CB236" s="465"/>
      <c r="CC236" s="458"/>
      <c r="CD236" s="459"/>
      <c r="CE236" s="459"/>
      <c r="CF236" s="459"/>
      <c r="CG236" s="459"/>
      <c r="CH236" s="459"/>
      <c r="CI236" s="465"/>
      <c r="CJ236" s="458"/>
      <c r="CK236" s="459"/>
      <c r="CL236" s="459"/>
      <c r="CM236" s="459"/>
      <c r="CN236" s="459"/>
      <c r="CO236" s="459"/>
      <c r="CP236" s="465"/>
      <c r="CQ236" s="458"/>
      <c r="CR236" s="459"/>
      <c r="CS236" s="459"/>
      <c r="CT236" s="459"/>
      <c r="CU236" s="459"/>
      <c r="CV236" s="459"/>
      <c r="CW236" s="465"/>
      <c r="CX236" s="482"/>
      <c r="CY236" s="483"/>
      <c r="CZ236" s="483"/>
      <c r="DA236" s="483"/>
      <c r="DB236" s="483"/>
      <c r="DC236" s="483"/>
      <c r="DD236" s="173"/>
      <c r="DE236" s="456"/>
    </row>
    <row r="237" spans="2:109" ht="20.25" hidden="1" customHeight="1">
      <c r="B237" s="458"/>
      <c r="C237" s="459"/>
      <c r="D237" s="459"/>
      <c r="E237" s="459"/>
      <c r="F237" s="459"/>
      <c r="G237" s="459"/>
      <c r="H237" s="459"/>
      <c r="I237" s="459"/>
      <c r="J237" s="459"/>
      <c r="K237" s="459"/>
      <c r="L237" s="459"/>
      <c r="M237" s="465"/>
      <c r="N237" s="499"/>
      <c r="O237" s="500"/>
      <c r="P237" s="501"/>
      <c r="S237" s="505"/>
      <c r="T237" s="506"/>
      <c r="U237" s="506"/>
      <c r="V237" s="506"/>
      <c r="W237" s="506"/>
      <c r="X237" s="507"/>
      <c r="Y237" s="505"/>
      <c r="Z237" s="506"/>
      <c r="AA237" s="506"/>
      <c r="AB237" s="506"/>
      <c r="AC237" s="506"/>
      <c r="AD237" s="507"/>
      <c r="AE237" s="505"/>
      <c r="AF237" s="506"/>
      <c r="AG237" s="506"/>
      <c r="AH237" s="506"/>
      <c r="AI237" s="506"/>
      <c r="AJ237" s="507"/>
      <c r="AK237" s="505"/>
      <c r="AL237" s="506"/>
      <c r="AM237" s="506"/>
      <c r="AN237" s="506"/>
      <c r="AO237" s="506"/>
      <c r="AP237" s="507"/>
      <c r="AS237" s="458"/>
      <c r="AT237" s="459"/>
      <c r="AU237" s="459"/>
      <c r="AV237" s="459"/>
      <c r="AW237" s="459"/>
      <c r="AX237" s="459"/>
      <c r="AY237" s="460"/>
      <c r="AZ237" s="464"/>
      <c r="BA237" s="459"/>
      <c r="BB237" s="459"/>
      <c r="BC237" s="459"/>
      <c r="BD237" s="459"/>
      <c r="BE237" s="459"/>
      <c r="BF237" s="465"/>
      <c r="BG237" s="189"/>
      <c r="BH237" s="190"/>
      <c r="BI237" s="191" t="str">
        <f>IFERROR(VLOOKUP(BG237,宿泊手当!$A$1:$B$5,2,FALSE),"食事の有無を選択")</f>
        <v>食事の有無を選択</v>
      </c>
      <c r="BJ237" s="189"/>
      <c r="BK237" s="192"/>
      <c r="BL237" s="488">
        <f>IFERROR((BH237+BI237)*BJ237*BK237,0)</f>
        <v>0</v>
      </c>
      <c r="BM237" s="489"/>
      <c r="BN237" s="193" t="s">
        <v>4</v>
      </c>
      <c r="BO237" s="458"/>
      <c r="BP237" s="459"/>
      <c r="BQ237" s="459"/>
      <c r="BR237" s="459"/>
      <c r="BS237" s="459"/>
      <c r="BT237" s="459"/>
      <c r="BU237" s="465"/>
      <c r="BV237" s="458"/>
      <c r="BW237" s="459"/>
      <c r="BX237" s="459"/>
      <c r="BY237" s="459"/>
      <c r="BZ237" s="459"/>
      <c r="CA237" s="459"/>
      <c r="CB237" s="465"/>
      <c r="CC237" s="458"/>
      <c r="CD237" s="459"/>
      <c r="CE237" s="459"/>
      <c r="CF237" s="459"/>
      <c r="CG237" s="459"/>
      <c r="CH237" s="459"/>
      <c r="CI237" s="465"/>
      <c r="CJ237" s="458"/>
      <c r="CK237" s="459"/>
      <c r="CL237" s="459"/>
      <c r="CM237" s="459"/>
      <c r="CN237" s="459"/>
      <c r="CO237" s="459"/>
      <c r="CP237" s="465"/>
      <c r="CQ237" s="458"/>
      <c r="CR237" s="459"/>
      <c r="CS237" s="459"/>
      <c r="CT237" s="459"/>
      <c r="CU237" s="459"/>
      <c r="CV237" s="459"/>
      <c r="CW237" s="465"/>
      <c r="CX237" s="482"/>
      <c r="CY237" s="483"/>
      <c r="CZ237" s="483"/>
      <c r="DA237" s="483"/>
      <c r="DB237" s="483"/>
      <c r="DC237" s="483"/>
      <c r="DD237" s="173"/>
      <c r="DE237" s="456"/>
    </row>
    <row r="238" spans="2:109" ht="20.25" hidden="1" customHeight="1">
      <c r="B238" s="458"/>
      <c r="C238" s="459"/>
      <c r="D238" s="459"/>
      <c r="E238" s="459"/>
      <c r="F238" s="459"/>
      <c r="G238" s="459"/>
      <c r="H238" s="459"/>
      <c r="I238" s="459"/>
      <c r="J238" s="459"/>
      <c r="K238" s="459"/>
      <c r="L238" s="459"/>
      <c r="M238" s="465"/>
      <c r="N238" s="499"/>
      <c r="O238" s="500"/>
      <c r="P238" s="501"/>
      <c r="S238" s="505"/>
      <c r="T238" s="506"/>
      <c r="U238" s="506"/>
      <c r="V238" s="506"/>
      <c r="W238" s="506"/>
      <c r="X238" s="507"/>
      <c r="Y238" s="505"/>
      <c r="Z238" s="506"/>
      <c r="AA238" s="506"/>
      <c r="AB238" s="506"/>
      <c r="AC238" s="506"/>
      <c r="AD238" s="507"/>
      <c r="AE238" s="505"/>
      <c r="AF238" s="506"/>
      <c r="AG238" s="506"/>
      <c r="AH238" s="506"/>
      <c r="AI238" s="506"/>
      <c r="AJ238" s="507"/>
      <c r="AK238" s="505"/>
      <c r="AL238" s="506"/>
      <c r="AM238" s="506"/>
      <c r="AN238" s="506"/>
      <c r="AO238" s="506"/>
      <c r="AP238" s="507"/>
      <c r="AS238" s="458"/>
      <c r="AT238" s="459"/>
      <c r="AU238" s="459"/>
      <c r="AV238" s="459"/>
      <c r="AW238" s="459"/>
      <c r="AX238" s="459"/>
      <c r="AY238" s="460"/>
      <c r="AZ238" s="464"/>
      <c r="BA238" s="459"/>
      <c r="BB238" s="459"/>
      <c r="BC238" s="459"/>
      <c r="BD238" s="459"/>
      <c r="BE238" s="459"/>
      <c r="BF238" s="465"/>
      <c r="BG238" s="189"/>
      <c r="BH238" s="190"/>
      <c r="BI238" s="191" t="str">
        <f>IFERROR(VLOOKUP(BG238,宿泊手当!$A$1:$B$5,2,FALSE),"食事の有無を選択")</f>
        <v>食事の有無を選択</v>
      </c>
      <c r="BJ238" s="189"/>
      <c r="BK238" s="192"/>
      <c r="BL238" s="488">
        <f t="shared" ref="BL238" si="46">IFERROR((BH238+BI238)*BJ238*BK238,0)</f>
        <v>0</v>
      </c>
      <c r="BM238" s="489"/>
      <c r="BN238" s="193" t="s">
        <v>4</v>
      </c>
      <c r="BO238" s="458"/>
      <c r="BP238" s="459"/>
      <c r="BQ238" s="459"/>
      <c r="BR238" s="459"/>
      <c r="BS238" s="459"/>
      <c r="BT238" s="459"/>
      <c r="BU238" s="465"/>
      <c r="BV238" s="458"/>
      <c r="BW238" s="459"/>
      <c r="BX238" s="459"/>
      <c r="BY238" s="459"/>
      <c r="BZ238" s="459"/>
      <c r="CA238" s="459"/>
      <c r="CB238" s="465"/>
      <c r="CC238" s="458"/>
      <c r="CD238" s="459"/>
      <c r="CE238" s="459"/>
      <c r="CF238" s="459"/>
      <c r="CG238" s="459"/>
      <c r="CH238" s="459"/>
      <c r="CI238" s="465"/>
      <c r="CJ238" s="458"/>
      <c r="CK238" s="459"/>
      <c r="CL238" s="459"/>
      <c r="CM238" s="459"/>
      <c r="CN238" s="459"/>
      <c r="CO238" s="459"/>
      <c r="CP238" s="465"/>
      <c r="CQ238" s="458"/>
      <c r="CR238" s="459"/>
      <c r="CS238" s="459"/>
      <c r="CT238" s="459"/>
      <c r="CU238" s="459"/>
      <c r="CV238" s="459"/>
      <c r="CW238" s="465"/>
      <c r="CX238" s="482"/>
      <c r="CY238" s="483"/>
      <c r="CZ238" s="483"/>
      <c r="DA238" s="483"/>
      <c r="DB238" s="483"/>
      <c r="DC238" s="483"/>
      <c r="DD238" s="173"/>
      <c r="DE238" s="456"/>
    </row>
    <row r="239" spans="2:109" ht="20.25" hidden="1" customHeight="1">
      <c r="B239" s="458"/>
      <c r="C239" s="459"/>
      <c r="D239" s="459"/>
      <c r="E239" s="459"/>
      <c r="F239" s="459"/>
      <c r="G239" s="459"/>
      <c r="H239" s="459"/>
      <c r="I239" s="459"/>
      <c r="J239" s="459"/>
      <c r="K239" s="459"/>
      <c r="L239" s="459"/>
      <c r="M239" s="465"/>
      <c r="N239" s="499"/>
      <c r="O239" s="500"/>
      <c r="P239" s="501"/>
      <c r="S239" s="505"/>
      <c r="T239" s="506"/>
      <c r="U239" s="506"/>
      <c r="V239" s="506"/>
      <c r="W239" s="506"/>
      <c r="X239" s="507"/>
      <c r="Y239" s="505"/>
      <c r="Z239" s="506"/>
      <c r="AA239" s="506"/>
      <c r="AB239" s="506"/>
      <c r="AC239" s="506"/>
      <c r="AD239" s="507"/>
      <c r="AE239" s="505"/>
      <c r="AF239" s="506"/>
      <c r="AG239" s="506"/>
      <c r="AH239" s="506"/>
      <c r="AI239" s="506"/>
      <c r="AJ239" s="507"/>
      <c r="AK239" s="505"/>
      <c r="AL239" s="506"/>
      <c r="AM239" s="506"/>
      <c r="AN239" s="506"/>
      <c r="AO239" s="506"/>
      <c r="AP239" s="507"/>
      <c r="AS239" s="458"/>
      <c r="AT239" s="459"/>
      <c r="AU239" s="459"/>
      <c r="AV239" s="459"/>
      <c r="AW239" s="459"/>
      <c r="AX239" s="459"/>
      <c r="AY239" s="460"/>
      <c r="AZ239" s="464"/>
      <c r="BA239" s="459"/>
      <c r="BB239" s="459"/>
      <c r="BC239" s="459"/>
      <c r="BD239" s="459"/>
      <c r="BE239" s="459"/>
      <c r="BF239" s="465"/>
      <c r="BG239" s="189"/>
      <c r="BH239" s="190"/>
      <c r="BI239" s="191" t="str">
        <f>IFERROR(VLOOKUP(BG239,宿泊手当!$A$1:$B$5,2,FALSE),"食事の有無を選択")</f>
        <v>食事の有無を選択</v>
      </c>
      <c r="BJ239" s="189"/>
      <c r="BK239" s="192"/>
      <c r="BL239" s="488">
        <f t="shared" ref="BL239:BL240" si="47">IFERROR((BH239+BI239)*BJ239*BK239,0)</f>
        <v>0</v>
      </c>
      <c r="BM239" s="489"/>
      <c r="BN239" s="193" t="s">
        <v>4</v>
      </c>
      <c r="BO239" s="458"/>
      <c r="BP239" s="459"/>
      <c r="BQ239" s="459"/>
      <c r="BR239" s="459"/>
      <c r="BS239" s="459"/>
      <c r="BT239" s="459"/>
      <c r="BU239" s="465"/>
      <c r="BV239" s="458"/>
      <c r="BW239" s="459"/>
      <c r="BX239" s="459"/>
      <c r="BY239" s="459"/>
      <c r="BZ239" s="459"/>
      <c r="CA239" s="459"/>
      <c r="CB239" s="465"/>
      <c r="CC239" s="458"/>
      <c r="CD239" s="459"/>
      <c r="CE239" s="459"/>
      <c r="CF239" s="459"/>
      <c r="CG239" s="459"/>
      <c r="CH239" s="459"/>
      <c r="CI239" s="465"/>
      <c r="CJ239" s="458"/>
      <c r="CK239" s="459"/>
      <c r="CL239" s="459"/>
      <c r="CM239" s="459"/>
      <c r="CN239" s="459"/>
      <c r="CO239" s="459"/>
      <c r="CP239" s="465"/>
      <c r="CQ239" s="458"/>
      <c r="CR239" s="459"/>
      <c r="CS239" s="459"/>
      <c r="CT239" s="459"/>
      <c r="CU239" s="459"/>
      <c r="CV239" s="459"/>
      <c r="CW239" s="465"/>
      <c r="CX239" s="482"/>
      <c r="CY239" s="483"/>
      <c r="CZ239" s="483"/>
      <c r="DA239" s="483"/>
      <c r="DB239" s="483"/>
      <c r="DC239" s="483"/>
      <c r="DD239" s="173"/>
      <c r="DE239" s="456"/>
    </row>
    <row r="240" spans="2:109" ht="20.25" hidden="1" customHeight="1">
      <c r="B240" s="458"/>
      <c r="C240" s="459"/>
      <c r="D240" s="459"/>
      <c r="E240" s="459"/>
      <c r="F240" s="459"/>
      <c r="G240" s="459"/>
      <c r="H240" s="459"/>
      <c r="I240" s="459"/>
      <c r="J240" s="459"/>
      <c r="K240" s="459"/>
      <c r="L240" s="459"/>
      <c r="M240" s="465"/>
      <c r="N240" s="499"/>
      <c r="O240" s="500"/>
      <c r="P240" s="501"/>
      <c r="S240" s="505"/>
      <c r="T240" s="506"/>
      <c r="U240" s="506"/>
      <c r="V240" s="506"/>
      <c r="W240" s="506"/>
      <c r="X240" s="507"/>
      <c r="Y240" s="505"/>
      <c r="Z240" s="506"/>
      <c r="AA240" s="506"/>
      <c r="AB240" s="506"/>
      <c r="AC240" s="506"/>
      <c r="AD240" s="507"/>
      <c r="AE240" s="505"/>
      <c r="AF240" s="506"/>
      <c r="AG240" s="506"/>
      <c r="AH240" s="506"/>
      <c r="AI240" s="506"/>
      <c r="AJ240" s="507"/>
      <c r="AK240" s="505"/>
      <c r="AL240" s="506"/>
      <c r="AM240" s="506"/>
      <c r="AN240" s="506"/>
      <c r="AO240" s="506"/>
      <c r="AP240" s="507"/>
      <c r="AS240" s="458"/>
      <c r="AT240" s="459"/>
      <c r="AU240" s="459"/>
      <c r="AV240" s="459"/>
      <c r="AW240" s="459"/>
      <c r="AX240" s="459"/>
      <c r="AY240" s="460"/>
      <c r="AZ240" s="464"/>
      <c r="BA240" s="459"/>
      <c r="BB240" s="459"/>
      <c r="BC240" s="459"/>
      <c r="BD240" s="459"/>
      <c r="BE240" s="459"/>
      <c r="BF240" s="465"/>
      <c r="BG240" s="189"/>
      <c r="BH240" s="190"/>
      <c r="BI240" s="191" t="str">
        <f>IFERROR(VLOOKUP(BG240,宿泊手当!$A$1:$B$5,2,FALSE),"食事の有無を選択")</f>
        <v>食事の有無を選択</v>
      </c>
      <c r="BJ240" s="189"/>
      <c r="BK240" s="192"/>
      <c r="BL240" s="488">
        <f t="shared" si="47"/>
        <v>0</v>
      </c>
      <c r="BM240" s="489"/>
      <c r="BN240" s="193" t="s">
        <v>4</v>
      </c>
      <c r="BO240" s="458"/>
      <c r="BP240" s="459"/>
      <c r="BQ240" s="459"/>
      <c r="BR240" s="459"/>
      <c r="BS240" s="459"/>
      <c r="BT240" s="459"/>
      <c r="BU240" s="465"/>
      <c r="BV240" s="458"/>
      <c r="BW240" s="459"/>
      <c r="BX240" s="459"/>
      <c r="BY240" s="459"/>
      <c r="BZ240" s="459"/>
      <c r="CA240" s="459"/>
      <c r="CB240" s="465"/>
      <c r="CC240" s="458"/>
      <c r="CD240" s="459"/>
      <c r="CE240" s="459"/>
      <c r="CF240" s="459"/>
      <c r="CG240" s="459"/>
      <c r="CH240" s="459"/>
      <c r="CI240" s="465"/>
      <c r="CJ240" s="458"/>
      <c r="CK240" s="459"/>
      <c r="CL240" s="459"/>
      <c r="CM240" s="459"/>
      <c r="CN240" s="459"/>
      <c r="CO240" s="459"/>
      <c r="CP240" s="465"/>
      <c r="CQ240" s="458"/>
      <c r="CR240" s="459"/>
      <c r="CS240" s="459"/>
      <c r="CT240" s="459"/>
      <c r="CU240" s="459"/>
      <c r="CV240" s="459"/>
      <c r="CW240" s="465"/>
      <c r="CX240" s="482"/>
      <c r="CY240" s="483"/>
      <c r="CZ240" s="483"/>
      <c r="DA240" s="483"/>
      <c r="DB240" s="483"/>
      <c r="DC240" s="483"/>
      <c r="DD240" s="173"/>
      <c r="DE240" s="456"/>
    </row>
    <row r="241" spans="2:109" ht="20.25" hidden="1" customHeight="1">
      <c r="B241" s="458"/>
      <c r="C241" s="459"/>
      <c r="D241" s="459"/>
      <c r="E241" s="459"/>
      <c r="F241" s="459"/>
      <c r="G241" s="459"/>
      <c r="H241" s="459"/>
      <c r="I241" s="459"/>
      <c r="J241" s="459"/>
      <c r="K241" s="459"/>
      <c r="L241" s="459"/>
      <c r="M241" s="465"/>
      <c r="N241" s="499"/>
      <c r="O241" s="500"/>
      <c r="P241" s="501"/>
      <c r="S241" s="505"/>
      <c r="T241" s="506"/>
      <c r="U241" s="506"/>
      <c r="V241" s="506"/>
      <c r="W241" s="506"/>
      <c r="X241" s="507"/>
      <c r="Y241" s="505"/>
      <c r="Z241" s="506"/>
      <c r="AA241" s="506"/>
      <c r="AB241" s="506"/>
      <c r="AC241" s="506"/>
      <c r="AD241" s="507"/>
      <c r="AE241" s="505"/>
      <c r="AF241" s="506"/>
      <c r="AG241" s="506"/>
      <c r="AH241" s="506"/>
      <c r="AI241" s="506"/>
      <c r="AJ241" s="507"/>
      <c r="AK241" s="505"/>
      <c r="AL241" s="506"/>
      <c r="AM241" s="506"/>
      <c r="AN241" s="506"/>
      <c r="AO241" s="506"/>
      <c r="AP241" s="507"/>
      <c r="AS241" s="458"/>
      <c r="AT241" s="459"/>
      <c r="AU241" s="459"/>
      <c r="AV241" s="459"/>
      <c r="AW241" s="459"/>
      <c r="AX241" s="459"/>
      <c r="AY241" s="460"/>
      <c r="AZ241" s="464"/>
      <c r="BA241" s="459"/>
      <c r="BB241" s="459"/>
      <c r="BC241" s="459"/>
      <c r="BD241" s="459"/>
      <c r="BE241" s="459"/>
      <c r="BF241" s="465"/>
      <c r="BG241" s="189"/>
      <c r="BH241" s="190"/>
      <c r="BI241" s="191" t="str">
        <f>IFERROR(VLOOKUP(BG241,宿泊手当!$A$1:$B$5,2,FALSE),"食事の有無を選択")</f>
        <v>食事の有無を選択</v>
      </c>
      <c r="BJ241" s="189"/>
      <c r="BK241" s="192"/>
      <c r="BL241" s="488">
        <f t="shared" ref="BL241:BL242" si="48">IFERROR((BH241+BI241)*BJ241*BK241,0)</f>
        <v>0</v>
      </c>
      <c r="BM241" s="489"/>
      <c r="BN241" s="193" t="s">
        <v>4</v>
      </c>
      <c r="BO241" s="458"/>
      <c r="BP241" s="459"/>
      <c r="BQ241" s="459"/>
      <c r="BR241" s="459"/>
      <c r="BS241" s="459"/>
      <c r="BT241" s="459"/>
      <c r="BU241" s="465"/>
      <c r="BV241" s="458"/>
      <c r="BW241" s="459"/>
      <c r="BX241" s="459"/>
      <c r="BY241" s="459"/>
      <c r="BZ241" s="459"/>
      <c r="CA241" s="459"/>
      <c r="CB241" s="465"/>
      <c r="CC241" s="458"/>
      <c r="CD241" s="459"/>
      <c r="CE241" s="459"/>
      <c r="CF241" s="459"/>
      <c r="CG241" s="459"/>
      <c r="CH241" s="459"/>
      <c r="CI241" s="465"/>
      <c r="CJ241" s="458"/>
      <c r="CK241" s="459"/>
      <c r="CL241" s="459"/>
      <c r="CM241" s="459"/>
      <c r="CN241" s="459"/>
      <c r="CO241" s="459"/>
      <c r="CP241" s="465"/>
      <c r="CQ241" s="458"/>
      <c r="CR241" s="459"/>
      <c r="CS241" s="459"/>
      <c r="CT241" s="459"/>
      <c r="CU241" s="459"/>
      <c r="CV241" s="459"/>
      <c r="CW241" s="465"/>
      <c r="CX241" s="482"/>
      <c r="CY241" s="483"/>
      <c r="CZ241" s="483"/>
      <c r="DA241" s="483"/>
      <c r="DB241" s="483"/>
      <c r="DC241" s="483"/>
      <c r="DD241" s="173"/>
      <c r="DE241" s="456"/>
    </row>
    <row r="242" spans="2:109" ht="20.25" hidden="1" customHeight="1">
      <c r="B242" s="458"/>
      <c r="C242" s="459"/>
      <c r="D242" s="459"/>
      <c r="E242" s="459"/>
      <c r="F242" s="459"/>
      <c r="G242" s="459"/>
      <c r="H242" s="459"/>
      <c r="I242" s="459"/>
      <c r="J242" s="459"/>
      <c r="K242" s="459"/>
      <c r="L242" s="459"/>
      <c r="M242" s="465"/>
      <c r="N242" s="499"/>
      <c r="O242" s="500"/>
      <c r="P242" s="501"/>
      <c r="S242" s="505"/>
      <c r="T242" s="506"/>
      <c r="U242" s="506"/>
      <c r="V242" s="506"/>
      <c r="W242" s="506"/>
      <c r="X242" s="507"/>
      <c r="Y242" s="505"/>
      <c r="Z242" s="506"/>
      <c r="AA242" s="506"/>
      <c r="AB242" s="506"/>
      <c r="AC242" s="506"/>
      <c r="AD242" s="507"/>
      <c r="AE242" s="505"/>
      <c r="AF242" s="506"/>
      <c r="AG242" s="506"/>
      <c r="AH242" s="506"/>
      <c r="AI242" s="506"/>
      <c r="AJ242" s="507"/>
      <c r="AK242" s="505"/>
      <c r="AL242" s="506"/>
      <c r="AM242" s="506"/>
      <c r="AN242" s="506"/>
      <c r="AO242" s="506"/>
      <c r="AP242" s="507"/>
      <c r="AS242" s="458"/>
      <c r="AT242" s="459"/>
      <c r="AU242" s="459"/>
      <c r="AV242" s="459"/>
      <c r="AW242" s="459"/>
      <c r="AX242" s="459"/>
      <c r="AY242" s="460"/>
      <c r="AZ242" s="464"/>
      <c r="BA242" s="459"/>
      <c r="BB242" s="459"/>
      <c r="BC242" s="459"/>
      <c r="BD242" s="459"/>
      <c r="BE242" s="459"/>
      <c r="BF242" s="465"/>
      <c r="BG242" s="189"/>
      <c r="BH242" s="190"/>
      <c r="BI242" s="191" t="str">
        <f>IFERROR(VLOOKUP(BG242,宿泊手当!$A$1:$B$5,2,FALSE),"食事の有無を選択")</f>
        <v>食事の有無を選択</v>
      </c>
      <c r="BJ242" s="189"/>
      <c r="BK242" s="192"/>
      <c r="BL242" s="488">
        <f t="shared" si="48"/>
        <v>0</v>
      </c>
      <c r="BM242" s="489"/>
      <c r="BN242" s="193" t="s">
        <v>4</v>
      </c>
      <c r="BO242" s="458"/>
      <c r="BP242" s="459"/>
      <c r="BQ242" s="459"/>
      <c r="BR242" s="459"/>
      <c r="BS242" s="459"/>
      <c r="BT242" s="459"/>
      <c r="BU242" s="465"/>
      <c r="BV242" s="458"/>
      <c r="BW242" s="459"/>
      <c r="BX242" s="459"/>
      <c r="BY242" s="459"/>
      <c r="BZ242" s="459"/>
      <c r="CA242" s="459"/>
      <c r="CB242" s="465"/>
      <c r="CC242" s="458"/>
      <c r="CD242" s="459"/>
      <c r="CE242" s="459"/>
      <c r="CF242" s="459"/>
      <c r="CG242" s="459"/>
      <c r="CH242" s="459"/>
      <c r="CI242" s="465"/>
      <c r="CJ242" s="458"/>
      <c r="CK242" s="459"/>
      <c r="CL242" s="459"/>
      <c r="CM242" s="459"/>
      <c r="CN242" s="459"/>
      <c r="CO242" s="459"/>
      <c r="CP242" s="465"/>
      <c r="CQ242" s="458"/>
      <c r="CR242" s="459"/>
      <c r="CS242" s="459"/>
      <c r="CT242" s="459"/>
      <c r="CU242" s="459"/>
      <c r="CV242" s="459"/>
      <c r="CW242" s="465"/>
      <c r="CX242" s="482"/>
      <c r="CY242" s="483"/>
      <c r="CZ242" s="483"/>
      <c r="DA242" s="483"/>
      <c r="DB242" s="483"/>
      <c r="DC242" s="483"/>
      <c r="DD242" s="173"/>
      <c r="DE242" s="456"/>
    </row>
    <row r="243" spans="2:109" ht="15.75" hidden="1" customHeight="1">
      <c r="B243" s="461"/>
      <c r="C243" s="462"/>
      <c r="D243" s="462"/>
      <c r="E243" s="462"/>
      <c r="F243" s="462"/>
      <c r="G243" s="462"/>
      <c r="H243" s="462"/>
      <c r="I243" s="462"/>
      <c r="J243" s="462"/>
      <c r="K243" s="462"/>
      <c r="L243" s="462"/>
      <c r="M243" s="467"/>
      <c r="N243" s="499"/>
      <c r="O243" s="500"/>
      <c r="P243" s="501"/>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1"/>
      <c r="AT243" s="462"/>
      <c r="AU243" s="462"/>
      <c r="AV243" s="462"/>
      <c r="AW243" s="462"/>
      <c r="AX243" s="462"/>
      <c r="AY243" s="463"/>
      <c r="AZ243" s="466"/>
      <c r="BA243" s="462"/>
      <c r="BB243" s="462"/>
      <c r="BC243" s="462"/>
      <c r="BD243" s="462"/>
      <c r="BE243" s="462"/>
      <c r="BF243" s="467"/>
      <c r="BG243" s="493" t="s">
        <v>210</v>
      </c>
      <c r="BH243" s="494"/>
      <c r="BI243" s="494"/>
      <c r="BJ243" s="494"/>
      <c r="BK243" s="494"/>
      <c r="BL243" s="494"/>
      <c r="BM243" s="494"/>
      <c r="BN243" s="495"/>
      <c r="BO243" s="461"/>
      <c r="BP243" s="462"/>
      <c r="BQ243" s="462"/>
      <c r="BR243" s="462"/>
      <c r="BS243" s="462"/>
      <c r="BT243" s="462"/>
      <c r="BU243" s="467"/>
      <c r="BV243" s="461"/>
      <c r="BW243" s="462"/>
      <c r="BX243" s="462"/>
      <c r="BY243" s="462"/>
      <c r="BZ243" s="462"/>
      <c r="CA243" s="462"/>
      <c r="CB243" s="467"/>
      <c r="CC243" s="461"/>
      <c r="CD243" s="462"/>
      <c r="CE243" s="462"/>
      <c r="CF243" s="462"/>
      <c r="CG243" s="462"/>
      <c r="CH243" s="462"/>
      <c r="CI243" s="467"/>
      <c r="CJ243" s="461"/>
      <c r="CK243" s="462"/>
      <c r="CL243" s="462"/>
      <c r="CM243" s="462"/>
      <c r="CN243" s="462"/>
      <c r="CO243" s="462"/>
      <c r="CP243" s="467"/>
      <c r="CQ243" s="461"/>
      <c r="CR243" s="462"/>
      <c r="CS243" s="462"/>
      <c r="CT243" s="462"/>
      <c r="CU243" s="462"/>
      <c r="CV243" s="462"/>
      <c r="CW243" s="467"/>
      <c r="CX243" s="197"/>
      <c r="CY243" s="198"/>
      <c r="CZ243" s="198"/>
      <c r="DA243" s="198"/>
      <c r="DB243" s="198"/>
      <c r="DC243" s="198"/>
      <c r="DD243" s="199" t="s">
        <v>4</v>
      </c>
    </row>
    <row r="244" spans="2:109" ht="9.75" hidden="1" customHeight="1">
      <c r="B244" s="496"/>
      <c r="C244" s="497"/>
      <c r="D244" s="497"/>
      <c r="E244" s="497"/>
      <c r="F244" s="497"/>
      <c r="G244" s="497"/>
      <c r="H244" s="497"/>
      <c r="I244" s="497"/>
      <c r="J244" s="497"/>
      <c r="K244" s="497"/>
      <c r="L244" s="497"/>
      <c r="M244" s="498"/>
      <c r="N244" s="499">
        <v>14</v>
      </c>
      <c r="O244" s="500"/>
      <c r="P244" s="501"/>
      <c r="S244" s="502"/>
      <c r="T244" s="503"/>
      <c r="U244" s="503"/>
      <c r="V244" s="503"/>
      <c r="W244" s="503"/>
      <c r="X244" s="504"/>
      <c r="Y244" s="502"/>
      <c r="Z244" s="503"/>
      <c r="AA244" s="503"/>
      <c r="AB244" s="503"/>
      <c r="AC244" s="503"/>
      <c r="AD244" s="504"/>
      <c r="AE244" s="502"/>
      <c r="AF244" s="503"/>
      <c r="AG244" s="503"/>
      <c r="AH244" s="503"/>
      <c r="AI244" s="503"/>
      <c r="AJ244" s="504"/>
      <c r="AK244" s="502">
        <f>SUM(S244:AJ260)</f>
        <v>0</v>
      </c>
      <c r="AL244" s="503"/>
      <c r="AM244" s="503"/>
      <c r="AN244" s="503"/>
      <c r="AO244" s="503"/>
      <c r="AP244" s="504"/>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80">
        <f>SUM(AS245:CW245)</f>
        <v>0</v>
      </c>
      <c r="CY244" s="481"/>
      <c r="CZ244" s="481"/>
      <c r="DA244" s="481"/>
      <c r="DB244" s="481"/>
      <c r="DC244" s="481"/>
      <c r="DD244" s="171"/>
    </row>
    <row r="245" spans="2:109" ht="18.75" hidden="1" customHeight="1">
      <c r="B245" s="458"/>
      <c r="C245" s="459"/>
      <c r="D245" s="459"/>
      <c r="E245" s="459"/>
      <c r="F245" s="459"/>
      <c r="G245" s="459"/>
      <c r="H245" s="459"/>
      <c r="I245" s="459"/>
      <c r="J245" s="459"/>
      <c r="K245" s="459"/>
      <c r="L245" s="459"/>
      <c r="M245" s="465"/>
      <c r="N245" s="499"/>
      <c r="O245" s="500"/>
      <c r="P245" s="501"/>
      <c r="S245" s="505"/>
      <c r="T245" s="506"/>
      <c r="U245" s="506"/>
      <c r="V245" s="506"/>
      <c r="W245" s="506"/>
      <c r="X245" s="507"/>
      <c r="Y245" s="505"/>
      <c r="Z245" s="506"/>
      <c r="AA245" s="506"/>
      <c r="AB245" s="506"/>
      <c r="AC245" s="506"/>
      <c r="AD245" s="507"/>
      <c r="AE245" s="505"/>
      <c r="AF245" s="506"/>
      <c r="AG245" s="506"/>
      <c r="AH245" s="506"/>
      <c r="AI245" s="506"/>
      <c r="AJ245" s="507"/>
      <c r="AK245" s="505"/>
      <c r="AL245" s="506"/>
      <c r="AM245" s="506"/>
      <c r="AN245" s="506"/>
      <c r="AO245" s="506"/>
      <c r="AP245" s="507"/>
      <c r="AS245" s="484"/>
      <c r="AT245" s="485"/>
      <c r="AU245" s="485"/>
      <c r="AV245" s="485"/>
      <c r="AW245" s="485"/>
      <c r="AX245" s="485"/>
      <c r="AY245" s="486"/>
      <c r="AZ245" s="485"/>
      <c r="BA245" s="485"/>
      <c r="BB245" s="485"/>
      <c r="BC245" s="485"/>
      <c r="BD245" s="485"/>
      <c r="BE245" s="485"/>
      <c r="BF245" s="487"/>
      <c r="BG245" s="484">
        <f>SUM(BL255:BM260)</f>
        <v>0</v>
      </c>
      <c r="BH245" s="485"/>
      <c r="BI245" s="485"/>
      <c r="BJ245" s="485"/>
      <c r="BK245" s="485"/>
      <c r="BL245" s="485"/>
      <c r="BM245" s="485"/>
      <c r="BN245" s="487"/>
      <c r="BO245" s="484"/>
      <c r="BP245" s="485"/>
      <c r="BQ245" s="485"/>
      <c r="BR245" s="485"/>
      <c r="BS245" s="485"/>
      <c r="BT245" s="485"/>
      <c r="BU245" s="487"/>
      <c r="BV245" s="484"/>
      <c r="BW245" s="485"/>
      <c r="BX245" s="485"/>
      <c r="BY245" s="485"/>
      <c r="BZ245" s="485"/>
      <c r="CA245" s="485"/>
      <c r="CB245" s="487"/>
      <c r="CC245" s="484"/>
      <c r="CD245" s="485"/>
      <c r="CE245" s="485"/>
      <c r="CF245" s="485"/>
      <c r="CG245" s="485"/>
      <c r="CH245" s="485"/>
      <c r="CI245" s="487"/>
      <c r="CJ245" s="484"/>
      <c r="CK245" s="485"/>
      <c r="CL245" s="485"/>
      <c r="CM245" s="485"/>
      <c r="CN245" s="485"/>
      <c r="CO245" s="485"/>
      <c r="CP245" s="487"/>
      <c r="CQ245" s="484"/>
      <c r="CR245" s="485"/>
      <c r="CS245" s="485"/>
      <c r="CT245" s="485"/>
      <c r="CU245" s="485"/>
      <c r="CV245" s="485"/>
      <c r="CW245" s="487"/>
      <c r="CX245" s="482"/>
      <c r="CY245" s="483"/>
      <c r="CZ245" s="483"/>
      <c r="DA245" s="483"/>
      <c r="DB245" s="483"/>
      <c r="DC245" s="483"/>
      <c r="DD245" s="173"/>
      <c r="DE245" s="158" t="str">
        <f>IF(AK244=CX244,"○","一致していません")</f>
        <v>○</v>
      </c>
    </row>
    <row r="246" spans="2:109" ht="9" hidden="1" customHeight="1">
      <c r="B246" s="458"/>
      <c r="C246" s="459"/>
      <c r="D246" s="459"/>
      <c r="E246" s="459"/>
      <c r="F246" s="459"/>
      <c r="G246" s="459"/>
      <c r="H246" s="459"/>
      <c r="I246" s="459"/>
      <c r="J246" s="459"/>
      <c r="K246" s="459"/>
      <c r="L246" s="459"/>
      <c r="M246" s="465"/>
      <c r="N246" s="499"/>
      <c r="O246" s="500"/>
      <c r="P246" s="501"/>
      <c r="S246" s="505"/>
      <c r="T246" s="506"/>
      <c r="U246" s="506"/>
      <c r="V246" s="506"/>
      <c r="W246" s="506"/>
      <c r="X246" s="507"/>
      <c r="Y246" s="505"/>
      <c r="Z246" s="506"/>
      <c r="AA246" s="506"/>
      <c r="AB246" s="506"/>
      <c r="AC246" s="506"/>
      <c r="AD246" s="507"/>
      <c r="AE246" s="505"/>
      <c r="AF246" s="506"/>
      <c r="AG246" s="506"/>
      <c r="AH246" s="506"/>
      <c r="AI246" s="506"/>
      <c r="AJ246" s="507"/>
      <c r="AK246" s="505"/>
      <c r="AL246" s="506"/>
      <c r="AM246" s="506"/>
      <c r="AN246" s="506"/>
      <c r="AO246" s="506"/>
      <c r="AP246" s="507"/>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2"/>
      <c r="CY246" s="483"/>
      <c r="CZ246" s="483"/>
      <c r="DA246" s="483"/>
      <c r="DB246" s="483"/>
      <c r="DC246" s="483"/>
      <c r="DD246" s="173"/>
      <c r="DE246" s="456"/>
    </row>
    <row r="247" spans="2:109" ht="15" hidden="1" customHeight="1">
      <c r="B247" s="458"/>
      <c r="C247" s="459"/>
      <c r="D247" s="459"/>
      <c r="E247" s="459"/>
      <c r="F247" s="459"/>
      <c r="G247" s="459"/>
      <c r="H247" s="459"/>
      <c r="I247" s="459"/>
      <c r="J247" s="459"/>
      <c r="K247" s="459"/>
      <c r="L247" s="459"/>
      <c r="M247" s="465"/>
      <c r="N247" s="499"/>
      <c r="O247" s="500"/>
      <c r="P247" s="501"/>
      <c r="S247" s="505"/>
      <c r="T247" s="506"/>
      <c r="U247" s="506"/>
      <c r="V247" s="506"/>
      <c r="W247" s="506"/>
      <c r="X247" s="507"/>
      <c r="Y247" s="505"/>
      <c r="Z247" s="506"/>
      <c r="AA247" s="506"/>
      <c r="AB247" s="506"/>
      <c r="AC247" s="506"/>
      <c r="AD247" s="507"/>
      <c r="AE247" s="505"/>
      <c r="AF247" s="506"/>
      <c r="AG247" s="506"/>
      <c r="AH247" s="506"/>
      <c r="AI247" s="506"/>
      <c r="AJ247" s="507"/>
      <c r="AK247" s="505"/>
      <c r="AL247" s="506"/>
      <c r="AM247" s="506"/>
      <c r="AN247" s="506"/>
      <c r="AO247" s="506"/>
      <c r="AP247" s="507"/>
      <c r="AS247" s="180" t="s">
        <v>24</v>
      </c>
      <c r="AT247" s="181"/>
      <c r="AU247" s="181"/>
      <c r="AV247" s="181"/>
      <c r="AW247" s="181"/>
      <c r="AX247" s="181"/>
      <c r="AY247" s="182"/>
      <c r="AZ247" s="181"/>
      <c r="BA247" s="181"/>
      <c r="BB247" s="181"/>
      <c r="BC247" s="181"/>
      <c r="BD247" s="181"/>
      <c r="BE247" s="181"/>
      <c r="BF247" s="183"/>
      <c r="BG247" s="457" t="s">
        <v>194</v>
      </c>
      <c r="BH247" s="457"/>
      <c r="BI247" s="457"/>
      <c r="BJ247" s="457"/>
      <c r="BK247" s="457"/>
      <c r="BL247" s="457"/>
      <c r="BM247" s="457"/>
      <c r="BN247" s="457"/>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2"/>
      <c r="CY247" s="483"/>
      <c r="CZ247" s="483"/>
      <c r="DA247" s="483"/>
      <c r="DB247" s="483"/>
      <c r="DC247" s="483"/>
      <c r="DD247" s="173"/>
      <c r="DE247" s="456"/>
    </row>
    <row r="248" spans="2:109" ht="15" hidden="1" customHeight="1">
      <c r="B248" s="458"/>
      <c r="C248" s="459"/>
      <c r="D248" s="459"/>
      <c r="E248" s="459"/>
      <c r="F248" s="459"/>
      <c r="G248" s="459"/>
      <c r="H248" s="459"/>
      <c r="I248" s="459"/>
      <c r="J248" s="459"/>
      <c r="K248" s="459"/>
      <c r="L248" s="459"/>
      <c r="M248" s="465"/>
      <c r="N248" s="499"/>
      <c r="O248" s="500"/>
      <c r="P248" s="501"/>
      <c r="S248" s="505"/>
      <c r="T248" s="506"/>
      <c r="U248" s="506"/>
      <c r="V248" s="506"/>
      <c r="W248" s="506"/>
      <c r="X248" s="507"/>
      <c r="Y248" s="505"/>
      <c r="Z248" s="506"/>
      <c r="AA248" s="506"/>
      <c r="AB248" s="506"/>
      <c r="AC248" s="506"/>
      <c r="AD248" s="507"/>
      <c r="AE248" s="505"/>
      <c r="AF248" s="506"/>
      <c r="AG248" s="506"/>
      <c r="AH248" s="506"/>
      <c r="AI248" s="506"/>
      <c r="AJ248" s="507"/>
      <c r="AK248" s="505"/>
      <c r="AL248" s="506"/>
      <c r="AM248" s="506"/>
      <c r="AN248" s="506"/>
      <c r="AO248" s="506"/>
      <c r="AP248" s="507"/>
      <c r="AS248" s="458"/>
      <c r="AT248" s="459"/>
      <c r="AU248" s="459"/>
      <c r="AV248" s="459"/>
      <c r="AW248" s="459"/>
      <c r="AX248" s="459"/>
      <c r="AY248" s="460"/>
      <c r="AZ248" s="464"/>
      <c r="BA248" s="459"/>
      <c r="BB248" s="459"/>
      <c r="BC248" s="459"/>
      <c r="BD248" s="459"/>
      <c r="BE248" s="459"/>
      <c r="BF248" s="465"/>
      <c r="BG248" s="468" t="s">
        <v>208</v>
      </c>
      <c r="BH248" s="469"/>
      <c r="BI248" s="470" t="s">
        <v>207</v>
      </c>
      <c r="BJ248" s="472" t="s">
        <v>200</v>
      </c>
      <c r="BK248" s="472" t="s">
        <v>205</v>
      </c>
      <c r="BL248" s="474" t="s">
        <v>201</v>
      </c>
      <c r="BM248" s="475"/>
      <c r="BN248" s="476"/>
      <c r="BO248" s="458"/>
      <c r="BP248" s="459"/>
      <c r="BQ248" s="459"/>
      <c r="BR248" s="459"/>
      <c r="BS248" s="459"/>
      <c r="BT248" s="459"/>
      <c r="BU248" s="465"/>
      <c r="BV248" s="458"/>
      <c r="BW248" s="459"/>
      <c r="BX248" s="459"/>
      <c r="BY248" s="459"/>
      <c r="BZ248" s="459"/>
      <c r="CA248" s="459"/>
      <c r="CB248" s="465"/>
      <c r="CC248" s="458"/>
      <c r="CD248" s="459"/>
      <c r="CE248" s="459"/>
      <c r="CF248" s="459"/>
      <c r="CG248" s="459"/>
      <c r="CH248" s="459"/>
      <c r="CI248" s="465"/>
      <c r="CJ248" s="458"/>
      <c r="CK248" s="459"/>
      <c r="CL248" s="459"/>
      <c r="CM248" s="459"/>
      <c r="CN248" s="459"/>
      <c r="CO248" s="459"/>
      <c r="CP248" s="465"/>
      <c r="CQ248" s="458"/>
      <c r="CR248" s="459"/>
      <c r="CS248" s="459"/>
      <c r="CT248" s="459"/>
      <c r="CU248" s="459"/>
      <c r="CV248" s="459"/>
      <c r="CW248" s="465"/>
      <c r="CX248" s="482"/>
      <c r="CY248" s="483"/>
      <c r="CZ248" s="483"/>
      <c r="DA248" s="483"/>
      <c r="DB248" s="483"/>
      <c r="DC248" s="483"/>
      <c r="DD248" s="173"/>
      <c r="DE248" s="456"/>
    </row>
    <row r="249" spans="2:109" ht="13.5" hidden="1" customHeight="1">
      <c r="B249" s="458"/>
      <c r="C249" s="459"/>
      <c r="D249" s="459"/>
      <c r="E249" s="459"/>
      <c r="F249" s="459"/>
      <c r="G249" s="459"/>
      <c r="H249" s="459"/>
      <c r="I249" s="459"/>
      <c r="J249" s="459"/>
      <c r="K249" s="459"/>
      <c r="L249" s="459"/>
      <c r="M249" s="465"/>
      <c r="N249" s="499"/>
      <c r="O249" s="500"/>
      <c r="P249" s="501"/>
      <c r="S249" s="505"/>
      <c r="T249" s="506"/>
      <c r="U249" s="506"/>
      <c r="V249" s="506"/>
      <c r="W249" s="506"/>
      <c r="X249" s="507"/>
      <c r="Y249" s="505"/>
      <c r="Z249" s="506"/>
      <c r="AA249" s="506"/>
      <c r="AB249" s="506"/>
      <c r="AC249" s="506"/>
      <c r="AD249" s="507"/>
      <c r="AE249" s="505"/>
      <c r="AF249" s="506"/>
      <c r="AG249" s="506"/>
      <c r="AH249" s="506"/>
      <c r="AI249" s="506"/>
      <c r="AJ249" s="507"/>
      <c r="AK249" s="505"/>
      <c r="AL249" s="506"/>
      <c r="AM249" s="506"/>
      <c r="AN249" s="506"/>
      <c r="AO249" s="506"/>
      <c r="AP249" s="507"/>
      <c r="AS249" s="458"/>
      <c r="AT249" s="459"/>
      <c r="AU249" s="459"/>
      <c r="AV249" s="459"/>
      <c r="AW249" s="459"/>
      <c r="AX249" s="459"/>
      <c r="AY249" s="460"/>
      <c r="AZ249" s="464"/>
      <c r="BA249" s="459"/>
      <c r="BB249" s="459"/>
      <c r="BC249" s="459"/>
      <c r="BD249" s="459"/>
      <c r="BE249" s="459"/>
      <c r="BF249" s="465"/>
      <c r="BG249" s="185" t="s">
        <v>195</v>
      </c>
      <c r="BH249" s="186" t="s">
        <v>3</v>
      </c>
      <c r="BI249" s="471"/>
      <c r="BJ249" s="473"/>
      <c r="BK249" s="473"/>
      <c r="BL249" s="477"/>
      <c r="BM249" s="478"/>
      <c r="BN249" s="479"/>
      <c r="BO249" s="458"/>
      <c r="BP249" s="459"/>
      <c r="BQ249" s="459"/>
      <c r="BR249" s="459"/>
      <c r="BS249" s="459"/>
      <c r="BT249" s="459"/>
      <c r="BU249" s="465"/>
      <c r="BV249" s="458"/>
      <c r="BW249" s="459"/>
      <c r="BX249" s="459"/>
      <c r="BY249" s="459"/>
      <c r="BZ249" s="459"/>
      <c r="CA249" s="459"/>
      <c r="CB249" s="465"/>
      <c r="CC249" s="458"/>
      <c r="CD249" s="459"/>
      <c r="CE249" s="459"/>
      <c r="CF249" s="459"/>
      <c r="CG249" s="459"/>
      <c r="CH249" s="459"/>
      <c r="CI249" s="465"/>
      <c r="CJ249" s="458"/>
      <c r="CK249" s="459"/>
      <c r="CL249" s="459"/>
      <c r="CM249" s="459"/>
      <c r="CN249" s="459"/>
      <c r="CO249" s="459"/>
      <c r="CP249" s="465"/>
      <c r="CQ249" s="458"/>
      <c r="CR249" s="459"/>
      <c r="CS249" s="459"/>
      <c r="CT249" s="459"/>
      <c r="CU249" s="459"/>
      <c r="CV249" s="459"/>
      <c r="CW249" s="465"/>
      <c r="CX249" s="482"/>
      <c r="CY249" s="483"/>
      <c r="CZ249" s="483"/>
      <c r="DA249" s="483"/>
      <c r="DB249" s="483"/>
      <c r="DC249" s="483"/>
      <c r="DD249" s="173"/>
      <c r="DE249" s="456"/>
    </row>
    <row r="250" spans="2:109" ht="20.25" hidden="1" customHeight="1">
      <c r="B250" s="458"/>
      <c r="C250" s="459"/>
      <c r="D250" s="459"/>
      <c r="E250" s="459"/>
      <c r="F250" s="459"/>
      <c r="G250" s="459"/>
      <c r="H250" s="459"/>
      <c r="I250" s="459"/>
      <c r="J250" s="459"/>
      <c r="K250" s="459"/>
      <c r="L250" s="459"/>
      <c r="M250" s="465"/>
      <c r="N250" s="499"/>
      <c r="O250" s="500"/>
      <c r="P250" s="501"/>
      <c r="S250" s="505"/>
      <c r="T250" s="506"/>
      <c r="U250" s="506"/>
      <c r="V250" s="506"/>
      <c r="W250" s="506"/>
      <c r="X250" s="507"/>
      <c r="Y250" s="505"/>
      <c r="Z250" s="506"/>
      <c r="AA250" s="506"/>
      <c r="AB250" s="506"/>
      <c r="AC250" s="506"/>
      <c r="AD250" s="507"/>
      <c r="AE250" s="505"/>
      <c r="AF250" s="506"/>
      <c r="AG250" s="506"/>
      <c r="AH250" s="506"/>
      <c r="AI250" s="506"/>
      <c r="AJ250" s="507"/>
      <c r="AK250" s="505"/>
      <c r="AL250" s="506"/>
      <c r="AM250" s="506"/>
      <c r="AN250" s="506"/>
      <c r="AO250" s="506"/>
      <c r="AP250" s="507"/>
      <c r="AS250" s="458"/>
      <c r="AT250" s="459"/>
      <c r="AU250" s="459"/>
      <c r="AV250" s="459"/>
      <c r="AW250" s="459"/>
      <c r="AX250" s="459"/>
      <c r="AY250" s="460"/>
      <c r="AZ250" s="464"/>
      <c r="BA250" s="459"/>
      <c r="BB250" s="459"/>
      <c r="BC250" s="459"/>
      <c r="BD250" s="459"/>
      <c r="BE250" s="459"/>
      <c r="BF250" s="465"/>
      <c r="BG250" s="187"/>
      <c r="BH250" s="221">
        <f>IFERROR(VLOOKUP(【①組織体制】事業!AY23,宿泊費基準額!_xlnm.Print_Area,2,FALSE),0)</f>
        <v>0</v>
      </c>
      <c r="BI250" s="222" t="str">
        <f>IFERROR(VLOOKUP(BG250,宿泊手当!$A$1:$B$5,2,FALSE),"食事の有無を選択")</f>
        <v>食事の有無を選択</v>
      </c>
      <c r="BJ250" s="223"/>
      <c r="BK250" s="223"/>
      <c r="BL250" s="490">
        <f>IFERROR(BH250+BI250,0)</f>
        <v>0</v>
      </c>
      <c r="BM250" s="491"/>
      <c r="BN250" s="188" t="s">
        <v>4</v>
      </c>
      <c r="BO250" s="458"/>
      <c r="BP250" s="459"/>
      <c r="BQ250" s="459"/>
      <c r="BR250" s="459"/>
      <c r="BS250" s="459"/>
      <c r="BT250" s="459"/>
      <c r="BU250" s="465"/>
      <c r="BV250" s="458"/>
      <c r="BW250" s="459"/>
      <c r="BX250" s="459"/>
      <c r="BY250" s="459"/>
      <c r="BZ250" s="459"/>
      <c r="CA250" s="459"/>
      <c r="CB250" s="465"/>
      <c r="CC250" s="458"/>
      <c r="CD250" s="459"/>
      <c r="CE250" s="459"/>
      <c r="CF250" s="459"/>
      <c r="CG250" s="459"/>
      <c r="CH250" s="459"/>
      <c r="CI250" s="465"/>
      <c r="CJ250" s="458"/>
      <c r="CK250" s="459"/>
      <c r="CL250" s="459"/>
      <c r="CM250" s="459"/>
      <c r="CN250" s="459"/>
      <c r="CO250" s="459"/>
      <c r="CP250" s="465"/>
      <c r="CQ250" s="458"/>
      <c r="CR250" s="459"/>
      <c r="CS250" s="459"/>
      <c r="CT250" s="459"/>
      <c r="CU250" s="459"/>
      <c r="CV250" s="459"/>
      <c r="CW250" s="465"/>
      <c r="CX250" s="482"/>
      <c r="CY250" s="483"/>
      <c r="CZ250" s="483"/>
      <c r="DA250" s="483"/>
      <c r="DB250" s="483"/>
      <c r="DC250" s="483"/>
      <c r="DD250" s="173"/>
      <c r="DE250" s="456"/>
    </row>
    <row r="251" spans="2:109" ht="20.25" hidden="1" customHeight="1">
      <c r="B251" s="458"/>
      <c r="C251" s="459"/>
      <c r="D251" s="459"/>
      <c r="E251" s="459"/>
      <c r="F251" s="459"/>
      <c r="G251" s="459"/>
      <c r="H251" s="459"/>
      <c r="I251" s="459"/>
      <c r="J251" s="459"/>
      <c r="K251" s="459"/>
      <c r="L251" s="459"/>
      <c r="M251" s="465"/>
      <c r="N251" s="499"/>
      <c r="O251" s="500"/>
      <c r="P251" s="501"/>
      <c r="S251" s="505"/>
      <c r="T251" s="506"/>
      <c r="U251" s="506"/>
      <c r="V251" s="506"/>
      <c r="W251" s="506"/>
      <c r="X251" s="507"/>
      <c r="Y251" s="505"/>
      <c r="Z251" s="506"/>
      <c r="AA251" s="506"/>
      <c r="AB251" s="506"/>
      <c r="AC251" s="506"/>
      <c r="AD251" s="507"/>
      <c r="AE251" s="505"/>
      <c r="AF251" s="506"/>
      <c r="AG251" s="506"/>
      <c r="AH251" s="506"/>
      <c r="AI251" s="506"/>
      <c r="AJ251" s="507"/>
      <c r="AK251" s="505"/>
      <c r="AL251" s="506"/>
      <c r="AM251" s="506"/>
      <c r="AN251" s="506"/>
      <c r="AO251" s="506"/>
      <c r="AP251" s="507"/>
      <c r="AS251" s="458"/>
      <c r="AT251" s="459"/>
      <c r="AU251" s="459"/>
      <c r="AV251" s="459"/>
      <c r="AW251" s="459"/>
      <c r="AX251" s="459"/>
      <c r="AY251" s="460"/>
      <c r="AZ251" s="464"/>
      <c r="BA251" s="459"/>
      <c r="BB251" s="459"/>
      <c r="BC251" s="459"/>
      <c r="BD251" s="459"/>
      <c r="BE251" s="459"/>
      <c r="BF251" s="465"/>
      <c r="BG251" s="187"/>
      <c r="BH251" s="221">
        <f>$BH$250</f>
        <v>0</v>
      </c>
      <c r="BI251" s="222" t="str">
        <f>IFERROR(VLOOKUP(BG251,宿泊手当!$A$1:$B$5,2,FALSE),"食事の有無を選択")</f>
        <v>食事の有無を選択</v>
      </c>
      <c r="BJ251" s="223"/>
      <c r="BK251" s="223"/>
      <c r="BL251" s="490">
        <f>IFERROR(BH251+BI251,0)</f>
        <v>0</v>
      </c>
      <c r="BM251" s="491"/>
      <c r="BN251" s="188" t="s">
        <v>4</v>
      </c>
      <c r="BO251" s="458"/>
      <c r="BP251" s="459"/>
      <c r="BQ251" s="459"/>
      <c r="BR251" s="459"/>
      <c r="BS251" s="459"/>
      <c r="BT251" s="459"/>
      <c r="BU251" s="465"/>
      <c r="BV251" s="458"/>
      <c r="BW251" s="459"/>
      <c r="BX251" s="459"/>
      <c r="BY251" s="459"/>
      <c r="BZ251" s="459"/>
      <c r="CA251" s="459"/>
      <c r="CB251" s="465"/>
      <c r="CC251" s="458"/>
      <c r="CD251" s="459"/>
      <c r="CE251" s="459"/>
      <c r="CF251" s="459"/>
      <c r="CG251" s="459"/>
      <c r="CH251" s="459"/>
      <c r="CI251" s="465"/>
      <c r="CJ251" s="458"/>
      <c r="CK251" s="459"/>
      <c r="CL251" s="459"/>
      <c r="CM251" s="459"/>
      <c r="CN251" s="459"/>
      <c r="CO251" s="459"/>
      <c r="CP251" s="465"/>
      <c r="CQ251" s="458"/>
      <c r="CR251" s="459"/>
      <c r="CS251" s="459"/>
      <c r="CT251" s="459"/>
      <c r="CU251" s="459"/>
      <c r="CV251" s="459"/>
      <c r="CW251" s="465"/>
      <c r="CX251" s="482"/>
      <c r="CY251" s="483"/>
      <c r="CZ251" s="483"/>
      <c r="DA251" s="483"/>
      <c r="DB251" s="483"/>
      <c r="DC251" s="483"/>
      <c r="DD251" s="173"/>
      <c r="DE251" s="456"/>
    </row>
    <row r="252" spans="2:109" ht="20.25" hidden="1" customHeight="1">
      <c r="B252" s="458"/>
      <c r="C252" s="459"/>
      <c r="D252" s="459"/>
      <c r="E252" s="459"/>
      <c r="F252" s="459"/>
      <c r="G252" s="459"/>
      <c r="H252" s="459"/>
      <c r="I252" s="459"/>
      <c r="J252" s="459"/>
      <c r="K252" s="459"/>
      <c r="L252" s="459"/>
      <c r="M252" s="465"/>
      <c r="N252" s="499"/>
      <c r="O252" s="500"/>
      <c r="P252" s="501"/>
      <c r="S252" s="505"/>
      <c r="T252" s="506"/>
      <c r="U252" s="506"/>
      <c r="V252" s="506"/>
      <c r="W252" s="506"/>
      <c r="X252" s="507"/>
      <c r="Y252" s="505"/>
      <c r="Z252" s="506"/>
      <c r="AA252" s="506"/>
      <c r="AB252" s="506"/>
      <c r="AC252" s="506"/>
      <c r="AD252" s="507"/>
      <c r="AE252" s="505"/>
      <c r="AF252" s="506"/>
      <c r="AG252" s="506"/>
      <c r="AH252" s="506"/>
      <c r="AI252" s="506"/>
      <c r="AJ252" s="507"/>
      <c r="AK252" s="505"/>
      <c r="AL252" s="506"/>
      <c r="AM252" s="506"/>
      <c r="AN252" s="506"/>
      <c r="AO252" s="506"/>
      <c r="AP252" s="507"/>
      <c r="AS252" s="458"/>
      <c r="AT252" s="459"/>
      <c r="AU252" s="459"/>
      <c r="AV252" s="459"/>
      <c r="AW252" s="459"/>
      <c r="AX252" s="459"/>
      <c r="AY252" s="460"/>
      <c r="AZ252" s="464"/>
      <c r="BA252" s="459"/>
      <c r="BB252" s="459"/>
      <c r="BC252" s="459"/>
      <c r="BD252" s="459"/>
      <c r="BE252" s="459"/>
      <c r="BF252" s="465"/>
      <c r="BG252" s="187"/>
      <c r="BH252" s="221">
        <f t="shared" ref="BH252:BH253" si="49">$BH$250</f>
        <v>0</v>
      </c>
      <c r="BI252" s="222" t="str">
        <f>IFERROR(VLOOKUP(BG252,宿泊手当!$A$1:$B$5,2,FALSE),"食事の有無を選択")</f>
        <v>食事の有無を選択</v>
      </c>
      <c r="BJ252" s="223"/>
      <c r="BK252" s="223"/>
      <c r="BL252" s="490">
        <f>IFERROR(BH252+BI252,0)</f>
        <v>0</v>
      </c>
      <c r="BM252" s="491"/>
      <c r="BN252" s="188" t="s">
        <v>4</v>
      </c>
      <c r="BO252" s="458"/>
      <c r="BP252" s="459"/>
      <c r="BQ252" s="459"/>
      <c r="BR252" s="459"/>
      <c r="BS252" s="459"/>
      <c r="BT252" s="459"/>
      <c r="BU252" s="465"/>
      <c r="BV252" s="458"/>
      <c r="BW252" s="459"/>
      <c r="BX252" s="459"/>
      <c r="BY252" s="459"/>
      <c r="BZ252" s="459"/>
      <c r="CA252" s="459"/>
      <c r="CB252" s="465"/>
      <c r="CC252" s="458"/>
      <c r="CD252" s="459"/>
      <c r="CE252" s="459"/>
      <c r="CF252" s="459"/>
      <c r="CG252" s="459"/>
      <c r="CH252" s="459"/>
      <c r="CI252" s="465"/>
      <c r="CJ252" s="458"/>
      <c r="CK252" s="459"/>
      <c r="CL252" s="459"/>
      <c r="CM252" s="459"/>
      <c r="CN252" s="459"/>
      <c r="CO252" s="459"/>
      <c r="CP252" s="465"/>
      <c r="CQ252" s="458"/>
      <c r="CR252" s="459"/>
      <c r="CS252" s="459"/>
      <c r="CT252" s="459"/>
      <c r="CU252" s="459"/>
      <c r="CV252" s="459"/>
      <c r="CW252" s="465"/>
      <c r="CX252" s="482"/>
      <c r="CY252" s="483"/>
      <c r="CZ252" s="483"/>
      <c r="DA252" s="483"/>
      <c r="DB252" s="483"/>
      <c r="DC252" s="483"/>
      <c r="DD252" s="173"/>
      <c r="DE252" s="456"/>
    </row>
    <row r="253" spans="2:109" ht="20.25" hidden="1" customHeight="1">
      <c r="B253" s="458"/>
      <c r="C253" s="459"/>
      <c r="D253" s="459"/>
      <c r="E253" s="459"/>
      <c r="F253" s="459"/>
      <c r="G253" s="459"/>
      <c r="H253" s="459"/>
      <c r="I253" s="459"/>
      <c r="J253" s="459"/>
      <c r="K253" s="459"/>
      <c r="L253" s="459"/>
      <c r="M253" s="465"/>
      <c r="N253" s="499"/>
      <c r="O253" s="500"/>
      <c r="P253" s="501"/>
      <c r="S253" s="505"/>
      <c r="T253" s="506"/>
      <c r="U253" s="506"/>
      <c r="V253" s="506"/>
      <c r="W253" s="506"/>
      <c r="X253" s="507"/>
      <c r="Y253" s="505"/>
      <c r="Z253" s="506"/>
      <c r="AA253" s="506"/>
      <c r="AB253" s="506"/>
      <c r="AC253" s="506"/>
      <c r="AD253" s="507"/>
      <c r="AE253" s="505"/>
      <c r="AF253" s="506"/>
      <c r="AG253" s="506"/>
      <c r="AH253" s="506"/>
      <c r="AI253" s="506"/>
      <c r="AJ253" s="507"/>
      <c r="AK253" s="505"/>
      <c r="AL253" s="506"/>
      <c r="AM253" s="506"/>
      <c r="AN253" s="506"/>
      <c r="AO253" s="506"/>
      <c r="AP253" s="507"/>
      <c r="AS253" s="458"/>
      <c r="AT253" s="459"/>
      <c r="AU253" s="459"/>
      <c r="AV253" s="459"/>
      <c r="AW253" s="459"/>
      <c r="AX253" s="459"/>
      <c r="AY253" s="460"/>
      <c r="AZ253" s="464"/>
      <c r="BA253" s="459"/>
      <c r="BB253" s="459"/>
      <c r="BC253" s="459"/>
      <c r="BD253" s="459"/>
      <c r="BE253" s="459"/>
      <c r="BF253" s="465"/>
      <c r="BG253" s="187"/>
      <c r="BH253" s="221">
        <f t="shared" si="49"/>
        <v>0</v>
      </c>
      <c r="BI253" s="222" t="str">
        <f>IFERROR(VLOOKUP(BG253,宿泊手当!$A$1:$B$5,2,FALSE),"食事の有無を選択")</f>
        <v>食事の有無を選択</v>
      </c>
      <c r="BJ253" s="223"/>
      <c r="BK253" s="223"/>
      <c r="BL253" s="490">
        <f>IFERROR(BH253+BI253,0)</f>
        <v>0</v>
      </c>
      <c r="BM253" s="491"/>
      <c r="BN253" s="188" t="s">
        <v>4</v>
      </c>
      <c r="BO253" s="458"/>
      <c r="BP253" s="459"/>
      <c r="BQ253" s="459"/>
      <c r="BR253" s="459"/>
      <c r="BS253" s="459"/>
      <c r="BT253" s="459"/>
      <c r="BU253" s="465"/>
      <c r="BV253" s="458"/>
      <c r="BW253" s="459"/>
      <c r="BX253" s="459"/>
      <c r="BY253" s="459"/>
      <c r="BZ253" s="459"/>
      <c r="CA253" s="459"/>
      <c r="CB253" s="465"/>
      <c r="CC253" s="458"/>
      <c r="CD253" s="459"/>
      <c r="CE253" s="459"/>
      <c r="CF253" s="459"/>
      <c r="CG253" s="459"/>
      <c r="CH253" s="459"/>
      <c r="CI253" s="465"/>
      <c r="CJ253" s="458"/>
      <c r="CK253" s="459"/>
      <c r="CL253" s="459"/>
      <c r="CM253" s="459"/>
      <c r="CN253" s="459"/>
      <c r="CO253" s="459"/>
      <c r="CP253" s="465"/>
      <c r="CQ253" s="458"/>
      <c r="CR253" s="459"/>
      <c r="CS253" s="459"/>
      <c r="CT253" s="459"/>
      <c r="CU253" s="459"/>
      <c r="CV253" s="459"/>
      <c r="CW253" s="465"/>
      <c r="CX253" s="482"/>
      <c r="CY253" s="483"/>
      <c r="CZ253" s="483"/>
      <c r="DA253" s="483"/>
      <c r="DB253" s="483"/>
      <c r="DC253" s="483"/>
      <c r="DD253" s="173"/>
      <c r="DE253" s="456"/>
    </row>
    <row r="254" spans="2:109" ht="15" hidden="1" customHeight="1">
      <c r="B254" s="458"/>
      <c r="C254" s="459"/>
      <c r="D254" s="459"/>
      <c r="E254" s="459"/>
      <c r="F254" s="459"/>
      <c r="G254" s="459"/>
      <c r="H254" s="459"/>
      <c r="I254" s="459"/>
      <c r="J254" s="459"/>
      <c r="K254" s="459"/>
      <c r="L254" s="459"/>
      <c r="M254" s="465"/>
      <c r="N254" s="499"/>
      <c r="O254" s="500"/>
      <c r="P254" s="501"/>
      <c r="S254" s="505"/>
      <c r="T254" s="506"/>
      <c r="U254" s="506"/>
      <c r="V254" s="506"/>
      <c r="W254" s="506"/>
      <c r="X254" s="507"/>
      <c r="Y254" s="505"/>
      <c r="Z254" s="506"/>
      <c r="AA254" s="506"/>
      <c r="AB254" s="506"/>
      <c r="AC254" s="506"/>
      <c r="AD254" s="507"/>
      <c r="AE254" s="505"/>
      <c r="AF254" s="506"/>
      <c r="AG254" s="506"/>
      <c r="AH254" s="506"/>
      <c r="AI254" s="506"/>
      <c r="AJ254" s="507"/>
      <c r="AK254" s="505"/>
      <c r="AL254" s="506"/>
      <c r="AM254" s="506"/>
      <c r="AN254" s="506"/>
      <c r="AO254" s="506"/>
      <c r="AP254" s="507"/>
      <c r="AS254" s="458"/>
      <c r="AT254" s="459"/>
      <c r="AU254" s="459"/>
      <c r="AV254" s="459"/>
      <c r="AW254" s="459"/>
      <c r="AX254" s="459"/>
      <c r="AY254" s="460"/>
      <c r="AZ254" s="464"/>
      <c r="BA254" s="459"/>
      <c r="BB254" s="459"/>
      <c r="BC254" s="459"/>
      <c r="BD254" s="459"/>
      <c r="BE254" s="459"/>
      <c r="BF254" s="465"/>
      <c r="BG254" s="492" t="s">
        <v>202</v>
      </c>
      <c r="BH254" s="492"/>
      <c r="BI254" s="492"/>
      <c r="BJ254" s="492"/>
      <c r="BK254" s="492"/>
      <c r="BL254" s="492"/>
      <c r="BM254" s="492"/>
      <c r="BN254" s="492"/>
      <c r="BO254" s="458"/>
      <c r="BP254" s="459"/>
      <c r="BQ254" s="459"/>
      <c r="BR254" s="459"/>
      <c r="BS254" s="459"/>
      <c r="BT254" s="459"/>
      <c r="BU254" s="465"/>
      <c r="BV254" s="458"/>
      <c r="BW254" s="459"/>
      <c r="BX254" s="459"/>
      <c r="BY254" s="459"/>
      <c r="BZ254" s="459"/>
      <c r="CA254" s="459"/>
      <c r="CB254" s="465"/>
      <c r="CC254" s="458"/>
      <c r="CD254" s="459"/>
      <c r="CE254" s="459"/>
      <c r="CF254" s="459"/>
      <c r="CG254" s="459"/>
      <c r="CH254" s="459"/>
      <c r="CI254" s="465"/>
      <c r="CJ254" s="458"/>
      <c r="CK254" s="459"/>
      <c r="CL254" s="459"/>
      <c r="CM254" s="459"/>
      <c r="CN254" s="459"/>
      <c r="CO254" s="459"/>
      <c r="CP254" s="465"/>
      <c r="CQ254" s="458"/>
      <c r="CR254" s="459"/>
      <c r="CS254" s="459"/>
      <c r="CT254" s="459"/>
      <c r="CU254" s="459"/>
      <c r="CV254" s="459"/>
      <c r="CW254" s="465"/>
      <c r="CX254" s="482"/>
      <c r="CY254" s="483"/>
      <c r="CZ254" s="483"/>
      <c r="DA254" s="483"/>
      <c r="DB254" s="483"/>
      <c r="DC254" s="483"/>
      <c r="DD254" s="173"/>
      <c r="DE254" s="456"/>
    </row>
    <row r="255" spans="2:109" ht="20.25" hidden="1" customHeight="1">
      <c r="B255" s="458"/>
      <c r="C255" s="459"/>
      <c r="D255" s="459"/>
      <c r="E255" s="459"/>
      <c r="F255" s="459"/>
      <c r="G255" s="459"/>
      <c r="H255" s="459"/>
      <c r="I255" s="459"/>
      <c r="J255" s="459"/>
      <c r="K255" s="459"/>
      <c r="L255" s="459"/>
      <c r="M255" s="465"/>
      <c r="N255" s="499"/>
      <c r="O255" s="500"/>
      <c r="P255" s="501"/>
      <c r="S255" s="505"/>
      <c r="T255" s="506"/>
      <c r="U255" s="506"/>
      <c r="V255" s="506"/>
      <c r="W255" s="506"/>
      <c r="X255" s="507"/>
      <c r="Y255" s="505"/>
      <c r="Z255" s="506"/>
      <c r="AA255" s="506"/>
      <c r="AB255" s="506"/>
      <c r="AC255" s="506"/>
      <c r="AD255" s="507"/>
      <c r="AE255" s="505"/>
      <c r="AF255" s="506"/>
      <c r="AG255" s="506"/>
      <c r="AH255" s="506"/>
      <c r="AI255" s="506"/>
      <c r="AJ255" s="507"/>
      <c r="AK255" s="505"/>
      <c r="AL255" s="506"/>
      <c r="AM255" s="506"/>
      <c r="AN255" s="506"/>
      <c r="AO255" s="506"/>
      <c r="AP255" s="507"/>
      <c r="AS255" s="458"/>
      <c r="AT255" s="459"/>
      <c r="AU255" s="459"/>
      <c r="AV255" s="459"/>
      <c r="AW255" s="459"/>
      <c r="AX255" s="459"/>
      <c r="AY255" s="460"/>
      <c r="AZ255" s="464"/>
      <c r="BA255" s="459"/>
      <c r="BB255" s="459"/>
      <c r="BC255" s="459"/>
      <c r="BD255" s="459"/>
      <c r="BE255" s="459"/>
      <c r="BF255" s="465"/>
      <c r="BG255" s="189"/>
      <c r="BH255" s="190"/>
      <c r="BI255" s="191" t="str">
        <f>IFERROR(VLOOKUP(BG255,宿泊手当!$A$1:$B$5,2,FALSE),"食事の有無を選択")</f>
        <v>食事の有無を選択</v>
      </c>
      <c r="BJ255" s="189"/>
      <c r="BK255" s="192"/>
      <c r="BL255" s="488">
        <f>IFERROR((BH255+BI255)*BJ255*BK255,0)</f>
        <v>0</v>
      </c>
      <c r="BM255" s="489"/>
      <c r="BN255" s="193" t="s">
        <v>4</v>
      </c>
      <c r="BO255" s="458"/>
      <c r="BP255" s="459"/>
      <c r="BQ255" s="459"/>
      <c r="BR255" s="459"/>
      <c r="BS255" s="459"/>
      <c r="BT255" s="459"/>
      <c r="BU255" s="465"/>
      <c r="BV255" s="458"/>
      <c r="BW255" s="459"/>
      <c r="BX255" s="459"/>
      <c r="BY255" s="459"/>
      <c r="BZ255" s="459"/>
      <c r="CA255" s="459"/>
      <c r="CB255" s="465"/>
      <c r="CC255" s="458"/>
      <c r="CD255" s="459"/>
      <c r="CE255" s="459"/>
      <c r="CF255" s="459"/>
      <c r="CG255" s="459"/>
      <c r="CH255" s="459"/>
      <c r="CI255" s="465"/>
      <c r="CJ255" s="458"/>
      <c r="CK255" s="459"/>
      <c r="CL255" s="459"/>
      <c r="CM255" s="459"/>
      <c r="CN255" s="459"/>
      <c r="CO255" s="459"/>
      <c r="CP255" s="465"/>
      <c r="CQ255" s="458"/>
      <c r="CR255" s="459"/>
      <c r="CS255" s="459"/>
      <c r="CT255" s="459"/>
      <c r="CU255" s="459"/>
      <c r="CV255" s="459"/>
      <c r="CW255" s="465"/>
      <c r="CX255" s="482"/>
      <c r="CY255" s="483"/>
      <c r="CZ255" s="483"/>
      <c r="DA255" s="483"/>
      <c r="DB255" s="483"/>
      <c r="DC255" s="483"/>
      <c r="DD255" s="173"/>
      <c r="DE255" s="456"/>
    </row>
    <row r="256" spans="2:109" ht="20.25" hidden="1" customHeight="1">
      <c r="B256" s="458"/>
      <c r="C256" s="459"/>
      <c r="D256" s="459"/>
      <c r="E256" s="459"/>
      <c r="F256" s="459"/>
      <c r="G256" s="459"/>
      <c r="H256" s="459"/>
      <c r="I256" s="459"/>
      <c r="J256" s="459"/>
      <c r="K256" s="459"/>
      <c r="L256" s="459"/>
      <c r="M256" s="465"/>
      <c r="N256" s="499"/>
      <c r="O256" s="500"/>
      <c r="P256" s="501"/>
      <c r="S256" s="505"/>
      <c r="T256" s="506"/>
      <c r="U256" s="506"/>
      <c r="V256" s="506"/>
      <c r="W256" s="506"/>
      <c r="X256" s="507"/>
      <c r="Y256" s="505"/>
      <c r="Z256" s="506"/>
      <c r="AA256" s="506"/>
      <c r="AB256" s="506"/>
      <c r="AC256" s="506"/>
      <c r="AD256" s="507"/>
      <c r="AE256" s="505"/>
      <c r="AF256" s="506"/>
      <c r="AG256" s="506"/>
      <c r="AH256" s="506"/>
      <c r="AI256" s="506"/>
      <c r="AJ256" s="507"/>
      <c r="AK256" s="505"/>
      <c r="AL256" s="506"/>
      <c r="AM256" s="506"/>
      <c r="AN256" s="506"/>
      <c r="AO256" s="506"/>
      <c r="AP256" s="507"/>
      <c r="AS256" s="458"/>
      <c r="AT256" s="459"/>
      <c r="AU256" s="459"/>
      <c r="AV256" s="459"/>
      <c r="AW256" s="459"/>
      <c r="AX256" s="459"/>
      <c r="AY256" s="460"/>
      <c r="AZ256" s="464"/>
      <c r="BA256" s="459"/>
      <c r="BB256" s="459"/>
      <c r="BC256" s="459"/>
      <c r="BD256" s="459"/>
      <c r="BE256" s="459"/>
      <c r="BF256" s="465"/>
      <c r="BG256" s="189"/>
      <c r="BH256" s="190"/>
      <c r="BI256" s="191" t="str">
        <f>IFERROR(VLOOKUP(BG256,宿泊手当!$A$1:$B$5,2,FALSE),"食事の有無を選択")</f>
        <v>食事の有無を選択</v>
      </c>
      <c r="BJ256" s="189"/>
      <c r="BK256" s="192"/>
      <c r="BL256" s="488">
        <f t="shared" ref="BL256" si="50">IFERROR((BH256+BI256)*BJ256*BK256,0)</f>
        <v>0</v>
      </c>
      <c r="BM256" s="489"/>
      <c r="BN256" s="193" t="s">
        <v>4</v>
      </c>
      <c r="BO256" s="458"/>
      <c r="BP256" s="459"/>
      <c r="BQ256" s="459"/>
      <c r="BR256" s="459"/>
      <c r="BS256" s="459"/>
      <c r="BT256" s="459"/>
      <c r="BU256" s="465"/>
      <c r="BV256" s="458"/>
      <c r="BW256" s="459"/>
      <c r="BX256" s="459"/>
      <c r="BY256" s="459"/>
      <c r="BZ256" s="459"/>
      <c r="CA256" s="459"/>
      <c r="CB256" s="465"/>
      <c r="CC256" s="458"/>
      <c r="CD256" s="459"/>
      <c r="CE256" s="459"/>
      <c r="CF256" s="459"/>
      <c r="CG256" s="459"/>
      <c r="CH256" s="459"/>
      <c r="CI256" s="465"/>
      <c r="CJ256" s="458"/>
      <c r="CK256" s="459"/>
      <c r="CL256" s="459"/>
      <c r="CM256" s="459"/>
      <c r="CN256" s="459"/>
      <c r="CO256" s="459"/>
      <c r="CP256" s="465"/>
      <c r="CQ256" s="458"/>
      <c r="CR256" s="459"/>
      <c r="CS256" s="459"/>
      <c r="CT256" s="459"/>
      <c r="CU256" s="459"/>
      <c r="CV256" s="459"/>
      <c r="CW256" s="465"/>
      <c r="CX256" s="482"/>
      <c r="CY256" s="483"/>
      <c r="CZ256" s="483"/>
      <c r="DA256" s="483"/>
      <c r="DB256" s="483"/>
      <c r="DC256" s="483"/>
      <c r="DD256" s="173"/>
      <c r="DE256" s="456"/>
    </row>
    <row r="257" spans="2:109" ht="20.25" hidden="1" customHeight="1">
      <c r="B257" s="458"/>
      <c r="C257" s="459"/>
      <c r="D257" s="459"/>
      <c r="E257" s="459"/>
      <c r="F257" s="459"/>
      <c r="G257" s="459"/>
      <c r="H257" s="459"/>
      <c r="I257" s="459"/>
      <c r="J257" s="459"/>
      <c r="K257" s="459"/>
      <c r="L257" s="459"/>
      <c r="M257" s="465"/>
      <c r="N257" s="499"/>
      <c r="O257" s="500"/>
      <c r="P257" s="501"/>
      <c r="S257" s="505"/>
      <c r="T257" s="506"/>
      <c r="U257" s="506"/>
      <c r="V257" s="506"/>
      <c r="W257" s="506"/>
      <c r="X257" s="507"/>
      <c r="Y257" s="505"/>
      <c r="Z257" s="506"/>
      <c r="AA257" s="506"/>
      <c r="AB257" s="506"/>
      <c r="AC257" s="506"/>
      <c r="AD257" s="507"/>
      <c r="AE257" s="505"/>
      <c r="AF257" s="506"/>
      <c r="AG257" s="506"/>
      <c r="AH257" s="506"/>
      <c r="AI257" s="506"/>
      <c r="AJ257" s="507"/>
      <c r="AK257" s="505"/>
      <c r="AL257" s="506"/>
      <c r="AM257" s="506"/>
      <c r="AN257" s="506"/>
      <c r="AO257" s="506"/>
      <c r="AP257" s="507"/>
      <c r="AS257" s="458"/>
      <c r="AT257" s="459"/>
      <c r="AU257" s="459"/>
      <c r="AV257" s="459"/>
      <c r="AW257" s="459"/>
      <c r="AX257" s="459"/>
      <c r="AY257" s="460"/>
      <c r="AZ257" s="464"/>
      <c r="BA257" s="459"/>
      <c r="BB257" s="459"/>
      <c r="BC257" s="459"/>
      <c r="BD257" s="459"/>
      <c r="BE257" s="459"/>
      <c r="BF257" s="465"/>
      <c r="BG257" s="189"/>
      <c r="BH257" s="190"/>
      <c r="BI257" s="191" t="str">
        <f>IFERROR(VLOOKUP(BG257,宿泊手当!$A$1:$B$5,2,FALSE),"食事の有無を選択")</f>
        <v>食事の有無を選択</v>
      </c>
      <c r="BJ257" s="189"/>
      <c r="BK257" s="192"/>
      <c r="BL257" s="488">
        <f t="shared" ref="BL257:BL258" si="51">IFERROR((BH257+BI257)*BJ257*BK257,0)</f>
        <v>0</v>
      </c>
      <c r="BM257" s="489"/>
      <c r="BN257" s="193" t="s">
        <v>4</v>
      </c>
      <c r="BO257" s="458"/>
      <c r="BP257" s="459"/>
      <c r="BQ257" s="459"/>
      <c r="BR257" s="459"/>
      <c r="BS257" s="459"/>
      <c r="BT257" s="459"/>
      <c r="BU257" s="465"/>
      <c r="BV257" s="458"/>
      <c r="BW257" s="459"/>
      <c r="BX257" s="459"/>
      <c r="BY257" s="459"/>
      <c r="BZ257" s="459"/>
      <c r="CA257" s="459"/>
      <c r="CB257" s="465"/>
      <c r="CC257" s="458"/>
      <c r="CD257" s="459"/>
      <c r="CE257" s="459"/>
      <c r="CF257" s="459"/>
      <c r="CG257" s="459"/>
      <c r="CH257" s="459"/>
      <c r="CI257" s="465"/>
      <c r="CJ257" s="458"/>
      <c r="CK257" s="459"/>
      <c r="CL257" s="459"/>
      <c r="CM257" s="459"/>
      <c r="CN257" s="459"/>
      <c r="CO257" s="459"/>
      <c r="CP257" s="465"/>
      <c r="CQ257" s="458"/>
      <c r="CR257" s="459"/>
      <c r="CS257" s="459"/>
      <c r="CT257" s="459"/>
      <c r="CU257" s="459"/>
      <c r="CV257" s="459"/>
      <c r="CW257" s="465"/>
      <c r="CX257" s="482"/>
      <c r="CY257" s="483"/>
      <c r="CZ257" s="483"/>
      <c r="DA257" s="483"/>
      <c r="DB257" s="483"/>
      <c r="DC257" s="483"/>
      <c r="DD257" s="173"/>
      <c r="DE257" s="456"/>
    </row>
    <row r="258" spans="2:109" ht="20.25" hidden="1" customHeight="1">
      <c r="B258" s="458"/>
      <c r="C258" s="459"/>
      <c r="D258" s="459"/>
      <c r="E258" s="459"/>
      <c r="F258" s="459"/>
      <c r="G258" s="459"/>
      <c r="H258" s="459"/>
      <c r="I258" s="459"/>
      <c r="J258" s="459"/>
      <c r="K258" s="459"/>
      <c r="L258" s="459"/>
      <c r="M258" s="465"/>
      <c r="N258" s="499"/>
      <c r="O258" s="500"/>
      <c r="P258" s="501"/>
      <c r="S258" s="505"/>
      <c r="T258" s="506"/>
      <c r="U258" s="506"/>
      <c r="V258" s="506"/>
      <c r="W258" s="506"/>
      <c r="X258" s="507"/>
      <c r="Y258" s="505"/>
      <c r="Z258" s="506"/>
      <c r="AA258" s="506"/>
      <c r="AB258" s="506"/>
      <c r="AC258" s="506"/>
      <c r="AD258" s="507"/>
      <c r="AE258" s="505"/>
      <c r="AF258" s="506"/>
      <c r="AG258" s="506"/>
      <c r="AH258" s="506"/>
      <c r="AI258" s="506"/>
      <c r="AJ258" s="507"/>
      <c r="AK258" s="505"/>
      <c r="AL258" s="506"/>
      <c r="AM258" s="506"/>
      <c r="AN258" s="506"/>
      <c r="AO258" s="506"/>
      <c r="AP258" s="507"/>
      <c r="AS258" s="458"/>
      <c r="AT258" s="459"/>
      <c r="AU258" s="459"/>
      <c r="AV258" s="459"/>
      <c r="AW258" s="459"/>
      <c r="AX258" s="459"/>
      <c r="AY258" s="460"/>
      <c r="AZ258" s="464"/>
      <c r="BA258" s="459"/>
      <c r="BB258" s="459"/>
      <c r="BC258" s="459"/>
      <c r="BD258" s="459"/>
      <c r="BE258" s="459"/>
      <c r="BF258" s="465"/>
      <c r="BG258" s="189"/>
      <c r="BH258" s="190"/>
      <c r="BI258" s="191" t="str">
        <f>IFERROR(VLOOKUP(BG258,宿泊手当!$A$1:$B$5,2,FALSE),"食事の有無を選択")</f>
        <v>食事の有無を選択</v>
      </c>
      <c r="BJ258" s="189"/>
      <c r="BK258" s="192"/>
      <c r="BL258" s="488">
        <f t="shared" si="51"/>
        <v>0</v>
      </c>
      <c r="BM258" s="489"/>
      <c r="BN258" s="193" t="s">
        <v>4</v>
      </c>
      <c r="BO258" s="458"/>
      <c r="BP258" s="459"/>
      <c r="BQ258" s="459"/>
      <c r="BR258" s="459"/>
      <c r="BS258" s="459"/>
      <c r="BT258" s="459"/>
      <c r="BU258" s="465"/>
      <c r="BV258" s="458"/>
      <c r="BW258" s="459"/>
      <c r="BX258" s="459"/>
      <c r="BY258" s="459"/>
      <c r="BZ258" s="459"/>
      <c r="CA258" s="459"/>
      <c r="CB258" s="465"/>
      <c r="CC258" s="458"/>
      <c r="CD258" s="459"/>
      <c r="CE258" s="459"/>
      <c r="CF258" s="459"/>
      <c r="CG258" s="459"/>
      <c r="CH258" s="459"/>
      <c r="CI258" s="465"/>
      <c r="CJ258" s="458"/>
      <c r="CK258" s="459"/>
      <c r="CL258" s="459"/>
      <c r="CM258" s="459"/>
      <c r="CN258" s="459"/>
      <c r="CO258" s="459"/>
      <c r="CP258" s="465"/>
      <c r="CQ258" s="458"/>
      <c r="CR258" s="459"/>
      <c r="CS258" s="459"/>
      <c r="CT258" s="459"/>
      <c r="CU258" s="459"/>
      <c r="CV258" s="459"/>
      <c r="CW258" s="465"/>
      <c r="CX258" s="482"/>
      <c r="CY258" s="483"/>
      <c r="CZ258" s="483"/>
      <c r="DA258" s="483"/>
      <c r="DB258" s="483"/>
      <c r="DC258" s="483"/>
      <c r="DD258" s="173"/>
      <c r="DE258" s="456"/>
    </row>
    <row r="259" spans="2:109" ht="20.25" hidden="1" customHeight="1">
      <c r="B259" s="458"/>
      <c r="C259" s="459"/>
      <c r="D259" s="459"/>
      <c r="E259" s="459"/>
      <c r="F259" s="459"/>
      <c r="G259" s="459"/>
      <c r="H259" s="459"/>
      <c r="I259" s="459"/>
      <c r="J259" s="459"/>
      <c r="K259" s="459"/>
      <c r="L259" s="459"/>
      <c r="M259" s="465"/>
      <c r="N259" s="499"/>
      <c r="O259" s="500"/>
      <c r="P259" s="501"/>
      <c r="S259" s="505"/>
      <c r="T259" s="506"/>
      <c r="U259" s="506"/>
      <c r="V259" s="506"/>
      <c r="W259" s="506"/>
      <c r="X259" s="507"/>
      <c r="Y259" s="505"/>
      <c r="Z259" s="506"/>
      <c r="AA259" s="506"/>
      <c r="AB259" s="506"/>
      <c r="AC259" s="506"/>
      <c r="AD259" s="507"/>
      <c r="AE259" s="505"/>
      <c r="AF259" s="506"/>
      <c r="AG259" s="506"/>
      <c r="AH259" s="506"/>
      <c r="AI259" s="506"/>
      <c r="AJ259" s="507"/>
      <c r="AK259" s="505"/>
      <c r="AL259" s="506"/>
      <c r="AM259" s="506"/>
      <c r="AN259" s="506"/>
      <c r="AO259" s="506"/>
      <c r="AP259" s="507"/>
      <c r="AS259" s="458"/>
      <c r="AT259" s="459"/>
      <c r="AU259" s="459"/>
      <c r="AV259" s="459"/>
      <c r="AW259" s="459"/>
      <c r="AX259" s="459"/>
      <c r="AY259" s="460"/>
      <c r="AZ259" s="464"/>
      <c r="BA259" s="459"/>
      <c r="BB259" s="459"/>
      <c r="BC259" s="459"/>
      <c r="BD259" s="459"/>
      <c r="BE259" s="459"/>
      <c r="BF259" s="465"/>
      <c r="BG259" s="189"/>
      <c r="BH259" s="190"/>
      <c r="BI259" s="191" t="str">
        <f>IFERROR(VLOOKUP(BG259,宿泊手当!$A$1:$B$5,2,FALSE),"食事の有無を選択")</f>
        <v>食事の有無を選択</v>
      </c>
      <c r="BJ259" s="189"/>
      <c r="BK259" s="192"/>
      <c r="BL259" s="488">
        <f t="shared" ref="BL259:BL260" si="52">IFERROR((BH259+BI259)*BJ259*BK259,0)</f>
        <v>0</v>
      </c>
      <c r="BM259" s="489"/>
      <c r="BN259" s="193" t="s">
        <v>4</v>
      </c>
      <c r="BO259" s="458"/>
      <c r="BP259" s="459"/>
      <c r="BQ259" s="459"/>
      <c r="BR259" s="459"/>
      <c r="BS259" s="459"/>
      <c r="BT259" s="459"/>
      <c r="BU259" s="465"/>
      <c r="BV259" s="458"/>
      <c r="BW259" s="459"/>
      <c r="BX259" s="459"/>
      <c r="BY259" s="459"/>
      <c r="BZ259" s="459"/>
      <c r="CA259" s="459"/>
      <c r="CB259" s="465"/>
      <c r="CC259" s="458"/>
      <c r="CD259" s="459"/>
      <c r="CE259" s="459"/>
      <c r="CF259" s="459"/>
      <c r="CG259" s="459"/>
      <c r="CH259" s="459"/>
      <c r="CI259" s="465"/>
      <c r="CJ259" s="458"/>
      <c r="CK259" s="459"/>
      <c r="CL259" s="459"/>
      <c r="CM259" s="459"/>
      <c r="CN259" s="459"/>
      <c r="CO259" s="459"/>
      <c r="CP259" s="465"/>
      <c r="CQ259" s="458"/>
      <c r="CR259" s="459"/>
      <c r="CS259" s="459"/>
      <c r="CT259" s="459"/>
      <c r="CU259" s="459"/>
      <c r="CV259" s="459"/>
      <c r="CW259" s="465"/>
      <c r="CX259" s="482"/>
      <c r="CY259" s="483"/>
      <c r="CZ259" s="483"/>
      <c r="DA259" s="483"/>
      <c r="DB259" s="483"/>
      <c r="DC259" s="483"/>
      <c r="DD259" s="173"/>
      <c r="DE259" s="456"/>
    </row>
    <row r="260" spans="2:109" ht="20.25" hidden="1" customHeight="1">
      <c r="B260" s="458"/>
      <c r="C260" s="459"/>
      <c r="D260" s="459"/>
      <c r="E260" s="459"/>
      <c r="F260" s="459"/>
      <c r="G260" s="459"/>
      <c r="H260" s="459"/>
      <c r="I260" s="459"/>
      <c r="J260" s="459"/>
      <c r="K260" s="459"/>
      <c r="L260" s="459"/>
      <c r="M260" s="465"/>
      <c r="N260" s="499"/>
      <c r="O260" s="500"/>
      <c r="P260" s="501"/>
      <c r="S260" s="505"/>
      <c r="T260" s="506"/>
      <c r="U260" s="506"/>
      <c r="V260" s="506"/>
      <c r="W260" s="506"/>
      <c r="X260" s="507"/>
      <c r="Y260" s="505"/>
      <c r="Z260" s="506"/>
      <c r="AA260" s="506"/>
      <c r="AB260" s="506"/>
      <c r="AC260" s="506"/>
      <c r="AD260" s="507"/>
      <c r="AE260" s="505"/>
      <c r="AF260" s="506"/>
      <c r="AG260" s="506"/>
      <c r="AH260" s="506"/>
      <c r="AI260" s="506"/>
      <c r="AJ260" s="507"/>
      <c r="AK260" s="505"/>
      <c r="AL260" s="506"/>
      <c r="AM260" s="506"/>
      <c r="AN260" s="506"/>
      <c r="AO260" s="506"/>
      <c r="AP260" s="507"/>
      <c r="AS260" s="458"/>
      <c r="AT260" s="459"/>
      <c r="AU260" s="459"/>
      <c r="AV260" s="459"/>
      <c r="AW260" s="459"/>
      <c r="AX260" s="459"/>
      <c r="AY260" s="460"/>
      <c r="AZ260" s="464"/>
      <c r="BA260" s="459"/>
      <c r="BB260" s="459"/>
      <c r="BC260" s="459"/>
      <c r="BD260" s="459"/>
      <c r="BE260" s="459"/>
      <c r="BF260" s="465"/>
      <c r="BG260" s="189"/>
      <c r="BH260" s="190"/>
      <c r="BI260" s="191" t="str">
        <f>IFERROR(VLOOKUP(BG260,宿泊手当!$A$1:$B$5,2,FALSE),"食事の有無を選択")</f>
        <v>食事の有無を選択</v>
      </c>
      <c r="BJ260" s="189"/>
      <c r="BK260" s="192"/>
      <c r="BL260" s="488">
        <f t="shared" si="52"/>
        <v>0</v>
      </c>
      <c r="BM260" s="489"/>
      <c r="BN260" s="193" t="s">
        <v>4</v>
      </c>
      <c r="BO260" s="458"/>
      <c r="BP260" s="459"/>
      <c r="BQ260" s="459"/>
      <c r="BR260" s="459"/>
      <c r="BS260" s="459"/>
      <c r="BT260" s="459"/>
      <c r="BU260" s="465"/>
      <c r="BV260" s="458"/>
      <c r="BW260" s="459"/>
      <c r="BX260" s="459"/>
      <c r="BY260" s="459"/>
      <c r="BZ260" s="459"/>
      <c r="CA260" s="459"/>
      <c r="CB260" s="465"/>
      <c r="CC260" s="458"/>
      <c r="CD260" s="459"/>
      <c r="CE260" s="459"/>
      <c r="CF260" s="459"/>
      <c r="CG260" s="459"/>
      <c r="CH260" s="459"/>
      <c r="CI260" s="465"/>
      <c r="CJ260" s="458"/>
      <c r="CK260" s="459"/>
      <c r="CL260" s="459"/>
      <c r="CM260" s="459"/>
      <c r="CN260" s="459"/>
      <c r="CO260" s="459"/>
      <c r="CP260" s="465"/>
      <c r="CQ260" s="458"/>
      <c r="CR260" s="459"/>
      <c r="CS260" s="459"/>
      <c r="CT260" s="459"/>
      <c r="CU260" s="459"/>
      <c r="CV260" s="459"/>
      <c r="CW260" s="465"/>
      <c r="CX260" s="482"/>
      <c r="CY260" s="483"/>
      <c r="CZ260" s="483"/>
      <c r="DA260" s="483"/>
      <c r="DB260" s="483"/>
      <c r="DC260" s="483"/>
      <c r="DD260" s="173"/>
      <c r="DE260" s="456"/>
    </row>
    <row r="261" spans="2:109" ht="15.75" hidden="1" customHeight="1">
      <c r="B261" s="461"/>
      <c r="C261" s="462"/>
      <c r="D261" s="462"/>
      <c r="E261" s="462"/>
      <c r="F261" s="462"/>
      <c r="G261" s="462"/>
      <c r="H261" s="462"/>
      <c r="I261" s="462"/>
      <c r="J261" s="462"/>
      <c r="K261" s="462"/>
      <c r="L261" s="462"/>
      <c r="M261" s="467"/>
      <c r="N261" s="499"/>
      <c r="O261" s="500"/>
      <c r="P261" s="501"/>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1"/>
      <c r="AT261" s="462"/>
      <c r="AU261" s="462"/>
      <c r="AV261" s="462"/>
      <c r="AW261" s="462"/>
      <c r="AX261" s="462"/>
      <c r="AY261" s="463"/>
      <c r="AZ261" s="466"/>
      <c r="BA261" s="462"/>
      <c r="BB261" s="462"/>
      <c r="BC261" s="462"/>
      <c r="BD261" s="462"/>
      <c r="BE261" s="462"/>
      <c r="BF261" s="467"/>
      <c r="BG261" s="493" t="s">
        <v>210</v>
      </c>
      <c r="BH261" s="494"/>
      <c r="BI261" s="494"/>
      <c r="BJ261" s="494"/>
      <c r="BK261" s="494"/>
      <c r="BL261" s="494"/>
      <c r="BM261" s="494"/>
      <c r="BN261" s="495"/>
      <c r="BO261" s="461"/>
      <c r="BP261" s="462"/>
      <c r="BQ261" s="462"/>
      <c r="BR261" s="462"/>
      <c r="BS261" s="462"/>
      <c r="BT261" s="462"/>
      <c r="BU261" s="467"/>
      <c r="BV261" s="461"/>
      <c r="BW261" s="462"/>
      <c r="BX261" s="462"/>
      <c r="BY261" s="462"/>
      <c r="BZ261" s="462"/>
      <c r="CA261" s="462"/>
      <c r="CB261" s="467"/>
      <c r="CC261" s="461"/>
      <c r="CD261" s="462"/>
      <c r="CE261" s="462"/>
      <c r="CF261" s="462"/>
      <c r="CG261" s="462"/>
      <c r="CH261" s="462"/>
      <c r="CI261" s="467"/>
      <c r="CJ261" s="461"/>
      <c r="CK261" s="462"/>
      <c r="CL261" s="462"/>
      <c r="CM261" s="462"/>
      <c r="CN261" s="462"/>
      <c r="CO261" s="462"/>
      <c r="CP261" s="467"/>
      <c r="CQ261" s="461"/>
      <c r="CR261" s="462"/>
      <c r="CS261" s="462"/>
      <c r="CT261" s="462"/>
      <c r="CU261" s="462"/>
      <c r="CV261" s="462"/>
      <c r="CW261" s="467"/>
      <c r="CX261" s="197"/>
      <c r="CY261" s="198"/>
      <c r="CZ261" s="198"/>
      <c r="DA261" s="198"/>
      <c r="DB261" s="198"/>
      <c r="DC261" s="198"/>
      <c r="DD261" s="199" t="s">
        <v>4</v>
      </c>
    </row>
    <row r="262" spans="2:109" ht="9.75" hidden="1" customHeight="1">
      <c r="B262" s="496"/>
      <c r="C262" s="497"/>
      <c r="D262" s="497"/>
      <c r="E262" s="497"/>
      <c r="F262" s="497"/>
      <c r="G262" s="497"/>
      <c r="H262" s="497"/>
      <c r="I262" s="497"/>
      <c r="J262" s="497"/>
      <c r="K262" s="497"/>
      <c r="L262" s="497"/>
      <c r="M262" s="498"/>
      <c r="N262" s="499">
        <v>15</v>
      </c>
      <c r="O262" s="500"/>
      <c r="P262" s="501"/>
      <c r="S262" s="502"/>
      <c r="T262" s="503"/>
      <c r="U262" s="503"/>
      <c r="V262" s="503"/>
      <c r="W262" s="503"/>
      <c r="X262" s="504"/>
      <c r="Y262" s="502"/>
      <c r="Z262" s="503"/>
      <c r="AA262" s="503"/>
      <c r="AB262" s="503"/>
      <c r="AC262" s="503"/>
      <c r="AD262" s="504"/>
      <c r="AE262" s="502"/>
      <c r="AF262" s="503"/>
      <c r="AG262" s="503"/>
      <c r="AH262" s="503"/>
      <c r="AI262" s="503"/>
      <c r="AJ262" s="504"/>
      <c r="AK262" s="502">
        <f>SUM(S262:AJ278)</f>
        <v>0</v>
      </c>
      <c r="AL262" s="503"/>
      <c r="AM262" s="503"/>
      <c r="AN262" s="503"/>
      <c r="AO262" s="503"/>
      <c r="AP262" s="504"/>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80">
        <f>SUM(AS263:CW263)</f>
        <v>0</v>
      </c>
      <c r="CY262" s="481"/>
      <c r="CZ262" s="481"/>
      <c r="DA262" s="481"/>
      <c r="DB262" s="481"/>
      <c r="DC262" s="481"/>
      <c r="DD262" s="171"/>
    </row>
    <row r="263" spans="2:109" ht="18.75" hidden="1" customHeight="1">
      <c r="B263" s="458"/>
      <c r="C263" s="459"/>
      <c r="D263" s="459"/>
      <c r="E263" s="459"/>
      <c r="F263" s="459"/>
      <c r="G263" s="459"/>
      <c r="H263" s="459"/>
      <c r="I263" s="459"/>
      <c r="J263" s="459"/>
      <c r="K263" s="459"/>
      <c r="L263" s="459"/>
      <c r="M263" s="465"/>
      <c r="N263" s="499"/>
      <c r="O263" s="500"/>
      <c r="P263" s="501"/>
      <c r="S263" s="505"/>
      <c r="T263" s="506"/>
      <c r="U263" s="506"/>
      <c r="V263" s="506"/>
      <c r="W263" s="506"/>
      <c r="X263" s="507"/>
      <c r="Y263" s="505"/>
      <c r="Z263" s="506"/>
      <c r="AA263" s="506"/>
      <c r="AB263" s="506"/>
      <c r="AC263" s="506"/>
      <c r="AD263" s="507"/>
      <c r="AE263" s="505"/>
      <c r="AF263" s="506"/>
      <c r="AG263" s="506"/>
      <c r="AH263" s="506"/>
      <c r="AI263" s="506"/>
      <c r="AJ263" s="507"/>
      <c r="AK263" s="505"/>
      <c r="AL263" s="506"/>
      <c r="AM263" s="506"/>
      <c r="AN263" s="506"/>
      <c r="AO263" s="506"/>
      <c r="AP263" s="507"/>
      <c r="AS263" s="484"/>
      <c r="AT263" s="485"/>
      <c r="AU263" s="485"/>
      <c r="AV263" s="485"/>
      <c r="AW263" s="485"/>
      <c r="AX263" s="485"/>
      <c r="AY263" s="486"/>
      <c r="AZ263" s="485"/>
      <c r="BA263" s="485"/>
      <c r="BB263" s="485"/>
      <c r="BC263" s="485"/>
      <c r="BD263" s="485"/>
      <c r="BE263" s="485"/>
      <c r="BF263" s="487"/>
      <c r="BG263" s="484">
        <f>SUM(BL273:BM278)</f>
        <v>0</v>
      </c>
      <c r="BH263" s="485"/>
      <c r="BI263" s="485"/>
      <c r="BJ263" s="485"/>
      <c r="BK263" s="485"/>
      <c r="BL263" s="485"/>
      <c r="BM263" s="485"/>
      <c r="BN263" s="487"/>
      <c r="BO263" s="484"/>
      <c r="BP263" s="485"/>
      <c r="BQ263" s="485"/>
      <c r="BR263" s="485"/>
      <c r="BS263" s="485"/>
      <c r="BT263" s="485"/>
      <c r="BU263" s="487"/>
      <c r="BV263" s="484"/>
      <c r="BW263" s="485"/>
      <c r="BX263" s="485"/>
      <c r="BY263" s="485"/>
      <c r="BZ263" s="485"/>
      <c r="CA263" s="485"/>
      <c r="CB263" s="487"/>
      <c r="CC263" s="484"/>
      <c r="CD263" s="485"/>
      <c r="CE263" s="485"/>
      <c r="CF263" s="485"/>
      <c r="CG263" s="485"/>
      <c r="CH263" s="485"/>
      <c r="CI263" s="487"/>
      <c r="CJ263" s="484"/>
      <c r="CK263" s="485"/>
      <c r="CL263" s="485"/>
      <c r="CM263" s="485"/>
      <c r="CN263" s="485"/>
      <c r="CO263" s="485"/>
      <c r="CP263" s="487"/>
      <c r="CQ263" s="484"/>
      <c r="CR263" s="485"/>
      <c r="CS263" s="485"/>
      <c r="CT263" s="485"/>
      <c r="CU263" s="485"/>
      <c r="CV263" s="485"/>
      <c r="CW263" s="487"/>
      <c r="CX263" s="482"/>
      <c r="CY263" s="483"/>
      <c r="CZ263" s="483"/>
      <c r="DA263" s="483"/>
      <c r="DB263" s="483"/>
      <c r="DC263" s="483"/>
      <c r="DD263" s="173"/>
      <c r="DE263" s="158" t="str">
        <f>IF(AK262=CX262,"○","一致していません")</f>
        <v>○</v>
      </c>
    </row>
    <row r="264" spans="2:109" ht="9" hidden="1" customHeight="1">
      <c r="B264" s="458"/>
      <c r="C264" s="459"/>
      <c r="D264" s="459"/>
      <c r="E264" s="459"/>
      <c r="F264" s="459"/>
      <c r="G264" s="459"/>
      <c r="H264" s="459"/>
      <c r="I264" s="459"/>
      <c r="J264" s="459"/>
      <c r="K264" s="459"/>
      <c r="L264" s="459"/>
      <c r="M264" s="465"/>
      <c r="N264" s="499"/>
      <c r="O264" s="500"/>
      <c r="P264" s="501"/>
      <c r="S264" s="505"/>
      <c r="T264" s="506"/>
      <c r="U264" s="506"/>
      <c r="V264" s="506"/>
      <c r="W264" s="506"/>
      <c r="X264" s="507"/>
      <c r="Y264" s="505"/>
      <c r="Z264" s="506"/>
      <c r="AA264" s="506"/>
      <c r="AB264" s="506"/>
      <c r="AC264" s="506"/>
      <c r="AD264" s="507"/>
      <c r="AE264" s="505"/>
      <c r="AF264" s="506"/>
      <c r="AG264" s="506"/>
      <c r="AH264" s="506"/>
      <c r="AI264" s="506"/>
      <c r="AJ264" s="507"/>
      <c r="AK264" s="505"/>
      <c r="AL264" s="506"/>
      <c r="AM264" s="506"/>
      <c r="AN264" s="506"/>
      <c r="AO264" s="506"/>
      <c r="AP264" s="507"/>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2"/>
      <c r="CY264" s="483"/>
      <c r="CZ264" s="483"/>
      <c r="DA264" s="483"/>
      <c r="DB264" s="483"/>
      <c r="DC264" s="483"/>
      <c r="DD264" s="173"/>
      <c r="DE264" s="456"/>
    </row>
    <row r="265" spans="2:109" ht="15" hidden="1" customHeight="1">
      <c r="B265" s="458"/>
      <c r="C265" s="459"/>
      <c r="D265" s="459"/>
      <c r="E265" s="459"/>
      <c r="F265" s="459"/>
      <c r="G265" s="459"/>
      <c r="H265" s="459"/>
      <c r="I265" s="459"/>
      <c r="J265" s="459"/>
      <c r="K265" s="459"/>
      <c r="L265" s="459"/>
      <c r="M265" s="465"/>
      <c r="N265" s="499"/>
      <c r="O265" s="500"/>
      <c r="P265" s="501"/>
      <c r="S265" s="505"/>
      <c r="T265" s="506"/>
      <c r="U265" s="506"/>
      <c r="V265" s="506"/>
      <c r="W265" s="506"/>
      <c r="X265" s="507"/>
      <c r="Y265" s="505"/>
      <c r="Z265" s="506"/>
      <c r="AA265" s="506"/>
      <c r="AB265" s="506"/>
      <c r="AC265" s="506"/>
      <c r="AD265" s="507"/>
      <c r="AE265" s="505"/>
      <c r="AF265" s="506"/>
      <c r="AG265" s="506"/>
      <c r="AH265" s="506"/>
      <c r="AI265" s="506"/>
      <c r="AJ265" s="507"/>
      <c r="AK265" s="505"/>
      <c r="AL265" s="506"/>
      <c r="AM265" s="506"/>
      <c r="AN265" s="506"/>
      <c r="AO265" s="506"/>
      <c r="AP265" s="507"/>
      <c r="AS265" s="180" t="s">
        <v>24</v>
      </c>
      <c r="AT265" s="181"/>
      <c r="AU265" s="181"/>
      <c r="AV265" s="181"/>
      <c r="AW265" s="181"/>
      <c r="AX265" s="181"/>
      <c r="AY265" s="182"/>
      <c r="AZ265" s="181"/>
      <c r="BA265" s="181"/>
      <c r="BB265" s="181"/>
      <c r="BC265" s="181"/>
      <c r="BD265" s="181"/>
      <c r="BE265" s="181"/>
      <c r="BF265" s="183"/>
      <c r="BG265" s="457" t="s">
        <v>194</v>
      </c>
      <c r="BH265" s="457"/>
      <c r="BI265" s="457"/>
      <c r="BJ265" s="457"/>
      <c r="BK265" s="457"/>
      <c r="BL265" s="457"/>
      <c r="BM265" s="457"/>
      <c r="BN265" s="457"/>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2"/>
      <c r="CY265" s="483"/>
      <c r="CZ265" s="483"/>
      <c r="DA265" s="483"/>
      <c r="DB265" s="483"/>
      <c r="DC265" s="483"/>
      <c r="DD265" s="173"/>
      <c r="DE265" s="456"/>
    </row>
    <row r="266" spans="2:109" ht="15" hidden="1" customHeight="1">
      <c r="B266" s="458"/>
      <c r="C266" s="459"/>
      <c r="D266" s="459"/>
      <c r="E266" s="459"/>
      <c r="F266" s="459"/>
      <c r="G266" s="459"/>
      <c r="H266" s="459"/>
      <c r="I266" s="459"/>
      <c r="J266" s="459"/>
      <c r="K266" s="459"/>
      <c r="L266" s="459"/>
      <c r="M266" s="465"/>
      <c r="N266" s="499"/>
      <c r="O266" s="500"/>
      <c r="P266" s="501"/>
      <c r="S266" s="505"/>
      <c r="T266" s="506"/>
      <c r="U266" s="506"/>
      <c r="V266" s="506"/>
      <c r="W266" s="506"/>
      <c r="X266" s="507"/>
      <c r="Y266" s="505"/>
      <c r="Z266" s="506"/>
      <c r="AA266" s="506"/>
      <c r="AB266" s="506"/>
      <c r="AC266" s="506"/>
      <c r="AD266" s="507"/>
      <c r="AE266" s="505"/>
      <c r="AF266" s="506"/>
      <c r="AG266" s="506"/>
      <c r="AH266" s="506"/>
      <c r="AI266" s="506"/>
      <c r="AJ266" s="507"/>
      <c r="AK266" s="505"/>
      <c r="AL266" s="506"/>
      <c r="AM266" s="506"/>
      <c r="AN266" s="506"/>
      <c r="AO266" s="506"/>
      <c r="AP266" s="507"/>
      <c r="AS266" s="458"/>
      <c r="AT266" s="459"/>
      <c r="AU266" s="459"/>
      <c r="AV266" s="459"/>
      <c r="AW266" s="459"/>
      <c r="AX266" s="459"/>
      <c r="AY266" s="460"/>
      <c r="AZ266" s="464"/>
      <c r="BA266" s="459"/>
      <c r="BB266" s="459"/>
      <c r="BC266" s="459"/>
      <c r="BD266" s="459"/>
      <c r="BE266" s="459"/>
      <c r="BF266" s="465"/>
      <c r="BG266" s="468" t="s">
        <v>208</v>
      </c>
      <c r="BH266" s="469"/>
      <c r="BI266" s="470" t="s">
        <v>207</v>
      </c>
      <c r="BJ266" s="472" t="s">
        <v>200</v>
      </c>
      <c r="BK266" s="472" t="s">
        <v>205</v>
      </c>
      <c r="BL266" s="474" t="s">
        <v>201</v>
      </c>
      <c r="BM266" s="475"/>
      <c r="BN266" s="476"/>
      <c r="BO266" s="458"/>
      <c r="BP266" s="459"/>
      <c r="BQ266" s="459"/>
      <c r="BR266" s="459"/>
      <c r="BS266" s="459"/>
      <c r="BT266" s="459"/>
      <c r="BU266" s="465"/>
      <c r="BV266" s="458"/>
      <c r="BW266" s="459"/>
      <c r="BX266" s="459"/>
      <c r="BY266" s="459"/>
      <c r="BZ266" s="459"/>
      <c r="CA266" s="459"/>
      <c r="CB266" s="465"/>
      <c r="CC266" s="458"/>
      <c r="CD266" s="459"/>
      <c r="CE266" s="459"/>
      <c r="CF266" s="459"/>
      <c r="CG266" s="459"/>
      <c r="CH266" s="459"/>
      <c r="CI266" s="465"/>
      <c r="CJ266" s="458"/>
      <c r="CK266" s="459"/>
      <c r="CL266" s="459"/>
      <c r="CM266" s="459"/>
      <c r="CN266" s="459"/>
      <c r="CO266" s="459"/>
      <c r="CP266" s="465"/>
      <c r="CQ266" s="458"/>
      <c r="CR266" s="459"/>
      <c r="CS266" s="459"/>
      <c r="CT266" s="459"/>
      <c r="CU266" s="459"/>
      <c r="CV266" s="459"/>
      <c r="CW266" s="465"/>
      <c r="CX266" s="482"/>
      <c r="CY266" s="483"/>
      <c r="CZ266" s="483"/>
      <c r="DA266" s="483"/>
      <c r="DB266" s="483"/>
      <c r="DC266" s="483"/>
      <c r="DD266" s="173"/>
      <c r="DE266" s="456"/>
    </row>
    <row r="267" spans="2:109" ht="13.5" hidden="1" customHeight="1">
      <c r="B267" s="458"/>
      <c r="C267" s="459"/>
      <c r="D267" s="459"/>
      <c r="E267" s="459"/>
      <c r="F267" s="459"/>
      <c r="G267" s="459"/>
      <c r="H267" s="459"/>
      <c r="I267" s="459"/>
      <c r="J267" s="459"/>
      <c r="K267" s="459"/>
      <c r="L267" s="459"/>
      <c r="M267" s="465"/>
      <c r="N267" s="499"/>
      <c r="O267" s="500"/>
      <c r="P267" s="501"/>
      <c r="S267" s="505"/>
      <c r="T267" s="506"/>
      <c r="U267" s="506"/>
      <c r="V267" s="506"/>
      <c r="W267" s="506"/>
      <c r="X267" s="507"/>
      <c r="Y267" s="505"/>
      <c r="Z267" s="506"/>
      <c r="AA267" s="506"/>
      <c r="AB267" s="506"/>
      <c r="AC267" s="506"/>
      <c r="AD267" s="507"/>
      <c r="AE267" s="505"/>
      <c r="AF267" s="506"/>
      <c r="AG267" s="506"/>
      <c r="AH267" s="506"/>
      <c r="AI267" s="506"/>
      <c r="AJ267" s="507"/>
      <c r="AK267" s="505"/>
      <c r="AL267" s="506"/>
      <c r="AM267" s="506"/>
      <c r="AN267" s="506"/>
      <c r="AO267" s="506"/>
      <c r="AP267" s="507"/>
      <c r="AS267" s="458"/>
      <c r="AT267" s="459"/>
      <c r="AU267" s="459"/>
      <c r="AV267" s="459"/>
      <c r="AW267" s="459"/>
      <c r="AX267" s="459"/>
      <c r="AY267" s="460"/>
      <c r="AZ267" s="464"/>
      <c r="BA267" s="459"/>
      <c r="BB267" s="459"/>
      <c r="BC267" s="459"/>
      <c r="BD267" s="459"/>
      <c r="BE267" s="459"/>
      <c r="BF267" s="465"/>
      <c r="BG267" s="185" t="s">
        <v>195</v>
      </c>
      <c r="BH267" s="186" t="s">
        <v>3</v>
      </c>
      <c r="BI267" s="471"/>
      <c r="BJ267" s="473"/>
      <c r="BK267" s="473"/>
      <c r="BL267" s="477"/>
      <c r="BM267" s="478"/>
      <c r="BN267" s="479"/>
      <c r="BO267" s="458"/>
      <c r="BP267" s="459"/>
      <c r="BQ267" s="459"/>
      <c r="BR267" s="459"/>
      <c r="BS267" s="459"/>
      <c r="BT267" s="459"/>
      <c r="BU267" s="465"/>
      <c r="BV267" s="458"/>
      <c r="BW267" s="459"/>
      <c r="BX267" s="459"/>
      <c r="BY267" s="459"/>
      <c r="BZ267" s="459"/>
      <c r="CA267" s="459"/>
      <c r="CB267" s="465"/>
      <c r="CC267" s="458"/>
      <c r="CD267" s="459"/>
      <c r="CE267" s="459"/>
      <c r="CF267" s="459"/>
      <c r="CG267" s="459"/>
      <c r="CH267" s="459"/>
      <c r="CI267" s="465"/>
      <c r="CJ267" s="458"/>
      <c r="CK267" s="459"/>
      <c r="CL267" s="459"/>
      <c r="CM267" s="459"/>
      <c r="CN267" s="459"/>
      <c r="CO267" s="459"/>
      <c r="CP267" s="465"/>
      <c r="CQ267" s="458"/>
      <c r="CR267" s="459"/>
      <c r="CS267" s="459"/>
      <c r="CT267" s="459"/>
      <c r="CU267" s="459"/>
      <c r="CV267" s="459"/>
      <c r="CW267" s="465"/>
      <c r="CX267" s="482"/>
      <c r="CY267" s="483"/>
      <c r="CZ267" s="483"/>
      <c r="DA267" s="483"/>
      <c r="DB267" s="483"/>
      <c r="DC267" s="483"/>
      <c r="DD267" s="173"/>
      <c r="DE267" s="456"/>
    </row>
    <row r="268" spans="2:109" ht="20.25" hidden="1" customHeight="1">
      <c r="B268" s="458"/>
      <c r="C268" s="459"/>
      <c r="D268" s="459"/>
      <c r="E268" s="459"/>
      <c r="F268" s="459"/>
      <c r="G268" s="459"/>
      <c r="H268" s="459"/>
      <c r="I268" s="459"/>
      <c r="J268" s="459"/>
      <c r="K268" s="459"/>
      <c r="L268" s="459"/>
      <c r="M268" s="465"/>
      <c r="N268" s="499"/>
      <c r="O268" s="500"/>
      <c r="P268" s="501"/>
      <c r="S268" s="505"/>
      <c r="T268" s="506"/>
      <c r="U268" s="506"/>
      <c r="V268" s="506"/>
      <c r="W268" s="506"/>
      <c r="X268" s="507"/>
      <c r="Y268" s="505"/>
      <c r="Z268" s="506"/>
      <c r="AA268" s="506"/>
      <c r="AB268" s="506"/>
      <c r="AC268" s="506"/>
      <c r="AD268" s="507"/>
      <c r="AE268" s="505"/>
      <c r="AF268" s="506"/>
      <c r="AG268" s="506"/>
      <c r="AH268" s="506"/>
      <c r="AI268" s="506"/>
      <c r="AJ268" s="507"/>
      <c r="AK268" s="505"/>
      <c r="AL268" s="506"/>
      <c r="AM268" s="506"/>
      <c r="AN268" s="506"/>
      <c r="AO268" s="506"/>
      <c r="AP268" s="507"/>
      <c r="AS268" s="458"/>
      <c r="AT268" s="459"/>
      <c r="AU268" s="459"/>
      <c r="AV268" s="459"/>
      <c r="AW268" s="459"/>
      <c r="AX268" s="459"/>
      <c r="AY268" s="460"/>
      <c r="AZ268" s="464"/>
      <c r="BA268" s="459"/>
      <c r="BB268" s="459"/>
      <c r="BC268" s="459"/>
      <c r="BD268" s="459"/>
      <c r="BE268" s="459"/>
      <c r="BF268" s="465"/>
      <c r="BG268" s="187"/>
      <c r="BH268" s="221">
        <f>IFERROR(VLOOKUP(【①組織体制】事業!AY24,宿泊費基準額!_xlnm.Print_Area,2,FALSE),0)</f>
        <v>0</v>
      </c>
      <c r="BI268" s="222" t="str">
        <f>IFERROR(VLOOKUP(BG268,宿泊手当!$A$1:$B$5,2,FALSE),"食事の有無を選択")</f>
        <v>食事の有無を選択</v>
      </c>
      <c r="BJ268" s="223"/>
      <c r="BK268" s="223"/>
      <c r="BL268" s="490">
        <f>IFERROR(BH268+BI268,0)</f>
        <v>0</v>
      </c>
      <c r="BM268" s="491"/>
      <c r="BN268" s="188" t="s">
        <v>4</v>
      </c>
      <c r="BO268" s="458"/>
      <c r="BP268" s="459"/>
      <c r="BQ268" s="459"/>
      <c r="BR268" s="459"/>
      <c r="BS268" s="459"/>
      <c r="BT268" s="459"/>
      <c r="BU268" s="465"/>
      <c r="BV268" s="458"/>
      <c r="BW268" s="459"/>
      <c r="BX268" s="459"/>
      <c r="BY268" s="459"/>
      <c r="BZ268" s="459"/>
      <c r="CA268" s="459"/>
      <c r="CB268" s="465"/>
      <c r="CC268" s="458"/>
      <c r="CD268" s="459"/>
      <c r="CE268" s="459"/>
      <c r="CF268" s="459"/>
      <c r="CG268" s="459"/>
      <c r="CH268" s="459"/>
      <c r="CI268" s="465"/>
      <c r="CJ268" s="458"/>
      <c r="CK268" s="459"/>
      <c r="CL268" s="459"/>
      <c r="CM268" s="459"/>
      <c r="CN268" s="459"/>
      <c r="CO268" s="459"/>
      <c r="CP268" s="465"/>
      <c r="CQ268" s="458"/>
      <c r="CR268" s="459"/>
      <c r="CS268" s="459"/>
      <c r="CT268" s="459"/>
      <c r="CU268" s="459"/>
      <c r="CV268" s="459"/>
      <c r="CW268" s="465"/>
      <c r="CX268" s="482"/>
      <c r="CY268" s="483"/>
      <c r="CZ268" s="483"/>
      <c r="DA268" s="483"/>
      <c r="DB268" s="483"/>
      <c r="DC268" s="483"/>
      <c r="DD268" s="173"/>
      <c r="DE268" s="456"/>
    </row>
    <row r="269" spans="2:109" ht="20.25" hidden="1" customHeight="1">
      <c r="B269" s="458"/>
      <c r="C269" s="459"/>
      <c r="D269" s="459"/>
      <c r="E269" s="459"/>
      <c r="F269" s="459"/>
      <c r="G269" s="459"/>
      <c r="H269" s="459"/>
      <c r="I269" s="459"/>
      <c r="J269" s="459"/>
      <c r="K269" s="459"/>
      <c r="L269" s="459"/>
      <c r="M269" s="465"/>
      <c r="N269" s="499"/>
      <c r="O269" s="500"/>
      <c r="P269" s="501"/>
      <c r="S269" s="505"/>
      <c r="T269" s="506"/>
      <c r="U269" s="506"/>
      <c r="V269" s="506"/>
      <c r="W269" s="506"/>
      <c r="X269" s="507"/>
      <c r="Y269" s="505"/>
      <c r="Z269" s="506"/>
      <c r="AA269" s="506"/>
      <c r="AB269" s="506"/>
      <c r="AC269" s="506"/>
      <c r="AD269" s="507"/>
      <c r="AE269" s="505"/>
      <c r="AF269" s="506"/>
      <c r="AG269" s="506"/>
      <c r="AH269" s="506"/>
      <c r="AI269" s="506"/>
      <c r="AJ269" s="507"/>
      <c r="AK269" s="505"/>
      <c r="AL269" s="506"/>
      <c r="AM269" s="506"/>
      <c r="AN269" s="506"/>
      <c r="AO269" s="506"/>
      <c r="AP269" s="507"/>
      <c r="AS269" s="458"/>
      <c r="AT269" s="459"/>
      <c r="AU269" s="459"/>
      <c r="AV269" s="459"/>
      <c r="AW269" s="459"/>
      <c r="AX269" s="459"/>
      <c r="AY269" s="460"/>
      <c r="AZ269" s="464"/>
      <c r="BA269" s="459"/>
      <c r="BB269" s="459"/>
      <c r="BC269" s="459"/>
      <c r="BD269" s="459"/>
      <c r="BE269" s="459"/>
      <c r="BF269" s="465"/>
      <c r="BG269" s="187"/>
      <c r="BH269" s="221">
        <f>$BH$268</f>
        <v>0</v>
      </c>
      <c r="BI269" s="222" t="str">
        <f>IFERROR(VLOOKUP(BG269,宿泊手当!$A$1:$B$5,2,FALSE),"食事の有無を選択")</f>
        <v>食事の有無を選択</v>
      </c>
      <c r="BJ269" s="223"/>
      <c r="BK269" s="223"/>
      <c r="BL269" s="490">
        <f>IFERROR(BH269+BI269,0)</f>
        <v>0</v>
      </c>
      <c r="BM269" s="491"/>
      <c r="BN269" s="188" t="s">
        <v>4</v>
      </c>
      <c r="BO269" s="458"/>
      <c r="BP269" s="459"/>
      <c r="BQ269" s="459"/>
      <c r="BR269" s="459"/>
      <c r="BS269" s="459"/>
      <c r="BT269" s="459"/>
      <c r="BU269" s="465"/>
      <c r="BV269" s="458"/>
      <c r="BW269" s="459"/>
      <c r="BX269" s="459"/>
      <c r="BY269" s="459"/>
      <c r="BZ269" s="459"/>
      <c r="CA269" s="459"/>
      <c r="CB269" s="465"/>
      <c r="CC269" s="458"/>
      <c r="CD269" s="459"/>
      <c r="CE269" s="459"/>
      <c r="CF269" s="459"/>
      <c r="CG269" s="459"/>
      <c r="CH269" s="459"/>
      <c r="CI269" s="465"/>
      <c r="CJ269" s="458"/>
      <c r="CK269" s="459"/>
      <c r="CL269" s="459"/>
      <c r="CM269" s="459"/>
      <c r="CN269" s="459"/>
      <c r="CO269" s="459"/>
      <c r="CP269" s="465"/>
      <c r="CQ269" s="458"/>
      <c r="CR269" s="459"/>
      <c r="CS269" s="459"/>
      <c r="CT269" s="459"/>
      <c r="CU269" s="459"/>
      <c r="CV269" s="459"/>
      <c r="CW269" s="465"/>
      <c r="CX269" s="482"/>
      <c r="CY269" s="483"/>
      <c r="CZ269" s="483"/>
      <c r="DA269" s="483"/>
      <c r="DB269" s="483"/>
      <c r="DC269" s="483"/>
      <c r="DD269" s="173"/>
      <c r="DE269" s="456"/>
    </row>
    <row r="270" spans="2:109" ht="20.25" hidden="1" customHeight="1">
      <c r="B270" s="458"/>
      <c r="C270" s="459"/>
      <c r="D270" s="459"/>
      <c r="E270" s="459"/>
      <c r="F270" s="459"/>
      <c r="G270" s="459"/>
      <c r="H270" s="459"/>
      <c r="I270" s="459"/>
      <c r="J270" s="459"/>
      <c r="K270" s="459"/>
      <c r="L270" s="459"/>
      <c r="M270" s="465"/>
      <c r="N270" s="499"/>
      <c r="O270" s="500"/>
      <c r="P270" s="501"/>
      <c r="S270" s="505"/>
      <c r="T270" s="506"/>
      <c r="U270" s="506"/>
      <c r="V270" s="506"/>
      <c r="W270" s="506"/>
      <c r="X270" s="507"/>
      <c r="Y270" s="505"/>
      <c r="Z270" s="506"/>
      <c r="AA270" s="506"/>
      <c r="AB270" s="506"/>
      <c r="AC270" s="506"/>
      <c r="AD270" s="507"/>
      <c r="AE270" s="505"/>
      <c r="AF270" s="506"/>
      <c r="AG270" s="506"/>
      <c r="AH270" s="506"/>
      <c r="AI270" s="506"/>
      <c r="AJ270" s="507"/>
      <c r="AK270" s="505"/>
      <c r="AL270" s="506"/>
      <c r="AM270" s="506"/>
      <c r="AN270" s="506"/>
      <c r="AO270" s="506"/>
      <c r="AP270" s="507"/>
      <c r="AS270" s="458"/>
      <c r="AT270" s="459"/>
      <c r="AU270" s="459"/>
      <c r="AV270" s="459"/>
      <c r="AW270" s="459"/>
      <c r="AX270" s="459"/>
      <c r="AY270" s="460"/>
      <c r="AZ270" s="464"/>
      <c r="BA270" s="459"/>
      <c r="BB270" s="459"/>
      <c r="BC270" s="459"/>
      <c r="BD270" s="459"/>
      <c r="BE270" s="459"/>
      <c r="BF270" s="465"/>
      <c r="BG270" s="187"/>
      <c r="BH270" s="221">
        <f t="shared" ref="BH270:BH271" si="53">$BH$268</f>
        <v>0</v>
      </c>
      <c r="BI270" s="222" t="str">
        <f>IFERROR(VLOOKUP(BG270,宿泊手当!$A$1:$B$5,2,FALSE),"食事の有無を選択")</f>
        <v>食事の有無を選択</v>
      </c>
      <c r="BJ270" s="223"/>
      <c r="BK270" s="223"/>
      <c r="BL270" s="490">
        <f>IFERROR(BH270+BI270,0)</f>
        <v>0</v>
      </c>
      <c r="BM270" s="491"/>
      <c r="BN270" s="188" t="s">
        <v>4</v>
      </c>
      <c r="BO270" s="458"/>
      <c r="BP270" s="459"/>
      <c r="BQ270" s="459"/>
      <c r="BR270" s="459"/>
      <c r="BS270" s="459"/>
      <c r="BT270" s="459"/>
      <c r="BU270" s="465"/>
      <c r="BV270" s="458"/>
      <c r="BW270" s="459"/>
      <c r="BX270" s="459"/>
      <c r="BY270" s="459"/>
      <c r="BZ270" s="459"/>
      <c r="CA270" s="459"/>
      <c r="CB270" s="465"/>
      <c r="CC270" s="458"/>
      <c r="CD270" s="459"/>
      <c r="CE270" s="459"/>
      <c r="CF270" s="459"/>
      <c r="CG270" s="459"/>
      <c r="CH270" s="459"/>
      <c r="CI270" s="465"/>
      <c r="CJ270" s="458"/>
      <c r="CK270" s="459"/>
      <c r="CL270" s="459"/>
      <c r="CM270" s="459"/>
      <c r="CN270" s="459"/>
      <c r="CO270" s="459"/>
      <c r="CP270" s="465"/>
      <c r="CQ270" s="458"/>
      <c r="CR270" s="459"/>
      <c r="CS270" s="459"/>
      <c r="CT270" s="459"/>
      <c r="CU270" s="459"/>
      <c r="CV270" s="459"/>
      <c r="CW270" s="465"/>
      <c r="CX270" s="482"/>
      <c r="CY270" s="483"/>
      <c r="CZ270" s="483"/>
      <c r="DA270" s="483"/>
      <c r="DB270" s="483"/>
      <c r="DC270" s="483"/>
      <c r="DD270" s="173"/>
      <c r="DE270" s="456"/>
    </row>
    <row r="271" spans="2:109" ht="20.25" hidden="1" customHeight="1">
      <c r="B271" s="458"/>
      <c r="C271" s="459"/>
      <c r="D271" s="459"/>
      <c r="E271" s="459"/>
      <c r="F271" s="459"/>
      <c r="G271" s="459"/>
      <c r="H271" s="459"/>
      <c r="I271" s="459"/>
      <c r="J271" s="459"/>
      <c r="K271" s="459"/>
      <c r="L271" s="459"/>
      <c r="M271" s="465"/>
      <c r="N271" s="499"/>
      <c r="O271" s="500"/>
      <c r="P271" s="501"/>
      <c r="S271" s="505"/>
      <c r="T271" s="506"/>
      <c r="U271" s="506"/>
      <c r="V271" s="506"/>
      <c r="W271" s="506"/>
      <c r="X271" s="507"/>
      <c r="Y271" s="505"/>
      <c r="Z271" s="506"/>
      <c r="AA271" s="506"/>
      <c r="AB271" s="506"/>
      <c r="AC271" s="506"/>
      <c r="AD271" s="507"/>
      <c r="AE271" s="505"/>
      <c r="AF271" s="506"/>
      <c r="AG271" s="506"/>
      <c r="AH271" s="506"/>
      <c r="AI271" s="506"/>
      <c r="AJ271" s="507"/>
      <c r="AK271" s="505"/>
      <c r="AL271" s="506"/>
      <c r="AM271" s="506"/>
      <c r="AN271" s="506"/>
      <c r="AO271" s="506"/>
      <c r="AP271" s="507"/>
      <c r="AS271" s="458"/>
      <c r="AT271" s="459"/>
      <c r="AU271" s="459"/>
      <c r="AV271" s="459"/>
      <c r="AW271" s="459"/>
      <c r="AX271" s="459"/>
      <c r="AY271" s="460"/>
      <c r="AZ271" s="464"/>
      <c r="BA271" s="459"/>
      <c r="BB271" s="459"/>
      <c r="BC271" s="459"/>
      <c r="BD271" s="459"/>
      <c r="BE271" s="459"/>
      <c r="BF271" s="465"/>
      <c r="BG271" s="187"/>
      <c r="BH271" s="221">
        <f t="shared" si="53"/>
        <v>0</v>
      </c>
      <c r="BI271" s="222" t="str">
        <f>IFERROR(VLOOKUP(BG271,宿泊手当!$A$1:$B$5,2,FALSE),"食事の有無を選択")</f>
        <v>食事の有無を選択</v>
      </c>
      <c r="BJ271" s="223"/>
      <c r="BK271" s="223"/>
      <c r="BL271" s="490">
        <f>IFERROR(BH271+BI271,0)</f>
        <v>0</v>
      </c>
      <c r="BM271" s="491"/>
      <c r="BN271" s="188" t="s">
        <v>4</v>
      </c>
      <c r="BO271" s="458"/>
      <c r="BP271" s="459"/>
      <c r="BQ271" s="459"/>
      <c r="BR271" s="459"/>
      <c r="BS271" s="459"/>
      <c r="BT271" s="459"/>
      <c r="BU271" s="465"/>
      <c r="BV271" s="458"/>
      <c r="BW271" s="459"/>
      <c r="BX271" s="459"/>
      <c r="BY271" s="459"/>
      <c r="BZ271" s="459"/>
      <c r="CA271" s="459"/>
      <c r="CB271" s="465"/>
      <c r="CC271" s="458"/>
      <c r="CD271" s="459"/>
      <c r="CE271" s="459"/>
      <c r="CF271" s="459"/>
      <c r="CG271" s="459"/>
      <c r="CH271" s="459"/>
      <c r="CI271" s="465"/>
      <c r="CJ271" s="458"/>
      <c r="CK271" s="459"/>
      <c r="CL271" s="459"/>
      <c r="CM271" s="459"/>
      <c r="CN271" s="459"/>
      <c r="CO271" s="459"/>
      <c r="CP271" s="465"/>
      <c r="CQ271" s="458"/>
      <c r="CR271" s="459"/>
      <c r="CS271" s="459"/>
      <c r="CT271" s="459"/>
      <c r="CU271" s="459"/>
      <c r="CV271" s="459"/>
      <c r="CW271" s="465"/>
      <c r="CX271" s="482"/>
      <c r="CY271" s="483"/>
      <c r="CZ271" s="483"/>
      <c r="DA271" s="483"/>
      <c r="DB271" s="483"/>
      <c r="DC271" s="483"/>
      <c r="DD271" s="173"/>
      <c r="DE271" s="456"/>
    </row>
    <row r="272" spans="2:109" ht="15" hidden="1" customHeight="1">
      <c r="B272" s="458"/>
      <c r="C272" s="459"/>
      <c r="D272" s="459"/>
      <c r="E272" s="459"/>
      <c r="F272" s="459"/>
      <c r="G272" s="459"/>
      <c r="H272" s="459"/>
      <c r="I272" s="459"/>
      <c r="J272" s="459"/>
      <c r="K272" s="459"/>
      <c r="L272" s="459"/>
      <c r="M272" s="465"/>
      <c r="N272" s="499"/>
      <c r="O272" s="500"/>
      <c r="P272" s="501"/>
      <c r="S272" s="505"/>
      <c r="T272" s="506"/>
      <c r="U272" s="506"/>
      <c r="V272" s="506"/>
      <c r="W272" s="506"/>
      <c r="X272" s="507"/>
      <c r="Y272" s="505"/>
      <c r="Z272" s="506"/>
      <c r="AA272" s="506"/>
      <c r="AB272" s="506"/>
      <c r="AC272" s="506"/>
      <c r="AD272" s="507"/>
      <c r="AE272" s="505"/>
      <c r="AF272" s="506"/>
      <c r="AG272" s="506"/>
      <c r="AH272" s="506"/>
      <c r="AI272" s="506"/>
      <c r="AJ272" s="507"/>
      <c r="AK272" s="505"/>
      <c r="AL272" s="506"/>
      <c r="AM272" s="506"/>
      <c r="AN272" s="506"/>
      <c r="AO272" s="506"/>
      <c r="AP272" s="507"/>
      <c r="AS272" s="458"/>
      <c r="AT272" s="459"/>
      <c r="AU272" s="459"/>
      <c r="AV272" s="459"/>
      <c r="AW272" s="459"/>
      <c r="AX272" s="459"/>
      <c r="AY272" s="460"/>
      <c r="AZ272" s="464"/>
      <c r="BA272" s="459"/>
      <c r="BB272" s="459"/>
      <c r="BC272" s="459"/>
      <c r="BD272" s="459"/>
      <c r="BE272" s="459"/>
      <c r="BF272" s="465"/>
      <c r="BG272" s="492" t="s">
        <v>202</v>
      </c>
      <c r="BH272" s="492"/>
      <c r="BI272" s="492"/>
      <c r="BJ272" s="492"/>
      <c r="BK272" s="492"/>
      <c r="BL272" s="492"/>
      <c r="BM272" s="492"/>
      <c r="BN272" s="492"/>
      <c r="BO272" s="458"/>
      <c r="BP272" s="459"/>
      <c r="BQ272" s="459"/>
      <c r="BR272" s="459"/>
      <c r="BS272" s="459"/>
      <c r="BT272" s="459"/>
      <c r="BU272" s="465"/>
      <c r="BV272" s="458"/>
      <c r="BW272" s="459"/>
      <c r="BX272" s="459"/>
      <c r="BY272" s="459"/>
      <c r="BZ272" s="459"/>
      <c r="CA272" s="459"/>
      <c r="CB272" s="465"/>
      <c r="CC272" s="458"/>
      <c r="CD272" s="459"/>
      <c r="CE272" s="459"/>
      <c r="CF272" s="459"/>
      <c r="CG272" s="459"/>
      <c r="CH272" s="459"/>
      <c r="CI272" s="465"/>
      <c r="CJ272" s="458"/>
      <c r="CK272" s="459"/>
      <c r="CL272" s="459"/>
      <c r="CM272" s="459"/>
      <c r="CN272" s="459"/>
      <c r="CO272" s="459"/>
      <c r="CP272" s="465"/>
      <c r="CQ272" s="458"/>
      <c r="CR272" s="459"/>
      <c r="CS272" s="459"/>
      <c r="CT272" s="459"/>
      <c r="CU272" s="459"/>
      <c r="CV272" s="459"/>
      <c r="CW272" s="465"/>
      <c r="CX272" s="482"/>
      <c r="CY272" s="483"/>
      <c r="CZ272" s="483"/>
      <c r="DA272" s="483"/>
      <c r="DB272" s="483"/>
      <c r="DC272" s="483"/>
      <c r="DD272" s="173"/>
      <c r="DE272" s="456"/>
    </row>
    <row r="273" spans="2:109" ht="20.25" hidden="1" customHeight="1">
      <c r="B273" s="458"/>
      <c r="C273" s="459"/>
      <c r="D273" s="459"/>
      <c r="E273" s="459"/>
      <c r="F273" s="459"/>
      <c r="G273" s="459"/>
      <c r="H273" s="459"/>
      <c r="I273" s="459"/>
      <c r="J273" s="459"/>
      <c r="K273" s="459"/>
      <c r="L273" s="459"/>
      <c r="M273" s="465"/>
      <c r="N273" s="499"/>
      <c r="O273" s="500"/>
      <c r="P273" s="501"/>
      <c r="S273" s="505"/>
      <c r="T273" s="506"/>
      <c r="U273" s="506"/>
      <c r="V273" s="506"/>
      <c r="W273" s="506"/>
      <c r="X273" s="507"/>
      <c r="Y273" s="505"/>
      <c r="Z273" s="506"/>
      <c r="AA273" s="506"/>
      <c r="AB273" s="506"/>
      <c r="AC273" s="506"/>
      <c r="AD273" s="507"/>
      <c r="AE273" s="505"/>
      <c r="AF273" s="506"/>
      <c r="AG273" s="506"/>
      <c r="AH273" s="506"/>
      <c r="AI273" s="506"/>
      <c r="AJ273" s="507"/>
      <c r="AK273" s="505"/>
      <c r="AL273" s="506"/>
      <c r="AM273" s="506"/>
      <c r="AN273" s="506"/>
      <c r="AO273" s="506"/>
      <c r="AP273" s="507"/>
      <c r="AS273" s="458"/>
      <c r="AT273" s="459"/>
      <c r="AU273" s="459"/>
      <c r="AV273" s="459"/>
      <c r="AW273" s="459"/>
      <c r="AX273" s="459"/>
      <c r="AY273" s="460"/>
      <c r="AZ273" s="464"/>
      <c r="BA273" s="459"/>
      <c r="BB273" s="459"/>
      <c r="BC273" s="459"/>
      <c r="BD273" s="459"/>
      <c r="BE273" s="459"/>
      <c r="BF273" s="465"/>
      <c r="BG273" s="189"/>
      <c r="BH273" s="190"/>
      <c r="BI273" s="191" t="str">
        <f>IFERROR(VLOOKUP(BG273,宿泊手当!$A$1:$B$5,2,FALSE),"食事の有無を選択")</f>
        <v>食事の有無を選択</v>
      </c>
      <c r="BJ273" s="189"/>
      <c r="BK273" s="192"/>
      <c r="BL273" s="488">
        <f>IFERROR((BH273+BI273)*BJ273*BK273,0)</f>
        <v>0</v>
      </c>
      <c r="BM273" s="489"/>
      <c r="BN273" s="193" t="s">
        <v>4</v>
      </c>
      <c r="BO273" s="458"/>
      <c r="BP273" s="459"/>
      <c r="BQ273" s="459"/>
      <c r="BR273" s="459"/>
      <c r="BS273" s="459"/>
      <c r="BT273" s="459"/>
      <c r="BU273" s="465"/>
      <c r="BV273" s="458"/>
      <c r="BW273" s="459"/>
      <c r="BX273" s="459"/>
      <c r="BY273" s="459"/>
      <c r="BZ273" s="459"/>
      <c r="CA273" s="459"/>
      <c r="CB273" s="465"/>
      <c r="CC273" s="458"/>
      <c r="CD273" s="459"/>
      <c r="CE273" s="459"/>
      <c r="CF273" s="459"/>
      <c r="CG273" s="459"/>
      <c r="CH273" s="459"/>
      <c r="CI273" s="465"/>
      <c r="CJ273" s="458"/>
      <c r="CK273" s="459"/>
      <c r="CL273" s="459"/>
      <c r="CM273" s="459"/>
      <c r="CN273" s="459"/>
      <c r="CO273" s="459"/>
      <c r="CP273" s="465"/>
      <c r="CQ273" s="458"/>
      <c r="CR273" s="459"/>
      <c r="CS273" s="459"/>
      <c r="CT273" s="459"/>
      <c r="CU273" s="459"/>
      <c r="CV273" s="459"/>
      <c r="CW273" s="465"/>
      <c r="CX273" s="482"/>
      <c r="CY273" s="483"/>
      <c r="CZ273" s="483"/>
      <c r="DA273" s="483"/>
      <c r="DB273" s="483"/>
      <c r="DC273" s="483"/>
      <c r="DD273" s="173"/>
      <c r="DE273" s="456"/>
    </row>
    <row r="274" spans="2:109" ht="20.25" hidden="1" customHeight="1">
      <c r="B274" s="458"/>
      <c r="C274" s="459"/>
      <c r="D274" s="459"/>
      <c r="E274" s="459"/>
      <c r="F274" s="459"/>
      <c r="G274" s="459"/>
      <c r="H274" s="459"/>
      <c r="I274" s="459"/>
      <c r="J274" s="459"/>
      <c r="K274" s="459"/>
      <c r="L274" s="459"/>
      <c r="M274" s="465"/>
      <c r="N274" s="499"/>
      <c r="O274" s="500"/>
      <c r="P274" s="501"/>
      <c r="S274" s="505"/>
      <c r="T274" s="506"/>
      <c r="U274" s="506"/>
      <c r="V274" s="506"/>
      <c r="W274" s="506"/>
      <c r="X274" s="507"/>
      <c r="Y274" s="505"/>
      <c r="Z274" s="506"/>
      <c r="AA274" s="506"/>
      <c r="AB274" s="506"/>
      <c r="AC274" s="506"/>
      <c r="AD274" s="507"/>
      <c r="AE274" s="505"/>
      <c r="AF274" s="506"/>
      <c r="AG274" s="506"/>
      <c r="AH274" s="506"/>
      <c r="AI274" s="506"/>
      <c r="AJ274" s="507"/>
      <c r="AK274" s="505"/>
      <c r="AL274" s="506"/>
      <c r="AM274" s="506"/>
      <c r="AN274" s="506"/>
      <c r="AO274" s="506"/>
      <c r="AP274" s="507"/>
      <c r="AS274" s="458"/>
      <c r="AT274" s="459"/>
      <c r="AU274" s="459"/>
      <c r="AV274" s="459"/>
      <c r="AW274" s="459"/>
      <c r="AX274" s="459"/>
      <c r="AY274" s="460"/>
      <c r="AZ274" s="464"/>
      <c r="BA274" s="459"/>
      <c r="BB274" s="459"/>
      <c r="BC274" s="459"/>
      <c r="BD274" s="459"/>
      <c r="BE274" s="459"/>
      <c r="BF274" s="465"/>
      <c r="BG274" s="189"/>
      <c r="BH274" s="190"/>
      <c r="BI274" s="191" t="str">
        <f>IFERROR(VLOOKUP(BG274,宿泊手当!$A$1:$B$5,2,FALSE),"食事の有無を選択")</f>
        <v>食事の有無を選択</v>
      </c>
      <c r="BJ274" s="189"/>
      <c r="BK274" s="192"/>
      <c r="BL274" s="488">
        <f t="shared" ref="BL274:BL276" si="54">IFERROR((BH274+BI274)*BJ274*BK274,0)</f>
        <v>0</v>
      </c>
      <c r="BM274" s="489"/>
      <c r="BN274" s="193" t="s">
        <v>4</v>
      </c>
      <c r="BO274" s="458"/>
      <c r="BP274" s="459"/>
      <c r="BQ274" s="459"/>
      <c r="BR274" s="459"/>
      <c r="BS274" s="459"/>
      <c r="BT274" s="459"/>
      <c r="BU274" s="465"/>
      <c r="BV274" s="458"/>
      <c r="BW274" s="459"/>
      <c r="BX274" s="459"/>
      <c r="BY274" s="459"/>
      <c r="BZ274" s="459"/>
      <c r="CA274" s="459"/>
      <c r="CB274" s="465"/>
      <c r="CC274" s="458"/>
      <c r="CD274" s="459"/>
      <c r="CE274" s="459"/>
      <c r="CF274" s="459"/>
      <c r="CG274" s="459"/>
      <c r="CH274" s="459"/>
      <c r="CI274" s="465"/>
      <c r="CJ274" s="458"/>
      <c r="CK274" s="459"/>
      <c r="CL274" s="459"/>
      <c r="CM274" s="459"/>
      <c r="CN274" s="459"/>
      <c r="CO274" s="459"/>
      <c r="CP274" s="465"/>
      <c r="CQ274" s="458"/>
      <c r="CR274" s="459"/>
      <c r="CS274" s="459"/>
      <c r="CT274" s="459"/>
      <c r="CU274" s="459"/>
      <c r="CV274" s="459"/>
      <c r="CW274" s="465"/>
      <c r="CX274" s="482"/>
      <c r="CY274" s="483"/>
      <c r="CZ274" s="483"/>
      <c r="DA274" s="483"/>
      <c r="DB274" s="483"/>
      <c r="DC274" s="483"/>
      <c r="DD274" s="173"/>
      <c r="DE274" s="456"/>
    </row>
    <row r="275" spans="2:109" ht="20.25" hidden="1" customHeight="1">
      <c r="B275" s="458"/>
      <c r="C275" s="459"/>
      <c r="D275" s="459"/>
      <c r="E275" s="459"/>
      <c r="F275" s="459"/>
      <c r="G275" s="459"/>
      <c r="H275" s="459"/>
      <c r="I275" s="459"/>
      <c r="J275" s="459"/>
      <c r="K275" s="459"/>
      <c r="L275" s="459"/>
      <c r="M275" s="465"/>
      <c r="N275" s="499"/>
      <c r="O275" s="500"/>
      <c r="P275" s="501"/>
      <c r="S275" s="505"/>
      <c r="T275" s="506"/>
      <c r="U275" s="506"/>
      <c r="V275" s="506"/>
      <c r="W275" s="506"/>
      <c r="X275" s="507"/>
      <c r="Y275" s="505"/>
      <c r="Z275" s="506"/>
      <c r="AA275" s="506"/>
      <c r="AB275" s="506"/>
      <c r="AC275" s="506"/>
      <c r="AD275" s="507"/>
      <c r="AE275" s="505"/>
      <c r="AF275" s="506"/>
      <c r="AG275" s="506"/>
      <c r="AH275" s="506"/>
      <c r="AI275" s="506"/>
      <c r="AJ275" s="507"/>
      <c r="AK275" s="505"/>
      <c r="AL275" s="506"/>
      <c r="AM275" s="506"/>
      <c r="AN275" s="506"/>
      <c r="AO275" s="506"/>
      <c r="AP275" s="507"/>
      <c r="AS275" s="458"/>
      <c r="AT275" s="459"/>
      <c r="AU275" s="459"/>
      <c r="AV275" s="459"/>
      <c r="AW275" s="459"/>
      <c r="AX275" s="459"/>
      <c r="AY275" s="460"/>
      <c r="AZ275" s="464"/>
      <c r="BA275" s="459"/>
      <c r="BB275" s="459"/>
      <c r="BC275" s="459"/>
      <c r="BD275" s="459"/>
      <c r="BE275" s="459"/>
      <c r="BF275" s="465"/>
      <c r="BG275" s="189"/>
      <c r="BH275" s="190"/>
      <c r="BI275" s="191" t="str">
        <f>IFERROR(VLOOKUP(BG275,宿泊手当!$A$1:$B$5,2,FALSE),"食事の有無を選択")</f>
        <v>食事の有無を選択</v>
      </c>
      <c r="BJ275" s="189"/>
      <c r="BK275" s="192"/>
      <c r="BL275" s="488">
        <f t="shared" si="54"/>
        <v>0</v>
      </c>
      <c r="BM275" s="489"/>
      <c r="BN275" s="193" t="s">
        <v>4</v>
      </c>
      <c r="BO275" s="458"/>
      <c r="BP275" s="459"/>
      <c r="BQ275" s="459"/>
      <c r="BR275" s="459"/>
      <c r="BS275" s="459"/>
      <c r="BT275" s="459"/>
      <c r="BU275" s="465"/>
      <c r="BV275" s="458"/>
      <c r="BW275" s="459"/>
      <c r="BX275" s="459"/>
      <c r="BY275" s="459"/>
      <c r="BZ275" s="459"/>
      <c r="CA275" s="459"/>
      <c r="CB275" s="465"/>
      <c r="CC275" s="458"/>
      <c r="CD275" s="459"/>
      <c r="CE275" s="459"/>
      <c r="CF275" s="459"/>
      <c r="CG275" s="459"/>
      <c r="CH275" s="459"/>
      <c r="CI275" s="465"/>
      <c r="CJ275" s="458"/>
      <c r="CK275" s="459"/>
      <c r="CL275" s="459"/>
      <c r="CM275" s="459"/>
      <c r="CN275" s="459"/>
      <c r="CO275" s="459"/>
      <c r="CP275" s="465"/>
      <c r="CQ275" s="458"/>
      <c r="CR275" s="459"/>
      <c r="CS275" s="459"/>
      <c r="CT275" s="459"/>
      <c r="CU275" s="459"/>
      <c r="CV275" s="459"/>
      <c r="CW275" s="465"/>
      <c r="CX275" s="482"/>
      <c r="CY275" s="483"/>
      <c r="CZ275" s="483"/>
      <c r="DA275" s="483"/>
      <c r="DB275" s="483"/>
      <c r="DC275" s="483"/>
      <c r="DD275" s="173"/>
      <c r="DE275" s="456"/>
    </row>
    <row r="276" spans="2:109" ht="20.25" hidden="1" customHeight="1">
      <c r="B276" s="458"/>
      <c r="C276" s="459"/>
      <c r="D276" s="459"/>
      <c r="E276" s="459"/>
      <c r="F276" s="459"/>
      <c r="G276" s="459"/>
      <c r="H276" s="459"/>
      <c r="I276" s="459"/>
      <c r="J276" s="459"/>
      <c r="K276" s="459"/>
      <c r="L276" s="459"/>
      <c r="M276" s="465"/>
      <c r="N276" s="499"/>
      <c r="O276" s="500"/>
      <c r="P276" s="501"/>
      <c r="S276" s="505"/>
      <c r="T276" s="506"/>
      <c r="U276" s="506"/>
      <c r="V276" s="506"/>
      <c r="W276" s="506"/>
      <c r="X276" s="507"/>
      <c r="Y276" s="505"/>
      <c r="Z276" s="506"/>
      <c r="AA276" s="506"/>
      <c r="AB276" s="506"/>
      <c r="AC276" s="506"/>
      <c r="AD276" s="507"/>
      <c r="AE276" s="505"/>
      <c r="AF276" s="506"/>
      <c r="AG276" s="506"/>
      <c r="AH276" s="506"/>
      <c r="AI276" s="506"/>
      <c r="AJ276" s="507"/>
      <c r="AK276" s="505"/>
      <c r="AL276" s="506"/>
      <c r="AM276" s="506"/>
      <c r="AN276" s="506"/>
      <c r="AO276" s="506"/>
      <c r="AP276" s="507"/>
      <c r="AS276" s="458"/>
      <c r="AT276" s="459"/>
      <c r="AU276" s="459"/>
      <c r="AV276" s="459"/>
      <c r="AW276" s="459"/>
      <c r="AX276" s="459"/>
      <c r="AY276" s="460"/>
      <c r="AZ276" s="464"/>
      <c r="BA276" s="459"/>
      <c r="BB276" s="459"/>
      <c r="BC276" s="459"/>
      <c r="BD276" s="459"/>
      <c r="BE276" s="459"/>
      <c r="BF276" s="465"/>
      <c r="BG276" s="189"/>
      <c r="BH276" s="190"/>
      <c r="BI276" s="191" t="str">
        <f>IFERROR(VLOOKUP(BG276,宿泊手当!$A$1:$B$5,2,FALSE),"食事の有無を選択")</f>
        <v>食事の有無を選択</v>
      </c>
      <c r="BJ276" s="189"/>
      <c r="BK276" s="192"/>
      <c r="BL276" s="488">
        <f t="shared" si="54"/>
        <v>0</v>
      </c>
      <c r="BM276" s="489"/>
      <c r="BN276" s="193" t="s">
        <v>4</v>
      </c>
      <c r="BO276" s="458"/>
      <c r="BP276" s="459"/>
      <c r="BQ276" s="459"/>
      <c r="BR276" s="459"/>
      <c r="BS276" s="459"/>
      <c r="BT276" s="459"/>
      <c r="BU276" s="465"/>
      <c r="BV276" s="458"/>
      <c r="BW276" s="459"/>
      <c r="BX276" s="459"/>
      <c r="BY276" s="459"/>
      <c r="BZ276" s="459"/>
      <c r="CA276" s="459"/>
      <c r="CB276" s="465"/>
      <c r="CC276" s="458"/>
      <c r="CD276" s="459"/>
      <c r="CE276" s="459"/>
      <c r="CF276" s="459"/>
      <c r="CG276" s="459"/>
      <c r="CH276" s="459"/>
      <c r="CI276" s="465"/>
      <c r="CJ276" s="458"/>
      <c r="CK276" s="459"/>
      <c r="CL276" s="459"/>
      <c r="CM276" s="459"/>
      <c r="CN276" s="459"/>
      <c r="CO276" s="459"/>
      <c r="CP276" s="465"/>
      <c r="CQ276" s="458"/>
      <c r="CR276" s="459"/>
      <c r="CS276" s="459"/>
      <c r="CT276" s="459"/>
      <c r="CU276" s="459"/>
      <c r="CV276" s="459"/>
      <c r="CW276" s="465"/>
      <c r="CX276" s="482"/>
      <c r="CY276" s="483"/>
      <c r="CZ276" s="483"/>
      <c r="DA276" s="483"/>
      <c r="DB276" s="483"/>
      <c r="DC276" s="483"/>
      <c r="DD276" s="173"/>
      <c r="DE276" s="456"/>
    </row>
    <row r="277" spans="2:109" ht="20.25" hidden="1" customHeight="1">
      <c r="B277" s="458"/>
      <c r="C277" s="459"/>
      <c r="D277" s="459"/>
      <c r="E277" s="459"/>
      <c r="F277" s="459"/>
      <c r="G277" s="459"/>
      <c r="H277" s="459"/>
      <c r="I277" s="459"/>
      <c r="J277" s="459"/>
      <c r="K277" s="459"/>
      <c r="L277" s="459"/>
      <c r="M277" s="465"/>
      <c r="N277" s="499"/>
      <c r="O277" s="500"/>
      <c r="P277" s="501"/>
      <c r="S277" s="505"/>
      <c r="T277" s="506"/>
      <c r="U277" s="506"/>
      <c r="V277" s="506"/>
      <c r="W277" s="506"/>
      <c r="X277" s="507"/>
      <c r="Y277" s="505"/>
      <c r="Z277" s="506"/>
      <c r="AA277" s="506"/>
      <c r="AB277" s="506"/>
      <c r="AC277" s="506"/>
      <c r="AD277" s="507"/>
      <c r="AE277" s="505"/>
      <c r="AF277" s="506"/>
      <c r="AG277" s="506"/>
      <c r="AH277" s="506"/>
      <c r="AI277" s="506"/>
      <c r="AJ277" s="507"/>
      <c r="AK277" s="505"/>
      <c r="AL277" s="506"/>
      <c r="AM277" s="506"/>
      <c r="AN277" s="506"/>
      <c r="AO277" s="506"/>
      <c r="AP277" s="507"/>
      <c r="AS277" s="458"/>
      <c r="AT277" s="459"/>
      <c r="AU277" s="459"/>
      <c r="AV277" s="459"/>
      <c r="AW277" s="459"/>
      <c r="AX277" s="459"/>
      <c r="AY277" s="460"/>
      <c r="AZ277" s="464"/>
      <c r="BA277" s="459"/>
      <c r="BB277" s="459"/>
      <c r="BC277" s="459"/>
      <c r="BD277" s="459"/>
      <c r="BE277" s="459"/>
      <c r="BF277" s="465"/>
      <c r="BG277" s="189"/>
      <c r="BH277" s="190"/>
      <c r="BI277" s="191" t="str">
        <f>IFERROR(VLOOKUP(BG277,宿泊手当!$A$1:$B$5,2,FALSE),"食事の有無を選択")</f>
        <v>食事の有無を選択</v>
      </c>
      <c r="BJ277" s="189"/>
      <c r="BK277" s="192"/>
      <c r="BL277" s="488">
        <f t="shared" ref="BL277:BL278" si="55">IFERROR((BH277+BI277)*BJ277*BK277,0)</f>
        <v>0</v>
      </c>
      <c r="BM277" s="489"/>
      <c r="BN277" s="193" t="s">
        <v>4</v>
      </c>
      <c r="BO277" s="458"/>
      <c r="BP277" s="459"/>
      <c r="BQ277" s="459"/>
      <c r="BR277" s="459"/>
      <c r="BS277" s="459"/>
      <c r="BT277" s="459"/>
      <c r="BU277" s="465"/>
      <c r="BV277" s="458"/>
      <c r="BW277" s="459"/>
      <c r="BX277" s="459"/>
      <c r="BY277" s="459"/>
      <c r="BZ277" s="459"/>
      <c r="CA277" s="459"/>
      <c r="CB277" s="465"/>
      <c r="CC277" s="458"/>
      <c r="CD277" s="459"/>
      <c r="CE277" s="459"/>
      <c r="CF277" s="459"/>
      <c r="CG277" s="459"/>
      <c r="CH277" s="459"/>
      <c r="CI277" s="465"/>
      <c r="CJ277" s="458"/>
      <c r="CK277" s="459"/>
      <c r="CL277" s="459"/>
      <c r="CM277" s="459"/>
      <c r="CN277" s="459"/>
      <c r="CO277" s="459"/>
      <c r="CP277" s="465"/>
      <c r="CQ277" s="458"/>
      <c r="CR277" s="459"/>
      <c r="CS277" s="459"/>
      <c r="CT277" s="459"/>
      <c r="CU277" s="459"/>
      <c r="CV277" s="459"/>
      <c r="CW277" s="465"/>
      <c r="CX277" s="482"/>
      <c r="CY277" s="483"/>
      <c r="CZ277" s="483"/>
      <c r="DA277" s="483"/>
      <c r="DB277" s="483"/>
      <c r="DC277" s="483"/>
      <c r="DD277" s="173"/>
      <c r="DE277" s="456"/>
    </row>
    <row r="278" spans="2:109" ht="20.25" hidden="1" customHeight="1">
      <c r="B278" s="458"/>
      <c r="C278" s="459"/>
      <c r="D278" s="459"/>
      <c r="E278" s="459"/>
      <c r="F278" s="459"/>
      <c r="G278" s="459"/>
      <c r="H278" s="459"/>
      <c r="I278" s="459"/>
      <c r="J278" s="459"/>
      <c r="K278" s="459"/>
      <c r="L278" s="459"/>
      <c r="M278" s="465"/>
      <c r="N278" s="499"/>
      <c r="O278" s="500"/>
      <c r="P278" s="501"/>
      <c r="S278" s="505"/>
      <c r="T278" s="506"/>
      <c r="U278" s="506"/>
      <c r="V278" s="506"/>
      <c r="W278" s="506"/>
      <c r="X278" s="507"/>
      <c r="Y278" s="505"/>
      <c r="Z278" s="506"/>
      <c r="AA278" s="506"/>
      <c r="AB278" s="506"/>
      <c r="AC278" s="506"/>
      <c r="AD278" s="507"/>
      <c r="AE278" s="505"/>
      <c r="AF278" s="506"/>
      <c r="AG278" s="506"/>
      <c r="AH278" s="506"/>
      <c r="AI278" s="506"/>
      <c r="AJ278" s="507"/>
      <c r="AK278" s="505"/>
      <c r="AL278" s="506"/>
      <c r="AM278" s="506"/>
      <c r="AN278" s="506"/>
      <c r="AO278" s="506"/>
      <c r="AP278" s="507"/>
      <c r="AS278" s="458"/>
      <c r="AT278" s="459"/>
      <c r="AU278" s="459"/>
      <c r="AV278" s="459"/>
      <c r="AW278" s="459"/>
      <c r="AX278" s="459"/>
      <c r="AY278" s="460"/>
      <c r="AZ278" s="464"/>
      <c r="BA278" s="459"/>
      <c r="BB278" s="459"/>
      <c r="BC278" s="459"/>
      <c r="BD278" s="459"/>
      <c r="BE278" s="459"/>
      <c r="BF278" s="465"/>
      <c r="BG278" s="189"/>
      <c r="BH278" s="190"/>
      <c r="BI278" s="191" t="str">
        <f>IFERROR(VLOOKUP(BG278,宿泊手当!$A$1:$B$5,2,FALSE),"食事の有無を選択")</f>
        <v>食事の有無を選択</v>
      </c>
      <c r="BJ278" s="189"/>
      <c r="BK278" s="192"/>
      <c r="BL278" s="488">
        <f t="shared" si="55"/>
        <v>0</v>
      </c>
      <c r="BM278" s="489"/>
      <c r="BN278" s="193" t="s">
        <v>4</v>
      </c>
      <c r="BO278" s="458"/>
      <c r="BP278" s="459"/>
      <c r="BQ278" s="459"/>
      <c r="BR278" s="459"/>
      <c r="BS278" s="459"/>
      <c r="BT278" s="459"/>
      <c r="BU278" s="465"/>
      <c r="BV278" s="458"/>
      <c r="BW278" s="459"/>
      <c r="BX278" s="459"/>
      <c r="BY278" s="459"/>
      <c r="BZ278" s="459"/>
      <c r="CA278" s="459"/>
      <c r="CB278" s="465"/>
      <c r="CC278" s="458"/>
      <c r="CD278" s="459"/>
      <c r="CE278" s="459"/>
      <c r="CF278" s="459"/>
      <c r="CG278" s="459"/>
      <c r="CH278" s="459"/>
      <c r="CI278" s="465"/>
      <c r="CJ278" s="458"/>
      <c r="CK278" s="459"/>
      <c r="CL278" s="459"/>
      <c r="CM278" s="459"/>
      <c r="CN278" s="459"/>
      <c r="CO278" s="459"/>
      <c r="CP278" s="465"/>
      <c r="CQ278" s="458"/>
      <c r="CR278" s="459"/>
      <c r="CS278" s="459"/>
      <c r="CT278" s="459"/>
      <c r="CU278" s="459"/>
      <c r="CV278" s="459"/>
      <c r="CW278" s="465"/>
      <c r="CX278" s="482"/>
      <c r="CY278" s="483"/>
      <c r="CZ278" s="483"/>
      <c r="DA278" s="483"/>
      <c r="DB278" s="483"/>
      <c r="DC278" s="483"/>
      <c r="DD278" s="173"/>
      <c r="DE278" s="456"/>
    </row>
    <row r="279" spans="2:109" ht="15.75" hidden="1" customHeight="1">
      <c r="B279" s="461"/>
      <c r="C279" s="462"/>
      <c r="D279" s="462"/>
      <c r="E279" s="462"/>
      <c r="F279" s="462"/>
      <c r="G279" s="462"/>
      <c r="H279" s="462"/>
      <c r="I279" s="462"/>
      <c r="J279" s="462"/>
      <c r="K279" s="462"/>
      <c r="L279" s="462"/>
      <c r="M279" s="467"/>
      <c r="N279" s="499"/>
      <c r="O279" s="500"/>
      <c r="P279" s="501"/>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1"/>
      <c r="AT279" s="462"/>
      <c r="AU279" s="462"/>
      <c r="AV279" s="462"/>
      <c r="AW279" s="462"/>
      <c r="AX279" s="462"/>
      <c r="AY279" s="463"/>
      <c r="AZ279" s="466"/>
      <c r="BA279" s="462"/>
      <c r="BB279" s="462"/>
      <c r="BC279" s="462"/>
      <c r="BD279" s="462"/>
      <c r="BE279" s="462"/>
      <c r="BF279" s="467"/>
      <c r="BG279" s="493" t="s">
        <v>210</v>
      </c>
      <c r="BH279" s="494"/>
      <c r="BI279" s="494"/>
      <c r="BJ279" s="494"/>
      <c r="BK279" s="494"/>
      <c r="BL279" s="494"/>
      <c r="BM279" s="494"/>
      <c r="BN279" s="495"/>
      <c r="BO279" s="461"/>
      <c r="BP279" s="462"/>
      <c r="BQ279" s="462"/>
      <c r="BR279" s="462"/>
      <c r="BS279" s="462"/>
      <c r="BT279" s="462"/>
      <c r="BU279" s="467"/>
      <c r="BV279" s="461"/>
      <c r="BW279" s="462"/>
      <c r="BX279" s="462"/>
      <c r="BY279" s="462"/>
      <c r="BZ279" s="462"/>
      <c r="CA279" s="462"/>
      <c r="CB279" s="467"/>
      <c r="CC279" s="461"/>
      <c r="CD279" s="462"/>
      <c r="CE279" s="462"/>
      <c r="CF279" s="462"/>
      <c r="CG279" s="462"/>
      <c r="CH279" s="462"/>
      <c r="CI279" s="467"/>
      <c r="CJ279" s="461"/>
      <c r="CK279" s="462"/>
      <c r="CL279" s="462"/>
      <c r="CM279" s="462"/>
      <c r="CN279" s="462"/>
      <c r="CO279" s="462"/>
      <c r="CP279" s="467"/>
      <c r="CQ279" s="461"/>
      <c r="CR279" s="462"/>
      <c r="CS279" s="462"/>
      <c r="CT279" s="462"/>
      <c r="CU279" s="462"/>
      <c r="CV279" s="462"/>
      <c r="CW279" s="467"/>
      <c r="CX279" s="197"/>
      <c r="CY279" s="198"/>
      <c r="CZ279" s="198"/>
      <c r="DA279" s="198"/>
      <c r="DB279" s="198"/>
      <c r="DC279" s="198"/>
      <c r="DD279" s="199" t="s">
        <v>4</v>
      </c>
    </row>
    <row r="280" spans="2:109" ht="9.75" hidden="1" customHeight="1">
      <c r="B280" s="496"/>
      <c r="C280" s="497"/>
      <c r="D280" s="497"/>
      <c r="E280" s="497"/>
      <c r="F280" s="497"/>
      <c r="G280" s="497"/>
      <c r="H280" s="497"/>
      <c r="I280" s="497"/>
      <c r="J280" s="497"/>
      <c r="K280" s="497"/>
      <c r="L280" s="497"/>
      <c r="M280" s="498"/>
      <c r="N280" s="499">
        <v>16</v>
      </c>
      <c r="O280" s="500"/>
      <c r="P280" s="501"/>
      <c r="S280" s="502"/>
      <c r="T280" s="503"/>
      <c r="U280" s="503"/>
      <c r="V280" s="503"/>
      <c r="W280" s="503"/>
      <c r="X280" s="504"/>
      <c r="Y280" s="502"/>
      <c r="Z280" s="503"/>
      <c r="AA280" s="503"/>
      <c r="AB280" s="503"/>
      <c r="AC280" s="503"/>
      <c r="AD280" s="504"/>
      <c r="AE280" s="502"/>
      <c r="AF280" s="503"/>
      <c r="AG280" s="503"/>
      <c r="AH280" s="503"/>
      <c r="AI280" s="503"/>
      <c r="AJ280" s="504"/>
      <c r="AK280" s="502">
        <f>SUM(S280:AJ296)</f>
        <v>0</v>
      </c>
      <c r="AL280" s="503"/>
      <c r="AM280" s="503"/>
      <c r="AN280" s="503"/>
      <c r="AO280" s="503"/>
      <c r="AP280" s="504"/>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80">
        <f>SUM(AS281:CW281)</f>
        <v>0</v>
      </c>
      <c r="CY280" s="481"/>
      <c r="CZ280" s="481"/>
      <c r="DA280" s="481"/>
      <c r="DB280" s="481"/>
      <c r="DC280" s="481"/>
      <c r="DD280" s="171"/>
    </row>
    <row r="281" spans="2:109" ht="18.75" hidden="1" customHeight="1">
      <c r="B281" s="458"/>
      <c r="C281" s="459"/>
      <c r="D281" s="459"/>
      <c r="E281" s="459"/>
      <c r="F281" s="459"/>
      <c r="G281" s="459"/>
      <c r="H281" s="459"/>
      <c r="I281" s="459"/>
      <c r="J281" s="459"/>
      <c r="K281" s="459"/>
      <c r="L281" s="459"/>
      <c r="M281" s="465"/>
      <c r="N281" s="499"/>
      <c r="O281" s="500"/>
      <c r="P281" s="501"/>
      <c r="S281" s="505"/>
      <c r="T281" s="506"/>
      <c r="U281" s="506"/>
      <c r="V281" s="506"/>
      <c r="W281" s="506"/>
      <c r="X281" s="507"/>
      <c r="Y281" s="505"/>
      <c r="Z281" s="506"/>
      <c r="AA281" s="506"/>
      <c r="AB281" s="506"/>
      <c r="AC281" s="506"/>
      <c r="AD281" s="507"/>
      <c r="AE281" s="505"/>
      <c r="AF281" s="506"/>
      <c r="AG281" s="506"/>
      <c r="AH281" s="506"/>
      <c r="AI281" s="506"/>
      <c r="AJ281" s="507"/>
      <c r="AK281" s="505"/>
      <c r="AL281" s="506"/>
      <c r="AM281" s="506"/>
      <c r="AN281" s="506"/>
      <c r="AO281" s="506"/>
      <c r="AP281" s="507"/>
      <c r="AS281" s="484"/>
      <c r="AT281" s="485"/>
      <c r="AU281" s="485"/>
      <c r="AV281" s="485"/>
      <c r="AW281" s="485"/>
      <c r="AX281" s="485"/>
      <c r="AY281" s="486"/>
      <c r="AZ281" s="485"/>
      <c r="BA281" s="485"/>
      <c r="BB281" s="485"/>
      <c r="BC281" s="485"/>
      <c r="BD281" s="485"/>
      <c r="BE281" s="485"/>
      <c r="BF281" s="487"/>
      <c r="BG281" s="484">
        <f>SUM(BL291:BM296)</f>
        <v>0</v>
      </c>
      <c r="BH281" s="485"/>
      <c r="BI281" s="485"/>
      <c r="BJ281" s="485"/>
      <c r="BK281" s="485"/>
      <c r="BL281" s="485"/>
      <c r="BM281" s="485"/>
      <c r="BN281" s="487"/>
      <c r="BO281" s="484"/>
      <c r="BP281" s="485"/>
      <c r="BQ281" s="485"/>
      <c r="BR281" s="485"/>
      <c r="BS281" s="485"/>
      <c r="BT281" s="485"/>
      <c r="BU281" s="487"/>
      <c r="BV281" s="484"/>
      <c r="BW281" s="485"/>
      <c r="BX281" s="485"/>
      <c r="BY281" s="485"/>
      <c r="BZ281" s="485"/>
      <c r="CA281" s="485"/>
      <c r="CB281" s="487"/>
      <c r="CC281" s="484"/>
      <c r="CD281" s="485"/>
      <c r="CE281" s="485"/>
      <c r="CF281" s="485"/>
      <c r="CG281" s="485"/>
      <c r="CH281" s="485"/>
      <c r="CI281" s="487"/>
      <c r="CJ281" s="484"/>
      <c r="CK281" s="485"/>
      <c r="CL281" s="485"/>
      <c r="CM281" s="485"/>
      <c r="CN281" s="485"/>
      <c r="CO281" s="485"/>
      <c r="CP281" s="487"/>
      <c r="CQ281" s="484"/>
      <c r="CR281" s="485"/>
      <c r="CS281" s="485"/>
      <c r="CT281" s="485"/>
      <c r="CU281" s="485"/>
      <c r="CV281" s="485"/>
      <c r="CW281" s="487"/>
      <c r="CX281" s="482"/>
      <c r="CY281" s="483"/>
      <c r="CZ281" s="483"/>
      <c r="DA281" s="483"/>
      <c r="DB281" s="483"/>
      <c r="DC281" s="483"/>
      <c r="DD281" s="173"/>
      <c r="DE281" s="158" t="str">
        <f>IF(AK280=CX280,"○","一致していません")</f>
        <v>○</v>
      </c>
    </row>
    <row r="282" spans="2:109" ht="9" hidden="1" customHeight="1">
      <c r="B282" s="458"/>
      <c r="C282" s="459"/>
      <c r="D282" s="459"/>
      <c r="E282" s="459"/>
      <c r="F282" s="459"/>
      <c r="G282" s="459"/>
      <c r="H282" s="459"/>
      <c r="I282" s="459"/>
      <c r="J282" s="459"/>
      <c r="K282" s="459"/>
      <c r="L282" s="459"/>
      <c r="M282" s="465"/>
      <c r="N282" s="499"/>
      <c r="O282" s="500"/>
      <c r="P282" s="501"/>
      <c r="S282" s="505"/>
      <c r="T282" s="506"/>
      <c r="U282" s="506"/>
      <c r="V282" s="506"/>
      <c r="W282" s="506"/>
      <c r="X282" s="507"/>
      <c r="Y282" s="505"/>
      <c r="Z282" s="506"/>
      <c r="AA282" s="506"/>
      <c r="AB282" s="506"/>
      <c r="AC282" s="506"/>
      <c r="AD282" s="507"/>
      <c r="AE282" s="505"/>
      <c r="AF282" s="506"/>
      <c r="AG282" s="506"/>
      <c r="AH282" s="506"/>
      <c r="AI282" s="506"/>
      <c r="AJ282" s="507"/>
      <c r="AK282" s="505"/>
      <c r="AL282" s="506"/>
      <c r="AM282" s="506"/>
      <c r="AN282" s="506"/>
      <c r="AO282" s="506"/>
      <c r="AP282" s="507"/>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2"/>
      <c r="CY282" s="483"/>
      <c r="CZ282" s="483"/>
      <c r="DA282" s="483"/>
      <c r="DB282" s="483"/>
      <c r="DC282" s="483"/>
      <c r="DD282" s="173"/>
      <c r="DE282" s="456"/>
    </row>
    <row r="283" spans="2:109" ht="15" hidden="1" customHeight="1">
      <c r="B283" s="458"/>
      <c r="C283" s="459"/>
      <c r="D283" s="459"/>
      <c r="E283" s="459"/>
      <c r="F283" s="459"/>
      <c r="G283" s="459"/>
      <c r="H283" s="459"/>
      <c r="I283" s="459"/>
      <c r="J283" s="459"/>
      <c r="K283" s="459"/>
      <c r="L283" s="459"/>
      <c r="M283" s="465"/>
      <c r="N283" s="499"/>
      <c r="O283" s="500"/>
      <c r="P283" s="501"/>
      <c r="S283" s="505"/>
      <c r="T283" s="506"/>
      <c r="U283" s="506"/>
      <c r="V283" s="506"/>
      <c r="W283" s="506"/>
      <c r="X283" s="507"/>
      <c r="Y283" s="505"/>
      <c r="Z283" s="506"/>
      <c r="AA283" s="506"/>
      <c r="AB283" s="506"/>
      <c r="AC283" s="506"/>
      <c r="AD283" s="507"/>
      <c r="AE283" s="505"/>
      <c r="AF283" s="506"/>
      <c r="AG283" s="506"/>
      <c r="AH283" s="506"/>
      <c r="AI283" s="506"/>
      <c r="AJ283" s="507"/>
      <c r="AK283" s="505"/>
      <c r="AL283" s="506"/>
      <c r="AM283" s="506"/>
      <c r="AN283" s="506"/>
      <c r="AO283" s="506"/>
      <c r="AP283" s="507"/>
      <c r="AS283" s="180" t="s">
        <v>24</v>
      </c>
      <c r="AT283" s="181"/>
      <c r="AU283" s="181"/>
      <c r="AV283" s="181"/>
      <c r="AW283" s="181"/>
      <c r="AX283" s="181"/>
      <c r="AY283" s="182"/>
      <c r="AZ283" s="181"/>
      <c r="BA283" s="181"/>
      <c r="BB283" s="181"/>
      <c r="BC283" s="181"/>
      <c r="BD283" s="181"/>
      <c r="BE283" s="181"/>
      <c r="BF283" s="183"/>
      <c r="BG283" s="457" t="s">
        <v>194</v>
      </c>
      <c r="BH283" s="457"/>
      <c r="BI283" s="457"/>
      <c r="BJ283" s="457"/>
      <c r="BK283" s="457"/>
      <c r="BL283" s="457"/>
      <c r="BM283" s="457"/>
      <c r="BN283" s="457"/>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2"/>
      <c r="CY283" s="483"/>
      <c r="CZ283" s="483"/>
      <c r="DA283" s="483"/>
      <c r="DB283" s="483"/>
      <c r="DC283" s="483"/>
      <c r="DD283" s="173"/>
      <c r="DE283" s="456"/>
    </row>
    <row r="284" spans="2:109" ht="15" hidden="1" customHeight="1">
      <c r="B284" s="458"/>
      <c r="C284" s="459"/>
      <c r="D284" s="459"/>
      <c r="E284" s="459"/>
      <c r="F284" s="459"/>
      <c r="G284" s="459"/>
      <c r="H284" s="459"/>
      <c r="I284" s="459"/>
      <c r="J284" s="459"/>
      <c r="K284" s="459"/>
      <c r="L284" s="459"/>
      <c r="M284" s="465"/>
      <c r="N284" s="499"/>
      <c r="O284" s="500"/>
      <c r="P284" s="501"/>
      <c r="S284" s="505"/>
      <c r="T284" s="506"/>
      <c r="U284" s="506"/>
      <c r="V284" s="506"/>
      <c r="W284" s="506"/>
      <c r="X284" s="507"/>
      <c r="Y284" s="505"/>
      <c r="Z284" s="506"/>
      <c r="AA284" s="506"/>
      <c r="AB284" s="506"/>
      <c r="AC284" s="506"/>
      <c r="AD284" s="507"/>
      <c r="AE284" s="505"/>
      <c r="AF284" s="506"/>
      <c r="AG284" s="506"/>
      <c r="AH284" s="506"/>
      <c r="AI284" s="506"/>
      <c r="AJ284" s="507"/>
      <c r="AK284" s="505"/>
      <c r="AL284" s="506"/>
      <c r="AM284" s="506"/>
      <c r="AN284" s="506"/>
      <c r="AO284" s="506"/>
      <c r="AP284" s="507"/>
      <c r="AS284" s="458"/>
      <c r="AT284" s="459"/>
      <c r="AU284" s="459"/>
      <c r="AV284" s="459"/>
      <c r="AW284" s="459"/>
      <c r="AX284" s="459"/>
      <c r="AY284" s="460"/>
      <c r="AZ284" s="464"/>
      <c r="BA284" s="459"/>
      <c r="BB284" s="459"/>
      <c r="BC284" s="459"/>
      <c r="BD284" s="459"/>
      <c r="BE284" s="459"/>
      <c r="BF284" s="465"/>
      <c r="BG284" s="468" t="s">
        <v>208</v>
      </c>
      <c r="BH284" s="469"/>
      <c r="BI284" s="470" t="s">
        <v>207</v>
      </c>
      <c r="BJ284" s="472" t="s">
        <v>200</v>
      </c>
      <c r="BK284" s="472" t="s">
        <v>205</v>
      </c>
      <c r="BL284" s="474" t="s">
        <v>201</v>
      </c>
      <c r="BM284" s="475"/>
      <c r="BN284" s="476"/>
      <c r="BO284" s="458"/>
      <c r="BP284" s="459"/>
      <c r="BQ284" s="459"/>
      <c r="BR284" s="459"/>
      <c r="BS284" s="459"/>
      <c r="BT284" s="459"/>
      <c r="BU284" s="465"/>
      <c r="BV284" s="458"/>
      <c r="BW284" s="459"/>
      <c r="BX284" s="459"/>
      <c r="BY284" s="459"/>
      <c r="BZ284" s="459"/>
      <c r="CA284" s="459"/>
      <c r="CB284" s="465"/>
      <c r="CC284" s="458"/>
      <c r="CD284" s="459"/>
      <c r="CE284" s="459"/>
      <c r="CF284" s="459"/>
      <c r="CG284" s="459"/>
      <c r="CH284" s="459"/>
      <c r="CI284" s="465"/>
      <c r="CJ284" s="458"/>
      <c r="CK284" s="459"/>
      <c r="CL284" s="459"/>
      <c r="CM284" s="459"/>
      <c r="CN284" s="459"/>
      <c r="CO284" s="459"/>
      <c r="CP284" s="465"/>
      <c r="CQ284" s="458"/>
      <c r="CR284" s="459"/>
      <c r="CS284" s="459"/>
      <c r="CT284" s="459"/>
      <c r="CU284" s="459"/>
      <c r="CV284" s="459"/>
      <c r="CW284" s="465"/>
      <c r="CX284" s="482"/>
      <c r="CY284" s="483"/>
      <c r="CZ284" s="483"/>
      <c r="DA284" s="483"/>
      <c r="DB284" s="483"/>
      <c r="DC284" s="483"/>
      <c r="DD284" s="173"/>
      <c r="DE284" s="456"/>
    </row>
    <row r="285" spans="2:109" ht="13.5" hidden="1" customHeight="1">
      <c r="B285" s="458"/>
      <c r="C285" s="459"/>
      <c r="D285" s="459"/>
      <c r="E285" s="459"/>
      <c r="F285" s="459"/>
      <c r="G285" s="459"/>
      <c r="H285" s="459"/>
      <c r="I285" s="459"/>
      <c r="J285" s="459"/>
      <c r="K285" s="459"/>
      <c r="L285" s="459"/>
      <c r="M285" s="465"/>
      <c r="N285" s="499"/>
      <c r="O285" s="500"/>
      <c r="P285" s="501"/>
      <c r="S285" s="505"/>
      <c r="T285" s="506"/>
      <c r="U285" s="506"/>
      <c r="V285" s="506"/>
      <c r="W285" s="506"/>
      <c r="X285" s="507"/>
      <c r="Y285" s="505"/>
      <c r="Z285" s="506"/>
      <c r="AA285" s="506"/>
      <c r="AB285" s="506"/>
      <c r="AC285" s="506"/>
      <c r="AD285" s="507"/>
      <c r="AE285" s="505"/>
      <c r="AF285" s="506"/>
      <c r="AG285" s="506"/>
      <c r="AH285" s="506"/>
      <c r="AI285" s="506"/>
      <c r="AJ285" s="507"/>
      <c r="AK285" s="505"/>
      <c r="AL285" s="506"/>
      <c r="AM285" s="506"/>
      <c r="AN285" s="506"/>
      <c r="AO285" s="506"/>
      <c r="AP285" s="507"/>
      <c r="AS285" s="458"/>
      <c r="AT285" s="459"/>
      <c r="AU285" s="459"/>
      <c r="AV285" s="459"/>
      <c r="AW285" s="459"/>
      <c r="AX285" s="459"/>
      <c r="AY285" s="460"/>
      <c r="AZ285" s="464"/>
      <c r="BA285" s="459"/>
      <c r="BB285" s="459"/>
      <c r="BC285" s="459"/>
      <c r="BD285" s="459"/>
      <c r="BE285" s="459"/>
      <c r="BF285" s="465"/>
      <c r="BG285" s="185" t="s">
        <v>195</v>
      </c>
      <c r="BH285" s="186" t="s">
        <v>3</v>
      </c>
      <c r="BI285" s="471"/>
      <c r="BJ285" s="473"/>
      <c r="BK285" s="473"/>
      <c r="BL285" s="477"/>
      <c r="BM285" s="478"/>
      <c r="BN285" s="479"/>
      <c r="BO285" s="458"/>
      <c r="BP285" s="459"/>
      <c r="BQ285" s="459"/>
      <c r="BR285" s="459"/>
      <c r="BS285" s="459"/>
      <c r="BT285" s="459"/>
      <c r="BU285" s="465"/>
      <c r="BV285" s="458"/>
      <c r="BW285" s="459"/>
      <c r="BX285" s="459"/>
      <c r="BY285" s="459"/>
      <c r="BZ285" s="459"/>
      <c r="CA285" s="459"/>
      <c r="CB285" s="465"/>
      <c r="CC285" s="458"/>
      <c r="CD285" s="459"/>
      <c r="CE285" s="459"/>
      <c r="CF285" s="459"/>
      <c r="CG285" s="459"/>
      <c r="CH285" s="459"/>
      <c r="CI285" s="465"/>
      <c r="CJ285" s="458"/>
      <c r="CK285" s="459"/>
      <c r="CL285" s="459"/>
      <c r="CM285" s="459"/>
      <c r="CN285" s="459"/>
      <c r="CO285" s="459"/>
      <c r="CP285" s="465"/>
      <c r="CQ285" s="458"/>
      <c r="CR285" s="459"/>
      <c r="CS285" s="459"/>
      <c r="CT285" s="459"/>
      <c r="CU285" s="459"/>
      <c r="CV285" s="459"/>
      <c r="CW285" s="465"/>
      <c r="CX285" s="482"/>
      <c r="CY285" s="483"/>
      <c r="CZ285" s="483"/>
      <c r="DA285" s="483"/>
      <c r="DB285" s="483"/>
      <c r="DC285" s="483"/>
      <c r="DD285" s="173"/>
      <c r="DE285" s="456"/>
    </row>
    <row r="286" spans="2:109" ht="20.25" hidden="1" customHeight="1">
      <c r="B286" s="458"/>
      <c r="C286" s="459"/>
      <c r="D286" s="459"/>
      <c r="E286" s="459"/>
      <c r="F286" s="459"/>
      <c r="G286" s="459"/>
      <c r="H286" s="459"/>
      <c r="I286" s="459"/>
      <c r="J286" s="459"/>
      <c r="K286" s="459"/>
      <c r="L286" s="459"/>
      <c r="M286" s="465"/>
      <c r="N286" s="499"/>
      <c r="O286" s="500"/>
      <c r="P286" s="501"/>
      <c r="S286" s="505"/>
      <c r="T286" s="506"/>
      <c r="U286" s="506"/>
      <c r="V286" s="506"/>
      <c r="W286" s="506"/>
      <c r="X286" s="507"/>
      <c r="Y286" s="505"/>
      <c r="Z286" s="506"/>
      <c r="AA286" s="506"/>
      <c r="AB286" s="506"/>
      <c r="AC286" s="506"/>
      <c r="AD286" s="507"/>
      <c r="AE286" s="505"/>
      <c r="AF286" s="506"/>
      <c r="AG286" s="506"/>
      <c r="AH286" s="506"/>
      <c r="AI286" s="506"/>
      <c r="AJ286" s="507"/>
      <c r="AK286" s="505"/>
      <c r="AL286" s="506"/>
      <c r="AM286" s="506"/>
      <c r="AN286" s="506"/>
      <c r="AO286" s="506"/>
      <c r="AP286" s="507"/>
      <c r="AS286" s="458"/>
      <c r="AT286" s="459"/>
      <c r="AU286" s="459"/>
      <c r="AV286" s="459"/>
      <c r="AW286" s="459"/>
      <c r="AX286" s="459"/>
      <c r="AY286" s="460"/>
      <c r="AZ286" s="464"/>
      <c r="BA286" s="459"/>
      <c r="BB286" s="459"/>
      <c r="BC286" s="459"/>
      <c r="BD286" s="459"/>
      <c r="BE286" s="459"/>
      <c r="BF286" s="465"/>
      <c r="BG286" s="187"/>
      <c r="BH286" s="221">
        <f>IFERROR(VLOOKUP(【①組織体制】事業!AY25,宿泊費基準額!_xlnm.Print_Area,2,FALSE),0)</f>
        <v>0</v>
      </c>
      <c r="BI286" s="222" t="str">
        <f>IFERROR(VLOOKUP(BG286,宿泊手当!$A$1:$B$5,2,FALSE),"食事の有無を選択")</f>
        <v>食事の有無を選択</v>
      </c>
      <c r="BJ286" s="223"/>
      <c r="BK286" s="223"/>
      <c r="BL286" s="490">
        <f>IFERROR(BH286+BI286,0)</f>
        <v>0</v>
      </c>
      <c r="BM286" s="491"/>
      <c r="BN286" s="188" t="s">
        <v>4</v>
      </c>
      <c r="BO286" s="458"/>
      <c r="BP286" s="459"/>
      <c r="BQ286" s="459"/>
      <c r="BR286" s="459"/>
      <c r="BS286" s="459"/>
      <c r="BT286" s="459"/>
      <c r="BU286" s="465"/>
      <c r="BV286" s="458"/>
      <c r="BW286" s="459"/>
      <c r="BX286" s="459"/>
      <c r="BY286" s="459"/>
      <c r="BZ286" s="459"/>
      <c r="CA286" s="459"/>
      <c r="CB286" s="465"/>
      <c r="CC286" s="458"/>
      <c r="CD286" s="459"/>
      <c r="CE286" s="459"/>
      <c r="CF286" s="459"/>
      <c r="CG286" s="459"/>
      <c r="CH286" s="459"/>
      <c r="CI286" s="465"/>
      <c r="CJ286" s="458"/>
      <c r="CK286" s="459"/>
      <c r="CL286" s="459"/>
      <c r="CM286" s="459"/>
      <c r="CN286" s="459"/>
      <c r="CO286" s="459"/>
      <c r="CP286" s="465"/>
      <c r="CQ286" s="458"/>
      <c r="CR286" s="459"/>
      <c r="CS286" s="459"/>
      <c r="CT286" s="459"/>
      <c r="CU286" s="459"/>
      <c r="CV286" s="459"/>
      <c r="CW286" s="465"/>
      <c r="CX286" s="482"/>
      <c r="CY286" s="483"/>
      <c r="CZ286" s="483"/>
      <c r="DA286" s="483"/>
      <c r="DB286" s="483"/>
      <c r="DC286" s="483"/>
      <c r="DD286" s="173"/>
      <c r="DE286" s="456"/>
    </row>
    <row r="287" spans="2:109" ht="20.25" hidden="1" customHeight="1">
      <c r="B287" s="458"/>
      <c r="C287" s="459"/>
      <c r="D287" s="459"/>
      <c r="E287" s="459"/>
      <c r="F287" s="459"/>
      <c r="G287" s="459"/>
      <c r="H287" s="459"/>
      <c r="I287" s="459"/>
      <c r="J287" s="459"/>
      <c r="K287" s="459"/>
      <c r="L287" s="459"/>
      <c r="M287" s="465"/>
      <c r="N287" s="499"/>
      <c r="O287" s="500"/>
      <c r="P287" s="501"/>
      <c r="S287" s="505"/>
      <c r="T287" s="506"/>
      <c r="U287" s="506"/>
      <c r="V287" s="506"/>
      <c r="W287" s="506"/>
      <c r="X287" s="507"/>
      <c r="Y287" s="505"/>
      <c r="Z287" s="506"/>
      <c r="AA287" s="506"/>
      <c r="AB287" s="506"/>
      <c r="AC287" s="506"/>
      <c r="AD287" s="507"/>
      <c r="AE287" s="505"/>
      <c r="AF287" s="506"/>
      <c r="AG287" s="506"/>
      <c r="AH287" s="506"/>
      <c r="AI287" s="506"/>
      <c r="AJ287" s="507"/>
      <c r="AK287" s="505"/>
      <c r="AL287" s="506"/>
      <c r="AM287" s="506"/>
      <c r="AN287" s="506"/>
      <c r="AO287" s="506"/>
      <c r="AP287" s="507"/>
      <c r="AS287" s="458"/>
      <c r="AT287" s="459"/>
      <c r="AU287" s="459"/>
      <c r="AV287" s="459"/>
      <c r="AW287" s="459"/>
      <c r="AX287" s="459"/>
      <c r="AY287" s="460"/>
      <c r="AZ287" s="464"/>
      <c r="BA287" s="459"/>
      <c r="BB287" s="459"/>
      <c r="BC287" s="459"/>
      <c r="BD287" s="459"/>
      <c r="BE287" s="459"/>
      <c r="BF287" s="465"/>
      <c r="BG287" s="187"/>
      <c r="BH287" s="221">
        <f>$BH$286</f>
        <v>0</v>
      </c>
      <c r="BI287" s="222" t="str">
        <f>IFERROR(VLOOKUP(BG287,宿泊手当!$A$1:$B$5,2,FALSE),"食事の有無を選択")</f>
        <v>食事の有無を選択</v>
      </c>
      <c r="BJ287" s="223"/>
      <c r="BK287" s="223"/>
      <c r="BL287" s="490">
        <f>IFERROR(BH287+BI287,0)</f>
        <v>0</v>
      </c>
      <c r="BM287" s="491"/>
      <c r="BN287" s="188" t="s">
        <v>4</v>
      </c>
      <c r="BO287" s="458"/>
      <c r="BP287" s="459"/>
      <c r="BQ287" s="459"/>
      <c r="BR287" s="459"/>
      <c r="BS287" s="459"/>
      <c r="BT287" s="459"/>
      <c r="BU287" s="465"/>
      <c r="BV287" s="458"/>
      <c r="BW287" s="459"/>
      <c r="BX287" s="459"/>
      <c r="BY287" s="459"/>
      <c r="BZ287" s="459"/>
      <c r="CA287" s="459"/>
      <c r="CB287" s="465"/>
      <c r="CC287" s="458"/>
      <c r="CD287" s="459"/>
      <c r="CE287" s="459"/>
      <c r="CF287" s="459"/>
      <c r="CG287" s="459"/>
      <c r="CH287" s="459"/>
      <c r="CI287" s="465"/>
      <c r="CJ287" s="458"/>
      <c r="CK287" s="459"/>
      <c r="CL287" s="459"/>
      <c r="CM287" s="459"/>
      <c r="CN287" s="459"/>
      <c r="CO287" s="459"/>
      <c r="CP287" s="465"/>
      <c r="CQ287" s="458"/>
      <c r="CR287" s="459"/>
      <c r="CS287" s="459"/>
      <c r="CT287" s="459"/>
      <c r="CU287" s="459"/>
      <c r="CV287" s="459"/>
      <c r="CW287" s="465"/>
      <c r="CX287" s="482"/>
      <c r="CY287" s="483"/>
      <c r="CZ287" s="483"/>
      <c r="DA287" s="483"/>
      <c r="DB287" s="483"/>
      <c r="DC287" s="483"/>
      <c r="DD287" s="173"/>
      <c r="DE287" s="456"/>
    </row>
    <row r="288" spans="2:109" ht="20.25" hidden="1" customHeight="1">
      <c r="B288" s="458"/>
      <c r="C288" s="459"/>
      <c r="D288" s="459"/>
      <c r="E288" s="459"/>
      <c r="F288" s="459"/>
      <c r="G288" s="459"/>
      <c r="H288" s="459"/>
      <c r="I288" s="459"/>
      <c r="J288" s="459"/>
      <c r="K288" s="459"/>
      <c r="L288" s="459"/>
      <c r="M288" s="465"/>
      <c r="N288" s="499"/>
      <c r="O288" s="500"/>
      <c r="P288" s="501"/>
      <c r="S288" s="505"/>
      <c r="T288" s="506"/>
      <c r="U288" s="506"/>
      <c r="V288" s="506"/>
      <c r="W288" s="506"/>
      <c r="X288" s="507"/>
      <c r="Y288" s="505"/>
      <c r="Z288" s="506"/>
      <c r="AA288" s="506"/>
      <c r="AB288" s="506"/>
      <c r="AC288" s="506"/>
      <c r="AD288" s="507"/>
      <c r="AE288" s="505"/>
      <c r="AF288" s="506"/>
      <c r="AG288" s="506"/>
      <c r="AH288" s="506"/>
      <c r="AI288" s="506"/>
      <c r="AJ288" s="507"/>
      <c r="AK288" s="505"/>
      <c r="AL288" s="506"/>
      <c r="AM288" s="506"/>
      <c r="AN288" s="506"/>
      <c r="AO288" s="506"/>
      <c r="AP288" s="507"/>
      <c r="AS288" s="458"/>
      <c r="AT288" s="459"/>
      <c r="AU288" s="459"/>
      <c r="AV288" s="459"/>
      <c r="AW288" s="459"/>
      <c r="AX288" s="459"/>
      <c r="AY288" s="460"/>
      <c r="AZ288" s="464"/>
      <c r="BA288" s="459"/>
      <c r="BB288" s="459"/>
      <c r="BC288" s="459"/>
      <c r="BD288" s="459"/>
      <c r="BE288" s="459"/>
      <c r="BF288" s="465"/>
      <c r="BG288" s="187"/>
      <c r="BH288" s="221">
        <f t="shared" ref="BH288:BH289" si="56">$BH$286</f>
        <v>0</v>
      </c>
      <c r="BI288" s="222" t="str">
        <f>IFERROR(VLOOKUP(BG288,宿泊手当!$A$1:$B$5,2,FALSE),"食事の有無を選択")</f>
        <v>食事の有無を選択</v>
      </c>
      <c r="BJ288" s="223"/>
      <c r="BK288" s="223"/>
      <c r="BL288" s="490">
        <f>IFERROR(BH288+BI288,0)</f>
        <v>0</v>
      </c>
      <c r="BM288" s="491"/>
      <c r="BN288" s="188" t="s">
        <v>4</v>
      </c>
      <c r="BO288" s="458"/>
      <c r="BP288" s="459"/>
      <c r="BQ288" s="459"/>
      <c r="BR288" s="459"/>
      <c r="BS288" s="459"/>
      <c r="BT288" s="459"/>
      <c r="BU288" s="465"/>
      <c r="BV288" s="458"/>
      <c r="BW288" s="459"/>
      <c r="BX288" s="459"/>
      <c r="BY288" s="459"/>
      <c r="BZ288" s="459"/>
      <c r="CA288" s="459"/>
      <c r="CB288" s="465"/>
      <c r="CC288" s="458"/>
      <c r="CD288" s="459"/>
      <c r="CE288" s="459"/>
      <c r="CF288" s="459"/>
      <c r="CG288" s="459"/>
      <c r="CH288" s="459"/>
      <c r="CI288" s="465"/>
      <c r="CJ288" s="458"/>
      <c r="CK288" s="459"/>
      <c r="CL288" s="459"/>
      <c r="CM288" s="459"/>
      <c r="CN288" s="459"/>
      <c r="CO288" s="459"/>
      <c r="CP288" s="465"/>
      <c r="CQ288" s="458"/>
      <c r="CR288" s="459"/>
      <c r="CS288" s="459"/>
      <c r="CT288" s="459"/>
      <c r="CU288" s="459"/>
      <c r="CV288" s="459"/>
      <c r="CW288" s="465"/>
      <c r="CX288" s="482"/>
      <c r="CY288" s="483"/>
      <c r="CZ288" s="483"/>
      <c r="DA288" s="483"/>
      <c r="DB288" s="483"/>
      <c r="DC288" s="483"/>
      <c r="DD288" s="173"/>
      <c r="DE288" s="456"/>
    </row>
    <row r="289" spans="2:109" ht="20.25" hidden="1" customHeight="1">
      <c r="B289" s="458"/>
      <c r="C289" s="459"/>
      <c r="D289" s="459"/>
      <c r="E289" s="459"/>
      <c r="F289" s="459"/>
      <c r="G289" s="459"/>
      <c r="H289" s="459"/>
      <c r="I289" s="459"/>
      <c r="J289" s="459"/>
      <c r="K289" s="459"/>
      <c r="L289" s="459"/>
      <c r="M289" s="465"/>
      <c r="N289" s="499"/>
      <c r="O289" s="500"/>
      <c r="P289" s="501"/>
      <c r="S289" s="505"/>
      <c r="T289" s="506"/>
      <c r="U289" s="506"/>
      <c r="V289" s="506"/>
      <c r="W289" s="506"/>
      <c r="X289" s="507"/>
      <c r="Y289" s="505"/>
      <c r="Z289" s="506"/>
      <c r="AA289" s="506"/>
      <c r="AB289" s="506"/>
      <c r="AC289" s="506"/>
      <c r="AD289" s="507"/>
      <c r="AE289" s="505"/>
      <c r="AF289" s="506"/>
      <c r="AG289" s="506"/>
      <c r="AH289" s="506"/>
      <c r="AI289" s="506"/>
      <c r="AJ289" s="507"/>
      <c r="AK289" s="505"/>
      <c r="AL289" s="506"/>
      <c r="AM289" s="506"/>
      <c r="AN289" s="506"/>
      <c r="AO289" s="506"/>
      <c r="AP289" s="507"/>
      <c r="AS289" s="458"/>
      <c r="AT289" s="459"/>
      <c r="AU289" s="459"/>
      <c r="AV289" s="459"/>
      <c r="AW289" s="459"/>
      <c r="AX289" s="459"/>
      <c r="AY289" s="460"/>
      <c r="AZ289" s="464"/>
      <c r="BA289" s="459"/>
      <c r="BB289" s="459"/>
      <c r="BC289" s="459"/>
      <c r="BD289" s="459"/>
      <c r="BE289" s="459"/>
      <c r="BF289" s="465"/>
      <c r="BG289" s="187"/>
      <c r="BH289" s="221">
        <f t="shared" si="56"/>
        <v>0</v>
      </c>
      <c r="BI289" s="222" t="str">
        <f>IFERROR(VLOOKUP(BG289,宿泊手当!$A$1:$B$5,2,FALSE),"食事の有無を選択")</f>
        <v>食事の有無を選択</v>
      </c>
      <c r="BJ289" s="223"/>
      <c r="BK289" s="223"/>
      <c r="BL289" s="490">
        <f>IFERROR(BH289+BI289,0)</f>
        <v>0</v>
      </c>
      <c r="BM289" s="491"/>
      <c r="BN289" s="188" t="s">
        <v>4</v>
      </c>
      <c r="BO289" s="458"/>
      <c r="BP289" s="459"/>
      <c r="BQ289" s="459"/>
      <c r="BR289" s="459"/>
      <c r="BS289" s="459"/>
      <c r="BT289" s="459"/>
      <c r="BU289" s="465"/>
      <c r="BV289" s="458"/>
      <c r="BW289" s="459"/>
      <c r="BX289" s="459"/>
      <c r="BY289" s="459"/>
      <c r="BZ289" s="459"/>
      <c r="CA289" s="459"/>
      <c r="CB289" s="465"/>
      <c r="CC289" s="458"/>
      <c r="CD289" s="459"/>
      <c r="CE289" s="459"/>
      <c r="CF289" s="459"/>
      <c r="CG289" s="459"/>
      <c r="CH289" s="459"/>
      <c r="CI289" s="465"/>
      <c r="CJ289" s="458"/>
      <c r="CK289" s="459"/>
      <c r="CL289" s="459"/>
      <c r="CM289" s="459"/>
      <c r="CN289" s="459"/>
      <c r="CO289" s="459"/>
      <c r="CP289" s="465"/>
      <c r="CQ289" s="458"/>
      <c r="CR289" s="459"/>
      <c r="CS289" s="459"/>
      <c r="CT289" s="459"/>
      <c r="CU289" s="459"/>
      <c r="CV289" s="459"/>
      <c r="CW289" s="465"/>
      <c r="CX289" s="482"/>
      <c r="CY289" s="483"/>
      <c r="CZ289" s="483"/>
      <c r="DA289" s="483"/>
      <c r="DB289" s="483"/>
      <c r="DC289" s="483"/>
      <c r="DD289" s="173"/>
      <c r="DE289" s="456"/>
    </row>
    <row r="290" spans="2:109" ht="15" hidden="1" customHeight="1">
      <c r="B290" s="458"/>
      <c r="C290" s="459"/>
      <c r="D290" s="459"/>
      <c r="E290" s="459"/>
      <c r="F290" s="459"/>
      <c r="G290" s="459"/>
      <c r="H290" s="459"/>
      <c r="I290" s="459"/>
      <c r="J290" s="459"/>
      <c r="K290" s="459"/>
      <c r="L290" s="459"/>
      <c r="M290" s="465"/>
      <c r="N290" s="499"/>
      <c r="O290" s="500"/>
      <c r="P290" s="501"/>
      <c r="S290" s="505"/>
      <c r="T290" s="506"/>
      <c r="U290" s="506"/>
      <c r="V290" s="506"/>
      <c r="W290" s="506"/>
      <c r="X290" s="507"/>
      <c r="Y290" s="505"/>
      <c r="Z290" s="506"/>
      <c r="AA290" s="506"/>
      <c r="AB290" s="506"/>
      <c r="AC290" s="506"/>
      <c r="AD290" s="507"/>
      <c r="AE290" s="505"/>
      <c r="AF290" s="506"/>
      <c r="AG290" s="506"/>
      <c r="AH290" s="506"/>
      <c r="AI290" s="506"/>
      <c r="AJ290" s="507"/>
      <c r="AK290" s="505"/>
      <c r="AL290" s="506"/>
      <c r="AM290" s="506"/>
      <c r="AN290" s="506"/>
      <c r="AO290" s="506"/>
      <c r="AP290" s="507"/>
      <c r="AS290" s="458"/>
      <c r="AT290" s="459"/>
      <c r="AU290" s="459"/>
      <c r="AV290" s="459"/>
      <c r="AW290" s="459"/>
      <c r="AX290" s="459"/>
      <c r="AY290" s="460"/>
      <c r="AZ290" s="464"/>
      <c r="BA290" s="459"/>
      <c r="BB290" s="459"/>
      <c r="BC290" s="459"/>
      <c r="BD290" s="459"/>
      <c r="BE290" s="459"/>
      <c r="BF290" s="465"/>
      <c r="BG290" s="492" t="s">
        <v>202</v>
      </c>
      <c r="BH290" s="492"/>
      <c r="BI290" s="492"/>
      <c r="BJ290" s="492"/>
      <c r="BK290" s="492"/>
      <c r="BL290" s="492"/>
      <c r="BM290" s="492"/>
      <c r="BN290" s="492"/>
      <c r="BO290" s="458"/>
      <c r="BP290" s="459"/>
      <c r="BQ290" s="459"/>
      <c r="BR290" s="459"/>
      <c r="BS290" s="459"/>
      <c r="BT290" s="459"/>
      <c r="BU290" s="465"/>
      <c r="BV290" s="458"/>
      <c r="BW290" s="459"/>
      <c r="BX290" s="459"/>
      <c r="BY290" s="459"/>
      <c r="BZ290" s="459"/>
      <c r="CA290" s="459"/>
      <c r="CB290" s="465"/>
      <c r="CC290" s="458"/>
      <c r="CD290" s="459"/>
      <c r="CE290" s="459"/>
      <c r="CF290" s="459"/>
      <c r="CG290" s="459"/>
      <c r="CH290" s="459"/>
      <c r="CI290" s="465"/>
      <c r="CJ290" s="458"/>
      <c r="CK290" s="459"/>
      <c r="CL290" s="459"/>
      <c r="CM290" s="459"/>
      <c r="CN290" s="459"/>
      <c r="CO290" s="459"/>
      <c r="CP290" s="465"/>
      <c r="CQ290" s="458"/>
      <c r="CR290" s="459"/>
      <c r="CS290" s="459"/>
      <c r="CT290" s="459"/>
      <c r="CU290" s="459"/>
      <c r="CV290" s="459"/>
      <c r="CW290" s="465"/>
      <c r="CX290" s="482"/>
      <c r="CY290" s="483"/>
      <c r="CZ290" s="483"/>
      <c r="DA290" s="483"/>
      <c r="DB290" s="483"/>
      <c r="DC290" s="483"/>
      <c r="DD290" s="173"/>
      <c r="DE290" s="456"/>
    </row>
    <row r="291" spans="2:109" ht="20.25" hidden="1" customHeight="1">
      <c r="B291" s="458"/>
      <c r="C291" s="459"/>
      <c r="D291" s="459"/>
      <c r="E291" s="459"/>
      <c r="F291" s="459"/>
      <c r="G291" s="459"/>
      <c r="H291" s="459"/>
      <c r="I291" s="459"/>
      <c r="J291" s="459"/>
      <c r="K291" s="459"/>
      <c r="L291" s="459"/>
      <c r="M291" s="465"/>
      <c r="N291" s="499"/>
      <c r="O291" s="500"/>
      <c r="P291" s="501"/>
      <c r="S291" s="505"/>
      <c r="T291" s="506"/>
      <c r="U291" s="506"/>
      <c r="V291" s="506"/>
      <c r="W291" s="506"/>
      <c r="X291" s="507"/>
      <c r="Y291" s="505"/>
      <c r="Z291" s="506"/>
      <c r="AA291" s="506"/>
      <c r="AB291" s="506"/>
      <c r="AC291" s="506"/>
      <c r="AD291" s="507"/>
      <c r="AE291" s="505"/>
      <c r="AF291" s="506"/>
      <c r="AG291" s="506"/>
      <c r="AH291" s="506"/>
      <c r="AI291" s="506"/>
      <c r="AJ291" s="507"/>
      <c r="AK291" s="505"/>
      <c r="AL291" s="506"/>
      <c r="AM291" s="506"/>
      <c r="AN291" s="506"/>
      <c r="AO291" s="506"/>
      <c r="AP291" s="507"/>
      <c r="AS291" s="458"/>
      <c r="AT291" s="459"/>
      <c r="AU291" s="459"/>
      <c r="AV291" s="459"/>
      <c r="AW291" s="459"/>
      <c r="AX291" s="459"/>
      <c r="AY291" s="460"/>
      <c r="AZ291" s="464"/>
      <c r="BA291" s="459"/>
      <c r="BB291" s="459"/>
      <c r="BC291" s="459"/>
      <c r="BD291" s="459"/>
      <c r="BE291" s="459"/>
      <c r="BF291" s="465"/>
      <c r="BG291" s="189"/>
      <c r="BH291" s="190"/>
      <c r="BI291" s="191" t="str">
        <f>IFERROR(VLOOKUP(BG291,宿泊手当!$A$1:$B$5,2,FALSE),"食事の有無を選択")</f>
        <v>食事の有無を選択</v>
      </c>
      <c r="BJ291" s="189"/>
      <c r="BK291" s="192"/>
      <c r="BL291" s="488">
        <f>IFERROR((BH291+BI291)*BJ291*BK291,0)</f>
        <v>0</v>
      </c>
      <c r="BM291" s="489"/>
      <c r="BN291" s="193" t="s">
        <v>4</v>
      </c>
      <c r="BO291" s="458"/>
      <c r="BP291" s="459"/>
      <c r="BQ291" s="459"/>
      <c r="BR291" s="459"/>
      <c r="BS291" s="459"/>
      <c r="BT291" s="459"/>
      <c r="BU291" s="465"/>
      <c r="BV291" s="458"/>
      <c r="BW291" s="459"/>
      <c r="BX291" s="459"/>
      <c r="BY291" s="459"/>
      <c r="BZ291" s="459"/>
      <c r="CA291" s="459"/>
      <c r="CB291" s="465"/>
      <c r="CC291" s="458"/>
      <c r="CD291" s="459"/>
      <c r="CE291" s="459"/>
      <c r="CF291" s="459"/>
      <c r="CG291" s="459"/>
      <c r="CH291" s="459"/>
      <c r="CI291" s="465"/>
      <c r="CJ291" s="458"/>
      <c r="CK291" s="459"/>
      <c r="CL291" s="459"/>
      <c r="CM291" s="459"/>
      <c r="CN291" s="459"/>
      <c r="CO291" s="459"/>
      <c r="CP291" s="465"/>
      <c r="CQ291" s="458"/>
      <c r="CR291" s="459"/>
      <c r="CS291" s="459"/>
      <c r="CT291" s="459"/>
      <c r="CU291" s="459"/>
      <c r="CV291" s="459"/>
      <c r="CW291" s="465"/>
      <c r="CX291" s="482"/>
      <c r="CY291" s="483"/>
      <c r="CZ291" s="483"/>
      <c r="DA291" s="483"/>
      <c r="DB291" s="483"/>
      <c r="DC291" s="483"/>
      <c r="DD291" s="173"/>
      <c r="DE291" s="456"/>
    </row>
    <row r="292" spans="2:109" ht="20.25" hidden="1" customHeight="1">
      <c r="B292" s="458"/>
      <c r="C292" s="459"/>
      <c r="D292" s="459"/>
      <c r="E292" s="459"/>
      <c r="F292" s="459"/>
      <c r="G292" s="459"/>
      <c r="H292" s="459"/>
      <c r="I292" s="459"/>
      <c r="J292" s="459"/>
      <c r="K292" s="459"/>
      <c r="L292" s="459"/>
      <c r="M292" s="465"/>
      <c r="N292" s="499"/>
      <c r="O292" s="500"/>
      <c r="P292" s="501"/>
      <c r="S292" s="505"/>
      <c r="T292" s="506"/>
      <c r="U292" s="506"/>
      <c r="V292" s="506"/>
      <c r="W292" s="506"/>
      <c r="X292" s="507"/>
      <c r="Y292" s="505"/>
      <c r="Z292" s="506"/>
      <c r="AA292" s="506"/>
      <c r="AB292" s="506"/>
      <c r="AC292" s="506"/>
      <c r="AD292" s="507"/>
      <c r="AE292" s="505"/>
      <c r="AF292" s="506"/>
      <c r="AG292" s="506"/>
      <c r="AH292" s="506"/>
      <c r="AI292" s="506"/>
      <c r="AJ292" s="507"/>
      <c r="AK292" s="505"/>
      <c r="AL292" s="506"/>
      <c r="AM292" s="506"/>
      <c r="AN292" s="506"/>
      <c r="AO292" s="506"/>
      <c r="AP292" s="507"/>
      <c r="AS292" s="458"/>
      <c r="AT292" s="459"/>
      <c r="AU292" s="459"/>
      <c r="AV292" s="459"/>
      <c r="AW292" s="459"/>
      <c r="AX292" s="459"/>
      <c r="AY292" s="460"/>
      <c r="AZ292" s="464"/>
      <c r="BA292" s="459"/>
      <c r="BB292" s="459"/>
      <c r="BC292" s="459"/>
      <c r="BD292" s="459"/>
      <c r="BE292" s="459"/>
      <c r="BF292" s="465"/>
      <c r="BG292" s="189"/>
      <c r="BH292" s="190"/>
      <c r="BI292" s="191" t="str">
        <f>IFERROR(VLOOKUP(BG292,宿泊手当!$A$1:$B$5,2,FALSE),"食事の有無を選択")</f>
        <v>食事の有無を選択</v>
      </c>
      <c r="BJ292" s="189"/>
      <c r="BK292" s="192"/>
      <c r="BL292" s="488">
        <f t="shared" ref="BL292:BL294" si="57">IFERROR((BH292+BI292)*BJ292*BK292,0)</f>
        <v>0</v>
      </c>
      <c r="BM292" s="489"/>
      <c r="BN292" s="193" t="s">
        <v>4</v>
      </c>
      <c r="BO292" s="458"/>
      <c r="BP292" s="459"/>
      <c r="BQ292" s="459"/>
      <c r="BR292" s="459"/>
      <c r="BS292" s="459"/>
      <c r="BT292" s="459"/>
      <c r="BU292" s="465"/>
      <c r="BV292" s="458"/>
      <c r="BW292" s="459"/>
      <c r="BX292" s="459"/>
      <c r="BY292" s="459"/>
      <c r="BZ292" s="459"/>
      <c r="CA292" s="459"/>
      <c r="CB292" s="465"/>
      <c r="CC292" s="458"/>
      <c r="CD292" s="459"/>
      <c r="CE292" s="459"/>
      <c r="CF292" s="459"/>
      <c r="CG292" s="459"/>
      <c r="CH292" s="459"/>
      <c r="CI292" s="465"/>
      <c r="CJ292" s="458"/>
      <c r="CK292" s="459"/>
      <c r="CL292" s="459"/>
      <c r="CM292" s="459"/>
      <c r="CN292" s="459"/>
      <c r="CO292" s="459"/>
      <c r="CP292" s="465"/>
      <c r="CQ292" s="458"/>
      <c r="CR292" s="459"/>
      <c r="CS292" s="459"/>
      <c r="CT292" s="459"/>
      <c r="CU292" s="459"/>
      <c r="CV292" s="459"/>
      <c r="CW292" s="465"/>
      <c r="CX292" s="482"/>
      <c r="CY292" s="483"/>
      <c r="CZ292" s="483"/>
      <c r="DA292" s="483"/>
      <c r="DB292" s="483"/>
      <c r="DC292" s="483"/>
      <c r="DD292" s="173"/>
      <c r="DE292" s="456"/>
    </row>
    <row r="293" spans="2:109" ht="20.25" hidden="1" customHeight="1">
      <c r="B293" s="458"/>
      <c r="C293" s="459"/>
      <c r="D293" s="459"/>
      <c r="E293" s="459"/>
      <c r="F293" s="459"/>
      <c r="G293" s="459"/>
      <c r="H293" s="459"/>
      <c r="I293" s="459"/>
      <c r="J293" s="459"/>
      <c r="K293" s="459"/>
      <c r="L293" s="459"/>
      <c r="M293" s="465"/>
      <c r="N293" s="499"/>
      <c r="O293" s="500"/>
      <c r="P293" s="501"/>
      <c r="S293" s="505"/>
      <c r="T293" s="506"/>
      <c r="U293" s="506"/>
      <c r="V293" s="506"/>
      <c r="W293" s="506"/>
      <c r="X293" s="507"/>
      <c r="Y293" s="505"/>
      <c r="Z293" s="506"/>
      <c r="AA293" s="506"/>
      <c r="AB293" s="506"/>
      <c r="AC293" s="506"/>
      <c r="AD293" s="507"/>
      <c r="AE293" s="505"/>
      <c r="AF293" s="506"/>
      <c r="AG293" s="506"/>
      <c r="AH293" s="506"/>
      <c r="AI293" s="506"/>
      <c r="AJ293" s="507"/>
      <c r="AK293" s="505"/>
      <c r="AL293" s="506"/>
      <c r="AM293" s="506"/>
      <c r="AN293" s="506"/>
      <c r="AO293" s="506"/>
      <c r="AP293" s="507"/>
      <c r="AS293" s="458"/>
      <c r="AT293" s="459"/>
      <c r="AU293" s="459"/>
      <c r="AV293" s="459"/>
      <c r="AW293" s="459"/>
      <c r="AX293" s="459"/>
      <c r="AY293" s="460"/>
      <c r="AZ293" s="464"/>
      <c r="BA293" s="459"/>
      <c r="BB293" s="459"/>
      <c r="BC293" s="459"/>
      <c r="BD293" s="459"/>
      <c r="BE293" s="459"/>
      <c r="BF293" s="465"/>
      <c r="BG293" s="189"/>
      <c r="BH293" s="190"/>
      <c r="BI293" s="191" t="str">
        <f>IFERROR(VLOOKUP(BG293,宿泊手当!$A$1:$B$5,2,FALSE),"食事の有無を選択")</f>
        <v>食事の有無を選択</v>
      </c>
      <c r="BJ293" s="189"/>
      <c r="BK293" s="192"/>
      <c r="BL293" s="488">
        <f t="shared" ref="BL293" si="58">IFERROR((BH293+BI293)*BJ293*BK293,0)</f>
        <v>0</v>
      </c>
      <c r="BM293" s="489"/>
      <c r="BN293" s="193" t="s">
        <v>4</v>
      </c>
      <c r="BO293" s="458"/>
      <c r="BP293" s="459"/>
      <c r="BQ293" s="459"/>
      <c r="BR293" s="459"/>
      <c r="BS293" s="459"/>
      <c r="BT293" s="459"/>
      <c r="BU293" s="465"/>
      <c r="BV293" s="458"/>
      <c r="BW293" s="459"/>
      <c r="BX293" s="459"/>
      <c r="BY293" s="459"/>
      <c r="BZ293" s="459"/>
      <c r="CA293" s="459"/>
      <c r="CB293" s="465"/>
      <c r="CC293" s="458"/>
      <c r="CD293" s="459"/>
      <c r="CE293" s="459"/>
      <c r="CF293" s="459"/>
      <c r="CG293" s="459"/>
      <c r="CH293" s="459"/>
      <c r="CI293" s="465"/>
      <c r="CJ293" s="458"/>
      <c r="CK293" s="459"/>
      <c r="CL293" s="459"/>
      <c r="CM293" s="459"/>
      <c r="CN293" s="459"/>
      <c r="CO293" s="459"/>
      <c r="CP293" s="465"/>
      <c r="CQ293" s="458"/>
      <c r="CR293" s="459"/>
      <c r="CS293" s="459"/>
      <c r="CT293" s="459"/>
      <c r="CU293" s="459"/>
      <c r="CV293" s="459"/>
      <c r="CW293" s="465"/>
      <c r="CX293" s="482"/>
      <c r="CY293" s="483"/>
      <c r="CZ293" s="483"/>
      <c r="DA293" s="483"/>
      <c r="DB293" s="483"/>
      <c r="DC293" s="483"/>
      <c r="DD293" s="173"/>
      <c r="DE293" s="456"/>
    </row>
    <row r="294" spans="2:109" ht="20.25" hidden="1" customHeight="1">
      <c r="B294" s="458"/>
      <c r="C294" s="459"/>
      <c r="D294" s="459"/>
      <c r="E294" s="459"/>
      <c r="F294" s="459"/>
      <c r="G294" s="459"/>
      <c r="H294" s="459"/>
      <c r="I294" s="459"/>
      <c r="J294" s="459"/>
      <c r="K294" s="459"/>
      <c r="L294" s="459"/>
      <c r="M294" s="465"/>
      <c r="N294" s="499"/>
      <c r="O294" s="500"/>
      <c r="P294" s="501"/>
      <c r="S294" s="505"/>
      <c r="T294" s="506"/>
      <c r="U294" s="506"/>
      <c r="V294" s="506"/>
      <c r="W294" s="506"/>
      <c r="X294" s="507"/>
      <c r="Y294" s="505"/>
      <c r="Z294" s="506"/>
      <c r="AA294" s="506"/>
      <c r="AB294" s="506"/>
      <c r="AC294" s="506"/>
      <c r="AD294" s="507"/>
      <c r="AE294" s="505"/>
      <c r="AF294" s="506"/>
      <c r="AG294" s="506"/>
      <c r="AH294" s="506"/>
      <c r="AI294" s="506"/>
      <c r="AJ294" s="507"/>
      <c r="AK294" s="505"/>
      <c r="AL294" s="506"/>
      <c r="AM294" s="506"/>
      <c r="AN294" s="506"/>
      <c r="AO294" s="506"/>
      <c r="AP294" s="507"/>
      <c r="AS294" s="458"/>
      <c r="AT294" s="459"/>
      <c r="AU294" s="459"/>
      <c r="AV294" s="459"/>
      <c r="AW294" s="459"/>
      <c r="AX294" s="459"/>
      <c r="AY294" s="460"/>
      <c r="AZ294" s="464"/>
      <c r="BA294" s="459"/>
      <c r="BB294" s="459"/>
      <c r="BC294" s="459"/>
      <c r="BD294" s="459"/>
      <c r="BE294" s="459"/>
      <c r="BF294" s="465"/>
      <c r="BG294" s="189"/>
      <c r="BH294" s="190"/>
      <c r="BI294" s="191" t="str">
        <f>IFERROR(VLOOKUP(BG294,宿泊手当!$A$1:$B$5,2,FALSE),"食事の有無を選択")</f>
        <v>食事の有無を選択</v>
      </c>
      <c r="BJ294" s="189"/>
      <c r="BK294" s="192"/>
      <c r="BL294" s="488">
        <f t="shared" si="57"/>
        <v>0</v>
      </c>
      <c r="BM294" s="489"/>
      <c r="BN294" s="193" t="s">
        <v>4</v>
      </c>
      <c r="BO294" s="458"/>
      <c r="BP294" s="459"/>
      <c r="BQ294" s="459"/>
      <c r="BR294" s="459"/>
      <c r="BS294" s="459"/>
      <c r="BT294" s="459"/>
      <c r="BU294" s="465"/>
      <c r="BV294" s="458"/>
      <c r="BW294" s="459"/>
      <c r="BX294" s="459"/>
      <c r="BY294" s="459"/>
      <c r="BZ294" s="459"/>
      <c r="CA294" s="459"/>
      <c r="CB294" s="465"/>
      <c r="CC294" s="458"/>
      <c r="CD294" s="459"/>
      <c r="CE294" s="459"/>
      <c r="CF294" s="459"/>
      <c r="CG294" s="459"/>
      <c r="CH294" s="459"/>
      <c r="CI294" s="465"/>
      <c r="CJ294" s="458"/>
      <c r="CK294" s="459"/>
      <c r="CL294" s="459"/>
      <c r="CM294" s="459"/>
      <c r="CN294" s="459"/>
      <c r="CO294" s="459"/>
      <c r="CP294" s="465"/>
      <c r="CQ294" s="458"/>
      <c r="CR294" s="459"/>
      <c r="CS294" s="459"/>
      <c r="CT294" s="459"/>
      <c r="CU294" s="459"/>
      <c r="CV294" s="459"/>
      <c r="CW294" s="465"/>
      <c r="CX294" s="482"/>
      <c r="CY294" s="483"/>
      <c r="CZ294" s="483"/>
      <c r="DA294" s="483"/>
      <c r="DB294" s="483"/>
      <c r="DC294" s="483"/>
      <c r="DD294" s="173"/>
      <c r="DE294" s="456"/>
    </row>
    <row r="295" spans="2:109" ht="20.25" hidden="1" customHeight="1">
      <c r="B295" s="458"/>
      <c r="C295" s="459"/>
      <c r="D295" s="459"/>
      <c r="E295" s="459"/>
      <c r="F295" s="459"/>
      <c r="G295" s="459"/>
      <c r="H295" s="459"/>
      <c r="I295" s="459"/>
      <c r="J295" s="459"/>
      <c r="K295" s="459"/>
      <c r="L295" s="459"/>
      <c r="M295" s="465"/>
      <c r="N295" s="499"/>
      <c r="O295" s="500"/>
      <c r="P295" s="501"/>
      <c r="S295" s="505"/>
      <c r="T295" s="506"/>
      <c r="U295" s="506"/>
      <c r="V295" s="506"/>
      <c r="W295" s="506"/>
      <c r="X295" s="507"/>
      <c r="Y295" s="505"/>
      <c r="Z295" s="506"/>
      <c r="AA295" s="506"/>
      <c r="AB295" s="506"/>
      <c r="AC295" s="506"/>
      <c r="AD295" s="507"/>
      <c r="AE295" s="505"/>
      <c r="AF295" s="506"/>
      <c r="AG295" s="506"/>
      <c r="AH295" s="506"/>
      <c r="AI295" s="506"/>
      <c r="AJ295" s="507"/>
      <c r="AK295" s="505"/>
      <c r="AL295" s="506"/>
      <c r="AM295" s="506"/>
      <c r="AN295" s="506"/>
      <c r="AO295" s="506"/>
      <c r="AP295" s="507"/>
      <c r="AS295" s="458"/>
      <c r="AT295" s="459"/>
      <c r="AU295" s="459"/>
      <c r="AV295" s="459"/>
      <c r="AW295" s="459"/>
      <c r="AX295" s="459"/>
      <c r="AY295" s="460"/>
      <c r="AZ295" s="464"/>
      <c r="BA295" s="459"/>
      <c r="BB295" s="459"/>
      <c r="BC295" s="459"/>
      <c r="BD295" s="459"/>
      <c r="BE295" s="459"/>
      <c r="BF295" s="465"/>
      <c r="BG295" s="189"/>
      <c r="BH295" s="190"/>
      <c r="BI295" s="191" t="str">
        <f>IFERROR(VLOOKUP(BG295,宿泊手当!$A$1:$B$5,2,FALSE),"食事の有無を選択")</f>
        <v>食事の有無を選択</v>
      </c>
      <c r="BJ295" s="189"/>
      <c r="BK295" s="192"/>
      <c r="BL295" s="488">
        <f t="shared" ref="BL295:BL296" si="59">IFERROR((BH295+BI295)*BJ295*BK295,0)</f>
        <v>0</v>
      </c>
      <c r="BM295" s="489"/>
      <c r="BN295" s="193" t="s">
        <v>4</v>
      </c>
      <c r="BO295" s="458"/>
      <c r="BP295" s="459"/>
      <c r="BQ295" s="459"/>
      <c r="BR295" s="459"/>
      <c r="BS295" s="459"/>
      <c r="BT295" s="459"/>
      <c r="BU295" s="465"/>
      <c r="BV295" s="458"/>
      <c r="BW295" s="459"/>
      <c r="BX295" s="459"/>
      <c r="BY295" s="459"/>
      <c r="BZ295" s="459"/>
      <c r="CA295" s="459"/>
      <c r="CB295" s="465"/>
      <c r="CC295" s="458"/>
      <c r="CD295" s="459"/>
      <c r="CE295" s="459"/>
      <c r="CF295" s="459"/>
      <c r="CG295" s="459"/>
      <c r="CH295" s="459"/>
      <c r="CI295" s="465"/>
      <c r="CJ295" s="458"/>
      <c r="CK295" s="459"/>
      <c r="CL295" s="459"/>
      <c r="CM295" s="459"/>
      <c r="CN295" s="459"/>
      <c r="CO295" s="459"/>
      <c r="CP295" s="465"/>
      <c r="CQ295" s="458"/>
      <c r="CR295" s="459"/>
      <c r="CS295" s="459"/>
      <c r="CT295" s="459"/>
      <c r="CU295" s="459"/>
      <c r="CV295" s="459"/>
      <c r="CW295" s="465"/>
      <c r="CX295" s="482"/>
      <c r="CY295" s="483"/>
      <c r="CZ295" s="483"/>
      <c r="DA295" s="483"/>
      <c r="DB295" s="483"/>
      <c r="DC295" s="483"/>
      <c r="DD295" s="173"/>
      <c r="DE295" s="456"/>
    </row>
    <row r="296" spans="2:109" ht="20.25" hidden="1" customHeight="1">
      <c r="B296" s="458"/>
      <c r="C296" s="459"/>
      <c r="D296" s="459"/>
      <c r="E296" s="459"/>
      <c r="F296" s="459"/>
      <c r="G296" s="459"/>
      <c r="H296" s="459"/>
      <c r="I296" s="459"/>
      <c r="J296" s="459"/>
      <c r="K296" s="459"/>
      <c r="L296" s="459"/>
      <c r="M296" s="465"/>
      <c r="N296" s="499"/>
      <c r="O296" s="500"/>
      <c r="P296" s="501"/>
      <c r="S296" s="505"/>
      <c r="T296" s="506"/>
      <c r="U296" s="506"/>
      <c r="V296" s="506"/>
      <c r="W296" s="506"/>
      <c r="X296" s="507"/>
      <c r="Y296" s="505"/>
      <c r="Z296" s="506"/>
      <c r="AA296" s="506"/>
      <c r="AB296" s="506"/>
      <c r="AC296" s="506"/>
      <c r="AD296" s="507"/>
      <c r="AE296" s="505"/>
      <c r="AF296" s="506"/>
      <c r="AG296" s="506"/>
      <c r="AH296" s="506"/>
      <c r="AI296" s="506"/>
      <c r="AJ296" s="507"/>
      <c r="AK296" s="505"/>
      <c r="AL296" s="506"/>
      <c r="AM296" s="506"/>
      <c r="AN296" s="506"/>
      <c r="AO296" s="506"/>
      <c r="AP296" s="507"/>
      <c r="AS296" s="458"/>
      <c r="AT296" s="459"/>
      <c r="AU296" s="459"/>
      <c r="AV296" s="459"/>
      <c r="AW296" s="459"/>
      <c r="AX296" s="459"/>
      <c r="AY296" s="460"/>
      <c r="AZ296" s="464"/>
      <c r="BA296" s="459"/>
      <c r="BB296" s="459"/>
      <c r="BC296" s="459"/>
      <c r="BD296" s="459"/>
      <c r="BE296" s="459"/>
      <c r="BF296" s="465"/>
      <c r="BG296" s="189"/>
      <c r="BH296" s="190"/>
      <c r="BI296" s="191" t="str">
        <f>IFERROR(VLOOKUP(BG296,宿泊手当!$A$1:$B$5,2,FALSE),"食事の有無を選択")</f>
        <v>食事の有無を選択</v>
      </c>
      <c r="BJ296" s="189"/>
      <c r="BK296" s="192"/>
      <c r="BL296" s="488">
        <f t="shared" si="59"/>
        <v>0</v>
      </c>
      <c r="BM296" s="489"/>
      <c r="BN296" s="193" t="s">
        <v>4</v>
      </c>
      <c r="BO296" s="458"/>
      <c r="BP296" s="459"/>
      <c r="BQ296" s="459"/>
      <c r="BR296" s="459"/>
      <c r="BS296" s="459"/>
      <c r="BT296" s="459"/>
      <c r="BU296" s="465"/>
      <c r="BV296" s="458"/>
      <c r="BW296" s="459"/>
      <c r="BX296" s="459"/>
      <c r="BY296" s="459"/>
      <c r="BZ296" s="459"/>
      <c r="CA296" s="459"/>
      <c r="CB296" s="465"/>
      <c r="CC296" s="458"/>
      <c r="CD296" s="459"/>
      <c r="CE296" s="459"/>
      <c r="CF296" s="459"/>
      <c r="CG296" s="459"/>
      <c r="CH296" s="459"/>
      <c r="CI296" s="465"/>
      <c r="CJ296" s="458"/>
      <c r="CK296" s="459"/>
      <c r="CL296" s="459"/>
      <c r="CM296" s="459"/>
      <c r="CN296" s="459"/>
      <c r="CO296" s="459"/>
      <c r="CP296" s="465"/>
      <c r="CQ296" s="458"/>
      <c r="CR296" s="459"/>
      <c r="CS296" s="459"/>
      <c r="CT296" s="459"/>
      <c r="CU296" s="459"/>
      <c r="CV296" s="459"/>
      <c r="CW296" s="465"/>
      <c r="CX296" s="482"/>
      <c r="CY296" s="483"/>
      <c r="CZ296" s="483"/>
      <c r="DA296" s="483"/>
      <c r="DB296" s="483"/>
      <c r="DC296" s="483"/>
      <c r="DD296" s="173"/>
      <c r="DE296" s="456"/>
    </row>
    <row r="297" spans="2:109" ht="15.75" hidden="1" customHeight="1">
      <c r="B297" s="461"/>
      <c r="C297" s="462"/>
      <c r="D297" s="462"/>
      <c r="E297" s="462"/>
      <c r="F297" s="462"/>
      <c r="G297" s="462"/>
      <c r="H297" s="462"/>
      <c r="I297" s="462"/>
      <c r="J297" s="462"/>
      <c r="K297" s="462"/>
      <c r="L297" s="462"/>
      <c r="M297" s="467"/>
      <c r="N297" s="499"/>
      <c r="O297" s="500"/>
      <c r="P297" s="501"/>
      <c r="S297" s="194"/>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1"/>
      <c r="AT297" s="462"/>
      <c r="AU297" s="462"/>
      <c r="AV297" s="462"/>
      <c r="AW297" s="462"/>
      <c r="AX297" s="462"/>
      <c r="AY297" s="463"/>
      <c r="AZ297" s="466"/>
      <c r="BA297" s="462"/>
      <c r="BB297" s="462"/>
      <c r="BC297" s="462"/>
      <c r="BD297" s="462"/>
      <c r="BE297" s="462"/>
      <c r="BF297" s="467"/>
      <c r="BG297" s="493" t="s">
        <v>210</v>
      </c>
      <c r="BH297" s="494"/>
      <c r="BI297" s="494"/>
      <c r="BJ297" s="494"/>
      <c r="BK297" s="494"/>
      <c r="BL297" s="494"/>
      <c r="BM297" s="494"/>
      <c r="BN297" s="495"/>
      <c r="BO297" s="461"/>
      <c r="BP297" s="462"/>
      <c r="BQ297" s="462"/>
      <c r="BR297" s="462"/>
      <c r="BS297" s="462"/>
      <c r="BT297" s="462"/>
      <c r="BU297" s="467"/>
      <c r="BV297" s="461"/>
      <c r="BW297" s="462"/>
      <c r="BX297" s="462"/>
      <c r="BY297" s="462"/>
      <c r="BZ297" s="462"/>
      <c r="CA297" s="462"/>
      <c r="CB297" s="467"/>
      <c r="CC297" s="461"/>
      <c r="CD297" s="462"/>
      <c r="CE297" s="462"/>
      <c r="CF297" s="462"/>
      <c r="CG297" s="462"/>
      <c r="CH297" s="462"/>
      <c r="CI297" s="467"/>
      <c r="CJ297" s="461"/>
      <c r="CK297" s="462"/>
      <c r="CL297" s="462"/>
      <c r="CM297" s="462"/>
      <c r="CN297" s="462"/>
      <c r="CO297" s="462"/>
      <c r="CP297" s="467"/>
      <c r="CQ297" s="461"/>
      <c r="CR297" s="462"/>
      <c r="CS297" s="462"/>
      <c r="CT297" s="462"/>
      <c r="CU297" s="462"/>
      <c r="CV297" s="462"/>
      <c r="CW297" s="467"/>
      <c r="CX297" s="197"/>
      <c r="CY297" s="198"/>
      <c r="CZ297" s="198"/>
      <c r="DA297" s="198"/>
      <c r="DB297" s="198"/>
      <c r="DC297" s="198"/>
      <c r="DD297" s="199" t="s">
        <v>4</v>
      </c>
    </row>
    <row r="298" spans="2:109" ht="9.75" hidden="1" customHeight="1">
      <c r="B298" s="496"/>
      <c r="C298" s="497"/>
      <c r="D298" s="497"/>
      <c r="E298" s="497"/>
      <c r="F298" s="497"/>
      <c r="G298" s="497"/>
      <c r="H298" s="497"/>
      <c r="I298" s="497"/>
      <c r="J298" s="497"/>
      <c r="K298" s="497"/>
      <c r="L298" s="497"/>
      <c r="M298" s="498"/>
      <c r="N298" s="499">
        <v>17</v>
      </c>
      <c r="O298" s="500"/>
      <c r="P298" s="501"/>
      <c r="S298" s="502"/>
      <c r="T298" s="503"/>
      <c r="U298" s="503"/>
      <c r="V298" s="503"/>
      <c r="W298" s="503"/>
      <c r="X298" s="504"/>
      <c r="Y298" s="502"/>
      <c r="Z298" s="503"/>
      <c r="AA298" s="503"/>
      <c r="AB298" s="503"/>
      <c r="AC298" s="503"/>
      <c r="AD298" s="504"/>
      <c r="AE298" s="502"/>
      <c r="AF298" s="503"/>
      <c r="AG298" s="503"/>
      <c r="AH298" s="503"/>
      <c r="AI298" s="503"/>
      <c r="AJ298" s="504"/>
      <c r="AK298" s="502">
        <f>SUM(S298:AJ314)</f>
        <v>0</v>
      </c>
      <c r="AL298" s="503"/>
      <c r="AM298" s="503"/>
      <c r="AN298" s="503"/>
      <c r="AO298" s="503"/>
      <c r="AP298" s="504"/>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80">
        <f>SUM(AS299:CW299)</f>
        <v>0</v>
      </c>
      <c r="CY298" s="481"/>
      <c r="CZ298" s="481"/>
      <c r="DA298" s="481"/>
      <c r="DB298" s="481"/>
      <c r="DC298" s="481"/>
      <c r="DD298" s="171"/>
    </row>
    <row r="299" spans="2:109" ht="18.75" hidden="1" customHeight="1">
      <c r="B299" s="458"/>
      <c r="C299" s="459"/>
      <c r="D299" s="459"/>
      <c r="E299" s="459"/>
      <c r="F299" s="459"/>
      <c r="G299" s="459"/>
      <c r="H299" s="459"/>
      <c r="I299" s="459"/>
      <c r="J299" s="459"/>
      <c r="K299" s="459"/>
      <c r="L299" s="459"/>
      <c r="M299" s="465"/>
      <c r="N299" s="499"/>
      <c r="O299" s="500"/>
      <c r="P299" s="501"/>
      <c r="S299" s="505"/>
      <c r="T299" s="506"/>
      <c r="U299" s="506"/>
      <c r="V299" s="506"/>
      <c r="W299" s="506"/>
      <c r="X299" s="507"/>
      <c r="Y299" s="505"/>
      <c r="Z299" s="506"/>
      <c r="AA299" s="506"/>
      <c r="AB299" s="506"/>
      <c r="AC299" s="506"/>
      <c r="AD299" s="507"/>
      <c r="AE299" s="505"/>
      <c r="AF299" s="506"/>
      <c r="AG299" s="506"/>
      <c r="AH299" s="506"/>
      <c r="AI299" s="506"/>
      <c r="AJ299" s="507"/>
      <c r="AK299" s="505"/>
      <c r="AL299" s="506"/>
      <c r="AM299" s="506"/>
      <c r="AN299" s="506"/>
      <c r="AO299" s="506"/>
      <c r="AP299" s="507"/>
      <c r="AS299" s="484"/>
      <c r="AT299" s="485"/>
      <c r="AU299" s="485"/>
      <c r="AV299" s="485"/>
      <c r="AW299" s="485"/>
      <c r="AX299" s="485"/>
      <c r="AY299" s="486"/>
      <c r="AZ299" s="485"/>
      <c r="BA299" s="485"/>
      <c r="BB299" s="485"/>
      <c r="BC299" s="485"/>
      <c r="BD299" s="485"/>
      <c r="BE299" s="485"/>
      <c r="BF299" s="487"/>
      <c r="BG299" s="484">
        <f>SUM(BL309:BM314)</f>
        <v>0</v>
      </c>
      <c r="BH299" s="485"/>
      <c r="BI299" s="485"/>
      <c r="BJ299" s="485"/>
      <c r="BK299" s="485"/>
      <c r="BL299" s="485"/>
      <c r="BM299" s="485"/>
      <c r="BN299" s="487"/>
      <c r="BO299" s="484"/>
      <c r="BP299" s="485"/>
      <c r="BQ299" s="485"/>
      <c r="BR299" s="485"/>
      <c r="BS299" s="485"/>
      <c r="BT299" s="485"/>
      <c r="BU299" s="487"/>
      <c r="BV299" s="484"/>
      <c r="BW299" s="485"/>
      <c r="BX299" s="485"/>
      <c r="BY299" s="485"/>
      <c r="BZ299" s="485"/>
      <c r="CA299" s="485"/>
      <c r="CB299" s="487"/>
      <c r="CC299" s="484"/>
      <c r="CD299" s="485"/>
      <c r="CE299" s="485"/>
      <c r="CF299" s="485"/>
      <c r="CG299" s="485"/>
      <c r="CH299" s="485"/>
      <c r="CI299" s="487"/>
      <c r="CJ299" s="484"/>
      <c r="CK299" s="485"/>
      <c r="CL299" s="485"/>
      <c r="CM299" s="485"/>
      <c r="CN299" s="485"/>
      <c r="CO299" s="485"/>
      <c r="CP299" s="487"/>
      <c r="CQ299" s="484"/>
      <c r="CR299" s="485"/>
      <c r="CS299" s="485"/>
      <c r="CT299" s="485"/>
      <c r="CU299" s="485"/>
      <c r="CV299" s="485"/>
      <c r="CW299" s="487"/>
      <c r="CX299" s="482"/>
      <c r="CY299" s="483"/>
      <c r="CZ299" s="483"/>
      <c r="DA299" s="483"/>
      <c r="DB299" s="483"/>
      <c r="DC299" s="483"/>
      <c r="DD299" s="173"/>
      <c r="DE299" s="158" t="str">
        <f>IF(AK298=CX298,"○","一致していません")</f>
        <v>○</v>
      </c>
    </row>
    <row r="300" spans="2:109" ht="9" hidden="1" customHeight="1">
      <c r="B300" s="458"/>
      <c r="C300" s="459"/>
      <c r="D300" s="459"/>
      <c r="E300" s="459"/>
      <c r="F300" s="459"/>
      <c r="G300" s="459"/>
      <c r="H300" s="459"/>
      <c r="I300" s="459"/>
      <c r="J300" s="459"/>
      <c r="K300" s="459"/>
      <c r="L300" s="459"/>
      <c r="M300" s="465"/>
      <c r="N300" s="499"/>
      <c r="O300" s="500"/>
      <c r="P300" s="501"/>
      <c r="S300" s="505"/>
      <c r="T300" s="506"/>
      <c r="U300" s="506"/>
      <c r="V300" s="506"/>
      <c r="W300" s="506"/>
      <c r="X300" s="507"/>
      <c r="Y300" s="505"/>
      <c r="Z300" s="506"/>
      <c r="AA300" s="506"/>
      <c r="AB300" s="506"/>
      <c r="AC300" s="506"/>
      <c r="AD300" s="507"/>
      <c r="AE300" s="505"/>
      <c r="AF300" s="506"/>
      <c r="AG300" s="506"/>
      <c r="AH300" s="506"/>
      <c r="AI300" s="506"/>
      <c r="AJ300" s="507"/>
      <c r="AK300" s="505"/>
      <c r="AL300" s="506"/>
      <c r="AM300" s="506"/>
      <c r="AN300" s="506"/>
      <c r="AO300" s="506"/>
      <c r="AP300" s="507"/>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2"/>
      <c r="CY300" s="483"/>
      <c r="CZ300" s="483"/>
      <c r="DA300" s="483"/>
      <c r="DB300" s="483"/>
      <c r="DC300" s="483"/>
      <c r="DD300" s="173"/>
      <c r="DE300" s="456"/>
    </row>
    <row r="301" spans="2:109" ht="15" hidden="1" customHeight="1">
      <c r="B301" s="458"/>
      <c r="C301" s="459"/>
      <c r="D301" s="459"/>
      <c r="E301" s="459"/>
      <c r="F301" s="459"/>
      <c r="G301" s="459"/>
      <c r="H301" s="459"/>
      <c r="I301" s="459"/>
      <c r="J301" s="459"/>
      <c r="K301" s="459"/>
      <c r="L301" s="459"/>
      <c r="M301" s="465"/>
      <c r="N301" s="499"/>
      <c r="O301" s="500"/>
      <c r="P301" s="501"/>
      <c r="S301" s="505"/>
      <c r="T301" s="506"/>
      <c r="U301" s="506"/>
      <c r="V301" s="506"/>
      <c r="W301" s="506"/>
      <c r="X301" s="507"/>
      <c r="Y301" s="505"/>
      <c r="Z301" s="506"/>
      <c r="AA301" s="506"/>
      <c r="AB301" s="506"/>
      <c r="AC301" s="506"/>
      <c r="AD301" s="507"/>
      <c r="AE301" s="505"/>
      <c r="AF301" s="506"/>
      <c r="AG301" s="506"/>
      <c r="AH301" s="506"/>
      <c r="AI301" s="506"/>
      <c r="AJ301" s="507"/>
      <c r="AK301" s="505"/>
      <c r="AL301" s="506"/>
      <c r="AM301" s="506"/>
      <c r="AN301" s="506"/>
      <c r="AO301" s="506"/>
      <c r="AP301" s="507"/>
      <c r="AS301" s="180" t="s">
        <v>24</v>
      </c>
      <c r="AT301" s="181"/>
      <c r="AU301" s="181"/>
      <c r="AV301" s="181"/>
      <c r="AW301" s="181"/>
      <c r="AX301" s="181"/>
      <c r="AY301" s="182"/>
      <c r="AZ301" s="181"/>
      <c r="BA301" s="181"/>
      <c r="BB301" s="181"/>
      <c r="BC301" s="181"/>
      <c r="BD301" s="181"/>
      <c r="BE301" s="181"/>
      <c r="BF301" s="183"/>
      <c r="BG301" s="457" t="s">
        <v>194</v>
      </c>
      <c r="BH301" s="457"/>
      <c r="BI301" s="457"/>
      <c r="BJ301" s="457"/>
      <c r="BK301" s="457"/>
      <c r="BL301" s="457"/>
      <c r="BM301" s="457"/>
      <c r="BN301" s="457"/>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2"/>
      <c r="CY301" s="483"/>
      <c r="CZ301" s="483"/>
      <c r="DA301" s="483"/>
      <c r="DB301" s="483"/>
      <c r="DC301" s="483"/>
      <c r="DD301" s="173"/>
      <c r="DE301" s="456"/>
    </row>
    <row r="302" spans="2:109" ht="15" hidden="1" customHeight="1">
      <c r="B302" s="458"/>
      <c r="C302" s="459"/>
      <c r="D302" s="459"/>
      <c r="E302" s="459"/>
      <c r="F302" s="459"/>
      <c r="G302" s="459"/>
      <c r="H302" s="459"/>
      <c r="I302" s="459"/>
      <c r="J302" s="459"/>
      <c r="K302" s="459"/>
      <c r="L302" s="459"/>
      <c r="M302" s="465"/>
      <c r="N302" s="499"/>
      <c r="O302" s="500"/>
      <c r="P302" s="501"/>
      <c r="S302" s="505"/>
      <c r="T302" s="506"/>
      <c r="U302" s="506"/>
      <c r="V302" s="506"/>
      <c r="W302" s="506"/>
      <c r="X302" s="507"/>
      <c r="Y302" s="505"/>
      <c r="Z302" s="506"/>
      <c r="AA302" s="506"/>
      <c r="AB302" s="506"/>
      <c r="AC302" s="506"/>
      <c r="AD302" s="507"/>
      <c r="AE302" s="505"/>
      <c r="AF302" s="506"/>
      <c r="AG302" s="506"/>
      <c r="AH302" s="506"/>
      <c r="AI302" s="506"/>
      <c r="AJ302" s="507"/>
      <c r="AK302" s="505"/>
      <c r="AL302" s="506"/>
      <c r="AM302" s="506"/>
      <c r="AN302" s="506"/>
      <c r="AO302" s="506"/>
      <c r="AP302" s="507"/>
      <c r="AS302" s="458"/>
      <c r="AT302" s="459"/>
      <c r="AU302" s="459"/>
      <c r="AV302" s="459"/>
      <c r="AW302" s="459"/>
      <c r="AX302" s="459"/>
      <c r="AY302" s="460"/>
      <c r="AZ302" s="464"/>
      <c r="BA302" s="459"/>
      <c r="BB302" s="459"/>
      <c r="BC302" s="459"/>
      <c r="BD302" s="459"/>
      <c r="BE302" s="459"/>
      <c r="BF302" s="465"/>
      <c r="BG302" s="468" t="s">
        <v>208</v>
      </c>
      <c r="BH302" s="469"/>
      <c r="BI302" s="470" t="s">
        <v>207</v>
      </c>
      <c r="BJ302" s="472" t="s">
        <v>200</v>
      </c>
      <c r="BK302" s="472" t="s">
        <v>205</v>
      </c>
      <c r="BL302" s="474" t="s">
        <v>201</v>
      </c>
      <c r="BM302" s="475"/>
      <c r="BN302" s="476"/>
      <c r="BO302" s="458"/>
      <c r="BP302" s="459"/>
      <c r="BQ302" s="459"/>
      <c r="BR302" s="459"/>
      <c r="BS302" s="459"/>
      <c r="BT302" s="459"/>
      <c r="BU302" s="465"/>
      <c r="BV302" s="458"/>
      <c r="BW302" s="459"/>
      <c r="BX302" s="459"/>
      <c r="BY302" s="459"/>
      <c r="BZ302" s="459"/>
      <c r="CA302" s="459"/>
      <c r="CB302" s="465"/>
      <c r="CC302" s="458"/>
      <c r="CD302" s="459"/>
      <c r="CE302" s="459"/>
      <c r="CF302" s="459"/>
      <c r="CG302" s="459"/>
      <c r="CH302" s="459"/>
      <c r="CI302" s="465"/>
      <c r="CJ302" s="458"/>
      <c r="CK302" s="459"/>
      <c r="CL302" s="459"/>
      <c r="CM302" s="459"/>
      <c r="CN302" s="459"/>
      <c r="CO302" s="459"/>
      <c r="CP302" s="465"/>
      <c r="CQ302" s="458"/>
      <c r="CR302" s="459"/>
      <c r="CS302" s="459"/>
      <c r="CT302" s="459"/>
      <c r="CU302" s="459"/>
      <c r="CV302" s="459"/>
      <c r="CW302" s="465"/>
      <c r="CX302" s="482"/>
      <c r="CY302" s="483"/>
      <c r="CZ302" s="483"/>
      <c r="DA302" s="483"/>
      <c r="DB302" s="483"/>
      <c r="DC302" s="483"/>
      <c r="DD302" s="173"/>
      <c r="DE302" s="456"/>
    </row>
    <row r="303" spans="2:109" ht="13.5" hidden="1" customHeight="1">
      <c r="B303" s="458"/>
      <c r="C303" s="459"/>
      <c r="D303" s="459"/>
      <c r="E303" s="459"/>
      <c r="F303" s="459"/>
      <c r="G303" s="459"/>
      <c r="H303" s="459"/>
      <c r="I303" s="459"/>
      <c r="J303" s="459"/>
      <c r="K303" s="459"/>
      <c r="L303" s="459"/>
      <c r="M303" s="465"/>
      <c r="N303" s="499"/>
      <c r="O303" s="500"/>
      <c r="P303" s="501"/>
      <c r="S303" s="505"/>
      <c r="T303" s="506"/>
      <c r="U303" s="506"/>
      <c r="V303" s="506"/>
      <c r="W303" s="506"/>
      <c r="X303" s="507"/>
      <c r="Y303" s="505"/>
      <c r="Z303" s="506"/>
      <c r="AA303" s="506"/>
      <c r="AB303" s="506"/>
      <c r="AC303" s="506"/>
      <c r="AD303" s="507"/>
      <c r="AE303" s="505"/>
      <c r="AF303" s="506"/>
      <c r="AG303" s="506"/>
      <c r="AH303" s="506"/>
      <c r="AI303" s="506"/>
      <c r="AJ303" s="507"/>
      <c r="AK303" s="505"/>
      <c r="AL303" s="506"/>
      <c r="AM303" s="506"/>
      <c r="AN303" s="506"/>
      <c r="AO303" s="506"/>
      <c r="AP303" s="507"/>
      <c r="AS303" s="458"/>
      <c r="AT303" s="459"/>
      <c r="AU303" s="459"/>
      <c r="AV303" s="459"/>
      <c r="AW303" s="459"/>
      <c r="AX303" s="459"/>
      <c r="AY303" s="460"/>
      <c r="AZ303" s="464"/>
      <c r="BA303" s="459"/>
      <c r="BB303" s="459"/>
      <c r="BC303" s="459"/>
      <c r="BD303" s="459"/>
      <c r="BE303" s="459"/>
      <c r="BF303" s="465"/>
      <c r="BG303" s="185" t="s">
        <v>195</v>
      </c>
      <c r="BH303" s="186" t="s">
        <v>3</v>
      </c>
      <c r="BI303" s="471"/>
      <c r="BJ303" s="473"/>
      <c r="BK303" s="473"/>
      <c r="BL303" s="477"/>
      <c r="BM303" s="478"/>
      <c r="BN303" s="479"/>
      <c r="BO303" s="458"/>
      <c r="BP303" s="459"/>
      <c r="BQ303" s="459"/>
      <c r="BR303" s="459"/>
      <c r="BS303" s="459"/>
      <c r="BT303" s="459"/>
      <c r="BU303" s="465"/>
      <c r="BV303" s="458"/>
      <c r="BW303" s="459"/>
      <c r="BX303" s="459"/>
      <c r="BY303" s="459"/>
      <c r="BZ303" s="459"/>
      <c r="CA303" s="459"/>
      <c r="CB303" s="465"/>
      <c r="CC303" s="458"/>
      <c r="CD303" s="459"/>
      <c r="CE303" s="459"/>
      <c r="CF303" s="459"/>
      <c r="CG303" s="459"/>
      <c r="CH303" s="459"/>
      <c r="CI303" s="465"/>
      <c r="CJ303" s="458"/>
      <c r="CK303" s="459"/>
      <c r="CL303" s="459"/>
      <c r="CM303" s="459"/>
      <c r="CN303" s="459"/>
      <c r="CO303" s="459"/>
      <c r="CP303" s="465"/>
      <c r="CQ303" s="458"/>
      <c r="CR303" s="459"/>
      <c r="CS303" s="459"/>
      <c r="CT303" s="459"/>
      <c r="CU303" s="459"/>
      <c r="CV303" s="459"/>
      <c r="CW303" s="465"/>
      <c r="CX303" s="482"/>
      <c r="CY303" s="483"/>
      <c r="CZ303" s="483"/>
      <c r="DA303" s="483"/>
      <c r="DB303" s="483"/>
      <c r="DC303" s="483"/>
      <c r="DD303" s="173"/>
      <c r="DE303" s="456"/>
    </row>
    <row r="304" spans="2:109" ht="20.25" hidden="1" customHeight="1">
      <c r="B304" s="458"/>
      <c r="C304" s="459"/>
      <c r="D304" s="459"/>
      <c r="E304" s="459"/>
      <c r="F304" s="459"/>
      <c r="G304" s="459"/>
      <c r="H304" s="459"/>
      <c r="I304" s="459"/>
      <c r="J304" s="459"/>
      <c r="K304" s="459"/>
      <c r="L304" s="459"/>
      <c r="M304" s="465"/>
      <c r="N304" s="499"/>
      <c r="O304" s="500"/>
      <c r="P304" s="501"/>
      <c r="S304" s="505"/>
      <c r="T304" s="506"/>
      <c r="U304" s="506"/>
      <c r="V304" s="506"/>
      <c r="W304" s="506"/>
      <c r="X304" s="507"/>
      <c r="Y304" s="505"/>
      <c r="Z304" s="506"/>
      <c r="AA304" s="506"/>
      <c r="AB304" s="506"/>
      <c r="AC304" s="506"/>
      <c r="AD304" s="507"/>
      <c r="AE304" s="505"/>
      <c r="AF304" s="506"/>
      <c r="AG304" s="506"/>
      <c r="AH304" s="506"/>
      <c r="AI304" s="506"/>
      <c r="AJ304" s="507"/>
      <c r="AK304" s="505"/>
      <c r="AL304" s="506"/>
      <c r="AM304" s="506"/>
      <c r="AN304" s="506"/>
      <c r="AO304" s="506"/>
      <c r="AP304" s="507"/>
      <c r="AS304" s="458"/>
      <c r="AT304" s="459"/>
      <c r="AU304" s="459"/>
      <c r="AV304" s="459"/>
      <c r="AW304" s="459"/>
      <c r="AX304" s="459"/>
      <c r="AY304" s="460"/>
      <c r="AZ304" s="464"/>
      <c r="BA304" s="459"/>
      <c r="BB304" s="459"/>
      <c r="BC304" s="459"/>
      <c r="BD304" s="459"/>
      <c r="BE304" s="459"/>
      <c r="BF304" s="465"/>
      <c r="BG304" s="187"/>
      <c r="BH304" s="221">
        <f>IFERROR(VLOOKUP(【①組織体制】事業!AY26,宿泊費基準額!_xlnm.Print_Area,2,FALSE),0)</f>
        <v>0</v>
      </c>
      <c r="BI304" s="222" t="str">
        <f>IFERROR(VLOOKUP(BG304,宿泊手当!$A$1:$B$5,2,FALSE),"食事の有無を選択")</f>
        <v>食事の有無を選択</v>
      </c>
      <c r="BJ304" s="223"/>
      <c r="BK304" s="223"/>
      <c r="BL304" s="490">
        <f>IFERROR(BH304+BI304,0)</f>
        <v>0</v>
      </c>
      <c r="BM304" s="491"/>
      <c r="BN304" s="188" t="s">
        <v>4</v>
      </c>
      <c r="BO304" s="458"/>
      <c r="BP304" s="459"/>
      <c r="BQ304" s="459"/>
      <c r="BR304" s="459"/>
      <c r="BS304" s="459"/>
      <c r="BT304" s="459"/>
      <c r="BU304" s="465"/>
      <c r="BV304" s="458"/>
      <c r="BW304" s="459"/>
      <c r="BX304" s="459"/>
      <c r="BY304" s="459"/>
      <c r="BZ304" s="459"/>
      <c r="CA304" s="459"/>
      <c r="CB304" s="465"/>
      <c r="CC304" s="458"/>
      <c r="CD304" s="459"/>
      <c r="CE304" s="459"/>
      <c r="CF304" s="459"/>
      <c r="CG304" s="459"/>
      <c r="CH304" s="459"/>
      <c r="CI304" s="465"/>
      <c r="CJ304" s="458"/>
      <c r="CK304" s="459"/>
      <c r="CL304" s="459"/>
      <c r="CM304" s="459"/>
      <c r="CN304" s="459"/>
      <c r="CO304" s="459"/>
      <c r="CP304" s="465"/>
      <c r="CQ304" s="458"/>
      <c r="CR304" s="459"/>
      <c r="CS304" s="459"/>
      <c r="CT304" s="459"/>
      <c r="CU304" s="459"/>
      <c r="CV304" s="459"/>
      <c r="CW304" s="465"/>
      <c r="CX304" s="482"/>
      <c r="CY304" s="483"/>
      <c r="CZ304" s="483"/>
      <c r="DA304" s="483"/>
      <c r="DB304" s="483"/>
      <c r="DC304" s="483"/>
      <c r="DD304" s="173"/>
      <c r="DE304" s="456"/>
    </row>
    <row r="305" spans="2:109" ht="20.25" hidden="1" customHeight="1">
      <c r="B305" s="458"/>
      <c r="C305" s="459"/>
      <c r="D305" s="459"/>
      <c r="E305" s="459"/>
      <c r="F305" s="459"/>
      <c r="G305" s="459"/>
      <c r="H305" s="459"/>
      <c r="I305" s="459"/>
      <c r="J305" s="459"/>
      <c r="K305" s="459"/>
      <c r="L305" s="459"/>
      <c r="M305" s="465"/>
      <c r="N305" s="499"/>
      <c r="O305" s="500"/>
      <c r="P305" s="501"/>
      <c r="S305" s="505"/>
      <c r="T305" s="506"/>
      <c r="U305" s="506"/>
      <c r="V305" s="506"/>
      <c r="W305" s="506"/>
      <c r="X305" s="507"/>
      <c r="Y305" s="505"/>
      <c r="Z305" s="506"/>
      <c r="AA305" s="506"/>
      <c r="AB305" s="506"/>
      <c r="AC305" s="506"/>
      <c r="AD305" s="507"/>
      <c r="AE305" s="505"/>
      <c r="AF305" s="506"/>
      <c r="AG305" s="506"/>
      <c r="AH305" s="506"/>
      <c r="AI305" s="506"/>
      <c r="AJ305" s="507"/>
      <c r="AK305" s="505"/>
      <c r="AL305" s="506"/>
      <c r="AM305" s="506"/>
      <c r="AN305" s="506"/>
      <c r="AO305" s="506"/>
      <c r="AP305" s="507"/>
      <c r="AS305" s="458"/>
      <c r="AT305" s="459"/>
      <c r="AU305" s="459"/>
      <c r="AV305" s="459"/>
      <c r="AW305" s="459"/>
      <c r="AX305" s="459"/>
      <c r="AY305" s="460"/>
      <c r="AZ305" s="464"/>
      <c r="BA305" s="459"/>
      <c r="BB305" s="459"/>
      <c r="BC305" s="459"/>
      <c r="BD305" s="459"/>
      <c r="BE305" s="459"/>
      <c r="BF305" s="465"/>
      <c r="BG305" s="187"/>
      <c r="BH305" s="221">
        <f>$BH$304</f>
        <v>0</v>
      </c>
      <c r="BI305" s="222" t="str">
        <f>IFERROR(VLOOKUP(BG305,宿泊手当!$A$1:$B$5,2,FALSE),"食事の有無を選択")</f>
        <v>食事の有無を選択</v>
      </c>
      <c r="BJ305" s="223"/>
      <c r="BK305" s="223"/>
      <c r="BL305" s="490">
        <f>IFERROR(BH305+BI305,0)</f>
        <v>0</v>
      </c>
      <c r="BM305" s="491"/>
      <c r="BN305" s="188" t="s">
        <v>4</v>
      </c>
      <c r="BO305" s="458"/>
      <c r="BP305" s="459"/>
      <c r="BQ305" s="459"/>
      <c r="BR305" s="459"/>
      <c r="BS305" s="459"/>
      <c r="BT305" s="459"/>
      <c r="BU305" s="465"/>
      <c r="BV305" s="458"/>
      <c r="BW305" s="459"/>
      <c r="BX305" s="459"/>
      <c r="BY305" s="459"/>
      <c r="BZ305" s="459"/>
      <c r="CA305" s="459"/>
      <c r="CB305" s="465"/>
      <c r="CC305" s="458"/>
      <c r="CD305" s="459"/>
      <c r="CE305" s="459"/>
      <c r="CF305" s="459"/>
      <c r="CG305" s="459"/>
      <c r="CH305" s="459"/>
      <c r="CI305" s="465"/>
      <c r="CJ305" s="458"/>
      <c r="CK305" s="459"/>
      <c r="CL305" s="459"/>
      <c r="CM305" s="459"/>
      <c r="CN305" s="459"/>
      <c r="CO305" s="459"/>
      <c r="CP305" s="465"/>
      <c r="CQ305" s="458"/>
      <c r="CR305" s="459"/>
      <c r="CS305" s="459"/>
      <c r="CT305" s="459"/>
      <c r="CU305" s="459"/>
      <c r="CV305" s="459"/>
      <c r="CW305" s="465"/>
      <c r="CX305" s="482"/>
      <c r="CY305" s="483"/>
      <c r="CZ305" s="483"/>
      <c r="DA305" s="483"/>
      <c r="DB305" s="483"/>
      <c r="DC305" s="483"/>
      <c r="DD305" s="173"/>
      <c r="DE305" s="456"/>
    </row>
    <row r="306" spans="2:109" ht="20.25" hidden="1" customHeight="1">
      <c r="B306" s="458"/>
      <c r="C306" s="459"/>
      <c r="D306" s="459"/>
      <c r="E306" s="459"/>
      <c r="F306" s="459"/>
      <c r="G306" s="459"/>
      <c r="H306" s="459"/>
      <c r="I306" s="459"/>
      <c r="J306" s="459"/>
      <c r="K306" s="459"/>
      <c r="L306" s="459"/>
      <c r="M306" s="465"/>
      <c r="N306" s="499"/>
      <c r="O306" s="500"/>
      <c r="P306" s="501"/>
      <c r="S306" s="505"/>
      <c r="T306" s="506"/>
      <c r="U306" s="506"/>
      <c r="V306" s="506"/>
      <c r="W306" s="506"/>
      <c r="X306" s="507"/>
      <c r="Y306" s="505"/>
      <c r="Z306" s="506"/>
      <c r="AA306" s="506"/>
      <c r="AB306" s="506"/>
      <c r="AC306" s="506"/>
      <c r="AD306" s="507"/>
      <c r="AE306" s="505"/>
      <c r="AF306" s="506"/>
      <c r="AG306" s="506"/>
      <c r="AH306" s="506"/>
      <c r="AI306" s="506"/>
      <c r="AJ306" s="507"/>
      <c r="AK306" s="505"/>
      <c r="AL306" s="506"/>
      <c r="AM306" s="506"/>
      <c r="AN306" s="506"/>
      <c r="AO306" s="506"/>
      <c r="AP306" s="507"/>
      <c r="AS306" s="458"/>
      <c r="AT306" s="459"/>
      <c r="AU306" s="459"/>
      <c r="AV306" s="459"/>
      <c r="AW306" s="459"/>
      <c r="AX306" s="459"/>
      <c r="AY306" s="460"/>
      <c r="AZ306" s="464"/>
      <c r="BA306" s="459"/>
      <c r="BB306" s="459"/>
      <c r="BC306" s="459"/>
      <c r="BD306" s="459"/>
      <c r="BE306" s="459"/>
      <c r="BF306" s="465"/>
      <c r="BG306" s="187"/>
      <c r="BH306" s="221">
        <f t="shared" ref="BH306:BH307" si="60">$BH$304</f>
        <v>0</v>
      </c>
      <c r="BI306" s="222" t="str">
        <f>IFERROR(VLOOKUP(BG306,宿泊手当!$A$1:$B$5,2,FALSE),"食事の有無を選択")</f>
        <v>食事の有無を選択</v>
      </c>
      <c r="BJ306" s="223"/>
      <c r="BK306" s="223"/>
      <c r="BL306" s="490">
        <f>IFERROR(BH306+BI306,0)</f>
        <v>0</v>
      </c>
      <c r="BM306" s="491"/>
      <c r="BN306" s="188" t="s">
        <v>4</v>
      </c>
      <c r="BO306" s="458"/>
      <c r="BP306" s="459"/>
      <c r="BQ306" s="459"/>
      <c r="BR306" s="459"/>
      <c r="BS306" s="459"/>
      <c r="BT306" s="459"/>
      <c r="BU306" s="465"/>
      <c r="BV306" s="458"/>
      <c r="BW306" s="459"/>
      <c r="BX306" s="459"/>
      <c r="BY306" s="459"/>
      <c r="BZ306" s="459"/>
      <c r="CA306" s="459"/>
      <c r="CB306" s="465"/>
      <c r="CC306" s="458"/>
      <c r="CD306" s="459"/>
      <c r="CE306" s="459"/>
      <c r="CF306" s="459"/>
      <c r="CG306" s="459"/>
      <c r="CH306" s="459"/>
      <c r="CI306" s="465"/>
      <c r="CJ306" s="458"/>
      <c r="CK306" s="459"/>
      <c r="CL306" s="459"/>
      <c r="CM306" s="459"/>
      <c r="CN306" s="459"/>
      <c r="CO306" s="459"/>
      <c r="CP306" s="465"/>
      <c r="CQ306" s="458"/>
      <c r="CR306" s="459"/>
      <c r="CS306" s="459"/>
      <c r="CT306" s="459"/>
      <c r="CU306" s="459"/>
      <c r="CV306" s="459"/>
      <c r="CW306" s="465"/>
      <c r="CX306" s="482"/>
      <c r="CY306" s="483"/>
      <c r="CZ306" s="483"/>
      <c r="DA306" s="483"/>
      <c r="DB306" s="483"/>
      <c r="DC306" s="483"/>
      <c r="DD306" s="173"/>
      <c r="DE306" s="456"/>
    </row>
    <row r="307" spans="2:109" ht="20.25" hidden="1" customHeight="1">
      <c r="B307" s="458"/>
      <c r="C307" s="459"/>
      <c r="D307" s="459"/>
      <c r="E307" s="459"/>
      <c r="F307" s="459"/>
      <c r="G307" s="459"/>
      <c r="H307" s="459"/>
      <c r="I307" s="459"/>
      <c r="J307" s="459"/>
      <c r="K307" s="459"/>
      <c r="L307" s="459"/>
      <c r="M307" s="465"/>
      <c r="N307" s="499"/>
      <c r="O307" s="500"/>
      <c r="P307" s="501"/>
      <c r="S307" s="505"/>
      <c r="T307" s="506"/>
      <c r="U307" s="506"/>
      <c r="V307" s="506"/>
      <c r="W307" s="506"/>
      <c r="X307" s="507"/>
      <c r="Y307" s="505"/>
      <c r="Z307" s="506"/>
      <c r="AA307" s="506"/>
      <c r="AB307" s="506"/>
      <c r="AC307" s="506"/>
      <c r="AD307" s="507"/>
      <c r="AE307" s="505"/>
      <c r="AF307" s="506"/>
      <c r="AG307" s="506"/>
      <c r="AH307" s="506"/>
      <c r="AI307" s="506"/>
      <c r="AJ307" s="507"/>
      <c r="AK307" s="505"/>
      <c r="AL307" s="506"/>
      <c r="AM307" s="506"/>
      <c r="AN307" s="506"/>
      <c r="AO307" s="506"/>
      <c r="AP307" s="507"/>
      <c r="AS307" s="458"/>
      <c r="AT307" s="459"/>
      <c r="AU307" s="459"/>
      <c r="AV307" s="459"/>
      <c r="AW307" s="459"/>
      <c r="AX307" s="459"/>
      <c r="AY307" s="460"/>
      <c r="AZ307" s="464"/>
      <c r="BA307" s="459"/>
      <c r="BB307" s="459"/>
      <c r="BC307" s="459"/>
      <c r="BD307" s="459"/>
      <c r="BE307" s="459"/>
      <c r="BF307" s="465"/>
      <c r="BG307" s="187"/>
      <c r="BH307" s="221">
        <f t="shared" si="60"/>
        <v>0</v>
      </c>
      <c r="BI307" s="222" t="str">
        <f>IFERROR(VLOOKUP(BG307,宿泊手当!$A$1:$B$5,2,FALSE),"食事の有無を選択")</f>
        <v>食事の有無を選択</v>
      </c>
      <c r="BJ307" s="223"/>
      <c r="BK307" s="223"/>
      <c r="BL307" s="490">
        <f>IFERROR(BH307+BI307,0)</f>
        <v>0</v>
      </c>
      <c r="BM307" s="491"/>
      <c r="BN307" s="188" t="s">
        <v>4</v>
      </c>
      <c r="BO307" s="458"/>
      <c r="BP307" s="459"/>
      <c r="BQ307" s="459"/>
      <c r="BR307" s="459"/>
      <c r="BS307" s="459"/>
      <c r="BT307" s="459"/>
      <c r="BU307" s="465"/>
      <c r="BV307" s="458"/>
      <c r="BW307" s="459"/>
      <c r="BX307" s="459"/>
      <c r="BY307" s="459"/>
      <c r="BZ307" s="459"/>
      <c r="CA307" s="459"/>
      <c r="CB307" s="465"/>
      <c r="CC307" s="458"/>
      <c r="CD307" s="459"/>
      <c r="CE307" s="459"/>
      <c r="CF307" s="459"/>
      <c r="CG307" s="459"/>
      <c r="CH307" s="459"/>
      <c r="CI307" s="465"/>
      <c r="CJ307" s="458"/>
      <c r="CK307" s="459"/>
      <c r="CL307" s="459"/>
      <c r="CM307" s="459"/>
      <c r="CN307" s="459"/>
      <c r="CO307" s="459"/>
      <c r="CP307" s="465"/>
      <c r="CQ307" s="458"/>
      <c r="CR307" s="459"/>
      <c r="CS307" s="459"/>
      <c r="CT307" s="459"/>
      <c r="CU307" s="459"/>
      <c r="CV307" s="459"/>
      <c r="CW307" s="465"/>
      <c r="CX307" s="482"/>
      <c r="CY307" s="483"/>
      <c r="CZ307" s="483"/>
      <c r="DA307" s="483"/>
      <c r="DB307" s="483"/>
      <c r="DC307" s="483"/>
      <c r="DD307" s="173"/>
      <c r="DE307" s="456"/>
    </row>
    <row r="308" spans="2:109" ht="15" hidden="1" customHeight="1">
      <c r="B308" s="458"/>
      <c r="C308" s="459"/>
      <c r="D308" s="459"/>
      <c r="E308" s="459"/>
      <c r="F308" s="459"/>
      <c r="G308" s="459"/>
      <c r="H308" s="459"/>
      <c r="I308" s="459"/>
      <c r="J308" s="459"/>
      <c r="K308" s="459"/>
      <c r="L308" s="459"/>
      <c r="M308" s="465"/>
      <c r="N308" s="499"/>
      <c r="O308" s="500"/>
      <c r="P308" s="501"/>
      <c r="S308" s="505"/>
      <c r="T308" s="506"/>
      <c r="U308" s="506"/>
      <c r="V308" s="506"/>
      <c r="W308" s="506"/>
      <c r="X308" s="507"/>
      <c r="Y308" s="505"/>
      <c r="Z308" s="506"/>
      <c r="AA308" s="506"/>
      <c r="AB308" s="506"/>
      <c r="AC308" s="506"/>
      <c r="AD308" s="507"/>
      <c r="AE308" s="505"/>
      <c r="AF308" s="506"/>
      <c r="AG308" s="506"/>
      <c r="AH308" s="506"/>
      <c r="AI308" s="506"/>
      <c r="AJ308" s="507"/>
      <c r="AK308" s="505"/>
      <c r="AL308" s="506"/>
      <c r="AM308" s="506"/>
      <c r="AN308" s="506"/>
      <c r="AO308" s="506"/>
      <c r="AP308" s="507"/>
      <c r="AS308" s="458"/>
      <c r="AT308" s="459"/>
      <c r="AU308" s="459"/>
      <c r="AV308" s="459"/>
      <c r="AW308" s="459"/>
      <c r="AX308" s="459"/>
      <c r="AY308" s="460"/>
      <c r="AZ308" s="464"/>
      <c r="BA308" s="459"/>
      <c r="BB308" s="459"/>
      <c r="BC308" s="459"/>
      <c r="BD308" s="459"/>
      <c r="BE308" s="459"/>
      <c r="BF308" s="465"/>
      <c r="BG308" s="492" t="s">
        <v>202</v>
      </c>
      <c r="BH308" s="492"/>
      <c r="BI308" s="492"/>
      <c r="BJ308" s="492"/>
      <c r="BK308" s="492"/>
      <c r="BL308" s="492"/>
      <c r="BM308" s="492"/>
      <c r="BN308" s="492"/>
      <c r="BO308" s="458"/>
      <c r="BP308" s="459"/>
      <c r="BQ308" s="459"/>
      <c r="BR308" s="459"/>
      <c r="BS308" s="459"/>
      <c r="BT308" s="459"/>
      <c r="BU308" s="465"/>
      <c r="BV308" s="458"/>
      <c r="BW308" s="459"/>
      <c r="BX308" s="459"/>
      <c r="BY308" s="459"/>
      <c r="BZ308" s="459"/>
      <c r="CA308" s="459"/>
      <c r="CB308" s="465"/>
      <c r="CC308" s="458"/>
      <c r="CD308" s="459"/>
      <c r="CE308" s="459"/>
      <c r="CF308" s="459"/>
      <c r="CG308" s="459"/>
      <c r="CH308" s="459"/>
      <c r="CI308" s="465"/>
      <c r="CJ308" s="458"/>
      <c r="CK308" s="459"/>
      <c r="CL308" s="459"/>
      <c r="CM308" s="459"/>
      <c r="CN308" s="459"/>
      <c r="CO308" s="459"/>
      <c r="CP308" s="465"/>
      <c r="CQ308" s="458"/>
      <c r="CR308" s="459"/>
      <c r="CS308" s="459"/>
      <c r="CT308" s="459"/>
      <c r="CU308" s="459"/>
      <c r="CV308" s="459"/>
      <c r="CW308" s="465"/>
      <c r="CX308" s="482"/>
      <c r="CY308" s="483"/>
      <c r="CZ308" s="483"/>
      <c r="DA308" s="483"/>
      <c r="DB308" s="483"/>
      <c r="DC308" s="483"/>
      <c r="DD308" s="173"/>
      <c r="DE308" s="456"/>
    </row>
    <row r="309" spans="2:109" ht="20.25" hidden="1" customHeight="1">
      <c r="B309" s="458"/>
      <c r="C309" s="459"/>
      <c r="D309" s="459"/>
      <c r="E309" s="459"/>
      <c r="F309" s="459"/>
      <c r="G309" s="459"/>
      <c r="H309" s="459"/>
      <c r="I309" s="459"/>
      <c r="J309" s="459"/>
      <c r="K309" s="459"/>
      <c r="L309" s="459"/>
      <c r="M309" s="465"/>
      <c r="N309" s="499"/>
      <c r="O309" s="500"/>
      <c r="P309" s="501"/>
      <c r="S309" s="505"/>
      <c r="T309" s="506"/>
      <c r="U309" s="506"/>
      <c r="V309" s="506"/>
      <c r="W309" s="506"/>
      <c r="X309" s="507"/>
      <c r="Y309" s="505"/>
      <c r="Z309" s="506"/>
      <c r="AA309" s="506"/>
      <c r="AB309" s="506"/>
      <c r="AC309" s="506"/>
      <c r="AD309" s="507"/>
      <c r="AE309" s="505"/>
      <c r="AF309" s="506"/>
      <c r="AG309" s="506"/>
      <c r="AH309" s="506"/>
      <c r="AI309" s="506"/>
      <c r="AJ309" s="507"/>
      <c r="AK309" s="505"/>
      <c r="AL309" s="506"/>
      <c r="AM309" s="506"/>
      <c r="AN309" s="506"/>
      <c r="AO309" s="506"/>
      <c r="AP309" s="507"/>
      <c r="AS309" s="458"/>
      <c r="AT309" s="459"/>
      <c r="AU309" s="459"/>
      <c r="AV309" s="459"/>
      <c r="AW309" s="459"/>
      <c r="AX309" s="459"/>
      <c r="AY309" s="460"/>
      <c r="AZ309" s="464"/>
      <c r="BA309" s="459"/>
      <c r="BB309" s="459"/>
      <c r="BC309" s="459"/>
      <c r="BD309" s="459"/>
      <c r="BE309" s="459"/>
      <c r="BF309" s="465"/>
      <c r="BG309" s="189"/>
      <c r="BH309" s="190"/>
      <c r="BI309" s="191" t="str">
        <f>IFERROR(VLOOKUP(BG309,宿泊手当!$A$1:$B$5,2,FALSE),"食事の有無を選択")</f>
        <v>食事の有無を選択</v>
      </c>
      <c r="BJ309" s="189"/>
      <c r="BK309" s="192"/>
      <c r="BL309" s="488">
        <f>IFERROR((BH309+BI309)*BJ309*BK309,0)</f>
        <v>0</v>
      </c>
      <c r="BM309" s="489"/>
      <c r="BN309" s="193" t="s">
        <v>4</v>
      </c>
      <c r="BO309" s="458"/>
      <c r="BP309" s="459"/>
      <c r="BQ309" s="459"/>
      <c r="BR309" s="459"/>
      <c r="BS309" s="459"/>
      <c r="BT309" s="459"/>
      <c r="BU309" s="465"/>
      <c r="BV309" s="458"/>
      <c r="BW309" s="459"/>
      <c r="BX309" s="459"/>
      <c r="BY309" s="459"/>
      <c r="BZ309" s="459"/>
      <c r="CA309" s="459"/>
      <c r="CB309" s="465"/>
      <c r="CC309" s="458"/>
      <c r="CD309" s="459"/>
      <c r="CE309" s="459"/>
      <c r="CF309" s="459"/>
      <c r="CG309" s="459"/>
      <c r="CH309" s="459"/>
      <c r="CI309" s="465"/>
      <c r="CJ309" s="458"/>
      <c r="CK309" s="459"/>
      <c r="CL309" s="459"/>
      <c r="CM309" s="459"/>
      <c r="CN309" s="459"/>
      <c r="CO309" s="459"/>
      <c r="CP309" s="465"/>
      <c r="CQ309" s="458"/>
      <c r="CR309" s="459"/>
      <c r="CS309" s="459"/>
      <c r="CT309" s="459"/>
      <c r="CU309" s="459"/>
      <c r="CV309" s="459"/>
      <c r="CW309" s="465"/>
      <c r="CX309" s="482"/>
      <c r="CY309" s="483"/>
      <c r="CZ309" s="483"/>
      <c r="DA309" s="483"/>
      <c r="DB309" s="483"/>
      <c r="DC309" s="483"/>
      <c r="DD309" s="173"/>
      <c r="DE309" s="456"/>
    </row>
    <row r="310" spans="2:109" ht="20.25" hidden="1" customHeight="1">
      <c r="B310" s="458"/>
      <c r="C310" s="459"/>
      <c r="D310" s="459"/>
      <c r="E310" s="459"/>
      <c r="F310" s="459"/>
      <c r="G310" s="459"/>
      <c r="H310" s="459"/>
      <c r="I310" s="459"/>
      <c r="J310" s="459"/>
      <c r="K310" s="459"/>
      <c r="L310" s="459"/>
      <c r="M310" s="465"/>
      <c r="N310" s="499"/>
      <c r="O310" s="500"/>
      <c r="P310" s="501"/>
      <c r="S310" s="505"/>
      <c r="T310" s="506"/>
      <c r="U310" s="506"/>
      <c r="V310" s="506"/>
      <c r="W310" s="506"/>
      <c r="X310" s="507"/>
      <c r="Y310" s="505"/>
      <c r="Z310" s="506"/>
      <c r="AA310" s="506"/>
      <c r="AB310" s="506"/>
      <c r="AC310" s="506"/>
      <c r="AD310" s="507"/>
      <c r="AE310" s="505"/>
      <c r="AF310" s="506"/>
      <c r="AG310" s="506"/>
      <c r="AH310" s="506"/>
      <c r="AI310" s="506"/>
      <c r="AJ310" s="507"/>
      <c r="AK310" s="505"/>
      <c r="AL310" s="506"/>
      <c r="AM310" s="506"/>
      <c r="AN310" s="506"/>
      <c r="AO310" s="506"/>
      <c r="AP310" s="507"/>
      <c r="AS310" s="458"/>
      <c r="AT310" s="459"/>
      <c r="AU310" s="459"/>
      <c r="AV310" s="459"/>
      <c r="AW310" s="459"/>
      <c r="AX310" s="459"/>
      <c r="AY310" s="460"/>
      <c r="AZ310" s="464"/>
      <c r="BA310" s="459"/>
      <c r="BB310" s="459"/>
      <c r="BC310" s="459"/>
      <c r="BD310" s="459"/>
      <c r="BE310" s="459"/>
      <c r="BF310" s="465"/>
      <c r="BG310" s="189"/>
      <c r="BH310" s="190"/>
      <c r="BI310" s="191" t="str">
        <f>IFERROR(VLOOKUP(BG310,宿泊手当!$A$1:$B$5,2,FALSE),"食事の有無を選択")</f>
        <v>食事の有無を選択</v>
      </c>
      <c r="BJ310" s="189"/>
      <c r="BK310" s="192"/>
      <c r="BL310" s="488">
        <f t="shared" ref="BL310:BL312" si="61">IFERROR((BH310+BI310)*BJ310*BK310,0)</f>
        <v>0</v>
      </c>
      <c r="BM310" s="489"/>
      <c r="BN310" s="193" t="s">
        <v>4</v>
      </c>
      <c r="BO310" s="458"/>
      <c r="BP310" s="459"/>
      <c r="BQ310" s="459"/>
      <c r="BR310" s="459"/>
      <c r="BS310" s="459"/>
      <c r="BT310" s="459"/>
      <c r="BU310" s="465"/>
      <c r="BV310" s="458"/>
      <c r="BW310" s="459"/>
      <c r="BX310" s="459"/>
      <c r="BY310" s="459"/>
      <c r="BZ310" s="459"/>
      <c r="CA310" s="459"/>
      <c r="CB310" s="465"/>
      <c r="CC310" s="458"/>
      <c r="CD310" s="459"/>
      <c r="CE310" s="459"/>
      <c r="CF310" s="459"/>
      <c r="CG310" s="459"/>
      <c r="CH310" s="459"/>
      <c r="CI310" s="465"/>
      <c r="CJ310" s="458"/>
      <c r="CK310" s="459"/>
      <c r="CL310" s="459"/>
      <c r="CM310" s="459"/>
      <c r="CN310" s="459"/>
      <c r="CO310" s="459"/>
      <c r="CP310" s="465"/>
      <c r="CQ310" s="458"/>
      <c r="CR310" s="459"/>
      <c r="CS310" s="459"/>
      <c r="CT310" s="459"/>
      <c r="CU310" s="459"/>
      <c r="CV310" s="459"/>
      <c r="CW310" s="465"/>
      <c r="CX310" s="482"/>
      <c r="CY310" s="483"/>
      <c r="CZ310" s="483"/>
      <c r="DA310" s="483"/>
      <c r="DB310" s="483"/>
      <c r="DC310" s="483"/>
      <c r="DD310" s="173"/>
      <c r="DE310" s="456"/>
    </row>
    <row r="311" spans="2:109" ht="20.25" hidden="1" customHeight="1">
      <c r="B311" s="458"/>
      <c r="C311" s="459"/>
      <c r="D311" s="459"/>
      <c r="E311" s="459"/>
      <c r="F311" s="459"/>
      <c r="G311" s="459"/>
      <c r="H311" s="459"/>
      <c r="I311" s="459"/>
      <c r="J311" s="459"/>
      <c r="K311" s="459"/>
      <c r="L311" s="459"/>
      <c r="M311" s="465"/>
      <c r="N311" s="499"/>
      <c r="O311" s="500"/>
      <c r="P311" s="501"/>
      <c r="S311" s="505"/>
      <c r="T311" s="506"/>
      <c r="U311" s="506"/>
      <c r="V311" s="506"/>
      <c r="W311" s="506"/>
      <c r="X311" s="507"/>
      <c r="Y311" s="505"/>
      <c r="Z311" s="506"/>
      <c r="AA311" s="506"/>
      <c r="AB311" s="506"/>
      <c r="AC311" s="506"/>
      <c r="AD311" s="507"/>
      <c r="AE311" s="505"/>
      <c r="AF311" s="506"/>
      <c r="AG311" s="506"/>
      <c r="AH311" s="506"/>
      <c r="AI311" s="506"/>
      <c r="AJ311" s="507"/>
      <c r="AK311" s="505"/>
      <c r="AL311" s="506"/>
      <c r="AM311" s="506"/>
      <c r="AN311" s="506"/>
      <c r="AO311" s="506"/>
      <c r="AP311" s="507"/>
      <c r="AS311" s="458"/>
      <c r="AT311" s="459"/>
      <c r="AU311" s="459"/>
      <c r="AV311" s="459"/>
      <c r="AW311" s="459"/>
      <c r="AX311" s="459"/>
      <c r="AY311" s="460"/>
      <c r="AZ311" s="464"/>
      <c r="BA311" s="459"/>
      <c r="BB311" s="459"/>
      <c r="BC311" s="459"/>
      <c r="BD311" s="459"/>
      <c r="BE311" s="459"/>
      <c r="BF311" s="465"/>
      <c r="BG311" s="189"/>
      <c r="BH311" s="190"/>
      <c r="BI311" s="191" t="str">
        <f>IFERROR(VLOOKUP(BG311,宿泊手当!$A$1:$B$5,2,FALSE),"食事の有無を選択")</f>
        <v>食事の有無を選択</v>
      </c>
      <c r="BJ311" s="189"/>
      <c r="BK311" s="192"/>
      <c r="BL311" s="488">
        <f t="shared" ref="BL311" si="62">IFERROR((BH311+BI311)*BJ311*BK311,0)</f>
        <v>0</v>
      </c>
      <c r="BM311" s="489"/>
      <c r="BN311" s="193" t="s">
        <v>4</v>
      </c>
      <c r="BO311" s="458"/>
      <c r="BP311" s="459"/>
      <c r="BQ311" s="459"/>
      <c r="BR311" s="459"/>
      <c r="BS311" s="459"/>
      <c r="BT311" s="459"/>
      <c r="BU311" s="465"/>
      <c r="BV311" s="458"/>
      <c r="BW311" s="459"/>
      <c r="BX311" s="459"/>
      <c r="BY311" s="459"/>
      <c r="BZ311" s="459"/>
      <c r="CA311" s="459"/>
      <c r="CB311" s="465"/>
      <c r="CC311" s="458"/>
      <c r="CD311" s="459"/>
      <c r="CE311" s="459"/>
      <c r="CF311" s="459"/>
      <c r="CG311" s="459"/>
      <c r="CH311" s="459"/>
      <c r="CI311" s="465"/>
      <c r="CJ311" s="458"/>
      <c r="CK311" s="459"/>
      <c r="CL311" s="459"/>
      <c r="CM311" s="459"/>
      <c r="CN311" s="459"/>
      <c r="CO311" s="459"/>
      <c r="CP311" s="465"/>
      <c r="CQ311" s="458"/>
      <c r="CR311" s="459"/>
      <c r="CS311" s="459"/>
      <c r="CT311" s="459"/>
      <c r="CU311" s="459"/>
      <c r="CV311" s="459"/>
      <c r="CW311" s="465"/>
      <c r="CX311" s="482"/>
      <c r="CY311" s="483"/>
      <c r="CZ311" s="483"/>
      <c r="DA311" s="483"/>
      <c r="DB311" s="483"/>
      <c r="DC311" s="483"/>
      <c r="DD311" s="173"/>
      <c r="DE311" s="456"/>
    </row>
    <row r="312" spans="2:109" ht="20.25" hidden="1" customHeight="1">
      <c r="B312" s="458"/>
      <c r="C312" s="459"/>
      <c r="D312" s="459"/>
      <c r="E312" s="459"/>
      <c r="F312" s="459"/>
      <c r="G312" s="459"/>
      <c r="H312" s="459"/>
      <c r="I312" s="459"/>
      <c r="J312" s="459"/>
      <c r="K312" s="459"/>
      <c r="L312" s="459"/>
      <c r="M312" s="465"/>
      <c r="N312" s="499"/>
      <c r="O312" s="500"/>
      <c r="P312" s="501"/>
      <c r="S312" s="505"/>
      <c r="T312" s="506"/>
      <c r="U312" s="506"/>
      <c r="V312" s="506"/>
      <c r="W312" s="506"/>
      <c r="X312" s="507"/>
      <c r="Y312" s="505"/>
      <c r="Z312" s="506"/>
      <c r="AA312" s="506"/>
      <c r="AB312" s="506"/>
      <c r="AC312" s="506"/>
      <c r="AD312" s="507"/>
      <c r="AE312" s="505"/>
      <c r="AF312" s="506"/>
      <c r="AG312" s="506"/>
      <c r="AH312" s="506"/>
      <c r="AI312" s="506"/>
      <c r="AJ312" s="507"/>
      <c r="AK312" s="505"/>
      <c r="AL312" s="506"/>
      <c r="AM312" s="506"/>
      <c r="AN312" s="506"/>
      <c r="AO312" s="506"/>
      <c r="AP312" s="507"/>
      <c r="AS312" s="458"/>
      <c r="AT312" s="459"/>
      <c r="AU312" s="459"/>
      <c r="AV312" s="459"/>
      <c r="AW312" s="459"/>
      <c r="AX312" s="459"/>
      <c r="AY312" s="460"/>
      <c r="AZ312" s="464"/>
      <c r="BA312" s="459"/>
      <c r="BB312" s="459"/>
      <c r="BC312" s="459"/>
      <c r="BD312" s="459"/>
      <c r="BE312" s="459"/>
      <c r="BF312" s="465"/>
      <c r="BG312" s="189"/>
      <c r="BH312" s="190"/>
      <c r="BI312" s="191" t="str">
        <f>IFERROR(VLOOKUP(BG312,宿泊手当!$A$1:$B$5,2,FALSE),"食事の有無を選択")</f>
        <v>食事の有無を選択</v>
      </c>
      <c r="BJ312" s="189"/>
      <c r="BK312" s="192"/>
      <c r="BL312" s="488">
        <f t="shared" si="61"/>
        <v>0</v>
      </c>
      <c r="BM312" s="489"/>
      <c r="BN312" s="193" t="s">
        <v>4</v>
      </c>
      <c r="BO312" s="458"/>
      <c r="BP312" s="459"/>
      <c r="BQ312" s="459"/>
      <c r="BR312" s="459"/>
      <c r="BS312" s="459"/>
      <c r="BT312" s="459"/>
      <c r="BU312" s="465"/>
      <c r="BV312" s="458"/>
      <c r="BW312" s="459"/>
      <c r="BX312" s="459"/>
      <c r="BY312" s="459"/>
      <c r="BZ312" s="459"/>
      <c r="CA312" s="459"/>
      <c r="CB312" s="465"/>
      <c r="CC312" s="458"/>
      <c r="CD312" s="459"/>
      <c r="CE312" s="459"/>
      <c r="CF312" s="459"/>
      <c r="CG312" s="459"/>
      <c r="CH312" s="459"/>
      <c r="CI312" s="465"/>
      <c r="CJ312" s="458"/>
      <c r="CK312" s="459"/>
      <c r="CL312" s="459"/>
      <c r="CM312" s="459"/>
      <c r="CN312" s="459"/>
      <c r="CO312" s="459"/>
      <c r="CP312" s="465"/>
      <c r="CQ312" s="458"/>
      <c r="CR312" s="459"/>
      <c r="CS312" s="459"/>
      <c r="CT312" s="459"/>
      <c r="CU312" s="459"/>
      <c r="CV312" s="459"/>
      <c r="CW312" s="465"/>
      <c r="CX312" s="482"/>
      <c r="CY312" s="483"/>
      <c r="CZ312" s="483"/>
      <c r="DA312" s="483"/>
      <c r="DB312" s="483"/>
      <c r="DC312" s="483"/>
      <c r="DD312" s="173"/>
      <c r="DE312" s="456"/>
    </row>
    <row r="313" spans="2:109" ht="20.25" hidden="1" customHeight="1">
      <c r="B313" s="458"/>
      <c r="C313" s="459"/>
      <c r="D313" s="459"/>
      <c r="E313" s="459"/>
      <c r="F313" s="459"/>
      <c r="G313" s="459"/>
      <c r="H313" s="459"/>
      <c r="I313" s="459"/>
      <c r="J313" s="459"/>
      <c r="K313" s="459"/>
      <c r="L313" s="459"/>
      <c r="M313" s="465"/>
      <c r="N313" s="499"/>
      <c r="O313" s="500"/>
      <c r="P313" s="501"/>
      <c r="S313" s="505"/>
      <c r="T313" s="506"/>
      <c r="U313" s="506"/>
      <c r="V313" s="506"/>
      <c r="W313" s="506"/>
      <c r="X313" s="507"/>
      <c r="Y313" s="505"/>
      <c r="Z313" s="506"/>
      <c r="AA313" s="506"/>
      <c r="AB313" s="506"/>
      <c r="AC313" s="506"/>
      <c r="AD313" s="507"/>
      <c r="AE313" s="505"/>
      <c r="AF313" s="506"/>
      <c r="AG313" s="506"/>
      <c r="AH313" s="506"/>
      <c r="AI313" s="506"/>
      <c r="AJ313" s="507"/>
      <c r="AK313" s="505"/>
      <c r="AL313" s="506"/>
      <c r="AM313" s="506"/>
      <c r="AN313" s="506"/>
      <c r="AO313" s="506"/>
      <c r="AP313" s="507"/>
      <c r="AS313" s="458"/>
      <c r="AT313" s="459"/>
      <c r="AU313" s="459"/>
      <c r="AV313" s="459"/>
      <c r="AW313" s="459"/>
      <c r="AX313" s="459"/>
      <c r="AY313" s="460"/>
      <c r="AZ313" s="464"/>
      <c r="BA313" s="459"/>
      <c r="BB313" s="459"/>
      <c r="BC313" s="459"/>
      <c r="BD313" s="459"/>
      <c r="BE313" s="459"/>
      <c r="BF313" s="465"/>
      <c r="BG313" s="189"/>
      <c r="BH313" s="190"/>
      <c r="BI313" s="191" t="str">
        <f>IFERROR(VLOOKUP(BG313,宿泊手当!$A$1:$B$5,2,FALSE),"食事の有無を選択")</f>
        <v>食事の有無を選択</v>
      </c>
      <c r="BJ313" s="189"/>
      <c r="BK313" s="192"/>
      <c r="BL313" s="488">
        <f t="shared" ref="BL313:BL314" si="63">IFERROR((BH313+BI313)*BJ313*BK313,0)</f>
        <v>0</v>
      </c>
      <c r="BM313" s="489"/>
      <c r="BN313" s="193" t="s">
        <v>4</v>
      </c>
      <c r="BO313" s="458"/>
      <c r="BP313" s="459"/>
      <c r="BQ313" s="459"/>
      <c r="BR313" s="459"/>
      <c r="BS313" s="459"/>
      <c r="BT313" s="459"/>
      <c r="BU313" s="465"/>
      <c r="BV313" s="458"/>
      <c r="BW313" s="459"/>
      <c r="BX313" s="459"/>
      <c r="BY313" s="459"/>
      <c r="BZ313" s="459"/>
      <c r="CA313" s="459"/>
      <c r="CB313" s="465"/>
      <c r="CC313" s="458"/>
      <c r="CD313" s="459"/>
      <c r="CE313" s="459"/>
      <c r="CF313" s="459"/>
      <c r="CG313" s="459"/>
      <c r="CH313" s="459"/>
      <c r="CI313" s="465"/>
      <c r="CJ313" s="458"/>
      <c r="CK313" s="459"/>
      <c r="CL313" s="459"/>
      <c r="CM313" s="459"/>
      <c r="CN313" s="459"/>
      <c r="CO313" s="459"/>
      <c r="CP313" s="465"/>
      <c r="CQ313" s="458"/>
      <c r="CR313" s="459"/>
      <c r="CS313" s="459"/>
      <c r="CT313" s="459"/>
      <c r="CU313" s="459"/>
      <c r="CV313" s="459"/>
      <c r="CW313" s="465"/>
      <c r="CX313" s="482"/>
      <c r="CY313" s="483"/>
      <c r="CZ313" s="483"/>
      <c r="DA313" s="483"/>
      <c r="DB313" s="483"/>
      <c r="DC313" s="483"/>
      <c r="DD313" s="173"/>
      <c r="DE313" s="456"/>
    </row>
    <row r="314" spans="2:109" ht="20.25" hidden="1" customHeight="1">
      <c r="B314" s="458"/>
      <c r="C314" s="459"/>
      <c r="D314" s="459"/>
      <c r="E314" s="459"/>
      <c r="F314" s="459"/>
      <c r="G314" s="459"/>
      <c r="H314" s="459"/>
      <c r="I314" s="459"/>
      <c r="J314" s="459"/>
      <c r="K314" s="459"/>
      <c r="L314" s="459"/>
      <c r="M314" s="465"/>
      <c r="N314" s="499"/>
      <c r="O314" s="500"/>
      <c r="P314" s="501"/>
      <c r="S314" s="505"/>
      <c r="T314" s="506"/>
      <c r="U314" s="506"/>
      <c r="V314" s="506"/>
      <c r="W314" s="506"/>
      <c r="X314" s="507"/>
      <c r="Y314" s="505"/>
      <c r="Z314" s="506"/>
      <c r="AA314" s="506"/>
      <c r="AB314" s="506"/>
      <c r="AC314" s="506"/>
      <c r="AD314" s="507"/>
      <c r="AE314" s="505"/>
      <c r="AF314" s="506"/>
      <c r="AG314" s="506"/>
      <c r="AH314" s="506"/>
      <c r="AI314" s="506"/>
      <c r="AJ314" s="507"/>
      <c r="AK314" s="505"/>
      <c r="AL314" s="506"/>
      <c r="AM314" s="506"/>
      <c r="AN314" s="506"/>
      <c r="AO314" s="506"/>
      <c r="AP314" s="507"/>
      <c r="AS314" s="458"/>
      <c r="AT314" s="459"/>
      <c r="AU314" s="459"/>
      <c r="AV314" s="459"/>
      <c r="AW314" s="459"/>
      <c r="AX314" s="459"/>
      <c r="AY314" s="460"/>
      <c r="AZ314" s="464"/>
      <c r="BA314" s="459"/>
      <c r="BB314" s="459"/>
      <c r="BC314" s="459"/>
      <c r="BD314" s="459"/>
      <c r="BE314" s="459"/>
      <c r="BF314" s="465"/>
      <c r="BG314" s="189"/>
      <c r="BH314" s="190"/>
      <c r="BI314" s="191" t="str">
        <f>IFERROR(VLOOKUP(BG314,宿泊手当!$A$1:$B$5,2,FALSE),"食事の有無を選択")</f>
        <v>食事の有無を選択</v>
      </c>
      <c r="BJ314" s="189"/>
      <c r="BK314" s="192"/>
      <c r="BL314" s="488">
        <f t="shared" si="63"/>
        <v>0</v>
      </c>
      <c r="BM314" s="489"/>
      <c r="BN314" s="193" t="s">
        <v>4</v>
      </c>
      <c r="BO314" s="458"/>
      <c r="BP314" s="459"/>
      <c r="BQ314" s="459"/>
      <c r="BR314" s="459"/>
      <c r="BS314" s="459"/>
      <c r="BT314" s="459"/>
      <c r="BU314" s="465"/>
      <c r="BV314" s="458"/>
      <c r="BW314" s="459"/>
      <c r="BX314" s="459"/>
      <c r="BY314" s="459"/>
      <c r="BZ314" s="459"/>
      <c r="CA314" s="459"/>
      <c r="CB314" s="465"/>
      <c r="CC314" s="458"/>
      <c r="CD314" s="459"/>
      <c r="CE314" s="459"/>
      <c r="CF314" s="459"/>
      <c r="CG314" s="459"/>
      <c r="CH314" s="459"/>
      <c r="CI314" s="465"/>
      <c r="CJ314" s="458"/>
      <c r="CK314" s="459"/>
      <c r="CL314" s="459"/>
      <c r="CM314" s="459"/>
      <c r="CN314" s="459"/>
      <c r="CO314" s="459"/>
      <c r="CP314" s="465"/>
      <c r="CQ314" s="458"/>
      <c r="CR314" s="459"/>
      <c r="CS314" s="459"/>
      <c r="CT314" s="459"/>
      <c r="CU314" s="459"/>
      <c r="CV314" s="459"/>
      <c r="CW314" s="465"/>
      <c r="CX314" s="482"/>
      <c r="CY314" s="483"/>
      <c r="CZ314" s="483"/>
      <c r="DA314" s="483"/>
      <c r="DB314" s="483"/>
      <c r="DC314" s="483"/>
      <c r="DD314" s="173"/>
      <c r="DE314" s="456"/>
    </row>
    <row r="315" spans="2:109" ht="15.75" hidden="1" customHeight="1">
      <c r="B315" s="461"/>
      <c r="C315" s="462"/>
      <c r="D315" s="462"/>
      <c r="E315" s="462"/>
      <c r="F315" s="462"/>
      <c r="G315" s="462"/>
      <c r="H315" s="462"/>
      <c r="I315" s="462"/>
      <c r="J315" s="462"/>
      <c r="K315" s="462"/>
      <c r="L315" s="462"/>
      <c r="M315" s="467"/>
      <c r="N315" s="499"/>
      <c r="O315" s="500"/>
      <c r="P315" s="501"/>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1"/>
      <c r="AT315" s="462"/>
      <c r="AU315" s="462"/>
      <c r="AV315" s="462"/>
      <c r="AW315" s="462"/>
      <c r="AX315" s="462"/>
      <c r="AY315" s="463"/>
      <c r="AZ315" s="466"/>
      <c r="BA315" s="462"/>
      <c r="BB315" s="462"/>
      <c r="BC315" s="462"/>
      <c r="BD315" s="462"/>
      <c r="BE315" s="462"/>
      <c r="BF315" s="467"/>
      <c r="BG315" s="493" t="s">
        <v>210</v>
      </c>
      <c r="BH315" s="494"/>
      <c r="BI315" s="494"/>
      <c r="BJ315" s="494"/>
      <c r="BK315" s="494"/>
      <c r="BL315" s="494"/>
      <c r="BM315" s="494"/>
      <c r="BN315" s="495"/>
      <c r="BO315" s="461"/>
      <c r="BP315" s="462"/>
      <c r="BQ315" s="462"/>
      <c r="BR315" s="462"/>
      <c r="BS315" s="462"/>
      <c r="BT315" s="462"/>
      <c r="BU315" s="467"/>
      <c r="BV315" s="461"/>
      <c r="BW315" s="462"/>
      <c r="BX315" s="462"/>
      <c r="BY315" s="462"/>
      <c r="BZ315" s="462"/>
      <c r="CA315" s="462"/>
      <c r="CB315" s="467"/>
      <c r="CC315" s="461"/>
      <c r="CD315" s="462"/>
      <c r="CE315" s="462"/>
      <c r="CF315" s="462"/>
      <c r="CG315" s="462"/>
      <c r="CH315" s="462"/>
      <c r="CI315" s="467"/>
      <c r="CJ315" s="461"/>
      <c r="CK315" s="462"/>
      <c r="CL315" s="462"/>
      <c r="CM315" s="462"/>
      <c r="CN315" s="462"/>
      <c r="CO315" s="462"/>
      <c r="CP315" s="467"/>
      <c r="CQ315" s="461"/>
      <c r="CR315" s="462"/>
      <c r="CS315" s="462"/>
      <c r="CT315" s="462"/>
      <c r="CU315" s="462"/>
      <c r="CV315" s="462"/>
      <c r="CW315" s="467"/>
      <c r="CX315" s="197"/>
      <c r="CY315" s="198"/>
      <c r="CZ315" s="198"/>
      <c r="DA315" s="198"/>
      <c r="DB315" s="198"/>
      <c r="DC315" s="198"/>
      <c r="DD315" s="199" t="s">
        <v>4</v>
      </c>
    </row>
    <row r="316" spans="2:109" ht="9.75" hidden="1" customHeight="1">
      <c r="B316" s="496"/>
      <c r="C316" s="497"/>
      <c r="D316" s="497"/>
      <c r="E316" s="497"/>
      <c r="F316" s="497"/>
      <c r="G316" s="497"/>
      <c r="H316" s="497"/>
      <c r="I316" s="497"/>
      <c r="J316" s="497"/>
      <c r="K316" s="497"/>
      <c r="L316" s="497"/>
      <c r="M316" s="498"/>
      <c r="N316" s="499">
        <v>18</v>
      </c>
      <c r="O316" s="500"/>
      <c r="P316" s="501"/>
      <c r="S316" s="502"/>
      <c r="T316" s="503"/>
      <c r="U316" s="503"/>
      <c r="V316" s="503"/>
      <c r="W316" s="503"/>
      <c r="X316" s="504"/>
      <c r="Y316" s="502"/>
      <c r="Z316" s="503"/>
      <c r="AA316" s="503"/>
      <c r="AB316" s="503"/>
      <c r="AC316" s="503"/>
      <c r="AD316" s="504"/>
      <c r="AE316" s="502"/>
      <c r="AF316" s="503"/>
      <c r="AG316" s="503"/>
      <c r="AH316" s="503"/>
      <c r="AI316" s="503"/>
      <c r="AJ316" s="504"/>
      <c r="AK316" s="502">
        <f>SUM(S316:AJ332)</f>
        <v>0</v>
      </c>
      <c r="AL316" s="503"/>
      <c r="AM316" s="503"/>
      <c r="AN316" s="503"/>
      <c r="AO316" s="503"/>
      <c r="AP316" s="504"/>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80">
        <f>SUM(AS317:CW317)</f>
        <v>0</v>
      </c>
      <c r="CY316" s="481"/>
      <c r="CZ316" s="481"/>
      <c r="DA316" s="481"/>
      <c r="DB316" s="481"/>
      <c r="DC316" s="481"/>
      <c r="DD316" s="171"/>
    </row>
    <row r="317" spans="2:109" ht="18.75" hidden="1" customHeight="1">
      <c r="B317" s="458"/>
      <c r="C317" s="459"/>
      <c r="D317" s="459"/>
      <c r="E317" s="459"/>
      <c r="F317" s="459"/>
      <c r="G317" s="459"/>
      <c r="H317" s="459"/>
      <c r="I317" s="459"/>
      <c r="J317" s="459"/>
      <c r="K317" s="459"/>
      <c r="L317" s="459"/>
      <c r="M317" s="465"/>
      <c r="N317" s="499"/>
      <c r="O317" s="500"/>
      <c r="P317" s="501"/>
      <c r="S317" s="505"/>
      <c r="T317" s="506"/>
      <c r="U317" s="506"/>
      <c r="V317" s="506"/>
      <c r="W317" s="506"/>
      <c r="X317" s="507"/>
      <c r="Y317" s="505"/>
      <c r="Z317" s="506"/>
      <c r="AA317" s="506"/>
      <c r="AB317" s="506"/>
      <c r="AC317" s="506"/>
      <c r="AD317" s="507"/>
      <c r="AE317" s="505"/>
      <c r="AF317" s="506"/>
      <c r="AG317" s="506"/>
      <c r="AH317" s="506"/>
      <c r="AI317" s="506"/>
      <c r="AJ317" s="507"/>
      <c r="AK317" s="505"/>
      <c r="AL317" s="506"/>
      <c r="AM317" s="506"/>
      <c r="AN317" s="506"/>
      <c r="AO317" s="506"/>
      <c r="AP317" s="507"/>
      <c r="AS317" s="484"/>
      <c r="AT317" s="485"/>
      <c r="AU317" s="485"/>
      <c r="AV317" s="485"/>
      <c r="AW317" s="485"/>
      <c r="AX317" s="485"/>
      <c r="AY317" s="486"/>
      <c r="AZ317" s="485"/>
      <c r="BA317" s="485"/>
      <c r="BB317" s="485"/>
      <c r="BC317" s="485"/>
      <c r="BD317" s="485"/>
      <c r="BE317" s="485"/>
      <c r="BF317" s="487"/>
      <c r="BG317" s="484">
        <f>SUM(BL327:BM332)</f>
        <v>0</v>
      </c>
      <c r="BH317" s="485"/>
      <c r="BI317" s="485"/>
      <c r="BJ317" s="485"/>
      <c r="BK317" s="485"/>
      <c r="BL317" s="485"/>
      <c r="BM317" s="485"/>
      <c r="BN317" s="487"/>
      <c r="BO317" s="484"/>
      <c r="BP317" s="485"/>
      <c r="BQ317" s="485"/>
      <c r="BR317" s="485"/>
      <c r="BS317" s="485"/>
      <c r="BT317" s="485"/>
      <c r="BU317" s="487"/>
      <c r="BV317" s="484"/>
      <c r="BW317" s="485"/>
      <c r="BX317" s="485"/>
      <c r="BY317" s="485"/>
      <c r="BZ317" s="485"/>
      <c r="CA317" s="485"/>
      <c r="CB317" s="487"/>
      <c r="CC317" s="484"/>
      <c r="CD317" s="485"/>
      <c r="CE317" s="485"/>
      <c r="CF317" s="485"/>
      <c r="CG317" s="485"/>
      <c r="CH317" s="485"/>
      <c r="CI317" s="487"/>
      <c r="CJ317" s="484"/>
      <c r="CK317" s="485"/>
      <c r="CL317" s="485"/>
      <c r="CM317" s="485"/>
      <c r="CN317" s="485"/>
      <c r="CO317" s="485"/>
      <c r="CP317" s="487"/>
      <c r="CQ317" s="484"/>
      <c r="CR317" s="485"/>
      <c r="CS317" s="485"/>
      <c r="CT317" s="485"/>
      <c r="CU317" s="485"/>
      <c r="CV317" s="485"/>
      <c r="CW317" s="487"/>
      <c r="CX317" s="482"/>
      <c r="CY317" s="483"/>
      <c r="CZ317" s="483"/>
      <c r="DA317" s="483"/>
      <c r="DB317" s="483"/>
      <c r="DC317" s="483"/>
      <c r="DD317" s="173"/>
      <c r="DE317" s="158" t="str">
        <f>IF(AK316=CX316,"○","一致していません")</f>
        <v>○</v>
      </c>
    </row>
    <row r="318" spans="2:109" ht="9" hidden="1" customHeight="1">
      <c r="B318" s="458"/>
      <c r="C318" s="459"/>
      <c r="D318" s="459"/>
      <c r="E318" s="459"/>
      <c r="F318" s="459"/>
      <c r="G318" s="459"/>
      <c r="H318" s="459"/>
      <c r="I318" s="459"/>
      <c r="J318" s="459"/>
      <c r="K318" s="459"/>
      <c r="L318" s="459"/>
      <c r="M318" s="465"/>
      <c r="N318" s="499"/>
      <c r="O318" s="500"/>
      <c r="P318" s="501"/>
      <c r="S318" s="505"/>
      <c r="T318" s="506"/>
      <c r="U318" s="506"/>
      <c r="V318" s="506"/>
      <c r="W318" s="506"/>
      <c r="X318" s="507"/>
      <c r="Y318" s="505"/>
      <c r="Z318" s="506"/>
      <c r="AA318" s="506"/>
      <c r="AB318" s="506"/>
      <c r="AC318" s="506"/>
      <c r="AD318" s="507"/>
      <c r="AE318" s="505"/>
      <c r="AF318" s="506"/>
      <c r="AG318" s="506"/>
      <c r="AH318" s="506"/>
      <c r="AI318" s="506"/>
      <c r="AJ318" s="507"/>
      <c r="AK318" s="505"/>
      <c r="AL318" s="506"/>
      <c r="AM318" s="506"/>
      <c r="AN318" s="506"/>
      <c r="AO318" s="506"/>
      <c r="AP318" s="507"/>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2"/>
      <c r="CY318" s="483"/>
      <c r="CZ318" s="483"/>
      <c r="DA318" s="483"/>
      <c r="DB318" s="483"/>
      <c r="DC318" s="483"/>
      <c r="DD318" s="173"/>
      <c r="DE318" s="456"/>
    </row>
    <row r="319" spans="2:109" ht="15" hidden="1" customHeight="1">
      <c r="B319" s="458"/>
      <c r="C319" s="459"/>
      <c r="D319" s="459"/>
      <c r="E319" s="459"/>
      <c r="F319" s="459"/>
      <c r="G319" s="459"/>
      <c r="H319" s="459"/>
      <c r="I319" s="459"/>
      <c r="J319" s="459"/>
      <c r="K319" s="459"/>
      <c r="L319" s="459"/>
      <c r="M319" s="465"/>
      <c r="N319" s="499"/>
      <c r="O319" s="500"/>
      <c r="P319" s="501"/>
      <c r="S319" s="505"/>
      <c r="T319" s="506"/>
      <c r="U319" s="506"/>
      <c r="V319" s="506"/>
      <c r="W319" s="506"/>
      <c r="X319" s="507"/>
      <c r="Y319" s="505"/>
      <c r="Z319" s="506"/>
      <c r="AA319" s="506"/>
      <c r="AB319" s="506"/>
      <c r="AC319" s="506"/>
      <c r="AD319" s="507"/>
      <c r="AE319" s="505"/>
      <c r="AF319" s="506"/>
      <c r="AG319" s="506"/>
      <c r="AH319" s="506"/>
      <c r="AI319" s="506"/>
      <c r="AJ319" s="507"/>
      <c r="AK319" s="505"/>
      <c r="AL319" s="506"/>
      <c r="AM319" s="506"/>
      <c r="AN319" s="506"/>
      <c r="AO319" s="506"/>
      <c r="AP319" s="507"/>
      <c r="AS319" s="180" t="s">
        <v>24</v>
      </c>
      <c r="AT319" s="181"/>
      <c r="AU319" s="181"/>
      <c r="AV319" s="181"/>
      <c r="AW319" s="181"/>
      <c r="AX319" s="181"/>
      <c r="AY319" s="182"/>
      <c r="AZ319" s="181"/>
      <c r="BA319" s="181"/>
      <c r="BB319" s="181"/>
      <c r="BC319" s="181"/>
      <c r="BD319" s="181"/>
      <c r="BE319" s="181"/>
      <c r="BF319" s="183"/>
      <c r="BG319" s="457" t="s">
        <v>194</v>
      </c>
      <c r="BH319" s="457"/>
      <c r="BI319" s="457"/>
      <c r="BJ319" s="457"/>
      <c r="BK319" s="457"/>
      <c r="BL319" s="457"/>
      <c r="BM319" s="457"/>
      <c r="BN319" s="457"/>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2"/>
      <c r="CY319" s="483"/>
      <c r="CZ319" s="483"/>
      <c r="DA319" s="483"/>
      <c r="DB319" s="483"/>
      <c r="DC319" s="483"/>
      <c r="DD319" s="173"/>
      <c r="DE319" s="456"/>
    </row>
    <row r="320" spans="2:109" ht="15" hidden="1" customHeight="1">
      <c r="B320" s="458"/>
      <c r="C320" s="459"/>
      <c r="D320" s="459"/>
      <c r="E320" s="459"/>
      <c r="F320" s="459"/>
      <c r="G320" s="459"/>
      <c r="H320" s="459"/>
      <c r="I320" s="459"/>
      <c r="J320" s="459"/>
      <c r="K320" s="459"/>
      <c r="L320" s="459"/>
      <c r="M320" s="465"/>
      <c r="N320" s="499"/>
      <c r="O320" s="500"/>
      <c r="P320" s="501"/>
      <c r="S320" s="505"/>
      <c r="T320" s="506"/>
      <c r="U320" s="506"/>
      <c r="V320" s="506"/>
      <c r="W320" s="506"/>
      <c r="X320" s="507"/>
      <c r="Y320" s="505"/>
      <c r="Z320" s="506"/>
      <c r="AA320" s="506"/>
      <c r="AB320" s="506"/>
      <c r="AC320" s="506"/>
      <c r="AD320" s="507"/>
      <c r="AE320" s="505"/>
      <c r="AF320" s="506"/>
      <c r="AG320" s="506"/>
      <c r="AH320" s="506"/>
      <c r="AI320" s="506"/>
      <c r="AJ320" s="507"/>
      <c r="AK320" s="505"/>
      <c r="AL320" s="506"/>
      <c r="AM320" s="506"/>
      <c r="AN320" s="506"/>
      <c r="AO320" s="506"/>
      <c r="AP320" s="507"/>
      <c r="AS320" s="458"/>
      <c r="AT320" s="459"/>
      <c r="AU320" s="459"/>
      <c r="AV320" s="459"/>
      <c r="AW320" s="459"/>
      <c r="AX320" s="459"/>
      <c r="AY320" s="460"/>
      <c r="AZ320" s="464"/>
      <c r="BA320" s="459"/>
      <c r="BB320" s="459"/>
      <c r="BC320" s="459"/>
      <c r="BD320" s="459"/>
      <c r="BE320" s="459"/>
      <c r="BF320" s="465"/>
      <c r="BG320" s="468" t="s">
        <v>208</v>
      </c>
      <c r="BH320" s="469"/>
      <c r="BI320" s="470" t="s">
        <v>207</v>
      </c>
      <c r="BJ320" s="472" t="s">
        <v>200</v>
      </c>
      <c r="BK320" s="472" t="s">
        <v>205</v>
      </c>
      <c r="BL320" s="474" t="s">
        <v>201</v>
      </c>
      <c r="BM320" s="475"/>
      <c r="BN320" s="476"/>
      <c r="BO320" s="458"/>
      <c r="BP320" s="459"/>
      <c r="BQ320" s="459"/>
      <c r="BR320" s="459"/>
      <c r="BS320" s="459"/>
      <c r="BT320" s="459"/>
      <c r="BU320" s="465"/>
      <c r="BV320" s="458"/>
      <c r="BW320" s="459"/>
      <c r="BX320" s="459"/>
      <c r="BY320" s="459"/>
      <c r="BZ320" s="459"/>
      <c r="CA320" s="459"/>
      <c r="CB320" s="465"/>
      <c r="CC320" s="458"/>
      <c r="CD320" s="459"/>
      <c r="CE320" s="459"/>
      <c r="CF320" s="459"/>
      <c r="CG320" s="459"/>
      <c r="CH320" s="459"/>
      <c r="CI320" s="465"/>
      <c r="CJ320" s="458"/>
      <c r="CK320" s="459"/>
      <c r="CL320" s="459"/>
      <c r="CM320" s="459"/>
      <c r="CN320" s="459"/>
      <c r="CO320" s="459"/>
      <c r="CP320" s="465"/>
      <c r="CQ320" s="458"/>
      <c r="CR320" s="459"/>
      <c r="CS320" s="459"/>
      <c r="CT320" s="459"/>
      <c r="CU320" s="459"/>
      <c r="CV320" s="459"/>
      <c r="CW320" s="465"/>
      <c r="CX320" s="482"/>
      <c r="CY320" s="483"/>
      <c r="CZ320" s="483"/>
      <c r="DA320" s="483"/>
      <c r="DB320" s="483"/>
      <c r="DC320" s="483"/>
      <c r="DD320" s="173"/>
      <c r="DE320" s="456"/>
    </row>
    <row r="321" spans="2:109" ht="13.5" hidden="1" customHeight="1">
      <c r="B321" s="458"/>
      <c r="C321" s="459"/>
      <c r="D321" s="459"/>
      <c r="E321" s="459"/>
      <c r="F321" s="459"/>
      <c r="G321" s="459"/>
      <c r="H321" s="459"/>
      <c r="I321" s="459"/>
      <c r="J321" s="459"/>
      <c r="K321" s="459"/>
      <c r="L321" s="459"/>
      <c r="M321" s="465"/>
      <c r="N321" s="499"/>
      <c r="O321" s="500"/>
      <c r="P321" s="501"/>
      <c r="S321" s="505"/>
      <c r="T321" s="506"/>
      <c r="U321" s="506"/>
      <c r="V321" s="506"/>
      <c r="W321" s="506"/>
      <c r="X321" s="507"/>
      <c r="Y321" s="505"/>
      <c r="Z321" s="506"/>
      <c r="AA321" s="506"/>
      <c r="AB321" s="506"/>
      <c r="AC321" s="506"/>
      <c r="AD321" s="507"/>
      <c r="AE321" s="505"/>
      <c r="AF321" s="506"/>
      <c r="AG321" s="506"/>
      <c r="AH321" s="506"/>
      <c r="AI321" s="506"/>
      <c r="AJ321" s="507"/>
      <c r="AK321" s="505"/>
      <c r="AL321" s="506"/>
      <c r="AM321" s="506"/>
      <c r="AN321" s="506"/>
      <c r="AO321" s="506"/>
      <c r="AP321" s="507"/>
      <c r="AS321" s="458"/>
      <c r="AT321" s="459"/>
      <c r="AU321" s="459"/>
      <c r="AV321" s="459"/>
      <c r="AW321" s="459"/>
      <c r="AX321" s="459"/>
      <c r="AY321" s="460"/>
      <c r="AZ321" s="464"/>
      <c r="BA321" s="459"/>
      <c r="BB321" s="459"/>
      <c r="BC321" s="459"/>
      <c r="BD321" s="459"/>
      <c r="BE321" s="459"/>
      <c r="BF321" s="465"/>
      <c r="BG321" s="185" t="s">
        <v>195</v>
      </c>
      <c r="BH321" s="186" t="s">
        <v>3</v>
      </c>
      <c r="BI321" s="471"/>
      <c r="BJ321" s="473"/>
      <c r="BK321" s="473"/>
      <c r="BL321" s="477"/>
      <c r="BM321" s="478"/>
      <c r="BN321" s="479"/>
      <c r="BO321" s="458"/>
      <c r="BP321" s="459"/>
      <c r="BQ321" s="459"/>
      <c r="BR321" s="459"/>
      <c r="BS321" s="459"/>
      <c r="BT321" s="459"/>
      <c r="BU321" s="465"/>
      <c r="BV321" s="458"/>
      <c r="BW321" s="459"/>
      <c r="BX321" s="459"/>
      <c r="BY321" s="459"/>
      <c r="BZ321" s="459"/>
      <c r="CA321" s="459"/>
      <c r="CB321" s="465"/>
      <c r="CC321" s="458"/>
      <c r="CD321" s="459"/>
      <c r="CE321" s="459"/>
      <c r="CF321" s="459"/>
      <c r="CG321" s="459"/>
      <c r="CH321" s="459"/>
      <c r="CI321" s="465"/>
      <c r="CJ321" s="458"/>
      <c r="CK321" s="459"/>
      <c r="CL321" s="459"/>
      <c r="CM321" s="459"/>
      <c r="CN321" s="459"/>
      <c r="CO321" s="459"/>
      <c r="CP321" s="465"/>
      <c r="CQ321" s="458"/>
      <c r="CR321" s="459"/>
      <c r="CS321" s="459"/>
      <c r="CT321" s="459"/>
      <c r="CU321" s="459"/>
      <c r="CV321" s="459"/>
      <c r="CW321" s="465"/>
      <c r="CX321" s="482"/>
      <c r="CY321" s="483"/>
      <c r="CZ321" s="483"/>
      <c r="DA321" s="483"/>
      <c r="DB321" s="483"/>
      <c r="DC321" s="483"/>
      <c r="DD321" s="173"/>
      <c r="DE321" s="456"/>
    </row>
    <row r="322" spans="2:109" ht="20.25" hidden="1" customHeight="1">
      <c r="B322" s="458"/>
      <c r="C322" s="459"/>
      <c r="D322" s="459"/>
      <c r="E322" s="459"/>
      <c r="F322" s="459"/>
      <c r="G322" s="459"/>
      <c r="H322" s="459"/>
      <c r="I322" s="459"/>
      <c r="J322" s="459"/>
      <c r="K322" s="459"/>
      <c r="L322" s="459"/>
      <c r="M322" s="465"/>
      <c r="N322" s="499"/>
      <c r="O322" s="500"/>
      <c r="P322" s="501"/>
      <c r="S322" s="505"/>
      <c r="T322" s="506"/>
      <c r="U322" s="506"/>
      <c r="V322" s="506"/>
      <c r="W322" s="506"/>
      <c r="X322" s="507"/>
      <c r="Y322" s="505"/>
      <c r="Z322" s="506"/>
      <c r="AA322" s="506"/>
      <c r="AB322" s="506"/>
      <c r="AC322" s="506"/>
      <c r="AD322" s="507"/>
      <c r="AE322" s="505"/>
      <c r="AF322" s="506"/>
      <c r="AG322" s="506"/>
      <c r="AH322" s="506"/>
      <c r="AI322" s="506"/>
      <c r="AJ322" s="507"/>
      <c r="AK322" s="505"/>
      <c r="AL322" s="506"/>
      <c r="AM322" s="506"/>
      <c r="AN322" s="506"/>
      <c r="AO322" s="506"/>
      <c r="AP322" s="507"/>
      <c r="AS322" s="458"/>
      <c r="AT322" s="459"/>
      <c r="AU322" s="459"/>
      <c r="AV322" s="459"/>
      <c r="AW322" s="459"/>
      <c r="AX322" s="459"/>
      <c r="AY322" s="460"/>
      <c r="AZ322" s="464"/>
      <c r="BA322" s="459"/>
      <c r="BB322" s="459"/>
      <c r="BC322" s="459"/>
      <c r="BD322" s="459"/>
      <c r="BE322" s="459"/>
      <c r="BF322" s="465"/>
      <c r="BG322" s="187"/>
      <c r="BH322" s="221">
        <f>IFERROR(VLOOKUP(【①組織体制】事業!AY27,宿泊費基準額!_xlnm.Print_Area,2,FALSE),0)</f>
        <v>0</v>
      </c>
      <c r="BI322" s="222" t="str">
        <f>IFERROR(VLOOKUP(BG322,宿泊手当!$A$1:$B$5,2,FALSE),"食事の有無を選択")</f>
        <v>食事の有無を選択</v>
      </c>
      <c r="BJ322" s="223"/>
      <c r="BK322" s="223"/>
      <c r="BL322" s="490">
        <f>IFERROR(BH322+BI322,0)</f>
        <v>0</v>
      </c>
      <c r="BM322" s="491"/>
      <c r="BN322" s="188" t="s">
        <v>4</v>
      </c>
      <c r="BO322" s="458"/>
      <c r="BP322" s="459"/>
      <c r="BQ322" s="459"/>
      <c r="BR322" s="459"/>
      <c r="BS322" s="459"/>
      <c r="BT322" s="459"/>
      <c r="BU322" s="465"/>
      <c r="BV322" s="458"/>
      <c r="BW322" s="459"/>
      <c r="BX322" s="459"/>
      <c r="BY322" s="459"/>
      <c r="BZ322" s="459"/>
      <c r="CA322" s="459"/>
      <c r="CB322" s="465"/>
      <c r="CC322" s="458"/>
      <c r="CD322" s="459"/>
      <c r="CE322" s="459"/>
      <c r="CF322" s="459"/>
      <c r="CG322" s="459"/>
      <c r="CH322" s="459"/>
      <c r="CI322" s="465"/>
      <c r="CJ322" s="458"/>
      <c r="CK322" s="459"/>
      <c r="CL322" s="459"/>
      <c r="CM322" s="459"/>
      <c r="CN322" s="459"/>
      <c r="CO322" s="459"/>
      <c r="CP322" s="465"/>
      <c r="CQ322" s="458"/>
      <c r="CR322" s="459"/>
      <c r="CS322" s="459"/>
      <c r="CT322" s="459"/>
      <c r="CU322" s="459"/>
      <c r="CV322" s="459"/>
      <c r="CW322" s="465"/>
      <c r="CX322" s="482"/>
      <c r="CY322" s="483"/>
      <c r="CZ322" s="483"/>
      <c r="DA322" s="483"/>
      <c r="DB322" s="483"/>
      <c r="DC322" s="483"/>
      <c r="DD322" s="173"/>
      <c r="DE322" s="456"/>
    </row>
    <row r="323" spans="2:109" ht="20.25" hidden="1" customHeight="1">
      <c r="B323" s="458"/>
      <c r="C323" s="459"/>
      <c r="D323" s="459"/>
      <c r="E323" s="459"/>
      <c r="F323" s="459"/>
      <c r="G323" s="459"/>
      <c r="H323" s="459"/>
      <c r="I323" s="459"/>
      <c r="J323" s="459"/>
      <c r="K323" s="459"/>
      <c r="L323" s="459"/>
      <c r="M323" s="465"/>
      <c r="N323" s="499"/>
      <c r="O323" s="500"/>
      <c r="P323" s="501"/>
      <c r="S323" s="505"/>
      <c r="T323" s="506"/>
      <c r="U323" s="506"/>
      <c r="V323" s="506"/>
      <c r="W323" s="506"/>
      <c r="X323" s="507"/>
      <c r="Y323" s="505"/>
      <c r="Z323" s="506"/>
      <c r="AA323" s="506"/>
      <c r="AB323" s="506"/>
      <c r="AC323" s="506"/>
      <c r="AD323" s="507"/>
      <c r="AE323" s="505"/>
      <c r="AF323" s="506"/>
      <c r="AG323" s="506"/>
      <c r="AH323" s="506"/>
      <c r="AI323" s="506"/>
      <c r="AJ323" s="507"/>
      <c r="AK323" s="505"/>
      <c r="AL323" s="506"/>
      <c r="AM323" s="506"/>
      <c r="AN323" s="506"/>
      <c r="AO323" s="506"/>
      <c r="AP323" s="507"/>
      <c r="AS323" s="458"/>
      <c r="AT323" s="459"/>
      <c r="AU323" s="459"/>
      <c r="AV323" s="459"/>
      <c r="AW323" s="459"/>
      <c r="AX323" s="459"/>
      <c r="AY323" s="460"/>
      <c r="AZ323" s="464"/>
      <c r="BA323" s="459"/>
      <c r="BB323" s="459"/>
      <c r="BC323" s="459"/>
      <c r="BD323" s="459"/>
      <c r="BE323" s="459"/>
      <c r="BF323" s="465"/>
      <c r="BG323" s="187"/>
      <c r="BH323" s="221">
        <f>$BH$322</f>
        <v>0</v>
      </c>
      <c r="BI323" s="222" t="str">
        <f>IFERROR(VLOOKUP(BG323,宿泊手当!$A$1:$B$5,2,FALSE),"食事の有無を選択")</f>
        <v>食事の有無を選択</v>
      </c>
      <c r="BJ323" s="223"/>
      <c r="BK323" s="223"/>
      <c r="BL323" s="490">
        <f>IFERROR(BH323+BI323,0)</f>
        <v>0</v>
      </c>
      <c r="BM323" s="491"/>
      <c r="BN323" s="188" t="s">
        <v>4</v>
      </c>
      <c r="BO323" s="458"/>
      <c r="BP323" s="459"/>
      <c r="BQ323" s="459"/>
      <c r="BR323" s="459"/>
      <c r="BS323" s="459"/>
      <c r="BT323" s="459"/>
      <c r="BU323" s="465"/>
      <c r="BV323" s="458"/>
      <c r="BW323" s="459"/>
      <c r="BX323" s="459"/>
      <c r="BY323" s="459"/>
      <c r="BZ323" s="459"/>
      <c r="CA323" s="459"/>
      <c r="CB323" s="465"/>
      <c r="CC323" s="458"/>
      <c r="CD323" s="459"/>
      <c r="CE323" s="459"/>
      <c r="CF323" s="459"/>
      <c r="CG323" s="459"/>
      <c r="CH323" s="459"/>
      <c r="CI323" s="465"/>
      <c r="CJ323" s="458"/>
      <c r="CK323" s="459"/>
      <c r="CL323" s="459"/>
      <c r="CM323" s="459"/>
      <c r="CN323" s="459"/>
      <c r="CO323" s="459"/>
      <c r="CP323" s="465"/>
      <c r="CQ323" s="458"/>
      <c r="CR323" s="459"/>
      <c r="CS323" s="459"/>
      <c r="CT323" s="459"/>
      <c r="CU323" s="459"/>
      <c r="CV323" s="459"/>
      <c r="CW323" s="465"/>
      <c r="CX323" s="482"/>
      <c r="CY323" s="483"/>
      <c r="CZ323" s="483"/>
      <c r="DA323" s="483"/>
      <c r="DB323" s="483"/>
      <c r="DC323" s="483"/>
      <c r="DD323" s="173"/>
      <c r="DE323" s="456"/>
    </row>
    <row r="324" spans="2:109" ht="20.25" hidden="1" customHeight="1">
      <c r="B324" s="458"/>
      <c r="C324" s="459"/>
      <c r="D324" s="459"/>
      <c r="E324" s="459"/>
      <c r="F324" s="459"/>
      <c r="G324" s="459"/>
      <c r="H324" s="459"/>
      <c r="I324" s="459"/>
      <c r="J324" s="459"/>
      <c r="K324" s="459"/>
      <c r="L324" s="459"/>
      <c r="M324" s="465"/>
      <c r="N324" s="499"/>
      <c r="O324" s="500"/>
      <c r="P324" s="501"/>
      <c r="S324" s="505"/>
      <c r="T324" s="506"/>
      <c r="U324" s="506"/>
      <c r="V324" s="506"/>
      <c r="W324" s="506"/>
      <c r="X324" s="507"/>
      <c r="Y324" s="505"/>
      <c r="Z324" s="506"/>
      <c r="AA324" s="506"/>
      <c r="AB324" s="506"/>
      <c r="AC324" s="506"/>
      <c r="AD324" s="507"/>
      <c r="AE324" s="505"/>
      <c r="AF324" s="506"/>
      <c r="AG324" s="506"/>
      <c r="AH324" s="506"/>
      <c r="AI324" s="506"/>
      <c r="AJ324" s="507"/>
      <c r="AK324" s="505"/>
      <c r="AL324" s="506"/>
      <c r="AM324" s="506"/>
      <c r="AN324" s="506"/>
      <c r="AO324" s="506"/>
      <c r="AP324" s="507"/>
      <c r="AS324" s="458"/>
      <c r="AT324" s="459"/>
      <c r="AU324" s="459"/>
      <c r="AV324" s="459"/>
      <c r="AW324" s="459"/>
      <c r="AX324" s="459"/>
      <c r="AY324" s="460"/>
      <c r="AZ324" s="464"/>
      <c r="BA324" s="459"/>
      <c r="BB324" s="459"/>
      <c r="BC324" s="459"/>
      <c r="BD324" s="459"/>
      <c r="BE324" s="459"/>
      <c r="BF324" s="465"/>
      <c r="BG324" s="187"/>
      <c r="BH324" s="221">
        <f t="shared" ref="BH324:BH325" si="64">$BH$322</f>
        <v>0</v>
      </c>
      <c r="BI324" s="222" t="str">
        <f>IFERROR(VLOOKUP(BG324,宿泊手当!$A$1:$B$5,2,FALSE),"食事の有無を選択")</f>
        <v>食事の有無を選択</v>
      </c>
      <c r="BJ324" s="223"/>
      <c r="BK324" s="223"/>
      <c r="BL324" s="490">
        <f>IFERROR(BH324+BI324,0)</f>
        <v>0</v>
      </c>
      <c r="BM324" s="491"/>
      <c r="BN324" s="188" t="s">
        <v>4</v>
      </c>
      <c r="BO324" s="458"/>
      <c r="BP324" s="459"/>
      <c r="BQ324" s="459"/>
      <c r="BR324" s="459"/>
      <c r="BS324" s="459"/>
      <c r="BT324" s="459"/>
      <c r="BU324" s="465"/>
      <c r="BV324" s="458"/>
      <c r="BW324" s="459"/>
      <c r="BX324" s="459"/>
      <c r="BY324" s="459"/>
      <c r="BZ324" s="459"/>
      <c r="CA324" s="459"/>
      <c r="CB324" s="465"/>
      <c r="CC324" s="458"/>
      <c r="CD324" s="459"/>
      <c r="CE324" s="459"/>
      <c r="CF324" s="459"/>
      <c r="CG324" s="459"/>
      <c r="CH324" s="459"/>
      <c r="CI324" s="465"/>
      <c r="CJ324" s="458"/>
      <c r="CK324" s="459"/>
      <c r="CL324" s="459"/>
      <c r="CM324" s="459"/>
      <c r="CN324" s="459"/>
      <c r="CO324" s="459"/>
      <c r="CP324" s="465"/>
      <c r="CQ324" s="458"/>
      <c r="CR324" s="459"/>
      <c r="CS324" s="459"/>
      <c r="CT324" s="459"/>
      <c r="CU324" s="459"/>
      <c r="CV324" s="459"/>
      <c r="CW324" s="465"/>
      <c r="CX324" s="482"/>
      <c r="CY324" s="483"/>
      <c r="CZ324" s="483"/>
      <c r="DA324" s="483"/>
      <c r="DB324" s="483"/>
      <c r="DC324" s="483"/>
      <c r="DD324" s="173"/>
      <c r="DE324" s="456"/>
    </row>
    <row r="325" spans="2:109" ht="20.25" hidden="1" customHeight="1">
      <c r="B325" s="458"/>
      <c r="C325" s="459"/>
      <c r="D325" s="459"/>
      <c r="E325" s="459"/>
      <c r="F325" s="459"/>
      <c r="G325" s="459"/>
      <c r="H325" s="459"/>
      <c r="I325" s="459"/>
      <c r="J325" s="459"/>
      <c r="K325" s="459"/>
      <c r="L325" s="459"/>
      <c r="M325" s="465"/>
      <c r="N325" s="499"/>
      <c r="O325" s="500"/>
      <c r="P325" s="501"/>
      <c r="S325" s="505"/>
      <c r="T325" s="506"/>
      <c r="U325" s="506"/>
      <c r="V325" s="506"/>
      <c r="W325" s="506"/>
      <c r="X325" s="507"/>
      <c r="Y325" s="505"/>
      <c r="Z325" s="506"/>
      <c r="AA325" s="506"/>
      <c r="AB325" s="506"/>
      <c r="AC325" s="506"/>
      <c r="AD325" s="507"/>
      <c r="AE325" s="505"/>
      <c r="AF325" s="506"/>
      <c r="AG325" s="506"/>
      <c r="AH325" s="506"/>
      <c r="AI325" s="506"/>
      <c r="AJ325" s="507"/>
      <c r="AK325" s="505"/>
      <c r="AL325" s="506"/>
      <c r="AM325" s="506"/>
      <c r="AN325" s="506"/>
      <c r="AO325" s="506"/>
      <c r="AP325" s="507"/>
      <c r="AS325" s="458"/>
      <c r="AT325" s="459"/>
      <c r="AU325" s="459"/>
      <c r="AV325" s="459"/>
      <c r="AW325" s="459"/>
      <c r="AX325" s="459"/>
      <c r="AY325" s="460"/>
      <c r="AZ325" s="464"/>
      <c r="BA325" s="459"/>
      <c r="BB325" s="459"/>
      <c r="BC325" s="459"/>
      <c r="BD325" s="459"/>
      <c r="BE325" s="459"/>
      <c r="BF325" s="465"/>
      <c r="BG325" s="187"/>
      <c r="BH325" s="221">
        <f t="shared" si="64"/>
        <v>0</v>
      </c>
      <c r="BI325" s="222" t="str">
        <f>IFERROR(VLOOKUP(BG325,宿泊手当!$A$1:$B$5,2,FALSE),"食事の有無を選択")</f>
        <v>食事の有無を選択</v>
      </c>
      <c r="BJ325" s="223"/>
      <c r="BK325" s="223"/>
      <c r="BL325" s="490">
        <f>IFERROR(BH325+BI325,0)</f>
        <v>0</v>
      </c>
      <c r="BM325" s="491"/>
      <c r="BN325" s="188" t="s">
        <v>4</v>
      </c>
      <c r="BO325" s="458"/>
      <c r="BP325" s="459"/>
      <c r="BQ325" s="459"/>
      <c r="BR325" s="459"/>
      <c r="BS325" s="459"/>
      <c r="BT325" s="459"/>
      <c r="BU325" s="465"/>
      <c r="BV325" s="458"/>
      <c r="BW325" s="459"/>
      <c r="BX325" s="459"/>
      <c r="BY325" s="459"/>
      <c r="BZ325" s="459"/>
      <c r="CA325" s="459"/>
      <c r="CB325" s="465"/>
      <c r="CC325" s="458"/>
      <c r="CD325" s="459"/>
      <c r="CE325" s="459"/>
      <c r="CF325" s="459"/>
      <c r="CG325" s="459"/>
      <c r="CH325" s="459"/>
      <c r="CI325" s="465"/>
      <c r="CJ325" s="458"/>
      <c r="CK325" s="459"/>
      <c r="CL325" s="459"/>
      <c r="CM325" s="459"/>
      <c r="CN325" s="459"/>
      <c r="CO325" s="459"/>
      <c r="CP325" s="465"/>
      <c r="CQ325" s="458"/>
      <c r="CR325" s="459"/>
      <c r="CS325" s="459"/>
      <c r="CT325" s="459"/>
      <c r="CU325" s="459"/>
      <c r="CV325" s="459"/>
      <c r="CW325" s="465"/>
      <c r="CX325" s="482"/>
      <c r="CY325" s="483"/>
      <c r="CZ325" s="483"/>
      <c r="DA325" s="483"/>
      <c r="DB325" s="483"/>
      <c r="DC325" s="483"/>
      <c r="DD325" s="173"/>
      <c r="DE325" s="456"/>
    </row>
    <row r="326" spans="2:109" ht="15" hidden="1" customHeight="1">
      <c r="B326" s="458"/>
      <c r="C326" s="459"/>
      <c r="D326" s="459"/>
      <c r="E326" s="459"/>
      <c r="F326" s="459"/>
      <c r="G326" s="459"/>
      <c r="H326" s="459"/>
      <c r="I326" s="459"/>
      <c r="J326" s="459"/>
      <c r="K326" s="459"/>
      <c r="L326" s="459"/>
      <c r="M326" s="465"/>
      <c r="N326" s="499"/>
      <c r="O326" s="500"/>
      <c r="P326" s="501"/>
      <c r="S326" s="505"/>
      <c r="T326" s="506"/>
      <c r="U326" s="506"/>
      <c r="V326" s="506"/>
      <c r="W326" s="506"/>
      <c r="X326" s="507"/>
      <c r="Y326" s="505"/>
      <c r="Z326" s="506"/>
      <c r="AA326" s="506"/>
      <c r="AB326" s="506"/>
      <c r="AC326" s="506"/>
      <c r="AD326" s="507"/>
      <c r="AE326" s="505"/>
      <c r="AF326" s="506"/>
      <c r="AG326" s="506"/>
      <c r="AH326" s="506"/>
      <c r="AI326" s="506"/>
      <c r="AJ326" s="507"/>
      <c r="AK326" s="505"/>
      <c r="AL326" s="506"/>
      <c r="AM326" s="506"/>
      <c r="AN326" s="506"/>
      <c r="AO326" s="506"/>
      <c r="AP326" s="507"/>
      <c r="AS326" s="458"/>
      <c r="AT326" s="459"/>
      <c r="AU326" s="459"/>
      <c r="AV326" s="459"/>
      <c r="AW326" s="459"/>
      <c r="AX326" s="459"/>
      <c r="AY326" s="460"/>
      <c r="AZ326" s="464"/>
      <c r="BA326" s="459"/>
      <c r="BB326" s="459"/>
      <c r="BC326" s="459"/>
      <c r="BD326" s="459"/>
      <c r="BE326" s="459"/>
      <c r="BF326" s="465"/>
      <c r="BG326" s="492" t="s">
        <v>202</v>
      </c>
      <c r="BH326" s="492"/>
      <c r="BI326" s="492"/>
      <c r="BJ326" s="492"/>
      <c r="BK326" s="492"/>
      <c r="BL326" s="492"/>
      <c r="BM326" s="492"/>
      <c r="BN326" s="492"/>
      <c r="BO326" s="458"/>
      <c r="BP326" s="459"/>
      <c r="BQ326" s="459"/>
      <c r="BR326" s="459"/>
      <c r="BS326" s="459"/>
      <c r="BT326" s="459"/>
      <c r="BU326" s="465"/>
      <c r="BV326" s="458"/>
      <c r="BW326" s="459"/>
      <c r="BX326" s="459"/>
      <c r="BY326" s="459"/>
      <c r="BZ326" s="459"/>
      <c r="CA326" s="459"/>
      <c r="CB326" s="465"/>
      <c r="CC326" s="458"/>
      <c r="CD326" s="459"/>
      <c r="CE326" s="459"/>
      <c r="CF326" s="459"/>
      <c r="CG326" s="459"/>
      <c r="CH326" s="459"/>
      <c r="CI326" s="465"/>
      <c r="CJ326" s="458"/>
      <c r="CK326" s="459"/>
      <c r="CL326" s="459"/>
      <c r="CM326" s="459"/>
      <c r="CN326" s="459"/>
      <c r="CO326" s="459"/>
      <c r="CP326" s="465"/>
      <c r="CQ326" s="458"/>
      <c r="CR326" s="459"/>
      <c r="CS326" s="459"/>
      <c r="CT326" s="459"/>
      <c r="CU326" s="459"/>
      <c r="CV326" s="459"/>
      <c r="CW326" s="465"/>
      <c r="CX326" s="482"/>
      <c r="CY326" s="483"/>
      <c r="CZ326" s="483"/>
      <c r="DA326" s="483"/>
      <c r="DB326" s="483"/>
      <c r="DC326" s="483"/>
      <c r="DD326" s="173"/>
      <c r="DE326" s="456"/>
    </row>
    <row r="327" spans="2:109" ht="20.25" hidden="1" customHeight="1">
      <c r="B327" s="458"/>
      <c r="C327" s="459"/>
      <c r="D327" s="459"/>
      <c r="E327" s="459"/>
      <c r="F327" s="459"/>
      <c r="G327" s="459"/>
      <c r="H327" s="459"/>
      <c r="I327" s="459"/>
      <c r="J327" s="459"/>
      <c r="K327" s="459"/>
      <c r="L327" s="459"/>
      <c r="M327" s="465"/>
      <c r="N327" s="499"/>
      <c r="O327" s="500"/>
      <c r="P327" s="501"/>
      <c r="S327" s="505"/>
      <c r="T327" s="506"/>
      <c r="U327" s="506"/>
      <c r="V327" s="506"/>
      <c r="W327" s="506"/>
      <c r="X327" s="507"/>
      <c r="Y327" s="505"/>
      <c r="Z327" s="506"/>
      <c r="AA327" s="506"/>
      <c r="AB327" s="506"/>
      <c r="AC327" s="506"/>
      <c r="AD327" s="507"/>
      <c r="AE327" s="505"/>
      <c r="AF327" s="506"/>
      <c r="AG327" s="506"/>
      <c r="AH327" s="506"/>
      <c r="AI327" s="506"/>
      <c r="AJ327" s="507"/>
      <c r="AK327" s="505"/>
      <c r="AL327" s="506"/>
      <c r="AM327" s="506"/>
      <c r="AN327" s="506"/>
      <c r="AO327" s="506"/>
      <c r="AP327" s="507"/>
      <c r="AS327" s="458"/>
      <c r="AT327" s="459"/>
      <c r="AU327" s="459"/>
      <c r="AV327" s="459"/>
      <c r="AW327" s="459"/>
      <c r="AX327" s="459"/>
      <c r="AY327" s="460"/>
      <c r="AZ327" s="464"/>
      <c r="BA327" s="459"/>
      <c r="BB327" s="459"/>
      <c r="BC327" s="459"/>
      <c r="BD327" s="459"/>
      <c r="BE327" s="459"/>
      <c r="BF327" s="465"/>
      <c r="BG327" s="189"/>
      <c r="BH327" s="190"/>
      <c r="BI327" s="191" t="str">
        <f>IFERROR(VLOOKUP(BG327,宿泊手当!$A$1:$B$4,2,FALSE),"食事の有無を選択")</f>
        <v>食事の有無を選択</v>
      </c>
      <c r="BJ327" s="189"/>
      <c r="BK327" s="192"/>
      <c r="BL327" s="488">
        <f>IFERROR((BH327+BI327)*BJ327*BK327,0)</f>
        <v>0</v>
      </c>
      <c r="BM327" s="489"/>
      <c r="BN327" s="193" t="s">
        <v>4</v>
      </c>
      <c r="BO327" s="458"/>
      <c r="BP327" s="459"/>
      <c r="BQ327" s="459"/>
      <c r="BR327" s="459"/>
      <c r="BS327" s="459"/>
      <c r="BT327" s="459"/>
      <c r="BU327" s="465"/>
      <c r="BV327" s="458"/>
      <c r="BW327" s="459"/>
      <c r="BX327" s="459"/>
      <c r="BY327" s="459"/>
      <c r="BZ327" s="459"/>
      <c r="CA327" s="459"/>
      <c r="CB327" s="465"/>
      <c r="CC327" s="458"/>
      <c r="CD327" s="459"/>
      <c r="CE327" s="459"/>
      <c r="CF327" s="459"/>
      <c r="CG327" s="459"/>
      <c r="CH327" s="459"/>
      <c r="CI327" s="465"/>
      <c r="CJ327" s="458"/>
      <c r="CK327" s="459"/>
      <c r="CL327" s="459"/>
      <c r="CM327" s="459"/>
      <c r="CN327" s="459"/>
      <c r="CO327" s="459"/>
      <c r="CP327" s="465"/>
      <c r="CQ327" s="458"/>
      <c r="CR327" s="459"/>
      <c r="CS327" s="459"/>
      <c r="CT327" s="459"/>
      <c r="CU327" s="459"/>
      <c r="CV327" s="459"/>
      <c r="CW327" s="465"/>
      <c r="CX327" s="482"/>
      <c r="CY327" s="483"/>
      <c r="CZ327" s="483"/>
      <c r="DA327" s="483"/>
      <c r="DB327" s="483"/>
      <c r="DC327" s="483"/>
      <c r="DD327" s="173"/>
      <c r="DE327" s="456"/>
    </row>
    <row r="328" spans="2:109" ht="20.25" hidden="1" customHeight="1">
      <c r="B328" s="458"/>
      <c r="C328" s="459"/>
      <c r="D328" s="459"/>
      <c r="E328" s="459"/>
      <c r="F328" s="459"/>
      <c r="G328" s="459"/>
      <c r="H328" s="459"/>
      <c r="I328" s="459"/>
      <c r="J328" s="459"/>
      <c r="K328" s="459"/>
      <c r="L328" s="459"/>
      <c r="M328" s="465"/>
      <c r="N328" s="499"/>
      <c r="O328" s="500"/>
      <c r="P328" s="501"/>
      <c r="S328" s="505"/>
      <c r="T328" s="506"/>
      <c r="U328" s="506"/>
      <c r="V328" s="506"/>
      <c r="W328" s="506"/>
      <c r="X328" s="507"/>
      <c r="Y328" s="505"/>
      <c r="Z328" s="506"/>
      <c r="AA328" s="506"/>
      <c r="AB328" s="506"/>
      <c r="AC328" s="506"/>
      <c r="AD328" s="507"/>
      <c r="AE328" s="505"/>
      <c r="AF328" s="506"/>
      <c r="AG328" s="506"/>
      <c r="AH328" s="506"/>
      <c r="AI328" s="506"/>
      <c r="AJ328" s="507"/>
      <c r="AK328" s="505"/>
      <c r="AL328" s="506"/>
      <c r="AM328" s="506"/>
      <c r="AN328" s="506"/>
      <c r="AO328" s="506"/>
      <c r="AP328" s="507"/>
      <c r="AS328" s="458"/>
      <c r="AT328" s="459"/>
      <c r="AU328" s="459"/>
      <c r="AV328" s="459"/>
      <c r="AW328" s="459"/>
      <c r="AX328" s="459"/>
      <c r="AY328" s="460"/>
      <c r="AZ328" s="464"/>
      <c r="BA328" s="459"/>
      <c r="BB328" s="459"/>
      <c r="BC328" s="459"/>
      <c r="BD328" s="459"/>
      <c r="BE328" s="459"/>
      <c r="BF328" s="465"/>
      <c r="BG328" s="189"/>
      <c r="BH328" s="190"/>
      <c r="BI328" s="191" t="str">
        <f>IFERROR(VLOOKUP(BG328,宿泊手当!$A$1:$B$4,2,FALSE),"食事の有無を選択")</f>
        <v>食事の有無を選択</v>
      </c>
      <c r="BJ328" s="189"/>
      <c r="BK328" s="192"/>
      <c r="BL328" s="488">
        <f t="shared" ref="BL328:BL330" si="65">IFERROR((BH328+BI328)*BJ328*BK328,0)</f>
        <v>0</v>
      </c>
      <c r="BM328" s="489"/>
      <c r="BN328" s="193" t="s">
        <v>4</v>
      </c>
      <c r="BO328" s="458"/>
      <c r="BP328" s="459"/>
      <c r="BQ328" s="459"/>
      <c r="BR328" s="459"/>
      <c r="BS328" s="459"/>
      <c r="BT328" s="459"/>
      <c r="BU328" s="465"/>
      <c r="BV328" s="458"/>
      <c r="BW328" s="459"/>
      <c r="BX328" s="459"/>
      <c r="BY328" s="459"/>
      <c r="BZ328" s="459"/>
      <c r="CA328" s="459"/>
      <c r="CB328" s="465"/>
      <c r="CC328" s="458"/>
      <c r="CD328" s="459"/>
      <c r="CE328" s="459"/>
      <c r="CF328" s="459"/>
      <c r="CG328" s="459"/>
      <c r="CH328" s="459"/>
      <c r="CI328" s="465"/>
      <c r="CJ328" s="458"/>
      <c r="CK328" s="459"/>
      <c r="CL328" s="459"/>
      <c r="CM328" s="459"/>
      <c r="CN328" s="459"/>
      <c r="CO328" s="459"/>
      <c r="CP328" s="465"/>
      <c r="CQ328" s="458"/>
      <c r="CR328" s="459"/>
      <c r="CS328" s="459"/>
      <c r="CT328" s="459"/>
      <c r="CU328" s="459"/>
      <c r="CV328" s="459"/>
      <c r="CW328" s="465"/>
      <c r="CX328" s="482"/>
      <c r="CY328" s="483"/>
      <c r="CZ328" s="483"/>
      <c r="DA328" s="483"/>
      <c r="DB328" s="483"/>
      <c r="DC328" s="483"/>
      <c r="DD328" s="173"/>
      <c r="DE328" s="456"/>
    </row>
    <row r="329" spans="2:109" ht="20.25" hidden="1" customHeight="1">
      <c r="B329" s="458"/>
      <c r="C329" s="459"/>
      <c r="D329" s="459"/>
      <c r="E329" s="459"/>
      <c r="F329" s="459"/>
      <c r="G329" s="459"/>
      <c r="H329" s="459"/>
      <c r="I329" s="459"/>
      <c r="J329" s="459"/>
      <c r="K329" s="459"/>
      <c r="L329" s="459"/>
      <c r="M329" s="465"/>
      <c r="N329" s="499"/>
      <c r="O329" s="500"/>
      <c r="P329" s="501"/>
      <c r="S329" s="505"/>
      <c r="T329" s="506"/>
      <c r="U329" s="506"/>
      <c r="V329" s="506"/>
      <c r="W329" s="506"/>
      <c r="X329" s="507"/>
      <c r="Y329" s="505"/>
      <c r="Z329" s="506"/>
      <c r="AA329" s="506"/>
      <c r="AB329" s="506"/>
      <c r="AC329" s="506"/>
      <c r="AD329" s="507"/>
      <c r="AE329" s="505"/>
      <c r="AF329" s="506"/>
      <c r="AG329" s="506"/>
      <c r="AH329" s="506"/>
      <c r="AI329" s="506"/>
      <c r="AJ329" s="507"/>
      <c r="AK329" s="505"/>
      <c r="AL329" s="506"/>
      <c r="AM329" s="506"/>
      <c r="AN329" s="506"/>
      <c r="AO329" s="506"/>
      <c r="AP329" s="507"/>
      <c r="AS329" s="458"/>
      <c r="AT329" s="459"/>
      <c r="AU329" s="459"/>
      <c r="AV329" s="459"/>
      <c r="AW329" s="459"/>
      <c r="AX329" s="459"/>
      <c r="AY329" s="460"/>
      <c r="AZ329" s="464"/>
      <c r="BA329" s="459"/>
      <c r="BB329" s="459"/>
      <c r="BC329" s="459"/>
      <c r="BD329" s="459"/>
      <c r="BE329" s="459"/>
      <c r="BF329" s="465"/>
      <c r="BG329" s="189"/>
      <c r="BH329" s="190"/>
      <c r="BI329" s="191" t="str">
        <f>IFERROR(VLOOKUP(BG329,宿泊手当!$A$1:$B$4,2,FALSE),"食事の有無を選択")</f>
        <v>食事の有無を選択</v>
      </c>
      <c r="BJ329" s="189"/>
      <c r="BK329" s="192"/>
      <c r="BL329" s="488">
        <f t="shared" ref="BL329" si="66">IFERROR((BH329+BI329)*BJ329*BK329,0)</f>
        <v>0</v>
      </c>
      <c r="BM329" s="489"/>
      <c r="BN329" s="193" t="s">
        <v>4</v>
      </c>
      <c r="BO329" s="458"/>
      <c r="BP329" s="459"/>
      <c r="BQ329" s="459"/>
      <c r="BR329" s="459"/>
      <c r="BS329" s="459"/>
      <c r="BT329" s="459"/>
      <c r="BU329" s="465"/>
      <c r="BV329" s="458"/>
      <c r="BW329" s="459"/>
      <c r="BX329" s="459"/>
      <c r="BY329" s="459"/>
      <c r="BZ329" s="459"/>
      <c r="CA329" s="459"/>
      <c r="CB329" s="465"/>
      <c r="CC329" s="458"/>
      <c r="CD329" s="459"/>
      <c r="CE329" s="459"/>
      <c r="CF329" s="459"/>
      <c r="CG329" s="459"/>
      <c r="CH329" s="459"/>
      <c r="CI329" s="465"/>
      <c r="CJ329" s="458"/>
      <c r="CK329" s="459"/>
      <c r="CL329" s="459"/>
      <c r="CM329" s="459"/>
      <c r="CN329" s="459"/>
      <c r="CO329" s="459"/>
      <c r="CP329" s="465"/>
      <c r="CQ329" s="458"/>
      <c r="CR329" s="459"/>
      <c r="CS329" s="459"/>
      <c r="CT329" s="459"/>
      <c r="CU329" s="459"/>
      <c r="CV329" s="459"/>
      <c r="CW329" s="465"/>
      <c r="CX329" s="482"/>
      <c r="CY329" s="483"/>
      <c r="CZ329" s="483"/>
      <c r="DA329" s="483"/>
      <c r="DB329" s="483"/>
      <c r="DC329" s="483"/>
      <c r="DD329" s="173"/>
      <c r="DE329" s="456"/>
    </row>
    <row r="330" spans="2:109" ht="20.25" hidden="1" customHeight="1">
      <c r="B330" s="458"/>
      <c r="C330" s="459"/>
      <c r="D330" s="459"/>
      <c r="E330" s="459"/>
      <c r="F330" s="459"/>
      <c r="G330" s="459"/>
      <c r="H330" s="459"/>
      <c r="I330" s="459"/>
      <c r="J330" s="459"/>
      <c r="K330" s="459"/>
      <c r="L330" s="459"/>
      <c r="M330" s="465"/>
      <c r="N330" s="499"/>
      <c r="O330" s="500"/>
      <c r="P330" s="501"/>
      <c r="S330" s="505"/>
      <c r="T330" s="506"/>
      <c r="U330" s="506"/>
      <c r="V330" s="506"/>
      <c r="W330" s="506"/>
      <c r="X330" s="507"/>
      <c r="Y330" s="505"/>
      <c r="Z330" s="506"/>
      <c r="AA330" s="506"/>
      <c r="AB330" s="506"/>
      <c r="AC330" s="506"/>
      <c r="AD330" s="507"/>
      <c r="AE330" s="505"/>
      <c r="AF330" s="506"/>
      <c r="AG330" s="506"/>
      <c r="AH330" s="506"/>
      <c r="AI330" s="506"/>
      <c r="AJ330" s="507"/>
      <c r="AK330" s="505"/>
      <c r="AL330" s="506"/>
      <c r="AM330" s="506"/>
      <c r="AN330" s="506"/>
      <c r="AO330" s="506"/>
      <c r="AP330" s="507"/>
      <c r="AS330" s="458"/>
      <c r="AT330" s="459"/>
      <c r="AU330" s="459"/>
      <c r="AV330" s="459"/>
      <c r="AW330" s="459"/>
      <c r="AX330" s="459"/>
      <c r="AY330" s="460"/>
      <c r="AZ330" s="464"/>
      <c r="BA330" s="459"/>
      <c r="BB330" s="459"/>
      <c r="BC330" s="459"/>
      <c r="BD330" s="459"/>
      <c r="BE330" s="459"/>
      <c r="BF330" s="465"/>
      <c r="BG330" s="189"/>
      <c r="BH330" s="190"/>
      <c r="BI330" s="191" t="str">
        <f>IFERROR(VLOOKUP(BG330,宿泊手当!$A$1:$B$4,2,FALSE),"食事の有無を選択")</f>
        <v>食事の有無を選択</v>
      </c>
      <c r="BJ330" s="189"/>
      <c r="BK330" s="192"/>
      <c r="BL330" s="488">
        <f t="shared" si="65"/>
        <v>0</v>
      </c>
      <c r="BM330" s="489"/>
      <c r="BN330" s="193" t="s">
        <v>4</v>
      </c>
      <c r="BO330" s="458"/>
      <c r="BP330" s="459"/>
      <c r="BQ330" s="459"/>
      <c r="BR330" s="459"/>
      <c r="BS330" s="459"/>
      <c r="BT330" s="459"/>
      <c r="BU330" s="465"/>
      <c r="BV330" s="458"/>
      <c r="BW330" s="459"/>
      <c r="BX330" s="459"/>
      <c r="BY330" s="459"/>
      <c r="BZ330" s="459"/>
      <c r="CA330" s="459"/>
      <c r="CB330" s="465"/>
      <c r="CC330" s="458"/>
      <c r="CD330" s="459"/>
      <c r="CE330" s="459"/>
      <c r="CF330" s="459"/>
      <c r="CG330" s="459"/>
      <c r="CH330" s="459"/>
      <c r="CI330" s="465"/>
      <c r="CJ330" s="458"/>
      <c r="CK330" s="459"/>
      <c r="CL330" s="459"/>
      <c r="CM330" s="459"/>
      <c r="CN330" s="459"/>
      <c r="CO330" s="459"/>
      <c r="CP330" s="465"/>
      <c r="CQ330" s="458"/>
      <c r="CR330" s="459"/>
      <c r="CS330" s="459"/>
      <c r="CT330" s="459"/>
      <c r="CU330" s="459"/>
      <c r="CV330" s="459"/>
      <c r="CW330" s="465"/>
      <c r="CX330" s="482"/>
      <c r="CY330" s="483"/>
      <c r="CZ330" s="483"/>
      <c r="DA330" s="483"/>
      <c r="DB330" s="483"/>
      <c r="DC330" s="483"/>
      <c r="DD330" s="173"/>
      <c r="DE330" s="456"/>
    </row>
    <row r="331" spans="2:109" ht="20.25" hidden="1" customHeight="1">
      <c r="B331" s="458"/>
      <c r="C331" s="459"/>
      <c r="D331" s="459"/>
      <c r="E331" s="459"/>
      <c r="F331" s="459"/>
      <c r="G331" s="459"/>
      <c r="H331" s="459"/>
      <c r="I331" s="459"/>
      <c r="J331" s="459"/>
      <c r="K331" s="459"/>
      <c r="L331" s="459"/>
      <c r="M331" s="465"/>
      <c r="N331" s="499"/>
      <c r="O331" s="500"/>
      <c r="P331" s="501"/>
      <c r="S331" s="505"/>
      <c r="T331" s="506"/>
      <c r="U331" s="506"/>
      <c r="V331" s="506"/>
      <c r="W331" s="506"/>
      <c r="X331" s="507"/>
      <c r="Y331" s="505"/>
      <c r="Z331" s="506"/>
      <c r="AA331" s="506"/>
      <c r="AB331" s="506"/>
      <c r="AC331" s="506"/>
      <c r="AD331" s="507"/>
      <c r="AE331" s="505"/>
      <c r="AF331" s="506"/>
      <c r="AG331" s="506"/>
      <c r="AH331" s="506"/>
      <c r="AI331" s="506"/>
      <c r="AJ331" s="507"/>
      <c r="AK331" s="505"/>
      <c r="AL331" s="506"/>
      <c r="AM331" s="506"/>
      <c r="AN331" s="506"/>
      <c r="AO331" s="506"/>
      <c r="AP331" s="507"/>
      <c r="AS331" s="458"/>
      <c r="AT331" s="459"/>
      <c r="AU331" s="459"/>
      <c r="AV331" s="459"/>
      <c r="AW331" s="459"/>
      <c r="AX331" s="459"/>
      <c r="AY331" s="460"/>
      <c r="AZ331" s="464"/>
      <c r="BA331" s="459"/>
      <c r="BB331" s="459"/>
      <c r="BC331" s="459"/>
      <c r="BD331" s="459"/>
      <c r="BE331" s="459"/>
      <c r="BF331" s="465"/>
      <c r="BG331" s="189"/>
      <c r="BH331" s="190"/>
      <c r="BI331" s="191" t="str">
        <f>IFERROR(VLOOKUP(BG331,宿泊手当!$A$1:$B$4,2,FALSE),"食事の有無を選択")</f>
        <v>食事の有無を選択</v>
      </c>
      <c r="BJ331" s="189"/>
      <c r="BK331" s="192"/>
      <c r="BL331" s="488">
        <f t="shared" ref="BL331:BL332" si="67">IFERROR((BH331+BI331)*BJ331*BK331,0)</f>
        <v>0</v>
      </c>
      <c r="BM331" s="489"/>
      <c r="BN331" s="193" t="s">
        <v>4</v>
      </c>
      <c r="BO331" s="458"/>
      <c r="BP331" s="459"/>
      <c r="BQ331" s="459"/>
      <c r="BR331" s="459"/>
      <c r="BS331" s="459"/>
      <c r="BT331" s="459"/>
      <c r="BU331" s="465"/>
      <c r="BV331" s="458"/>
      <c r="BW331" s="459"/>
      <c r="BX331" s="459"/>
      <c r="BY331" s="459"/>
      <c r="BZ331" s="459"/>
      <c r="CA331" s="459"/>
      <c r="CB331" s="465"/>
      <c r="CC331" s="458"/>
      <c r="CD331" s="459"/>
      <c r="CE331" s="459"/>
      <c r="CF331" s="459"/>
      <c r="CG331" s="459"/>
      <c r="CH331" s="459"/>
      <c r="CI331" s="465"/>
      <c r="CJ331" s="458"/>
      <c r="CK331" s="459"/>
      <c r="CL331" s="459"/>
      <c r="CM331" s="459"/>
      <c r="CN331" s="459"/>
      <c r="CO331" s="459"/>
      <c r="CP331" s="465"/>
      <c r="CQ331" s="458"/>
      <c r="CR331" s="459"/>
      <c r="CS331" s="459"/>
      <c r="CT331" s="459"/>
      <c r="CU331" s="459"/>
      <c r="CV331" s="459"/>
      <c r="CW331" s="465"/>
      <c r="CX331" s="482"/>
      <c r="CY331" s="483"/>
      <c r="CZ331" s="483"/>
      <c r="DA331" s="483"/>
      <c r="DB331" s="483"/>
      <c r="DC331" s="483"/>
      <c r="DD331" s="173"/>
      <c r="DE331" s="456"/>
    </row>
    <row r="332" spans="2:109" ht="20.25" hidden="1" customHeight="1">
      <c r="B332" s="458"/>
      <c r="C332" s="459"/>
      <c r="D332" s="459"/>
      <c r="E332" s="459"/>
      <c r="F332" s="459"/>
      <c r="G332" s="459"/>
      <c r="H332" s="459"/>
      <c r="I332" s="459"/>
      <c r="J332" s="459"/>
      <c r="K332" s="459"/>
      <c r="L332" s="459"/>
      <c r="M332" s="465"/>
      <c r="N332" s="499"/>
      <c r="O332" s="500"/>
      <c r="P332" s="501"/>
      <c r="S332" s="505"/>
      <c r="T332" s="506"/>
      <c r="U332" s="506"/>
      <c r="V332" s="506"/>
      <c r="W332" s="506"/>
      <c r="X332" s="507"/>
      <c r="Y332" s="505"/>
      <c r="Z332" s="506"/>
      <c r="AA332" s="506"/>
      <c r="AB332" s="506"/>
      <c r="AC332" s="506"/>
      <c r="AD332" s="507"/>
      <c r="AE332" s="505"/>
      <c r="AF332" s="506"/>
      <c r="AG332" s="506"/>
      <c r="AH332" s="506"/>
      <c r="AI332" s="506"/>
      <c r="AJ332" s="507"/>
      <c r="AK332" s="505"/>
      <c r="AL332" s="506"/>
      <c r="AM332" s="506"/>
      <c r="AN332" s="506"/>
      <c r="AO332" s="506"/>
      <c r="AP332" s="507"/>
      <c r="AS332" s="458"/>
      <c r="AT332" s="459"/>
      <c r="AU332" s="459"/>
      <c r="AV332" s="459"/>
      <c r="AW332" s="459"/>
      <c r="AX332" s="459"/>
      <c r="AY332" s="460"/>
      <c r="AZ332" s="464"/>
      <c r="BA332" s="459"/>
      <c r="BB332" s="459"/>
      <c r="BC332" s="459"/>
      <c r="BD332" s="459"/>
      <c r="BE332" s="459"/>
      <c r="BF332" s="465"/>
      <c r="BG332" s="189"/>
      <c r="BH332" s="190"/>
      <c r="BI332" s="191" t="str">
        <f>IFERROR(VLOOKUP(BG332,宿泊手当!$A$1:$B$4,2,FALSE),"食事の有無を選択")</f>
        <v>食事の有無を選択</v>
      </c>
      <c r="BJ332" s="189"/>
      <c r="BK332" s="192"/>
      <c r="BL332" s="488">
        <f t="shared" si="67"/>
        <v>0</v>
      </c>
      <c r="BM332" s="489"/>
      <c r="BN332" s="193" t="s">
        <v>4</v>
      </c>
      <c r="BO332" s="458"/>
      <c r="BP332" s="459"/>
      <c r="BQ332" s="459"/>
      <c r="BR332" s="459"/>
      <c r="BS332" s="459"/>
      <c r="BT332" s="459"/>
      <c r="BU332" s="465"/>
      <c r="BV332" s="458"/>
      <c r="BW332" s="459"/>
      <c r="BX332" s="459"/>
      <c r="BY332" s="459"/>
      <c r="BZ332" s="459"/>
      <c r="CA332" s="459"/>
      <c r="CB332" s="465"/>
      <c r="CC332" s="458"/>
      <c r="CD332" s="459"/>
      <c r="CE332" s="459"/>
      <c r="CF332" s="459"/>
      <c r="CG332" s="459"/>
      <c r="CH332" s="459"/>
      <c r="CI332" s="465"/>
      <c r="CJ332" s="458"/>
      <c r="CK332" s="459"/>
      <c r="CL332" s="459"/>
      <c r="CM332" s="459"/>
      <c r="CN332" s="459"/>
      <c r="CO332" s="459"/>
      <c r="CP332" s="465"/>
      <c r="CQ332" s="458"/>
      <c r="CR332" s="459"/>
      <c r="CS332" s="459"/>
      <c r="CT332" s="459"/>
      <c r="CU332" s="459"/>
      <c r="CV332" s="459"/>
      <c r="CW332" s="465"/>
      <c r="CX332" s="482"/>
      <c r="CY332" s="483"/>
      <c r="CZ332" s="483"/>
      <c r="DA332" s="483"/>
      <c r="DB332" s="483"/>
      <c r="DC332" s="483"/>
      <c r="DD332" s="173"/>
      <c r="DE332" s="456"/>
    </row>
    <row r="333" spans="2:109" ht="15.75" hidden="1" customHeight="1">
      <c r="B333" s="461"/>
      <c r="C333" s="462"/>
      <c r="D333" s="462"/>
      <c r="E333" s="462"/>
      <c r="F333" s="462"/>
      <c r="G333" s="462"/>
      <c r="H333" s="462"/>
      <c r="I333" s="462"/>
      <c r="J333" s="462"/>
      <c r="K333" s="462"/>
      <c r="L333" s="462"/>
      <c r="M333" s="467"/>
      <c r="N333" s="499"/>
      <c r="O333" s="500"/>
      <c r="P333" s="501"/>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1"/>
      <c r="AT333" s="462"/>
      <c r="AU333" s="462"/>
      <c r="AV333" s="462"/>
      <c r="AW333" s="462"/>
      <c r="AX333" s="462"/>
      <c r="AY333" s="463"/>
      <c r="AZ333" s="466"/>
      <c r="BA333" s="462"/>
      <c r="BB333" s="462"/>
      <c r="BC333" s="462"/>
      <c r="BD333" s="462"/>
      <c r="BE333" s="462"/>
      <c r="BF333" s="467"/>
      <c r="BG333" s="493" t="s">
        <v>210</v>
      </c>
      <c r="BH333" s="494"/>
      <c r="BI333" s="494"/>
      <c r="BJ333" s="494"/>
      <c r="BK333" s="494"/>
      <c r="BL333" s="494"/>
      <c r="BM333" s="494"/>
      <c r="BN333" s="495"/>
      <c r="BO333" s="461"/>
      <c r="BP333" s="462"/>
      <c r="BQ333" s="462"/>
      <c r="BR333" s="462"/>
      <c r="BS333" s="462"/>
      <c r="BT333" s="462"/>
      <c r="BU333" s="467"/>
      <c r="BV333" s="461"/>
      <c r="BW333" s="462"/>
      <c r="BX333" s="462"/>
      <c r="BY333" s="462"/>
      <c r="BZ333" s="462"/>
      <c r="CA333" s="462"/>
      <c r="CB333" s="467"/>
      <c r="CC333" s="461"/>
      <c r="CD333" s="462"/>
      <c r="CE333" s="462"/>
      <c r="CF333" s="462"/>
      <c r="CG333" s="462"/>
      <c r="CH333" s="462"/>
      <c r="CI333" s="467"/>
      <c r="CJ333" s="461"/>
      <c r="CK333" s="462"/>
      <c r="CL333" s="462"/>
      <c r="CM333" s="462"/>
      <c r="CN333" s="462"/>
      <c r="CO333" s="462"/>
      <c r="CP333" s="467"/>
      <c r="CQ333" s="461"/>
      <c r="CR333" s="462"/>
      <c r="CS333" s="462"/>
      <c r="CT333" s="462"/>
      <c r="CU333" s="462"/>
      <c r="CV333" s="462"/>
      <c r="CW333" s="467"/>
      <c r="CX333" s="197"/>
      <c r="CY333" s="198"/>
      <c r="CZ333" s="198"/>
      <c r="DA333" s="198"/>
      <c r="DB333" s="198"/>
      <c r="DC333" s="198"/>
      <c r="DD333" s="199" t="s">
        <v>4</v>
      </c>
    </row>
    <row r="334" spans="2:109" ht="9.75" hidden="1" customHeight="1">
      <c r="B334" s="496"/>
      <c r="C334" s="497"/>
      <c r="D334" s="497"/>
      <c r="E334" s="497"/>
      <c r="F334" s="497"/>
      <c r="G334" s="497"/>
      <c r="H334" s="497"/>
      <c r="I334" s="497"/>
      <c r="J334" s="497"/>
      <c r="K334" s="497"/>
      <c r="L334" s="497"/>
      <c r="M334" s="498"/>
      <c r="N334" s="499">
        <v>19</v>
      </c>
      <c r="O334" s="500"/>
      <c r="P334" s="501"/>
      <c r="S334" s="502"/>
      <c r="T334" s="503"/>
      <c r="U334" s="503"/>
      <c r="V334" s="503"/>
      <c r="W334" s="503"/>
      <c r="X334" s="504"/>
      <c r="Y334" s="502"/>
      <c r="Z334" s="503"/>
      <c r="AA334" s="503"/>
      <c r="AB334" s="503"/>
      <c r="AC334" s="503"/>
      <c r="AD334" s="504"/>
      <c r="AE334" s="502"/>
      <c r="AF334" s="503"/>
      <c r="AG334" s="503"/>
      <c r="AH334" s="503"/>
      <c r="AI334" s="503"/>
      <c r="AJ334" s="504"/>
      <c r="AK334" s="502">
        <f>SUM(S334:AJ350)</f>
        <v>0</v>
      </c>
      <c r="AL334" s="503"/>
      <c r="AM334" s="503"/>
      <c r="AN334" s="503"/>
      <c r="AO334" s="503"/>
      <c r="AP334" s="504"/>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80">
        <f>SUM(AS335:CW335)</f>
        <v>0</v>
      </c>
      <c r="CY334" s="481"/>
      <c r="CZ334" s="481"/>
      <c r="DA334" s="481"/>
      <c r="DB334" s="481"/>
      <c r="DC334" s="481"/>
      <c r="DD334" s="171"/>
    </row>
    <row r="335" spans="2:109" ht="18.75" hidden="1" customHeight="1">
      <c r="B335" s="458"/>
      <c r="C335" s="459"/>
      <c r="D335" s="459"/>
      <c r="E335" s="459"/>
      <c r="F335" s="459"/>
      <c r="G335" s="459"/>
      <c r="H335" s="459"/>
      <c r="I335" s="459"/>
      <c r="J335" s="459"/>
      <c r="K335" s="459"/>
      <c r="L335" s="459"/>
      <c r="M335" s="465"/>
      <c r="N335" s="499"/>
      <c r="O335" s="500"/>
      <c r="P335" s="501"/>
      <c r="S335" s="505"/>
      <c r="T335" s="506"/>
      <c r="U335" s="506"/>
      <c r="V335" s="506"/>
      <c r="W335" s="506"/>
      <c r="X335" s="507"/>
      <c r="Y335" s="505"/>
      <c r="Z335" s="506"/>
      <c r="AA335" s="506"/>
      <c r="AB335" s="506"/>
      <c r="AC335" s="506"/>
      <c r="AD335" s="507"/>
      <c r="AE335" s="505"/>
      <c r="AF335" s="506"/>
      <c r="AG335" s="506"/>
      <c r="AH335" s="506"/>
      <c r="AI335" s="506"/>
      <c r="AJ335" s="507"/>
      <c r="AK335" s="505"/>
      <c r="AL335" s="506"/>
      <c r="AM335" s="506"/>
      <c r="AN335" s="506"/>
      <c r="AO335" s="506"/>
      <c r="AP335" s="507"/>
      <c r="AS335" s="484"/>
      <c r="AT335" s="485"/>
      <c r="AU335" s="485"/>
      <c r="AV335" s="485"/>
      <c r="AW335" s="485"/>
      <c r="AX335" s="485"/>
      <c r="AY335" s="486"/>
      <c r="AZ335" s="485"/>
      <c r="BA335" s="485"/>
      <c r="BB335" s="485"/>
      <c r="BC335" s="485"/>
      <c r="BD335" s="485"/>
      <c r="BE335" s="485"/>
      <c r="BF335" s="487"/>
      <c r="BG335" s="484">
        <f>SUM(BL345:BM350)</f>
        <v>0</v>
      </c>
      <c r="BH335" s="485"/>
      <c r="BI335" s="485"/>
      <c r="BJ335" s="485"/>
      <c r="BK335" s="485"/>
      <c r="BL335" s="485"/>
      <c r="BM335" s="485"/>
      <c r="BN335" s="487"/>
      <c r="BO335" s="484"/>
      <c r="BP335" s="485"/>
      <c r="BQ335" s="485"/>
      <c r="BR335" s="485"/>
      <c r="BS335" s="485"/>
      <c r="BT335" s="485"/>
      <c r="BU335" s="487"/>
      <c r="BV335" s="484"/>
      <c r="BW335" s="485"/>
      <c r="BX335" s="485"/>
      <c r="BY335" s="485"/>
      <c r="BZ335" s="485"/>
      <c r="CA335" s="485"/>
      <c r="CB335" s="487"/>
      <c r="CC335" s="484"/>
      <c r="CD335" s="485"/>
      <c r="CE335" s="485"/>
      <c r="CF335" s="485"/>
      <c r="CG335" s="485"/>
      <c r="CH335" s="485"/>
      <c r="CI335" s="487"/>
      <c r="CJ335" s="484"/>
      <c r="CK335" s="485"/>
      <c r="CL335" s="485"/>
      <c r="CM335" s="485"/>
      <c r="CN335" s="485"/>
      <c r="CO335" s="485"/>
      <c r="CP335" s="487"/>
      <c r="CQ335" s="484"/>
      <c r="CR335" s="485"/>
      <c r="CS335" s="485"/>
      <c r="CT335" s="485"/>
      <c r="CU335" s="485"/>
      <c r="CV335" s="485"/>
      <c r="CW335" s="487"/>
      <c r="CX335" s="482"/>
      <c r="CY335" s="483"/>
      <c r="CZ335" s="483"/>
      <c r="DA335" s="483"/>
      <c r="DB335" s="483"/>
      <c r="DC335" s="483"/>
      <c r="DD335" s="173"/>
      <c r="DE335" s="158" t="str">
        <f>IF(AK334=CX334,"○","一致していません")</f>
        <v>○</v>
      </c>
    </row>
    <row r="336" spans="2:109" ht="9" hidden="1" customHeight="1">
      <c r="B336" s="458"/>
      <c r="C336" s="459"/>
      <c r="D336" s="459"/>
      <c r="E336" s="459"/>
      <c r="F336" s="459"/>
      <c r="G336" s="459"/>
      <c r="H336" s="459"/>
      <c r="I336" s="459"/>
      <c r="J336" s="459"/>
      <c r="K336" s="459"/>
      <c r="L336" s="459"/>
      <c r="M336" s="465"/>
      <c r="N336" s="499"/>
      <c r="O336" s="500"/>
      <c r="P336" s="501"/>
      <c r="S336" s="505"/>
      <c r="T336" s="506"/>
      <c r="U336" s="506"/>
      <c r="V336" s="506"/>
      <c r="W336" s="506"/>
      <c r="X336" s="507"/>
      <c r="Y336" s="505"/>
      <c r="Z336" s="506"/>
      <c r="AA336" s="506"/>
      <c r="AB336" s="506"/>
      <c r="AC336" s="506"/>
      <c r="AD336" s="507"/>
      <c r="AE336" s="505"/>
      <c r="AF336" s="506"/>
      <c r="AG336" s="506"/>
      <c r="AH336" s="506"/>
      <c r="AI336" s="506"/>
      <c r="AJ336" s="507"/>
      <c r="AK336" s="505"/>
      <c r="AL336" s="506"/>
      <c r="AM336" s="506"/>
      <c r="AN336" s="506"/>
      <c r="AO336" s="506"/>
      <c r="AP336" s="507"/>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2"/>
      <c r="CY336" s="483"/>
      <c r="CZ336" s="483"/>
      <c r="DA336" s="483"/>
      <c r="DB336" s="483"/>
      <c r="DC336" s="483"/>
      <c r="DD336" s="173"/>
      <c r="DE336" s="456"/>
    </row>
    <row r="337" spans="2:109" ht="15" hidden="1" customHeight="1">
      <c r="B337" s="458"/>
      <c r="C337" s="459"/>
      <c r="D337" s="459"/>
      <c r="E337" s="459"/>
      <c r="F337" s="459"/>
      <c r="G337" s="459"/>
      <c r="H337" s="459"/>
      <c r="I337" s="459"/>
      <c r="J337" s="459"/>
      <c r="K337" s="459"/>
      <c r="L337" s="459"/>
      <c r="M337" s="465"/>
      <c r="N337" s="499"/>
      <c r="O337" s="500"/>
      <c r="P337" s="501"/>
      <c r="S337" s="505"/>
      <c r="T337" s="506"/>
      <c r="U337" s="506"/>
      <c r="V337" s="506"/>
      <c r="W337" s="506"/>
      <c r="X337" s="507"/>
      <c r="Y337" s="505"/>
      <c r="Z337" s="506"/>
      <c r="AA337" s="506"/>
      <c r="AB337" s="506"/>
      <c r="AC337" s="506"/>
      <c r="AD337" s="507"/>
      <c r="AE337" s="505"/>
      <c r="AF337" s="506"/>
      <c r="AG337" s="506"/>
      <c r="AH337" s="506"/>
      <c r="AI337" s="506"/>
      <c r="AJ337" s="507"/>
      <c r="AK337" s="505"/>
      <c r="AL337" s="506"/>
      <c r="AM337" s="506"/>
      <c r="AN337" s="506"/>
      <c r="AO337" s="506"/>
      <c r="AP337" s="507"/>
      <c r="AS337" s="180" t="s">
        <v>24</v>
      </c>
      <c r="AT337" s="181"/>
      <c r="AU337" s="181"/>
      <c r="AV337" s="181"/>
      <c r="AW337" s="181"/>
      <c r="AX337" s="181"/>
      <c r="AY337" s="182"/>
      <c r="AZ337" s="181"/>
      <c r="BA337" s="181"/>
      <c r="BB337" s="181"/>
      <c r="BC337" s="181"/>
      <c r="BD337" s="181"/>
      <c r="BE337" s="181"/>
      <c r="BF337" s="183"/>
      <c r="BG337" s="457" t="s">
        <v>194</v>
      </c>
      <c r="BH337" s="457"/>
      <c r="BI337" s="457"/>
      <c r="BJ337" s="457"/>
      <c r="BK337" s="457"/>
      <c r="BL337" s="457"/>
      <c r="BM337" s="457"/>
      <c r="BN337" s="457"/>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2"/>
      <c r="CY337" s="483"/>
      <c r="CZ337" s="483"/>
      <c r="DA337" s="483"/>
      <c r="DB337" s="483"/>
      <c r="DC337" s="483"/>
      <c r="DD337" s="173"/>
      <c r="DE337" s="456"/>
    </row>
    <row r="338" spans="2:109" ht="15" hidden="1" customHeight="1">
      <c r="B338" s="458"/>
      <c r="C338" s="459"/>
      <c r="D338" s="459"/>
      <c r="E338" s="459"/>
      <c r="F338" s="459"/>
      <c r="G338" s="459"/>
      <c r="H338" s="459"/>
      <c r="I338" s="459"/>
      <c r="J338" s="459"/>
      <c r="K338" s="459"/>
      <c r="L338" s="459"/>
      <c r="M338" s="465"/>
      <c r="N338" s="499"/>
      <c r="O338" s="500"/>
      <c r="P338" s="501"/>
      <c r="S338" s="505"/>
      <c r="T338" s="506"/>
      <c r="U338" s="506"/>
      <c r="V338" s="506"/>
      <c r="W338" s="506"/>
      <c r="X338" s="507"/>
      <c r="Y338" s="505"/>
      <c r="Z338" s="506"/>
      <c r="AA338" s="506"/>
      <c r="AB338" s="506"/>
      <c r="AC338" s="506"/>
      <c r="AD338" s="507"/>
      <c r="AE338" s="505"/>
      <c r="AF338" s="506"/>
      <c r="AG338" s="506"/>
      <c r="AH338" s="506"/>
      <c r="AI338" s="506"/>
      <c r="AJ338" s="507"/>
      <c r="AK338" s="505"/>
      <c r="AL338" s="506"/>
      <c r="AM338" s="506"/>
      <c r="AN338" s="506"/>
      <c r="AO338" s="506"/>
      <c r="AP338" s="507"/>
      <c r="AS338" s="458"/>
      <c r="AT338" s="459"/>
      <c r="AU338" s="459"/>
      <c r="AV338" s="459"/>
      <c r="AW338" s="459"/>
      <c r="AX338" s="459"/>
      <c r="AY338" s="460"/>
      <c r="AZ338" s="464"/>
      <c r="BA338" s="459"/>
      <c r="BB338" s="459"/>
      <c r="BC338" s="459"/>
      <c r="BD338" s="459"/>
      <c r="BE338" s="459"/>
      <c r="BF338" s="465"/>
      <c r="BG338" s="468" t="s">
        <v>208</v>
      </c>
      <c r="BH338" s="469"/>
      <c r="BI338" s="470" t="s">
        <v>207</v>
      </c>
      <c r="BJ338" s="472" t="s">
        <v>200</v>
      </c>
      <c r="BK338" s="472" t="s">
        <v>205</v>
      </c>
      <c r="BL338" s="474" t="s">
        <v>201</v>
      </c>
      <c r="BM338" s="475"/>
      <c r="BN338" s="476"/>
      <c r="BO338" s="458"/>
      <c r="BP338" s="459"/>
      <c r="BQ338" s="459"/>
      <c r="BR338" s="459"/>
      <c r="BS338" s="459"/>
      <c r="BT338" s="459"/>
      <c r="BU338" s="465"/>
      <c r="BV338" s="458"/>
      <c r="BW338" s="459"/>
      <c r="BX338" s="459"/>
      <c r="BY338" s="459"/>
      <c r="BZ338" s="459"/>
      <c r="CA338" s="459"/>
      <c r="CB338" s="465"/>
      <c r="CC338" s="458"/>
      <c r="CD338" s="459"/>
      <c r="CE338" s="459"/>
      <c r="CF338" s="459"/>
      <c r="CG338" s="459"/>
      <c r="CH338" s="459"/>
      <c r="CI338" s="465"/>
      <c r="CJ338" s="458"/>
      <c r="CK338" s="459"/>
      <c r="CL338" s="459"/>
      <c r="CM338" s="459"/>
      <c r="CN338" s="459"/>
      <c r="CO338" s="459"/>
      <c r="CP338" s="465"/>
      <c r="CQ338" s="458"/>
      <c r="CR338" s="459"/>
      <c r="CS338" s="459"/>
      <c r="CT338" s="459"/>
      <c r="CU338" s="459"/>
      <c r="CV338" s="459"/>
      <c r="CW338" s="465"/>
      <c r="CX338" s="482"/>
      <c r="CY338" s="483"/>
      <c r="CZ338" s="483"/>
      <c r="DA338" s="483"/>
      <c r="DB338" s="483"/>
      <c r="DC338" s="483"/>
      <c r="DD338" s="173"/>
      <c r="DE338" s="456"/>
    </row>
    <row r="339" spans="2:109" ht="13.5" hidden="1" customHeight="1">
      <c r="B339" s="458"/>
      <c r="C339" s="459"/>
      <c r="D339" s="459"/>
      <c r="E339" s="459"/>
      <c r="F339" s="459"/>
      <c r="G339" s="459"/>
      <c r="H339" s="459"/>
      <c r="I339" s="459"/>
      <c r="J339" s="459"/>
      <c r="K339" s="459"/>
      <c r="L339" s="459"/>
      <c r="M339" s="465"/>
      <c r="N339" s="499"/>
      <c r="O339" s="500"/>
      <c r="P339" s="501"/>
      <c r="S339" s="505"/>
      <c r="T339" s="506"/>
      <c r="U339" s="506"/>
      <c r="V339" s="506"/>
      <c r="W339" s="506"/>
      <c r="X339" s="507"/>
      <c r="Y339" s="505"/>
      <c r="Z339" s="506"/>
      <c r="AA339" s="506"/>
      <c r="AB339" s="506"/>
      <c r="AC339" s="506"/>
      <c r="AD339" s="507"/>
      <c r="AE339" s="505"/>
      <c r="AF339" s="506"/>
      <c r="AG339" s="506"/>
      <c r="AH339" s="506"/>
      <c r="AI339" s="506"/>
      <c r="AJ339" s="507"/>
      <c r="AK339" s="505"/>
      <c r="AL339" s="506"/>
      <c r="AM339" s="506"/>
      <c r="AN339" s="506"/>
      <c r="AO339" s="506"/>
      <c r="AP339" s="507"/>
      <c r="AS339" s="458"/>
      <c r="AT339" s="459"/>
      <c r="AU339" s="459"/>
      <c r="AV339" s="459"/>
      <c r="AW339" s="459"/>
      <c r="AX339" s="459"/>
      <c r="AY339" s="460"/>
      <c r="AZ339" s="464"/>
      <c r="BA339" s="459"/>
      <c r="BB339" s="459"/>
      <c r="BC339" s="459"/>
      <c r="BD339" s="459"/>
      <c r="BE339" s="459"/>
      <c r="BF339" s="465"/>
      <c r="BG339" s="185" t="s">
        <v>195</v>
      </c>
      <c r="BH339" s="186" t="s">
        <v>3</v>
      </c>
      <c r="BI339" s="471"/>
      <c r="BJ339" s="473"/>
      <c r="BK339" s="473"/>
      <c r="BL339" s="477"/>
      <c r="BM339" s="478"/>
      <c r="BN339" s="479"/>
      <c r="BO339" s="458"/>
      <c r="BP339" s="459"/>
      <c r="BQ339" s="459"/>
      <c r="BR339" s="459"/>
      <c r="BS339" s="459"/>
      <c r="BT339" s="459"/>
      <c r="BU339" s="465"/>
      <c r="BV339" s="458"/>
      <c r="BW339" s="459"/>
      <c r="BX339" s="459"/>
      <c r="BY339" s="459"/>
      <c r="BZ339" s="459"/>
      <c r="CA339" s="459"/>
      <c r="CB339" s="465"/>
      <c r="CC339" s="458"/>
      <c r="CD339" s="459"/>
      <c r="CE339" s="459"/>
      <c r="CF339" s="459"/>
      <c r="CG339" s="459"/>
      <c r="CH339" s="459"/>
      <c r="CI339" s="465"/>
      <c r="CJ339" s="458"/>
      <c r="CK339" s="459"/>
      <c r="CL339" s="459"/>
      <c r="CM339" s="459"/>
      <c r="CN339" s="459"/>
      <c r="CO339" s="459"/>
      <c r="CP339" s="465"/>
      <c r="CQ339" s="458"/>
      <c r="CR339" s="459"/>
      <c r="CS339" s="459"/>
      <c r="CT339" s="459"/>
      <c r="CU339" s="459"/>
      <c r="CV339" s="459"/>
      <c r="CW339" s="465"/>
      <c r="CX339" s="482"/>
      <c r="CY339" s="483"/>
      <c r="CZ339" s="483"/>
      <c r="DA339" s="483"/>
      <c r="DB339" s="483"/>
      <c r="DC339" s="483"/>
      <c r="DD339" s="173"/>
      <c r="DE339" s="456"/>
    </row>
    <row r="340" spans="2:109" ht="20.25" hidden="1" customHeight="1">
      <c r="B340" s="458"/>
      <c r="C340" s="459"/>
      <c r="D340" s="459"/>
      <c r="E340" s="459"/>
      <c r="F340" s="459"/>
      <c r="G340" s="459"/>
      <c r="H340" s="459"/>
      <c r="I340" s="459"/>
      <c r="J340" s="459"/>
      <c r="K340" s="459"/>
      <c r="L340" s="459"/>
      <c r="M340" s="465"/>
      <c r="N340" s="499"/>
      <c r="O340" s="500"/>
      <c r="P340" s="501"/>
      <c r="S340" s="505"/>
      <c r="T340" s="506"/>
      <c r="U340" s="506"/>
      <c r="V340" s="506"/>
      <c r="W340" s="506"/>
      <c r="X340" s="507"/>
      <c r="Y340" s="505"/>
      <c r="Z340" s="506"/>
      <c r="AA340" s="506"/>
      <c r="AB340" s="506"/>
      <c r="AC340" s="506"/>
      <c r="AD340" s="507"/>
      <c r="AE340" s="505"/>
      <c r="AF340" s="506"/>
      <c r="AG340" s="506"/>
      <c r="AH340" s="506"/>
      <c r="AI340" s="506"/>
      <c r="AJ340" s="507"/>
      <c r="AK340" s="505"/>
      <c r="AL340" s="506"/>
      <c r="AM340" s="506"/>
      <c r="AN340" s="506"/>
      <c r="AO340" s="506"/>
      <c r="AP340" s="507"/>
      <c r="AS340" s="458"/>
      <c r="AT340" s="459"/>
      <c r="AU340" s="459"/>
      <c r="AV340" s="459"/>
      <c r="AW340" s="459"/>
      <c r="AX340" s="459"/>
      <c r="AY340" s="460"/>
      <c r="AZ340" s="464"/>
      <c r="BA340" s="459"/>
      <c r="BB340" s="459"/>
      <c r="BC340" s="459"/>
      <c r="BD340" s="459"/>
      <c r="BE340" s="459"/>
      <c r="BF340" s="465"/>
      <c r="BG340" s="187"/>
      <c r="BH340" s="221">
        <f>IFERROR(VLOOKUP(【①組織体制】事業!AY28,宿泊費基準額!_xlnm.Print_Area,2,FALSE),0)</f>
        <v>0</v>
      </c>
      <c r="BI340" s="222" t="str">
        <f>IFERROR(VLOOKUP(BG340,宿泊手当!$A$1:$B$4,2,FALSE),"食事の有無を選択")</f>
        <v>食事の有無を選択</v>
      </c>
      <c r="BJ340" s="223"/>
      <c r="BK340" s="223"/>
      <c r="BL340" s="490">
        <f>IFERROR(BH340+BI340,0)</f>
        <v>0</v>
      </c>
      <c r="BM340" s="491"/>
      <c r="BN340" s="188" t="s">
        <v>4</v>
      </c>
      <c r="BO340" s="458"/>
      <c r="BP340" s="459"/>
      <c r="BQ340" s="459"/>
      <c r="BR340" s="459"/>
      <c r="BS340" s="459"/>
      <c r="BT340" s="459"/>
      <c r="BU340" s="465"/>
      <c r="BV340" s="458"/>
      <c r="BW340" s="459"/>
      <c r="BX340" s="459"/>
      <c r="BY340" s="459"/>
      <c r="BZ340" s="459"/>
      <c r="CA340" s="459"/>
      <c r="CB340" s="465"/>
      <c r="CC340" s="458"/>
      <c r="CD340" s="459"/>
      <c r="CE340" s="459"/>
      <c r="CF340" s="459"/>
      <c r="CG340" s="459"/>
      <c r="CH340" s="459"/>
      <c r="CI340" s="465"/>
      <c r="CJ340" s="458"/>
      <c r="CK340" s="459"/>
      <c r="CL340" s="459"/>
      <c r="CM340" s="459"/>
      <c r="CN340" s="459"/>
      <c r="CO340" s="459"/>
      <c r="CP340" s="465"/>
      <c r="CQ340" s="458"/>
      <c r="CR340" s="459"/>
      <c r="CS340" s="459"/>
      <c r="CT340" s="459"/>
      <c r="CU340" s="459"/>
      <c r="CV340" s="459"/>
      <c r="CW340" s="465"/>
      <c r="CX340" s="482"/>
      <c r="CY340" s="483"/>
      <c r="CZ340" s="483"/>
      <c r="DA340" s="483"/>
      <c r="DB340" s="483"/>
      <c r="DC340" s="483"/>
      <c r="DD340" s="173"/>
      <c r="DE340" s="456"/>
    </row>
    <row r="341" spans="2:109" ht="20.25" hidden="1" customHeight="1">
      <c r="B341" s="458"/>
      <c r="C341" s="459"/>
      <c r="D341" s="459"/>
      <c r="E341" s="459"/>
      <c r="F341" s="459"/>
      <c r="G341" s="459"/>
      <c r="H341" s="459"/>
      <c r="I341" s="459"/>
      <c r="J341" s="459"/>
      <c r="K341" s="459"/>
      <c r="L341" s="459"/>
      <c r="M341" s="465"/>
      <c r="N341" s="499"/>
      <c r="O341" s="500"/>
      <c r="P341" s="501"/>
      <c r="S341" s="505"/>
      <c r="T341" s="506"/>
      <c r="U341" s="506"/>
      <c r="V341" s="506"/>
      <c r="W341" s="506"/>
      <c r="X341" s="507"/>
      <c r="Y341" s="505"/>
      <c r="Z341" s="506"/>
      <c r="AA341" s="506"/>
      <c r="AB341" s="506"/>
      <c r="AC341" s="506"/>
      <c r="AD341" s="507"/>
      <c r="AE341" s="505"/>
      <c r="AF341" s="506"/>
      <c r="AG341" s="506"/>
      <c r="AH341" s="506"/>
      <c r="AI341" s="506"/>
      <c r="AJ341" s="507"/>
      <c r="AK341" s="505"/>
      <c r="AL341" s="506"/>
      <c r="AM341" s="506"/>
      <c r="AN341" s="506"/>
      <c r="AO341" s="506"/>
      <c r="AP341" s="507"/>
      <c r="AS341" s="458"/>
      <c r="AT341" s="459"/>
      <c r="AU341" s="459"/>
      <c r="AV341" s="459"/>
      <c r="AW341" s="459"/>
      <c r="AX341" s="459"/>
      <c r="AY341" s="460"/>
      <c r="AZ341" s="464"/>
      <c r="BA341" s="459"/>
      <c r="BB341" s="459"/>
      <c r="BC341" s="459"/>
      <c r="BD341" s="459"/>
      <c r="BE341" s="459"/>
      <c r="BF341" s="465"/>
      <c r="BG341" s="187"/>
      <c r="BH341" s="221">
        <f>$BH$340</f>
        <v>0</v>
      </c>
      <c r="BI341" s="222" t="str">
        <f>IFERROR(VLOOKUP(BG341,宿泊手当!$A$1:$B$4,2,FALSE),"食事の有無を選択")</f>
        <v>食事の有無を選択</v>
      </c>
      <c r="BJ341" s="223"/>
      <c r="BK341" s="223"/>
      <c r="BL341" s="490">
        <f>IFERROR(BH341+BI341,0)</f>
        <v>0</v>
      </c>
      <c r="BM341" s="491"/>
      <c r="BN341" s="188" t="s">
        <v>4</v>
      </c>
      <c r="BO341" s="458"/>
      <c r="BP341" s="459"/>
      <c r="BQ341" s="459"/>
      <c r="BR341" s="459"/>
      <c r="BS341" s="459"/>
      <c r="BT341" s="459"/>
      <c r="BU341" s="465"/>
      <c r="BV341" s="458"/>
      <c r="BW341" s="459"/>
      <c r="BX341" s="459"/>
      <c r="BY341" s="459"/>
      <c r="BZ341" s="459"/>
      <c r="CA341" s="459"/>
      <c r="CB341" s="465"/>
      <c r="CC341" s="458"/>
      <c r="CD341" s="459"/>
      <c r="CE341" s="459"/>
      <c r="CF341" s="459"/>
      <c r="CG341" s="459"/>
      <c r="CH341" s="459"/>
      <c r="CI341" s="465"/>
      <c r="CJ341" s="458"/>
      <c r="CK341" s="459"/>
      <c r="CL341" s="459"/>
      <c r="CM341" s="459"/>
      <c r="CN341" s="459"/>
      <c r="CO341" s="459"/>
      <c r="CP341" s="465"/>
      <c r="CQ341" s="458"/>
      <c r="CR341" s="459"/>
      <c r="CS341" s="459"/>
      <c r="CT341" s="459"/>
      <c r="CU341" s="459"/>
      <c r="CV341" s="459"/>
      <c r="CW341" s="465"/>
      <c r="CX341" s="482"/>
      <c r="CY341" s="483"/>
      <c r="CZ341" s="483"/>
      <c r="DA341" s="483"/>
      <c r="DB341" s="483"/>
      <c r="DC341" s="483"/>
      <c r="DD341" s="173"/>
      <c r="DE341" s="456"/>
    </row>
    <row r="342" spans="2:109" ht="20.25" hidden="1" customHeight="1">
      <c r="B342" s="458"/>
      <c r="C342" s="459"/>
      <c r="D342" s="459"/>
      <c r="E342" s="459"/>
      <c r="F342" s="459"/>
      <c r="G342" s="459"/>
      <c r="H342" s="459"/>
      <c r="I342" s="459"/>
      <c r="J342" s="459"/>
      <c r="K342" s="459"/>
      <c r="L342" s="459"/>
      <c r="M342" s="465"/>
      <c r="N342" s="499"/>
      <c r="O342" s="500"/>
      <c r="P342" s="501"/>
      <c r="S342" s="505"/>
      <c r="T342" s="506"/>
      <c r="U342" s="506"/>
      <c r="V342" s="506"/>
      <c r="W342" s="506"/>
      <c r="X342" s="507"/>
      <c r="Y342" s="505"/>
      <c r="Z342" s="506"/>
      <c r="AA342" s="506"/>
      <c r="AB342" s="506"/>
      <c r="AC342" s="506"/>
      <c r="AD342" s="507"/>
      <c r="AE342" s="505"/>
      <c r="AF342" s="506"/>
      <c r="AG342" s="506"/>
      <c r="AH342" s="506"/>
      <c r="AI342" s="506"/>
      <c r="AJ342" s="507"/>
      <c r="AK342" s="505"/>
      <c r="AL342" s="506"/>
      <c r="AM342" s="506"/>
      <c r="AN342" s="506"/>
      <c r="AO342" s="506"/>
      <c r="AP342" s="507"/>
      <c r="AS342" s="458"/>
      <c r="AT342" s="459"/>
      <c r="AU342" s="459"/>
      <c r="AV342" s="459"/>
      <c r="AW342" s="459"/>
      <c r="AX342" s="459"/>
      <c r="AY342" s="460"/>
      <c r="AZ342" s="464"/>
      <c r="BA342" s="459"/>
      <c r="BB342" s="459"/>
      <c r="BC342" s="459"/>
      <c r="BD342" s="459"/>
      <c r="BE342" s="459"/>
      <c r="BF342" s="465"/>
      <c r="BG342" s="187"/>
      <c r="BH342" s="221">
        <f t="shared" ref="BH342:BH343" si="68">$BH$340</f>
        <v>0</v>
      </c>
      <c r="BI342" s="222" t="str">
        <f>IFERROR(VLOOKUP(BG342,宿泊手当!$A$1:$B$4,2,FALSE),"食事の有無を選択")</f>
        <v>食事の有無を選択</v>
      </c>
      <c r="BJ342" s="223"/>
      <c r="BK342" s="223"/>
      <c r="BL342" s="490">
        <f>IFERROR(BH342+BI342,0)</f>
        <v>0</v>
      </c>
      <c r="BM342" s="491"/>
      <c r="BN342" s="188" t="s">
        <v>4</v>
      </c>
      <c r="BO342" s="458"/>
      <c r="BP342" s="459"/>
      <c r="BQ342" s="459"/>
      <c r="BR342" s="459"/>
      <c r="BS342" s="459"/>
      <c r="BT342" s="459"/>
      <c r="BU342" s="465"/>
      <c r="BV342" s="458"/>
      <c r="BW342" s="459"/>
      <c r="BX342" s="459"/>
      <c r="BY342" s="459"/>
      <c r="BZ342" s="459"/>
      <c r="CA342" s="459"/>
      <c r="CB342" s="465"/>
      <c r="CC342" s="458"/>
      <c r="CD342" s="459"/>
      <c r="CE342" s="459"/>
      <c r="CF342" s="459"/>
      <c r="CG342" s="459"/>
      <c r="CH342" s="459"/>
      <c r="CI342" s="465"/>
      <c r="CJ342" s="458"/>
      <c r="CK342" s="459"/>
      <c r="CL342" s="459"/>
      <c r="CM342" s="459"/>
      <c r="CN342" s="459"/>
      <c r="CO342" s="459"/>
      <c r="CP342" s="465"/>
      <c r="CQ342" s="458"/>
      <c r="CR342" s="459"/>
      <c r="CS342" s="459"/>
      <c r="CT342" s="459"/>
      <c r="CU342" s="459"/>
      <c r="CV342" s="459"/>
      <c r="CW342" s="465"/>
      <c r="CX342" s="482"/>
      <c r="CY342" s="483"/>
      <c r="CZ342" s="483"/>
      <c r="DA342" s="483"/>
      <c r="DB342" s="483"/>
      <c r="DC342" s="483"/>
      <c r="DD342" s="173"/>
      <c r="DE342" s="456"/>
    </row>
    <row r="343" spans="2:109" ht="20.25" hidden="1" customHeight="1">
      <c r="B343" s="458"/>
      <c r="C343" s="459"/>
      <c r="D343" s="459"/>
      <c r="E343" s="459"/>
      <c r="F343" s="459"/>
      <c r="G343" s="459"/>
      <c r="H343" s="459"/>
      <c r="I343" s="459"/>
      <c r="J343" s="459"/>
      <c r="K343" s="459"/>
      <c r="L343" s="459"/>
      <c r="M343" s="465"/>
      <c r="N343" s="499"/>
      <c r="O343" s="500"/>
      <c r="P343" s="501"/>
      <c r="S343" s="505"/>
      <c r="T343" s="506"/>
      <c r="U343" s="506"/>
      <c r="V343" s="506"/>
      <c r="W343" s="506"/>
      <c r="X343" s="507"/>
      <c r="Y343" s="505"/>
      <c r="Z343" s="506"/>
      <c r="AA343" s="506"/>
      <c r="AB343" s="506"/>
      <c r="AC343" s="506"/>
      <c r="AD343" s="507"/>
      <c r="AE343" s="505"/>
      <c r="AF343" s="506"/>
      <c r="AG343" s="506"/>
      <c r="AH343" s="506"/>
      <c r="AI343" s="506"/>
      <c r="AJ343" s="507"/>
      <c r="AK343" s="505"/>
      <c r="AL343" s="506"/>
      <c r="AM343" s="506"/>
      <c r="AN343" s="506"/>
      <c r="AO343" s="506"/>
      <c r="AP343" s="507"/>
      <c r="AS343" s="458"/>
      <c r="AT343" s="459"/>
      <c r="AU343" s="459"/>
      <c r="AV343" s="459"/>
      <c r="AW343" s="459"/>
      <c r="AX343" s="459"/>
      <c r="AY343" s="460"/>
      <c r="AZ343" s="464"/>
      <c r="BA343" s="459"/>
      <c r="BB343" s="459"/>
      <c r="BC343" s="459"/>
      <c r="BD343" s="459"/>
      <c r="BE343" s="459"/>
      <c r="BF343" s="465"/>
      <c r="BG343" s="187"/>
      <c r="BH343" s="221">
        <f t="shared" si="68"/>
        <v>0</v>
      </c>
      <c r="BI343" s="222" t="str">
        <f>IFERROR(VLOOKUP(BG343,宿泊手当!$A$1:$B$4,2,FALSE),"食事の有無を選択")</f>
        <v>食事の有無を選択</v>
      </c>
      <c r="BJ343" s="223"/>
      <c r="BK343" s="223"/>
      <c r="BL343" s="490">
        <f>IFERROR(BH343+BI343,0)</f>
        <v>0</v>
      </c>
      <c r="BM343" s="491"/>
      <c r="BN343" s="188" t="s">
        <v>4</v>
      </c>
      <c r="BO343" s="458"/>
      <c r="BP343" s="459"/>
      <c r="BQ343" s="459"/>
      <c r="BR343" s="459"/>
      <c r="BS343" s="459"/>
      <c r="BT343" s="459"/>
      <c r="BU343" s="465"/>
      <c r="BV343" s="458"/>
      <c r="BW343" s="459"/>
      <c r="BX343" s="459"/>
      <c r="BY343" s="459"/>
      <c r="BZ343" s="459"/>
      <c r="CA343" s="459"/>
      <c r="CB343" s="465"/>
      <c r="CC343" s="458"/>
      <c r="CD343" s="459"/>
      <c r="CE343" s="459"/>
      <c r="CF343" s="459"/>
      <c r="CG343" s="459"/>
      <c r="CH343" s="459"/>
      <c r="CI343" s="465"/>
      <c r="CJ343" s="458"/>
      <c r="CK343" s="459"/>
      <c r="CL343" s="459"/>
      <c r="CM343" s="459"/>
      <c r="CN343" s="459"/>
      <c r="CO343" s="459"/>
      <c r="CP343" s="465"/>
      <c r="CQ343" s="458"/>
      <c r="CR343" s="459"/>
      <c r="CS343" s="459"/>
      <c r="CT343" s="459"/>
      <c r="CU343" s="459"/>
      <c r="CV343" s="459"/>
      <c r="CW343" s="465"/>
      <c r="CX343" s="482"/>
      <c r="CY343" s="483"/>
      <c r="CZ343" s="483"/>
      <c r="DA343" s="483"/>
      <c r="DB343" s="483"/>
      <c r="DC343" s="483"/>
      <c r="DD343" s="173"/>
      <c r="DE343" s="456"/>
    </row>
    <row r="344" spans="2:109" ht="15" hidden="1" customHeight="1">
      <c r="B344" s="458"/>
      <c r="C344" s="459"/>
      <c r="D344" s="459"/>
      <c r="E344" s="459"/>
      <c r="F344" s="459"/>
      <c r="G344" s="459"/>
      <c r="H344" s="459"/>
      <c r="I344" s="459"/>
      <c r="J344" s="459"/>
      <c r="K344" s="459"/>
      <c r="L344" s="459"/>
      <c r="M344" s="465"/>
      <c r="N344" s="499"/>
      <c r="O344" s="500"/>
      <c r="P344" s="501"/>
      <c r="S344" s="505"/>
      <c r="T344" s="506"/>
      <c r="U344" s="506"/>
      <c r="V344" s="506"/>
      <c r="W344" s="506"/>
      <c r="X344" s="507"/>
      <c r="Y344" s="505"/>
      <c r="Z344" s="506"/>
      <c r="AA344" s="506"/>
      <c r="AB344" s="506"/>
      <c r="AC344" s="506"/>
      <c r="AD344" s="507"/>
      <c r="AE344" s="505"/>
      <c r="AF344" s="506"/>
      <c r="AG344" s="506"/>
      <c r="AH344" s="506"/>
      <c r="AI344" s="506"/>
      <c r="AJ344" s="507"/>
      <c r="AK344" s="505"/>
      <c r="AL344" s="506"/>
      <c r="AM344" s="506"/>
      <c r="AN344" s="506"/>
      <c r="AO344" s="506"/>
      <c r="AP344" s="507"/>
      <c r="AS344" s="458"/>
      <c r="AT344" s="459"/>
      <c r="AU344" s="459"/>
      <c r="AV344" s="459"/>
      <c r="AW344" s="459"/>
      <c r="AX344" s="459"/>
      <c r="AY344" s="460"/>
      <c r="AZ344" s="464"/>
      <c r="BA344" s="459"/>
      <c r="BB344" s="459"/>
      <c r="BC344" s="459"/>
      <c r="BD344" s="459"/>
      <c r="BE344" s="459"/>
      <c r="BF344" s="465"/>
      <c r="BG344" s="492" t="s">
        <v>202</v>
      </c>
      <c r="BH344" s="492"/>
      <c r="BI344" s="492"/>
      <c r="BJ344" s="492"/>
      <c r="BK344" s="492"/>
      <c r="BL344" s="492"/>
      <c r="BM344" s="492"/>
      <c r="BN344" s="492"/>
      <c r="BO344" s="458"/>
      <c r="BP344" s="459"/>
      <c r="BQ344" s="459"/>
      <c r="BR344" s="459"/>
      <c r="BS344" s="459"/>
      <c r="BT344" s="459"/>
      <c r="BU344" s="465"/>
      <c r="BV344" s="458"/>
      <c r="BW344" s="459"/>
      <c r="BX344" s="459"/>
      <c r="BY344" s="459"/>
      <c r="BZ344" s="459"/>
      <c r="CA344" s="459"/>
      <c r="CB344" s="465"/>
      <c r="CC344" s="458"/>
      <c r="CD344" s="459"/>
      <c r="CE344" s="459"/>
      <c r="CF344" s="459"/>
      <c r="CG344" s="459"/>
      <c r="CH344" s="459"/>
      <c r="CI344" s="465"/>
      <c r="CJ344" s="458"/>
      <c r="CK344" s="459"/>
      <c r="CL344" s="459"/>
      <c r="CM344" s="459"/>
      <c r="CN344" s="459"/>
      <c r="CO344" s="459"/>
      <c r="CP344" s="465"/>
      <c r="CQ344" s="458"/>
      <c r="CR344" s="459"/>
      <c r="CS344" s="459"/>
      <c r="CT344" s="459"/>
      <c r="CU344" s="459"/>
      <c r="CV344" s="459"/>
      <c r="CW344" s="465"/>
      <c r="CX344" s="482"/>
      <c r="CY344" s="483"/>
      <c r="CZ344" s="483"/>
      <c r="DA344" s="483"/>
      <c r="DB344" s="483"/>
      <c r="DC344" s="483"/>
      <c r="DD344" s="173"/>
      <c r="DE344" s="456"/>
    </row>
    <row r="345" spans="2:109" ht="20.25" hidden="1" customHeight="1">
      <c r="B345" s="458"/>
      <c r="C345" s="459"/>
      <c r="D345" s="459"/>
      <c r="E345" s="459"/>
      <c r="F345" s="459"/>
      <c r="G345" s="459"/>
      <c r="H345" s="459"/>
      <c r="I345" s="459"/>
      <c r="J345" s="459"/>
      <c r="K345" s="459"/>
      <c r="L345" s="459"/>
      <c r="M345" s="465"/>
      <c r="N345" s="499"/>
      <c r="O345" s="500"/>
      <c r="P345" s="501"/>
      <c r="S345" s="505"/>
      <c r="T345" s="506"/>
      <c r="U345" s="506"/>
      <c r="V345" s="506"/>
      <c r="W345" s="506"/>
      <c r="X345" s="507"/>
      <c r="Y345" s="505"/>
      <c r="Z345" s="506"/>
      <c r="AA345" s="506"/>
      <c r="AB345" s="506"/>
      <c r="AC345" s="506"/>
      <c r="AD345" s="507"/>
      <c r="AE345" s="505"/>
      <c r="AF345" s="506"/>
      <c r="AG345" s="506"/>
      <c r="AH345" s="506"/>
      <c r="AI345" s="506"/>
      <c r="AJ345" s="507"/>
      <c r="AK345" s="505"/>
      <c r="AL345" s="506"/>
      <c r="AM345" s="506"/>
      <c r="AN345" s="506"/>
      <c r="AO345" s="506"/>
      <c r="AP345" s="507"/>
      <c r="AS345" s="458"/>
      <c r="AT345" s="459"/>
      <c r="AU345" s="459"/>
      <c r="AV345" s="459"/>
      <c r="AW345" s="459"/>
      <c r="AX345" s="459"/>
      <c r="AY345" s="460"/>
      <c r="AZ345" s="464"/>
      <c r="BA345" s="459"/>
      <c r="BB345" s="459"/>
      <c r="BC345" s="459"/>
      <c r="BD345" s="459"/>
      <c r="BE345" s="459"/>
      <c r="BF345" s="465"/>
      <c r="BG345" s="189"/>
      <c r="BH345" s="190"/>
      <c r="BI345" s="191" t="str">
        <f>IFERROR(VLOOKUP(BG345,宿泊手当!$A$1:$B$4,2,FALSE),"食事の有無を選択")</f>
        <v>食事の有無を選択</v>
      </c>
      <c r="BJ345" s="189"/>
      <c r="BK345" s="192"/>
      <c r="BL345" s="488">
        <f>IFERROR((BH345+BI345)*BJ345*BK345,0)</f>
        <v>0</v>
      </c>
      <c r="BM345" s="489"/>
      <c r="BN345" s="193" t="s">
        <v>4</v>
      </c>
      <c r="BO345" s="458"/>
      <c r="BP345" s="459"/>
      <c r="BQ345" s="459"/>
      <c r="BR345" s="459"/>
      <c r="BS345" s="459"/>
      <c r="BT345" s="459"/>
      <c r="BU345" s="465"/>
      <c r="BV345" s="458"/>
      <c r="BW345" s="459"/>
      <c r="BX345" s="459"/>
      <c r="BY345" s="459"/>
      <c r="BZ345" s="459"/>
      <c r="CA345" s="459"/>
      <c r="CB345" s="465"/>
      <c r="CC345" s="458"/>
      <c r="CD345" s="459"/>
      <c r="CE345" s="459"/>
      <c r="CF345" s="459"/>
      <c r="CG345" s="459"/>
      <c r="CH345" s="459"/>
      <c r="CI345" s="465"/>
      <c r="CJ345" s="458"/>
      <c r="CK345" s="459"/>
      <c r="CL345" s="459"/>
      <c r="CM345" s="459"/>
      <c r="CN345" s="459"/>
      <c r="CO345" s="459"/>
      <c r="CP345" s="465"/>
      <c r="CQ345" s="458"/>
      <c r="CR345" s="459"/>
      <c r="CS345" s="459"/>
      <c r="CT345" s="459"/>
      <c r="CU345" s="459"/>
      <c r="CV345" s="459"/>
      <c r="CW345" s="465"/>
      <c r="CX345" s="482"/>
      <c r="CY345" s="483"/>
      <c r="CZ345" s="483"/>
      <c r="DA345" s="483"/>
      <c r="DB345" s="483"/>
      <c r="DC345" s="483"/>
      <c r="DD345" s="173"/>
      <c r="DE345" s="456"/>
    </row>
    <row r="346" spans="2:109" ht="20.25" hidden="1" customHeight="1">
      <c r="B346" s="458"/>
      <c r="C346" s="459"/>
      <c r="D346" s="459"/>
      <c r="E346" s="459"/>
      <c r="F346" s="459"/>
      <c r="G346" s="459"/>
      <c r="H346" s="459"/>
      <c r="I346" s="459"/>
      <c r="J346" s="459"/>
      <c r="K346" s="459"/>
      <c r="L346" s="459"/>
      <c r="M346" s="465"/>
      <c r="N346" s="499"/>
      <c r="O346" s="500"/>
      <c r="P346" s="501"/>
      <c r="S346" s="505"/>
      <c r="T346" s="506"/>
      <c r="U346" s="506"/>
      <c r="V346" s="506"/>
      <c r="W346" s="506"/>
      <c r="X346" s="507"/>
      <c r="Y346" s="505"/>
      <c r="Z346" s="506"/>
      <c r="AA346" s="506"/>
      <c r="AB346" s="506"/>
      <c r="AC346" s="506"/>
      <c r="AD346" s="507"/>
      <c r="AE346" s="505"/>
      <c r="AF346" s="506"/>
      <c r="AG346" s="506"/>
      <c r="AH346" s="506"/>
      <c r="AI346" s="506"/>
      <c r="AJ346" s="507"/>
      <c r="AK346" s="505"/>
      <c r="AL346" s="506"/>
      <c r="AM346" s="506"/>
      <c r="AN346" s="506"/>
      <c r="AO346" s="506"/>
      <c r="AP346" s="507"/>
      <c r="AS346" s="458"/>
      <c r="AT346" s="459"/>
      <c r="AU346" s="459"/>
      <c r="AV346" s="459"/>
      <c r="AW346" s="459"/>
      <c r="AX346" s="459"/>
      <c r="AY346" s="460"/>
      <c r="AZ346" s="464"/>
      <c r="BA346" s="459"/>
      <c r="BB346" s="459"/>
      <c r="BC346" s="459"/>
      <c r="BD346" s="459"/>
      <c r="BE346" s="459"/>
      <c r="BF346" s="465"/>
      <c r="BG346" s="189"/>
      <c r="BH346" s="190"/>
      <c r="BI346" s="191" t="str">
        <f>IFERROR(VLOOKUP(BG346,宿泊手当!$A$1:$B$4,2,FALSE),"食事の有無を選択")</f>
        <v>食事の有無を選択</v>
      </c>
      <c r="BJ346" s="189"/>
      <c r="BK346" s="192"/>
      <c r="BL346" s="488">
        <f t="shared" ref="BL346:BL348" si="69">IFERROR((BH346+BI346)*BJ346*BK346,0)</f>
        <v>0</v>
      </c>
      <c r="BM346" s="489"/>
      <c r="BN346" s="193" t="s">
        <v>4</v>
      </c>
      <c r="BO346" s="458"/>
      <c r="BP346" s="459"/>
      <c r="BQ346" s="459"/>
      <c r="BR346" s="459"/>
      <c r="BS346" s="459"/>
      <c r="BT346" s="459"/>
      <c r="BU346" s="465"/>
      <c r="BV346" s="458"/>
      <c r="BW346" s="459"/>
      <c r="BX346" s="459"/>
      <c r="BY346" s="459"/>
      <c r="BZ346" s="459"/>
      <c r="CA346" s="459"/>
      <c r="CB346" s="465"/>
      <c r="CC346" s="458"/>
      <c r="CD346" s="459"/>
      <c r="CE346" s="459"/>
      <c r="CF346" s="459"/>
      <c r="CG346" s="459"/>
      <c r="CH346" s="459"/>
      <c r="CI346" s="465"/>
      <c r="CJ346" s="458"/>
      <c r="CK346" s="459"/>
      <c r="CL346" s="459"/>
      <c r="CM346" s="459"/>
      <c r="CN346" s="459"/>
      <c r="CO346" s="459"/>
      <c r="CP346" s="465"/>
      <c r="CQ346" s="458"/>
      <c r="CR346" s="459"/>
      <c r="CS346" s="459"/>
      <c r="CT346" s="459"/>
      <c r="CU346" s="459"/>
      <c r="CV346" s="459"/>
      <c r="CW346" s="465"/>
      <c r="CX346" s="482"/>
      <c r="CY346" s="483"/>
      <c r="CZ346" s="483"/>
      <c r="DA346" s="483"/>
      <c r="DB346" s="483"/>
      <c r="DC346" s="483"/>
      <c r="DD346" s="173"/>
      <c r="DE346" s="456"/>
    </row>
    <row r="347" spans="2:109" ht="20.25" hidden="1" customHeight="1">
      <c r="B347" s="458"/>
      <c r="C347" s="459"/>
      <c r="D347" s="459"/>
      <c r="E347" s="459"/>
      <c r="F347" s="459"/>
      <c r="G347" s="459"/>
      <c r="H347" s="459"/>
      <c r="I347" s="459"/>
      <c r="J347" s="459"/>
      <c r="K347" s="459"/>
      <c r="L347" s="459"/>
      <c r="M347" s="465"/>
      <c r="N347" s="499"/>
      <c r="O347" s="500"/>
      <c r="P347" s="501"/>
      <c r="S347" s="505"/>
      <c r="T347" s="506"/>
      <c r="U347" s="506"/>
      <c r="V347" s="506"/>
      <c r="W347" s="506"/>
      <c r="X347" s="507"/>
      <c r="Y347" s="505"/>
      <c r="Z347" s="506"/>
      <c r="AA347" s="506"/>
      <c r="AB347" s="506"/>
      <c r="AC347" s="506"/>
      <c r="AD347" s="507"/>
      <c r="AE347" s="505"/>
      <c r="AF347" s="506"/>
      <c r="AG347" s="506"/>
      <c r="AH347" s="506"/>
      <c r="AI347" s="506"/>
      <c r="AJ347" s="507"/>
      <c r="AK347" s="505"/>
      <c r="AL347" s="506"/>
      <c r="AM347" s="506"/>
      <c r="AN347" s="506"/>
      <c r="AO347" s="506"/>
      <c r="AP347" s="507"/>
      <c r="AS347" s="458"/>
      <c r="AT347" s="459"/>
      <c r="AU347" s="459"/>
      <c r="AV347" s="459"/>
      <c r="AW347" s="459"/>
      <c r="AX347" s="459"/>
      <c r="AY347" s="460"/>
      <c r="AZ347" s="464"/>
      <c r="BA347" s="459"/>
      <c r="BB347" s="459"/>
      <c r="BC347" s="459"/>
      <c r="BD347" s="459"/>
      <c r="BE347" s="459"/>
      <c r="BF347" s="465"/>
      <c r="BG347" s="189"/>
      <c r="BH347" s="190"/>
      <c r="BI347" s="191" t="str">
        <f>IFERROR(VLOOKUP(BG347,宿泊手当!$A$1:$B$4,2,FALSE),"食事の有無を選択")</f>
        <v>食事の有無を選択</v>
      </c>
      <c r="BJ347" s="189"/>
      <c r="BK347" s="192"/>
      <c r="BL347" s="488">
        <f t="shared" si="69"/>
        <v>0</v>
      </c>
      <c r="BM347" s="489"/>
      <c r="BN347" s="193" t="s">
        <v>4</v>
      </c>
      <c r="BO347" s="458"/>
      <c r="BP347" s="459"/>
      <c r="BQ347" s="459"/>
      <c r="BR347" s="459"/>
      <c r="BS347" s="459"/>
      <c r="BT347" s="459"/>
      <c r="BU347" s="465"/>
      <c r="BV347" s="458"/>
      <c r="BW347" s="459"/>
      <c r="BX347" s="459"/>
      <c r="BY347" s="459"/>
      <c r="BZ347" s="459"/>
      <c r="CA347" s="459"/>
      <c r="CB347" s="465"/>
      <c r="CC347" s="458"/>
      <c r="CD347" s="459"/>
      <c r="CE347" s="459"/>
      <c r="CF347" s="459"/>
      <c r="CG347" s="459"/>
      <c r="CH347" s="459"/>
      <c r="CI347" s="465"/>
      <c r="CJ347" s="458"/>
      <c r="CK347" s="459"/>
      <c r="CL347" s="459"/>
      <c r="CM347" s="459"/>
      <c r="CN347" s="459"/>
      <c r="CO347" s="459"/>
      <c r="CP347" s="465"/>
      <c r="CQ347" s="458"/>
      <c r="CR347" s="459"/>
      <c r="CS347" s="459"/>
      <c r="CT347" s="459"/>
      <c r="CU347" s="459"/>
      <c r="CV347" s="459"/>
      <c r="CW347" s="465"/>
      <c r="CX347" s="482"/>
      <c r="CY347" s="483"/>
      <c r="CZ347" s="483"/>
      <c r="DA347" s="483"/>
      <c r="DB347" s="483"/>
      <c r="DC347" s="483"/>
      <c r="DD347" s="173"/>
      <c r="DE347" s="456"/>
    </row>
    <row r="348" spans="2:109" ht="20.25" hidden="1" customHeight="1">
      <c r="B348" s="458"/>
      <c r="C348" s="459"/>
      <c r="D348" s="459"/>
      <c r="E348" s="459"/>
      <c r="F348" s="459"/>
      <c r="G348" s="459"/>
      <c r="H348" s="459"/>
      <c r="I348" s="459"/>
      <c r="J348" s="459"/>
      <c r="K348" s="459"/>
      <c r="L348" s="459"/>
      <c r="M348" s="465"/>
      <c r="N348" s="499"/>
      <c r="O348" s="500"/>
      <c r="P348" s="501"/>
      <c r="S348" s="505"/>
      <c r="T348" s="506"/>
      <c r="U348" s="506"/>
      <c r="V348" s="506"/>
      <c r="W348" s="506"/>
      <c r="X348" s="507"/>
      <c r="Y348" s="505"/>
      <c r="Z348" s="506"/>
      <c r="AA348" s="506"/>
      <c r="AB348" s="506"/>
      <c r="AC348" s="506"/>
      <c r="AD348" s="507"/>
      <c r="AE348" s="505"/>
      <c r="AF348" s="506"/>
      <c r="AG348" s="506"/>
      <c r="AH348" s="506"/>
      <c r="AI348" s="506"/>
      <c r="AJ348" s="507"/>
      <c r="AK348" s="505"/>
      <c r="AL348" s="506"/>
      <c r="AM348" s="506"/>
      <c r="AN348" s="506"/>
      <c r="AO348" s="506"/>
      <c r="AP348" s="507"/>
      <c r="AS348" s="458"/>
      <c r="AT348" s="459"/>
      <c r="AU348" s="459"/>
      <c r="AV348" s="459"/>
      <c r="AW348" s="459"/>
      <c r="AX348" s="459"/>
      <c r="AY348" s="460"/>
      <c r="AZ348" s="464"/>
      <c r="BA348" s="459"/>
      <c r="BB348" s="459"/>
      <c r="BC348" s="459"/>
      <c r="BD348" s="459"/>
      <c r="BE348" s="459"/>
      <c r="BF348" s="465"/>
      <c r="BG348" s="189"/>
      <c r="BH348" s="190"/>
      <c r="BI348" s="191" t="str">
        <f>IFERROR(VLOOKUP(BG348,宿泊手当!$A$1:$B$4,2,FALSE),"食事の有無を選択")</f>
        <v>食事の有無を選択</v>
      </c>
      <c r="BJ348" s="189"/>
      <c r="BK348" s="192"/>
      <c r="BL348" s="488">
        <f t="shared" si="69"/>
        <v>0</v>
      </c>
      <c r="BM348" s="489"/>
      <c r="BN348" s="193" t="s">
        <v>4</v>
      </c>
      <c r="BO348" s="458"/>
      <c r="BP348" s="459"/>
      <c r="BQ348" s="459"/>
      <c r="BR348" s="459"/>
      <c r="BS348" s="459"/>
      <c r="BT348" s="459"/>
      <c r="BU348" s="465"/>
      <c r="BV348" s="458"/>
      <c r="BW348" s="459"/>
      <c r="BX348" s="459"/>
      <c r="BY348" s="459"/>
      <c r="BZ348" s="459"/>
      <c r="CA348" s="459"/>
      <c r="CB348" s="465"/>
      <c r="CC348" s="458"/>
      <c r="CD348" s="459"/>
      <c r="CE348" s="459"/>
      <c r="CF348" s="459"/>
      <c r="CG348" s="459"/>
      <c r="CH348" s="459"/>
      <c r="CI348" s="465"/>
      <c r="CJ348" s="458"/>
      <c r="CK348" s="459"/>
      <c r="CL348" s="459"/>
      <c r="CM348" s="459"/>
      <c r="CN348" s="459"/>
      <c r="CO348" s="459"/>
      <c r="CP348" s="465"/>
      <c r="CQ348" s="458"/>
      <c r="CR348" s="459"/>
      <c r="CS348" s="459"/>
      <c r="CT348" s="459"/>
      <c r="CU348" s="459"/>
      <c r="CV348" s="459"/>
      <c r="CW348" s="465"/>
      <c r="CX348" s="482"/>
      <c r="CY348" s="483"/>
      <c r="CZ348" s="483"/>
      <c r="DA348" s="483"/>
      <c r="DB348" s="483"/>
      <c r="DC348" s="483"/>
      <c r="DD348" s="173"/>
      <c r="DE348" s="456"/>
    </row>
    <row r="349" spans="2:109" ht="20.25" hidden="1" customHeight="1">
      <c r="B349" s="458"/>
      <c r="C349" s="459"/>
      <c r="D349" s="459"/>
      <c r="E349" s="459"/>
      <c r="F349" s="459"/>
      <c r="G349" s="459"/>
      <c r="H349" s="459"/>
      <c r="I349" s="459"/>
      <c r="J349" s="459"/>
      <c r="K349" s="459"/>
      <c r="L349" s="459"/>
      <c r="M349" s="465"/>
      <c r="N349" s="499"/>
      <c r="O349" s="500"/>
      <c r="P349" s="501"/>
      <c r="S349" s="505"/>
      <c r="T349" s="506"/>
      <c r="U349" s="506"/>
      <c r="V349" s="506"/>
      <c r="W349" s="506"/>
      <c r="X349" s="507"/>
      <c r="Y349" s="505"/>
      <c r="Z349" s="506"/>
      <c r="AA349" s="506"/>
      <c r="AB349" s="506"/>
      <c r="AC349" s="506"/>
      <c r="AD349" s="507"/>
      <c r="AE349" s="505"/>
      <c r="AF349" s="506"/>
      <c r="AG349" s="506"/>
      <c r="AH349" s="506"/>
      <c r="AI349" s="506"/>
      <c r="AJ349" s="507"/>
      <c r="AK349" s="505"/>
      <c r="AL349" s="506"/>
      <c r="AM349" s="506"/>
      <c r="AN349" s="506"/>
      <c r="AO349" s="506"/>
      <c r="AP349" s="507"/>
      <c r="AS349" s="458"/>
      <c r="AT349" s="459"/>
      <c r="AU349" s="459"/>
      <c r="AV349" s="459"/>
      <c r="AW349" s="459"/>
      <c r="AX349" s="459"/>
      <c r="AY349" s="460"/>
      <c r="AZ349" s="464"/>
      <c r="BA349" s="459"/>
      <c r="BB349" s="459"/>
      <c r="BC349" s="459"/>
      <c r="BD349" s="459"/>
      <c r="BE349" s="459"/>
      <c r="BF349" s="465"/>
      <c r="BG349" s="189"/>
      <c r="BH349" s="190"/>
      <c r="BI349" s="191" t="str">
        <f>IFERROR(VLOOKUP(BG349,宿泊手当!$A$1:$B$4,2,FALSE),"食事の有無を選択")</f>
        <v>食事の有無を選択</v>
      </c>
      <c r="BJ349" s="189"/>
      <c r="BK349" s="192"/>
      <c r="BL349" s="488">
        <f t="shared" ref="BL349:BL350" si="70">IFERROR((BH349+BI349)*BJ349*BK349,0)</f>
        <v>0</v>
      </c>
      <c r="BM349" s="489"/>
      <c r="BN349" s="193" t="s">
        <v>4</v>
      </c>
      <c r="BO349" s="458"/>
      <c r="BP349" s="459"/>
      <c r="BQ349" s="459"/>
      <c r="BR349" s="459"/>
      <c r="BS349" s="459"/>
      <c r="BT349" s="459"/>
      <c r="BU349" s="465"/>
      <c r="BV349" s="458"/>
      <c r="BW349" s="459"/>
      <c r="BX349" s="459"/>
      <c r="BY349" s="459"/>
      <c r="BZ349" s="459"/>
      <c r="CA349" s="459"/>
      <c r="CB349" s="465"/>
      <c r="CC349" s="458"/>
      <c r="CD349" s="459"/>
      <c r="CE349" s="459"/>
      <c r="CF349" s="459"/>
      <c r="CG349" s="459"/>
      <c r="CH349" s="459"/>
      <c r="CI349" s="465"/>
      <c r="CJ349" s="458"/>
      <c r="CK349" s="459"/>
      <c r="CL349" s="459"/>
      <c r="CM349" s="459"/>
      <c r="CN349" s="459"/>
      <c r="CO349" s="459"/>
      <c r="CP349" s="465"/>
      <c r="CQ349" s="458"/>
      <c r="CR349" s="459"/>
      <c r="CS349" s="459"/>
      <c r="CT349" s="459"/>
      <c r="CU349" s="459"/>
      <c r="CV349" s="459"/>
      <c r="CW349" s="465"/>
      <c r="CX349" s="482"/>
      <c r="CY349" s="483"/>
      <c r="CZ349" s="483"/>
      <c r="DA349" s="483"/>
      <c r="DB349" s="483"/>
      <c r="DC349" s="483"/>
      <c r="DD349" s="173"/>
      <c r="DE349" s="456"/>
    </row>
    <row r="350" spans="2:109" ht="20.25" hidden="1" customHeight="1">
      <c r="B350" s="458"/>
      <c r="C350" s="459"/>
      <c r="D350" s="459"/>
      <c r="E350" s="459"/>
      <c r="F350" s="459"/>
      <c r="G350" s="459"/>
      <c r="H350" s="459"/>
      <c r="I350" s="459"/>
      <c r="J350" s="459"/>
      <c r="K350" s="459"/>
      <c r="L350" s="459"/>
      <c r="M350" s="465"/>
      <c r="N350" s="499"/>
      <c r="O350" s="500"/>
      <c r="P350" s="501"/>
      <c r="S350" s="505"/>
      <c r="T350" s="506"/>
      <c r="U350" s="506"/>
      <c r="V350" s="506"/>
      <c r="W350" s="506"/>
      <c r="X350" s="507"/>
      <c r="Y350" s="505"/>
      <c r="Z350" s="506"/>
      <c r="AA350" s="506"/>
      <c r="AB350" s="506"/>
      <c r="AC350" s="506"/>
      <c r="AD350" s="507"/>
      <c r="AE350" s="505"/>
      <c r="AF350" s="506"/>
      <c r="AG350" s="506"/>
      <c r="AH350" s="506"/>
      <c r="AI350" s="506"/>
      <c r="AJ350" s="507"/>
      <c r="AK350" s="505"/>
      <c r="AL350" s="506"/>
      <c r="AM350" s="506"/>
      <c r="AN350" s="506"/>
      <c r="AO350" s="506"/>
      <c r="AP350" s="507"/>
      <c r="AS350" s="458"/>
      <c r="AT350" s="459"/>
      <c r="AU350" s="459"/>
      <c r="AV350" s="459"/>
      <c r="AW350" s="459"/>
      <c r="AX350" s="459"/>
      <c r="AY350" s="460"/>
      <c r="AZ350" s="464"/>
      <c r="BA350" s="459"/>
      <c r="BB350" s="459"/>
      <c r="BC350" s="459"/>
      <c r="BD350" s="459"/>
      <c r="BE350" s="459"/>
      <c r="BF350" s="465"/>
      <c r="BG350" s="189"/>
      <c r="BH350" s="190"/>
      <c r="BI350" s="191" t="str">
        <f>IFERROR(VLOOKUP(BG350,宿泊手当!$A$1:$B$4,2,FALSE),"食事の有無を選択")</f>
        <v>食事の有無を選択</v>
      </c>
      <c r="BJ350" s="189"/>
      <c r="BK350" s="192"/>
      <c r="BL350" s="488">
        <f t="shared" si="70"/>
        <v>0</v>
      </c>
      <c r="BM350" s="489"/>
      <c r="BN350" s="193" t="s">
        <v>4</v>
      </c>
      <c r="BO350" s="458"/>
      <c r="BP350" s="459"/>
      <c r="BQ350" s="459"/>
      <c r="BR350" s="459"/>
      <c r="BS350" s="459"/>
      <c r="BT350" s="459"/>
      <c r="BU350" s="465"/>
      <c r="BV350" s="458"/>
      <c r="BW350" s="459"/>
      <c r="BX350" s="459"/>
      <c r="BY350" s="459"/>
      <c r="BZ350" s="459"/>
      <c r="CA350" s="459"/>
      <c r="CB350" s="465"/>
      <c r="CC350" s="458"/>
      <c r="CD350" s="459"/>
      <c r="CE350" s="459"/>
      <c r="CF350" s="459"/>
      <c r="CG350" s="459"/>
      <c r="CH350" s="459"/>
      <c r="CI350" s="465"/>
      <c r="CJ350" s="458"/>
      <c r="CK350" s="459"/>
      <c r="CL350" s="459"/>
      <c r="CM350" s="459"/>
      <c r="CN350" s="459"/>
      <c r="CO350" s="459"/>
      <c r="CP350" s="465"/>
      <c r="CQ350" s="458"/>
      <c r="CR350" s="459"/>
      <c r="CS350" s="459"/>
      <c r="CT350" s="459"/>
      <c r="CU350" s="459"/>
      <c r="CV350" s="459"/>
      <c r="CW350" s="465"/>
      <c r="CX350" s="482"/>
      <c r="CY350" s="483"/>
      <c r="CZ350" s="483"/>
      <c r="DA350" s="483"/>
      <c r="DB350" s="483"/>
      <c r="DC350" s="483"/>
      <c r="DD350" s="173"/>
      <c r="DE350" s="456"/>
    </row>
    <row r="351" spans="2:109" ht="15.75" hidden="1" customHeight="1">
      <c r="B351" s="461"/>
      <c r="C351" s="462"/>
      <c r="D351" s="462"/>
      <c r="E351" s="462"/>
      <c r="F351" s="462"/>
      <c r="G351" s="462"/>
      <c r="H351" s="462"/>
      <c r="I351" s="462"/>
      <c r="J351" s="462"/>
      <c r="K351" s="462"/>
      <c r="L351" s="462"/>
      <c r="M351" s="467"/>
      <c r="N351" s="499"/>
      <c r="O351" s="500"/>
      <c r="P351" s="501"/>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S351" s="461"/>
      <c r="AT351" s="462"/>
      <c r="AU351" s="462"/>
      <c r="AV351" s="462"/>
      <c r="AW351" s="462"/>
      <c r="AX351" s="462"/>
      <c r="AY351" s="463"/>
      <c r="AZ351" s="466"/>
      <c r="BA351" s="462"/>
      <c r="BB351" s="462"/>
      <c r="BC351" s="462"/>
      <c r="BD351" s="462"/>
      <c r="BE351" s="462"/>
      <c r="BF351" s="467"/>
      <c r="BG351" s="493" t="s">
        <v>210</v>
      </c>
      <c r="BH351" s="494"/>
      <c r="BI351" s="494"/>
      <c r="BJ351" s="494"/>
      <c r="BK351" s="494"/>
      <c r="BL351" s="494"/>
      <c r="BM351" s="494"/>
      <c r="BN351" s="495"/>
      <c r="BO351" s="461"/>
      <c r="BP351" s="462"/>
      <c r="BQ351" s="462"/>
      <c r="BR351" s="462"/>
      <c r="BS351" s="462"/>
      <c r="BT351" s="462"/>
      <c r="BU351" s="467"/>
      <c r="BV351" s="461"/>
      <c r="BW351" s="462"/>
      <c r="BX351" s="462"/>
      <c r="BY351" s="462"/>
      <c r="BZ351" s="462"/>
      <c r="CA351" s="462"/>
      <c r="CB351" s="467"/>
      <c r="CC351" s="461"/>
      <c r="CD351" s="462"/>
      <c r="CE351" s="462"/>
      <c r="CF351" s="462"/>
      <c r="CG351" s="462"/>
      <c r="CH351" s="462"/>
      <c r="CI351" s="467"/>
      <c r="CJ351" s="461"/>
      <c r="CK351" s="462"/>
      <c r="CL351" s="462"/>
      <c r="CM351" s="462"/>
      <c r="CN351" s="462"/>
      <c r="CO351" s="462"/>
      <c r="CP351" s="467"/>
      <c r="CQ351" s="461"/>
      <c r="CR351" s="462"/>
      <c r="CS351" s="462"/>
      <c r="CT351" s="462"/>
      <c r="CU351" s="462"/>
      <c r="CV351" s="462"/>
      <c r="CW351" s="467"/>
      <c r="CX351" s="197"/>
      <c r="CY351" s="198"/>
      <c r="CZ351" s="198"/>
      <c r="DA351" s="198"/>
      <c r="DB351" s="198"/>
      <c r="DC351" s="198"/>
      <c r="DD351" s="199" t="s">
        <v>4</v>
      </c>
    </row>
    <row r="352" spans="2:109" ht="9.75" hidden="1" customHeight="1">
      <c r="B352" s="496"/>
      <c r="C352" s="497"/>
      <c r="D352" s="497"/>
      <c r="E352" s="497"/>
      <c r="F352" s="497"/>
      <c r="G352" s="497"/>
      <c r="H352" s="497"/>
      <c r="I352" s="497"/>
      <c r="J352" s="497"/>
      <c r="K352" s="497"/>
      <c r="L352" s="497"/>
      <c r="M352" s="498"/>
      <c r="N352" s="499">
        <v>20</v>
      </c>
      <c r="O352" s="500"/>
      <c r="P352" s="501"/>
      <c r="S352" s="502"/>
      <c r="T352" s="503"/>
      <c r="U352" s="503"/>
      <c r="V352" s="503"/>
      <c r="W352" s="503"/>
      <c r="X352" s="504"/>
      <c r="Y352" s="502"/>
      <c r="Z352" s="503"/>
      <c r="AA352" s="503"/>
      <c r="AB352" s="503"/>
      <c r="AC352" s="503"/>
      <c r="AD352" s="504"/>
      <c r="AE352" s="502"/>
      <c r="AF352" s="503"/>
      <c r="AG352" s="503"/>
      <c r="AH352" s="503"/>
      <c r="AI352" s="503"/>
      <c r="AJ352" s="504"/>
      <c r="AK352" s="502">
        <f>SUM(S352:AJ368)</f>
        <v>0</v>
      </c>
      <c r="AL352" s="503"/>
      <c r="AM352" s="503"/>
      <c r="AN352" s="503"/>
      <c r="AO352" s="503"/>
      <c r="AP352" s="504"/>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80">
        <f>SUM(AS353:CW353)</f>
        <v>0</v>
      </c>
      <c r="CY352" s="481"/>
      <c r="CZ352" s="481"/>
      <c r="DA352" s="481"/>
      <c r="DB352" s="481"/>
      <c r="DC352" s="481"/>
      <c r="DD352" s="171"/>
    </row>
    <row r="353" spans="2:109" ht="18.75" hidden="1" customHeight="1">
      <c r="B353" s="458"/>
      <c r="C353" s="459"/>
      <c r="D353" s="459"/>
      <c r="E353" s="459"/>
      <c r="F353" s="459"/>
      <c r="G353" s="459"/>
      <c r="H353" s="459"/>
      <c r="I353" s="459"/>
      <c r="J353" s="459"/>
      <c r="K353" s="459"/>
      <c r="L353" s="459"/>
      <c r="M353" s="465"/>
      <c r="N353" s="499"/>
      <c r="O353" s="500"/>
      <c r="P353" s="501"/>
      <c r="S353" s="505"/>
      <c r="T353" s="506"/>
      <c r="U353" s="506"/>
      <c r="V353" s="506"/>
      <c r="W353" s="506"/>
      <c r="X353" s="507"/>
      <c r="Y353" s="505"/>
      <c r="Z353" s="506"/>
      <c r="AA353" s="506"/>
      <c r="AB353" s="506"/>
      <c r="AC353" s="506"/>
      <c r="AD353" s="507"/>
      <c r="AE353" s="505"/>
      <c r="AF353" s="506"/>
      <c r="AG353" s="506"/>
      <c r="AH353" s="506"/>
      <c r="AI353" s="506"/>
      <c r="AJ353" s="507"/>
      <c r="AK353" s="505"/>
      <c r="AL353" s="506"/>
      <c r="AM353" s="506"/>
      <c r="AN353" s="506"/>
      <c r="AO353" s="506"/>
      <c r="AP353" s="507"/>
      <c r="AS353" s="484"/>
      <c r="AT353" s="485"/>
      <c r="AU353" s="485"/>
      <c r="AV353" s="485"/>
      <c r="AW353" s="485"/>
      <c r="AX353" s="485"/>
      <c r="AY353" s="486"/>
      <c r="AZ353" s="485"/>
      <c r="BA353" s="485"/>
      <c r="BB353" s="485"/>
      <c r="BC353" s="485"/>
      <c r="BD353" s="485"/>
      <c r="BE353" s="485"/>
      <c r="BF353" s="487"/>
      <c r="BG353" s="484">
        <f>SUM(BL363:BM368)</f>
        <v>0</v>
      </c>
      <c r="BH353" s="485"/>
      <c r="BI353" s="485"/>
      <c r="BJ353" s="485"/>
      <c r="BK353" s="485"/>
      <c r="BL353" s="485"/>
      <c r="BM353" s="485"/>
      <c r="BN353" s="487"/>
      <c r="BO353" s="484"/>
      <c r="BP353" s="485"/>
      <c r="BQ353" s="485"/>
      <c r="BR353" s="485"/>
      <c r="BS353" s="485"/>
      <c r="BT353" s="485"/>
      <c r="BU353" s="487"/>
      <c r="BV353" s="484"/>
      <c r="BW353" s="485"/>
      <c r="BX353" s="485"/>
      <c r="BY353" s="485"/>
      <c r="BZ353" s="485"/>
      <c r="CA353" s="485"/>
      <c r="CB353" s="487"/>
      <c r="CC353" s="484"/>
      <c r="CD353" s="485"/>
      <c r="CE353" s="485"/>
      <c r="CF353" s="485"/>
      <c r="CG353" s="485"/>
      <c r="CH353" s="485"/>
      <c r="CI353" s="487"/>
      <c r="CJ353" s="484"/>
      <c r="CK353" s="485"/>
      <c r="CL353" s="485"/>
      <c r="CM353" s="485"/>
      <c r="CN353" s="485"/>
      <c r="CO353" s="485"/>
      <c r="CP353" s="487"/>
      <c r="CQ353" s="484"/>
      <c r="CR353" s="485"/>
      <c r="CS353" s="485"/>
      <c r="CT353" s="485"/>
      <c r="CU353" s="485"/>
      <c r="CV353" s="485"/>
      <c r="CW353" s="487"/>
      <c r="CX353" s="482"/>
      <c r="CY353" s="483"/>
      <c r="CZ353" s="483"/>
      <c r="DA353" s="483"/>
      <c r="DB353" s="483"/>
      <c r="DC353" s="483"/>
      <c r="DD353" s="173"/>
      <c r="DE353" s="158" t="str">
        <f>IF(AK352=CX352,"○","一致していません")</f>
        <v>○</v>
      </c>
    </row>
    <row r="354" spans="2:109" ht="9" hidden="1" customHeight="1">
      <c r="B354" s="458"/>
      <c r="C354" s="459"/>
      <c r="D354" s="459"/>
      <c r="E354" s="459"/>
      <c r="F354" s="459"/>
      <c r="G354" s="459"/>
      <c r="H354" s="459"/>
      <c r="I354" s="459"/>
      <c r="J354" s="459"/>
      <c r="K354" s="459"/>
      <c r="L354" s="459"/>
      <c r="M354" s="465"/>
      <c r="N354" s="499"/>
      <c r="O354" s="500"/>
      <c r="P354" s="501"/>
      <c r="S354" s="505"/>
      <c r="T354" s="506"/>
      <c r="U354" s="506"/>
      <c r="V354" s="506"/>
      <c r="W354" s="506"/>
      <c r="X354" s="507"/>
      <c r="Y354" s="505"/>
      <c r="Z354" s="506"/>
      <c r="AA354" s="506"/>
      <c r="AB354" s="506"/>
      <c r="AC354" s="506"/>
      <c r="AD354" s="507"/>
      <c r="AE354" s="505"/>
      <c r="AF354" s="506"/>
      <c r="AG354" s="506"/>
      <c r="AH354" s="506"/>
      <c r="AI354" s="506"/>
      <c r="AJ354" s="507"/>
      <c r="AK354" s="505"/>
      <c r="AL354" s="506"/>
      <c r="AM354" s="506"/>
      <c r="AN354" s="506"/>
      <c r="AO354" s="506"/>
      <c r="AP354" s="507"/>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2"/>
      <c r="CY354" s="483"/>
      <c r="CZ354" s="483"/>
      <c r="DA354" s="483"/>
      <c r="DB354" s="483"/>
      <c r="DC354" s="483"/>
      <c r="DD354" s="173"/>
      <c r="DE354" s="456"/>
    </row>
    <row r="355" spans="2:109" ht="15" hidden="1" customHeight="1">
      <c r="B355" s="458"/>
      <c r="C355" s="459"/>
      <c r="D355" s="459"/>
      <c r="E355" s="459"/>
      <c r="F355" s="459"/>
      <c r="G355" s="459"/>
      <c r="H355" s="459"/>
      <c r="I355" s="459"/>
      <c r="J355" s="459"/>
      <c r="K355" s="459"/>
      <c r="L355" s="459"/>
      <c r="M355" s="465"/>
      <c r="N355" s="499"/>
      <c r="O355" s="500"/>
      <c r="P355" s="501"/>
      <c r="S355" s="505"/>
      <c r="T355" s="506"/>
      <c r="U355" s="506"/>
      <c r="V355" s="506"/>
      <c r="W355" s="506"/>
      <c r="X355" s="507"/>
      <c r="Y355" s="505"/>
      <c r="Z355" s="506"/>
      <c r="AA355" s="506"/>
      <c r="AB355" s="506"/>
      <c r="AC355" s="506"/>
      <c r="AD355" s="507"/>
      <c r="AE355" s="505"/>
      <c r="AF355" s="506"/>
      <c r="AG355" s="506"/>
      <c r="AH355" s="506"/>
      <c r="AI355" s="506"/>
      <c r="AJ355" s="507"/>
      <c r="AK355" s="505"/>
      <c r="AL355" s="506"/>
      <c r="AM355" s="506"/>
      <c r="AN355" s="506"/>
      <c r="AO355" s="506"/>
      <c r="AP355" s="507"/>
      <c r="AS355" s="180" t="s">
        <v>24</v>
      </c>
      <c r="AT355" s="181"/>
      <c r="AU355" s="181"/>
      <c r="AV355" s="181"/>
      <c r="AW355" s="181"/>
      <c r="AX355" s="181"/>
      <c r="AY355" s="182"/>
      <c r="AZ355" s="181"/>
      <c r="BA355" s="181"/>
      <c r="BB355" s="181"/>
      <c r="BC355" s="181"/>
      <c r="BD355" s="181"/>
      <c r="BE355" s="181"/>
      <c r="BF355" s="183"/>
      <c r="BG355" s="457" t="s">
        <v>194</v>
      </c>
      <c r="BH355" s="457"/>
      <c r="BI355" s="457"/>
      <c r="BJ355" s="457"/>
      <c r="BK355" s="457"/>
      <c r="BL355" s="457"/>
      <c r="BM355" s="457"/>
      <c r="BN355" s="457"/>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2"/>
      <c r="CY355" s="483"/>
      <c r="CZ355" s="483"/>
      <c r="DA355" s="483"/>
      <c r="DB355" s="483"/>
      <c r="DC355" s="483"/>
      <c r="DD355" s="173"/>
      <c r="DE355" s="456"/>
    </row>
    <row r="356" spans="2:109" ht="15" hidden="1" customHeight="1">
      <c r="B356" s="458"/>
      <c r="C356" s="459"/>
      <c r="D356" s="459"/>
      <c r="E356" s="459"/>
      <c r="F356" s="459"/>
      <c r="G356" s="459"/>
      <c r="H356" s="459"/>
      <c r="I356" s="459"/>
      <c r="J356" s="459"/>
      <c r="K356" s="459"/>
      <c r="L356" s="459"/>
      <c r="M356" s="465"/>
      <c r="N356" s="499"/>
      <c r="O356" s="500"/>
      <c r="P356" s="501"/>
      <c r="S356" s="505"/>
      <c r="T356" s="506"/>
      <c r="U356" s="506"/>
      <c r="V356" s="506"/>
      <c r="W356" s="506"/>
      <c r="X356" s="507"/>
      <c r="Y356" s="505"/>
      <c r="Z356" s="506"/>
      <c r="AA356" s="506"/>
      <c r="AB356" s="506"/>
      <c r="AC356" s="506"/>
      <c r="AD356" s="507"/>
      <c r="AE356" s="505"/>
      <c r="AF356" s="506"/>
      <c r="AG356" s="506"/>
      <c r="AH356" s="506"/>
      <c r="AI356" s="506"/>
      <c r="AJ356" s="507"/>
      <c r="AK356" s="505"/>
      <c r="AL356" s="506"/>
      <c r="AM356" s="506"/>
      <c r="AN356" s="506"/>
      <c r="AO356" s="506"/>
      <c r="AP356" s="507"/>
      <c r="AS356" s="458"/>
      <c r="AT356" s="459"/>
      <c r="AU356" s="459"/>
      <c r="AV356" s="459"/>
      <c r="AW356" s="459"/>
      <c r="AX356" s="459"/>
      <c r="AY356" s="460"/>
      <c r="AZ356" s="464"/>
      <c r="BA356" s="459"/>
      <c r="BB356" s="459"/>
      <c r="BC356" s="459"/>
      <c r="BD356" s="459"/>
      <c r="BE356" s="459"/>
      <c r="BF356" s="465"/>
      <c r="BG356" s="468" t="s">
        <v>208</v>
      </c>
      <c r="BH356" s="469"/>
      <c r="BI356" s="470" t="s">
        <v>207</v>
      </c>
      <c r="BJ356" s="472" t="s">
        <v>200</v>
      </c>
      <c r="BK356" s="472" t="s">
        <v>205</v>
      </c>
      <c r="BL356" s="474" t="s">
        <v>201</v>
      </c>
      <c r="BM356" s="475"/>
      <c r="BN356" s="476"/>
      <c r="BO356" s="458"/>
      <c r="BP356" s="459"/>
      <c r="BQ356" s="459"/>
      <c r="BR356" s="459"/>
      <c r="BS356" s="459"/>
      <c r="BT356" s="459"/>
      <c r="BU356" s="465"/>
      <c r="BV356" s="458"/>
      <c r="BW356" s="459"/>
      <c r="BX356" s="459"/>
      <c r="BY356" s="459"/>
      <c r="BZ356" s="459"/>
      <c r="CA356" s="459"/>
      <c r="CB356" s="465"/>
      <c r="CC356" s="458"/>
      <c r="CD356" s="459"/>
      <c r="CE356" s="459"/>
      <c r="CF356" s="459"/>
      <c r="CG356" s="459"/>
      <c r="CH356" s="459"/>
      <c r="CI356" s="465"/>
      <c r="CJ356" s="458"/>
      <c r="CK356" s="459"/>
      <c r="CL356" s="459"/>
      <c r="CM356" s="459"/>
      <c r="CN356" s="459"/>
      <c r="CO356" s="459"/>
      <c r="CP356" s="465"/>
      <c r="CQ356" s="458"/>
      <c r="CR356" s="459"/>
      <c r="CS356" s="459"/>
      <c r="CT356" s="459"/>
      <c r="CU356" s="459"/>
      <c r="CV356" s="459"/>
      <c r="CW356" s="465"/>
      <c r="CX356" s="482"/>
      <c r="CY356" s="483"/>
      <c r="CZ356" s="483"/>
      <c r="DA356" s="483"/>
      <c r="DB356" s="483"/>
      <c r="DC356" s="483"/>
      <c r="DD356" s="173"/>
      <c r="DE356" s="456"/>
    </row>
    <row r="357" spans="2:109" ht="13.5" hidden="1" customHeight="1">
      <c r="B357" s="458"/>
      <c r="C357" s="459"/>
      <c r="D357" s="459"/>
      <c r="E357" s="459"/>
      <c r="F357" s="459"/>
      <c r="G357" s="459"/>
      <c r="H357" s="459"/>
      <c r="I357" s="459"/>
      <c r="J357" s="459"/>
      <c r="K357" s="459"/>
      <c r="L357" s="459"/>
      <c r="M357" s="465"/>
      <c r="N357" s="499"/>
      <c r="O357" s="500"/>
      <c r="P357" s="501"/>
      <c r="S357" s="505"/>
      <c r="T357" s="506"/>
      <c r="U357" s="506"/>
      <c r="V357" s="506"/>
      <c r="W357" s="506"/>
      <c r="X357" s="507"/>
      <c r="Y357" s="505"/>
      <c r="Z357" s="506"/>
      <c r="AA357" s="506"/>
      <c r="AB357" s="506"/>
      <c r="AC357" s="506"/>
      <c r="AD357" s="507"/>
      <c r="AE357" s="505"/>
      <c r="AF357" s="506"/>
      <c r="AG357" s="506"/>
      <c r="AH357" s="506"/>
      <c r="AI357" s="506"/>
      <c r="AJ357" s="507"/>
      <c r="AK357" s="505"/>
      <c r="AL357" s="506"/>
      <c r="AM357" s="506"/>
      <c r="AN357" s="506"/>
      <c r="AO357" s="506"/>
      <c r="AP357" s="507"/>
      <c r="AS357" s="458"/>
      <c r="AT357" s="459"/>
      <c r="AU357" s="459"/>
      <c r="AV357" s="459"/>
      <c r="AW357" s="459"/>
      <c r="AX357" s="459"/>
      <c r="AY357" s="460"/>
      <c r="AZ357" s="464"/>
      <c r="BA357" s="459"/>
      <c r="BB357" s="459"/>
      <c r="BC357" s="459"/>
      <c r="BD357" s="459"/>
      <c r="BE357" s="459"/>
      <c r="BF357" s="465"/>
      <c r="BG357" s="185" t="s">
        <v>195</v>
      </c>
      <c r="BH357" s="186" t="s">
        <v>3</v>
      </c>
      <c r="BI357" s="471"/>
      <c r="BJ357" s="473"/>
      <c r="BK357" s="473"/>
      <c r="BL357" s="477"/>
      <c r="BM357" s="478"/>
      <c r="BN357" s="479"/>
      <c r="BO357" s="458"/>
      <c r="BP357" s="459"/>
      <c r="BQ357" s="459"/>
      <c r="BR357" s="459"/>
      <c r="BS357" s="459"/>
      <c r="BT357" s="459"/>
      <c r="BU357" s="465"/>
      <c r="BV357" s="458"/>
      <c r="BW357" s="459"/>
      <c r="BX357" s="459"/>
      <c r="BY357" s="459"/>
      <c r="BZ357" s="459"/>
      <c r="CA357" s="459"/>
      <c r="CB357" s="465"/>
      <c r="CC357" s="458"/>
      <c r="CD357" s="459"/>
      <c r="CE357" s="459"/>
      <c r="CF357" s="459"/>
      <c r="CG357" s="459"/>
      <c r="CH357" s="459"/>
      <c r="CI357" s="465"/>
      <c r="CJ357" s="458"/>
      <c r="CK357" s="459"/>
      <c r="CL357" s="459"/>
      <c r="CM357" s="459"/>
      <c r="CN357" s="459"/>
      <c r="CO357" s="459"/>
      <c r="CP357" s="465"/>
      <c r="CQ357" s="458"/>
      <c r="CR357" s="459"/>
      <c r="CS357" s="459"/>
      <c r="CT357" s="459"/>
      <c r="CU357" s="459"/>
      <c r="CV357" s="459"/>
      <c r="CW357" s="465"/>
      <c r="CX357" s="482"/>
      <c r="CY357" s="483"/>
      <c r="CZ357" s="483"/>
      <c r="DA357" s="483"/>
      <c r="DB357" s="483"/>
      <c r="DC357" s="483"/>
      <c r="DD357" s="173"/>
      <c r="DE357" s="456"/>
    </row>
    <row r="358" spans="2:109" ht="20.25" hidden="1" customHeight="1">
      <c r="B358" s="458"/>
      <c r="C358" s="459"/>
      <c r="D358" s="459"/>
      <c r="E358" s="459"/>
      <c r="F358" s="459"/>
      <c r="G358" s="459"/>
      <c r="H358" s="459"/>
      <c r="I358" s="459"/>
      <c r="J358" s="459"/>
      <c r="K358" s="459"/>
      <c r="L358" s="459"/>
      <c r="M358" s="465"/>
      <c r="N358" s="499"/>
      <c r="O358" s="500"/>
      <c r="P358" s="501"/>
      <c r="S358" s="505"/>
      <c r="T358" s="506"/>
      <c r="U358" s="506"/>
      <c r="V358" s="506"/>
      <c r="W358" s="506"/>
      <c r="X358" s="507"/>
      <c r="Y358" s="505"/>
      <c r="Z358" s="506"/>
      <c r="AA358" s="506"/>
      <c r="AB358" s="506"/>
      <c r="AC358" s="506"/>
      <c r="AD358" s="507"/>
      <c r="AE358" s="505"/>
      <c r="AF358" s="506"/>
      <c r="AG358" s="506"/>
      <c r="AH358" s="506"/>
      <c r="AI358" s="506"/>
      <c r="AJ358" s="507"/>
      <c r="AK358" s="505"/>
      <c r="AL358" s="506"/>
      <c r="AM358" s="506"/>
      <c r="AN358" s="506"/>
      <c r="AO358" s="506"/>
      <c r="AP358" s="507"/>
      <c r="AS358" s="458"/>
      <c r="AT358" s="459"/>
      <c r="AU358" s="459"/>
      <c r="AV358" s="459"/>
      <c r="AW358" s="459"/>
      <c r="AX358" s="459"/>
      <c r="AY358" s="460"/>
      <c r="AZ358" s="464"/>
      <c r="BA358" s="459"/>
      <c r="BB358" s="459"/>
      <c r="BC358" s="459"/>
      <c r="BD358" s="459"/>
      <c r="BE358" s="459"/>
      <c r="BF358" s="465"/>
      <c r="BG358" s="187"/>
      <c r="BH358" s="221">
        <f>IFERROR(VLOOKUP(【①組織体制】事業!AY29,宿泊費基準額!_xlnm.Print_Area,2,FALSE),0)</f>
        <v>0</v>
      </c>
      <c r="BI358" s="222" t="str">
        <f>IFERROR(VLOOKUP(BG358,宿泊手当!$A$1:$B$4,2,FALSE),"食事の有無を選択")</f>
        <v>食事の有無を選択</v>
      </c>
      <c r="BJ358" s="223"/>
      <c r="BK358" s="223"/>
      <c r="BL358" s="490">
        <f>IFERROR(BH358+BI358,0)</f>
        <v>0</v>
      </c>
      <c r="BM358" s="491"/>
      <c r="BN358" s="188" t="s">
        <v>4</v>
      </c>
      <c r="BO358" s="458"/>
      <c r="BP358" s="459"/>
      <c r="BQ358" s="459"/>
      <c r="BR358" s="459"/>
      <c r="BS358" s="459"/>
      <c r="BT358" s="459"/>
      <c r="BU358" s="465"/>
      <c r="BV358" s="458"/>
      <c r="BW358" s="459"/>
      <c r="BX358" s="459"/>
      <c r="BY358" s="459"/>
      <c r="BZ358" s="459"/>
      <c r="CA358" s="459"/>
      <c r="CB358" s="465"/>
      <c r="CC358" s="458"/>
      <c r="CD358" s="459"/>
      <c r="CE358" s="459"/>
      <c r="CF358" s="459"/>
      <c r="CG358" s="459"/>
      <c r="CH358" s="459"/>
      <c r="CI358" s="465"/>
      <c r="CJ358" s="458"/>
      <c r="CK358" s="459"/>
      <c r="CL358" s="459"/>
      <c r="CM358" s="459"/>
      <c r="CN358" s="459"/>
      <c r="CO358" s="459"/>
      <c r="CP358" s="465"/>
      <c r="CQ358" s="458"/>
      <c r="CR358" s="459"/>
      <c r="CS358" s="459"/>
      <c r="CT358" s="459"/>
      <c r="CU358" s="459"/>
      <c r="CV358" s="459"/>
      <c r="CW358" s="465"/>
      <c r="CX358" s="482"/>
      <c r="CY358" s="483"/>
      <c r="CZ358" s="483"/>
      <c r="DA358" s="483"/>
      <c r="DB358" s="483"/>
      <c r="DC358" s="483"/>
      <c r="DD358" s="173"/>
      <c r="DE358" s="456"/>
    </row>
    <row r="359" spans="2:109" ht="20.25" hidden="1" customHeight="1">
      <c r="B359" s="458"/>
      <c r="C359" s="459"/>
      <c r="D359" s="459"/>
      <c r="E359" s="459"/>
      <c r="F359" s="459"/>
      <c r="G359" s="459"/>
      <c r="H359" s="459"/>
      <c r="I359" s="459"/>
      <c r="J359" s="459"/>
      <c r="K359" s="459"/>
      <c r="L359" s="459"/>
      <c r="M359" s="465"/>
      <c r="N359" s="499"/>
      <c r="O359" s="500"/>
      <c r="P359" s="501"/>
      <c r="S359" s="505"/>
      <c r="T359" s="506"/>
      <c r="U359" s="506"/>
      <c r="V359" s="506"/>
      <c r="W359" s="506"/>
      <c r="X359" s="507"/>
      <c r="Y359" s="505"/>
      <c r="Z359" s="506"/>
      <c r="AA359" s="506"/>
      <c r="AB359" s="506"/>
      <c r="AC359" s="506"/>
      <c r="AD359" s="507"/>
      <c r="AE359" s="505"/>
      <c r="AF359" s="506"/>
      <c r="AG359" s="506"/>
      <c r="AH359" s="506"/>
      <c r="AI359" s="506"/>
      <c r="AJ359" s="507"/>
      <c r="AK359" s="505"/>
      <c r="AL359" s="506"/>
      <c r="AM359" s="506"/>
      <c r="AN359" s="506"/>
      <c r="AO359" s="506"/>
      <c r="AP359" s="507"/>
      <c r="AS359" s="458"/>
      <c r="AT359" s="459"/>
      <c r="AU359" s="459"/>
      <c r="AV359" s="459"/>
      <c r="AW359" s="459"/>
      <c r="AX359" s="459"/>
      <c r="AY359" s="460"/>
      <c r="AZ359" s="464"/>
      <c r="BA359" s="459"/>
      <c r="BB359" s="459"/>
      <c r="BC359" s="459"/>
      <c r="BD359" s="459"/>
      <c r="BE359" s="459"/>
      <c r="BF359" s="465"/>
      <c r="BG359" s="187"/>
      <c r="BH359" s="221">
        <f>$BH$358</f>
        <v>0</v>
      </c>
      <c r="BI359" s="222" t="str">
        <f>IFERROR(VLOOKUP(BG359,宿泊手当!$A$1:$B$4,2,FALSE),"食事の有無を選択")</f>
        <v>食事の有無を選択</v>
      </c>
      <c r="BJ359" s="223"/>
      <c r="BK359" s="223"/>
      <c r="BL359" s="490">
        <f>IFERROR(BH359+BI359,0)</f>
        <v>0</v>
      </c>
      <c r="BM359" s="491"/>
      <c r="BN359" s="188" t="s">
        <v>4</v>
      </c>
      <c r="BO359" s="458"/>
      <c r="BP359" s="459"/>
      <c r="BQ359" s="459"/>
      <c r="BR359" s="459"/>
      <c r="BS359" s="459"/>
      <c r="BT359" s="459"/>
      <c r="BU359" s="465"/>
      <c r="BV359" s="458"/>
      <c r="BW359" s="459"/>
      <c r="BX359" s="459"/>
      <c r="BY359" s="459"/>
      <c r="BZ359" s="459"/>
      <c r="CA359" s="459"/>
      <c r="CB359" s="465"/>
      <c r="CC359" s="458"/>
      <c r="CD359" s="459"/>
      <c r="CE359" s="459"/>
      <c r="CF359" s="459"/>
      <c r="CG359" s="459"/>
      <c r="CH359" s="459"/>
      <c r="CI359" s="465"/>
      <c r="CJ359" s="458"/>
      <c r="CK359" s="459"/>
      <c r="CL359" s="459"/>
      <c r="CM359" s="459"/>
      <c r="CN359" s="459"/>
      <c r="CO359" s="459"/>
      <c r="CP359" s="465"/>
      <c r="CQ359" s="458"/>
      <c r="CR359" s="459"/>
      <c r="CS359" s="459"/>
      <c r="CT359" s="459"/>
      <c r="CU359" s="459"/>
      <c r="CV359" s="459"/>
      <c r="CW359" s="465"/>
      <c r="CX359" s="482"/>
      <c r="CY359" s="483"/>
      <c r="CZ359" s="483"/>
      <c r="DA359" s="483"/>
      <c r="DB359" s="483"/>
      <c r="DC359" s="483"/>
      <c r="DD359" s="173"/>
      <c r="DE359" s="456"/>
    </row>
    <row r="360" spans="2:109" ht="20.25" hidden="1" customHeight="1">
      <c r="B360" s="458"/>
      <c r="C360" s="459"/>
      <c r="D360" s="459"/>
      <c r="E360" s="459"/>
      <c r="F360" s="459"/>
      <c r="G360" s="459"/>
      <c r="H360" s="459"/>
      <c r="I360" s="459"/>
      <c r="J360" s="459"/>
      <c r="K360" s="459"/>
      <c r="L360" s="459"/>
      <c r="M360" s="465"/>
      <c r="N360" s="499"/>
      <c r="O360" s="500"/>
      <c r="P360" s="501"/>
      <c r="S360" s="505"/>
      <c r="T360" s="506"/>
      <c r="U360" s="506"/>
      <c r="V360" s="506"/>
      <c r="W360" s="506"/>
      <c r="X360" s="507"/>
      <c r="Y360" s="505"/>
      <c r="Z360" s="506"/>
      <c r="AA360" s="506"/>
      <c r="AB360" s="506"/>
      <c r="AC360" s="506"/>
      <c r="AD360" s="507"/>
      <c r="AE360" s="505"/>
      <c r="AF360" s="506"/>
      <c r="AG360" s="506"/>
      <c r="AH360" s="506"/>
      <c r="AI360" s="506"/>
      <c r="AJ360" s="507"/>
      <c r="AK360" s="505"/>
      <c r="AL360" s="506"/>
      <c r="AM360" s="506"/>
      <c r="AN360" s="506"/>
      <c r="AO360" s="506"/>
      <c r="AP360" s="507"/>
      <c r="AS360" s="458"/>
      <c r="AT360" s="459"/>
      <c r="AU360" s="459"/>
      <c r="AV360" s="459"/>
      <c r="AW360" s="459"/>
      <c r="AX360" s="459"/>
      <c r="AY360" s="460"/>
      <c r="AZ360" s="464"/>
      <c r="BA360" s="459"/>
      <c r="BB360" s="459"/>
      <c r="BC360" s="459"/>
      <c r="BD360" s="459"/>
      <c r="BE360" s="459"/>
      <c r="BF360" s="465"/>
      <c r="BG360" s="187"/>
      <c r="BH360" s="221">
        <f t="shared" ref="BH360:BH361" si="71">$BH$358</f>
        <v>0</v>
      </c>
      <c r="BI360" s="222" t="str">
        <f>IFERROR(VLOOKUP(BG360,宿泊手当!$A$1:$B$4,2,FALSE),"食事の有無を選択")</f>
        <v>食事の有無を選択</v>
      </c>
      <c r="BJ360" s="223"/>
      <c r="BK360" s="223"/>
      <c r="BL360" s="490">
        <f>IFERROR(BH360+BI360,0)</f>
        <v>0</v>
      </c>
      <c r="BM360" s="491"/>
      <c r="BN360" s="188" t="s">
        <v>4</v>
      </c>
      <c r="BO360" s="458"/>
      <c r="BP360" s="459"/>
      <c r="BQ360" s="459"/>
      <c r="BR360" s="459"/>
      <c r="BS360" s="459"/>
      <c r="BT360" s="459"/>
      <c r="BU360" s="465"/>
      <c r="BV360" s="458"/>
      <c r="BW360" s="459"/>
      <c r="BX360" s="459"/>
      <c r="BY360" s="459"/>
      <c r="BZ360" s="459"/>
      <c r="CA360" s="459"/>
      <c r="CB360" s="465"/>
      <c r="CC360" s="458"/>
      <c r="CD360" s="459"/>
      <c r="CE360" s="459"/>
      <c r="CF360" s="459"/>
      <c r="CG360" s="459"/>
      <c r="CH360" s="459"/>
      <c r="CI360" s="465"/>
      <c r="CJ360" s="458"/>
      <c r="CK360" s="459"/>
      <c r="CL360" s="459"/>
      <c r="CM360" s="459"/>
      <c r="CN360" s="459"/>
      <c r="CO360" s="459"/>
      <c r="CP360" s="465"/>
      <c r="CQ360" s="458"/>
      <c r="CR360" s="459"/>
      <c r="CS360" s="459"/>
      <c r="CT360" s="459"/>
      <c r="CU360" s="459"/>
      <c r="CV360" s="459"/>
      <c r="CW360" s="465"/>
      <c r="CX360" s="482"/>
      <c r="CY360" s="483"/>
      <c r="CZ360" s="483"/>
      <c r="DA360" s="483"/>
      <c r="DB360" s="483"/>
      <c r="DC360" s="483"/>
      <c r="DD360" s="173"/>
      <c r="DE360" s="456"/>
    </row>
    <row r="361" spans="2:109" ht="20.25" hidden="1" customHeight="1">
      <c r="B361" s="458"/>
      <c r="C361" s="459"/>
      <c r="D361" s="459"/>
      <c r="E361" s="459"/>
      <c r="F361" s="459"/>
      <c r="G361" s="459"/>
      <c r="H361" s="459"/>
      <c r="I361" s="459"/>
      <c r="J361" s="459"/>
      <c r="K361" s="459"/>
      <c r="L361" s="459"/>
      <c r="M361" s="465"/>
      <c r="N361" s="499"/>
      <c r="O361" s="500"/>
      <c r="P361" s="501"/>
      <c r="S361" s="505"/>
      <c r="T361" s="506"/>
      <c r="U361" s="506"/>
      <c r="V361" s="506"/>
      <c r="W361" s="506"/>
      <c r="X361" s="507"/>
      <c r="Y361" s="505"/>
      <c r="Z361" s="506"/>
      <c r="AA361" s="506"/>
      <c r="AB361" s="506"/>
      <c r="AC361" s="506"/>
      <c r="AD361" s="507"/>
      <c r="AE361" s="505"/>
      <c r="AF361" s="506"/>
      <c r="AG361" s="506"/>
      <c r="AH361" s="506"/>
      <c r="AI361" s="506"/>
      <c r="AJ361" s="507"/>
      <c r="AK361" s="505"/>
      <c r="AL361" s="506"/>
      <c r="AM361" s="506"/>
      <c r="AN361" s="506"/>
      <c r="AO361" s="506"/>
      <c r="AP361" s="507"/>
      <c r="AS361" s="458"/>
      <c r="AT361" s="459"/>
      <c r="AU361" s="459"/>
      <c r="AV361" s="459"/>
      <c r="AW361" s="459"/>
      <c r="AX361" s="459"/>
      <c r="AY361" s="460"/>
      <c r="AZ361" s="464"/>
      <c r="BA361" s="459"/>
      <c r="BB361" s="459"/>
      <c r="BC361" s="459"/>
      <c r="BD361" s="459"/>
      <c r="BE361" s="459"/>
      <c r="BF361" s="465"/>
      <c r="BG361" s="187"/>
      <c r="BH361" s="221">
        <f t="shared" si="71"/>
        <v>0</v>
      </c>
      <c r="BI361" s="222" t="str">
        <f>IFERROR(VLOOKUP(BG361,宿泊手当!$A$1:$B$4,2,FALSE),"食事の有無を選択")</f>
        <v>食事の有無を選択</v>
      </c>
      <c r="BJ361" s="223"/>
      <c r="BK361" s="223"/>
      <c r="BL361" s="490">
        <f>IFERROR(BH361+BI361,0)</f>
        <v>0</v>
      </c>
      <c r="BM361" s="491"/>
      <c r="BN361" s="188" t="s">
        <v>4</v>
      </c>
      <c r="BO361" s="458"/>
      <c r="BP361" s="459"/>
      <c r="BQ361" s="459"/>
      <c r="BR361" s="459"/>
      <c r="BS361" s="459"/>
      <c r="BT361" s="459"/>
      <c r="BU361" s="465"/>
      <c r="BV361" s="458"/>
      <c r="BW361" s="459"/>
      <c r="BX361" s="459"/>
      <c r="BY361" s="459"/>
      <c r="BZ361" s="459"/>
      <c r="CA361" s="459"/>
      <c r="CB361" s="465"/>
      <c r="CC361" s="458"/>
      <c r="CD361" s="459"/>
      <c r="CE361" s="459"/>
      <c r="CF361" s="459"/>
      <c r="CG361" s="459"/>
      <c r="CH361" s="459"/>
      <c r="CI361" s="465"/>
      <c r="CJ361" s="458"/>
      <c r="CK361" s="459"/>
      <c r="CL361" s="459"/>
      <c r="CM361" s="459"/>
      <c r="CN361" s="459"/>
      <c r="CO361" s="459"/>
      <c r="CP361" s="465"/>
      <c r="CQ361" s="458"/>
      <c r="CR361" s="459"/>
      <c r="CS361" s="459"/>
      <c r="CT361" s="459"/>
      <c r="CU361" s="459"/>
      <c r="CV361" s="459"/>
      <c r="CW361" s="465"/>
      <c r="CX361" s="482"/>
      <c r="CY361" s="483"/>
      <c r="CZ361" s="483"/>
      <c r="DA361" s="483"/>
      <c r="DB361" s="483"/>
      <c r="DC361" s="483"/>
      <c r="DD361" s="173"/>
      <c r="DE361" s="456"/>
    </row>
    <row r="362" spans="2:109" ht="15" hidden="1" customHeight="1">
      <c r="B362" s="458"/>
      <c r="C362" s="459"/>
      <c r="D362" s="459"/>
      <c r="E362" s="459"/>
      <c r="F362" s="459"/>
      <c r="G362" s="459"/>
      <c r="H362" s="459"/>
      <c r="I362" s="459"/>
      <c r="J362" s="459"/>
      <c r="K362" s="459"/>
      <c r="L362" s="459"/>
      <c r="M362" s="465"/>
      <c r="N362" s="499"/>
      <c r="O362" s="500"/>
      <c r="P362" s="501"/>
      <c r="S362" s="505"/>
      <c r="T362" s="506"/>
      <c r="U362" s="506"/>
      <c r="V362" s="506"/>
      <c r="W362" s="506"/>
      <c r="X362" s="507"/>
      <c r="Y362" s="505"/>
      <c r="Z362" s="506"/>
      <c r="AA362" s="506"/>
      <c r="AB362" s="506"/>
      <c r="AC362" s="506"/>
      <c r="AD362" s="507"/>
      <c r="AE362" s="505"/>
      <c r="AF362" s="506"/>
      <c r="AG362" s="506"/>
      <c r="AH362" s="506"/>
      <c r="AI362" s="506"/>
      <c r="AJ362" s="507"/>
      <c r="AK362" s="505"/>
      <c r="AL362" s="506"/>
      <c r="AM362" s="506"/>
      <c r="AN362" s="506"/>
      <c r="AO362" s="506"/>
      <c r="AP362" s="507"/>
      <c r="AS362" s="458"/>
      <c r="AT362" s="459"/>
      <c r="AU362" s="459"/>
      <c r="AV362" s="459"/>
      <c r="AW362" s="459"/>
      <c r="AX362" s="459"/>
      <c r="AY362" s="460"/>
      <c r="AZ362" s="464"/>
      <c r="BA362" s="459"/>
      <c r="BB362" s="459"/>
      <c r="BC362" s="459"/>
      <c r="BD362" s="459"/>
      <c r="BE362" s="459"/>
      <c r="BF362" s="465"/>
      <c r="BG362" s="492" t="s">
        <v>202</v>
      </c>
      <c r="BH362" s="492"/>
      <c r="BI362" s="492"/>
      <c r="BJ362" s="492"/>
      <c r="BK362" s="492"/>
      <c r="BL362" s="492"/>
      <c r="BM362" s="492"/>
      <c r="BN362" s="492"/>
      <c r="BO362" s="458"/>
      <c r="BP362" s="459"/>
      <c r="BQ362" s="459"/>
      <c r="BR362" s="459"/>
      <c r="BS362" s="459"/>
      <c r="BT362" s="459"/>
      <c r="BU362" s="465"/>
      <c r="BV362" s="458"/>
      <c r="BW362" s="459"/>
      <c r="BX362" s="459"/>
      <c r="BY362" s="459"/>
      <c r="BZ362" s="459"/>
      <c r="CA362" s="459"/>
      <c r="CB362" s="465"/>
      <c r="CC362" s="458"/>
      <c r="CD362" s="459"/>
      <c r="CE362" s="459"/>
      <c r="CF362" s="459"/>
      <c r="CG362" s="459"/>
      <c r="CH362" s="459"/>
      <c r="CI362" s="465"/>
      <c r="CJ362" s="458"/>
      <c r="CK362" s="459"/>
      <c r="CL362" s="459"/>
      <c r="CM362" s="459"/>
      <c r="CN362" s="459"/>
      <c r="CO362" s="459"/>
      <c r="CP362" s="465"/>
      <c r="CQ362" s="458"/>
      <c r="CR362" s="459"/>
      <c r="CS362" s="459"/>
      <c r="CT362" s="459"/>
      <c r="CU362" s="459"/>
      <c r="CV362" s="459"/>
      <c r="CW362" s="465"/>
      <c r="CX362" s="482"/>
      <c r="CY362" s="483"/>
      <c r="CZ362" s="483"/>
      <c r="DA362" s="483"/>
      <c r="DB362" s="483"/>
      <c r="DC362" s="483"/>
      <c r="DD362" s="173"/>
      <c r="DE362" s="456"/>
    </row>
    <row r="363" spans="2:109" ht="20.25" hidden="1" customHeight="1">
      <c r="B363" s="458"/>
      <c r="C363" s="459"/>
      <c r="D363" s="459"/>
      <c r="E363" s="459"/>
      <c r="F363" s="459"/>
      <c r="G363" s="459"/>
      <c r="H363" s="459"/>
      <c r="I363" s="459"/>
      <c r="J363" s="459"/>
      <c r="K363" s="459"/>
      <c r="L363" s="459"/>
      <c r="M363" s="465"/>
      <c r="N363" s="499"/>
      <c r="O363" s="500"/>
      <c r="P363" s="501"/>
      <c r="S363" s="505"/>
      <c r="T363" s="506"/>
      <c r="U363" s="506"/>
      <c r="V363" s="506"/>
      <c r="W363" s="506"/>
      <c r="X363" s="507"/>
      <c r="Y363" s="505"/>
      <c r="Z363" s="506"/>
      <c r="AA363" s="506"/>
      <c r="AB363" s="506"/>
      <c r="AC363" s="506"/>
      <c r="AD363" s="507"/>
      <c r="AE363" s="505"/>
      <c r="AF363" s="506"/>
      <c r="AG363" s="506"/>
      <c r="AH363" s="506"/>
      <c r="AI363" s="506"/>
      <c r="AJ363" s="507"/>
      <c r="AK363" s="505"/>
      <c r="AL363" s="506"/>
      <c r="AM363" s="506"/>
      <c r="AN363" s="506"/>
      <c r="AO363" s="506"/>
      <c r="AP363" s="507"/>
      <c r="AS363" s="458"/>
      <c r="AT363" s="459"/>
      <c r="AU363" s="459"/>
      <c r="AV363" s="459"/>
      <c r="AW363" s="459"/>
      <c r="AX363" s="459"/>
      <c r="AY363" s="460"/>
      <c r="AZ363" s="464"/>
      <c r="BA363" s="459"/>
      <c r="BB363" s="459"/>
      <c r="BC363" s="459"/>
      <c r="BD363" s="459"/>
      <c r="BE363" s="459"/>
      <c r="BF363" s="465"/>
      <c r="BG363" s="189"/>
      <c r="BH363" s="190"/>
      <c r="BI363" s="191" t="str">
        <f>IFERROR(VLOOKUP(BG363,宿泊手当!$A$1:$B$4,2,FALSE),"食事の有無を選択")</f>
        <v>食事の有無を選択</v>
      </c>
      <c r="BJ363" s="189"/>
      <c r="BK363" s="192"/>
      <c r="BL363" s="488">
        <f>IFERROR((BH363+BI363)*BJ363*BK363,0)</f>
        <v>0</v>
      </c>
      <c r="BM363" s="489"/>
      <c r="BN363" s="193" t="s">
        <v>4</v>
      </c>
      <c r="BO363" s="458"/>
      <c r="BP363" s="459"/>
      <c r="BQ363" s="459"/>
      <c r="BR363" s="459"/>
      <c r="BS363" s="459"/>
      <c r="BT363" s="459"/>
      <c r="BU363" s="465"/>
      <c r="BV363" s="458"/>
      <c r="BW363" s="459"/>
      <c r="BX363" s="459"/>
      <c r="BY363" s="459"/>
      <c r="BZ363" s="459"/>
      <c r="CA363" s="459"/>
      <c r="CB363" s="465"/>
      <c r="CC363" s="458"/>
      <c r="CD363" s="459"/>
      <c r="CE363" s="459"/>
      <c r="CF363" s="459"/>
      <c r="CG363" s="459"/>
      <c r="CH363" s="459"/>
      <c r="CI363" s="465"/>
      <c r="CJ363" s="458"/>
      <c r="CK363" s="459"/>
      <c r="CL363" s="459"/>
      <c r="CM363" s="459"/>
      <c r="CN363" s="459"/>
      <c r="CO363" s="459"/>
      <c r="CP363" s="465"/>
      <c r="CQ363" s="458"/>
      <c r="CR363" s="459"/>
      <c r="CS363" s="459"/>
      <c r="CT363" s="459"/>
      <c r="CU363" s="459"/>
      <c r="CV363" s="459"/>
      <c r="CW363" s="465"/>
      <c r="CX363" s="482"/>
      <c r="CY363" s="483"/>
      <c r="CZ363" s="483"/>
      <c r="DA363" s="483"/>
      <c r="DB363" s="483"/>
      <c r="DC363" s="483"/>
      <c r="DD363" s="173"/>
      <c r="DE363" s="456"/>
    </row>
    <row r="364" spans="2:109" ht="20.25" hidden="1" customHeight="1">
      <c r="B364" s="458"/>
      <c r="C364" s="459"/>
      <c r="D364" s="459"/>
      <c r="E364" s="459"/>
      <c r="F364" s="459"/>
      <c r="G364" s="459"/>
      <c r="H364" s="459"/>
      <c r="I364" s="459"/>
      <c r="J364" s="459"/>
      <c r="K364" s="459"/>
      <c r="L364" s="459"/>
      <c r="M364" s="465"/>
      <c r="N364" s="499"/>
      <c r="O364" s="500"/>
      <c r="P364" s="501"/>
      <c r="S364" s="505"/>
      <c r="T364" s="506"/>
      <c r="U364" s="506"/>
      <c r="V364" s="506"/>
      <c r="W364" s="506"/>
      <c r="X364" s="507"/>
      <c r="Y364" s="505"/>
      <c r="Z364" s="506"/>
      <c r="AA364" s="506"/>
      <c r="AB364" s="506"/>
      <c r="AC364" s="506"/>
      <c r="AD364" s="507"/>
      <c r="AE364" s="505"/>
      <c r="AF364" s="506"/>
      <c r="AG364" s="506"/>
      <c r="AH364" s="506"/>
      <c r="AI364" s="506"/>
      <c r="AJ364" s="507"/>
      <c r="AK364" s="505"/>
      <c r="AL364" s="506"/>
      <c r="AM364" s="506"/>
      <c r="AN364" s="506"/>
      <c r="AO364" s="506"/>
      <c r="AP364" s="507"/>
      <c r="AS364" s="458"/>
      <c r="AT364" s="459"/>
      <c r="AU364" s="459"/>
      <c r="AV364" s="459"/>
      <c r="AW364" s="459"/>
      <c r="AX364" s="459"/>
      <c r="AY364" s="460"/>
      <c r="AZ364" s="464"/>
      <c r="BA364" s="459"/>
      <c r="BB364" s="459"/>
      <c r="BC364" s="459"/>
      <c r="BD364" s="459"/>
      <c r="BE364" s="459"/>
      <c r="BF364" s="465"/>
      <c r="BG364" s="189"/>
      <c r="BH364" s="190"/>
      <c r="BI364" s="191" t="str">
        <f>IFERROR(VLOOKUP(BG364,宿泊手当!$A$1:$B$4,2,FALSE),"食事の有無を選択")</f>
        <v>食事の有無を選択</v>
      </c>
      <c r="BJ364" s="189"/>
      <c r="BK364" s="192"/>
      <c r="BL364" s="488">
        <f t="shared" ref="BL364" si="72">IFERROR((BH364+BI364)*BJ364*BK364,0)</f>
        <v>0</v>
      </c>
      <c r="BM364" s="489"/>
      <c r="BN364" s="193" t="s">
        <v>4</v>
      </c>
      <c r="BO364" s="458"/>
      <c r="BP364" s="459"/>
      <c r="BQ364" s="459"/>
      <c r="BR364" s="459"/>
      <c r="BS364" s="459"/>
      <c r="BT364" s="459"/>
      <c r="BU364" s="465"/>
      <c r="BV364" s="458"/>
      <c r="BW364" s="459"/>
      <c r="BX364" s="459"/>
      <c r="BY364" s="459"/>
      <c r="BZ364" s="459"/>
      <c r="CA364" s="459"/>
      <c r="CB364" s="465"/>
      <c r="CC364" s="458"/>
      <c r="CD364" s="459"/>
      <c r="CE364" s="459"/>
      <c r="CF364" s="459"/>
      <c r="CG364" s="459"/>
      <c r="CH364" s="459"/>
      <c r="CI364" s="465"/>
      <c r="CJ364" s="458"/>
      <c r="CK364" s="459"/>
      <c r="CL364" s="459"/>
      <c r="CM364" s="459"/>
      <c r="CN364" s="459"/>
      <c r="CO364" s="459"/>
      <c r="CP364" s="465"/>
      <c r="CQ364" s="458"/>
      <c r="CR364" s="459"/>
      <c r="CS364" s="459"/>
      <c r="CT364" s="459"/>
      <c r="CU364" s="459"/>
      <c r="CV364" s="459"/>
      <c r="CW364" s="465"/>
      <c r="CX364" s="482"/>
      <c r="CY364" s="483"/>
      <c r="CZ364" s="483"/>
      <c r="DA364" s="483"/>
      <c r="DB364" s="483"/>
      <c r="DC364" s="483"/>
      <c r="DD364" s="173"/>
      <c r="DE364" s="456"/>
    </row>
    <row r="365" spans="2:109" ht="20.25" hidden="1" customHeight="1">
      <c r="B365" s="458"/>
      <c r="C365" s="459"/>
      <c r="D365" s="459"/>
      <c r="E365" s="459"/>
      <c r="F365" s="459"/>
      <c r="G365" s="459"/>
      <c r="H365" s="459"/>
      <c r="I365" s="459"/>
      <c r="J365" s="459"/>
      <c r="K365" s="459"/>
      <c r="L365" s="459"/>
      <c r="M365" s="465"/>
      <c r="N365" s="499"/>
      <c r="O365" s="500"/>
      <c r="P365" s="501"/>
      <c r="S365" s="505"/>
      <c r="T365" s="506"/>
      <c r="U365" s="506"/>
      <c r="V365" s="506"/>
      <c r="W365" s="506"/>
      <c r="X365" s="507"/>
      <c r="Y365" s="505"/>
      <c r="Z365" s="506"/>
      <c r="AA365" s="506"/>
      <c r="AB365" s="506"/>
      <c r="AC365" s="506"/>
      <c r="AD365" s="507"/>
      <c r="AE365" s="505"/>
      <c r="AF365" s="506"/>
      <c r="AG365" s="506"/>
      <c r="AH365" s="506"/>
      <c r="AI365" s="506"/>
      <c r="AJ365" s="507"/>
      <c r="AK365" s="505"/>
      <c r="AL365" s="506"/>
      <c r="AM365" s="506"/>
      <c r="AN365" s="506"/>
      <c r="AO365" s="506"/>
      <c r="AP365" s="507"/>
      <c r="AS365" s="458"/>
      <c r="AT365" s="459"/>
      <c r="AU365" s="459"/>
      <c r="AV365" s="459"/>
      <c r="AW365" s="459"/>
      <c r="AX365" s="459"/>
      <c r="AY365" s="460"/>
      <c r="AZ365" s="464"/>
      <c r="BA365" s="459"/>
      <c r="BB365" s="459"/>
      <c r="BC365" s="459"/>
      <c r="BD365" s="459"/>
      <c r="BE365" s="459"/>
      <c r="BF365" s="465"/>
      <c r="BG365" s="189"/>
      <c r="BH365" s="190"/>
      <c r="BI365" s="191" t="str">
        <f>IFERROR(VLOOKUP(BG365,宿泊手当!$A$1:$B$4,2,FALSE),"食事の有無を選択")</f>
        <v>食事の有無を選択</v>
      </c>
      <c r="BJ365" s="189"/>
      <c r="BK365" s="192"/>
      <c r="BL365" s="488">
        <f t="shared" ref="BL365:BL366" si="73">IFERROR((BH365+BI365)*BJ365*BK365,0)</f>
        <v>0</v>
      </c>
      <c r="BM365" s="489"/>
      <c r="BN365" s="193" t="s">
        <v>4</v>
      </c>
      <c r="BO365" s="458"/>
      <c r="BP365" s="459"/>
      <c r="BQ365" s="459"/>
      <c r="BR365" s="459"/>
      <c r="BS365" s="459"/>
      <c r="BT365" s="459"/>
      <c r="BU365" s="465"/>
      <c r="BV365" s="458"/>
      <c r="BW365" s="459"/>
      <c r="BX365" s="459"/>
      <c r="BY365" s="459"/>
      <c r="BZ365" s="459"/>
      <c r="CA365" s="459"/>
      <c r="CB365" s="465"/>
      <c r="CC365" s="458"/>
      <c r="CD365" s="459"/>
      <c r="CE365" s="459"/>
      <c r="CF365" s="459"/>
      <c r="CG365" s="459"/>
      <c r="CH365" s="459"/>
      <c r="CI365" s="465"/>
      <c r="CJ365" s="458"/>
      <c r="CK365" s="459"/>
      <c r="CL365" s="459"/>
      <c r="CM365" s="459"/>
      <c r="CN365" s="459"/>
      <c r="CO365" s="459"/>
      <c r="CP365" s="465"/>
      <c r="CQ365" s="458"/>
      <c r="CR365" s="459"/>
      <c r="CS365" s="459"/>
      <c r="CT365" s="459"/>
      <c r="CU365" s="459"/>
      <c r="CV365" s="459"/>
      <c r="CW365" s="465"/>
      <c r="CX365" s="482"/>
      <c r="CY365" s="483"/>
      <c r="CZ365" s="483"/>
      <c r="DA365" s="483"/>
      <c r="DB365" s="483"/>
      <c r="DC365" s="483"/>
      <c r="DD365" s="173"/>
      <c r="DE365" s="456"/>
    </row>
    <row r="366" spans="2:109" ht="20.25" hidden="1" customHeight="1">
      <c r="B366" s="458"/>
      <c r="C366" s="459"/>
      <c r="D366" s="459"/>
      <c r="E366" s="459"/>
      <c r="F366" s="459"/>
      <c r="G366" s="459"/>
      <c r="H366" s="459"/>
      <c r="I366" s="459"/>
      <c r="J366" s="459"/>
      <c r="K366" s="459"/>
      <c r="L366" s="459"/>
      <c r="M366" s="465"/>
      <c r="N366" s="499"/>
      <c r="O366" s="500"/>
      <c r="P366" s="501"/>
      <c r="S366" s="505"/>
      <c r="T366" s="506"/>
      <c r="U366" s="506"/>
      <c r="V366" s="506"/>
      <c r="W366" s="506"/>
      <c r="X366" s="507"/>
      <c r="Y366" s="505"/>
      <c r="Z366" s="506"/>
      <c r="AA366" s="506"/>
      <c r="AB366" s="506"/>
      <c r="AC366" s="506"/>
      <c r="AD366" s="507"/>
      <c r="AE366" s="505"/>
      <c r="AF366" s="506"/>
      <c r="AG366" s="506"/>
      <c r="AH366" s="506"/>
      <c r="AI366" s="506"/>
      <c r="AJ366" s="507"/>
      <c r="AK366" s="505"/>
      <c r="AL366" s="506"/>
      <c r="AM366" s="506"/>
      <c r="AN366" s="506"/>
      <c r="AO366" s="506"/>
      <c r="AP366" s="507"/>
      <c r="AS366" s="458"/>
      <c r="AT366" s="459"/>
      <c r="AU366" s="459"/>
      <c r="AV366" s="459"/>
      <c r="AW366" s="459"/>
      <c r="AX366" s="459"/>
      <c r="AY366" s="460"/>
      <c r="AZ366" s="464"/>
      <c r="BA366" s="459"/>
      <c r="BB366" s="459"/>
      <c r="BC366" s="459"/>
      <c r="BD366" s="459"/>
      <c r="BE366" s="459"/>
      <c r="BF366" s="465"/>
      <c r="BG366" s="189"/>
      <c r="BH366" s="190"/>
      <c r="BI366" s="191" t="str">
        <f>IFERROR(VLOOKUP(BG366,宿泊手当!$A$1:$B$4,2,FALSE),"食事の有無を選択")</f>
        <v>食事の有無を選択</v>
      </c>
      <c r="BJ366" s="189"/>
      <c r="BK366" s="192"/>
      <c r="BL366" s="488">
        <f t="shared" si="73"/>
        <v>0</v>
      </c>
      <c r="BM366" s="489"/>
      <c r="BN366" s="193" t="s">
        <v>4</v>
      </c>
      <c r="BO366" s="458"/>
      <c r="BP366" s="459"/>
      <c r="BQ366" s="459"/>
      <c r="BR366" s="459"/>
      <c r="BS366" s="459"/>
      <c r="BT366" s="459"/>
      <c r="BU366" s="465"/>
      <c r="BV366" s="458"/>
      <c r="BW366" s="459"/>
      <c r="BX366" s="459"/>
      <c r="BY366" s="459"/>
      <c r="BZ366" s="459"/>
      <c r="CA366" s="459"/>
      <c r="CB366" s="465"/>
      <c r="CC366" s="458"/>
      <c r="CD366" s="459"/>
      <c r="CE366" s="459"/>
      <c r="CF366" s="459"/>
      <c r="CG366" s="459"/>
      <c r="CH366" s="459"/>
      <c r="CI366" s="465"/>
      <c r="CJ366" s="458"/>
      <c r="CK366" s="459"/>
      <c r="CL366" s="459"/>
      <c r="CM366" s="459"/>
      <c r="CN366" s="459"/>
      <c r="CO366" s="459"/>
      <c r="CP366" s="465"/>
      <c r="CQ366" s="458"/>
      <c r="CR366" s="459"/>
      <c r="CS366" s="459"/>
      <c r="CT366" s="459"/>
      <c r="CU366" s="459"/>
      <c r="CV366" s="459"/>
      <c r="CW366" s="465"/>
      <c r="CX366" s="482"/>
      <c r="CY366" s="483"/>
      <c r="CZ366" s="483"/>
      <c r="DA366" s="483"/>
      <c r="DB366" s="483"/>
      <c r="DC366" s="483"/>
      <c r="DD366" s="173"/>
      <c r="DE366" s="456"/>
    </row>
    <row r="367" spans="2:109" ht="20.25" hidden="1" customHeight="1">
      <c r="B367" s="458"/>
      <c r="C367" s="459"/>
      <c r="D367" s="459"/>
      <c r="E367" s="459"/>
      <c r="F367" s="459"/>
      <c r="G367" s="459"/>
      <c r="H367" s="459"/>
      <c r="I367" s="459"/>
      <c r="J367" s="459"/>
      <c r="K367" s="459"/>
      <c r="L367" s="459"/>
      <c r="M367" s="465"/>
      <c r="N367" s="499"/>
      <c r="O367" s="500"/>
      <c r="P367" s="501"/>
      <c r="S367" s="505"/>
      <c r="T367" s="506"/>
      <c r="U367" s="506"/>
      <c r="V367" s="506"/>
      <c r="W367" s="506"/>
      <c r="X367" s="507"/>
      <c r="Y367" s="505"/>
      <c r="Z367" s="506"/>
      <c r="AA367" s="506"/>
      <c r="AB367" s="506"/>
      <c r="AC367" s="506"/>
      <c r="AD367" s="507"/>
      <c r="AE367" s="505"/>
      <c r="AF367" s="506"/>
      <c r="AG367" s="506"/>
      <c r="AH367" s="506"/>
      <c r="AI367" s="506"/>
      <c r="AJ367" s="507"/>
      <c r="AK367" s="505"/>
      <c r="AL367" s="506"/>
      <c r="AM367" s="506"/>
      <c r="AN367" s="506"/>
      <c r="AO367" s="506"/>
      <c r="AP367" s="507"/>
      <c r="AS367" s="458"/>
      <c r="AT367" s="459"/>
      <c r="AU367" s="459"/>
      <c r="AV367" s="459"/>
      <c r="AW367" s="459"/>
      <c r="AX367" s="459"/>
      <c r="AY367" s="460"/>
      <c r="AZ367" s="464"/>
      <c r="BA367" s="459"/>
      <c r="BB367" s="459"/>
      <c r="BC367" s="459"/>
      <c r="BD367" s="459"/>
      <c r="BE367" s="459"/>
      <c r="BF367" s="465"/>
      <c r="BG367" s="189"/>
      <c r="BH367" s="190"/>
      <c r="BI367" s="191" t="str">
        <f>IFERROR(VLOOKUP(BG367,宿泊手当!$A$1:$B$4,2,FALSE),"食事の有無を選択")</f>
        <v>食事の有無を選択</v>
      </c>
      <c r="BJ367" s="189"/>
      <c r="BK367" s="192"/>
      <c r="BL367" s="488">
        <f t="shared" ref="BL367:BL368" si="74">IFERROR((BH367+BI367)*BJ367*BK367,0)</f>
        <v>0</v>
      </c>
      <c r="BM367" s="489"/>
      <c r="BN367" s="193" t="s">
        <v>4</v>
      </c>
      <c r="BO367" s="458"/>
      <c r="BP367" s="459"/>
      <c r="BQ367" s="459"/>
      <c r="BR367" s="459"/>
      <c r="BS367" s="459"/>
      <c r="BT367" s="459"/>
      <c r="BU367" s="465"/>
      <c r="BV367" s="458"/>
      <c r="BW367" s="459"/>
      <c r="BX367" s="459"/>
      <c r="BY367" s="459"/>
      <c r="BZ367" s="459"/>
      <c r="CA367" s="459"/>
      <c r="CB367" s="465"/>
      <c r="CC367" s="458"/>
      <c r="CD367" s="459"/>
      <c r="CE367" s="459"/>
      <c r="CF367" s="459"/>
      <c r="CG367" s="459"/>
      <c r="CH367" s="459"/>
      <c r="CI367" s="465"/>
      <c r="CJ367" s="458"/>
      <c r="CK367" s="459"/>
      <c r="CL367" s="459"/>
      <c r="CM367" s="459"/>
      <c r="CN367" s="459"/>
      <c r="CO367" s="459"/>
      <c r="CP367" s="465"/>
      <c r="CQ367" s="458"/>
      <c r="CR367" s="459"/>
      <c r="CS367" s="459"/>
      <c r="CT367" s="459"/>
      <c r="CU367" s="459"/>
      <c r="CV367" s="459"/>
      <c r="CW367" s="465"/>
      <c r="CX367" s="482"/>
      <c r="CY367" s="483"/>
      <c r="CZ367" s="483"/>
      <c r="DA367" s="483"/>
      <c r="DB367" s="483"/>
      <c r="DC367" s="483"/>
      <c r="DD367" s="173"/>
      <c r="DE367" s="456"/>
    </row>
    <row r="368" spans="2:109" ht="20.25" hidden="1" customHeight="1">
      <c r="B368" s="458"/>
      <c r="C368" s="459"/>
      <c r="D368" s="459"/>
      <c r="E368" s="459"/>
      <c r="F368" s="459"/>
      <c r="G368" s="459"/>
      <c r="H368" s="459"/>
      <c r="I368" s="459"/>
      <c r="J368" s="459"/>
      <c r="K368" s="459"/>
      <c r="L368" s="459"/>
      <c r="M368" s="465"/>
      <c r="N368" s="499"/>
      <c r="O368" s="500"/>
      <c r="P368" s="501"/>
      <c r="S368" s="505"/>
      <c r="T368" s="506"/>
      <c r="U368" s="506"/>
      <c r="V368" s="506"/>
      <c r="W368" s="506"/>
      <c r="X368" s="507"/>
      <c r="Y368" s="505"/>
      <c r="Z368" s="506"/>
      <c r="AA368" s="506"/>
      <c r="AB368" s="506"/>
      <c r="AC368" s="506"/>
      <c r="AD368" s="507"/>
      <c r="AE368" s="505"/>
      <c r="AF368" s="506"/>
      <c r="AG368" s="506"/>
      <c r="AH368" s="506"/>
      <c r="AI368" s="506"/>
      <c r="AJ368" s="507"/>
      <c r="AK368" s="505"/>
      <c r="AL368" s="506"/>
      <c r="AM368" s="506"/>
      <c r="AN368" s="506"/>
      <c r="AO368" s="506"/>
      <c r="AP368" s="507"/>
      <c r="AS368" s="458"/>
      <c r="AT368" s="459"/>
      <c r="AU368" s="459"/>
      <c r="AV368" s="459"/>
      <c r="AW368" s="459"/>
      <c r="AX368" s="459"/>
      <c r="AY368" s="460"/>
      <c r="AZ368" s="464"/>
      <c r="BA368" s="459"/>
      <c r="BB368" s="459"/>
      <c r="BC368" s="459"/>
      <c r="BD368" s="459"/>
      <c r="BE368" s="459"/>
      <c r="BF368" s="465"/>
      <c r="BG368" s="189"/>
      <c r="BH368" s="190"/>
      <c r="BI368" s="191" t="str">
        <f>IFERROR(VLOOKUP(BG368,宿泊手当!$A$1:$B$4,2,FALSE),"食事の有無を選択")</f>
        <v>食事の有無を選択</v>
      </c>
      <c r="BJ368" s="189"/>
      <c r="BK368" s="192"/>
      <c r="BL368" s="488">
        <f t="shared" si="74"/>
        <v>0</v>
      </c>
      <c r="BM368" s="489"/>
      <c r="BN368" s="193" t="s">
        <v>4</v>
      </c>
      <c r="BO368" s="458"/>
      <c r="BP368" s="459"/>
      <c r="BQ368" s="459"/>
      <c r="BR368" s="459"/>
      <c r="BS368" s="459"/>
      <c r="BT368" s="459"/>
      <c r="BU368" s="465"/>
      <c r="BV368" s="458"/>
      <c r="BW368" s="459"/>
      <c r="BX368" s="459"/>
      <c r="BY368" s="459"/>
      <c r="BZ368" s="459"/>
      <c r="CA368" s="459"/>
      <c r="CB368" s="465"/>
      <c r="CC368" s="458"/>
      <c r="CD368" s="459"/>
      <c r="CE368" s="459"/>
      <c r="CF368" s="459"/>
      <c r="CG368" s="459"/>
      <c r="CH368" s="459"/>
      <c r="CI368" s="465"/>
      <c r="CJ368" s="458"/>
      <c r="CK368" s="459"/>
      <c r="CL368" s="459"/>
      <c r="CM368" s="459"/>
      <c r="CN368" s="459"/>
      <c r="CO368" s="459"/>
      <c r="CP368" s="465"/>
      <c r="CQ368" s="458"/>
      <c r="CR368" s="459"/>
      <c r="CS368" s="459"/>
      <c r="CT368" s="459"/>
      <c r="CU368" s="459"/>
      <c r="CV368" s="459"/>
      <c r="CW368" s="465"/>
      <c r="CX368" s="482"/>
      <c r="CY368" s="483"/>
      <c r="CZ368" s="483"/>
      <c r="DA368" s="483"/>
      <c r="DB368" s="483"/>
      <c r="DC368" s="483"/>
      <c r="DD368" s="173"/>
      <c r="DE368" s="456"/>
    </row>
    <row r="369" spans="1:149" ht="15.75" hidden="1" customHeight="1" thickBot="1">
      <c r="B369" s="461"/>
      <c r="C369" s="462"/>
      <c r="D369" s="462"/>
      <c r="E369" s="462"/>
      <c r="F369" s="462"/>
      <c r="G369" s="462"/>
      <c r="H369" s="462"/>
      <c r="I369" s="462"/>
      <c r="J369" s="462"/>
      <c r="K369" s="462"/>
      <c r="L369" s="462"/>
      <c r="M369" s="467"/>
      <c r="N369" s="499"/>
      <c r="O369" s="500"/>
      <c r="P369" s="501"/>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1"/>
      <c r="AT369" s="462"/>
      <c r="AU369" s="462"/>
      <c r="AV369" s="462"/>
      <c r="AW369" s="462"/>
      <c r="AX369" s="462"/>
      <c r="AY369" s="463"/>
      <c r="AZ369" s="466"/>
      <c r="BA369" s="462"/>
      <c r="BB369" s="462"/>
      <c r="BC369" s="462"/>
      <c r="BD369" s="462"/>
      <c r="BE369" s="462"/>
      <c r="BF369" s="467"/>
      <c r="BG369" s="493" t="s">
        <v>210</v>
      </c>
      <c r="BH369" s="494"/>
      <c r="BI369" s="494"/>
      <c r="BJ369" s="494"/>
      <c r="BK369" s="494"/>
      <c r="BL369" s="494"/>
      <c r="BM369" s="494"/>
      <c r="BN369" s="495"/>
      <c r="BO369" s="461"/>
      <c r="BP369" s="462"/>
      <c r="BQ369" s="462"/>
      <c r="BR369" s="462"/>
      <c r="BS369" s="462"/>
      <c r="BT369" s="462"/>
      <c r="BU369" s="467"/>
      <c r="BV369" s="461"/>
      <c r="BW369" s="462"/>
      <c r="BX369" s="462"/>
      <c r="BY369" s="462"/>
      <c r="BZ369" s="462"/>
      <c r="CA369" s="462"/>
      <c r="CB369" s="467"/>
      <c r="CC369" s="461"/>
      <c r="CD369" s="462"/>
      <c r="CE369" s="462"/>
      <c r="CF369" s="462"/>
      <c r="CG369" s="462"/>
      <c r="CH369" s="462"/>
      <c r="CI369" s="467"/>
      <c r="CJ369" s="461"/>
      <c r="CK369" s="462"/>
      <c r="CL369" s="462"/>
      <c r="CM369" s="462"/>
      <c r="CN369" s="462"/>
      <c r="CO369" s="462"/>
      <c r="CP369" s="467"/>
      <c r="CQ369" s="461"/>
      <c r="CR369" s="462"/>
      <c r="CS369" s="462"/>
      <c r="CT369" s="462"/>
      <c r="CU369" s="462"/>
      <c r="CV369" s="462"/>
      <c r="CW369" s="467"/>
      <c r="CX369" s="197"/>
      <c r="CY369" s="198"/>
      <c r="CZ369" s="198"/>
      <c r="DA369" s="198"/>
      <c r="DB369" s="198"/>
      <c r="DC369" s="198"/>
      <c r="DD369" s="199" t="s">
        <v>4</v>
      </c>
    </row>
    <row r="370" spans="1:149" ht="15" customHeight="1" thickTop="1">
      <c r="B370" s="508"/>
      <c r="C370" s="509"/>
      <c r="D370" s="509"/>
      <c r="E370" s="509"/>
      <c r="F370" s="509"/>
      <c r="G370" s="509"/>
      <c r="H370" s="509"/>
      <c r="I370" s="509"/>
      <c r="J370" s="509"/>
      <c r="K370" s="509"/>
      <c r="L370" s="509"/>
      <c r="M370" s="510"/>
      <c r="N370" s="508"/>
      <c r="O370" s="509"/>
      <c r="P370" s="510"/>
      <c r="S370" s="517">
        <f>SUM(S10,S28,S46,S64,S82,S100,S118,S136,S154,S172,S190,S208,S226,S244,S262,S280,S298,S316,S334,S352)</f>
        <v>0</v>
      </c>
      <c r="T370" s="518"/>
      <c r="U370" s="518"/>
      <c r="V370" s="518"/>
      <c r="W370" s="518"/>
      <c r="X370" s="519"/>
      <c r="Y370" s="517">
        <f>SUM(Y10,Y28,Y46,Y64,Y82,Y100,Y118,Y136,Y154,Y172,Y190,Y208,Y226,Y244,Y262,Y280,Y298,Y316,Y334,Y352)</f>
        <v>0</v>
      </c>
      <c r="Z370" s="518"/>
      <c r="AA370" s="518"/>
      <c r="AB370" s="518"/>
      <c r="AC370" s="518"/>
      <c r="AD370" s="519"/>
      <c r="AE370" s="517">
        <f>SUM(AE10,AE28,AE46,AE64,AE82,AE100,AE118,AE136,AE154,AE172,AE190,AE208,AE226,AE244,AE262,AE280,AE298,AE316,AE334,AE352)</f>
        <v>0</v>
      </c>
      <c r="AF370" s="518"/>
      <c r="AG370" s="518"/>
      <c r="AH370" s="518"/>
      <c r="AI370" s="518"/>
      <c r="AJ370" s="519"/>
      <c r="AK370" s="517">
        <f>SUM(AK10,AK28,AK46,AK64,AK82,AK100,AK118,AK136,AK154,AK172,AK190,AK208,AK226,AK244,AK262,AK280,AK298,AK316,AK334,AK352)</f>
        <v>0</v>
      </c>
      <c r="AL370" s="518"/>
      <c r="AM370" s="518"/>
      <c r="AN370" s="518"/>
      <c r="AO370" s="518"/>
      <c r="AP370" s="519"/>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1">
        <f>SUM(CX10,CX28,CX46,CX64,CX82,CX100,CX118,CX136,CX154,CX172,CX190,CX208,CX226,CX244,CX262,CX280,CX298,CX316,CX334,CX352)</f>
        <v>0</v>
      </c>
      <c r="CY370" s="522"/>
      <c r="CZ370" s="522"/>
      <c r="DA370" s="522"/>
      <c r="DB370" s="522"/>
      <c r="DC370" s="522"/>
      <c r="DD370" s="205"/>
    </row>
    <row r="371" spans="1:149" ht="19.5" customHeight="1">
      <c r="B371" s="511"/>
      <c r="C371" s="512"/>
      <c r="D371" s="512"/>
      <c r="E371" s="512"/>
      <c r="F371" s="512"/>
      <c r="G371" s="512"/>
      <c r="H371" s="512"/>
      <c r="I371" s="512"/>
      <c r="J371" s="512"/>
      <c r="K371" s="512"/>
      <c r="L371" s="512"/>
      <c r="M371" s="513"/>
      <c r="N371" s="511"/>
      <c r="O371" s="512"/>
      <c r="P371" s="513"/>
      <c r="S371" s="505"/>
      <c r="T371" s="506"/>
      <c r="U371" s="506"/>
      <c r="V371" s="506"/>
      <c r="W371" s="506"/>
      <c r="X371" s="507"/>
      <c r="Y371" s="505"/>
      <c r="Z371" s="506"/>
      <c r="AA371" s="506"/>
      <c r="AB371" s="506"/>
      <c r="AC371" s="506"/>
      <c r="AD371" s="507"/>
      <c r="AE371" s="505"/>
      <c r="AF371" s="506"/>
      <c r="AG371" s="506"/>
      <c r="AH371" s="506"/>
      <c r="AI371" s="506"/>
      <c r="AJ371" s="507"/>
      <c r="AK371" s="505"/>
      <c r="AL371" s="506"/>
      <c r="AM371" s="506"/>
      <c r="AN371" s="506"/>
      <c r="AO371" s="506"/>
      <c r="AP371" s="507"/>
      <c r="AS371" s="482">
        <f>SUM(AS11,AS29,AS47,AS65,AS83,AS101,AS119,AS137,AS155,AS173,AS191,AS209,AS227,AS245,AS263,AS281,AS299,AS317,AS335,AS353)</f>
        <v>0</v>
      </c>
      <c r="AT371" s="483"/>
      <c r="AU371" s="483"/>
      <c r="AV371" s="483"/>
      <c r="AW371" s="483"/>
      <c r="AX371" s="483"/>
      <c r="AY371" s="523"/>
      <c r="AZ371" s="524">
        <f>SUM(AZ11,AZ29,AZ47,AZ65,AZ83,AZ101,AZ119,AZ137,AZ155,AZ173,AZ191,AZ209,AZ227,AZ245,AZ263,AZ281,AZ299,AZ317,AZ335,AZ353)</f>
        <v>0</v>
      </c>
      <c r="BA371" s="483"/>
      <c r="BB371" s="483"/>
      <c r="BC371" s="483"/>
      <c r="BD371" s="483"/>
      <c r="BE371" s="483"/>
      <c r="BF371" s="525"/>
      <c r="BG371" s="482">
        <f>SUM(BG11,BG29,BG47,BG65,BG83,BG101,BG119,BG137,BG155,BG173,BG191,BG209,BG227,BG245,BG263,BG281,BG299,BG317,BG335,BG353)</f>
        <v>0</v>
      </c>
      <c r="BH371" s="483"/>
      <c r="BI371" s="483"/>
      <c r="BJ371" s="483"/>
      <c r="BK371" s="483"/>
      <c r="BL371" s="483"/>
      <c r="BM371" s="483"/>
      <c r="BN371" s="525"/>
      <c r="BO371" s="482">
        <f>SUM(BO11,BO29,BO47,BO65,BO83,BO101,BO119,BO137,BO155,BO173,BO191,BO209,BO227,BO245,BO263,BO281,BO299,BO317,BO335,BO353)</f>
        <v>0</v>
      </c>
      <c r="BP371" s="483"/>
      <c r="BQ371" s="483"/>
      <c r="BR371" s="483"/>
      <c r="BS371" s="483"/>
      <c r="BT371" s="483"/>
      <c r="BU371" s="525"/>
      <c r="BV371" s="482">
        <f>SUM(BV11,BV29,BV47,BV65,BV83,BV101,BV119,BV137,BV155,BV173,BV191,BV209,BV227,BV245,BV263,BV281,BV299,BV317,BV335,BV353)</f>
        <v>0</v>
      </c>
      <c r="BW371" s="483"/>
      <c r="BX371" s="483"/>
      <c r="BY371" s="483"/>
      <c r="BZ371" s="483"/>
      <c r="CA371" s="483"/>
      <c r="CB371" s="525"/>
      <c r="CC371" s="482">
        <f>SUM(CC11,CC29,CC47,CC65,CC83,CC101,CC119,CC137,CC155,CC173,CC191,CC209,CC227,CC245,CC263,CC281,CC299,CC317,CC335,CC353)</f>
        <v>0</v>
      </c>
      <c r="CD371" s="483"/>
      <c r="CE371" s="483"/>
      <c r="CF371" s="483"/>
      <c r="CG371" s="483"/>
      <c r="CH371" s="483"/>
      <c r="CI371" s="525"/>
      <c r="CJ371" s="482">
        <f>SUM(CJ11,CJ29,CJ47,CJ65,CJ83,CJ101,CJ119,CJ137,CJ155,CJ173,CJ191,CJ209,CJ227,CJ245,CJ263,CJ281,CJ299,CJ317,CJ335,CJ353)</f>
        <v>0</v>
      </c>
      <c r="CK371" s="483"/>
      <c r="CL371" s="483"/>
      <c r="CM371" s="483"/>
      <c r="CN371" s="483"/>
      <c r="CO371" s="483"/>
      <c r="CP371" s="525"/>
      <c r="CQ371" s="482">
        <f>SUM(CQ11,CQ29,CQ47,CQ65,CQ83,CQ101,CQ119,CQ137,CQ155,CQ173,CQ191,CQ209,CQ227,CQ245,CQ263,CQ281,CQ299,CQ317,CQ335,CQ353)</f>
        <v>0</v>
      </c>
      <c r="CR371" s="483"/>
      <c r="CS371" s="483"/>
      <c r="CT371" s="483"/>
      <c r="CU371" s="483"/>
      <c r="CV371" s="483"/>
      <c r="CW371" s="525"/>
      <c r="CX371" s="482"/>
      <c r="CY371" s="483"/>
      <c r="CZ371" s="483"/>
      <c r="DA371" s="483"/>
      <c r="DB371" s="483"/>
      <c r="DC371" s="483"/>
      <c r="DD371" s="173"/>
      <c r="DE371" s="158" t="str">
        <f>IF(AK370=CX370,"○","一致していません")</f>
        <v>○</v>
      </c>
    </row>
    <row r="372" spans="1:149" ht="9" customHeight="1">
      <c r="B372" s="511"/>
      <c r="C372" s="512"/>
      <c r="D372" s="512"/>
      <c r="E372" s="512"/>
      <c r="F372" s="512"/>
      <c r="G372" s="512"/>
      <c r="H372" s="512"/>
      <c r="I372" s="512"/>
      <c r="J372" s="512"/>
      <c r="K372" s="512"/>
      <c r="L372" s="512"/>
      <c r="M372" s="513"/>
      <c r="N372" s="511"/>
      <c r="O372" s="512"/>
      <c r="P372" s="513"/>
      <c r="S372" s="505"/>
      <c r="T372" s="506"/>
      <c r="U372" s="506"/>
      <c r="V372" s="506"/>
      <c r="W372" s="506"/>
      <c r="X372" s="507"/>
      <c r="Y372" s="505"/>
      <c r="Z372" s="506"/>
      <c r="AA372" s="506"/>
      <c r="AB372" s="506"/>
      <c r="AC372" s="506"/>
      <c r="AD372" s="507"/>
      <c r="AE372" s="505"/>
      <c r="AF372" s="506"/>
      <c r="AG372" s="506"/>
      <c r="AH372" s="506"/>
      <c r="AI372" s="506"/>
      <c r="AJ372" s="507"/>
      <c r="AK372" s="505"/>
      <c r="AL372" s="506"/>
      <c r="AM372" s="506"/>
      <c r="AN372" s="506"/>
      <c r="AO372" s="506"/>
      <c r="AP372" s="507"/>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2"/>
      <c r="CY372" s="483"/>
      <c r="CZ372" s="483"/>
      <c r="DA372" s="483"/>
      <c r="DB372" s="483"/>
      <c r="DC372" s="483"/>
      <c r="DD372" s="173"/>
      <c r="DE372" s="211"/>
    </row>
    <row r="373" spans="1:149" s="158" customFormat="1" ht="9" customHeight="1">
      <c r="A373" s="157"/>
      <c r="B373" s="514"/>
      <c r="C373" s="515"/>
      <c r="D373" s="515"/>
      <c r="E373" s="515"/>
      <c r="F373" s="515"/>
      <c r="G373" s="515"/>
      <c r="H373" s="515"/>
      <c r="I373" s="515"/>
      <c r="J373" s="515"/>
      <c r="K373" s="515"/>
      <c r="L373" s="515"/>
      <c r="M373" s="516"/>
      <c r="N373" s="514"/>
      <c r="O373" s="515"/>
      <c r="P373" s="516"/>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20"/>
      <c r="AL375" s="520"/>
      <c r="AM375" s="520"/>
      <c r="AN375" s="520"/>
      <c r="AO375" s="520"/>
      <c r="AP375" s="520"/>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858">
    <mergeCell ref="AK375:AP375"/>
    <mergeCell ref="CX370:DC372"/>
    <mergeCell ref="AS371:AY371"/>
    <mergeCell ref="AZ371:BF371"/>
    <mergeCell ref="BG371:BN371"/>
    <mergeCell ref="BO371:BU371"/>
    <mergeCell ref="BV371:CB371"/>
    <mergeCell ref="CC371:CI371"/>
    <mergeCell ref="CJ371:CP371"/>
    <mergeCell ref="CQ371:CW371"/>
    <mergeCell ref="B370:M373"/>
    <mergeCell ref="N370:P373"/>
    <mergeCell ref="S370:X372"/>
    <mergeCell ref="Y370:AD372"/>
    <mergeCell ref="AE370:AJ372"/>
    <mergeCell ref="AK370:AP372"/>
    <mergeCell ref="BV356:CB369"/>
    <mergeCell ref="CC356:CI369"/>
    <mergeCell ref="CJ356:CP369"/>
    <mergeCell ref="BL359:BM359"/>
    <mergeCell ref="BL360:BM360"/>
    <mergeCell ref="BL365:BM365"/>
    <mergeCell ref="BL366:BM366"/>
    <mergeCell ref="BL364:BM364"/>
    <mergeCell ref="CQ356:CW369"/>
    <mergeCell ref="BL358:BM358"/>
    <mergeCell ref="BL361:BM361"/>
    <mergeCell ref="BG362:BN362"/>
    <mergeCell ref="BL363:BM363"/>
    <mergeCell ref="BL367:BM367"/>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L350:BM350"/>
    <mergeCell ref="BG351:BN351"/>
    <mergeCell ref="B352:M369"/>
    <mergeCell ref="N352:P369"/>
    <mergeCell ref="S352:X368"/>
    <mergeCell ref="Y352:AD368"/>
    <mergeCell ref="AE352:AJ368"/>
    <mergeCell ref="AK352:AP368"/>
    <mergeCell ref="BL368:BM368"/>
    <mergeCell ref="BG369:BN369"/>
    <mergeCell ref="BV338:CB351"/>
    <mergeCell ref="CC338:CI351"/>
    <mergeCell ref="CJ338:CP351"/>
    <mergeCell ref="CQ338:CW351"/>
    <mergeCell ref="BL340:BM340"/>
    <mergeCell ref="BL343:BM343"/>
    <mergeCell ref="BG344:BN344"/>
    <mergeCell ref="BL345:BM345"/>
    <mergeCell ref="BL349:BM349"/>
    <mergeCell ref="B334:M351"/>
    <mergeCell ref="N334:P351"/>
    <mergeCell ref="S334:X350"/>
    <mergeCell ref="Y334:AD350"/>
    <mergeCell ref="DE336:DE350"/>
    <mergeCell ref="BG337:BN337"/>
    <mergeCell ref="AS338:AY351"/>
    <mergeCell ref="AZ338:BF351"/>
    <mergeCell ref="BG338:BH338"/>
    <mergeCell ref="BI338:BI339"/>
    <mergeCell ref="BJ338:BJ339"/>
    <mergeCell ref="BK338:BK339"/>
    <mergeCell ref="BL338:BN339"/>
    <mergeCell ref="BO338:BU351"/>
    <mergeCell ref="CX334:DC350"/>
    <mergeCell ref="AS335:AY335"/>
    <mergeCell ref="AZ335:BF335"/>
    <mergeCell ref="BG335:BN335"/>
    <mergeCell ref="BO335:BU335"/>
    <mergeCell ref="BV335:CB335"/>
    <mergeCell ref="CC335:CI335"/>
    <mergeCell ref="CJ335:CP335"/>
    <mergeCell ref="CQ335:CW335"/>
    <mergeCell ref="AE334:AJ350"/>
    <mergeCell ref="AK334:AP350"/>
    <mergeCell ref="BV320:CB333"/>
    <mergeCell ref="CC320:CI333"/>
    <mergeCell ref="CJ320:CP333"/>
    <mergeCell ref="CQ320:CW333"/>
    <mergeCell ref="BL322:BM322"/>
    <mergeCell ref="BL325:BM325"/>
    <mergeCell ref="BG326:BN326"/>
    <mergeCell ref="BL327:BM327"/>
    <mergeCell ref="BL331:BM331"/>
    <mergeCell ref="BL341:BM341"/>
    <mergeCell ref="BL342:BM342"/>
    <mergeCell ref="BL346:BM346"/>
    <mergeCell ref="BL348:BM348"/>
    <mergeCell ref="BL347:BM347"/>
    <mergeCell ref="DE318:DE332"/>
    <mergeCell ref="BG319:BN319"/>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316:M333"/>
    <mergeCell ref="N316:P333"/>
    <mergeCell ref="S316:X332"/>
    <mergeCell ref="Y316:AD332"/>
    <mergeCell ref="AE316:AJ332"/>
    <mergeCell ref="AK316:AP332"/>
    <mergeCell ref="BL332:BM332"/>
    <mergeCell ref="BG333:BN333"/>
    <mergeCell ref="B298:M315"/>
    <mergeCell ref="N298:P315"/>
    <mergeCell ref="S298:X314"/>
    <mergeCell ref="Y298:AD314"/>
    <mergeCell ref="AE298:AJ314"/>
    <mergeCell ref="AK298:AP314"/>
    <mergeCell ref="BL323:BM323"/>
    <mergeCell ref="BL324:BM324"/>
    <mergeCell ref="BL328:BM328"/>
    <mergeCell ref="BL330:BM330"/>
    <mergeCell ref="BL329:BM329"/>
    <mergeCell ref="BV302:CB315"/>
    <mergeCell ref="CC302:CI315"/>
    <mergeCell ref="CJ302:CP315"/>
    <mergeCell ref="CQ302:CW315"/>
    <mergeCell ref="BL304:BM304"/>
    <mergeCell ref="BL307:BM307"/>
    <mergeCell ref="BG308:BN308"/>
    <mergeCell ref="BL309:BM309"/>
    <mergeCell ref="BL313:BM313"/>
    <mergeCell ref="BL314:BM314"/>
    <mergeCell ref="BG315:BN315"/>
    <mergeCell ref="DE300:DE314"/>
    <mergeCell ref="BG301:BN301"/>
    <mergeCell ref="AS302:AY315"/>
    <mergeCell ref="AZ302:BF315"/>
    <mergeCell ref="BG302:BH302"/>
    <mergeCell ref="BI302:BI303"/>
    <mergeCell ref="BJ302:BJ303"/>
    <mergeCell ref="BK302:BK303"/>
    <mergeCell ref="BL302:BN303"/>
    <mergeCell ref="BO302:BU315"/>
    <mergeCell ref="CX298:DC314"/>
    <mergeCell ref="AS299:AY299"/>
    <mergeCell ref="AZ299:BF299"/>
    <mergeCell ref="BG299:BN299"/>
    <mergeCell ref="BO299:BU299"/>
    <mergeCell ref="BV299:CB299"/>
    <mergeCell ref="CC299:CI299"/>
    <mergeCell ref="CJ299:CP299"/>
    <mergeCell ref="CQ299:CW299"/>
    <mergeCell ref="BL305:BM305"/>
    <mergeCell ref="BL306:BM306"/>
    <mergeCell ref="BL310:BM310"/>
    <mergeCell ref="BL312:BM312"/>
    <mergeCell ref="BL311:BM311"/>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V284:CB297"/>
    <mergeCell ref="CC284:CI297"/>
    <mergeCell ref="CJ284:CP297"/>
    <mergeCell ref="CQ284:CW297"/>
    <mergeCell ref="BL286:BM286"/>
    <mergeCell ref="B280:M297"/>
    <mergeCell ref="N280:P297"/>
    <mergeCell ref="S280:X296"/>
    <mergeCell ref="Y280:AD296"/>
    <mergeCell ref="AE280:AJ296"/>
    <mergeCell ref="AK280:AP296"/>
    <mergeCell ref="BL296:BM296"/>
    <mergeCell ref="BG297:BN297"/>
    <mergeCell ref="B262:M279"/>
    <mergeCell ref="N262:P279"/>
    <mergeCell ref="S262:X278"/>
    <mergeCell ref="Y262:AD278"/>
    <mergeCell ref="AE262:AJ278"/>
    <mergeCell ref="AK262:AP278"/>
    <mergeCell ref="BL287:BM287"/>
    <mergeCell ref="BL288:BM288"/>
    <mergeCell ref="BL292:BM292"/>
    <mergeCell ref="BL294:BM294"/>
    <mergeCell ref="BL293:BM293"/>
    <mergeCell ref="BL289:BM289"/>
    <mergeCell ref="BG290:BN290"/>
    <mergeCell ref="BL291:BM291"/>
    <mergeCell ref="BL295:BM295"/>
    <mergeCell ref="BV266:CB279"/>
    <mergeCell ref="CC266:CI279"/>
    <mergeCell ref="CJ266:CP279"/>
    <mergeCell ref="CQ266:CW279"/>
    <mergeCell ref="BL268:BM268"/>
    <mergeCell ref="BL271:BM271"/>
    <mergeCell ref="BG272:BN272"/>
    <mergeCell ref="BL273:BM273"/>
    <mergeCell ref="BL277:BM277"/>
    <mergeCell ref="BL278:BM278"/>
    <mergeCell ref="BG279:BN279"/>
    <mergeCell ref="DE264:DE278"/>
    <mergeCell ref="BG265:BN265"/>
    <mergeCell ref="AS266:AY279"/>
    <mergeCell ref="AZ266:BF279"/>
    <mergeCell ref="BG266:BH266"/>
    <mergeCell ref="BI266:BI267"/>
    <mergeCell ref="BJ266:BJ267"/>
    <mergeCell ref="BK266:BK267"/>
    <mergeCell ref="BL266:BN267"/>
    <mergeCell ref="BO266:BU279"/>
    <mergeCell ref="CX262:DC278"/>
    <mergeCell ref="AS263:AY263"/>
    <mergeCell ref="AZ263:BF263"/>
    <mergeCell ref="BG263:BN263"/>
    <mergeCell ref="BO263:BU263"/>
    <mergeCell ref="BV263:CB263"/>
    <mergeCell ref="CC263:CI263"/>
    <mergeCell ref="CJ263:CP263"/>
    <mergeCell ref="CQ263:CW263"/>
    <mergeCell ref="BL269:BM269"/>
    <mergeCell ref="BL270:BM270"/>
    <mergeCell ref="BL274:BM274"/>
    <mergeCell ref="BL276:BM276"/>
    <mergeCell ref="BL275:BM275"/>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V248:CB261"/>
    <mergeCell ref="CC248:CI261"/>
    <mergeCell ref="CJ248:CP261"/>
    <mergeCell ref="CQ248:CW261"/>
    <mergeCell ref="BL250:BM250"/>
    <mergeCell ref="B244:M261"/>
    <mergeCell ref="N244:P261"/>
    <mergeCell ref="S244:X260"/>
    <mergeCell ref="Y244:AD260"/>
    <mergeCell ref="AE244:AJ260"/>
    <mergeCell ref="AK244:AP260"/>
    <mergeCell ref="BL260:BM260"/>
    <mergeCell ref="BG261:BN261"/>
    <mergeCell ref="B226:M243"/>
    <mergeCell ref="N226:P243"/>
    <mergeCell ref="S226:X242"/>
    <mergeCell ref="Y226:AD242"/>
    <mergeCell ref="AE226:AJ242"/>
    <mergeCell ref="AK226:AP242"/>
    <mergeCell ref="BL251:BM251"/>
    <mergeCell ref="BL252:BM252"/>
    <mergeCell ref="BL257:BM257"/>
    <mergeCell ref="BL258:BM258"/>
    <mergeCell ref="BL256:BM256"/>
    <mergeCell ref="BL253:BM253"/>
    <mergeCell ref="BG254:BN254"/>
    <mergeCell ref="BL255:BM255"/>
    <mergeCell ref="BL259:BM259"/>
    <mergeCell ref="BV230:CB243"/>
    <mergeCell ref="CC230:CI243"/>
    <mergeCell ref="CJ230:CP243"/>
    <mergeCell ref="CQ230:CW243"/>
    <mergeCell ref="BL232:BM232"/>
    <mergeCell ref="BL235:BM235"/>
    <mergeCell ref="BG236:BN236"/>
    <mergeCell ref="BL237:BM237"/>
    <mergeCell ref="BL241:BM241"/>
    <mergeCell ref="BL242:BM242"/>
    <mergeCell ref="BG243:BN243"/>
    <mergeCell ref="DE228:DE242"/>
    <mergeCell ref="BG229:BN229"/>
    <mergeCell ref="AS230:AY243"/>
    <mergeCell ref="AZ230:BF243"/>
    <mergeCell ref="BG230:BH230"/>
    <mergeCell ref="BI230:BI231"/>
    <mergeCell ref="BJ230:BJ231"/>
    <mergeCell ref="BK230:BK231"/>
    <mergeCell ref="BL230:BN231"/>
    <mergeCell ref="BO230:BU243"/>
    <mergeCell ref="CX226:DC242"/>
    <mergeCell ref="AS227:AY227"/>
    <mergeCell ref="AZ227:BF227"/>
    <mergeCell ref="BG227:BN227"/>
    <mergeCell ref="BO227:BU227"/>
    <mergeCell ref="BV227:CB227"/>
    <mergeCell ref="CC227:CI227"/>
    <mergeCell ref="CJ227:CP227"/>
    <mergeCell ref="CQ227:CW227"/>
    <mergeCell ref="BL233:BM233"/>
    <mergeCell ref="BL234:BM234"/>
    <mergeCell ref="BL239:BM239"/>
    <mergeCell ref="BL240:BM240"/>
    <mergeCell ref="BL238:BM238"/>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V212:CB225"/>
    <mergeCell ref="CC212:CI225"/>
    <mergeCell ref="CJ212:CP225"/>
    <mergeCell ref="CQ212:CW225"/>
    <mergeCell ref="BL214:BM214"/>
    <mergeCell ref="B208:M225"/>
    <mergeCell ref="N208:P225"/>
    <mergeCell ref="S208:X224"/>
    <mergeCell ref="Y208:AD224"/>
    <mergeCell ref="AE208:AJ224"/>
    <mergeCell ref="AK208:AP224"/>
    <mergeCell ref="BL224:BM224"/>
    <mergeCell ref="BG225:BN225"/>
    <mergeCell ref="B190:M207"/>
    <mergeCell ref="N190:P207"/>
    <mergeCell ref="S190:X206"/>
    <mergeCell ref="Y190:AD206"/>
    <mergeCell ref="AE190:AJ206"/>
    <mergeCell ref="AK190:AP206"/>
    <mergeCell ref="BL216:BM216"/>
    <mergeCell ref="BL215:BM215"/>
    <mergeCell ref="BL221:BM221"/>
    <mergeCell ref="BL222:BM222"/>
    <mergeCell ref="BL220:BM220"/>
    <mergeCell ref="BL217:BM217"/>
    <mergeCell ref="BG218:BN218"/>
    <mergeCell ref="BL219:BM219"/>
    <mergeCell ref="BL223:BM223"/>
    <mergeCell ref="BV194:CB207"/>
    <mergeCell ref="CC194:CI207"/>
    <mergeCell ref="CJ194:CP207"/>
    <mergeCell ref="CQ194:CW207"/>
    <mergeCell ref="BL196:BM196"/>
    <mergeCell ref="BL199:BM199"/>
    <mergeCell ref="BG200:BN200"/>
    <mergeCell ref="BL201:BM201"/>
    <mergeCell ref="BL205:BM205"/>
    <mergeCell ref="BL206:BM206"/>
    <mergeCell ref="BG207:BN207"/>
    <mergeCell ref="DE192:DE206"/>
    <mergeCell ref="BG193:BN193"/>
    <mergeCell ref="AS194:AY207"/>
    <mergeCell ref="AZ194:BF207"/>
    <mergeCell ref="BG194:BH194"/>
    <mergeCell ref="BI194:BI195"/>
    <mergeCell ref="BJ194:BJ195"/>
    <mergeCell ref="BK194:BK195"/>
    <mergeCell ref="BL194:BN195"/>
    <mergeCell ref="BO194:BU207"/>
    <mergeCell ref="CX190:DC206"/>
    <mergeCell ref="AS191:AY191"/>
    <mergeCell ref="AZ191:BF191"/>
    <mergeCell ref="BG191:BN191"/>
    <mergeCell ref="BO191:BU191"/>
    <mergeCell ref="BV191:CB191"/>
    <mergeCell ref="CC191:CI191"/>
    <mergeCell ref="CJ191:CP191"/>
    <mergeCell ref="CQ191:CW191"/>
    <mergeCell ref="BL197:BM197"/>
    <mergeCell ref="BL198:BM198"/>
    <mergeCell ref="BL202:BM202"/>
    <mergeCell ref="BL204:BM204"/>
    <mergeCell ref="BL203:BM203"/>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V176:CB189"/>
    <mergeCell ref="CC176:CI189"/>
    <mergeCell ref="CJ176:CP189"/>
    <mergeCell ref="CQ176:CW189"/>
    <mergeCell ref="BL178:BM178"/>
    <mergeCell ref="B172:M189"/>
    <mergeCell ref="N172:P189"/>
    <mergeCell ref="S172:X188"/>
    <mergeCell ref="Y172:AD188"/>
    <mergeCell ref="AE172:AJ188"/>
    <mergeCell ref="AK172:AP188"/>
    <mergeCell ref="BL188:BM188"/>
    <mergeCell ref="BG189:BN189"/>
    <mergeCell ref="B154:M171"/>
    <mergeCell ref="N154:P171"/>
    <mergeCell ref="S154:X170"/>
    <mergeCell ref="Y154:AD170"/>
    <mergeCell ref="AE154:AJ170"/>
    <mergeCell ref="AK154:AP170"/>
    <mergeCell ref="BL179:BM179"/>
    <mergeCell ref="BL180:BM180"/>
    <mergeCell ref="BL184:BM184"/>
    <mergeCell ref="BL185:BM185"/>
    <mergeCell ref="BL186:BM186"/>
    <mergeCell ref="BL181:BM181"/>
    <mergeCell ref="BG182:BN182"/>
    <mergeCell ref="BL183:BM183"/>
    <mergeCell ref="BL187:BM187"/>
    <mergeCell ref="BV158:CB171"/>
    <mergeCell ref="CC158:CI171"/>
    <mergeCell ref="CJ158:CP171"/>
    <mergeCell ref="CQ158:CW171"/>
    <mergeCell ref="BL160:BM160"/>
    <mergeCell ref="BL163:BM163"/>
    <mergeCell ref="BG164:BN164"/>
    <mergeCell ref="BL165:BM165"/>
    <mergeCell ref="BL169:BM169"/>
    <mergeCell ref="BL170:BM170"/>
    <mergeCell ref="BG171:BN171"/>
    <mergeCell ref="DE156:DE170"/>
    <mergeCell ref="BG157:BN157"/>
    <mergeCell ref="AS158:AY171"/>
    <mergeCell ref="AZ158:BF171"/>
    <mergeCell ref="BG158:BH158"/>
    <mergeCell ref="BI158:BI159"/>
    <mergeCell ref="BJ158:BJ159"/>
    <mergeCell ref="BK158:BK159"/>
    <mergeCell ref="BL158:BN159"/>
    <mergeCell ref="BO158:BU171"/>
    <mergeCell ref="CX154:DC170"/>
    <mergeCell ref="AS155:AY155"/>
    <mergeCell ref="AZ155:BF155"/>
    <mergeCell ref="BG155:BN155"/>
    <mergeCell ref="BO155:BU155"/>
    <mergeCell ref="BV155:CB155"/>
    <mergeCell ref="CC155:CI155"/>
    <mergeCell ref="CJ155:CP155"/>
    <mergeCell ref="CQ155:CW155"/>
    <mergeCell ref="BL161:BM161"/>
    <mergeCell ref="BL162:BM162"/>
    <mergeCell ref="BL166:BM166"/>
    <mergeCell ref="BL167:BM167"/>
    <mergeCell ref="BL168:BM168"/>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V140:CB153"/>
    <mergeCell ref="CC140:CI153"/>
    <mergeCell ref="CJ140:CP153"/>
    <mergeCell ref="CQ140:CW153"/>
    <mergeCell ref="BL142:BM142"/>
    <mergeCell ref="B136:M153"/>
    <mergeCell ref="N136:P153"/>
    <mergeCell ref="S136:X152"/>
    <mergeCell ref="Y136:AD152"/>
    <mergeCell ref="AE136:AJ152"/>
    <mergeCell ref="AK136:AP152"/>
    <mergeCell ref="BL152:BM152"/>
    <mergeCell ref="BG153:BN153"/>
    <mergeCell ref="B118:M135"/>
    <mergeCell ref="N118:P135"/>
    <mergeCell ref="S118:X134"/>
    <mergeCell ref="Y118:AD134"/>
    <mergeCell ref="AE118:AJ134"/>
    <mergeCell ref="AK118:AP134"/>
    <mergeCell ref="BL143:BM143"/>
    <mergeCell ref="BL144:BM144"/>
    <mergeCell ref="BL148:BM148"/>
    <mergeCell ref="BL149:BM149"/>
    <mergeCell ref="BL150:BM150"/>
    <mergeCell ref="BL145:BM145"/>
    <mergeCell ref="BG146:BN146"/>
    <mergeCell ref="BL147:BM147"/>
    <mergeCell ref="BL151:BM151"/>
    <mergeCell ref="BV122:CB135"/>
    <mergeCell ref="CC122:CI135"/>
    <mergeCell ref="CJ122:CP135"/>
    <mergeCell ref="CQ122:CW135"/>
    <mergeCell ref="BL124:BM124"/>
    <mergeCell ref="BL127:BM127"/>
    <mergeCell ref="BG128:BN128"/>
    <mergeCell ref="BL129:BM129"/>
    <mergeCell ref="BL133:BM133"/>
    <mergeCell ref="BL134:BM134"/>
    <mergeCell ref="BG135:BN135"/>
    <mergeCell ref="DE120:DE134"/>
    <mergeCell ref="BG121:BN121"/>
    <mergeCell ref="AS122:AY135"/>
    <mergeCell ref="AZ122:BF135"/>
    <mergeCell ref="BG122:BH122"/>
    <mergeCell ref="BI122:BI123"/>
    <mergeCell ref="BJ122:BJ123"/>
    <mergeCell ref="BK122:BK123"/>
    <mergeCell ref="BL122:BN123"/>
    <mergeCell ref="BO122:BU135"/>
    <mergeCell ref="CX118:DC134"/>
    <mergeCell ref="AS119:AY119"/>
    <mergeCell ref="AZ119:BF119"/>
    <mergeCell ref="BG119:BN119"/>
    <mergeCell ref="BO119:BU119"/>
    <mergeCell ref="BV119:CB119"/>
    <mergeCell ref="CC119:CI119"/>
    <mergeCell ref="CJ119:CP119"/>
    <mergeCell ref="CQ119:CW119"/>
    <mergeCell ref="BL125:BM125"/>
    <mergeCell ref="BL126:BM126"/>
    <mergeCell ref="BL130:BM130"/>
    <mergeCell ref="BL132:BM132"/>
    <mergeCell ref="BL131:BM131"/>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V104:CB117"/>
    <mergeCell ref="CC104:CI117"/>
    <mergeCell ref="CJ104:CP117"/>
    <mergeCell ref="CQ104:CW117"/>
    <mergeCell ref="BL106:BM106"/>
    <mergeCell ref="B100:M117"/>
    <mergeCell ref="N100:P117"/>
    <mergeCell ref="S100:X116"/>
    <mergeCell ref="Y100:AD116"/>
    <mergeCell ref="AE100:AJ116"/>
    <mergeCell ref="AK100:AP116"/>
    <mergeCell ref="BL116:BM116"/>
    <mergeCell ref="BG117:BN117"/>
    <mergeCell ref="B82:M99"/>
    <mergeCell ref="N82:P99"/>
    <mergeCell ref="S82:X98"/>
    <mergeCell ref="Y82:AD98"/>
    <mergeCell ref="AE82:AJ98"/>
    <mergeCell ref="AK82:AP98"/>
    <mergeCell ref="BL107:BM107"/>
    <mergeCell ref="BL108:BM108"/>
    <mergeCell ref="BL112:BM112"/>
    <mergeCell ref="BL114:BM114"/>
    <mergeCell ref="BL113:BM113"/>
    <mergeCell ref="BL109:BM109"/>
    <mergeCell ref="BG110:BN110"/>
    <mergeCell ref="BL111:BM111"/>
    <mergeCell ref="BL115:BM115"/>
    <mergeCell ref="BV86:CB99"/>
    <mergeCell ref="CC86:CI99"/>
    <mergeCell ref="CJ86:CP99"/>
    <mergeCell ref="CQ86:CW99"/>
    <mergeCell ref="BL88:BM88"/>
    <mergeCell ref="BL91:BM91"/>
    <mergeCell ref="BG92:BN92"/>
    <mergeCell ref="BL93:BM93"/>
    <mergeCell ref="BL97:BM97"/>
    <mergeCell ref="BL98:BM98"/>
    <mergeCell ref="BG99:BN99"/>
    <mergeCell ref="DE84:DE98"/>
    <mergeCell ref="BG85:BN85"/>
    <mergeCell ref="AS86:AY99"/>
    <mergeCell ref="AZ86:BF99"/>
    <mergeCell ref="BG86:BH86"/>
    <mergeCell ref="BI86:BI87"/>
    <mergeCell ref="BJ86:BJ87"/>
    <mergeCell ref="BK86:BK87"/>
    <mergeCell ref="BL86:BN87"/>
    <mergeCell ref="BO86:BU99"/>
    <mergeCell ref="CX82:DC98"/>
    <mergeCell ref="AS83:AY83"/>
    <mergeCell ref="AZ83:BF83"/>
    <mergeCell ref="BG83:BN83"/>
    <mergeCell ref="BO83:BU83"/>
    <mergeCell ref="BV83:CB83"/>
    <mergeCell ref="CC83:CI83"/>
    <mergeCell ref="CJ83:CP83"/>
    <mergeCell ref="CQ83:CW83"/>
    <mergeCell ref="BL94:BM94"/>
    <mergeCell ref="BL96:BM96"/>
    <mergeCell ref="BL95:BM95"/>
    <mergeCell ref="BL89:BM89"/>
    <mergeCell ref="BL90:BM90"/>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64:M81"/>
    <mergeCell ref="N64:P81"/>
    <mergeCell ref="S64:X80"/>
    <mergeCell ref="Y64:AD80"/>
    <mergeCell ref="AE64:AJ80"/>
    <mergeCell ref="AK64:AP80"/>
    <mergeCell ref="BL80:BM80"/>
    <mergeCell ref="BG81:BN81"/>
    <mergeCell ref="B46:M63"/>
    <mergeCell ref="N46:P63"/>
    <mergeCell ref="S46:X62"/>
    <mergeCell ref="Y46:AD62"/>
    <mergeCell ref="AE46:AJ62"/>
    <mergeCell ref="AK46:AP62"/>
    <mergeCell ref="BL76:BM76"/>
    <mergeCell ref="BL77:BM77"/>
    <mergeCell ref="BL78:BM78"/>
    <mergeCell ref="BL71:BM71"/>
    <mergeCell ref="BL72:BM72"/>
    <mergeCell ref="BL73:BM73"/>
    <mergeCell ref="BG74:BN74"/>
    <mergeCell ref="BL75:BM75"/>
    <mergeCell ref="BL79:BM79"/>
    <mergeCell ref="BV50:CB63"/>
    <mergeCell ref="CC50:CI63"/>
    <mergeCell ref="CJ50:CP63"/>
    <mergeCell ref="CQ50:CW63"/>
    <mergeCell ref="BL52:BM52"/>
    <mergeCell ref="BL55:BM55"/>
    <mergeCell ref="BG56:BN56"/>
    <mergeCell ref="BL57:BM57"/>
    <mergeCell ref="BL61:BM61"/>
    <mergeCell ref="BL62:BM62"/>
    <mergeCell ref="BG63:BN63"/>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L58:BM58"/>
    <mergeCell ref="BL59:BM59"/>
    <mergeCell ref="BL54:BM54"/>
    <mergeCell ref="BL60:BM60"/>
    <mergeCell ref="BL53:BM53"/>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CC32:CI45"/>
    <mergeCell ref="CJ32:CP45"/>
    <mergeCell ref="CQ32:CW45"/>
    <mergeCell ref="BL34:BM34"/>
    <mergeCell ref="B28:M45"/>
    <mergeCell ref="N28:P45"/>
    <mergeCell ref="S28:X44"/>
    <mergeCell ref="Y28:AD44"/>
    <mergeCell ref="AE28:AJ44"/>
    <mergeCell ref="AK28:AP44"/>
    <mergeCell ref="BL44:BM44"/>
    <mergeCell ref="BG45:BN45"/>
    <mergeCell ref="B10:M27"/>
    <mergeCell ref="N10:P27"/>
    <mergeCell ref="S10:X26"/>
    <mergeCell ref="Y10:AD26"/>
    <mergeCell ref="AE10:AJ26"/>
    <mergeCell ref="AK10:AP26"/>
    <mergeCell ref="BL40:BM40"/>
    <mergeCell ref="BL41:BM41"/>
    <mergeCell ref="BL42:BM42"/>
    <mergeCell ref="BL35:BM35"/>
    <mergeCell ref="BL36:BM36"/>
    <mergeCell ref="BL37:BM37"/>
    <mergeCell ref="BG38:BN38"/>
    <mergeCell ref="BL39:BM39"/>
    <mergeCell ref="BL43:BM43"/>
    <mergeCell ref="BV14:CB27"/>
    <mergeCell ref="CC14:CI27"/>
    <mergeCell ref="CJ14:CP27"/>
    <mergeCell ref="CQ14:CW27"/>
    <mergeCell ref="BL16:BM16"/>
    <mergeCell ref="BL19:BM19"/>
    <mergeCell ref="BG20:BN20"/>
    <mergeCell ref="BL21:BM21"/>
    <mergeCell ref="BL25:BM25"/>
    <mergeCell ref="BL26:BM26"/>
    <mergeCell ref="BG27:BN27"/>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2:BM22"/>
    <mergeCell ref="BL23:BM23"/>
    <mergeCell ref="BL24:BM24"/>
    <mergeCell ref="BL17:BM17"/>
    <mergeCell ref="BL18:BM18"/>
    <mergeCell ref="CX8:DD9"/>
    <mergeCell ref="DE8:DE9"/>
    <mergeCell ref="AS9:AY9"/>
    <mergeCell ref="AZ9:BF9"/>
    <mergeCell ref="BV9:CB9"/>
    <mergeCell ref="CC9:CI9"/>
    <mergeCell ref="AS8:BF8"/>
    <mergeCell ref="BG8:BN9"/>
    <mergeCell ref="BO8:BU9"/>
    <mergeCell ref="BV8:CI8"/>
    <mergeCell ref="CJ8:CP9"/>
    <mergeCell ref="CQ8:CW9"/>
    <mergeCell ref="BI3:BJ3"/>
    <mergeCell ref="B5:I5"/>
    <mergeCell ref="J5:AJ5"/>
    <mergeCell ref="BF5:BG5"/>
    <mergeCell ref="B8:M9"/>
    <mergeCell ref="N8:P9"/>
    <mergeCell ref="S8:X9"/>
    <mergeCell ref="Y8:AD9"/>
    <mergeCell ref="AE8:AJ9"/>
    <mergeCell ref="AK8:AP9"/>
  </mergeCells>
  <phoneticPr fontId="1"/>
  <conditionalFormatting sqref="DE11:DE27 DE29:DE45 DE47:DE63 DE65:DE81 DE83:DE99 DE101:DE117 DE119:DE135 DE137:DE153 DE155:DE171 DE173:DE189 DE191:DE207 DE209:DE225 DE227:DE243 DE245:DE261 DE263:DE279 DE281:DE297 DE299:DE315">
    <cfRule type="containsText" dxfId="30" priority="2" operator="containsText" text="一致していません">
      <formula>NOT(ISERROR(SEARCH("一致していません",#REF!)))</formula>
    </cfRule>
  </conditionalFormatting>
  <conditionalFormatting sqref="DE317:DE333 DE335:DE351">
    <cfRule type="containsText" dxfId="29" priority="6" operator="containsText" text="一致していません">
      <formula>NOT(ISERROR(SEARCH("一致していません",#REF!)))</formula>
    </cfRule>
  </conditionalFormatting>
  <conditionalFormatting sqref="DE353:DE373">
    <cfRule type="containsText" dxfId="28" priority="1" operator="containsText" text="一致していません">
      <formula>NOT(ISERROR(SEARCH("一致していません",#REF!)))</formula>
    </cfRule>
  </conditionalFormatting>
  <printOptions horizontalCentered="1"/>
  <pageMargins left="0.37"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8203710-3C4E-4C56-B317-94FB132D99D8}">
          <x14:formula1>
            <xm:f>宿泊手当!$A$1:$A$5</xm:f>
          </x14:formula1>
          <xm:sqref>BG93:BG98 BG358:BG361 BG16:BG19 BG21:BG26 BG34:BG37 BG39:BG44 BG52:BG55 BG57:BG62 BG70:BG73 BG75:BG80 BG88:BG91 BG106:BG109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BG363:BG368</xm:sqref>
        </x14:dataValidation>
        <x14:dataValidation type="list" allowBlank="1" showInputMessage="1" showErrorMessage="1" xr:uid="{37E75DC7-C561-4B02-8A85-9FB405E95757}">
          <x14:formula1>
            <xm:f>リスト!$F$1</xm:f>
          </x14:formula1>
          <xm:sqref>J5:AJ5</xm:sqref>
        </x14:dataValidation>
        <x14:dataValidation type="list" allowBlank="1" showInputMessage="1" showErrorMessage="1" xr:uid="{2AE9E3C5-C2E5-4C29-A3FC-06ABBAD6D3D8}">
          <x14:formula1>
            <xm:f>リスト!$F$2</xm:f>
          </x14:formula1>
          <xm:sqref>B10:M369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pageSetUpPr fitToPage="1"/>
  </sheetPr>
  <dimension ref="A1:U39"/>
  <sheetViews>
    <sheetView view="pageBreakPreview" zoomScaleNormal="100" zoomScaleSheetLayoutView="100" workbookViewId="0">
      <selection activeCell="A16" sqref="A16"/>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8" t="s">
        <v>62</v>
      </c>
      <c r="C2" s="538"/>
      <c r="D2" s="538"/>
      <c r="E2" s="538"/>
      <c r="F2" s="538"/>
      <c r="G2" s="538"/>
      <c r="H2" s="538"/>
      <c r="I2" s="538"/>
      <c r="J2" s="538"/>
      <c r="K2" s="538"/>
      <c r="L2" s="538"/>
      <c r="M2" s="538"/>
      <c r="N2" s="538"/>
      <c r="O2" s="538"/>
      <c r="P2" s="538"/>
    </row>
    <row r="3" spans="1:17" ht="4.5" customHeight="1" thickBot="1">
      <c r="B3" s="61"/>
      <c r="C3" s="61"/>
      <c r="D3" s="61"/>
      <c r="E3" s="61"/>
      <c r="F3" s="61"/>
      <c r="G3" s="61"/>
      <c r="H3" s="61"/>
      <c r="I3" s="61"/>
      <c r="J3" s="61"/>
      <c r="K3" s="61"/>
      <c r="L3" s="61"/>
      <c r="M3" s="61"/>
      <c r="N3" s="61"/>
      <c r="O3" s="61"/>
      <c r="P3" s="61"/>
    </row>
    <row r="4" spans="1:17" ht="24.95" customHeight="1" thickBot="1">
      <c r="A4" s="539" t="s">
        <v>6</v>
      </c>
      <c r="B4" s="539"/>
      <c r="C4" s="540" t="s">
        <v>10</v>
      </c>
      <c r="D4" s="540"/>
      <c r="E4" s="540"/>
      <c r="F4" s="540"/>
      <c r="G4" s="540"/>
      <c r="H4" s="539" t="s">
        <v>59</v>
      </c>
      <c r="I4" s="539"/>
      <c r="J4" s="540" t="s">
        <v>29</v>
      </c>
      <c r="K4" s="540"/>
      <c r="L4" s="540"/>
      <c r="M4" s="539" t="s">
        <v>60</v>
      </c>
      <c r="N4" s="539"/>
      <c r="O4" s="63"/>
      <c r="P4" s="56"/>
    </row>
    <row r="5" spans="1:17" ht="4.5" customHeight="1" thickBot="1">
      <c r="B5" s="527"/>
      <c r="C5" s="527"/>
      <c r="D5" s="527"/>
      <c r="E5" s="62"/>
      <c r="F5" s="62"/>
    </row>
    <row r="6" spans="1:17" ht="28.5" customHeight="1">
      <c r="A6" s="528" t="s">
        <v>58</v>
      </c>
      <c r="B6" s="530" t="s">
        <v>54</v>
      </c>
      <c r="C6" s="532" t="s">
        <v>55</v>
      </c>
      <c r="D6" s="533"/>
      <c r="E6" s="532" t="s">
        <v>63</v>
      </c>
      <c r="F6" s="533"/>
      <c r="G6" s="536" t="s">
        <v>68</v>
      </c>
      <c r="H6" s="536"/>
      <c r="I6" s="536" t="s">
        <v>69</v>
      </c>
      <c r="J6" s="536"/>
      <c r="K6" s="541" t="s">
        <v>70</v>
      </c>
      <c r="L6" s="541"/>
      <c r="M6" s="530" t="s">
        <v>57</v>
      </c>
      <c r="N6" s="530"/>
      <c r="O6" s="530" t="s">
        <v>56</v>
      </c>
      <c r="P6" s="543"/>
      <c r="Q6" s="51"/>
    </row>
    <row r="7" spans="1:17" ht="28.5" customHeight="1" thickBot="1">
      <c r="A7" s="529"/>
      <c r="B7" s="531" t="s">
        <v>54</v>
      </c>
      <c r="C7" s="534"/>
      <c r="D7" s="535"/>
      <c r="E7" s="534"/>
      <c r="F7" s="535"/>
      <c r="G7" s="537"/>
      <c r="H7" s="537"/>
      <c r="I7" s="537"/>
      <c r="J7" s="537"/>
      <c r="K7" s="542"/>
      <c r="L7" s="542"/>
      <c r="M7" s="531"/>
      <c r="N7" s="531"/>
      <c r="O7" s="531"/>
      <c r="P7" s="544"/>
      <c r="Q7" s="51"/>
    </row>
    <row r="8" spans="1:17" ht="45" customHeight="1">
      <c r="A8" s="53">
        <v>1</v>
      </c>
      <c r="B8" s="64"/>
      <c r="C8" s="545"/>
      <c r="D8" s="546"/>
      <c r="E8" s="545"/>
      <c r="F8" s="546"/>
      <c r="G8" s="547"/>
      <c r="H8" s="548"/>
      <c r="I8" s="547"/>
      <c r="J8" s="548"/>
      <c r="K8" s="549"/>
      <c r="L8" s="550"/>
      <c r="M8" s="65"/>
      <c r="N8" s="66" t="s">
        <v>4</v>
      </c>
      <c r="O8" s="67"/>
      <c r="P8" s="68" t="s">
        <v>53</v>
      </c>
      <c r="Q8" s="52"/>
    </row>
    <row r="9" spans="1:17" ht="45" customHeight="1">
      <c r="A9" s="54">
        <v>2</v>
      </c>
      <c r="B9" s="69"/>
      <c r="C9" s="551"/>
      <c r="D9" s="552"/>
      <c r="E9" s="551"/>
      <c r="F9" s="552"/>
      <c r="G9" s="553"/>
      <c r="H9" s="554"/>
      <c r="I9" s="553"/>
      <c r="J9" s="554"/>
      <c r="K9" s="553"/>
      <c r="L9" s="555"/>
      <c r="M9" s="70"/>
      <c r="N9" s="71" t="s">
        <v>4</v>
      </c>
      <c r="O9" s="72"/>
      <c r="P9" s="73" t="s">
        <v>53</v>
      </c>
      <c r="Q9" s="52"/>
    </row>
    <row r="10" spans="1:17" ht="45" customHeight="1">
      <c r="A10" s="54">
        <v>3</v>
      </c>
      <c r="B10" s="69"/>
      <c r="C10" s="551"/>
      <c r="D10" s="552"/>
      <c r="E10" s="551"/>
      <c r="F10" s="552"/>
      <c r="G10" s="556"/>
      <c r="H10" s="554"/>
      <c r="I10" s="556"/>
      <c r="J10" s="554"/>
      <c r="K10" s="556"/>
      <c r="L10" s="555"/>
      <c r="M10" s="70"/>
      <c r="N10" s="71" t="s">
        <v>4</v>
      </c>
      <c r="O10" s="72"/>
      <c r="P10" s="73" t="s">
        <v>53</v>
      </c>
      <c r="Q10" s="52"/>
    </row>
    <row r="11" spans="1:17" ht="45" customHeight="1">
      <c r="A11" s="54">
        <v>4</v>
      </c>
      <c r="B11" s="69"/>
      <c r="C11" s="551"/>
      <c r="D11" s="552"/>
      <c r="E11" s="551"/>
      <c r="F11" s="552"/>
      <c r="G11" s="553"/>
      <c r="H11" s="554"/>
      <c r="I11" s="553"/>
      <c r="J11" s="554"/>
      <c r="K11" s="553"/>
      <c r="L11" s="555"/>
      <c r="M11" s="70"/>
      <c r="N11" s="71" t="s">
        <v>4</v>
      </c>
      <c r="O11" s="72"/>
      <c r="P11" s="73" t="s">
        <v>53</v>
      </c>
      <c r="Q11" s="52"/>
    </row>
    <row r="12" spans="1:17" ht="45" customHeight="1">
      <c r="A12" s="54">
        <v>5</v>
      </c>
      <c r="B12" s="69"/>
      <c r="C12" s="551"/>
      <c r="D12" s="552"/>
      <c r="E12" s="551"/>
      <c r="F12" s="552"/>
      <c r="G12" s="556"/>
      <c r="H12" s="554"/>
      <c r="I12" s="556"/>
      <c r="J12" s="554"/>
      <c r="K12" s="556"/>
      <c r="L12" s="555"/>
      <c r="M12" s="70"/>
      <c r="N12" s="71" t="s">
        <v>4</v>
      </c>
      <c r="O12" s="72"/>
      <c r="P12" s="73" t="s">
        <v>53</v>
      </c>
      <c r="Q12" s="52"/>
    </row>
    <row r="13" spans="1:17" ht="45" customHeight="1">
      <c r="A13" s="54">
        <v>6</v>
      </c>
      <c r="B13" s="69"/>
      <c r="C13" s="551"/>
      <c r="D13" s="552"/>
      <c r="E13" s="551"/>
      <c r="F13" s="552"/>
      <c r="G13" s="553"/>
      <c r="H13" s="554"/>
      <c r="I13" s="553"/>
      <c r="J13" s="554"/>
      <c r="K13" s="553"/>
      <c r="L13" s="555"/>
      <c r="M13" s="70"/>
      <c r="N13" s="71" t="s">
        <v>4</v>
      </c>
      <c r="O13" s="72"/>
      <c r="P13" s="73" t="s">
        <v>53</v>
      </c>
      <c r="Q13" s="52"/>
    </row>
    <row r="14" spans="1:17" ht="45" customHeight="1">
      <c r="A14" s="54">
        <v>7</v>
      </c>
      <c r="B14" s="69"/>
      <c r="C14" s="551"/>
      <c r="D14" s="552"/>
      <c r="E14" s="551"/>
      <c r="F14" s="552"/>
      <c r="G14" s="553"/>
      <c r="H14" s="554"/>
      <c r="I14" s="553"/>
      <c r="J14" s="554"/>
      <c r="K14" s="553"/>
      <c r="L14" s="555"/>
      <c r="M14" s="70"/>
      <c r="N14" s="71" t="s">
        <v>4</v>
      </c>
      <c r="O14" s="72"/>
      <c r="P14" s="73" t="s">
        <v>53</v>
      </c>
      <c r="Q14" s="52"/>
    </row>
    <row r="15" spans="1:17" ht="45" customHeight="1">
      <c r="A15" s="54">
        <v>8</v>
      </c>
      <c r="B15" s="69"/>
      <c r="C15" s="551"/>
      <c r="D15" s="552"/>
      <c r="E15" s="551"/>
      <c r="F15" s="552"/>
      <c r="G15" s="553"/>
      <c r="H15" s="554"/>
      <c r="I15" s="553"/>
      <c r="J15" s="554"/>
      <c r="K15" s="553"/>
      <c r="L15" s="555"/>
      <c r="M15" s="70"/>
      <c r="N15" s="71" t="s">
        <v>4</v>
      </c>
      <c r="O15" s="72"/>
      <c r="P15" s="73" t="s">
        <v>53</v>
      </c>
      <c r="Q15" s="52"/>
    </row>
    <row r="16" spans="1:17" ht="45" customHeight="1">
      <c r="A16" s="54">
        <v>9</v>
      </c>
      <c r="B16" s="69"/>
      <c r="C16" s="551"/>
      <c r="D16" s="552"/>
      <c r="E16" s="551"/>
      <c r="F16" s="552"/>
      <c r="G16" s="553"/>
      <c r="H16" s="554"/>
      <c r="I16" s="553"/>
      <c r="J16" s="554"/>
      <c r="K16" s="553"/>
      <c r="L16" s="555"/>
      <c r="M16" s="70"/>
      <c r="N16" s="71" t="s">
        <v>4</v>
      </c>
      <c r="O16" s="72"/>
      <c r="P16" s="73" t="s">
        <v>53</v>
      </c>
      <c r="Q16" s="52"/>
    </row>
    <row r="17" spans="1:17" ht="45" customHeight="1">
      <c r="A17" s="54">
        <v>10</v>
      </c>
      <c r="B17" s="69"/>
      <c r="C17" s="551"/>
      <c r="D17" s="552"/>
      <c r="E17" s="551"/>
      <c r="F17" s="552"/>
      <c r="G17" s="553"/>
      <c r="H17" s="554"/>
      <c r="I17" s="553"/>
      <c r="J17" s="554"/>
      <c r="K17" s="553"/>
      <c r="L17" s="555"/>
      <c r="M17" s="70"/>
      <c r="N17" s="71" t="s">
        <v>4</v>
      </c>
      <c r="O17" s="72"/>
      <c r="P17" s="73" t="s">
        <v>53</v>
      </c>
      <c r="Q17" s="52"/>
    </row>
    <row r="18" spans="1:17" ht="45" customHeight="1">
      <c r="A18" s="54">
        <v>11</v>
      </c>
      <c r="B18" s="69"/>
      <c r="C18" s="551"/>
      <c r="D18" s="552"/>
      <c r="E18" s="551"/>
      <c r="F18" s="552"/>
      <c r="G18" s="553"/>
      <c r="H18" s="554"/>
      <c r="I18" s="553"/>
      <c r="J18" s="554"/>
      <c r="K18" s="553"/>
      <c r="L18" s="555"/>
      <c r="M18" s="70"/>
      <c r="N18" s="71" t="s">
        <v>4</v>
      </c>
      <c r="O18" s="72"/>
      <c r="P18" s="73" t="s">
        <v>53</v>
      </c>
      <c r="Q18" s="52"/>
    </row>
    <row r="19" spans="1:17" ht="45" customHeight="1">
      <c r="A19" s="54">
        <v>12</v>
      </c>
      <c r="B19" s="69"/>
      <c r="C19" s="551"/>
      <c r="D19" s="552"/>
      <c r="E19" s="551"/>
      <c r="F19" s="552"/>
      <c r="G19" s="553"/>
      <c r="H19" s="554"/>
      <c r="I19" s="553"/>
      <c r="J19" s="554"/>
      <c r="K19" s="553"/>
      <c r="L19" s="555"/>
      <c r="M19" s="70"/>
      <c r="N19" s="71" t="s">
        <v>4</v>
      </c>
      <c r="O19" s="72"/>
      <c r="P19" s="73" t="s">
        <v>53</v>
      </c>
      <c r="Q19" s="52"/>
    </row>
    <row r="20" spans="1:17" ht="45" customHeight="1">
      <c r="A20" s="54">
        <v>13</v>
      </c>
      <c r="B20" s="69"/>
      <c r="C20" s="551"/>
      <c r="D20" s="552"/>
      <c r="E20" s="551"/>
      <c r="F20" s="552"/>
      <c r="G20" s="553"/>
      <c r="H20" s="554"/>
      <c r="I20" s="553"/>
      <c r="J20" s="554"/>
      <c r="K20" s="553"/>
      <c r="L20" s="555"/>
      <c r="M20" s="70"/>
      <c r="N20" s="71" t="s">
        <v>4</v>
      </c>
      <c r="O20" s="72"/>
      <c r="P20" s="73" t="s">
        <v>53</v>
      </c>
      <c r="Q20" s="52"/>
    </row>
    <row r="21" spans="1:17" ht="45" customHeight="1">
      <c r="A21" s="54">
        <v>14</v>
      </c>
      <c r="B21" s="69"/>
      <c r="C21" s="551"/>
      <c r="D21" s="552"/>
      <c r="E21" s="551"/>
      <c r="F21" s="552"/>
      <c r="G21" s="553"/>
      <c r="H21" s="554"/>
      <c r="I21" s="553"/>
      <c r="J21" s="554"/>
      <c r="K21" s="553"/>
      <c r="L21" s="555"/>
      <c r="M21" s="70"/>
      <c r="N21" s="71" t="s">
        <v>4</v>
      </c>
      <c r="O21" s="72"/>
      <c r="P21" s="73" t="s">
        <v>53</v>
      </c>
      <c r="Q21" s="52"/>
    </row>
    <row r="22" spans="1:17" ht="45" customHeight="1">
      <c r="A22" s="54">
        <v>15</v>
      </c>
      <c r="B22" s="69"/>
      <c r="C22" s="551"/>
      <c r="D22" s="552"/>
      <c r="E22" s="551"/>
      <c r="F22" s="552"/>
      <c r="G22" s="553"/>
      <c r="H22" s="554"/>
      <c r="I22" s="553"/>
      <c r="J22" s="554"/>
      <c r="K22" s="553"/>
      <c r="L22" s="555"/>
      <c r="M22" s="70"/>
      <c r="N22" s="71" t="s">
        <v>4</v>
      </c>
      <c r="O22" s="72"/>
      <c r="P22" s="73" t="s">
        <v>53</v>
      </c>
      <c r="Q22" s="52"/>
    </row>
    <row r="23" spans="1:17" ht="45" customHeight="1">
      <c r="A23" s="54">
        <v>16</v>
      </c>
      <c r="B23" s="69"/>
      <c r="C23" s="551"/>
      <c r="D23" s="552"/>
      <c r="E23" s="551"/>
      <c r="F23" s="552"/>
      <c r="G23" s="553"/>
      <c r="H23" s="554"/>
      <c r="I23" s="553"/>
      <c r="J23" s="554"/>
      <c r="K23" s="553"/>
      <c r="L23" s="555"/>
      <c r="M23" s="70"/>
      <c r="N23" s="71" t="s">
        <v>4</v>
      </c>
      <c r="O23" s="72"/>
      <c r="P23" s="73" t="s">
        <v>53</v>
      </c>
      <c r="Q23" s="52"/>
    </row>
    <row r="24" spans="1:17" ht="45" customHeight="1">
      <c r="A24" s="54">
        <v>17</v>
      </c>
      <c r="B24" s="69"/>
      <c r="C24" s="551"/>
      <c r="D24" s="552"/>
      <c r="E24" s="551"/>
      <c r="F24" s="552"/>
      <c r="G24" s="553"/>
      <c r="H24" s="554"/>
      <c r="I24" s="553"/>
      <c r="J24" s="554"/>
      <c r="K24" s="553"/>
      <c r="L24" s="555"/>
      <c r="M24" s="70"/>
      <c r="N24" s="71" t="s">
        <v>4</v>
      </c>
      <c r="O24" s="72"/>
      <c r="P24" s="73" t="s">
        <v>53</v>
      </c>
      <c r="Q24" s="52"/>
    </row>
    <row r="25" spans="1:17" ht="45" customHeight="1">
      <c r="A25" s="54">
        <v>18</v>
      </c>
      <c r="B25" s="69"/>
      <c r="C25" s="551"/>
      <c r="D25" s="552"/>
      <c r="E25" s="551"/>
      <c r="F25" s="552"/>
      <c r="G25" s="553"/>
      <c r="H25" s="554"/>
      <c r="I25" s="553"/>
      <c r="J25" s="554"/>
      <c r="K25" s="553"/>
      <c r="L25" s="555"/>
      <c r="M25" s="70"/>
      <c r="N25" s="71" t="s">
        <v>4</v>
      </c>
      <c r="O25" s="72"/>
      <c r="P25" s="73" t="s">
        <v>53</v>
      </c>
      <c r="Q25" s="52"/>
    </row>
    <row r="26" spans="1:17" ht="45" customHeight="1">
      <c r="A26" s="54">
        <v>19</v>
      </c>
      <c r="B26" s="69"/>
      <c r="C26" s="551"/>
      <c r="D26" s="552"/>
      <c r="E26" s="551"/>
      <c r="F26" s="552"/>
      <c r="G26" s="553"/>
      <c r="H26" s="554"/>
      <c r="I26" s="553"/>
      <c r="J26" s="554"/>
      <c r="K26" s="553"/>
      <c r="L26" s="555"/>
      <c r="M26" s="70"/>
      <c r="N26" s="71" t="s">
        <v>4</v>
      </c>
      <c r="O26" s="72"/>
      <c r="P26" s="73" t="s">
        <v>53</v>
      </c>
      <c r="Q26" s="52"/>
    </row>
    <row r="27" spans="1:17" ht="45" customHeight="1" thickBot="1">
      <c r="A27" s="54">
        <v>20</v>
      </c>
      <c r="B27" s="69"/>
      <c r="C27" s="551"/>
      <c r="D27" s="552"/>
      <c r="E27" s="551"/>
      <c r="F27" s="552"/>
      <c r="G27" s="553"/>
      <c r="H27" s="554"/>
      <c r="I27" s="553"/>
      <c r="J27" s="554"/>
      <c r="K27" s="553"/>
      <c r="L27" s="555"/>
      <c r="M27" s="79"/>
      <c r="N27" s="80" t="s">
        <v>4</v>
      </c>
      <c r="O27" s="72"/>
      <c r="P27" s="73" t="s">
        <v>53</v>
      </c>
      <c r="Q27" s="52"/>
    </row>
    <row r="28" spans="1:17" ht="45" hidden="1" customHeight="1">
      <c r="A28" s="54">
        <v>21</v>
      </c>
      <c r="B28" s="69"/>
      <c r="C28" s="551"/>
      <c r="D28" s="552"/>
      <c r="E28" s="551"/>
      <c r="F28" s="552"/>
      <c r="G28" s="553"/>
      <c r="H28" s="554"/>
      <c r="I28" s="553"/>
      <c r="J28" s="554"/>
      <c r="K28" s="553"/>
      <c r="L28" s="555"/>
      <c r="M28" s="70"/>
      <c r="N28" s="71" t="s">
        <v>4</v>
      </c>
      <c r="O28" s="72"/>
      <c r="P28" s="73" t="s">
        <v>53</v>
      </c>
      <c r="Q28" s="52"/>
    </row>
    <row r="29" spans="1:17" ht="45" hidden="1" customHeight="1">
      <c r="A29" s="54">
        <v>22</v>
      </c>
      <c r="B29" s="69"/>
      <c r="C29" s="551"/>
      <c r="D29" s="552"/>
      <c r="E29" s="551"/>
      <c r="F29" s="552"/>
      <c r="G29" s="553"/>
      <c r="H29" s="554"/>
      <c r="I29" s="553"/>
      <c r="J29" s="554"/>
      <c r="K29" s="553"/>
      <c r="L29" s="555"/>
      <c r="M29" s="70"/>
      <c r="N29" s="71" t="s">
        <v>4</v>
      </c>
      <c r="O29" s="72"/>
      <c r="P29" s="73" t="s">
        <v>53</v>
      </c>
      <c r="Q29" s="52"/>
    </row>
    <row r="30" spans="1:17" ht="45" hidden="1" customHeight="1">
      <c r="A30" s="54">
        <v>23</v>
      </c>
      <c r="B30" s="69"/>
      <c r="C30" s="551"/>
      <c r="D30" s="552"/>
      <c r="E30" s="551"/>
      <c r="F30" s="552"/>
      <c r="G30" s="553"/>
      <c r="H30" s="554"/>
      <c r="I30" s="553"/>
      <c r="J30" s="554"/>
      <c r="K30" s="553"/>
      <c r="L30" s="555"/>
      <c r="M30" s="70"/>
      <c r="N30" s="71" t="s">
        <v>4</v>
      </c>
      <c r="O30" s="72"/>
      <c r="P30" s="73" t="s">
        <v>53</v>
      </c>
      <c r="Q30" s="52"/>
    </row>
    <row r="31" spans="1:17" ht="45" hidden="1" customHeight="1">
      <c r="A31" s="54">
        <v>24</v>
      </c>
      <c r="B31" s="69"/>
      <c r="C31" s="551"/>
      <c r="D31" s="552"/>
      <c r="E31" s="551"/>
      <c r="F31" s="552"/>
      <c r="G31" s="553"/>
      <c r="H31" s="554"/>
      <c r="I31" s="553"/>
      <c r="J31" s="554"/>
      <c r="K31" s="553"/>
      <c r="L31" s="555"/>
      <c r="M31" s="70"/>
      <c r="N31" s="71" t="s">
        <v>4</v>
      </c>
      <c r="O31" s="72"/>
      <c r="P31" s="73" t="s">
        <v>53</v>
      </c>
      <c r="Q31" s="52"/>
    </row>
    <row r="32" spans="1:17" ht="45" hidden="1" customHeight="1">
      <c r="A32" s="54">
        <v>25</v>
      </c>
      <c r="B32" s="69"/>
      <c r="C32" s="551"/>
      <c r="D32" s="552"/>
      <c r="E32" s="551"/>
      <c r="F32" s="552"/>
      <c r="G32" s="553"/>
      <c r="H32" s="554"/>
      <c r="I32" s="553"/>
      <c r="J32" s="554"/>
      <c r="K32" s="553"/>
      <c r="L32" s="555"/>
      <c r="M32" s="70"/>
      <c r="N32" s="71" t="s">
        <v>4</v>
      </c>
      <c r="O32" s="72"/>
      <c r="P32" s="73" t="s">
        <v>53</v>
      </c>
      <c r="Q32" s="52"/>
    </row>
    <row r="33" spans="1:17" ht="45" hidden="1" customHeight="1">
      <c r="A33" s="54">
        <v>26</v>
      </c>
      <c r="B33" s="69"/>
      <c r="C33" s="551"/>
      <c r="D33" s="552"/>
      <c r="E33" s="551"/>
      <c r="F33" s="552"/>
      <c r="G33" s="553"/>
      <c r="H33" s="554"/>
      <c r="I33" s="553"/>
      <c r="J33" s="554"/>
      <c r="K33" s="553"/>
      <c r="L33" s="555"/>
      <c r="M33" s="70"/>
      <c r="N33" s="71" t="s">
        <v>4</v>
      </c>
      <c r="O33" s="72"/>
      <c r="P33" s="73" t="s">
        <v>53</v>
      </c>
      <c r="Q33" s="52"/>
    </row>
    <row r="34" spans="1:17" ht="45" hidden="1" customHeight="1">
      <c r="A34" s="54">
        <v>27</v>
      </c>
      <c r="B34" s="69"/>
      <c r="C34" s="551"/>
      <c r="D34" s="552"/>
      <c r="E34" s="551"/>
      <c r="F34" s="552"/>
      <c r="G34" s="553"/>
      <c r="H34" s="554"/>
      <c r="I34" s="553"/>
      <c r="J34" s="554"/>
      <c r="K34" s="553"/>
      <c r="L34" s="555"/>
      <c r="M34" s="70"/>
      <c r="N34" s="71" t="s">
        <v>4</v>
      </c>
      <c r="O34" s="72"/>
      <c r="P34" s="73" t="s">
        <v>53</v>
      </c>
      <c r="Q34" s="52"/>
    </row>
    <row r="35" spans="1:17" ht="45" hidden="1" customHeight="1">
      <c r="A35" s="54">
        <v>28</v>
      </c>
      <c r="B35" s="69"/>
      <c r="C35" s="551"/>
      <c r="D35" s="552"/>
      <c r="E35" s="551"/>
      <c r="F35" s="552"/>
      <c r="G35" s="553"/>
      <c r="H35" s="554"/>
      <c r="I35" s="553"/>
      <c r="J35" s="554"/>
      <c r="K35" s="553"/>
      <c r="L35" s="555"/>
      <c r="M35" s="70"/>
      <c r="N35" s="71" t="s">
        <v>4</v>
      </c>
      <c r="O35" s="72"/>
      <c r="P35" s="73" t="s">
        <v>53</v>
      </c>
      <c r="Q35" s="52"/>
    </row>
    <row r="36" spans="1:17" ht="45" hidden="1" customHeight="1">
      <c r="A36" s="54">
        <v>29</v>
      </c>
      <c r="B36" s="69"/>
      <c r="C36" s="551"/>
      <c r="D36" s="552"/>
      <c r="E36" s="551"/>
      <c r="F36" s="552"/>
      <c r="G36" s="553"/>
      <c r="H36" s="554"/>
      <c r="I36" s="553"/>
      <c r="J36" s="554"/>
      <c r="K36" s="553"/>
      <c r="L36" s="555"/>
      <c r="M36" s="70"/>
      <c r="N36" s="71" t="s">
        <v>4</v>
      </c>
      <c r="O36" s="72"/>
      <c r="P36" s="73" t="s">
        <v>53</v>
      </c>
      <c r="Q36" s="52"/>
    </row>
    <row r="37" spans="1:17" ht="44.25" hidden="1" customHeight="1" thickBot="1">
      <c r="A37" s="55">
        <v>30</v>
      </c>
      <c r="B37" s="74"/>
      <c r="C37" s="557"/>
      <c r="D37" s="558"/>
      <c r="E37" s="557"/>
      <c r="F37" s="558"/>
      <c r="G37" s="559"/>
      <c r="H37" s="560"/>
      <c r="I37" s="559"/>
      <c r="J37" s="560"/>
      <c r="K37" s="559"/>
      <c r="L37" s="561"/>
      <c r="M37" s="75"/>
      <c r="N37" s="76" t="s">
        <v>4</v>
      </c>
      <c r="O37" s="77"/>
      <c r="P37" s="78" t="s">
        <v>53</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6" t="s">
        <v>65</v>
      </c>
      <c r="N39" s="526"/>
      <c r="O39" s="90">
        <f>SUM(O8:O37)</f>
        <v>0</v>
      </c>
      <c r="P39" s="91" t="s">
        <v>64</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xr:uid="{00000000-0002-0000-04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リスト!$C$2:$C$5</xm:f>
          </x14:formula1>
          <xm:sqref>B8:B37</xm:sqref>
        </x14:dataValidation>
        <x14:dataValidation type="list" allowBlank="1" showInputMessage="1" showErrorMessage="1" xr:uid="{00000000-0002-0000-0400-000002000000}">
          <x14:formula1>
            <xm:f>リスト!$F$2</xm:f>
          </x14:formula1>
          <xm:sqref>J4:L4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C6F7D-A674-45C7-8AF7-81A00D62DBC1}">
  <sheetPr>
    <tabColor theme="8" tint="0.59999389629810485"/>
    <pageSetUpPr fitToPage="1"/>
  </sheetPr>
  <dimension ref="A1:V49"/>
  <sheetViews>
    <sheetView view="pageBreakPreview" zoomScaleNormal="100" zoomScaleSheetLayoutView="100" workbookViewId="0">
      <selection activeCell="C4" sqref="C4:G4"/>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8" t="s">
        <v>268</v>
      </c>
      <c r="B2" s="538"/>
      <c r="C2" s="538"/>
      <c r="D2" s="538"/>
      <c r="E2" s="538"/>
      <c r="F2" s="538"/>
      <c r="G2" s="538"/>
      <c r="H2" s="538"/>
      <c r="I2" s="538"/>
      <c r="J2" s="538"/>
      <c r="K2" s="538"/>
      <c r="L2" s="538"/>
      <c r="M2" s="538"/>
      <c r="N2" s="538"/>
      <c r="O2" s="538"/>
      <c r="P2" s="538"/>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9" t="s">
        <v>6</v>
      </c>
      <c r="B4" s="584"/>
      <c r="C4" s="607" t="s">
        <v>10</v>
      </c>
      <c r="D4" s="607"/>
      <c r="E4" s="607"/>
      <c r="F4" s="607"/>
      <c r="G4" s="607"/>
      <c r="H4" s="584" t="s">
        <v>59</v>
      </c>
      <c r="I4" s="584"/>
      <c r="J4" s="600" t="s">
        <v>29</v>
      </c>
      <c r="K4" s="601"/>
      <c r="L4" s="601"/>
      <c r="M4" s="602"/>
      <c r="N4" s="599" t="s">
        <v>60</v>
      </c>
      <c r="O4" s="584"/>
      <c r="P4" s="235"/>
      <c r="Q4" s="50"/>
      <c r="V4" s="50"/>
    </row>
    <row r="5" spans="1:22" s="57" customFormat="1" ht="30" customHeight="1" thickBot="1">
      <c r="A5" s="599" t="s">
        <v>269</v>
      </c>
      <c r="B5" s="584"/>
      <c r="C5" s="600"/>
      <c r="D5" s="601"/>
      <c r="E5" s="601"/>
      <c r="F5" s="236" t="s">
        <v>94</v>
      </c>
      <c r="G5" s="601"/>
      <c r="H5" s="601"/>
      <c r="I5" s="602"/>
      <c r="J5" s="603" t="s">
        <v>270</v>
      </c>
      <c r="K5" s="604"/>
      <c r="L5" s="600"/>
      <c r="M5" s="601"/>
      <c r="N5" s="601"/>
      <c r="O5" s="601"/>
      <c r="P5" s="605"/>
      <c r="Q5" s="50"/>
      <c r="V5" s="50"/>
    </row>
    <row r="6" spans="1:22" s="57" customFormat="1" ht="6.75" customHeight="1" thickBot="1">
      <c r="A6" s="237"/>
      <c r="B6" s="606"/>
      <c r="C6" s="606"/>
      <c r="D6" s="606"/>
      <c r="E6" s="237"/>
      <c r="F6" s="237"/>
      <c r="G6" s="237"/>
      <c r="H6" s="237"/>
      <c r="I6" s="237"/>
      <c r="J6" s="237"/>
      <c r="K6" s="237"/>
      <c r="L6" s="237"/>
      <c r="M6" s="237"/>
      <c r="N6" s="237"/>
      <c r="O6" s="237"/>
      <c r="P6" s="237"/>
      <c r="Q6" s="50"/>
      <c r="V6" s="50"/>
    </row>
    <row r="7" spans="1:22" s="57" customFormat="1" ht="30" customHeight="1" thickBot="1">
      <c r="A7" s="238" t="s">
        <v>58</v>
      </c>
      <c r="B7" s="584" t="s">
        <v>54</v>
      </c>
      <c r="C7" s="584"/>
      <c r="D7" s="596" t="s">
        <v>271</v>
      </c>
      <c r="E7" s="596"/>
      <c r="F7" s="596" t="s">
        <v>272</v>
      </c>
      <c r="G7" s="596"/>
      <c r="H7" s="597" t="s">
        <v>273</v>
      </c>
      <c r="I7" s="598"/>
      <c r="J7" s="584" t="s">
        <v>24</v>
      </c>
      <c r="K7" s="584"/>
      <c r="L7" s="584"/>
      <c r="M7" s="584" t="s">
        <v>274</v>
      </c>
      <c r="N7" s="584"/>
      <c r="O7" s="584" t="s">
        <v>275</v>
      </c>
      <c r="P7" s="585"/>
      <c r="Q7" s="51"/>
      <c r="V7" s="50"/>
    </row>
    <row r="8" spans="1:22" s="57" customFormat="1" ht="45" customHeight="1">
      <c r="A8" s="239">
        <v>1</v>
      </c>
      <c r="B8" s="586"/>
      <c r="C8" s="587"/>
      <c r="D8" s="588"/>
      <c r="E8" s="589"/>
      <c r="F8" s="590"/>
      <c r="G8" s="591"/>
      <c r="H8" s="590"/>
      <c r="I8" s="591"/>
      <c r="J8" s="590"/>
      <c r="K8" s="592"/>
      <c r="L8" s="591"/>
      <c r="M8" s="593"/>
      <c r="N8" s="594"/>
      <c r="O8" s="590"/>
      <c r="P8" s="595"/>
      <c r="Q8" s="52"/>
      <c r="V8" s="50"/>
    </row>
    <row r="9" spans="1:22" s="57" customFormat="1" ht="45" customHeight="1">
      <c r="A9" s="240">
        <v>2</v>
      </c>
      <c r="B9" s="577"/>
      <c r="C9" s="578"/>
      <c r="D9" s="577"/>
      <c r="E9" s="578"/>
      <c r="F9" s="575"/>
      <c r="G9" s="579"/>
      <c r="H9" s="575"/>
      <c r="I9" s="579"/>
      <c r="J9" s="583"/>
      <c r="K9" s="580"/>
      <c r="L9" s="579"/>
      <c r="M9" s="581"/>
      <c r="N9" s="582"/>
      <c r="O9" s="575"/>
      <c r="P9" s="576"/>
      <c r="Q9" s="52"/>
      <c r="V9" s="50"/>
    </row>
    <row r="10" spans="1:22" s="57" customFormat="1" ht="45" customHeight="1">
      <c r="A10" s="240">
        <v>3</v>
      </c>
      <c r="B10" s="577"/>
      <c r="C10" s="578"/>
      <c r="D10" s="577"/>
      <c r="E10" s="578"/>
      <c r="F10" s="575"/>
      <c r="G10" s="579"/>
      <c r="H10" s="575"/>
      <c r="I10" s="579"/>
      <c r="J10" s="575"/>
      <c r="K10" s="580"/>
      <c r="L10" s="579"/>
      <c r="M10" s="581"/>
      <c r="N10" s="582"/>
      <c r="O10" s="575"/>
      <c r="P10" s="576"/>
      <c r="Q10" s="52"/>
      <c r="V10" s="50"/>
    </row>
    <row r="11" spans="1:22" s="57" customFormat="1" ht="45" customHeight="1">
      <c r="A11" s="240">
        <v>4</v>
      </c>
      <c r="B11" s="577"/>
      <c r="C11" s="578"/>
      <c r="D11" s="577"/>
      <c r="E11" s="578"/>
      <c r="F11" s="575"/>
      <c r="G11" s="579"/>
      <c r="H11" s="575"/>
      <c r="I11" s="579"/>
      <c r="J11" s="575"/>
      <c r="K11" s="580"/>
      <c r="L11" s="579"/>
      <c r="M11" s="581"/>
      <c r="N11" s="582"/>
      <c r="O11" s="575"/>
      <c r="P11" s="576"/>
      <c r="Q11" s="52"/>
      <c r="V11" s="50"/>
    </row>
    <row r="12" spans="1:22" s="57" customFormat="1" ht="45" customHeight="1">
      <c r="A12" s="240">
        <v>5</v>
      </c>
      <c r="B12" s="577"/>
      <c r="C12" s="578"/>
      <c r="D12" s="577"/>
      <c r="E12" s="578"/>
      <c r="F12" s="575"/>
      <c r="G12" s="579"/>
      <c r="H12" s="575"/>
      <c r="I12" s="579"/>
      <c r="J12" s="575"/>
      <c r="K12" s="580"/>
      <c r="L12" s="579"/>
      <c r="M12" s="581"/>
      <c r="N12" s="582"/>
      <c r="O12" s="575"/>
      <c r="P12" s="576"/>
      <c r="Q12" s="52"/>
      <c r="V12" s="50"/>
    </row>
    <row r="13" spans="1:22" s="57" customFormat="1" ht="45" customHeight="1">
      <c r="A13" s="240">
        <v>6</v>
      </c>
      <c r="B13" s="577"/>
      <c r="C13" s="578"/>
      <c r="D13" s="577"/>
      <c r="E13" s="578"/>
      <c r="F13" s="575"/>
      <c r="G13" s="579"/>
      <c r="H13" s="575"/>
      <c r="I13" s="579"/>
      <c r="J13" s="575"/>
      <c r="K13" s="580"/>
      <c r="L13" s="579"/>
      <c r="M13" s="581"/>
      <c r="N13" s="582"/>
      <c r="O13" s="575"/>
      <c r="P13" s="576"/>
      <c r="Q13" s="52"/>
      <c r="V13" s="50"/>
    </row>
    <row r="14" spans="1:22" s="57" customFormat="1" ht="45" customHeight="1">
      <c r="A14" s="240">
        <v>7</v>
      </c>
      <c r="B14" s="577"/>
      <c r="C14" s="578"/>
      <c r="D14" s="577"/>
      <c r="E14" s="578"/>
      <c r="F14" s="575"/>
      <c r="G14" s="579"/>
      <c r="H14" s="575"/>
      <c r="I14" s="579"/>
      <c r="J14" s="575"/>
      <c r="K14" s="580"/>
      <c r="L14" s="579"/>
      <c r="M14" s="581"/>
      <c r="N14" s="582"/>
      <c r="O14" s="575"/>
      <c r="P14" s="576"/>
      <c r="Q14" s="52"/>
      <c r="V14" s="50"/>
    </row>
    <row r="15" spans="1:22" s="57" customFormat="1" ht="45" customHeight="1">
      <c r="A15" s="240">
        <v>8</v>
      </c>
      <c r="B15" s="577"/>
      <c r="C15" s="578"/>
      <c r="D15" s="577"/>
      <c r="E15" s="578"/>
      <c r="F15" s="575"/>
      <c r="G15" s="579"/>
      <c r="H15" s="575"/>
      <c r="I15" s="579"/>
      <c r="J15" s="575"/>
      <c r="K15" s="580"/>
      <c r="L15" s="579"/>
      <c r="M15" s="581"/>
      <c r="N15" s="582"/>
      <c r="O15" s="575"/>
      <c r="P15" s="576"/>
      <c r="Q15" s="52"/>
      <c r="V15" s="50"/>
    </row>
    <row r="16" spans="1:22" s="57" customFormat="1" ht="45" customHeight="1">
      <c r="A16" s="240">
        <v>9</v>
      </c>
      <c r="B16" s="577"/>
      <c r="C16" s="578"/>
      <c r="D16" s="577"/>
      <c r="E16" s="578"/>
      <c r="F16" s="575"/>
      <c r="G16" s="579"/>
      <c r="H16" s="575"/>
      <c r="I16" s="579"/>
      <c r="J16" s="575"/>
      <c r="K16" s="580"/>
      <c r="L16" s="579"/>
      <c r="M16" s="581"/>
      <c r="N16" s="582"/>
      <c r="O16" s="575"/>
      <c r="P16" s="576"/>
      <c r="Q16" s="52"/>
      <c r="V16" s="50"/>
    </row>
    <row r="17" spans="1:17" ht="45" customHeight="1">
      <c r="A17" s="240">
        <v>10</v>
      </c>
      <c r="B17" s="577"/>
      <c r="C17" s="578"/>
      <c r="D17" s="577"/>
      <c r="E17" s="578"/>
      <c r="F17" s="575"/>
      <c r="G17" s="579"/>
      <c r="H17" s="575"/>
      <c r="I17" s="579"/>
      <c r="J17" s="575"/>
      <c r="K17" s="580"/>
      <c r="L17" s="579"/>
      <c r="M17" s="581"/>
      <c r="N17" s="582"/>
      <c r="O17" s="575"/>
      <c r="P17" s="576"/>
      <c r="Q17" s="52"/>
    </row>
    <row r="18" spans="1:17" ht="45" customHeight="1">
      <c r="A18" s="240">
        <v>11</v>
      </c>
      <c r="B18" s="577"/>
      <c r="C18" s="578"/>
      <c r="D18" s="577"/>
      <c r="E18" s="578"/>
      <c r="F18" s="575"/>
      <c r="G18" s="579"/>
      <c r="H18" s="575"/>
      <c r="I18" s="579"/>
      <c r="J18" s="575"/>
      <c r="K18" s="580"/>
      <c r="L18" s="579"/>
      <c r="M18" s="581"/>
      <c r="N18" s="582"/>
      <c r="O18" s="575"/>
      <c r="P18" s="576"/>
      <c r="Q18" s="52"/>
    </row>
    <row r="19" spans="1:17" ht="45" customHeight="1">
      <c r="A19" s="240">
        <v>12</v>
      </c>
      <c r="B19" s="577"/>
      <c r="C19" s="578"/>
      <c r="D19" s="577"/>
      <c r="E19" s="578"/>
      <c r="F19" s="575"/>
      <c r="G19" s="579"/>
      <c r="H19" s="575"/>
      <c r="I19" s="579"/>
      <c r="J19" s="575"/>
      <c r="K19" s="580"/>
      <c r="L19" s="579"/>
      <c r="M19" s="581"/>
      <c r="N19" s="582"/>
      <c r="O19" s="575"/>
      <c r="P19" s="576"/>
      <c r="Q19" s="52"/>
    </row>
    <row r="20" spans="1:17" ht="45" customHeight="1" thickBot="1">
      <c r="A20" s="240">
        <v>13</v>
      </c>
      <c r="B20" s="577"/>
      <c r="C20" s="578"/>
      <c r="D20" s="577"/>
      <c r="E20" s="578"/>
      <c r="F20" s="575"/>
      <c r="G20" s="579"/>
      <c r="H20" s="575"/>
      <c r="I20" s="579"/>
      <c r="J20" s="575"/>
      <c r="K20" s="580"/>
      <c r="L20" s="579"/>
      <c r="M20" s="581"/>
      <c r="N20" s="582"/>
      <c r="O20" s="575"/>
      <c r="P20" s="576"/>
      <c r="Q20" s="52"/>
    </row>
    <row r="21" spans="1:17" ht="45" hidden="1" customHeight="1">
      <c r="A21" s="240">
        <v>14</v>
      </c>
      <c r="B21" s="577"/>
      <c r="C21" s="578"/>
      <c r="D21" s="577"/>
      <c r="E21" s="578"/>
      <c r="F21" s="575"/>
      <c r="G21" s="579"/>
      <c r="H21" s="575"/>
      <c r="I21" s="579"/>
      <c r="J21" s="575"/>
      <c r="K21" s="580"/>
      <c r="L21" s="579"/>
      <c r="M21" s="581"/>
      <c r="N21" s="582"/>
      <c r="O21" s="575"/>
      <c r="P21" s="576"/>
      <c r="Q21" s="52"/>
    </row>
    <row r="22" spans="1:17" ht="45" hidden="1" customHeight="1">
      <c r="A22" s="240">
        <v>15</v>
      </c>
      <c r="B22" s="577"/>
      <c r="C22" s="578"/>
      <c r="D22" s="577"/>
      <c r="E22" s="578"/>
      <c r="F22" s="575"/>
      <c r="G22" s="579"/>
      <c r="H22" s="575"/>
      <c r="I22" s="579"/>
      <c r="J22" s="575"/>
      <c r="K22" s="580"/>
      <c r="L22" s="579"/>
      <c r="M22" s="581"/>
      <c r="N22" s="582"/>
      <c r="O22" s="575"/>
      <c r="P22" s="576"/>
      <c r="Q22" s="52"/>
    </row>
    <row r="23" spans="1:17" ht="45" hidden="1" customHeight="1">
      <c r="A23" s="240">
        <v>16</v>
      </c>
      <c r="B23" s="577"/>
      <c r="C23" s="578"/>
      <c r="D23" s="577"/>
      <c r="E23" s="578"/>
      <c r="F23" s="575"/>
      <c r="G23" s="579"/>
      <c r="H23" s="575"/>
      <c r="I23" s="579"/>
      <c r="J23" s="575"/>
      <c r="K23" s="580"/>
      <c r="L23" s="579"/>
      <c r="M23" s="581"/>
      <c r="N23" s="582"/>
      <c r="O23" s="575"/>
      <c r="P23" s="576"/>
      <c r="Q23" s="52"/>
    </row>
    <row r="24" spans="1:17" ht="45" hidden="1" customHeight="1">
      <c r="A24" s="240">
        <v>17</v>
      </c>
      <c r="B24" s="577"/>
      <c r="C24" s="578"/>
      <c r="D24" s="577"/>
      <c r="E24" s="578"/>
      <c r="F24" s="575"/>
      <c r="G24" s="579"/>
      <c r="H24" s="575"/>
      <c r="I24" s="579"/>
      <c r="J24" s="575"/>
      <c r="K24" s="580"/>
      <c r="L24" s="579"/>
      <c r="M24" s="581"/>
      <c r="N24" s="582"/>
      <c r="O24" s="575"/>
      <c r="P24" s="576"/>
      <c r="Q24" s="52"/>
    </row>
    <row r="25" spans="1:17" ht="45" hidden="1" customHeight="1">
      <c r="A25" s="240">
        <v>18</v>
      </c>
      <c r="B25" s="577"/>
      <c r="C25" s="578"/>
      <c r="D25" s="577"/>
      <c r="E25" s="578"/>
      <c r="F25" s="575"/>
      <c r="G25" s="579"/>
      <c r="H25" s="575"/>
      <c r="I25" s="579"/>
      <c r="J25" s="575"/>
      <c r="K25" s="580"/>
      <c r="L25" s="579"/>
      <c r="M25" s="581"/>
      <c r="N25" s="582"/>
      <c r="O25" s="575"/>
      <c r="P25" s="576"/>
      <c r="Q25" s="52"/>
    </row>
    <row r="26" spans="1:17" ht="45" hidden="1" customHeight="1">
      <c r="A26" s="240">
        <v>19</v>
      </c>
      <c r="B26" s="577"/>
      <c r="C26" s="578"/>
      <c r="D26" s="577"/>
      <c r="E26" s="578"/>
      <c r="F26" s="575"/>
      <c r="G26" s="579"/>
      <c r="H26" s="575"/>
      <c r="I26" s="579"/>
      <c r="J26" s="575"/>
      <c r="K26" s="580"/>
      <c r="L26" s="579"/>
      <c r="M26" s="581"/>
      <c r="N26" s="582"/>
      <c r="O26" s="575"/>
      <c r="P26" s="576"/>
      <c r="Q26" s="52"/>
    </row>
    <row r="27" spans="1:17" ht="45" hidden="1" customHeight="1">
      <c r="A27" s="240">
        <v>20</v>
      </c>
      <c r="B27" s="577"/>
      <c r="C27" s="578"/>
      <c r="D27" s="577"/>
      <c r="E27" s="578"/>
      <c r="F27" s="575"/>
      <c r="G27" s="579"/>
      <c r="H27" s="575"/>
      <c r="I27" s="579"/>
      <c r="J27" s="575"/>
      <c r="K27" s="580"/>
      <c r="L27" s="579"/>
      <c r="M27" s="581"/>
      <c r="N27" s="582"/>
      <c r="O27" s="575"/>
      <c r="P27" s="576"/>
      <c r="Q27" s="52"/>
    </row>
    <row r="28" spans="1:17" ht="45" hidden="1" customHeight="1">
      <c r="A28" s="240">
        <v>21</v>
      </c>
      <c r="B28" s="577"/>
      <c r="C28" s="578"/>
      <c r="D28" s="577"/>
      <c r="E28" s="578"/>
      <c r="F28" s="575"/>
      <c r="G28" s="579"/>
      <c r="H28" s="575"/>
      <c r="I28" s="579"/>
      <c r="J28" s="575"/>
      <c r="K28" s="580"/>
      <c r="L28" s="579"/>
      <c r="M28" s="581"/>
      <c r="N28" s="582"/>
      <c r="O28" s="575"/>
      <c r="P28" s="576"/>
      <c r="Q28" s="52"/>
    </row>
    <row r="29" spans="1:17" ht="45" hidden="1" customHeight="1">
      <c r="A29" s="240">
        <v>22</v>
      </c>
      <c r="B29" s="577"/>
      <c r="C29" s="578"/>
      <c r="D29" s="577"/>
      <c r="E29" s="578"/>
      <c r="F29" s="575"/>
      <c r="G29" s="579"/>
      <c r="H29" s="575"/>
      <c r="I29" s="579"/>
      <c r="J29" s="575"/>
      <c r="K29" s="580"/>
      <c r="L29" s="579"/>
      <c r="M29" s="581"/>
      <c r="N29" s="582"/>
      <c r="O29" s="575"/>
      <c r="P29" s="576"/>
      <c r="Q29" s="52"/>
    </row>
    <row r="30" spans="1:17" ht="45" hidden="1" customHeight="1">
      <c r="A30" s="240">
        <v>23</v>
      </c>
      <c r="B30" s="577"/>
      <c r="C30" s="578"/>
      <c r="D30" s="577"/>
      <c r="E30" s="578"/>
      <c r="F30" s="575"/>
      <c r="G30" s="579"/>
      <c r="H30" s="575"/>
      <c r="I30" s="579"/>
      <c r="J30" s="575"/>
      <c r="K30" s="580"/>
      <c r="L30" s="579"/>
      <c r="M30" s="581"/>
      <c r="N30" s="582"/>
      <c r="O30" s="575"/>
      <c r="P30" s="576"/>
      <c r="Q30" s="52"/>
    </row>
    <row r="31" spans="1:17" ht="45" hidden="1" customHeight="1">
      <c r="A31" s="240">
        <v>24</v>
      </c>
      <c r="B31" s="577"/>
      <c r="C31" s="578"/>
      <c r="D31" s="577"/>
      <c r="E31" s="578"/>
      <c r="F31" s="575"/>
      <c r="G31" s="579"/>
      <c r="H31" s="575"/>
      <c r="I31" s="579"/>
      <c r="J31" s="575"/>
      <c r="K31" s="580"/>
      <c r="L31" s="579"/>
      <c r="M31" s="581"/>
      <c r="N31" s="582"/>
      <c r="O31" s="575"/>
      <c r="P31" s="576"/>
      <c r="Q31" s="52"/>
    </row>
    <row r="32" spans="1:17" ht="45" hidden="1" customHeight="1">
      <c r="A32" s="240">
        <v>25</v>
      </c>
      <c r="B32" s="577"/>
      <c r="C32" s="578"/>
      <c r="D32" s="577"/>
      <c r="E32" s="578"/>
      <c r="F32" s="575"/>
      <c r="G32" s="579"/>
      <c r="H32" s="575"/>
      <c r="I32" s="579"/>
      <c r="J32" s="575"/>
      <c r="K32" s="580"/>
      <c r="L32" s="579"/>
      <c r="M32" s="581"/>
      <c r="N32" s="582"/>
      <c r="O32" s="575"/>
      <c r="P32" s="576"/>
      <c r="Q32" s="52"/>
    </row>
    <row r="33" spans="1:17" ht="45" hidden="1" customHeight="1">
      <c r="A33" s="240">
        <v>26</v>
      </c>
      <c r="B33" s="577"/>
      <c r="C33" s="578"/>
      <c r="D33" s="577"/>
      <c r="E33" s="578"/>
      <c r="F33" s="575"/>
      <c r="G33" s="579"/>
      <c r="H33" s="575"/>
      <c r="I33" s="579"/>
      <c r="J33" s="575"/>
      <c r="K33" s="580"/>
      <c r="L33" s="579"/>
      <c r="M33" s="581"/>
      <c r="N33" s="582"/>
      <c r="O33" s="575"/>
      <c r="P33" s="576"/>
      <c r="Q33" s="52"/>
    </row>
    <row r="34" spans="1:17" ht="45" hidden="1" customHeight="1">
      <c r="A34" s="240">
        <v>27</v>
      </c>
      <c r="B34" s="577"/>
      <c r="C34" s="578"/>
      <c r="D34" s="577"/>
      <c r="E34" s="578"/>
      <c r="F34" s="575"/>
      <c r="G34" s="579"/>
      <c r="H34" s="575"/>
      <c r="I34" s="579"/>
      <c r="J34" s="575"/>
      <c r="K34" s="580"/>
      <c r="L34" s="579"/>
      <c r="M34" s="581"/>
      <c r="N34" s="582"/>
      <c r="O34" s="575"/>
      <c r="P34" s="576"/>
      <c r="Q34" s="52"/>
    </row>
    <row r="35" spans="1:17" ht="45" hidden="1" customHeight="1">
      <c r="A35" s="240">
        <v>28</v>
      </c>
      <c r="B35" s="577"/>
      <c r="C35" s="578"/>
      <c r="D35" s="577"/>
      <c r="E35" s="578"/>
      <c r="F35" s="575"/>
      <c r="G35" s="579"/>
      <c r="H35" s="575"/>
      <c r="I35" s="579"/>
      <c r="J35" s="575"/>
      <c r="K35" s="580"/>
      <c r="L35" s="579"/>
      <c r="M35" s="581"/>
      <c r="N35" s="582"/>
      <c r="O35" s="575"/>
      <c r="P35" s="576"/>
      <c r="Q35" s="52"/>
    </row>
    <row r="36" spans="1:17" ht="45" hidden="1" customHeight="1">
      <c r="A36" s="240">
        <v>29</v>
      </c>
      <c r="B36" s="577"/>
      <c r="C36" s="578"/>
      <c r="D36" s="577"/>
      <c r="E36" s="578"/>
      <c r="F36" s="575"/>
      <c r="G36" s="579"/>
      <c r="H36" s="575"/>
      <c r="I36" s="579"/>
      <c r="J36" s="575"/>
      <c r="K36" s="580"/>
      <c r="L36" s="579"/>
      <c r="M36" s="581"/>
      <c r="N36" s="582"/>
      <c r="O36" s="575"/>
      <c r="P36" s="576"/>
      <c r="Q36" s="52"/>
    </row>
    <row r="37" spans="1:17" ht="45" hidden="1" customHeight="1" thickBot="1">
      <c r="A37" s="241">
        <v>30</v>
      </c>
      <c r="B37" s="569"/>
      <c r="C37" s="570"/>
      <c r="D37" s="569"/>
      <c r="E37" s="570"/>
      <c r="F37" s="564"/>
      <c r="G37" s="571"/>
      <c r="H37" s="564"/>
      <c r="I37" s="571"/>
      <c r="J37" s="564"/>
      <c r="K37" s="572"/>
      <c r="L37" s="571"/>
      <c r="M37" s="573"/>
      <c r="N37" s="574"/>
      <c r="O37" s="564"/>
      <c r="P37" s="565"/>
      <c r="Q37" s="52"/>
    </row>
    <row r="38" spans="1:17" ht="30" customHeight="1" thickBot="1">
      <c r="A38" s="566" t="s">
        <v>283</v>
      </c>
      <c r="B38" s="566"/>
      <c r="C38" s="566"/>
      <c r="D38" s="566"/>
      <c r="E38" s="566"/>
      <c r="F38" s="566"/>
      <c r="G38" s="566"/>
      <c r="H38" s="566"/>
      <c r="I38" s="566"/>
      <c r="J38" s="566"/>
      <c r="K38" s="566"/>
      <c r="L38" s="566"/>
      <c r="M38" s="566"/>
      <c r="N38" s="566"/>
      <c r="O38" s="566"/>
      <c r="P38" s="566"/>
    </row>
    <row r="39" spans="1:17">
      <c r="A39" s="242"/>
      <c r="B39" s="243"/>
      <c r="C39" s="243"/>
      <c r="D39" s="243"/>
      <c r="E39" s="243"/>
      <c r="F39" s="243"/>
      <c r="G39" s="243"/>
      <c r="H39" s="243"/>
      <c r="I39" s="243"/>
      <c r="J39" s="243"/>
      <c r="K39" s="243"/>
      <c r="L39" s="243"/>
      <c r="M39" s="243"/>
      <c r="N39" s="243"/>
      <c r="O39" s="243"/>
      <c r="P39" s="244"/>
    </row>
    <row r="40" spans="1:17">
      <c r="A40" s="567" t="s">
        <v>276</v>
      </c>
      <c r="B40" s="568"/>
      <c r="C40" s="568"/>
      <c r="D40" s="568"/>
      <c r="E40" s="568"/>
      <c r="F40" s="568"/>
      <c r="G40" s="568"/>
      <c r="P40" s="245"/>
    </row>
    <row r="41" spans="1:17">
      <c r="A41" s="246"/>
      <c r="P41" s="245"/>
    </row>
    <row r="42" spans="1:17">
      <c r="A42" s="246"/>
      <c r="B42" s="50" t="s">
        <v>106</v>
      </c>
      <c r="D42" s="50" t="s">
        <v>107</v>
      </c>
      <c r="F42" s="50" t="s">
        <v>108</v>
      </c>
      <c r="H42" s="50" t="s">
        <v>80</v>
      </c>
      <c r="P42" s="245"/>
    </row>
    <row r="43" spans="1:17">
      <c r="A43" s="246"/>
      <c r="P43" s="245"/>
    </row>
    <row r="44" spans="1:17">
      <c r="A44" s="246"/>
      <c r="H44" s="562" t="s">
        <v>277</v>
      </c>
      <c r="I44" s="562"/>
      <c r="J44" s="562" t="s">
        <v>278</v>
      </c>
      <c r="K44" s="562"/>
      <c r="L44" s="563"/>
      <c r="M44" s="563"/>
      <c r="N44" s="563"/>
      <c r="O44" s="563"/>
      <c r="P44" s="245"/>
    </row>
    <row r="45" spans="1:17">
      <c r="A45" s="246"/>
      <c r="P45" s="245"/>
    </row>
    <row r="46" spans="1:17">
      <c r="A46" s="246"/>
      <c r="J46" s="562" t="s">
        <v>271</v>
      </c>
      <c r="K46" s="562"/>
      <c r="L46" s="563" t="s">
        <v>279</v>
      </c>
      <c r="M46" s="563"/>
      <c r="N46" s="563"/>
      <c r="O46" s="563"/>
      <c r="P46" s="245"/>
    </row>
    <row r="47" spans="1:17">
      <c r="A47" s="246"/>
      <c r="P47" s="245"/>
    </row>
    <row r="48" spans="1:17">
      <c r="A48" s="246"/>
      <c r="J48" s="562" t="s">
        <v>280</v>
      </c>
      <c r="K48" s="562"/>
      <c r="L48" s="563"/>
      <c r="M48" s="563"/>
      <c r="N48" s="563"/>
      <c r="O48" s="563"/>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DB915EC-F0BE-4029-BEF9-1F241E3C4C2C}">
          <x14:formula1>
            <xm:f>リスト!$C$2:$C$5</xm:f>
          </x14:formula1>
          <xm:sqref>B8:C37</xm:sqref>
        </x14:dataValidation>
        <x14:dataValidation type="list" allowBlank="1" showInputMessage="1" showErrorMessage="1" xr:uid="{82246D8B-E017-4455-8219-28FA15125693}">
          <x14:formula1>
            <xm:f>リスト!$E$2:$E$4</xm:f>
          </x14:formula1>
          <xm:sqref>H8:I37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pageSetUpPr fitToPage="1"/>
  </sheetPr>
  <dimension ref="A1:EH49"/>
  <sheetViews>
    <sheetView view="pageBreakPreview" zoomScaleNormal="100" zoomScaleSheetLayoutView="100" workbookViewId="0">
      <selection activeCell="R12" sqref="R12:AX13"/>
    </sheetView>
  </sheetViews>
  <sheetFormatPr defaultColWidth="9" defaultRowHeight="14.25"/>
  <cols>
    <col min="1" max="161" width="1.375" style="2" customWidth="1"/>
    <col min="162" max="16384" width="9" style="2"/>
  </cols>
  <sheetData>
    <row r="1" spans="1:138">
      <c r="A1" s="1" t="s">
        <v>258</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261</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2" t="s">
        <v>9</v>
      </c>
      <c r="D5" s="393"/>
      <c r="E5" s="393"/>
      <c r="F5" s="393"/>
      <c r="G5" s="393"/>
      <c r="H5" s="393"/>
      <c r="I5" s="393"/>
      <c r="J5" s="393"/>
      <c r="K5" s="393"/>
      <c r="L5" s="393"/>
      <c r="M5" s="394"/>
      <c r="N5" s="357" t="s">
        <v>17</v>
      </c>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9"/>
      <c r="AR5" s="392" t="s">
        <v>5</v>
      </c>
      <c r="AS5" s="393"/>
      <c r="AT5" s="393"/>
      <c r="AU5" s="393"/>
      <c r="AV5" s="393"/>
      <c r="AW5" s="393"/>
      <c r="AX5" s="393"/>
      <c r="AY5" s="393"/>
      <c r="AZ5" s="394"/>
      <c r="BA5" s="357" t="s">
        <v>26</v>
      </c>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9"/>
    </row>
    <row r="6" spans="1:138" ht="18" customHeight="1"/>
    <row r="7" spans="1:138" ht="12" customHeight="1">
      <c r="C7" s="366" t="s">
        <v>61</v>
      </c>
      <c r="D7" s="367"/>
      <c r="E7" s="361"/>
      <c r="F7" s="395" t="s">
        <v>11</v>
      </c>
      <c r="G7" s="360"/>
      <c r="H7" s="360"/>
      <c r="I7" s="360"/>
      <c r="J7" s="360"/>
      <c r="K7" s="664"/>
      <c r="L7" s="396" t="s">
        <v>12</v>
      </c>
      <c r="M7" s="360"/>
      <c r="N7" s="360"/>
      <c r="O7" s="360"/>
      <c r="P7" s="360"/>
      <c r="Q7" s="361"/>
      <c r="R7" s="381" t="s">
        <v>260</v>
      </c>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3"/>
      <c r="AY7" s="366" t="s">
        <v>206</v>
      </c>
      <c r="AZ7" s="367"/>
      <c r="BA7" s="367"/>
      <c r="BB7" s="367"/>
      <c r="BC7" s="367"/>
      <c r="BD7" s="367"/>
      <c r="BE7" s="367"/>
      <c r="BF7" s="367"/>
      <c r="BG7" s="367"/>
      <c r="BH7" s="367"/>
      <c r="BI7" s="370"/>
      <c r="BJ7" s="378" t="s">
        <v>48</v>
      </c>
      <c r="BK7" s="651"/>
      <c r="BL7" s="651"/>
      <c r="BM7" s="651"/>
      <c r="BN7" s="651"/>
      <c r="BO7" s="652"/>
      <c r="BP7" s="354" t="s">
        <v>15</v>
      </c>
      <c r="BQ7" s="355"/>
      <c r="BR7" s="355"/>
      <c r="BS7" s="355"/>
      <c r="BT7" s="355"/>
      <c r="BU7" s="355"/>
      <c r="BV7" s="355"/>
      <c r="BW7" s="355"/>
      <c r="BX7" s="355"/>
      <c r="BY7" s="355"/>
      <c r="BZ7" s="355"/>
      <c r="CA7" s="355"/>
      <c r="CB7" s="355"/>
      <c r="CC7" s="355"/>
      <c r="CD7" s="355"/>
      <c r="CE7" s="355"/>
      <c r="CF7" s="355"/>
      <c r="CG7" s="356"/>
      <c r="CH7" s="395" t="s">
        <v>14</v>
      </c>
      <c r="CI7" s="360"/>
      <c r="CJ7" s="360"/>
      <c r="CK7" s="360"/>
      <c r="CL7" s="360"/>
      <c r="CM7" s="360"/>
      <c r="CN7" s="360"/>
      <c r="CO7" s="361"/>
      <c r="CZ7" s="3"/>
      <c r="DA7" s="3"/>
      <c r="DB7" s="3"/>
      <c r="DC7" s="3"/>
      <c r="DD7" s="3"/>
      <c r="DE7" s="3"/>
      <c r="DF7" s="3"/>
      <c r="DG7" s="3"/>
      <c r="DH7" s="3"/>
      <c r="DI7" s="3"/>
      <c r="DJ7" s="3"/>
      <c r="DK7" s="3"/>
      <c r="DL7" s="3"/>
      <c r="DM7" s="3"/>
      <c r="DN7" s="3"/>
      <c r="DO7" s="3"/>
      <c r="DP7" s="3"/>
      <c r="DQ7" s="3"/>
      <c r="DR7" s="3"/>
      <c r="DS7" s="3"/>
      <c r="EG7" s="1"/>
      <c r="EH7" s="3"/>
    </row>
    <row r="8" spans="1:138" ht="12" customHeight="1">
      <c r="C8" s="368"/>
      <c r="D8" s="362"/>
      <c r="E8" s="363"/>
      <c r="F8" s="368"/>
      <c r="G8" s="362"/>
      <c r="H8" s="362"/>
      <c r="I8" s="362"/>
      <c r="J8" s="362"/>
      <c r="K8" s="665"/>
      <c r="L8" s="397"/>
      <c r="M8" s="362"/>
      <c r="N8" s="362"/>
      <c r="O8" s="362"/>
      <c r="P8" s="362"/>
      <c r="Q8" s="363"/>
      <c r="R8" s="384"/>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c r="AY8" s="371"/>
      <c r="AZ8" s="372"/>
      <c r="BA8" s="372"/>
      <c r="BB8" s="372"/>
      <c r="BC8" s="372"/>
      <c r="BD8" s="372"/>
      <c r="BE8" s="372"/>
      <c r="BF8" s="372"/>
      <c r="BG8" s="372"/>
      <c r="BH8" s="372"/>
      <c r="BI8" s="373"/>
      <c r="BJ8" s="653"/>
      <c r="BK8" s="654"/>
      <c r="BL8" s="654"/>
      <c r="BM8" s="654"/>
      <c r="BN8" s="654"/>
      <c r="BO8" s="655"/>
      <c r="BP8" s="378" t="s">
        <v>47</v>
      </c>
      <c r="BQ8" s="651"/>
      <c r="BR8" s="651"/>
      <c r="BS8" s="651"/>
      <c r="BT8" s="651"/>
      <c r="BU8" s="652"/>
      <c r="BV8" s="661" t="s">
        <v>13</v>
      </c>
      <c r="BW8" s="662"/>
      <c r="BX8" s="662"/>
      <c r="BY8" s="662"/>
      <c r="BZ8" s="662"/>
      <c r="CA8" s="662"/>
      <c r="CB8" s="662"/>
      <c r="CC8" s="662"/>
      <c r="CD8" s="662"/>
      <c r="CE8" s="662"/>
      <c r="CF8" s="662"/>
      <c r="CG8" s="663"/>
      <c r="CH8" s="368"/>
      <c r="CI8" s="362"/>
      <c r="CJ8" s="362"/>
      <c r="CK8" s="362"/>
      <c r="CL8" s="362"/>
      <c r="CM8" s="362"/>
      <c r="CN8" s="362"/>
      <c r="CO8" s="363"/>
      <c r="CZ8" s="3"/>
      <c r="DA8" s="3"/>
      <c r="DB8" s="3"/>
      <c r="DC8" s="3"/>
      <c r="DD8" s="3"/>
      <c r="DE8" s="3"/>
      <c r="DF8" s="3"/>
      <c r="DG8" s="3"/>
      <c r="DH8" s="3"/>
      <c r="DI8" s="3"/>
      <c r="DJ8" s="3"/>
      <c r="DK8" s="3"/>
      <c r="DL8" s="3"/>
      <c r="DM8" s="3"/>
      <c r="DN8" s="3"/>
      <c r="DO8" s="3"/>
      <c r="DP8" s="3"/>
      <c r="DQ8" s="3"/>
      <c r="DR8" s="3"/>
      <c r="DS8" s="3"/>
      <c r="EG8" s="1"/>
      <c r="EH8" s="3"/>
    </row>
    <row r="9" spans="1:138" ht="12" customHeight="1">
      <c r="C9" s="368"/>
      <c r="D9" s="362"/>
      <c r="E9" s="363"/>
      <c r="F9" s="368"/>
      <c r="G9" s="362"/>
      <c r="H9" s="362"/>
      <c r="I9" s="362"/>
      <c r="J9" s="362"/>
      <c r="K9" s="665"/>
      <c r="L9" s="397"/>
      <c r="M9" s="362"/>
      <c r="N9" s="362"/>
      <c r="O9" s="362"/>
      <c r="P9" s="362"/>
      <c r="Q9" s="363"/>
      <c r="R9" s="384"/>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6"/>
      <c r="AY9" s="374"/>
      <c r="AZ9" s="375"/>
      <c r="BA9" s="375"/>
      <c r="BB9" s="375"/>
      <c r="BC9" s="375"/>
      <c r="BD9" s="375"/>
      <c r="BE9" s="375"/>
      <c r="BF9" s="375"/>
      <c r="BG9" s="375"/>
      <c r="BH9" s="375"/>
      <c r="BI9" s="376"/>
      <c r="BJ9" s="380"/>
      <c r="BK9" s="656"/>
      <c r="BL9" s="656"/>
      <c r="BM9" s="656"/>
      <c r="BN9" s="656"/>
      <c r="BO9" s="657"/>
      <c r="BP9" s="380"/>
      <c r="BQ9" s="656"/>
      <c r="BR9" s="656"/>
      <c r="BS9" s="656"/>
      <c r="BT9" s="656"/>
      <c r="BU9" s="657"/>
      <c r="BV9" s="660" t="s">
        <v>27</v>
      </c>
      <c r="BW9" s="658"/>
      <c r="BX9" s="658"/>
      <c r="BY9" s="658"/>
      <c r="BZ9" s="658"/>
      <c r="CA9" s="658"/>
      <c r="CB9" s="658" t="s">
        <v>28</v>
      </c>
      <c r="CC9" s="658"/>
      <c r="CD9" s="658"/>
      <c r="CE9" s="658"/>
      <c r="CF9" s="658"/>
      <c r="CG9" s="659"/>
      <c r="CH9" s="369"/>
      <c r="CI9" s="364"/>
      <c r="CJ9" s="364"/>
      <c r="CK9" s="364"/>
      <c r="CL9" s="364"/>
      <c r="CM9" s="364"/>
      <c r="CN9" s="364"/>
      <c r="CO9" s="365"/>
      <c r="CZ9" s="3"/>
      <c r="DA9" s="3"/>
      <c r="DB9" s="3"/>
      <c r="DC9" s="3"/>
      <c r="DD9" s="3"/>
      <c r="DE9" s="3"/>
      <c r="DF9" s="3"/>
      <c r="DG9" s="3"/>
      <c r="DH9" s="3"/>
      <c r="DI9" s="3"/>
      <c r="DJ9" s="3"/>
      <c r="DK9" s="3"/>
      <c r="DL9" s="3"/>
      <c r="DM9" s="3"/>
      <c r="DN9" s="3"/>
      <c r="DO9" s="3"/>
      <c r="DP9" s="3"/>
      <c r="DQ9" s="3"/>
      <c r="DR9" s="3"/>
      <c r="DS9" s="3"/>
      <c r="EG9" s="1"/>
      <c r="EH9" s="3"/>
    </row>
    <row r="10" spans="1:138" ht="15" customHeight="1">
      <c r="C10" s="395">
        <v>1</v>
      </c>
      <c r="D10" s="360"/>
      <c r="E10" s="361"/>
      <c r="F10" s="623"/>
      <c r="G10" s="624"/>
      <c r="H10" s="624"/>
      <c r="I10" s="624"/>
      <c r="J10" s="624"/>
      <c r="K10" s="625"/>
      <c r="L10" s="629"/>
      <c r="M10" s="624"/>
      <c r="N10" s="624"/>
      <c r="O10" s="624"/>
      <c r="P10" s="624"/>
      <c r="Q10" s="630"/>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5"/>
      <c r="AY10" s="639"/>
      <c r="AZ10" s="640"/>
      <c r="BA10" s="640"/>
      <c r="BB10" s="640"/>
      <c r="BC10" s="640"/>
      <c r="BD10" s="640"/>
      <c r="BE10" s="640"/>
      <c r="BF10" s="640"/>
      <c r="BG10" s="640"/>
      <c r="BH10" s="640"/>
      <c r="BI10" s="641"/>
      <c r="BJ10" s="645"/>
      <c r="BK10" s="646"/>
      <c r="BL10" s="646"/>
      <c r="BM10" s="646"/>
      <c r="BN10" s="646"/>
      <c r="BO10" s="647"/>
      <c r="BP10" s="608"/>
      <c r="BQ10" s="609"/>
      <c r="BR10" s="609"/>
      <c r="BS10" s="609"/>
      <c r="BT10" s="609"/>
      <c r="BU10" s="610"/>
      <c r="BV10" s="611"/>
      <c r="BW10" s="612"/>
      <c r="BX10" s="612"/>
      <c r="BY10" s="612"/>
      <c r="BZ10" s="612"/>
      <c r="CA10" s="612"/>
      <c r="CB10" s="612"/>
      <c r="CC10" s="612"/>
      <c r="CD10" s="612"/>
      <c r="CE10" s="612"/>
      <c r="CF10" s="612"/>
      <c r="CG10" s="613"/>
      <c r="CH10" s="614"/>
      <c r="CI10" s="615"/>
      <c r="CJ10" s="615"/>
      <c r="CK10" s="615"/>
      <c r="CL10" s="615"/>
      <c r="CM10" s="615"/>
      <c r="CN10" s="615"/>
      <c r="CO10" s="6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9"/>
      <c r="D11" s="364"/>
      <c r="E11" s="365"/>
      <c r="F11" s="626"/>
      <c r="G11" s="627"/>
      <c r="H11" s="627"/>
      <c r="I11" s="627"/>
      <c r="J11" s="627"/>
      <c r="K11" s="628"/>
      <c r="L11" s="631"/>
      <c r="M11" s="627"/>
      <c r="N11" s="627"/>
      <c r="O11" s="627"/>
      <c r="P11" s="627"/>
      <c r="Q11" s="632"/>
      <c r="R11" s="636"/>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8"/>
      <c r="AY11" s="642"/>
      <c r="AZ11" s="643"/>
      <c r="BA11" s="643"/>
      <c r="BB11" s="643"/>
      <c r="BC11" s="643"/>
      <c r="BD11" s="643"/>
      <c r="BE11" s="643"/>
      <c r="BF11" s="643"/>
      <c r="BG11" s="643"/>
      <c r="BH11" s="643"/>
      <c r="BI11" s="644"/>
      <c r="BJ11" s="648"/>
      <c r="BK11" s="649"/>
      <c r="BL11" s="649"/>
      <c r="BM11" s="649"/>
      <c r="BN11" s="649"/>
      <c r="BO11" s="650"/>
      <c r="BP11" s="406"/>
      <c r="BQ11" s="406"/>
      <c r="BR11" s="406"/>
      <c r="BS11" s="406"/>
      <c r="BT11" s="406"/>
      <c r="BU11" s="407"/>
      <c r="BV11" s="620"/>
      <c r="BW11" s="621"/>
      <c r="BX11" s="621"/>
      <c r="BY11" s="621"/>
      <c r="BZ11" s="621"/>
      <c r="CA11" s="621"/>
      <c r="CB11" s="621"/>
      <c r="CC11" s="621"/>
      <c r="CD11" s="621"/>
      <c r="CE11" s="621"/>
      <c r="CF11" s="621"/>
      <c r="CG11" s="622"/>
      <c r="CH11" s="617"/>
      <c r="CI11" s="618"/>
      <c r="CJ11" s="618"/>
      <c r="CK11" s="618"/>
      <c r="CL11" s="618"/>
      <c r="CM11" s="618"/>
      <c r="CN11" s="618"/>
      <c r="CO11" s="6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5">
        <v>2</v>
      </c>
      <c r="D12" s="360"/>
      <c r="E12" s="361"/>
      <c r="F12" s="623"/>
      <c r="G12" s="624"/>
      <c r="H12" s="624"/>
      <c r="I12" s="624"/>
      <c r="J12" s="624"/>
      <c r="K12" s="625"/>
      <c r="L12" s="629"/>
      <c r="M12" s="624"/>
      <c r="N12" s="624"/>
      <c r="O12" s="624"/>
      <c r="P12" s="624"/>
      <c r="Q12" s="630"/>
      <c r="R12" s="633"/>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5"/>
      <c r="AY12" s="639"/>
      <c r="AZ12" s="640"/>
      <c r="BA12" s="640"/>
      <c r="BB12" s="640"/>
      <c r="BC12" s="640"/>
      <c r="BD12" s="640"/>
      <c r="BE12" s="640"/>
      <c r="BF12" s="640"/>
      <c r="BG12" s="640"/>
      <c r="BH12" s="640"/>
      <c r="BI12" s="641"/>
      <c r="BJ12" s="645"/>
      <c r="BK12" s="646"/>
      <c r="BL12" s="646"/>
      <c r="BM12" s="646"/>
      <c r="BN12" s="646"/>
      <c r="BO12" s="647"/>
      <c r="BP12" s="608"/>
      <c r="BQ12" s="609"/>
      <c r="BR12" s="609"/>
      <c r="BS12" s="609"/>
      <c r="BT12" s="609"/>
      <c r="BU12" s="610"/>
      <c r="BV12" s="611"/>
      <c r="BW12" s="612"/>
      <c r="BX12" s="612"/>
      <c r="BY12" s="612"/>
      <c r="BZ12" s="612"/>
      <c r="CA12" s="612"/>
      <c r="CB12" s="612"/>
      <c r="CC12" s="612"/>
      <c r="CD12" s="612"/>
      <c r="CE12" s="612"/>
      <c r="CF12" s="612"/>
      <c r="CG12" s="613"/>
      <c r="CH12" s="614"/>
      <c r="CI12" s="615"/>
      <c r="CJ12" s="615"/>
      <c r="CK12" s="615"/>
      <c r="CL12" s="615"/>
      <c r="CM12" s="615"/>
      <c r="CN12" s="615"/>
      <c r="CO12" s="6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9"/>
      <c r="D13" s="364"/>
      <c r="E13" s="365"/>
      <c r="F13" s="626"/>
      <c r="G13" s="627"/>
      <c r="H13" s="627"/>
      <c r="I13" s="627"/>
      <c r="J13" s="627"/>
      <c r="K13" s="628"/>
      <c r="L13" s="631"/>
      <c r="M13" s="627"/>
      <c r="N13" s="627"/>
      <c r="O13" s="627"/>
      <c r="P13" s="627"/>
      <c r="Q13" s="632"/>
      <c r="R13" s="636"/>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8"/>
      <c r="AY13" s="642"/>
      <c r="AZ13" s="643"/>
      <c r="BA13" s="643"/>
      <c r="BB13" s="643"/>
      <c r="BC13" s="643"/>
      <c r="BD13" s="643"/>
      <c r="BE13" s="643"/>
      <c r="BF13" s="643"/>
      <c r="BG13" s="643"/>
      <c r="BH13" s="643"/>
      <c r="BI13" s="644"/>
      <c r="BJ13" s="648"/>
      <c r="BK13" s="649"/>
      <c r="BL13" s="649"/>
      <c r="BM13" s="649"/>
      <c r="BN13" s="649"/>
      <c r="BO13" s="650"/>
      <c r="BP13" s="406"/>
      <c r="BQ13" s="406"/>
      <c r="BR13" s="406"/>
      <c r="BS13" s="406"/>
      <c r="BT13" s="406"/>
      <c r="BU13" s="407"/>
      <c r="BV13" s="620"/>
      <c r="BW13" s="621"/>
      <c r="BX13" s="621"/>
      <c r="BY13" s="621"/>
      <c r="BZ13" s="621"/>
      <c r="CA13" s="621"/>
      <c r="CB13" s="621"/>
      <c r="CC13" s="621"/>
      <c r="CD13" s="621"/>
      <c r="CE13" s="621"/>
      <c r="CF13" s="621"/>
      <c r="CG13" s="622"/>
      <c r="CH13" s="617"/>
      <c r="CI13" s="618"/>
      <c r="CJ13" s="618"/>
      <c r="CK13" s="618"/>
      <c r="CL13" s="618"/>
      <c r="CM13" s="618"/>
      <c r="CN13" s="618"/>
      <c r="CO13" s="6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5">
        <v>3</v>
      </c>
      <c r="D14" s="360"/>
      <c r="E14" s="361"/>
      <c r="F14" s="623"/>
      <c r="G14" s="624"/>
      <c r="H14" s="624"/>
      <c r="I14" s="624"/>
      <c r="J14" s="624"/>
      <c r="K14" s="625"/>
      <c r="L14" s="629"/>
      <c r="M14" s="624"/>
      <c r="N14" s="624"/>
      <c r="O14" s="624"/>
      <c r="P14" s="624"/>
      <c r="Q14" s="630"/>
      <c r="R14" s="633"/>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5"/>
      <c r="AY14" s="639"/>
      <c r="AZ14" s="640"/>
      <c r="BA14" s="640"/>
      <c r="BB14" s="640"/>
      <c r="BC14" s="640"/>
      <c r="BD14" s="640"/>
      <c r="BE14" s="640"/>
      <c r="BF14" s="640"/>
      <c r="BG14" s="640"/>
      <c r="BH14" s="640"/>
      <c r="BI14" s="641"/>
      <c r="BJ14" s="645"/>
      <c r="BK14" s="646"/>
      <c r="BL14" s="646"/>
      <c r="BM14" s="646"/>
      <c r="BN14" s="646"/>
      <c r="BO14" s="647"/>
      <c r="BP14" s="608"/>
      <c r="BQ14" s="609"/>
      <c r="BR14" s="609"/>
      <c r="BS14" s="609"/>
      <c r="BT14" s="609"/>
      <c r="BU14" s="610"/>
      <c r="BV14" s="611"/>
      <c r="BW14" s="612"/>
      <c r="BX14" s="612"/>
      <c r="BY14" s="612"/>
      <c r="BZ14" s="612"/>
      <c r="CA14" s="612"/>
      <c r="CB14" s="612"/>
      <c r="CC14" s="612"/>
      <c r="CD14" s="612"/>
      <c r="CE14" s="612"/>
      <c r="CF14" s="612"/>
      <c r="CG14" s="613"/>
      <c r="CH14" s="614"/>
      <c r="CI14" s="615"/>
      <c r="CJ14" s="615"/>
      <c r="CK14" s="615"/>
      <c r="CL14" s="615"/>
      <c r="CM14" s="615"/>
      <c r="CN14" s="615"/>
      <c r="CO14" s="6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9"/>
      <c r="D15" s="364"/>
      <c r="E15" s="365"/>
      <c r="F15" s="626"/>
      <c r="G15" s="627"/>
      <c r="H15" s="627"/>
      <c r="I15" s="627"/>
      <c r="J15" s="627"/>
      <c r="K15" s="628"/>
      <c r="L15" s="631"/>
      <c r="M15" s="627"/>
      <c r="N15" s="627"/>
      <c r="O15" s="627"/>
      <c r="P15" s="627"/>
      <c r="Q15" s="632"/>
      <c r="R15" s="636"/>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8"/>
      <c r="AY15" s="642"/>
      <c r="AZ15" s="643"/>
      <c r="BA15" s="643"/>
      <c r="BB15" s="643"/>
      <c r="BC15" s="643"/>
      <c r="BD15" s="643"/>
      <c r="BE15" s="643"/>
      <c r="BF15" s="643"/>
      <c r="BG15" s="643"/>
      <c r="BH15" s="643"/>
      <c r="BI15" s="644"/>
      <c r="BJ15" s="648"/>
      <c r="BK15" s="649"/>
      <c r="BL15" s="649"/>
      <c r="BM15" s="649"/>
      <c r="BN15" s="649"/>
      <c r="BO15" s="650"/>
      <c r="BP15" s="406"/>
      <c r="BQ15" s="406"/>
      <c r="BR15" s="406"/>
      <c r="BS15" s="406"/>
      <c r="BT15" s="406"/>
      <c r="BU15" s="407"/>
      <c r="BV15" s="620"/>
      <c r="BW15" s="621"/>
      <c r="BX15" s="621"/>
      <c r="BY15" s="621"/>
      <c r="BZ15" s="621"/>
      <c r="CA15" s="621"/>
      <c r="CB15" s="621"/>
      <c r="CC15" s="621"/>
      <c r="CD15" s="621"/>
      <c r="CE15" s="621"/>
      <c r="CF15" s="621"/>
      <c r="CG15" s="622"/>
      <c r="CH15" s="617"/>
      <c r="CI15" s="618"/>
      <c r="CJ15" s="618"/>
      <c r="CK15" s="618"/>
      <c r="CL15" s="618"/>
      <c r="CM15" s="618"/>
      <c r="CN15" s="618"/>
      <c r="CO15" s="6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5">
        <v>4</v>
      </c>
      <c r="D16" s="360"/>
      <c r="E16" s="361"/>
      <c r="F16" s="623"/>
      <c r="G16" s="624"/>
      <c r="H16" s="624"/>
      <c r="I16" s="624"/>
      <c r="J16" s="624"/>
      <c r="K16" s="625"/>
      <c r="L16" s="629"/>
      <c r="M16" s="624"/>
      <c r="N16" s="624"/>
      <c r="O16" s="624"/>
      <c r="P16" s="624"/>
      <c r="Q16" s="630"/>
      <c r="R16" s="633"/>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5"/>
      <c r="AY16" s="639"/>
      <c r="AZ16" s="640"/>
      <c r="BA16" s="640"/>
      <c r="BB16" s="640"/>
      <c r="BC16" s="640"/>
      <c r="BD16" s="640"/>
      <c r="BE16" s="640"/>
      <c r="BF16" s="640"/>
      <c r="BG16" s="640"/>
      <c r="BH16" s="640"/>
      <c r="BI16" s="641"/>
      <c r="BJ16" s="645"/>
      <c r="BK16" s="646"/>
      <c r="BL16" s="646"/>
      <c r="BM16" s="646"/>
      <c r="BN16" s="646"/>
      <c r="BO16" s="647"/>
      <c r="BP16" s="608"/>
      <c r="BQ16" s="609"/>
      <c r="BR16" s="609"/>
      <c r="BS16" s="609"/>
      <c r="BT16" s="609"/>
      <c r="BU16" s="610"/>
      <c r="BV16" s="611"/>
      <c r="BW16" s="612"/>
      <c r="BX16" s="612"/>
      <c r="BY16" s="612"/>
      <c r="BZ16" s="612"/>
      <c r="CA16" s="612"/>
      <c r="CB16" s="612"/>
      <c r="CC16" s="612"/>
      <c r="CD16" s="612"/>
      <c r="CE16" s="612"/>
      <c r="CF16" s="612"/>
      <c r="CG16" s="613"/>
      <c r="CH16" s="614"/>
      <c r="CI16" s="615"/>
      <c r="CJ16" s="615"/>
      <c r="CK16" s="615"/>
      <c r="CL16" s="615"/>
      <c r="CM16" s="615"/>
      <c r="CN16" s="615"/>
      <c r="CO16" s="6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9"/>
      <c r="D17" s="364"/>
      <c r="E17" s="365"/>
      <c r="F17" s="626"/>
      <c r="G17" s="627"/>
      <c r="H17" s="627"/>
      <c r="I17" s="627"/>
      <c r="J17" s="627"/>
      <c r="K17" s="628"/>
      <c r="L17" s="631"/>
      <c r="M17" s="627"/>
      <c r="N17" s="627"/>
      <c r="O17" s="627"/>
      <c r="P17" s="627"/>
      <c r="Q17" s="632"/>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8"/>
      <c r="AY17" s="642"/>
      <c r="AZ17" s="643"/>
      <c r="BA17" s="643"/>
      <c r="BB17" s="643"/>
      <c r="BC17" s="643"/>
      <c r="BD17" s="643"/>
      <c r="BE17" s="643"/>
      <c r="BF17" s="643"/>
      <c r="BG17" s="643"/>
      <c r="BH17" s="643"/>
      <c r="BI17" s="644"/>
      <c r="BJ17" s="648"/>
      <c r="BK17" s="649"/>
      <c r="BL17" s="649"/>
      <c r="BM17" s="649"/>
      <c r="BN17" s="649"/>
      <c r="BO17" s="650"/>
      <c r="BP17" s="406"/>
      <c r="BQ17" s="406"/>
      <c r="BR17" s="406"/>
      <c r="BS17" s="406"/>
      <c r="BT17" s="406"/>
      <c r="BU17" s="407"/>
      <c r="BV17" s="620"/>
      <c r="BW17" s="621"/>
      <c r="BX17" s="621"/>
      <c r="BY17" s="621"/>
      <c r="BZ17" s="621"/>
      <c r="CA17" s="621"/>
      <c r="CB17" s="621"/>
      <c r="CC17" s="621"/>
      <c r="CD17" s="621"/>
      <c r="CE17" s="621"/>
      <c r="CF17" s="621"/>
      <c r="CG17" s="622"/>
      <c r="CH17" s="617"/>
      <c r="CI17" s="618"/>
      <c r="CJ17" s="618"/>
      <c r="CK17" s="618"/>
      <c r="CL17" s="618"/>
      <c r="CM17" s="618"/>
      <c r="CN17" s="618"/>
      <c r="CO17" s="6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5">
        <v>5</v>
      </c>
      <c r="D18" s="360"/>
      <c r="E18" s="361"/>
      <c r="F18" s="623"/>
      <c r="G18" s="624"/>
      <c r="H18" s="624"/>
      <c r="I18" s="624"/>
      <c r="J18" s="624"/>
      <c r="K18" s="625"/>
      <c r="L18" s="629"/>
      <c r="M18" s="624"/>
      <c r="N18" s="624"/>
      <c r="O18" s="624"/>
      <c r="P18" s="624"/>
      <c r="Q18" s="630"/>
      <c r="R18" s="633"/>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5"/>
      <c r="AY18" s="639"/>
      <c r="AZ18" s="640"/>
      <c r="BA18" s="640"/>
      <c r="BB18" s="640"/>
      <c r="BC18" s="640"/>
      <c r="BD18" s="640"/>
      <c r="BE18" s="640"/>
      <c r="BF18" s="640"/>
      <c r="BG18" s="640"/>
      <c r="BH18" s="640"/>
      <c r="BI18" s="641"/>
      <c r="BJ18" s="645"/>
      <c r="BK18" s="646"/>
      <c r="BL18" s="646"/>
      <c r="BM18" s="646"/>
      <c r="BN18" s="646"/>
      <c r="BO18" s="647"/>
      <c r="BP18" s="608"/>
      <c r="BQ18" s="609"/>
      <c r="BR18" s="609"/>
      <c r="BS18" s="609"/>
      <c r="BT18" s="609"/>
      <c r="BU18" s="610"/>
      <c r="BV18" s="611"/>
      <c r="BW18" s="612"/>
      <c r="BX18" s="612"/>
      <c r="BY18" s="612"/>
      <c r="BZ18" s="612"/>
      <c r="CA18" s="612"/>
      <c r="CB18" s="612"/>
      <c r="CC18" s="612"/>
      <c r="CD18" s="612"/>
      <c r="CE18" s="612"/>
      <c r="CF18" s="612"/>
      <c r="CG18" s="613"/>
      <c r="CH18" s="614"/>
      <c r="CI18" s="615"/>
      <c r="CJ18" s="615"/>
      <c r="CK18" s="615"/>
      <c r="CL18" s="615"/>
      <c r="CM18" s="615"/>
      <c r="CN18" s="615"/>
      <c r="CO18" s="6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9"/>
      <c r="D19" s="364"/>
      <c r="E19" s="365"/>
      <c r="F19" s="626"/>
      <c r="G19" s="627"/>
      <c r="H19" s="627"/>
      <c r="I19" s="627"/>
      <c r="J19" s="627"/>
      <c r="K19" s="628"/>
      <c r="L19" s="631"/>
      <c r="M19" s="627"/>
      <c r="N19" s="627"/>
      <c r="O19" s="627"/>
      <c r="P19" s="627"/>
      <c r="Q19" s="632"/>
      <c r="R19" s="636"/>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8"/>
      <c r="AY19" s="642"/>
      <c r="AZ19" s="643"/>
      <c r="BA19" s="643"/>
      <c r="BB19" s="643"/>
      <c r="BC19" s="643"/>
      <c r="BD19" s="643"/>
      <c r="BE19" s="643"/>
      <c r="BF19" s="643"/>
      <c r="BG19" s="643"/>
      <c r="BH19" s="643"/>
      <c r="BI19" s="644"/>
      <c r="BJ19" s="648"/>
      <c r="BK19" s="649"/>
      <c r="BL19" s="649"/>
      <c r="BM19" s="649"/>
      <c r="BN19" s="649"/>
      <c r="BO19" s="650"/>
      <c r="BP19" s="406"/>
      <c r="BQ19" s="406"/>
      <c r="BR19" s="406"/>
      <c r="BS19" s="406"/>
      <c r="BT19" s="406"/>
      <c r="BU19" s="407"/>
      <c r="BV19" s="620"/>
      <c r="BW19" s="621"/>
      <c r="BX19" s="621"/>
      <c r="BY19" s="621"/>
      <c r="BZ19" s="621"/>
      <c r="CA19" s="621"/>
      <c r="CB19" s="621"/>
      <c r="CC19" s="621"/>
      <c r="CD19" s="621"/>
      <c r="CE19" s="621"/>
      <c r="CF19" s="621"/>
      <c r="CG19" s="622"/>
      <c r="CH19" s="617"/>
      <c r="CI19" s="618"/>
      <c r="CJ19" s="618"/>
      <c r="CK19" s="618"/>
      <c r="CL19" s="618"/>
      <c r="CM19" s="618"/>
      <c r="CN19" s="618"/>
      <c r="CO19" s="6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5">
        <v>6</v>
      </c>
      <c r="D20" s="360"/>
      <c r="E20" s="361"/>
      <c r="F20" s="623"/>
      <c r="G20" s="624"/>
      <c r="H20" s="624"/>
      <c r="I20" s="624"/>
      <c r="J20" s="624"/>
      <c r="K20" s="625"/>
      <c r="L20" s="629"/>
      <c r="M20" s="624"/>
      <c r="N20" s="624"/>
      <c r="O20" s="624"/>
      <c r="P20" s="624"/>
      <c r="Q20" s="630"/>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5"/>
      <c r="AY20" s="639"/>
      <c r="AZ20" s="640"/>
      <c r="BA20" s="640"/>
      <c r="BB20" s="640"/>
      <c r="BC20" s="640"/>
      <c r="BD20" s="640"/>
      <c r="BE20" s="640"/>
      <c r="BF20" s="640"/>
      <c r="BG20" s="640"/>
      <c r="BH20" s="640"/>
      <c r="BI20" s="641"/>
      <c r="BJ20" s="645"/>
      <c r="BK20" s="646"/>
      <c r="BL20" s="646"/>
      <c r="BM20" s="646"/>
      <c r="BN20" s="646"/>
      <c r="BO20" s="647"/>
      <c r="BP20" s="608"/>
      <c r="BQ20" s="609"/>
      <c r="BR20" s="609"/>
      <c r="BS20" s="609"/>
      <c r="BT20" s="609"/>
      <c r="BU20" s="610"/>
      <c r="BV20" s="611"/>
      <c r="BW20" s="612"/>
      <c r="BX20" s="612"/>
      <c r="BY20" s="612"/>
      <c r="BZ20" s="612"/>
      <c r="CA20" s="612"/>
      <c r="CB20" s="612"/>
      <c r="CC20" s="612"/>
      <c r="CD20" s="612"/>
      <c r="CE20" s="612"/>
      <c r="CF20" s="612"/>
      <c r="CG20" s="613"/>
      <c r="CH20" s="614"/>
      <c r="CI20" s="615"/>
      <c r="CJ20" s="615"/>
      <c r="CK20" s="615"/>
      <c r="CL20" s="615"/>
      <c r="CM20" s="615"/>
      <c r="CN20" s="615"/>
      <c r="CO20" s="6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9"/>
      <c r="D21" s="364"/>
      <c r="E21" s="365"/>
      <c r="F21" s="626"/>
      <c r="G21" s="627"/>
      <c r="H21" s="627"/>
      <c r="I21" s="627"/>
      <c r="J21" s="627"/>
      <c r="K21" s="628"/>
      <c r="L21" s="631"/>
      <c r="M21" s="627"/>
      <c r="N21" s="627"/>
      <c r="O21" s="627"/>
      <c r="P21" s="627"/>
      <c r="Q21" s="632"/>
      <c r="R21" s="636"/>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8"/>
      <c r="AY21" s="642"/>
      <c r="AZ21" s="643"/>
      <c r="BA21" s="643"/>
      <c r="BB21" s="643"/>
      <c r="BC21" s="643"/>
      <c r="BD21" s="643"/>
      <c r="BE21" s="643"/>
      <c r="BF21" s="643"/>
      <c r="BG21" s="643"/>
      <c r="BH21" s="643"/>
      <c r="BI21" s="644"/>
      <c r="BJ21" s="648"/>
      <c r="BK21" s="649"/>
      <c r="BL21" s="649"/>
      <c r="BM21" s="649"/>
      <c r="BN21" s="649"/>
      <c r="BO21" s="650"/>
      <c r="BP21" s="406"/>
      <c r="BQ21" s="406"/>
      <c r="BR21" s="406"/>
      <c r="BS21" s="406"/>
      <c r="BT21" s="406"/>
      <c r="BU21" s="407"/>
      <c r="BV21" s="620"/>
      <c r="BW21" s="621"/>
      <c r="BX21" s="621"/>
      <c r="BY21" s="621"/>
      <c r="BZ21" s="621"/>
      <c r="CA21" s="621"/>
      <c r="CB21" s="621"/>
      <c r="CC21" s="621"/>
      <c r="CD21" s="621"/>
      <c r="CE21" s="621"/>
      <c r="CF21" s="621"/>
      <c r="CG21" s="622"/>
      <c r="CH21" s="617"/>
      <c r="CI21" s="618"/>
      <c r="CJ21" s="618"/>
      <c r="CK21" s="618"/>
      <c r="CL21" s="618"/>
      <c r="CM21" s="618"/>
      <c r="CN21" s="618"/>
      <c r="CO21" s="6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5">
        <v>7</v>
      </c>
      <c r="D22" s="360"/>
      <c r="E22" s="361"/>
      <c r="F22" s="623"/>
      <c r="G22" s="624"/>
      <c r="H22" s="624"/>
      <c r="I22" s="624"/>
      <c r="J22" s="624"/>
      <c r="K22" s="625"/>
      <c r="L22" s="629"/>
      <c r="M22" s="624"/>
      <c r="N22" s="624"/>
      <c r="O22" s="624"/>
      <c r="P22" s="624"/>
      <c r="Q22" s="630"/>
      <c r="R22" s="633"/>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5"/>
      <c r="AY22" s="639"/>
      <c r="AZ22" s="640"/>
      <c r="BA22" s="640"/>
      <c r="BB22" s="640"/>
      <c r="BC22" s="640"/>
      <c r="BD22" s="640"/>
      <c r="BE22" s="640"/>
      <c r="BF22" s="640"/>
      <c r="BG22" s="640"/>
      <c r="BH22" s="640"/>
      <c r="BI22" s="641"/>
      <c r="BJ22" s="645"/>
      <c r="BK22" s="646"/>
      <c r="BL22" s="646"/>
      <c r="BM22" s="646"/>
      <c r="BN22" s="646"/>
      <c r="BO22" s="647"/>
      <c r="BP22" s="608"/>
      <c r="BQ22" s="609"/>
      <c r="BR22" s="609"/>
      <c r="BS22" s="609"/>
      <c r="BT22" s="609"/>
      <c r="BU22" s="610"/>
      <c r="BV22" s="611"/>
      <c r="BW22" s="612"/>
      <c r="BX22" s="612"/>
      <c r="BY22" s="612"/>
      <c r="BZ22" s="612"/>
      <c r="CA22" s="612"/>
      <c r="CB22" s="612"/>
      <c r="CC22" s="612"/>
      <c r="CD22" s="612"/>
      <c r="CE22" s="612"/>
      <c r="CF22" s="612"/>
      <c r="CG22" s="613"/>
      <c r="CH22" s="614"/>
      <c r="CI22" s="615"/>
      <c r="CJ22" s="615"/>
      <c r="CK22" s="615"/>
      <c r="CL22" s="615"/>
      <c r="CM22" s="615"/>
      <c r="CN22" s="615"/>
      <c r="CO22" s="6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9"/>
      <c r="D23" s="364"/>
      <c r="E23" s="365"/>
      <c r="F23" s="626"/>
      <c r="G23" s="627"/>
      <c r="H23" s="627"/>
      <c r="I23" s="627"/>
      <c r="J23" s="627"/>
      <c r="K23" s="628"/>
      <c r="L23" s="631"/>
      <c r="M23" s="627"/>
      <c r="N23" s="627"/>
      <c r="O23" s="627"/>
      <c r="P23" s="627"/>
      <c r="Q23" s="632"/>
      <c r="R23" s="636"/>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8"/>
      <c r="AY23" s="642"/>
      <c r="AZ23" s="643"/>
      <c r="BA23" s="643"/>
      <c r="BB23" s="643"/>
      <c r="BC23" s="643"/>
      <c r="BD23" s="643"/>
      <c r="BE23" s="643"/>
      <c r="BF23" s="643"/>
      <c r="BG23" s="643"/>
      <c r="BH23" s="643"/>
      <c r="BI23" s="644"/>
      <c r="BJ23" s="648"/>
      <c r="BK23" s="649"/>
      <c r="BL23" s="649"/>
      <c r="BM23" s="649"/>
      <c r="BN23" s="649"/>
      <c r="BO23" s="650"/>
      <c r="BP23" s="406"/>
      <c r="BQ23" s="406"/>
      <c r="BR23" s="406"/>
      <c r="BS23" s="406"/>
      <c r="BT23" s="406"/>
      <c r="BU23" s="407"/>
      <c r="BV23" s="620"/>
      <c r="BW23" s="621"/>
      <c r="BX23" s="621"/>
      <c r="BY23" s="621"/>
      <c r="BZ23" s="621"/>
      <c r="CA23" s="621"/>
      <c r="CB23" s="621"/>
      <c r="CC23" s="621"/>
      <c r="CD23" s="621"/>
      <c r="CE23" s="621"/>
      <c r="CF23" s="621"/>
      <c r="CG23" s="622"/>
      <c r="CH23" s="617"/>
      <c r="CI23" s="618"/>
      <c r="CJ23" s="618"/>
      <c r="CK23" s="618"/>
      <c r="CL23" s="618"/>
      <c r="CM23" s="618"/>
      <c r="CN23" s="618"/>
      <c r="CO23" s="6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5">
        <v>8</v>
      </c>
      <c r="D24" s="360"/>
      <c r="E24" s="361"/>
      <c r="F24" s="623"/>
      <c r="G24" s="624"/>
      <c r="H24" s="624"/>
      <c r="I24" s="624"/>
      <c r="J24" s="624"/>
      <c r="K24" s="625"/>
      <c r="L24" s="629"/>
      <c r="M24" s="624"/>
      <c r="N24" s="624"/>
      <c r="O24" s="624"/>
      <c r="P24" s="624"/>
      <c r="Q24" s="630"/>
      <c r="R24" s="633"/>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c r="AW24" s="634"/>
      <c r="AX24" s="635"/>
      <c r="AY24" s="639"/>
      <c r="AZ24" s="640"/>
      <c r="BA24" s="640"/>
      <c r="BB24" s="640"/>
      <c r="BC24" s="640"/>
      <c r="BD24" s="640"/>
      <c r="BE24" s="640"/>
      <c r="BF24" s="640"/>
      <c r="BG24" s="640"/>
      <c r="BH24" s="640"/>
      <c r="BI24" s="641"/>
      <c r="BJ24" s="645"/>
      <c r="BK24" s="646"/>
      <c r="BL24" s="646"/>
      <c r="BM24" s="646"/>
      <c r="BN24" s="646"/>
      <c r="BO24" s="647"/>
      <c r="BP24" s="608"/>
      <c r="BQ24" s="609"/>
      <c r="BR24" s="609"/>
      <c r="BS24" s="609"/>
      <c r="BT24" s="609"/>
      <c r="BU24" s="610"/>
      <c r="BV24" s="611"/>
      <c r="BW24" s="612"/>
      <c r="BX24" s="612"/>
      <c r="BY24" s="612"/>
      <c r="BZ24" s="612"/>
      <c r="CA24" s="612"/>
      <c r="CB24" s="612"/>
      <c r="CC24" s="612"/>
      <c r="CD24" s="612"/>
      <c r="CE24" s="612"/>
      <c r="CF24" s="612"/>
      <c r="CG24" s="613"/>
      <c r="CH24" s="614"/>
      <c r="CI24" s="615"/>
      <c r="CJ24" s="615"/>
      <c r="CK24" s="615"/>
      <c r="CL24" s="615"/>
      <c r="CM24" s="615"/>
      <c r="CN24" s="615"/>
      <c r="CO24" s="6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9"/>
      <c r="D25" s="364"/>
      <c r="E25" s="365"/>
      <c r="F25" s="626"/>
      <c r="G25" s="627"/>
      <c r="H25" s="627"/>
      <c r="I25" s="627"/>
      <c r="J25" s="627"/>
      <c r="K25" s="628"/>
      <c r="L25" s="631"/>
      <c r="M25" s="627"/>
      <c r="N25" s="627"/>
      <c r="O25" s="627"/>
      <c r="P25" s="627"/>
      <c r="Q25" s="632"/>
      <c r="R25" s="636"/>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8"/>
      <c r="AY25" s="642"/>
      <c r="AZ25" s="643"/>
      <c r="BA25" s="643"/>
      <c r="BB25" s="643"/>
      <c r="BC25" s="643"/>
      <c r="BD25" s="643"/>
      <c r="BE25" s="643"/>
      <c r="BF25" s="643"/>
      <c r="BG25" s="643"/>
      <c r="BH25" s="643"/>
      <c r="BI25" s="644"/>
      <c r="BJ25" s="648"/>
      <c r="BK25" s="649"/>
      <c r="BL25" s="649"/>
      <c r="BM25" s="649"/>
      <c r="BN25" s="649"/>
      <c r="BO25" s="650"/>
      <c r="BP25" s="406"/>
      <c r="BQ25" s="406"/>
      <c r="BR25" s="406"/>
      <c r="BS25" s="406"/>
      <c r="BT25" s="406"/>
      <c r="BU25" s="407"/>
      <c r="BV25" s="620"/>
      <c r="BW25" s="621"/>
      <c r="BX25" s="621"/>
      <c r="BY25" s="621"/>
      <c r="BZ25" s="621"/>
      <c r="CA25" s="621"/>
      <c r="CB25" s="621"/>
      <c r="CC25" s="621"/>
      <c r="CD25" s="621"/>
      <c r="CE25" s="621"/>
      <c r="CF25" s="621"/>
      <c r="CG25" s="622"/>
      <c r="CH25" s="617"/>
      <c r="CI25" s="618"/>
      <c r="CJ25" s="618"/>
      <c r="CK25" s="618"/>
      <c r="CL25" s="618"/>
      <c r="CM25" s="618"/>
      <c r="CN25" s="618"/>
      <c r="CO25" s="6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5">
        <v>9</v>
      </c>
      <c r="D26" s="360"/>
      <c r="E26" s="361"/>
      <c r="F26" s="623"/>
      <c r="G26" s="624"/>
      <c r="H26" s="624"/>
      <c r="I26" s="624"/>
      <c r="J26" s="624"/>
      <c r="K26" s="625"/>
      <c r="L26" s="629"/>
      <c r="M26" s="624"/>
      <c r="N26" s="624"/>
      <c r="O26" s="624"/>
      <c r="P26" s="624"/>
      <c r="Q26" s="630"/>
      <c r="R26" s="633"/>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c r="AW26" s="634"/>
      <c r="AX26" s="635"/>
      <c r="AY26" s="639"/>
      <c r="AZ26" s="640"/>
      <c r="BA26" s="640"/>
      <c r="BB26" s="640"/>
      <c r="BC26" s="640"/>
      <c r="BD26" s="640"/>
      <c r="BE26" s="640"/>
      <c r="BF26" s="640"/>
      <c r="BG26" s="640"/>
      <c r="BH26" s="640"/>
      <c r="BI26" s="641"/>
      <c r="BJ26" s="645"/>
      <c r="BK26" s="646"/>
      <c r="BL26" s="646"/>
      <c r="BM26" s="646"/>
      <c r="BN26" s="646"/>
      <c r="BO26" s="647"/>
      <c r="BP26" s="608"/>
      <c r="BQ26" s="609"/>
      <c r="BR26" s="609"/>
      <c r="BS26" s="609"/>
      <c r="BT26" s="609"/>
      <c r="BU26" s="610"/>
      <c r="BV26" s="611"/>
      <c r="BW26" s="612"/>
      <c r="BX26" s="612"/>
      <c r="BY26" s="612"/>
      <c r="BZ26" s="612"/>
      <c r="CA26" s="612"/>
      <c r="CB26" s="612"/>
      <c r="CC26" s="612"/>
      <c r="CD26" s="612"/>
      <c r="CE26" s="612"/>
      <c r="CF26" s="612"/>
      <c r="CG26" s="613"/>
      <c r="CH26" s="614"/>
      <c r="CI26" s="615"/>
      <c r="CJ26" s="615"/>
      <c r="CK26" s="615"/>
      <c r="CL26" s="615"/>
      <c r="CM26" s="615"/>
      <c r="CN26" s="615"/>
      <c r="CO26" s="6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9"/>
      <c r="D27" s="364"/>
      <c r="E27" s="365"/>
      <c r="F27" s="626"/>
      <c r="G27" s="627"/>
      <c r="H27" s="627"/>
      <c r="I27" s="627"/>
      <c r="J27" s="627"/>
      <c r="K27" s="628"/>
      <c r="L27" s="631"/>
      <c r="M27" s="627"/>
      <c r="N27" s="627"/>
      <c r="O27" s="627"/>
      <c r="P27" s="627"/>
      <c r="Q27" s="632"/>
      <c r="R27" s="636"/>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8"/>
      <c r="AY27" s="642"/>
      <c r="AZ27" s="643"/>
      <c r="BA27" s="643"/>
      <c r="BB27" s="643"/>
      <c r="BC27" s="643"/>
      <c r="BD27" s="643"/>
      <c r="BE27" s="643"/>
      <c r="BF27" s="643"/>
      <c r="BG27" s="643"/>
      <c r="BH27" s="643"/>
      <c r="BI27" s="644"/>
      <c r="BJ27" s="648"/>
      <c r="BK27" s="649"/>
      <c r="BL27" s="649"/>
      <c r="BM27" s="649"/>
      <c r="BN27" s="649"/>
      <c r="BO27" s="650"/>
      <c r="BP27" s="406"/>
      <c r="BQ27" s="406"/>
      <c r="BR27" s="406"/>
      <c r="BS27" s="406"/>
      <c r="BT27" s="406"/>
      <c r="BU27" s="407"/>
      <c r="BV27" s="620"/>
      <c r="BW27" s="621"/>
      <c r="BX27" s="621"/>
      <c r="BY27" s="621"/>
      <c r="BZ27" s="621"/>
      <c r="CA27" s="621"/>
      <c r="CB27" s="621"/>
      <c r="CC27" s="621"/>
      <c r="CD27" s="621"/>
      <c r="CE27" s="621"/>
      <c r="CF27" s="621"/>
      <c r="CG27" s="622"/>
      <c r="CH27" s="617"/>
      <c r="CI27" s="618"/>
      <c r="CJ27" s="618"/>
      <c r="CK27" s="618"/>
      <c r="CL27" s="618"/>
      <c r="CM27" s="618"/>
      <c r="CN27" s="618"/>
      <c r="CO27" s="6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5">
        <v>10</v>
      </c>
      <c r="D28" s="360"/>
      <c r="E28" s="361"/>
      <c r="F28" s="623"/>
      <c r="G28" s="624"/>
      <c r="H28" s="624"/>
      <c r="I28" s="624"/>
      <c r="J28" s="624"/>
      <c r="K28" s="625"/>
      <c r="L28" s="629"/>
      <c r="M28" s="624"/>
      <c r="N28" s="624"/>
      <c r="O28" s="624"/>
      <c r="P28" s="624"/>
      <c r="Q28" s="630"/>
      <c r="R28" s="633"/>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5"/>
      <c r="AY28" s="639"/>
      <c r="AZ28" s="640"/>
      <c r="BA28" s="640"/>
      <c r="BB28" s="640"/>
      <c r="BC28" s="640"/>
      <c r="BD28" s="640"/>
      <c r="BE28" s="640"/>
      <c r="BF28" s="640"/>
      <c r="BG28" s="640"/>
      <c r="BH28" s="640"/>
      <c r="BI28" s="641"/>
      <c r="BJ28" s="645"/>
      <c r="BK28" s="646"/>
      <c r="BL28" s="646"/>
      <c r="BM28" s="646"/>
      <c r="BN28" s="646"/>
      <c r="BO28" s="647"/>
      <c r="BP28" s="608"/>
      <c r="BQ28" s="609"/>
      <c r="BR28" s="609"/>
      <c r="BS28" s="609"/>
      <c r="BT28" s="609"/>
      <c r="BU28" s="610"/>
      <c r="BV28" s="611"/>
      <c r="BW28" s="612"/>
      <c r="BX28" s="612"/>
      <c r="BY28" s="612"/>
      <c r="BZ28" s="612"/>
      <c r="CA28" s="612"/>
      <c r="CB28" s="612"/>
      <c r="CC28" s="612"/>
      <c r="CD28" s="612"/>
      <c r="CE28" s="612"/>
      <c r="CF28" s="612"/>
      <c r="CG28" s="613"/>
      <c r="CH28" s="614"/>
      <c r="CI28" s="615"/>
      <c r="CJ28" s="615"/>
      <c r="CK28" s="615"/>
      <c r="CL28" s="615"/>
      <c r="CM28" s="615"/>
      <c r="CN28" s="615"/>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9"/>
      <c r="D29" s="364"/>
      <c r="E29" s="365"/>
      <c r="F29" s="626"/>
      <c r="G29" s="627"/>
      <c r="H29" s="627"/>
      <c r="I29" s="627"/>
      <c r="J29" s="627"/>
      <c r="K29" s="628"/>
      <c r="L29" s="631"/>
      <c r="M29" s="627"/>
      <c r="N29" s="627"/>
      <c r="O29" s="627"/>
      <c r="P29" s="627"/>
      <c r="Q29" s="632"/>
      <c r="R29" s="636"/>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8"/>
      <c r="AY29" s="642"/>
      <c r="AZ29" s="643"/>
      <c r="BA29" s="643"/>
      <c r="BB29" s="643"/>
      <c r="BC29" s="643"/>
      <c r="BD29" s="643"/>
      <c r="BE29" s="643"/>
      <c r="BF29" s="643"/>
      <c r="BG29" s="643"/>
      <c r="BH29" s="643"/>
      <c r="BI29" s="644"/>
      <c r="BJ29" s="648"/>
      <c r="BK29" s="649"/>
      <c r="BL29" s="649"/>
      <c r="BM29" s="649"/>
      <c r="BN29" s="649"/>
      <c r="BO29" s="650"/>
      <c r="BP29" s="406"/>
      <c r="BQ29" s="406"/>
      <c r="BR29" s="406"/>
      <c r="BS29" s="406"/>
      <c r="BT29" s="406"/>
      <c r="BU29" s="407"/>
      <c r="BV29" s="620"/>
      <c r="BW29" s="621"/>
      <c r="BX29" s="621"/>
      <c r="BY29" s="621"/>
      <c r="BZ29" s="621"/>
      <c r="CA29" s="621"/>
      <c r="CB29" s="621"/>
      <c r="CC29" s="621"/>
      <c r="CD29" s="621"/>
      <c r="CE29" s="621"/>
      <c r="CF29" s="621"/>
      <c r="CG29" s="622"/>
      <c r="CH29" s="617"/>
      <c r="CI29" s="618"/>
      <c r="CJ29" s="618"/>
      <c r="CK29" s="618"/>
      <c r="CL29" s="618"/>
      <c r="CM29" s="618"/>
      <c r="CN29" s="618"/>
      <c r="CO29" s="6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5">
        <v>11</v>
      </c>
      <c r="D30" s="360"/>
      <c r="E30" s="361"/>
      <c r="F30" s="623"/>
      <c r="G30" s="624"/>
      <c r="H30" s="624"/>
      <c r="I30" s="624"/>
      <c r="J30" s="624"/>
      <c r="K30" s="625"/>
      <c r="L30" s="629"/>
      <c r="M30" s="624"/>
      <c r="N30" s="624"/>
      <c r="O30" s="624"/>
      <c r="P30" s="624"/>
      <c r="Q30" s="630"/>
      <c r="R30" s="633"/>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5"/>
      <c r="AY30" s="639"/>
      <c r="AZ30" s="640"/>
      <c r="BA30" s="640"/>
      <c r="BB30" s="640"/>
      <c r="BC30" s="640"/>
      <c r="BD30" s="640"/>
      <c r="BE30" s="640"/>
      <c r="BF30" s="640"/>
      <c r="BG30" s="640"/>
      <c r="BH30" s="640"/>
      <c r="BI30" s="641"/>
      <c r="BJ30" s="645"/>
      <c r="BK30" s="646"/>
      <c r="BL30" s="646"/>
      <c r="BM30" s="646"/>
      <c r="BN30" s="646"/>
      <c r="BO30" s="647"/>
      <c r="BP30" s="608"/>
      <c r="BQ30" s="609"/>
      <c r="BR30" s="609"/>
      <c r="BS30" s="609"/>
      <c r="BT30" s="609"/>
      <c r="BU30" s="610"/>
      <c r="BV30" s="611"/>
      <c r="BW30" s="612"/>
      <c r="BX30" s="612"/>
      <c r="BY30" s="612"/>
      <c r="BZ30" s="612"/>
      <c r="CA30" s="612"/>
      <c r="CB30" s="612"/>
      <c r="CC30" s="612"/>
      <c r="CD30" s="612"/>
      <c r="CE30" s="612"/>
      <c r="CF30" s="612"/>
      <c r="CG30" s="613"/>
      <c r="CH30" s="614"/>
      <c r="CI30" s="615"/>
      <c r="CJ30" s="615"/>
      <c r="CK30" s="615"/>
      <c r="CL30" s="615"/>
      <c r="CM30" s="615"/>
      <c r="CN30" s="615"/>
      <c r="CO30" s="6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9"/>
      <c r="D31" s="364"/>
      <c r="E31" s="365"/>
      <c r="F31" s="626"/>
      <c r="G31" s="627"/>
      <c r="H31" s="627"/>
      <c r="I31" s="627"/>
      <c r="J31" s="627"/>
      <c r="K31" s="628"/>
      <c r="L31" s="631"/>
      <c r="M31" s="627"/>
      <c r="N31" s="627"/>
      <c r="O31" s="627"/>
      <c r="P31" s="627"/>
      <c r="Q31" s="632"/>
      <c r="R31" s="636"/>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7"/>
      <c r="AR31" s="637"/>
      <c r="AS31" s="637"/>
      <c r="AT31" s="637"/>
      <c r="AU31" s="637"/>
      <c r="AV31" s="637"/>
      <c r="AW31" s="637"/>
      <c r="AX31" s="638"/>
      <c r="AY31" s="642"/>
      <c r="AZ31" s="643"/>
      <c r="BA31" s="643"/>
      <c r="BB31" s="643"/>
      <c r="BC31" s="643"/>
      <c r="BD31" s="643"/>
      <c r="BE31" s="643"/>
      <c r="BF31" s="643"/>
      <c r="BG31" s="643"/>
      <c r="BH31" s="643"/>
      <c r="BI31" s="644"/>
      <c r="BJ31" s="648"/>
      <c r="BK31" s="649"/>
      <c r="BL31" s="649"/>
      <c r="BM31" s="649"/>
      <c r="BN31" s="649"/>
      <c r="BO31" s="650"/>
      <c r="BP31" s="406"/>
      <c r="BQ31" s="406"/>
      <c r="BR31" s="406"/>
      <c r="BS31" s="406"/>
      <c r="BT31" s="406"/>
      <c r="BU31" s="407"/>
      <c r="BV31" s="620"/>
      <c r="BW31" s="621"/>
      <c r="BX31" s="621"/>
      <c r="BY31" s="621"/>
      <c r="BZ31" s="621"/>
      <c r="CA31" s="621"/>
      <c r="CB31" s="621"/>
      <c r="CC31" s="621"/>
      <c r="CD31" s="621"/>
      <c r="CE31" s="621"/>
      <c r="CF31" s="621"/>
      <c r="CG31" s="622"/>
      <c r="CH31" s="617"/>
      <c r="CI31" s="618"/>
      <c r="CJ31" s="618"/>
      <c r="CK31" s="618"/>
      <c r="CL31" s="618"/>
      <c r="CM31" s="618"/>
      <c r="CN31" s="618"/>
      <c r="CO31" s="6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5">
        <v>12</v>
      </c>
      <c r="D32" s="360"/>
      <c r="E32" s="361"/>
      <c r="F32" s="623"/>
      <c r="G32" s="624"/>
      <c r="H32" s="624"/>
      <c r="I32" s="624"/>
      <c r="J32" s="624"/>
      <c r="K32" s="625"/>
      <c r="L32" s="629"/>
      <c r="M32" s="624"/>
      <c r="N32" s="624"/>
      <c r="O32" s="624"/>
      <c r="P32" s="624"/>
      <c r="Q32" s="630"/>
      <c r="R32" s="633"/>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5"/>
      <c r="AY32" s="639"/>
      <c r="AZ32" s="640"/>
      <c r="BA32" s="640"/>
      <c r="BB32" s="640"/>
      <c r="BC32" s="640"/>
      <c r="BD32" s="640"/>
      <c r="BE32" s="640"/>
      <c r="BF32" s="640"/>
      <c r="BG32" s="640"/>
      <c r="BH32" s="640"/>
      <c r="BI32" s="641"/>
      <c r="BJ32" s="645"/>
      <c r="BK32" s="646"/>
      <c r="BL32" s="646"/>
      <c r="BM32" s="646"/>
      <c r="BN32" s="646"/>
      <c r="BO32" s="647"/>
      <c r="BP32" s="608"/>
      <c r="BQ32" s="609"/>
      <c r="BR32" s="609"/>
      <c r="BS32" s="609"/>
      <c r="BT32" s="609"/>
      <c r="BU32" s="610"/>
      <c r="BV32" s="611"/>
      <c r="BW32" s="612"/>
      <c r="BX32" s="612"/>
      <c r="BY32" s="612"/>
      <c r="BZ32" s="612"/>
      <c r="CA32" s="612"/>
      <c r="CB32" s="612"/>
      <c r="CC32" s="612"/>
      <c r="CD32" s="612"/>
      <c r="CE32" s="612"/>
      <c r="CF32" s="612"/>
      <c r="CG32" s="613"/>
      <c r="CH32" s="614"/>
      <c r="CI32" s="615"/>
      <c r="CJ32" s="615"/>
      <c r="CK32" s="615"/>
      <c r="CL32" s="615"/>
      <c r="CM32" s="615"/>
      <c r="CN32" s="615"/>
      <c r="CO32" s="6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9"/>
      <c r="D33" s="364"/>
      <c r="E33" s="365"/>
      <c r="F33" s="626"/>
      <c r="G33" s="627"/>
      <c r="H33" s="627"/>
      <c r="I33" s="627"/>
      <c r="J33" s="627"/>
      <c r="K33" s="628"/>
      <c r="L33" s="631"/>
      <c r="M33" s="627"/>
      <c r="N33" s="627"/>
      <c r="O33" s="627"/>
      <c r="P33" s="627"/>
      <c r="Q33" s="632"/>
      <c r="R33" s="636"/>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8"/>
      <c r="AY33" s="642"/>
      <c r="AZ33" s="643"/>
      <c r="BA33" s="643"/>
      <c r="BB33" s="643"/>
      <c r="BC33" s="643"/>
      <c r="BD33" s="643"/>
      <c r="BE33" s="643"/>
      <c r="BF33" s="643"/>
      <c r="BG33" s="643"/>
      <c r="BH33" s="643"/>
      <c r="BI33" s="644"/>
      <c r="BJ33" s="648"/>
      <c r="BK33" s="649"/>
      <c r="BL33" s="649"/>
      <c r="BM33" s="649"/>
      <c r="BN33" s="649"/>
      <c r="BO33" s="650"/>
      <c r="BP33" s="406"/>
      <c r="BQ33" s="406"/>
      <c r="BR33" s="406"/>
      <c r="BS33" s="406"/>
      <c r="BT33" s="406"/>
      <c r="BU33" s="407"/>
      <c r="BV33" s="620"/>
      <c r="BW33" s="621"/>
      <c r="BX33" s="621"/>
      <c r="BY33" s="621"/>
      <c r="BZ33" s="621"/>
      <c r="CA33" s="621"/>
      <c r="CB33" s="621"/>
      <c r="CC33" s="621"/>
      <c r="CD33" s="621"/>
      <c r="CE33" s="621"/>
      <c r="CF33" s="621"/>
      <c r="CG33" s="622"/>
      <c r="CH33" s="617"/>
      <c r="CI33" s="618"/>
      <c r="CJ33" s="618"/>
      <c r="CK33" s="618"/>
      <c r="CL33" s="618"/>
      <c r="CM33" s="618"/>
      <c r="CN33" s="618"/>
      <c r="CO33" s="6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5">
        <v>13</v>
      </c>
      <c r="D34" s="360"/>
      <c r="E34" s="361"/>
      <c r="F34" s="623"/>
      <c r="G34" s="624"/>
      <c r="H34" s="624"/>
      <c r="I34" s="624"/>
      <c r="J34" s="624"/>
      <c r="K34" s="625"/>
      <c r="L34" s="629"/>
      <c r="M34" s="624"/>
      <c r="N34" s="624"/>
      <c r="O34" s="624"/>
      <c r="P34" s="624"/>
      <c r="Q34" s="630"/>
      <c r="R34" s="633"/>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35"/>
      <c r="AY34" s="639"/>
      <c r="AZ34" s="640"/>
      <c r="BA34" s="640"/>
      <c r="BB34" s="640"/>
      <c r="BC34" s="640"/>
      <c r="BD34" s="640"/>
      <c r="BE34" s="640"/>
      <c r="BF34" s="640"/>
      <c r="BG34" s="640"/>
      <c r="BH34" s="640"/>
      <c r="BI34" s="641"/>
      <c r="BJ34" s="645"/>
      <c r="BK34" s="646"/>
      <c r="BL34" s="646"/>
      <c r="BM34" s="646"/>
      <c r="BN34" s="646"/>
      <c r="BO34" s="647"/>
      <c r="BP34" s="608"/>
      <c r="BQ34" s="609"/>
      <c r="BR34" s="609"/>
      <c r="BS34" s="609"/>
      <c r="BT34" s="609"/>
      <c r="BU34" s="610"/>
      <c r="BV34" s="611"/>
      <c r="BW34" s="612"/>
      <c r="BX34" s="612"/>
      <c r="BY34" s="612"/>
      <c r="BZ34" s="612"/>
      <c r="CA34" s="612"/>
      <c r="CB34" s="612"/>
      <c r="CC34" s="612"/>
      <c r="CD34" s="612"/>
      <c r="CE34" s="612"/>
      <c r="CF34" s="612"/>
      <c r="CG34" s="613"/>
      <c r="CH34" s="614"/>
      <c r="CI34" s="615"/>
      <c r="CJ34" s="615"/>
      <c r="CK34" s="615"/>
      <c r="CL34" s="615"/>
      <c r="CM34" s="615"/>
      <c r="CN34" s="615"/>
      <c r="CO34" s="6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9"/>
      <c r="D35" s="364"/>
      <c r="E35" s="365"/>
      <c r="F35" s="626"/>
      <c r="G35" s="627"/>
      <c r="H35" s="627"/>
      <c r="I35" s="627"/>
      <c r="J35" s="627"/>
      <c r="K35" s="628"/>
      <c r="L35" s="631"/>
      <c r="M35" s="627"/>
      <c r="N35" s="627"/>
      <c r="O35" s="627"/>
      <c r="P35" s="627"/>
      <c r="Q35" s="632"/>
      <c r="R35" s="636"/>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8"/>
      <c r="AY35" s="642"/>
      <c r="AZ35" s="643"/>
      <c r="BA35" s="643"/>
      <c r="BB35" s="643"/>
      <c r="BC35" s="643"/>
      <c r="BD35" s="643"/>
      <c r="BE35" s="643"/>
      <c r="BF35" s="643"/>
      <c r="BG35" s="643"/>
      <c r="BH35" s="643"/>
      <c r="BI35" s="644"/>
      <c r="BJ35" s="648"/>
      <c r="BK35" s="649"/>
      <c r="BL35" s="649"/>
      <c r="BM35" s="649"/>
      <c r="BN35" s="649"/>
      <c r="BO35" s="650"/>
      <c r="BP35" s="406"/>
      <c r="BQ35" s="406"/>
      <c r="BR35" s="406"/>
      <c r="BS35" s="406"/>
      <c r="BT35" s="406"/>
      <c r="BU35" s="407"/>
      <c r="BV35" s="620"/>
      <c r="BW35" s="621"/>
      <c r="BX35" s="621"/>
      <c r="BY35" s="621"/>
      <c r="BZ35" s="621"/>
      <c r="CA35" s="621"/>
      <c r="CB35" s="621"/>
      <c r="CC35" s="621"/>
      <c r="CD35" s="621"/>
      <c r="CE35" s="621"/>
      <c r="CF35" s="621"/>
      <c r="CG35" s="622"/>
      <c r="CH35" s="617"/>
      <c r="CI35" s="618"/>
      <c r="CJ35" s="618"/>
      <c r="CK35" s="618"/>
      <c r="CL35" s="618"/>
      <c r="CM35" s="618"/>
      <c r="CN35" s="618"/>
      <c r="CO35" s="619"/>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5">
        <v>14</v>
      </c>
      <c r="D36" s="360"/>
      <c r="E36" s="361"/>
      <c r="F36" s="623"/>
      <c r="G36" s="624"/>
      <c r="H36" s="624"/>
      <c r="I36" s="624"/>
      <c r="J36" s="624"/>
      <c r="K36" s="625"/>
      <c r="L36" s="629"/>
      <c r="M36" s="624"/>
      <c r="N36" s="624"/>
      <c r="O36" s="624"/>
      <c r="P36" s="624"/>
      <c r="Q36" s="630"/>
      <c r="R36" s="633"/>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5"/>
      <c r="AY36" s="639"/>
      <c r="AZ36" s="640"/>
      <c r="BA36" s="640"/>
      <c r="BB36" s="640"/>
      <c r="BC36" s="640"/>
      <c r="BD36" s="640"/>
      <c r="BE36" s="640"/>
      <c r="BF36" s="640"/>
      <c r="BG36" s="640"/>
      <c r="BH36" s="640"/>
      <c r="BI36" s="641"/>
      <c r="BJ36" s="645"/>
      <c r="BK36" s="646"/>
      <c r="BL36" s="646"/>
      <c r="BM36" s="646"/>
      <c r="BN36" s="646"/>
      <c r="BO36" s="647"/>
      <c r="BP36" s="608"/>
      <c r="BQ36" s="609"/>
      <c r="BR36" s="609"/>
      <c r="BS36" s="609"/>
      <c r="BT36" s="609"/>
      <c r="BU36" s="610"/>
      <c r="BV36" s="611"/>
      <c r="BW36" s="612"/>
      <c r="BX36" s="612"/>
      <c r="BY36" s="612"/>
      <c r="BZ36" s="612"/>
      <c r="CA36" s="612"/>
      <c r="CB36" s="612"/>
      <c r="CC36" s="612"/>
      <c r="CD36" s="612"/>
      <c r="CE36" s="612"/>
      <c r="CF36" s="612"/>
      <c r="CG36" s="613"/>
      <c r="CH36" s="614"/>
      <c r="CI36" s="615"/>
      <c r="CJ36" s="615"/>
      <c r="CK36" s="615"/>
      <c r="CL36" s="615"/>
      <c r="CM36" s="615"/>
      <c r="CN36" s="615"/>
      <c r="CO36" s="616"/>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9"/>
      <c r="D37" s="364"/>
      <c r="E37" s="365"/>
      <c r="F37" s="626"/>
      <c r="G37" s="627"/>
      <c r="H37" s="627"/>
      <c r="I37" s="627"/>
      <c r="J37" s="627"/>
      <c r="K37" s="628"/>
      <c r="L37" s="631"/>
      <c r="M37" s="627"/>
      <c r="N37" s="627"/>
      <c r="O37" s="627"/>
      <c r="P37" s="627"/>
      <c r="Q37" s="632"/>
      <c r="R37" s="636"/>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8"/>
      <c r="AY37" s="642"/>
      <c r="AZ37" s="643"/>
      <c r="BA37" s="643"/>
      <c r="BB37" s="643"/>
      <c r="BC37" s="643"/>
      <c r="BD37" s="643"/>
      <c r="BE37" s="643"/>
      <c r="BF37" s="643"/>
      <c r="BG37" s="643"/>
      <c r="BH37" s="643"/>
      <c r="BI37" s="644"/>
      <c r="BJ37" s="648"/>
      <c r="BK37" s="649"/>
      <c r="BL37" s="649"/>
      <c r="BM37" s="649"/>
      <c r="BN37" s="649"/>
      <c r="BO37" s="650"/>
      <c r="BP37" s="406"/>
      <c r="BQ37" s="406"/>
      <c r="BR37" s="406"/>
      <c r="BS37" s="406"/>
      <c r="BT37" s="406"/>
      <c r="BU37" s="407"/>
      <c r="BV37" s="620"/>
      <c r="BW37" s="621"/>
      <c r="BX37" s="621"/>
      <c r="BY37" s="621"/>
      <c r="BZ37" s="621"/>
      <c r="CA37" s="621"/>
      <c r="CB37" s="621"/>
      <c r="CC37" s="621"/>
      <c r="CD37" s="621"/>
      <c r="CE37" s="621"/>
      <c r="CF37" s="621"/>
      <c r="CG37" s="622"/>
      <c r="CH37" s="617"/>
      <c r="CI37" s="618"/>
      <c r="CJ37" s="618"/>
      <c r="CK37" s="618"/>
      <c r="CL37" s="618"/>
      <c r="CM37" s="618"/>
      <c r="CN37" s="618"/>
      <c r="CO37" s="619"/>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5">
        <v>15</v>
      </c>
      <c r="D38" s="360"/>
      <c r="E38" s="361"/>
      <c r="F38" s="623"/>
      <c r="G38" s="624"/>
      <c r="H38" s="624"/>
      <c r="I38" s="624"/>
      <c r="J38" s="624"/>
      <c r="K38" s="625"/>
      <c r="L38" s="629"/>
      <c r="M38" s="624"/>
      <c r="N38" s="624"/>
      <c r="O38" s="624"/>
      <c r="P38" s="624"/>
      <c r="Q38" s="630"/>
      <c r="R38" s="633"/>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5"/>
      <c r="AY38" s="639"/>
      <c r="AZ38" s="640"/>
      <c r="BA38" s="640"/>
      <c r="BB38" s="640"/>
      <c r="BC38" s="640"/>
      <c r="BD38" s="640"/>
      <c r="BE38" s="640"/>
      <c r="BF38" s="640"/>
      <c r="BG38" s="640"/>
      <c r="BH38" s="640"/>
      <c r="BI38" s="641"/>
      <c r="BJ38" s="645"/>
      <c r="BK38" s="646"/>
      <c r="BL38" s="646"/>
      <c r="BM38" s="646"/>
      <c r="BN38" s="646"/>
      <c r="BO38" s="647"/>
      <c r="BP38" s="608"/>
      <c r="BQ38" s="609"/>
      <c r="BR38" s="609"/>
      <c r="BS38" s="609"/>
      <c r="BT38" s="609"/>
      <c r="BU38" s="610"/>
      <c r="BV38" s="611"/>
      <c r="BW38" s="612"/>
      <c r="BX38" s="612"/>
      <c r="BY38" s="612"/>
      <c r="BZ38" s="612"/>
      <c r="CA38" s="612"/>
      <c r="CB38" s="612"/>
      <c r="CC38" s="612"/>
      <c r="CD38" s="612"/>
      <c r="CE38" s="612"/>
      <c r="CF38" s="612"/>
      <c r="CG38" s="613"/>
      <c r="CH38" s="614"/>
      <c r="CI38" s="615"/>
      <c r="CJ38" s="615"/>
      <c r="CK38" s="615"/>
      <c r="CL38" s="615"/>
      <c r="CM38" s="615"/>
      <c r="CN38" s="615"/>
      <c r="CO38" s="616"/>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9"/>
      <c r="D39" s="364"/>
      <c r="E39" s="365"/>
      <c r="F39" s="626"/>
      <c r="G39" s="627"/>
      <c r="H39" s="627"/>
      <c r="I39" s="627"/>
      <c r="J39" s="627"/>
      <c r="K39" s="628"/>
      <c r="L39" s="631"/>
      <c r="M39" s="627"/>
      <c r="N39" s="627"/>
      <c r="O39" s="627"/>
      <c r="P39" s="627"/>
      <c r="Q39" s="632"/>
      <c r="R39" s="636"/>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7"/>
      <c r="AR39" s="637"/>
      <c r="AS39" s="637"/>
      <c r="AT39" s="637"/>
      <c r="AU39" s="637"/>
      <c r="AV39" s="637"/>
      <c r="AW39" s="637"/>
      <c r="AX39" s="638"/>
      <c r="AY39" s="642"/>
      <c r="AZ39" s="643"/>
      <c r="BA39" s="643"/>
      <c r="BB39" s="643"/>
      <c r="BC39" s="643"/>
      <c r="BD39" s="643"/>
      <c r="BE39" s="643"/>
      <c r="BF39" s="643"/>
      <c r="BG39" s="643"/>
      <c r="BH39" s="643"/>
      <c r="BI39" s="644"/>
      <c r="BJ39" s="648"/>
      <c r="BK39" s="649"/>
      <c r="BL39" s="649"/>
      <c r="BM39" s="649"/>
      <c r="BN39" s="649"/>
      <c r="BO39" s="650"/>
      <c r="BP39" s="406"/>
      <c r="BQ39" s="406"/>
      <c r="BR39" s="406"/>
      <c r="BS39" s="406"/>
      <c r="BT39" s="406"/>
      <c r="BU39" s="407"/>
      <c r="BV39" s="620"/>
      <c r="BW39" s="621"/>
      <c r="BX39" s="621"/>
      <c r="BY39" s="621"/>
      <c r="BZ39" s="621"/>
      <c r="CA39" s="621"/>
      <c r="CB39" s="621"/>
      <c r="CC39" s="621"/>
      <c r="CD39" s="621"/>
      <c r="CE39" s="621"/>
      <c r="CF39" s="621"/>
      <c r="CG39" s="622"/>
      <c r="CH39" s="617"/>
      <c r="CI39" s="618"/>
      <c r="CJ39" s="618"/>
      <c r="CK39" s="618"/>
      <c r="CL39" s="618"/>
      <c r="CM39" s="618"/>
      <c r="CN39" s="618"/>
      <c r="CO39" s="6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5">
        <v>16</v>
      </c>
      <c r="D40" s="360"/>
      <c r="E40" s="361"/>
      <c r="F40" s="623"/>
      <c r="G40" s="624"/>
      <c r="H40" s="624"/>
      <c r="I40" s="624"/>
      <c r="J40" s="624"/>
      <c r="K40" s="625"/>
      <c r="L40" s="629"/>
      <c r="M40" s="624"/>
      <c r="N40" s="624"/>
      <c r="O40" s="624"/>
      <c r="P40" s="624"/>
      <c r="Q40" s="630"/>
      <c r="R40" s="633"/>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5"/>
      <c r="AY40" s="639"/>
      <c r="AZ40" s="640"/>
      <c r="BA40" s="640"/>
      <c r="BB40" s="640"/>
      <c r="BC40" s="640"/>
      <c r="BD40" s="640"/>
      <c r="BE40" s="640"/>
      <c r="BF40" s="640"/>
      <c r="BG40" s="640"/>
      <c r="BH40" s="640"/>
      <c r="BI40" s="641"/>
      <c r="BJ40" s="645"/>
      <c r="BK40" s="646"/>
      <c r="BL40" s="646"/>
      <c r="BM40" s="646"/>
      <c r="BN40" s="646"/>
      <c r="BO40" s="647"/>
      <c r="BP40" s="608"/>
      <c r="BQ40" s="609"/>
      <c r="BR40" s="609"/>
      <c r="BS40" s="609"/>
      <c r="BT40" s="609"/>
      <c r="BU40" s="610"/>
      <c r="BV40" s="611"/>
      <c r="BW40" s="612"/>
      <c r="BX40" s="612"/>
      <c r="BY40" s="612"/>
      <c r="BZ40" s="612"/>
      <c r="CA40" s="612"/>
      <c r="CB40" s="612"/>
      <c r="CC40" s="612"/>
      <c r="CD40" s="612"/>
      <c r="CE40" s="612"/>
      <c r="CF40" s="612"/>
      <c r="CG40" s="613"/>
      <c r="CH40" s="614"/>
      <c r="CI40" s="615"/>
      <c r="CJ40" s="615"/>
      <c r="CK40" s="615"/>
      <c r="CL40" s="615"/>
      <c r="CM40" s="615"/>
      <c r="CN40" s="615"/>
      <c r="CO40" s="6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9"/>
      <c r="D41" s="364"/>
      <c r="E41" s="365"/>
      <c r="F41" s="626"/>
      <c r="G41" s="627"/>
      <c r="H41" s="627"/>
      <c r="I41" s="627"/>
      <c r="J41" s="627"/>
      <c r="K41" s="628"/>
      <c r="L41" s="631"/>
      <c r="M41" s="627"/>
      <c r="N41" s="627"/>
      <c r="O41" s="627"/>
      <c r="P41" s="627"/>
      <c r="Q41" s="632"/>
      <c r="R41" s="636"/>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8"/>
      <c r="AY41" s="642"/>
      <c r="AZ41" s="643"/>
      <c r="BA41" s="643"/>
      <c r="BB41" s="643"/>
      <c r="BC41" s="643"/>
      <c r="BD41" s="643"/>
      <c r="BE41" s="643"/>
      <c r="BF41" s="643"/>
      <c r="BG41" s="643"/>
      <c r="BH41" s="643"/>
      <c r="BI41" s="644"/>
      <c r="BJ41" s="648"/>
      <c r="BK41" s="649"/>
      <c r="BL41" s="649"/>
      <c r="BM41" s="649"/>
      <c r="BN41" s="649"/>
      <c r="BO41" s="650"/>
      <c r="BP41" s="406"/>
      <c r="BQ41" s="406"/>
      <c r="BR41" s="406"/>
      <c r="BS41" s="406"/>
      <c r="BT41" s="406"/>
      <c r="BU41" s="407"/>
      <c r="BV41" s="620"/>
      <c r="BW41" s="621"/>
      <c r="BX41" s="621"/>
      <c r="BY41" s="621"/>
      <c r="BZ41" s="621"/>
      <c r="CA41" s="621"/>
      <c r="CB41" s="621"/>
      <c r="CC41" s="621"/>
      <c r="CD41" s="621"/>
      <c r="CE41" s="621"/>
      <c r="CF41" s="621"/>
      <c r="CG41" s="622"/>
      <c r="CH41" s="617"/>
      <c r="CI41" s="618"/>
      <c r="CJ41" s="618"/>
      <c r="CK41" s="618"/>
      <c r="CL41" s="618"/>
      <c r="CM41" s="618"/>
      <c r="CN41" s="618"/>
      <c r="CO41" s="6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5">
        <v>17</v>
      </c>
      <c r="D42" s="360"/>
      <c r="E42" s="361"/>
      <c r="F42" s="623"/>
      <c r="G42" s="624"/>
      <c r="H42" s="624"/>
      <c r="I42" s="624"/>
      <c r="J42" s="624"/>
      <c r="K42" s="625"/>
      <c r="L42" s="629"/>
      <c r="M42" s="624"/>
      <c r="N42" s="624"/>
      <c r="O42" s="624"/>
      <c r="P42" s="624"/>
      <c r="Q42" s="630"/>
      <c r="R42" s="633"/>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5"/>
      <c r="AY42" s="639"/>
      <c r="AZ42" s="640"/>
      <c r="BA42" s="640"/>
      <c r="BB42" s="640"/>
      <c r="BC42" s="640"/>
      <c r="BD42" s="640"/>
      <c r="BE42" s="640"/>
      <c r="BF42" s="640"/>
      <c r="BG42" s="640"/>
      <c r="BH42" s="640"/>
      <c r="BI42" s="641"/>
      <c r="BJ42" s="645"/>
      <c r="BK42" s="646"/>
      <c r="BL42" s="646"/>
      <c r="BM42" s="646"/>
      <c r="BN42" s="646"/>
      <c r="BO42" s="647"/>
      <c r="BP42" s="608"/>
      <c r="BQ42" s="609"/>
      <c r="BR42" s="609"/>
      <c r="BS42" s="609"/>
      <c r="BT42" s="609"/>
      <c r="BU42" s="610"/>
      <c r="BV42" s="611"/>
      <c r="BW42" s="612"/>
      <c r="BX42" s="612"/>
      <c r="BY42" s="612"/>
      <c r="BZ42" s="612"/>
      <c r="CA42" s="612"/>
      <c r="CB42" s="612"/>
      <c r="CC42" s="612"/>
      <c r="CD42" s="612"/>
      <c r="CE42" s="612"/>
      <c r="CF42" s="612"/>
      <c r="CG42" s="613"/>
      <c r="CH42" s="614"/>
      <c r="CI42" s="615"/>
      <c r="CJ42" s="615"/>
      <c r="CK42" s="615"/>
      <c r="CL42" s="615"/>
      <c r="CM42" s="615"/>
      <c r="CN42" s="615"/>
      <c r="CO42" s="6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9"/>
      <c r="D43" s="364"/>
      <c r="E43" s="365"/>
      <c r="F43" s="626"/>
      <c r="G43" s="627"/>
      <c r="H43" s="627"/>
      <c r="I43" s="627"/>
      <c r="J43" s="627"/>
      <c r="K43" s="628"/>
      <c r="L43" s="631"/>
      <c r="M43" s="627"/>
      <c r="N43" s="627"/>
      <c r="O43" s="627"/>
      <c r="P43" s="627"/>
      <c r="Q43" s="632"/>
      <c r="R43" s="636"/>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7"/>
      <c r="AR43" s="637"/>
      <c r="AS43" s="637"/>
      <c r="AT43" s="637"/>
      <c r="AU43" s="637"/>
      <c r="AV43" s="637"/>
      <c r="AW43" s="637"/>
      <c r="AX43" s="638"/>
      <c r="AY43" s="642"/>
      <c r="AZ43" s="643"/>
      <c r="BA43" s="643"/>
      <c r="BB43" s="643"/>
      <c r="BC43" s="643"/>
      <c r="BD43" s="643"/>
      <c r="BE43" s="643"/>
      <c r="BF43" s="643"/>
      <c r="BG43" s="643"/>
      <c r="BH43" s="643"/>
      <c r="BI43" s="644"/>
      <c r="BJ43" s="648"/>
      <c r="BK43" s="649"/>
      <c r="BL43" s="649"/>
      <c r="BM43" s="649"/>
      <c r="BN43" s="649"/>
      <c r="BO43" s="650"/>
      <c r="BP43" s="406"/>
      <c r="BQ43" s="406"/>
      <c r="BR43" s="406"/>
      <c r="BS43" s="406"/>
      <c r="BT43" s="406"/>
      <c r="BU43" s="407"/>
      <c r="BV43" s="620"/>
      <c r="BW43" s="621"/>
      <c r="BX43" s="621"/>
      <c r="BY43" s="621"/>
      <c r="BZ43" s="621"/>
      <c r="CA43" s="621"/>
      <c r="CB43" s="621"/>
      <c r="CC43" s="621"/>
      <c r="CD43" s="621"/>
      <c r="CE43" s="621"/>
      <c r="CF43" s="621"/>
      <c r="CG43" s="622"/>
      <c r="CH43" s="617"/>
      <c r="CI43" s="618"/>
      <c r="CJ43" s="618"/>
      <c r="CK43" s="618"/>
      <c r="CL43" s="618"/>
      <c r="CM43" s="618"/>
      <c r="CN43" s="618"/>
      <c r="CO43" s="6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5">
        <v>18</v>
      </c>
      <c r="D44" s="360"/>
      <c r="E44" s="361"/>
      <c r="F44" s="623"/>
      <c r="G44" s="624"/>
      <c r="H44" s="624"/>
      <c r="I44" s="624"/>
      <c r="J44" s="624"/>
      <c r="K44" s="625"/>
      <c r="L44" s="629"/>
      <c r="M44" s="624"/>
      <c r="N44" s="624"/>
      <c r="O44" s="624"/>
      <c r="P44" s="624"/>
      <c r="Q44" s="630"/>
      <c r="R44" s="633"/>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639"/>
      <c r="AZ44" s="640"/>
      <c r="BA44" s="640"/>
      <c r="BB44" s="640"/>
      <c r="BC44" s="640"/>
      <c r="BD44" s="640"/>
      <c r="BE44" s="640"/>
      <c r="BF44" s="640"/>
      <c r="BG44" s="640"/>
      <c r="BH44" s="640"/>
      <c r="BI44" s="641"/>
      <c r="BJ44" s="645"/>
      <c r="BK44" s="646"/>
      <c r="BL44" s="646"/>
      <c r="BM44" s="646"/>
      <c r="BN44" s="646"/>
      <c r="BO44" s="647"/>
      <c r="BP44" s="608"/>
      <c r="BQ44" s="609"/>
      <c r="BR44" s="609"/>
      <c r="BS44" s="609"/>
      <c r="BT44" s="609"/>
      <c r="BU44" s="610"/>
      <c r="BV44" s="611"/>
      <c r="BW44" s="612"/>
      <c r="BX44" s="612"/>
      <c r="BY44" s="612"/>
      <c r="BZ44" s="612"/>
      <c r="CA44" s="612"/>
      <c r="CB44" s="612"/>
      <c r="CC44" s="612"/>
      <c r="CD44" s="612"/>
      <c r="CE44" s="612"/>
      <c r="CF44" s="612"/>
      <c r="CG44" s="613"/>
      <c r="CH44" s="614"/>
      <c r="CI44" s="615"/>
      <c r="CJ44" s="615"/>
      <c r="CK44" s="615"/>
      <c r="CL44" s="615"/>
      <c r="CM44" s="615"/>
      <c r="CN44" s="615"/>
      <c r="CO44" s="6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9"/>
      <c r="D45" s="364"/>
      <c r="E45" s="365"/>
      <c r="F45" s="626"/>
      <c r="G45" s="627"/>
      <c r="H45" s="627"/>
      <c r="I45" s="627"/>
      <c r="J45" s="627"/>
      <c r="K45" s="628"/>
      <c r="L45" s="631"/>
      <c r="M45" s="627"/>
      <c r="N45" s="627"/>
      <c r="O45" s="627"/>
      <c r="P45" s="627"/>
      <c r="Q45" s="632"/>
      <c r="R45" s="636"/>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8"/>
      <c r="AY45" s="642"/>
      <c r="AZ45" s="643"/>
      <c r="BA45" s="643"/>
      <c r="BB45" s="643"/>
      <c r="BC45" s="643"/>
      <c r="BD45" s="643"/>
      <c r="BE45" s="643"/>
      <c r="BF45" s="643"/>
      <c r="BG45" s="643"/>
      <c r="BH45" s="643"/>
      <c r="BI45" s="644"/>
      <c r="BJ45" s="648"/>
      <c r="BK45" s="649"/>
      <c r="BL45" s="649"/>
      <c r="BM45" s="649"/>
      <c r="BN45" s="649"/>
      <c r="BO45" s="650"/>
      <c r="BP45" s="406"/>
      <c r="BQ45" s="406"/>
      <c r="BR45" s="406"/>
      <c r="BS45" s="406"/>
      <c r="BT45" s="406"/>
      <c r="BU45" s="407"/>
      <c r="BV45" s="620"/>
      <c r="BW45" s="621"/>
      <c r="BX45" s="621"/>
      <c r="BY45" s="621"/>
      <c r="BZ45" s="621"/>
      <c r="CA45" s="621"/>
      <c r="CB45" s="621"/>
      <c r="CC45" s="621"/>
      <c r="CD45" s="621"/>
      <c r="CE45" s="621"/>
      <c r="CF45" s="621"/>
      <c r="CG45" s="622"/>
      <c r="CH45" s="617"/>
      <c r="CI45" s="618"/>
      <c r="CJ45" s="618"/>
      <c r="CK45" s="618"/>
      <c r="CL45" s="618"/>
      <c r="CM45" s="618"/>
      <c r="CN45" s="618"/>
      <c r="CO45" s="6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5">
        <v>19</v>
      </c>
      <c r="D46" s="360"/>
      <c r="E46" s="361"/>
      <c r="F46" s="623"/>
      <c r="G46" s="624"/>
      <c r="H46" s="624"/>
      <c r="I46" s="624"/>
      <c r="J46" s="624"/>
      <c r="K46" s="625"/>
      <c r="L46" s="629"/>
      <c r="M46" s="624"/>
      <c r="N46" s="624"/>
      <c r="O46" s="624"/>
      <c r="P46" s="624"/>
      <c r="Q46" s="630"/>
      <c r="R46" s="633"/>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5"/>
      <c r="AY46" s="639"/>
      <c r="AZ46" s="640"/>
      <c r="BA46" s="640"/>
      <c r="BB46" s="640"/>
      <c r="BC46" s="640"/>
      <c r="BD46" s="640"/>
      <c r="BE46" s="640"/>
      <c r="BF46" s="640"/>
      <c r="BG46" s="640"/>
      <c r="BH46" s="640"/>
      <c r="BI46" s="641"/>
      <c r="BJ46" s="645"/>
      <c r="BK46" s="646"/>
      <c r="BL46" s="646"/>
      <c r="BM46" s="646"/>
      <c r="BN46" s="646"/>
      <c r="BO46" s="647"/>
      <c r="BP46" s="608"/>
      <c r="BQ46" s="609"/>
      <c r="BR46" s="609"/>
      <c r="BS46" s="609"/>
      <c r="BT46" s="609"/>
      <c r="BU46" s="610"/>
      <c r="BV46" s="611"/>
      <c r="BW46" s="612"/>
      <c r="BX46" s="612"/>
      <c r="BY46" s="612"/>
      <c r="BZ46" s="612"/>
      <c r="CA46" s="612"/>
      <c r="CB46" s="612"/>
      <c r="CC46" s="612"/>
      <c r="CD46" s="612"/>
      <c r="CE46" s="612"/>
      <c r="CF46" s="612"/>
      <c r="CG46" s="613"/>
      <c r="CH46" s="614"/>
      <c r="CI46" s="615"/>
      <c r="CJ46" s="615"/>
      <c r="CK46" s="615"/>
      <c r="CL46" s="615"/>
      <c r="CM46" s="615"/>
      <c r="CN46" s="615"/>
      <c r="CO46" s="6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9"/>
      <c r="D47" s="364"/>
      <c r="E47" s="365"/>
      <c r="F47" s="626"/>
      <c r="G47" s="627"/>
      <c r="H47" s="627"/>
      <c r="I47" s="627"/>
      <c r="J47" s="627"/>
      <c r="K47" s="628"/>
      <c r="L47" s="631"/>
      <c r="M47" s="627"/>
      <c r="N47" s="627"/>
      <c r="O47" s="627"/>
      <c r="P47" s="627"/>
      <c r="Q47" s="632"/>
      <c r="R47" s="636"/>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8"/>
      <c r="AY47" s="642"/>
      <c r="AZ47" s="643"/>
      <c r="BA47" s="643"/>
      <c r="BB47" s="643"/>
      <c r="BC47" s="643"/>
      <c r="BD47" s="643"/>
      <c r="BE47" s="643"/>
      <c r="BF47" s="643"/>
      <c r="BG47" s="643"/>
      <c r="BH47" s="643"/>
      <c r="BI47" s="644"/>
      <c r="BJ47" s="648"/>
      <c r="BK47" s="649"/>
      <c r="BL47" s="649"/>
      <c r="BM47" s="649"/>
      <c r="BN47" s="649"/>
      <c r="BO47" s="650"/>
      <c r="BP47" s="406"/>
      <c r="BQ47" s="406"/>
      <c r="BR47" s="406"/>
      <c r="BS47" s="406"/>
      <c r="BT47" s="406"/>
      <c r="BU47" s="407"/>
      <c r="BV47" s="620"/>
      <c r="BW47" s="621"/>
      <c r="BX47" s="621"/>
      <c r="BY47" s="621"/>
      <c r="BZ47" s="621"/>
      <c r="CA47" s="621"/>
      <c r="CB47" s="621"/>
      <c r="CC47" s="621"/>
      <c r="CD47" s="621"/>
      <c r="CE47" s="621"/>
      <c r="CF47" s="621"/>
      <c r="CG47" s="622"/>
      <c r="CH47" s="617"/>
      <c r="CI47" s="618"/>
      <c r="CJ47" s="618"/>
      <c r="CK47" s="618"/>
      <c r="CL47" s="618"/>
      <c r="CM47" s="618"/>
      <c r="CN47" s="618"/>
      <c r="CO47" s="6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5">
        <v>20</v>
      </c>
      <c r="D48" s="360"/>
      <c r="E48" s="361"/>
      <c r="F48" s="623"/>
      <c r="G48" s="624"/>
      <c r="H48" s="624"/>
      <c r="I48" s="624"/>
      <c r="J48" s="624"/>
      <c r="K48" s="625"/>
      <c r="L48" s="629"/>
      <c r="M48" s="624"/>
      <c r="N48" s="624"/>
      <c r="O48" s="624"/>
      <c r="P48" s="624"/>
      <c r="Q48" s="630"/>
      <c r="R48" s="633"/>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c r="AW48" s="634"/>
      <c r="AX48" s="635"/>
      <c r="AY48" s="639"/>
      <c r="AZ48" s="640"/>
      <c r="BA48" s="640"/>
      <c r="BB48" s="640"/>
      <c r="BC48" s="640"/>
      <c r="BD48" s="640"/>
      <c r="BE48" s="640"/>
      <c r="BF48" s="640"/>
      <c r="BG48" s="640"/>
      <c r="BH48" s="640"/>
      <c r="BI48" s="641"/>
      <c r="BJ48" s="645"/>
      <c r="BK48" s="646"/>
      <c r="BL48" s="646"/>
      <c r="BM48" s="646"/>
      <c r="BN48" s="646"/>
      <c r="BO48" s="647"/>
      <c r="BP48" s="608"/>
      <c r="BQ48" s="609"/>
      <c r="BR48" s="609"/>
      <c r="BS48" s="609"/>
      <c r="BT48" s="609"/>
      <c r="BU48" s="610"/>
      <c r="BV48" s="611"/>
      <c r="BW48" s="612"/>
      <c r="BX48" s="612"/>
      <c r="BY48" s="612"/>
      <c r="BZ48" s="612"/>
      <c r="CA48" s="612"/>
      <c r="CB48" s="612"/>
      <c r="CC48" s="612"/>
      <c r="CD48" s="612"/>
      <c r="CE48" s="612"/>
      <c r="CF48" s="612"/>
      <c r="CG48" s="613"/>
      <c r="CH48" s="614"/>
      <c r="CI48" s="615"/>
      <c r="CJ48" s="615"/>
      <c r="CK48" s="615"/>
      <c r="CL48" s="615"/>
      <c r="CM48" s="615"/>
      <c r="CN48" s="615"/>
      <c r="CO48" s="6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9"/>
      <c r="D49" s="364"/>
      <c r="E49" s="365"/>
      <c r="F49" s="626"/>
      <c r="G49" s="627"/>
      <c r="H49" s="627"/>
      <c r="I49" s="627"/>
      <c r="J49" s="627"/>
      <c r="K49" s="628"/>
      <c r="L49" s="631"/>
      <c r="M49" s="627"/>
      <c r="N49" s="627"/>
      <c r="O49" s="627"/>
      <c r="P49" s="627"/>
      <c r="Q49" s="632"/>
      <c r="R49" s="636"/>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8"/>
      <c r="AY49" s="642"/>
      <c r="AZ49" s="643"/>
      <c r="BA49" s="643"/>
      <c r="BB49" s="643"/>
      <c r="BC49" s="643"/>
      <c r="BD49" s="643"/>
      <c r="BE49" s="643"/>
      <c r="BF49" s="643"/>
      <c r="BG49" s="643"/>
      <c r="BH49" s="643"/>
      <c r="BI49" s="644"/>
      <c r="BJ49" s="648"/>
      <c r="BK49" s="649"/>
      <c r="BL49" s="649"/>
      <c r="BM49" s="649"/>
      <c r="BN49" s="649"/>
      <c r="BO49" s="650"/>
      <c r="BP49" s="406"/>
      <c r="BQ49" s="406"/>
      <c r="BR49" s="406"/>
      <c r="BS49" s="406"/>
      <c r="BT49" s="406"/>
      <c r="BU49" s="407"/>
      <c r="BV49" s="620"/>
      <c r="BW49" s="621"/>
      <c r="BX49" s="621"/>
      <c r="BY49" s="621"/>
      <c r="BZ49" s="621"/>
      <c r="CA49" s="621"/>
      <c r="CB49" s="621"/>
      <c r="CC49" s="621"/>
      <c r="CD49" s="621"/>
      <c r="CE49" s="621"/>
      <c r="CF49" s="621"/>
      <c r="CG49" s="622"/>
      <c r="CH49" s="617"/>
      <c r="CI49" s="618"/>
      <c r="CJ49" s="618"/>
      <c r="CK49" s="618"/>
      <c r="CL49" s="618"/>
      <c r="CM49" s="618"/>
      <c r="CN49" s="618"/>
      <c r="CO49" s="619"/>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リスト!$D$2:$D$5</xm:f>
          </x14:formula1>
          <xm:sqref>BJ10:BO49</xm:sqref>
        </x14:dataValidation>
        <x14:dataValidation type="list" allowBlank="1" showInputMessage="1" showErrorMessage="1" xr:uid="{00000000-0002-0000-05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5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500-000003000000}">
          <x14:formula1>
            <xm:f>リスト!$G$1</xm:f>
          </x14:formula1>
          <xm:sqref>N5:AQ5</xm:sqref>
        </x14:dataValidation>
        <x14:dataValidation type="list" allowBlank="1" showInputMessage="1" showErrorMessage="1" xr:uid="{00000000-0002-0000-0500-000004000000}">
          <x14:formula1>
            <xm:f>リスト!$G$2</xm:f>
          </x14:formula1>
          <xm:sqref>BA5:CO5</xm:sqref>
        </x14:dataValidation>
        <x14:dataValidation type="list" allowBlank="1" showInputMessage="1" showErrorMessage="1" xr:uid="{573FB723-790C-4DC0-BB7F-30DAEBB19FE4}">
          <x14:formula1>
            <xm:f>宿泊費基準額!$A$2:$A$48</xm:f>
          </x14:formula1>
          <xm:sqref>AY10:BI49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8D522-F33C-433E-9724-47812B684BC2}">
  <sheetPr>
    <tabColor theme="7" tint="0.59999389629810485"/>
    <pageSetUpPr fitToPage="1"/>
  </sheetPr>
  <dimension ref="A1:ES567"/>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264</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1" t="s">
        <v>263</v>
      </c>
      <c r="BJ3" s="421"/>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2" t="s">
        <v>6</v>
      </c>
      <c r="C5" s="423"/>
      <c r="D5" s="423"/>
      <c r="E5" s="423"/>
      <c r="F5" s="423"/>
      <c r="G5" s="423"/>
      <c r="H5" s="423"/>
      <c r="I5" s="424"/>
      <c r="J5" s="425" t="s">
        <v>17</v>
      </c>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7"/>
      <c r="AK5" s="161"/>
      <c r="AL5" s="162"/>
      <c r="AM5" s="162"/>
      <c r="AN5" s="162"/>
      <c r="AO5" s="162"/>
      <c r="AP5" s="162"/>
      <c r="AQ5" s="162"/>
      <c r="AR5" s="162"/>
      <c r="AS5" s="162"/>
      <c r="AT5" s="163"/>
      <c r="AU5" s="163"/>
      <c r="AV5" s="163"/>
      <c r="AW5" s="163"/>
      <c r="AX5" s="163"/>
      <c r="AY5" s="163"/>
      <c r="AZ5" s="163"/>
      <c r="BA5" s="163"/>
      <c r="BB5" s="163"/>
      <c r="BC5" s="163"/>
      <c r="BD5" s="163"/>
      <c r="BE5" s="163"/>
      <c r="BF5" s="428"/>
      <c r="BG5" s="428"/>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9" t="s">
        <v>5</v>
      </c>
      <c r="C8" s="429"/>
      <c r="D8" s="429"/>
      <c r="E8" s="429"/>
      <c r="F8" s="429"/>
      <c r="G8" s="429"/>
      <c r="H8" s="429"/>
      <c r="I8" s="429"/>
      <c r="J8" s="429"/>
      <c r="K8" s="429"/>
      <c r="L8" s="429"/>
      <c r="M8" s="429"/>
      <c r="N8" s="431" t="s">
        <v>61</v>
      </c>
      <c r="O8" s="432"/>
      <c r="P8" s="433"/>
      <c r="Q8" s="166"/>
      <c r="R8" s="166"/>
      <c r="S8" s="434" t="s">
        <v>18</v>
      </c>
      <c r="T8" s="434"/>
      <c r="U8" s="434"/>
      <c r="V8" s="434"/>
      <c r="W8" s="434"/>
      <c r="X8" s="434"/>
      <c r="Y8" s="434" t="s">
        <v>23</v>
      </c>
      <c r="Z8" s="434"/>
      <c r="AA8" s="434"/>
      <c r="AB8" s="434"/>
      <c r="AC8" s="434"/>
      <c r="AD8" s="434"/>
      <c r="AE8" s="429" t="s">
        <v>19</v>
      </c>
      <c r="AF8" s="429"/>
      <c r="AG8" s="429"/>
      <c r="AH8" s="429"/>
      <c r="AI8" s="429"/>
      <c r="AJ8" s="429"/>
      <c r="AK8" s="434" t="s">
        <v>22</v>
      </c>
      <c r="AL8" s="434"/>
      <c r="AM8" s="434"/>
      <c r="AN8" s="434"/>
      <c r="AO8" s="434"/>
      <c r="AP8" s="434"/>
      <c r="AQ8" s="166"/>
      <c r="AR8" s="166"/>
      <c r="AS8" s="444" t="s">
        <v>30</v>
      </c>
      <c r="AT8" s="444"/>
      <c r="AU8" s="444"/>
      <c r="AV8" s="444"/>
      <c r="AW8" s="444"/>
      <c r="AX8" s="444"/>
      <c r="AY8" s="444"/>
      <c r="AZ8" s="444"/>
      <c r="BA8" s="444"/>
      <c r="BB8" s="444"/>
      <c r="BC8" s="444"/>
      <c r="BD8" s="444"/>
      <c r="BE8" s="444"/>
      <c r="BF8" s="444"/>
      <c r="BG8" s="436" t="s">
        <v>21</v>
      </c>
      <c r="BH8" s="437"/>
      <c r="BI8" s="437"/>
      <c r="BJ8" s="437"/>
      <c r="BK8" s="437"/>
      <c r="BL8" s="437"/>
      <c r="BM8" s="437"/>
      <c r="BN8" s="438"/>
      <c r="BO8" s="450" t="s">
        <v>33</v>
      </c>
      <c r="BP8" s="451"/>
      <c r="BQ8" s="451"/>
      <c r="BR8" s="451"/>
      <c r="BS8" s="451"/>
      <c r="BT8" s="451"/>
      <c r="BU8" s="452"/>
      <c r="BV8" s="450" t="s">
        <v>34</v>
      </c>
      <c r="BW8" s="451"/>
      <c r="BX8" s="451"/>
      <c r="BY8" s="451"/>
      <c r="BZ8" s="451"/>
      <c r="CA8" s="451"/>
      <c r="CB8" s="451"/>
      <c r="CC8" s="451"/>
      <c r="CD8" s="451"/>
      <c r="CE8" s="451"/>
      <c r="CF8" s="451"/>
      <c r="CG8" s="451"/>
      <c r="CH8" s="451"/>
      <c r="CI8" s="452"/>
      <c r="CJ8" s="436" t="s">
        <v>37</v>
      </c>
      <c r="CK8" s="437"/>
      <c r="CL8" s="437"/>
      <c r="CM8" s="437"/>
      <c r="CN8" s="437"/>
      <c r="CO8" s="437"/>
      <c r="CP8" s="438"/>
      <c r="CQ8" s="436" t="s">
        <v>38</v>
      </c>
      <c r="CR8" s="437"/>
      <c r="CS8" s="437"/>
      <c r="CT8" s="437"/>
      <c r="CU8" s="437"/>
      <c r="CV8" s="437"/>
      <c r="CW8" s="438"/>
      <c r="CX8" s="436" t="s">
        <v>22</v>
      </c>
      <c r="CY8" s="437"/>
      <c r="CZ8" s="437"/>
      <c r="DA8" s="437"/>
      <c r="DB8" s="437"/>
      <c r="DC8" s="437"/>
      <c r="DD8" s="438"/>
      <c r="DE8" s="442" t="s">
        <v>212</v>
      </c>
      <c r="DF8" s="166"/>
      <c r="DG8" s="166"/>
      <c r="DH8" s="166"/>
      <c r="DI8" s="166"/>
      <c r="DJ8" s="166"/>
      <c r="DK8" s="166"/>
    </row>
    <row r="9" spans="1:147" ht="15" customHeight="1">
      <c r="B9" s="430"/>
      <c r="C9" s="430"/>
      <c r="D9" s="430"/>
      <c r="E9" s="430"/>
      <c r="F9" s="430"/>
      <c r="G9" s="430"/>
      <c r="H9" s="430"/>
      <c r="I9" s="430"/>
      <c r="J9" s="430"/>
      <c r="K9" s="430"/>
      <c r="L9" s="430"/>
      <c r="M9" s="430"/>
      <c r="N9" s="431"/>
      <c r="O9" s="432"/>
      <c r="P9" s="433"/>
      <c r="Q9" s="166"/>
      <c r="R9" s="166"/>
      <c r="S9" s="435"/>
      <c r="T9" s="435"/>
      <c r="U9" s="435"/>
      <c r="V9" s="435"/>
      <c r="W9" s="435"/>
      <c r="X9" s="435"/>
      <c r="Y9" s="435"/>
      <c r="Z9" s="435"/>
      <c r="AA9" s="435"/>
      <c r="AB9" s="435"/>
      <c r="AC9" s="435"/>
      <c r="AD9" s="435"/>
      <c r="AE9" s="430"/>
      <c r="AF9" s="430"/>
      <c r="AG9" s="430"/>
      <c r="AH9" s="430"/>
      <c r="AI9" s="430"/>
      <c r="AJ9" s="430"/>
      <c r="AK9" s="435"/>
      <c r="AL9" s="435"/>
      <c r="AM9" s="435"/>
      <c r="AN9" s="435"/>
      <c r="AO9" s="435"/>
      <c r="AP9" s="435"/>
      <c r="AQ9" s="166"/>
      <c r="AR9" s="166"/>
      <c r="AS9" s="444" t="s">
        <v>31</v>
      </c>
      <c r="AT9" s="444"/>
      <c r="AU9" s="444"/>
      <c r="AV9" s="444"/>
      <c r="AW9" s="444"/>
      <c r="AX9" s="444"/>
      <c r="AY9" s="445"/>
      <c r="AZ9" s="446" t="s">
        <v>32</v>
      </c>
      <c r="BA9" s="444"/>
      <c r="BB9" s="444"/>
      <c r="BC9" s="444"/>
      <c r="BD9" s="444"/>
      <c r="BE9" s="444"/>
      <c r="BF9" s="444"/>
      <c r="BG9" s="439"/>
      <c r="BH9" s="440"/>
      <c r="BI9" s="440"/>
      <c r="BJ9" s="440"/>
      <c r="BK9" s="440"/>
      <c r="BL9" s="440"/>
      <c r="BM9" s="440"/>
      <c r="BN9" s="441"/>
      <c r="BO9" s="453"/>
      <c r="BP9" s="454"/>
      <c r="BQ9" s="454"/>
      <c r="BR9" s="454"/>
      <c r="BS9" s="454"/>
      <c r="BT9" s="454"/>
      <c r="BU9" s="455"/>
      <c r="BV9" s="447" t="s">
        <v>35</v>
      </c>
      <c r="BW9" s="448"/>
      <c r="BX9" s="448"/>
      <c r="BY9" s="448"/>
      <c r="BZ9" s="448"/>
      <c r="CA9" s="448"/>
      <c r="CB9" s="449"/>
      <c r="CC9" s="431" t="s">
        <v>36</v>
      </c>
      <c r="CD9" s="432"/>
      <c r="CE9" s="432"/>
      <c r="CF9" s="432"/>
      <c r="CG9" s="432"/>
      <c r="CH9" s="432"/>
      <c r="CI9" s="433"/>
      <c r="CJ9" s="439"/>
      <c r="CK9" s="440"/>
      <c r="CL9" s="440"/>
      <c r="CM9" s="440"/>
      <c r="CN9" s="440"/>
      <c r="CO9" s="440"/>
      <c r="CP9" s="441"/>
      <c r="CQ9" s="439"/>
      <c r="CR9" s="440"/>
      <c r="CS9" s="440"/>
      <c r="CT9" s="440"/>
      <c r="CU9" s="440"/>
      <c r="CV9" s="440"/>
      <c r="CW9" s="441"/>
      <c r="CX9" s="439"/>
      <c r="CY9" s="440"/>
      <c r="CZ9" s="440"/>
      <c r="DA9" s="440"/>
      <c r="DB9" s="440"/>
      <c r="DC9" s="440"/>
      <c r="DD9" s="441"/>
      <c r="DE9" s="443"/>
      <c r="DF9" s="166"/>
      <c r="DG9" s="166"/>
      <c r="DH9" s="166"/>
      <c r="DI9" s="166"/>
      <c r="DJ9" s="166"/>
      <c r="DK9" s="166"/>
      <c r="EQ9" s="167"/>
    </row>
    <row r="10" spans="1:147" ht="9.75" customHeight="1">
      <c r="B10" s="496" t="s">
        <v>26</v>
      </c>
      <c r="C10" s="497"/>
      <c r="D10" s="497"/>
      <c r="E10" s="497"/>
      <c r="F10" s="497"/>
      <c r="G10" s="497"/>
      <c r="H10" s="497"/>
      <c r="I10" s="497"/>
      <c r="J10" s="497"/>
      <c r="K10" s="497"/>
      <c r="L10" s="497"/>
      <c r="M10" s="498"/>
      <c r="N10" s="499">
        <v>1</v>
      </c>
      <c r="O10" s="500"/>
      <c r="P10" s="501"/>
      <c r="S10" s="502"/>
      <c r="T10" s="503"/>
      <c r="U10" s="503"/>
      <c r="V10" s="503"/>
      <c r="W10" s="503"/>
      <c r="X10" s="504"/>
      <c r="Y10" s="502"/>
      <c r="Z10" s="503"/>
      <c r="AA10" s="503"/>
      <c r="AB10" s="503"/>
      <c r="AC10" s="503"/>
      <c r="AD10" s="504"/>
      <c r="AE10" s="502"/>
      <c r="AF10" s="503"/>
      <c r="AG10" s="503"/>
      <c r="AH10" s="503"/>
      <c r="AI10" s="503"/>
      <c r="AJ10" s="504"/>
      <c r="AK10" s="502">
        <f>SUM(S10:AJ26)</f>
        <v>0</v>
      </c>
      <c r="AL10" s="503"/>
      <c r="AM10" s="503"/>
      <c r="AN10" s="503"/>
      <c r="AO10" s="503"/>
      <c r="AP10" s="504"/>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80">
        <f>SUM(AS11:CW11)</f>
        <v>0</v>
      </c>
      <c r="CY10" s="481"/>
      <c r="CZ10" s="481"/>
      <c r="DA10" s="481"/>
      <c r="DB10" s="481"/>
      <c r="DC10" s="481"/>
      <c r="DD10" s="171"/>
    </row>
    <row r="11" spans="1:147" ht="18.75" customHeight="1">
      <c r="B11" s="458"/>
      <c r="C11" s="459"/>
      <c r="D11" s="459"/>
      <c r="E11" s="459"/>
      <c r="F11" s="459"/>
      <c r="G11" s="459"/>
      <c r="H11" s="459"/>
      <c r="I11" s="459"/>
      <c r="J11" s="459"/>
      <c r="K11" s="459"/>
      <c r="L11" s="459"/>
      <c r="M11" s="465"/>
      <c r="N11" s="499"/>
      <c r="O11" s="500"/>
      <c r="P11" s="501"/>
      <c r="S11" s="505"/>
      <c r="T11" s="506"/>
      <c r="U11" s="506"/>
      <c r="V11" s="506"/>
      <c r="W11" s="506"/>
      <c r="X11" s="507"/>
      <c r="Y11" s="505"/>
      <c r="Z11" s="506"/>
      <c r="AA11" s="506"/>
      <c r="AB11" s="506"/>
      <c r="AC11" s="506"/>
      <c r="AD11" s="507"/>
      <c r="AE11" s="505"/>
      <c r="AF11" s="506"/>
      <c r="AG11" s="506"/>
      <c r="AH11" s="506"/>
      <c r="AI11" s="506"/>
      <c r="AJ11" s="507"/>
      <c r="AK11" s="505"/>
      <c r="AL11" s="506"/>
      <c r="AM11" s="506"/>
      <c r="AN11" s="506"/>
      <c r="AO11" s="506"/>
      <c r="AP11" s="507"/>
      <c r="AS11" s="484"/>
      <c r="AT11" s="485"/>
      <c r="AU11" s="485"/>
      <c r="AV11" s="485"/>
      <c r="AW11" s="485"/>
      <c r="AX11" s="485"/>
      <c r="AY11" s="486"/>
      <c r="AZ11" s="485"/>
      <c r="BA11" s="485"/>
      <c r="BB11" s="485"/>
      <c r="BC11" s="485"/>
      <c r="BD11" s="485"/>
      <c r="BE11" s="485"/>
      <c r="BF11" s="487"/>
      <c r="BG11" s="484">
        <f>SUM(BL21:BM26)</f>
        <v>0</v>
      </c>
      <c r="BH11" s="485"/>
      <c r="BI11" s="485"/>
      <c r="BJ11" s="485"/>
      <c r="BK11" s="485"/>
      <c r="BL11" s="485"/>
      <c r="BM11" s="485"/>
      <c r="BN11" s="487"/>
      <c r="BO11" s="484"/>
      <c r="BP11" s="485"/>
      <c r="BQ11" s="485"/>
      <c r="BR11" s="485"/>
      <c r="BS11" s="485"/>
      <c r="BT11" s="485"/>
      <c r="BU11" s="487"/>
      <c r="BV11" s="484"/>
      <c r="BW11" s="485"/>
      <c r="BX11" s="485"/>
      <c r="BY11" s="485"/>
      <c r="BZ11" s="485"/>
      <c r="CA11" s="485"/>
      <c r="CB11" s="487"/>
      <c r="CC11" s="484"/>
      <c r="CD11" s="485"/>
      <c r="CE11" s="485"/>
      <c r="CF11" s="485"/>
      <c r="CG11" s="485"/>
      <c r="CH11" s="485"/>
      <c r="CI11" s="487"/>
      <c r="CJ11" s="484"/>
      <c r="CK11" s="485"/>
      <c r="CL11" s="485"/>
      <c r="CM11" s="485"/>
      <c r="CN11" s="485"/>
      <c r="CO11" s="485"/>
      <c r="CP11" s="487"/>
      <c r="CQ11" s="484"/>
      <c r="CR11" s="485"/>
      <c r="CS11" s="485"/>
      <c r="CT11" s="485"/>
      <c r="CU11" s="485"/>
      <c r="CV11" s="485"/>
      <c r="CW11" s="487"/>
      <c r="CX11" s="482"/>
      <c r="CY11" s="483"/>
      <c r="CZ11" s="483"/>
      <c r="DA11" s="483"/>
      <c r="DB11" s="483"/>
      <c r="DC11" s="483"/>
      <c r="DD11" s="173"/>
      <c r="DE11" s="158" t="str">
        <f>IF(AK10=CX10,"○","一致していません")</f>
        <v>○</v>
      </c>
    </row>
    <row r="12" spans="1:147" ht="9" customHeight="1">
      <c r="B12" s="458"/>
      <c r="C12" s="459"/>
      <c r="D12" s="459"/>
      <c r="E12" s="459"/>
      <c r="F12" s="459"/>
      <c r="G12" s="459"/>
      <c r="H12" s="459"/>
      <c r="I12" s="459"/>
      <c r="J12" s="459"/>
      <c r="K12" s="459"/>
      <c r="L12" s="459"/>
      <c r="M12" s="465"/>
      <c r="N12" s="499"/>
      <c r="O12" s="500"/>
      <c r="P12" s="501"/>
      <c r="S12" s="505"/>
      <c r="T12" s="506"/>
      <c r="U12" s="506"/>
      <c r="V12" s="506"/>
      <c r="W12" s="506"/>
      <c r="X12" s="507"/>
      <c r="Y12" s="505"/>
      <c r="Z12" s="506"/>
      <c r="AA12" s="506"/>
      <c r="AB12" s="506"/>
      <c r="AC12" s="506"/>
      <c r="AD12" s="507"/>
      <c r="AE12" s="505"/>
      <c r="AF12" s="506"/>
      <c r="AG12" s="506"/>
      <c r="AH12" s="506"/>
      <c r="AI12" s="506"/>
      <c r="AJ12" s="507"/>
      <c r="AK12" s="505"/>
      <c r="AL12" s="506"/>
      <c r="AM12" s="506"/>
      <c r="AN12" s="506"/>
      <c r="AO12" s="506"/>
      <c r="AP12" s="507"/>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2"/>
      <c r="CY12" s="483"/>
      <c r="CZ12" s="483"/>
      <c r="DA12" s="483"/>
      <c r="DB12" s="483"/>
      <c r="DC12" s="483"/>
      <c r="DD12" s="173"/>
      <c r="DE12" s="456"/>
    </row>
    <row r="13" spans="1:147" ht="15" customHeight="1">
      <c r="B13" s="458"/>
      <c r="C13" s="459"/>
      <c r="D13" s="459"/>
      <c r="E13" s="459"/>
      <c r="F13" s="459"/>
      <c r="G13" s="459"/>
      <c r="H13" s="459"/>
      <c r="I13" s="459"/>
      <c r="J13" s="459"/>
      <c r="K13" s="459"/>
      <c r="L13" s="459"/>
      <c r="M13" s="465"/>
      <c r="N13" s="499"/>
      <c r="O13" s="500"/>
      <c r="P13" s="501"/>
      <c r="S13" s="505"/>
      <c r="T13" s="506"/>
      <c r="U13" s="506"/>
      <c r="V13" s="506"/>
      <c r="W13" s="506"/>
      <c r="X13" s="507"/>
      <c r="Y13" s="505"/>
      <c r="Z13" s="506"/>
      <c r="AA13" s="506"/>
      <c r="AB13" s="506"/>
      <c r="AC13" s="506"/>
      <c r="AD13" s="507"/>
      <c r="AE13" s="505"/>
      <c r="AF13" s="506"/>
      <c r="AG13" s="506"/>
      <c r="AH13" s="506"/>
      <c r="AI13" s="506"/>
      <c r="AJ13" s="507"/>
      <c r="AK13" s="505"/>
      <c r="AL13" s="506"/>
      <c r="AM13" s="506"/>
      <c r="AN13" s="506"/>
      <c r="AO13" s="506"/>
      <c r="AP13" s="507"/>
      <c r="AS13" s="180" t="s">
        <v>24</v>
      </c>
      <c r="AT13" s="181"/>
      <c r="AU13" s="181"/>
      <c r="AV13" s="181"/>
      <c r="AW13" s="181"/>
      <c r="AX13" s="181"/>
      <c r="AY13" s="182"/>
      <c r="AZ13" s="181"/>
      <c r="BA13" s="181"/>
      <c r="BB13" s="181"/>
      <c r="BC13" s="181"/>
      <c r="BD13" s="181"/>
      <c r="BE13" s="181"/>
      <c r="BF13" s="183"/>
      <c r="BG13" s="457" t="s">
        <v>194</v>
      </c>
      <c r="BH13" s="457"/>
      <c r="BI13" s="457"/>
      <c r="BJ13" s="457"/>
      <c r="BK13" s="457"/>
      <c r="BL13" s="457"/>
      <c r="BM13" s="457"/>
      <c r="BN13" s="457"/>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2"/>
      <c r="CY13" s="483"/>
      <c r="CZ13" s="483"/>
      <c r="DA13" s="483"/>
      <c r="DB13" s="483"/>
      <c r="DC13" s="483"/>
      <c r="DD13" s="173"/>
      <c r="DE13" s="456"/>
    </row>
    <row r="14" spans="1:147" ht="15" customHeight="1">
      <c r="B14" s="458"/>
      <c r="C14" s="459"/>
      <c r="D14" s="459"/>
      <c r="E14" s="459"/>
      <c r="F14" s="459"/>
      <c r="G14" s="459"/>
      <c r="H14" s="459"/>
      <c r="I14" s="459"/>
      <c r="J14" s="459"/>
      <c r="K14" s="459"/>
      <c r="L14" s="459"/>
      <c r="M14" s="465"/>
      <c r="N14" s="499"/>
      <c r="O14" s="500"/>
      <c r="P14" s="501"/>
      <c r="S14" s="505"/>
      <c r="T14" s="506"/>
      <c r="U14" s="506"/>
      <c r="V14" s="506"/>
      <c r="W14" s="506"/>
      <c r="X14" s="507"/>
      <c r="Y14" s="505"/>
      <c r="Z14" s="506"/>
      <c r="AA14" s="506"/>
      <c r="AB14" s="506"/>
      <c r="AC14" s="506"/>
      <c r="AD14" s="507"/>
      <c r="AE14" s="505"/>
      <c r="AF14" s="506"/>
      <c r="AG14" s="506"/>
      <c r="AH14" s="506"/>
      <c r="AI14" s="506"/>
      <c r="AJ14" s="507"/>
      <c r="AK14" s="505"/>
      <c r="AL14" s="506"/>
      <c r="AM14" s="506"/>
      <c r="AN14" s="506"/>
      <c r="AO14" s="506"/>
      <c r="AP14" s="507"/>
      <c r="AS14" s="458"/>
      <c r="AT14" s="459"/>
      <c r="AU14" s="459"/>
      <c r="AV14" s="459"/>
      <c r="AW14" s="459"/>
      <c r="AX14" s="459"/>
      <c r="AY14" s="460"/>
      <c r="AZ14" s="464"/>
      <c r="BA14" s="459"/>
      <c r="BB14" s="459"/>
      <c r="BC14" s="459"/>
      <c r="BD14" s="459"/>
      <c r="BE14" s="459"/>
      <c r="BF14" s="465"/>
      <c r="BG14" s="468" t="s">
        <v>208</v>
      </c>
      <c r="BH14" s="469"/>
      <c r="BI14" s="470" t="s">
        <v>207</v>
      </c>
      <c r="BJ14" s="472" t="s">
        <v>200</v>
      </c>
      <c r="BK14" s="472" t="s">
        <v>205</v>
      </c>
      <c r="BL14" s="474" t="s">
        <v>201</v>
      </c>
      <c r="BM14" s="475"/>
      <c r="BN14" s="476"/>
      <c r="BO14" s="458"/>
      <c r="BP14" s="459"/>
      <c r="BQ14" s="459"/>
      <c r="BR14" s="459"/>
      <c r="BS14" s="459"/>
      <c r="BT14" s="459"/>
      <c r="BU14" s="465"/>
      <c r="BV14" s="458"/>
      <c r="BW14" s="459"/>
      <c r="BX14" s="459"/>
      <c r="BY14" s="459"/>
      <c r="BZ14" s="459"/>
      <c r="CA14" s="459"/>
      <c r="CB14" s="465"/>
      <c r="CC14" s="458"/>
      <c r="CD14" s="459"/>
      <c r="CE14" s="459"/>
      <c r="CF14" s="459"/>
      <c r="CG14" s="459"/>
      <c r="CH14" s="459"/>
      <c r="CI14" s="465"/>
      <c r="CJ14" s="458"/>
      <c r="CK14" s="459"/>
      <c r="CL14" s="459"/>
      <c r="CM14" s="459"/>
      <c r="CN14" s="459"/>
      <c r="CO14" s="459"/>
      <c r="CP14" s="465"/>
      <c r="CQ14" s="458"/>
      <c r="CR14" s="459"/>
      <c r="CS14" s="459"/>
      <c r="CT14" s="459"/>
      <c r="CU14" s="459"/>
      <c r="CV14" s="459"/>
      <c r="CW14" s="465"/>
      <c r="CX14" s="482"/>
      <c r="CY14" s="483"/>
      <c r="CZ14" s="483"/>
      <c r="DA14" s="483"/>
      <c r="DB14" s="483"/>
      <c r="DC14" s="483"/>
      <c r="DD14" s="173"/>
      <c r="DE14" s="456"/>
    </row>
    <row r="15" spans="1:147" ht="13.5" customHeight="1">
      <c r="B15" s="458"/>
      <c r="C15" s="459"/>
      <c r="D15" s="459"/>
      <c r="E15" s="459"/>
      <c r="F15" s="459"/>
      <c r="G15" s="459"/>
      <c r="H15" s="459"/>
      <c r="I15" s="459"/>
      <c r="J15" s="459"/>
      <c r="K15" s="459"/>
      <c r="L15" s="459"/>
      <c r="M15" s="465"/>
      <c r="N15" s="499"/>
      <c r="O15" s="500"/>
      <c r="P15" s="501"/>
      <c r="S15" s="505"/>
      <c r="T15" s="506"/>
      <c r="U15" s="506"/>
      <c r="V15" s="506"/>
      <c r="W15" s="506"/>
      <c r="X15" s="507"/>
      <c r="Y15" s="505"/>
      <c r="Z15" s="506"/>
      <c r="AA15" s="506"/>
      <c r="AB15" s="506"/>
      <c r="AC15" s="506"/>
      <c r="AD15" s="507"/>
      <c r="AE15" s="505"/>
      <c r="AF15" s="506"/>
      <c r="AG15" s="506"/>
      <c r="AH15" s="506"/>
      <c r="AI15" s="506"/>
      <c r="AJ15" s="507"/>
      <c r="AK15" s="505"/>
      <c r="AL15" s="506"/>
      <c r="AM15" s="506"/>
      <c r="AN15" s="506"/>
      <c r="AO15" s="506"/>
      <c r="AP15" s="507"/>
      <c r="AS15" s="458"/>
      <c r="AT15" s="459"/>
      <c r="AU15" s="459"/>
      <c r="AV15" s="459"/>
      <c r="AW15" s="459"/>
      <c r="AX15" s="459"/>
      <c r="AY15" s="460"/>
      <c r="AZ15" s="464"/>
      <c r="BA15" s="459"/>
      <c r="BB15" s="459"/>
      <c r="BC15" s="459"/>
      <c r="BD15" s="459"/>
      <c r="BE15" s="459"/>
      <c r="BF15" s="465"/>
      <c r="BG15" s="185" t="s">
        <v>195</v>
      </c>
      <c r="BH15" s="186" t="s">
        <v>3</v>
      </c>
      <c r="BI15" s="471"/>
      <c r="BJ15" s="473"/>
      <c r="BK15" s="473"/>
      <c r="BL15" s="477"/>
      <c r="BM15" s="478"/>
      <c r="BN15" s="479"/>
      <c r="BO15" s="458"/>
      <c r="BP15" s="459"/>
      <c r="BQ15" s="459"/>
      <c r="BR15" s="459"/>
      <c r="BS15" s="459"/>
      <c r="BT15" s="459"/>
      <c r="BU15" s="465"/>
      <c r="BV15" s="458"/>
      <c r="BW15" s="459"/>
      <c r="BX15" s="459"/>
      <c r="BY15" s="459"/>
      <c r="BZ15" s="459"/>
      <c r="CA15" s="459"/>
      <c r="CB15" s="465"/>
      <c r="CC15" s="458"/>
      <c r="CD15" s="459"/>
      <c r="CE15" s="459"/>
      <c r="CF15" s="459"/>
      <c r="CG15" s="459"/>
      <c r="CH15" s="459"/>
      <c r="CI15" s="465"/>
      <c r="CJ15" s="458"/>
      <c r="CK15" s="459"/>
      <c r="CL15" s="459"/>
      <c r="CM15" s="459"/>
      <c r="CN15" s="459"/>
      <c r="CO15" s="459"/>
      <c r="CP15" s="465"/>
      <c r="CQ15" s="458"/>
      <c r="CR15" s="459"/>
      <c r="CS15" s="459"/>
      <c r="CT15" s="459"/>
      <c r="CU15" s="459"/>
      <c r="CV15" s="459"/>
      <c r="CW15" s="465"/>
      <c r="CX15" s="482"/>
      <c r="CY15" s="483"/>
      <c r="CZ15" s="483"/>
      <c r="DA15" s="483"/>
      <c r="DB15" s="483"/>
      <c r="DC15" s="483"/>
      <c r="DD15" s="173"/>
      <c r="DE15" s="456"/>
    </row>
    <row r="16" spans="1:147" ht="20.25" customHeight="1">
      <c r="B16" s="458"/>
      <c r="C16" s="459"/>
      <c r="D16" s="459"/>
      <c r="E16" s="459"/>
      <c r="F16" s="459"/>
      <c r="G16" s="459"/>
      <c r="H16" s="459"/>
      <c r="I16" s="459"/>
      <c r="J16" s="459"/>
      <c r="K16" s="459"/>
      <c r="L16" s="459"/>
      <c r="M16" s="465"/>
      <c r="N16" s="499"/>
      <c r="O16" s="500"/>
      <c r="P16" s="501"/>
      <c r="S16" s="505"/>
      <c r="T16" s="506"/>
      <c r="U16" s="506"/>
      <c r="V16" s="506"/>
      <c r="W16" s="506"/>
      <c r="X16" s="507"/>
      <c r="Y16" s="505"/>
      <c r="Z16" s="506"/>
      <c r="AA16" s="506"/>
      <c r="AB16" s="506"/>
      <c r="AC16" s="506"/>
      <c r="AD16" s="507"/>
      <c r="AE16" s="505"/>
      <c r="AF16" s="506"/>
      <c r="AG16" s="506"/>
      <c r="AH16" s="506"/>
      <c r="AI16" s="506"/>
      <c r="AJ16" s="507"/>
      <c r="AK16" s="505"/>
      <c r="AL16" s="506"/>
      <c r="AM16" s="506"/>
      <c r="AN16" s="506"/>
      <c r="AO16" s="506"/>
      <c r="AP16" s="507"/>
      <c r="AS16" s="458"/>
      <c r="AT16" s="459"/>
      <c r="AU16" s="459"/>
      <c r="AV16" s="459"/>
      <c r="AW16" s="459"/>
      <c r="AX16" s="459"/>
      <c r="AY16" s="460"/>
      <c r="AZ16" s="464"/>
      <c r="BA16" s="459"/>
      <c r="BB16" s="459"/>
      <c r="BC16" s="459"/>
      <c r="BD16" s="459"/>
      <c r="BE16" s="459"/>
      <c r="BF16" s="465"/>
      <c r="BG16" s="187"/>
      <c r="BH16" s="221">
        <f>IFERROR(VLOOKUP(【②ジュニア】事業!AY10,宿泊費基準額!_xlnm.Print_Area,2,FALSE),0)</f>
        <v>0</v>
      </c>
      <c r="BI16" s="222" t="str">
        <f>IFERROR(VLOOKUP(BG16,宿泊手当!$A$1:$B$5,2,FALSE),"食事の有無を選択")</f>
        <v>食事の有無を選択</v>
      </c>
      <c r="BJ16" s="223"/>
      <c r="BK16" s="223"/>
      <c r="BL16" s="490">
        <f>IFERROR(BH16+BI16,0)</f>
        <v>0</v>
      </c>
      <c r="BM16" s="491"/>
      <c r="BN16" s="188" t="s">
        <v>4</v>
      </c>
      <c r="BO16" s="458"/>
      <c r="BP16" s="459"/>
      <c r="BQ16" s="459"/>
      <c r="BR16" s="459"/>
      <c r="BS16" s="459"/>
      <c r="BT16" s="459"/>
      <c r="BU16" s="465"/>
      <c r="BV16" s="458"/>
      <c r="BW16" s="459"/>
      <c r="BX16" s="459"/>
      <c r="BY16" s="459"/>
      <c r="BZ16" s="459"/>
      <c r="CA16" s="459"/>
      <c r="CB16" s="465"/>
      <c r="CC16" s="458"/>
      <c r="CD16" s="459"/>
      <c r="CE16" s="459"/>
      <c r="CF16" s="459"/>
      <c r="CG16" s="459"/>
      <c r="CH16" s="459"/>
      <c r="CI16" s="465"/>
      <c r="CJ16" s="458"/>
      <c r="CK16" s="459"/>
      <c r="CL16" s="459"/>
      <c r="CM16" s="459"/>
      <c r="CN16" s="459"/>
      <c r="CO16" s="459"/>
      <c r="CP16" s="465"/>
      <c r="CQ16" s="458"/>
      <c r="CR16" s="459"/>
      <c r="CS16" s="459"/>
      <c r="CT16" s="459"/>
      <c r="CU16" s="459"/>
      <c r="CV16" s="459"/>
      <c r="CW16" s="465"/>
      <c r="CX16" s="482"/>
      <c r="CY16" s="483"/>
      <c r="CZ16" s="483"/>
      <c r="DA16" s="483"/>
      <c r="DB16" s="483"/>
      <c r="DC16" s="483"/>
      <c r="DD16" s="173"/>
      <c r="DE16" s="456"/>
    </row>
    <row r="17" spans="2:109" ht="20.25" customHeight="1">
      <c r="B17" s="458"/>
      <c r="C17" s="459"/>
      <c r="D17" s="459"/>
      <c r="E17" s="459"/>
      <c r="F17" s="459"/>
      <c r="G17" s="459"/>
      <c r="H17" s="459"/>
      <c r="I17" s="459"/>
      <c r="J17" s="459"/>
      <c r="K17" s="459"/>
      <c r="L17" s="459"/>
      <c r="M17" s="465"/>
      <c r="N17" s="499"/>
      <c r="O17" s="500"/>
      <c r="P17" s="501"/>
      <c r="S17" s="505"/>
      <c r="T17" s="506"/>
      <c r="U17" s="506"/>
      <c r="V17" s="506"/>
      <c r="W17" s="506"/>
      <c r="X17" s="507"/>
      <c r="Y17" s="505"/>
      <c r="Z17" s="506"/>
      <c r="AA17" s="506"/>
      <c r="AB17" s="506"/>
      <c r="AC17" s="506"/>
      <c r="AD17" s="507"/>
      <c r="AE17" s="505"/>
      <c r="AF17" s="506"/>
      <c r="AG17" s="506"/>
      <c r="AH17" s="506"/>
      <c r="AI17" s="506"/>
      <c r="AJ17" s="507"/>
      <c r="AK17" s="505"/>
      <c r="AL17" s="506"/>
      <c r="AM17" s="506"/>
      <c r="AN17" s="506"/>
      <c r="AO17" s="506"/>
      <c r="AP17" s="507"/>
      <c r="AS17" s="458"/>
      <c r="AT17" s="459"/>
      <c r="AU17" s="459"/>
      <c r="AV17" s="459"/>
      <c r="AW17" s="459"/>
      <c r="AX17" s="459"/>
      <c r="AY17" s="460"/>
      <c r="AZ17" s="464"/>
      <c r="BA17" s="459"/>
      <c r="BB17" s="459"/>
      <c r="BC17" s="459"/>
      <c r="BD17" s="459"/>
      <c r="BE17" s="459"/>
      <c r="BF17" s="465"/>
      <c r="BG17" s="187"/>
      <c r="BH17" s="221">
        <f>$BH$16</f>
        <v>0</v>
      </c>
      <c r="BI17" s="222" t="str">
        <f>IFERROR(VLOOKUP(BG17,宿泊手当!$A$1:$B$5,2,FALSE),"食事の有無を選択")</f>
        <v>食事の有無を選択</v>
      </c>
      <c r="BJ17" s="223"/>
      <c r="BK17" s="223"/>
      <c r="BL17" s="490">
        <f>IFERROR(BH17+BI17,0)</f>
        <v>0</v>
      </c>
      <c r="BM17" s="491"/>
      <c r="BN17" s="188" t="s">
        <v>4</v>
      </c>
      <c r="BO17" s="458"/>
      <c r="BP17" s="459"/>
      <c r="BQ17" s="459"/>
      <c r="BR17" s="459"/>
      <c r="BS17" s="459"/>
      <c r="BT17" s="459"/>
      <c r="BU17" s="465"/>
      <c r="BV17" s="458"/>
      <c r="BW17" s="459"/>
      <c r="BX17" s="459"/>
      <c r="BY17" s="459"/>
      <c r="BZ17" s="459"/>
      <c r="CA17" s="459"/>
      <c r="CB17" s="465"/>
      <c r="CC17" s="458"/>
      <c r="CD17" s="459"/>
      <c r="CE17" s="459"/>
      <c r="CF17" s="459"/>
      <c r="CG17" s="459"/>
      <c r="CH17" s="459"/>
      <c r="CI17" s="465"/>
      <c r="CJ17" s="458"/>
      <c r="CK17" s="459"/>
      <c r="CL17" s="459"/>
      <c r="CM17" s="459"/>
      <c r="CN17" s="459"/>
      <c r="CO17" s="459"/>
      <c r="CP17" s="465"/>
      <c r="CQ17" s="458"/>
      <c r="CR17" s="459"/>
      <c r="CS17" s="459"/>
      <c r="CT17" s="459"/>
      <c r="CU17" s="459"/>
      <c r="CV17" s="459"/>
      <c r="CW17" s="465"/>
      <c r="CX17" s="482"/>
      <c r="CY17" s="483"/>
      <c r="CZ17" s="483"/>
      <c r="DA17" s="483"/>
      <c r="DB17" s="483"/>
      <c r="DC17" s="483"/>
      <c r="DD17" s="173"/>
      <c r="DE17" s="456"/>
    </row>
    <row r="18" spans="2:109" ht="20.25" hidden="1" customHeight="1">
      <c r="B18" s="458"/>
      <c r="C18" s="459"/>
      <c r="D18" s="459"/>
      <c r="E18" s="459"/>
      <c r="F18" s="459"/>
      <c r="G18" s="459"/>
      <c r="H18" s="459"/>
      <c r="I18" s="459"/>
      <c r="J18" s="459"/>
      <c r="K18" s="459"/>
      <c r="L18" s="459"/>
      <c r="M18" s="465"/>
      <c r="N18" s="499"/>
      <c r="O18" s="500"/>
      <c r="P18" s="501"/>
      <c r="S18" s="505"/>
      <c r="T18" s="506"/>
      <c r="U18" s="506"/>
      <c r="V18" s="506"/>
      <c r="W18" s="506"/>
      <c r="X18" s="507"/>
      <c r="Y18" s="505"/>
      <c r="Z18" s="506"/>
      <c r="AA18" s="506"/>
      <c r="AB18" s="506"/>
      <c r="AC18" s="506"/>
      <c r="AD18" s="507"/>
      <c r="AE18" s="505"/>
      <c r="AF18" s="506"/>
      <c r="AG18" s="506"/>
      <c r="AH18" s="506"/>
      <c r="AI18" s="506"/>
      <c r="AJ18" s="507"/>
      <c r="AK18" s="505"/>
      <c r="AL18" s="506"/>
      <c r="AM18" s="506"/>
      <c r="AN18" s="506"/>
      <c r="AO18" s="506"/>
      <c r="AP18" s="507"/>
      <c r="AS18" s="458"/>
      <c r="AT18" s="459"/>
      <c r="AU18" s="459"/>
      <c r="AV18" s="459"/>
      <c r="AW18" s="459"/>
      <c r="AX18" s="459"/>
      <c r="AY18" s="460"/>
      <c r="AZ18" s="464"/>
      <c r="BA18" s="459"/>
      <c r="BB18" s="459"/>
      <c r="BC18" s="459"/>
      <c r="BD18" s="459"/>
      <c r="BE18" s="459"/>
      <c r="BF18" s="465"/>
      <c r="BG18" s="187"/>
      <c r="BH18" s="221">
        <f t="shared" ref="BH18:BH19" si="0">$BH$16</f>
        <v>0</v>
      </c>
      <c r="BI18" s="222" t="str">
        <f>IFERROR(VLOOKUP(BG18,宿泊手当!$A$1:$B$5,2,FALSE),"食事の有無を選択")</f>
        <v>食事の有無を選択</v>
      </c>
      <c r="BJ18" s="223"/>
      <c r="BK18" s="223"/>
      <c r="BL18" s="490">
        <f>IFERROR(BH18+BI18,0)</f>
        <v>0</v>
      </c>
      <c r="BM18" s="491"/>
      <c r="BN18" s="188" t="s">
        <v>4</v>
      </c>
      <c r="BO18" s="458"/>
      <c r="BP18" s="459"/>
      <c r="BQ18" s="459"/>
      <c r="BR18" s="459"/>
      <c r="BS18" s="459"/>
      <c r="BT18" s="459"/>
      <c r="BU18" s="465"/>
      <c r="BV18" s="458"/>
      <c r="BW18" s="459"/>
      <c r="BX18" s="459"/>
      <c r="BY18" s="459"/>
      <c r="BZ18" s="459"/>
      <c r="CA18" s="459"/>
      <c r="CB18" s="465"/>
      <c r="CC18" s="458"/>
      <c r="CD18" s="459"/>
      <c r="CE18" s="459"/>
      <c r="CF18" s="459"/>
      <c r="CG18" s="459"/>
      <c r="CH18" s="459"/>
      <c r="CI18" s="465"/>
      <c r="CJ18" s="458"/>
      <c r="CK18" s="459"/>
      <c r="CL18" s="459"/>
      <c r="CM18" s="459"/>
      <c r="CN18" s="459"/>
      <c r="CO18" s="459"/>
      <c r="CP18" s="465"/>
      <c r="CQ18" s="458"/>
      <c r="CR18" s="459"/>
      <c r="CS18" s="459"/>
      <c r="CT18" s="459"/>
      <c r="CU18" s="459"/>
      <c r="CV18" s="459"/>
      <c r="CW18" s="465"/>
      <c r="CX18" s="482"/>
      <c r="CY18" s="483"/>
      <c r="CZ18" s="483"/>
      <c r="DA18" s="483"/>
      <c r="DB18" s="483"/>
      <c r="DC18" s="483"/>
      <c r="DD18" s="173"/>
      <c r="DE18" s="456"/>
    </row>
    <row r="19" spans="2:109" ht="20.25" hidden="1" customHeight="1">
      <c r="B19" s="458"/>
      <c r="C19" s="459"/>
      <c r="D19" s="459"/>
      <c r="E19" s="459"/>
      <c r="F19" s="459"/>
      <c r="G19" s="459"/>
      <c r="H19" s="459"/>
      <c r="I19" s="459"/>
      <c r="J19" s="459"/>
      <c r="K19" s="459"/>
      <c r="L19" s="459"/>
      <c r="M19" s="465"/>
      <c r="N19" s="499"/>
      <c r="O19" s="500"/>
      <c r="P19" s="501"/>
      <c r="S19" s="505"/>
      <c r="T19" s="506"/>
      <c r="U19" s="506"/>
      <c r="V19" s="506"/>
      <c r="W19" s="506"/>
      <c r="X19" s="507"/>
      <c r="Y19" s="505"/>
      <c r="Z19" s="506"/>
      <c r="AA19" s="506"/>
      <c r="AB19" s="506"/>
      <c r="AC19" s="506"/>
      <c r="AD19" s="507"/>
      <c r="AE19" s="505"/>
      <c r="AF19" s="506"/>
      <c r="AG19" s="506"/>
      <c r="AH19" s="506"/>
      <c r="AI19" s="506"/>
      <c r="AJ19" s="507"/>
      <c r="AK19" s="505"/>
      <c r="AL19" s="506"/>
      <c r="AM19" s="506"/>
      <c r="AN19" s="506"/>
      <c r="AO19" s="506"/>
      <c r="AP19" s="507"/>
      <c r="AS19" s="458"/>
      <c r="AT19" s="459"/>
      <c r="AU19" s="459"/>
      <c r="AV19" s="459"/>
      <c r="AW19" s="459"/>
      <c r="AX19" s="459"/>
      <c r="AY19" s="460"/>
      <c r="AZ19" s="464"/>
      <c r="BA19" s="459"/>
      <c r="BB19" s="459"/>
      <c r="BC19" s="459"/>
      <c r="BD19" s="459"/>
      <c r="BE19" s="459"/>
      <c r="BF19" s="465"/>
      <c r="BG19" s="187"/>
      <c r="BH19" s="221">
        <f t="shared" si="0"/>
        <v>0</v>
      </c>
      <c r="BI19" s="222" t="str">
        <f>IFERROR(VLOOKUP(BG19,宿泊手当!$A$1:$B$5,2,FALSE),"食事の有無を選択")</f>
        <v>食事の有無を選択</v>
      </c>
      <c r="BJ19" s="223"/>
      <c r="BK19" s="223"/>
      <c r="BL19" s="490">
        <f>IFERROR(BH19+BI19,0)</f>
        <v>0</v>
      </c>
      <c r="BM19" s="491"/>
      <c r="BN19" s="188" t="s">
        <v>4</v>
      </c>
      <c r="BO19" s="458"/>
      <c r="BP19" s="459"/>
      <c r="BQ19" s="459"/>
      <c r="BR19" s="459"/>
      <c r="BS19" s="459"/>
      <c r="BT19" s="459"/>
      <c r="BU19" s="465"/>
      <c r="BV19" s="458"/>
      <c r="BW19" s="459"/>
      <c r="BX19" s="459"/>
      <c r="BY19" s="459"/>
      <c r="BZ19" s="459"/>
      <c r="CA19" s="459"/>
      <c r="CB19" s="465"/>
      <c r="CC19" s="458"/>
      <c r="CD19" s="459"/>
      <c r="CE19" s="459"/>
      <c r="CF19" s="459"/>
      <c r="CG19" s="459"/>
      <c r="CH19" s="459"/>
      <c r="CI19" s="465"/>
      <c r="CJ19" s="458"/>
      <c r="CK19" s="459"/>
      <c r="CL19" s="459"/>
      <c r="CM19" s="459"/>
      <c r="CN19" s="459"/>
      <c r="CO19" s="459"/>
      <c r="CP19" s="465"/>
      <c r="CQ19" s="458"/>
      <c r="CR19" s="459"/>
      <c r="CS19" s="459"/>
      <c r="CT19" s="459"/>
      <c r="CU19" s="459"/>
      <c r="CV19" s="459"/>
      <c r="CW19" s="465"/>
      <c r="CX19" s="482"/>
      <c r="CY19" s="483"/>
      <c r="CZ19" s="483"/>
      <c r="DA19" s="483"/>
      <c r="DB19" s="483"/>
      <c r="DC19" s="483"/>
      <c r="DD19" s="173"/>
      <c r="DE19" s="456"/>
    </row>
    <row r="20" spans="2:109" ht="15" customHeight="1">
      <c r="B20" s="458"/>
      <c r="C20" s="459"/>
      <c r="D20" s="459"/>
      <c r="E20" s="459"/>
      <c r="F20" s="459"/>
      <c r="G20" s="459"/>
      <c r="H20" s="459"/>
      <c r="I20" s="459"/>
      <c r="J20" s="459"/>
      <c r="K20" s="459"/>
      <c r="L20" s="459"/>
      <c r="M20" s="465"/>
      <c r="N20" s="499"/>
      <c r="O20" s="500"/>
      <c r="P20" s="501"/>
      <c r="S20" s="505"/>
      <c r="T20" s="506"/>
      <c r="U20" s="506"/>
      <c r="V20" s="506"/>
      <c r="W20" s="506"/>
      <c r="X20" s="507"/>
      <c r="Y20" s="505"/>
      <c r="Z20" s="506"/>
      <c r="AA20" s="506"/>
      <c r="AB20" s="506"/>
      <c r="AC20" s="506"/>
      <c r="AD20" s="507"/>
      <c r="AE20" s="505"/>
      <c r="AF20" s="506"/>
      <c r="AG20" s="506"/>
      <c r="AH20" s="506"/>
      <c r="AI20" s="506"/>
      <c r="AJ20" s="507"/>
      <c r="AK20" s="505"/>
      <c r="AL20" s="506"/>
      <c r="AM20" s="506"/>
      <c r="AN20" s="506"/>
      <c r="AO20" s="506"/>
      <c r="AP20" s="507"/>
      <c r="AS20" s="458"/>
      <c r="AT20" s="459"/>
      <c r="AU20" s="459"/>
      <c r="AV20" s="459"/>
      <c r="AW20" s="459"/>
      <c r="AX20" s="459"/>
      <c r="AY20" s="460"/>
      <c r="AZ20" s="464"/>
      <c r="BA20" s="459"/>
      <c r="BB20" s="459"/>
      <c r="BC20" s="459"/>
      <c r="BD20" s="459"/>
      <c r="BE20" s="459"/>
      <c r="BF20" s="465"/>
      <c r="BG20" s="492" t="s">
        <v>202</v>
      </c>
      <c r="BH20" s="492"/>
      <c r="BI20" s="492"/>
      <c r="BJ20" s="492"/>
      <c r="BK20" s="492"/>
      <c r="BL20" s="492"/>
      <c r="BM20" s="492"/>
      <c r="BN20" s="492"/>
      <c r="BO20" s="458"/>
      <c r="BP20" s="459"/>
      <c r="BQ20" s="459"/>
      <c r="BR20" s="459"/>
      <c r="BS20" s="459"/>
      <c r="BT20" s="459"/>
      <c r="BU20" s="465"/>
      <c r="BV20" s="458"/>
      <c r="BW20" s="459"/>
      <c r="BX20" s="459"/>
      <c r="BY20" s="459"/>
      <c r="BZ20" s="459"/>
      <c r="CA20" s="459"/>
      <c r="CB20" s="465"/>
      <c r="CC20" s="458"/>
      <c r="CD20" s="459"/>
      <c r="CE20" s="459"/>
      <c r="CF20" s="459"/>
      <c r="CG20" s="459"/>
      <c r="CH20" s="459"/>
      <c r="CI20" s="465"/>
      <c r="CJ20" s="458"/>
      <c r="CK20" s="459"/>
      <c r="CL20" s="459"/>
      <c r="CM20" s="459"/>
      <c r="CN20" s="459"/>
      <c r="CO20" s="459"/>
      <c r="CP20" s="465"/>
      <c r="CQ20" s="458"/>
      <c r="CR20" s="459"/>
      <c r="CS20" s="459"/>
      <c r="CT20" s="459"/>
      <c r="CU20" s="459"/>
      <c r="CV20" s="459"/>
      <c r="CW20" s="465"/>
      <c r="CX20" s="482"/>
      <c r="CY20" s="483"/>
      <c r="CZ20" s="483"/>
      <c r="DA20" s="483"/>
      <c r="DB20" s="483"/>
      <c r="DC20" s="483"/>
      <c r="DD20" s="173"/>
      <c r="DE20" s="456"/>
    </row>
    <row r="21" spans="2:109" ht="20.25" customHeight="1">
      <c r="B21" s="458"/>
      <c r="C21" s="459"/>
      <c r="D21" s="459"/>
      <c r="E21" s="459"/>
      <c r="F21" s="459"/>
      <c r="G21" s="459"/>
      <c r="H21" s="459"/>
      <c r="I21" s="459"/>
      <c r="J21" s="459"/>
      <c r="K21" s="459"/>
      <c r="L21" s="459"/>
      <c r="M21" s="465"/>
      <c r="N21" s="499"/>
      <c r="O21" s="500"/>
      <c r="P21" s="501"/>
      <c r="S21" s="505"/>
      <c r="T21" s="506"/>
      <c r="U21" s="506"/>
      <c r="V21" s="506"/>
      <c r="W21" s="506"/>
      <c r="X21" s="507"/>
      <c r="Y21" s="505"/>
      <c r="Z21" s="506"/>
      <c r="AA21" s="506"/>
      <c r="AB21" s="506"/>
      <c r="AC21" s="506"/>
      <c r="AD21" s="507"/>
      <c r="AE21" s="505"/>
      <c r="AF21" s="506"/>
      <c r="AG21" s="506"/>
      <c r="AH21" s="506"/>
      <c r="AI21" s="506"/>
      <c r="AJ21" s="507"/>
      <c r="AK21" s="505"/>
      <c r="AL21" s="506"/>
      <c r="AM21" s="506"/>
      <c r="AN21" s="506"/>
      <c r="AO21" s="506"/>
      <c r="AP21" s="507"/>
      <c r="AS21" s="458"/>
      <c r="AT21" s="459"/>
      <c r="AU21" s="459"/>
      <c r="AV21" s="459"/>
      <c r="AW21" s="459"/>
      <c r="AX21" s="459"/>
      <c r="AY21" s="460"/>
      <c r="AZ21" s="464"/>
      <c r="BA21" s="459"/>
      <c r="BB21" s="459"/>
      <c r="BC21" s="459"/>
      <c r="BD21" s="459"/>
      <c r="BE21" s="459"/>
      <c r="BF21" s="465"/>
      <c r="BG21" s="189"/>
      <c r="BH21" s="190"/>
      <c r="BI21" s="191" t="str">
        <f>IFERROR(VLOOKUP(BG21,宿泊手当!$A$1:$B$5,2,FALSE),"食事の有無を選択")</f>
        <v>食事の有無を選択</v>
      </c>
      <c r="BJ21" s="189"/>
      <c r="BK21" s="192"/>
      <c r="BL21" s="488">
        <f>IFERROR((BH21+BI21)*BJ21*BK21,0)</f>
        <v>0</v>
      </c>
      <c r="BM21" s="489"/>
      <c r="BN21" s="193" t="s">
        <v>4</v>
      </c>
      <c r="BO21" s="458"/>
      <c r="BP21" s="459"/>
      <c r="BQ21" s="459"/>
      <c r="BR21" s="459"/>
      <c r="BS21" s="459"/>
      <c r="BT21" s="459"/>
      <c r="BU21" s="465"/>
      <c r="BV21" s="458"/>
      <c r="BW21" s="459"/>
      <c r="BX21" s="459"/>
      <c r="BY21" s="459"/>
      <c r="BZ21" s="459"/>
      <c r="CA21" s="459"/>
      <c r="CB21" s="465"/>
      <c r="CC21" s="458"/>
      <c r="CD21" s="459"/>
      <c r="CE21" s="459"/>
      <c r="CF21" s="459"/>
      <c r="CG21" s="459"/>
      <c r="CH21" s="459"/>
      <c r="CI21" s="465"/>
      <c r="CJ21" s="458"/>
      <c r="CK21" s="459"/>
      <c r="CL21" s="459"/>
      <c r="CM21" s="459"/>
      <c r="CN21" s="459"/>
      <c r="CO21" s="459"/>
      <c r="CP21" s="465"/>
      <c r="CQ21" s="458"/>
      <c r="CR21" s="459"/>
      <c r="CS21" s="459"/>
      <c r="CT21" s="459"/>
      <c r="CU21" s="459"/>
      <c r="CV21" s="459"/>
      <c r="CW21" s="465"/>
      <c r="CX21" s="482"/>
      <c r="CY21" s="483"/>
      <c r="CZ21" s="483"/>
      <c r="DA21" s="483"/>
      <c r="DB21" s="483"/>
      <c r="DC21" s="483"/>
      <c r="DD21" s="173"/>
      <c r="DE21" s="456"/>
    </row>
    <row r="22" spans="2:109" ht="20.25" customHeight="1">
      <c r="B22" s="458"/>
      <c r="C22" s="459"/>
      <c r="D22" s="459"/>
      <c r="E22" s="459"/>
      <c r="F22" s="459"/>
      <c r="G22" s="459"/>
      <c r="H22" s="459"/>
      <c r="I22" s="459"/>
      <c r="J22" s="459"/>
      <c r="K22" s="459"/>
      <c r="L22" s="459"/>
      <c r="M22" s="465"/>
      <c r="N22" s="499"/>
      <c r="O22" s="500"/>
      <c r="P22" s="501"/>
      <c r="S22" s="505"/>
      <c r="T22" s="506"/>
      <c r="U22" s="506"/>
      <c r="V22" s="506"/>
      <c r="W22" s="506"/>
      <c r="X22" s="507"/>
      <c r="Y22" s="505"/>
      <c r="Z22" s="506"/>
      <c r="AA22" s="506"/>
      <c r="AB22" s="506"/>
      <c r="AC22" s="506"/>
      <c r="AD22" s="507"/>
      <c r="AE22" s="505"/>
      <c r="AF22" s="506"/>
      <c r="AG22" s="506"/>
      <c r="AH22" s="506"/>
      <c r="AI22" s="506"/>
      <c r="AJ22" s="507"/>
      <c r="AK22" s="505"/>
      <c r="AL22" s="506"/>
      <c r="AM22" s="506"/>
      <c r="AN22" s="506"/>
      <c r="AO22" s="506"/>
      <c r="AP22" s="507"/>
      <c r="AS22" s="458"/>
      <c r="AT22" s="459"/>
      <c r="AU22" s="459"/>
      <c r="AV22" s="459"/>
      <c r="AW22" s="459"/>
      <c r="AX22" s="459"/>
      <c r="AY22" s="460"/>
      <c r="AZ22" s="464"/>
      <c r="BA22" s="459"/>
      <c r="BB22" s="459"/>
      <c r="BC22" s="459"/>
      <c r="BD22" s="459"/>
      <c r="BE22" s="459"/>
      <c r="BF22" s="465"/>
      <c r="BG22" s="189"/>
      <c r="BH22" s="190"/>
      <c r="BI22" s="191" t="str">
        <f>IFERROR(VLOOKUP(BG22,宿泊手当!$A$1:$B$5,2,FALSE),"食事の有無を選択")</f>
        <v>食事の有無を選択</v>
      </c>
      <c r="BJ22" s="189"/>
      <c r="BK22" s="192"/>
      <c r="BL22" s="488">
        <f t="shared" ref="BL22:BL24" si="1">IFERROR((BH22+BI22)*BJ22*BK22,0)</f>
        <v>0</v>
      </c>
      <c r="BM22" s="489"/>
      <c r="BN22" s="193" t="s">
        <v>4</v>
      </c>
      <c r="BO22" s="458"/>
      <c r="BP22" s="459"/>
      <c r="BQ22" s="459"/>
      <c r="BR22" s="459"/>
      <c r="BS22" s="459"/>
      <c r="BT22" s="459"/>
      <c r="BU22" s="465"/>
      <c r="BV22" s="458"/>
      <c r="BW22" s="459"/>
      <c r="BX22" s="459"/>
      <c r="BY22" s="459"/>
      <c r="BZ22" s="459"/>
      <c r="CA22" s="459"/>
      <c r="CB22" s="465"/>
      <c r="CC22" s="458"/>
      <c r="CD22" s="459"/>
      <c r="CE22" s="459"/>
      <c r="CF22" s="459"/>
      <c r="CG22" s="459"/>
      <c r="CH22" s="459"/>
      <c r="CI22" s="465"/>
      <c r="CJ22" s="458"/>
      <c r="CK22" s="459"/>
      <c r="CL22" s="459"/>
      <c r="CM22" s="459"/>
      <c r="CN22" s="459"/>
      <c r="CO22" s="459"/>
      <c r="CP22" s="465"/>
      <c r="CQ22" s="458"/>
      <c r="CR22" s="459"/>
      <c r="CS22" s="459"/>
      <c r="CT22" s="459"/>
      <c r="CU22" s="459"/>
      <c r="CV22" s="459"/>
      <c r="CW22" s="465"/>
      <c r="CX22" s="482"/>
      <c r="CY22" s="483"/>
      <c r="CZ22" s="483"/>
      <c r="DA22" s="483"/>
      <c r="DB22" s="483"/>
      <c r="DC22" s="483"/>
      <c r="DD22" s="173"/>
      <c r="DE22" s="456"/>
    </row>
    <row r="23" spans="2:109" ht="20.25" customHeight="1">
      <c r="B23" s="458"/>
      <c r="C23" s="459"/>
      <c r="D23" s="459"/>
      <c r="E23" s="459"/>
      <c r="F23" s="459"/>
      <c r="G23" s="459"/>
      <c r="H23" s="459"/>
      <c r="I23" s="459"/>
      <c r="J23" s="459"/>
      <c r="K23" s="459"/>
      <c r="L23" s="459"/>
      <c r="M23" s="465"/>
      <c r="N23" s="499"/>
      <c r="O23" s="500"/>
      <c r="P23" s="501"/>
      <c r="S23" s="505"/>
      <c r="T23" s="506"/>
      <c r="U23" s="506"/>
      <c r="V23" s="506"/>
      <c r="W23" s="506"/>
      <c r="X23" s="507"/>
      <c r="Y23" s="505"/>
      <c r="Z23" s="506"/>
      <c r="AA23" s="506"/>
      <c r="AB23" s="506"/>
      <c r="AC23" s="506"/>
      <c r="AD23" s="507"/>
      <c r="AE23" s="505"/>
      <c r="AF23" s="506"/>
      <c r="AG23" s="506"/>
      <c r="AH23" s="506"/>
      <c r="AI23" s="506"/>
      <c r="AJ23" s="507"/>
      <c r="AK23" s="505"/>
      <c r="AL23" s="506"/>
      <c r="AM23" s="506"/>
      <c r="AN23" s="506"/>
      <c r="AO23" s="506"/>
      <c r="AP23" s="507"/>
      <c r="AS23" s="458"/>
      <c r="AT23" s="459"/>
      <c r="AU23" s="459"/>
      <c r="AV23" s="459"/>
      <c r="AW23" s="459"/>
      <c r="AX23" s="459"/>
      <c r="AY23" s="460"/>
      <c r="AZ23" s="464"/>
      <c r="BA23" s="459"/>
      <c r="BB23" s="459"/>
      <c r="BC23" s="459"/>
      <c r="BD23" s="459"/>
      <c r="BE23" s="459"/>
      <c r="BF23" s="465"/>
      <c r="BG23" s="189"/>
      <c r="BH23" s="190"/>
      <c r="BI23" s="191" t="str">
        <f>IFERROR(VLOOKUP(BG23,宿泊手当!$A$1:$B$5,2,FALSE),"食事の有無を選択")</f>
        <v>食事の有無を選択</v>
      </c>
      <c r="BJ23" s="189"/>
      <c r="BK23" s="192"/>
      <c r="BL23" s="488">
        <f t="shared" ref="BL23" si="2">IFERROR((BH23+BI23)*BJ23*BK23,0)</f>
        <v>0</v>
      </c>
      <c r="BM23" s="489"/>
      <c r="BN23" s="193" t="s">
        <v>4</v>
      </c>
      <c r="BO23" s="458"/>
      <c r="BP23" s="459"/>
      <c r="BQ23" s="459"/>
      <c r="BR23" s="459"/>
      <c r="BS23" s="459"/>
      <c r="BT23" s="459"/>
      <c r="BU23" s="465"/>
      <c r="BV23" s="458"/>
      <c r="BW23" s="459"/>
      <c r="BX23" s="459"/>
      <c r="BY23" s="459"/>
      <c r="BZ23" s="459"/>
      <c r="CA23" s="459"/>
      <c r="CB23" s="465"/>
      <c r="CC23" s="458"/>
      <c r="CD23" s="459"/>
      <c r="CE23" s="459"/>
      <c r="CF23" s="459"/>
      <c r="CG23" s="459"/>
      <c r="CH23" s="459"/>
      <c r="CI23" s="465"/>
      <c r="CJ23" s="458"/>
      <c r="CK23" s="459"/>
      <c r="CL23" s="459"/>
      <c r="CM23" s="459"/>
      <c r="CN23" s="459"/>
      <c r="CO23" s="459"/>
      <c r="CP23" s="465"/>
      <c r="CQ23" s="458"/>
      <c r="CR23" s="459"/>
      <c r="CS23" s="459"/>
      <c r="CT23" s="459"/>
      <c r="CU23" s="459"/>
      <c r="CV23" s="459"/>
      <c r="CW23" s="465"/>
      <c r="CX23" s="482"/>
      <c r="CY23" s="483"/>
      <c r="CZ23" s="483"/>
      <c r="DA23" s="483"/>
      <c r="DB23" s="483"/>
      <c r="DC23" s="483"/>
      <c r="DD23" s="173"/>
      <c r="DE23" s="456"/>
    </row>
    <row r="24" spans="2:109" ht="20.25" hidden="1" customHeight="1">
      <c r="B24" s="458"/>
      <c r="C24" s="459"/>
      <c r="D24" s="459"/>
      <c r="E24" s="459"/>
      <c r="F24" s="459"/>
      <c r="G24" s="459"/>
      <c r="H24" s="459"/>
      <c r="I24" s="459"/>
      <c r="J24" s="459"/>
      <c r="K24" s="459"/>
      <c r="L24" s="459"/>
      <c r="M24" s="465"/>
      <c r="N24" s="499"/>
      <c r="O24" s="500"/>
      <c r="P24" s="501"/>
      <c r="S24" s="505"/>
      <c r="T24" s="506"/>
      <c r="U24" s="506"/>
      <c r="V24" s="506"/>
      <c r="W24" s="506"/>
      <c r="X24" s="507"/>
      <c r="Y24" s="505"/>
      <c r="Z24" s="506"/>
      <c r="AA24" s="506"/>
      <c r="AB24" s="506"/>
      <c r="AC24" s="506"/>
      <c r="AD24" s="507"/>
      <c r="AE24" s="505"/>
      <c r="AF24" s="506"/>
      <c r="AG24" s="506"/>
      <c r="AH24" s="506"/>
      <c r="AI24" s="506"/>
      <c r="AJ24" s="507"/>
      <c r="AK24" s="505"/>
      <c r="AL24" s="506"/>
      <c r="AM24" s="506"/>
      <c r="AN24" s="506"/>
      <c r="AO24" s="506"/>
      <c r="AP24" s="507"/>
      <c r="AS24" s="458"/>
      <c r="AT24" s="459"/>
      <c r="AU24" s="459"/>
      <c r="AV24" s="459"/>
      <c r="AW24" s="459"/>
      <c r="AX24" s="459"/>
      <c r="AY24" s="460"/>
      <c r="AZ24" s="464"/>
      <c r="BA24" s="459"/>
      <c r="BB24" s="459"/>
      <c r="BC24" s="459"/>
      <c r="BD24" s="459"/>
      <c r="BE24" s="459"/>
      <c r="BF24" s="465"/>
      <c r="BG24" s="189"/>
      <c r="BH24" s="190"/>
      <c r="BI24" s="191" t="str">
        <f>IFERROR(VLOOKUP(BG24,宿泊手当!$A$1:$B$5,2,FALSE),"食事の有無を選択")</f>
        <v>食事の有無を選択</v>
      </c>
      <c r="BJ24" s="189"/>
      <c r="BK24" s="192"/>
      <c r="BL24" s="488">
        <f t="shared" si="1"/>
        <v>0</v>
      </c>
      <c r="BM24" s="489"/>
      <c r="BN24" s="193" t="s">
        <v>4</v>
      </c>
      <c r="BO24" s="458"/>
      <c r="BP24" s="459"/>
      <c r="BQ24" s="459"/>
      <c r="BR24" s="459"/>
      <c r="BS24" s="459"/>
      <c r="BT24" s="459"/>
      <c r="BU24" s="465"/>
      <c r="BV24" s="458"/>
      <c r="BW24" s="459"/>
      <c r="BX24" s="459"/>
      <c r="BY24" s="459"/>
      <c r="BZ24" s="459"/>
      <c r="CA24" s="459"/>
      <c r="CB24" s="465"/>
      <c r="CC24" s="458"/>
      <c r="CD24" s="459"/>
      <c r="CE24" s="459"/>
      <c r="CF24" s="459"/>
      <c r="CG24" s="459"/>
      <c r="CH24" s="459"/>
      <c r="CI24" s="465"/>
      <c r="CJ24" s="458"/>
      <c r="CK24" s="459"/>
      <c r="CL24" s="459"/>
      <c r="CM24" s="459"/>
      <c r="CN24" s="459"/>
      <c r="CO24" s="459"/>
      <c r="CP24" s="465"/>
      <c r="CQ24" s="458"/>
      <c r="CR24" s="459"/>
      <c r="CS24" s="459"/>
      <c r="CT24" s="459"/>
      <c r="CU24" s="459"/>
      <c r="CV24" s="459"/>
      <c r="CW24" s="465"/>
      <c r="CX24" s="482"/>
      <c r="CY24" s="483"/>
      <c r="CZ24" s="483"/>
      <c r="DA24" s="483"/>
      <c r="DB24" s="483"/>
      <c r="DC24" s="483"/>
      <c r="DD24" s="173"/>
      <c r="DE24" s="456"/>
    </row>
    <row r="25" spans="2:109" ht="20.25" hidden="1" customHeight="1">
      <c r="B25" s="458"/>
      <c r="C25" s="459"/>
      <c r="D25" s="459"/>
      <c r="E25" s="459"/>
      <c r="F25" s="459"/>
      <c r="G25" s="459"/>
      <c r="H25" s="459"/>
      <c r="I25" s="459"/>
      <c r="J25" s="459"/>
      <c r="K25" s="459"/>
      <c r="L25" s="459"/>
      <c r="M25" s="465"/>
      <c r="N25" s="499"/>
      <c r="O25" s="500"/>
      <c r="P25" s="501"/>
      <c r="S25" s="505"/>
      <c r="T25" s="506"/>
      <c r="U25" s="506"/>
      <c r="V25" s="506"/>
      <c r="W25" s="506"/>
      <c r="X25" s="507"/>
      <c r="Y25" s="505"/>
      <c r="Z25" s="506"/>
      <c r="AA25" s="506"/>
      <c r="AB25" s="506"/>
      <c r="AC25" s="506"/>
      <c r="AD25" s="507"/>
      <c r="AE25" s="505"/>
      <c r="AF25" s="506"/>
      <c r="AG25" s="506"/>
      <c r="AH25" s="506"/>
      <c r="AI25" s="506"/>
      <c r="AJ25" s="507"/>
      <c r="AK25" s="505"/>
      <c r="AL25" s="506"/>
      <c r="AM25" s="506"/>
      <c r="AN25" s="506"/>
      <c r="AO25" s="506"/>
      <c r="AP25" s="507"/>
      <c r="AS25" s="458"/>
      <c r="AT25" s="459"/>
      <c r="AU25" s="459"/>
      <c r="AV25" s="459"/>
      <c r="AW25" s="459"/>
      <c r="AX25" s="459"/>
      <c r="AY25" s="460"/>
      <c r="AZ25" s="464"/>
      <c r="BA25" s="459"/>
      <c r="BB25" s="459"/>
      <c r="BC25" s="459"/>
      <c r="BD25" s="459"/>
      <c r="BE25" s="459"/>
      <c r="BF25" s="465"/>
      <c r="BG25" s="189"/>
      <c r="BH25" s="190"/>
      <c r="BI25" s="191" t="str">
        <f>IFERROR(VLOOKUP(BG25,宿泊手当!$A$1:$B$5,2,FALSE),"食事の有無を選択")</f>
        <v>食事の有無を選択</v>
      </c>
      <c r="BJ25" s="189"/>
      <c r="BK25" s="192"/>
      <c r="BL25" s="488">
        <f t="shared" ref="BL25:BL26" si="3">IFERROR((BH25+BI25)*BJ25*BK25,0)</f>
        <v>0</v>
      </c>
      <c r="BM25" s="489"/>
      <c r="BN25" s="193" t="s">
        <v>4</v>
      </c>
      <c r="BO25" s="458"/>
      <c r="BP25" s="459"/>
      <c r="BQ25" s="459"/>
      <c r="BR25" s="459"/>
      <c r="BS25" s="459"/>
      <c r="BT25" s="459"/>
      <c r="BU25" s="465"/>
      <c r="BV25" s="458"/>
      <c r="BW25" s="459"/>
      <c r="BX25" s="459"/>
      <c r="BY25" s="459"/>
      <c r="BZ25" s="459"/>
      <c r="CA25" s="459"/>
      <c r="CB25" s="465"/>
      <c r="CC25" s="458"/>
      <c r="CD25" s="459"/>
      <c r="CE25" s="459"/>
      <c r="CF25" s="459"/>
      <c r="CG25" s="459"/>
      <c r="CH25" s="459"/>
      <c r="CI25" s="465"/>
      <c r="CJ25" s="458"/>
      <c r="CK25" s="459"/>
      <c r="CL25" s="459"/>
      <c r="CM25" s="459"/>
      <c r="CN25" s="459"/>
      <c r="CO25" s="459"/>
      <c r="CP25" s="465"/>
      <c r="CQ25" s="458"/>
      <c r="CR25" s="459"/>
      <c r="CS25" s="459"/>
      <c r="CT25" s="459"/>
      <c r="CU25" s="459"/>
      <c r="CV25" s="459"/>
      <c r="CW25" s="465"/>
      <c r="CX25" s="482"/>
      <c r="CY25" s="483"/>
      <c r="CZ25" s="483"/>
      <c r="DA25" s="483"/>
      <c r="DB25" s="483"/>
      <c r="DC25" s="483"/>
      <c r="DD25" s="173"/>
      <c r="DE25" s="456"/>
    </row>
    <row r="26" spans="2:109" ht="20.25" hidden="1" customHeight="1">
      <c r="B26" s="458"/>
      <c r="C26" s="459"/>
      <c r="D26" s="459"/>
      <c r="E26" s="459"/>
      <c r="F26" s="459"/>
      <c r="G26" s="459"/>
      <c r="H26" s="459"/>
      <c r="I26" s="459"/>
      <c r="J26" s="459"/>
      <c r="K26" s="459"/>
      <c r="L26" s="459"/>
      <c r="M26" s="465"/>
      <c r="N26" s="499"/>
      <c r="O26" s="500"/>
      <c r="P26" s="501"/>
      <c r="S26" s="505"/>
      <c r="T26" s="506"/>
      <c r="U26" s="506"/>
      <c r="V26" s="506"/>
      <c r="W26" s="506"/>
      <c r="X26" s="507"/>
      <c r="Y26" s="505"/>
      <c r="Z26" s="506"/>
      <c r="AA26" s="506"/>
      <c r="AB26" s="506"/>
      <c r="AC26" s="506"/>
      <c r="AD26" s="507"/>
      <c r="AE26" s="505"/>
      <c r="AF26" s="506"/>
      <c r="AG26" s="506"/>
      <c r="AH26" s="506"/>
      <c r="AI26" s="506"/>
      <c r="AJ26" s="507"/>
      <c r="AK26" s="505"/>
      <c r="AL26" s="506"/>
      <c r="AM26" s="506"/>
      <c r="AN26" s="506"/>
      <c r="AO26" s="506"/>
      <c r="AP26" s="507"/>
      <c r="AS26" s="458"/>
      <c r="AT26" s="459"/>
      <c r="AU26" s="459"/>
      <c r="AV26" s="459"/>
      <c r="AW26" s="459"/>
      <c r="AX26" s="459"/>
      <c r="AY26" s="460"/>
      <c r="AZ26" s="464"/>
      <c r="BA26" s="459"/>
      <c r="BB26" s="459"/>
      <c r="BC26" s="459"/>
      <c r="BD26" s="459"/>
      <c r="BE26" s="459"/>
      <c r="BF26" s="465"/>
      <c r="BG26" s="189"/>
      <c r="BH26" s="190"/>
      <c r="BI26" s="191" t="str">
        <f>IFERROR(VLOOKUP(BG26,宿泊手当!$A$1:$B$5,2,FALSE),"食事の有無を選択")</f>
        <v>食事の有無を選択</v>
      </c>
      <c r="BJ26" s="189"/>
      <c r="BK26" s="192"/>
      <c r="BL26" s="488">
        <f t="shared" si="3"/>
        <v>0</v>
      </c>
      <c r="BM26" s="489"/>
      <c r="BN26" s="193" t="s">
        <v>4</v>
      </c>
      <c r="BO26" s="458"/>
      <c r="BP26" s="459"/>
      <c r="BQ26" s="459"/>
      <c r="BR26" s="459"/>
      <c r="BS26" s="459"/>
      <c r="BT26" s="459"/>
      <c r="BU26" s="465"/>
      <c r="BV26" s="458"/>
      <c r="BW26" s="459"/>
      <c r="BX26" s="459"/>
      <c r="BY26" s="459"/>
      <c r="BZ26" s="459"/>
      <c r="CA26" s="459"/>
      <c r="CB26" s="465"/>
      <c r="CC26" s="458"/>
      <c r="CD26" s="459"/>
      <c r="CE26" s="459"/>
      <c r="CF26" s="459"/>
      <c r="CG26" s="459"/>
      <c r="CH26" s="459"/>
      <c r="CI26" s="465"/>
      <c r="CJ26" s="458"/>
      <c r="CK26" s="459"/>
      <c r="CL26" s="459"/>
      <c r="CM26" s="459"/>
      <c r="CN26" s="459"/>
      <c r="CO26" s="459"/>
      <c r="CP26" s="465"/>
      <c r="CQ26" s="458"/>
      <c r="CR26" s="459"/>
      <c r="CS26" s="459"/>
      <c r="CT26" s="459"/>
      <c r="CU26" s="459"/>
      <c r="CV26" s="459"/>
      <c r="CW26" s="465"/>
      <c r="CX26" s="482"/>
      <c r="CY26" s="483"/>
      <c r="CZ26" s="483"/>
      <c r="DA26" s="483"/>
      <c r="DB26" s="483"/>
      <c r="DC26" s="483"/>
      <c r="DD26" s="173"/>
      <c r="DE26" s="456"/>
    </row>
    <row r="27" spans="2:109" ht="15.75" customHeight="1">
      <c r="B27" s="461"/>
      <c r="C27" s="462"/>
      <c r="D27" s="462"/>
      <c r="E27" s="462"/>
      <c r="F27" s="462"/>
      <c r="G27" s="462"/>
      <c r="H27" s="462"/>
      <c r="I27" s="462"/>
      <c r="J27" s="462"/>
      <c r="K27" s="462"/>
      <c r="L27" s="462"/>
      <c r="M27" s="467"/>
      <c r="N27" s="499"/>
      <c r="O27" s="500"/>
      <c r="P27" s="501"/>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1"/>
      <c r="AT27" s="462"/>
      <c r="AU27" s="462"/>
      <c r="AV27" s="462"/>
      <c r="AW27" s="462"/>
      <c r="AX27" s="462"/>
      <c r="AY27" s="463"/>
      <c r="AZ27" s="466"/>
      <c r="BA27" s="462"/>
      <c r="BB27" s="462"/>
      <c r="BC27" s="462"/>
      <c r="BD27" s="462"/>
      <c r="BE27" s="462"/>
      <c r="BF27" s="467"/>
      <c r="BG27" s="493" t="s">
        <v>210</v>
      </c>
      <c r="BH27" s="494"/>
      <c r="BI27" s="494"/>
      <c r="BJ27" s="494"/>
      <c r="BK27" s="494"/>
      <c r="BL27" s="494"/>
      <c r="BM27" s="494"/>
      <c r="BN27" s="495"/>
      <c r="BO27" s="461"/>
      <c r="BP27" s="462"/>
      <c r="BQ27" s="462"/>
      <c r="BR27" s="462"/>
      <c r="BS27" s="462"/>
      <c r="BT27" s="462"/>
      <c r="BU27" s="467"/>
      <c r="BV27" s="461"/>
      <c r="BW27" s="462"/>
      <c r="BX27" s="462"/>
      <c r="BY27" s="462"/>
      <c r="BZ27" s="462"/>
      <c r="CA27" s="462"/>
      <c r="CB27" s="467"/>
      <c r="CC27" s="461"/>
      <c r="CD27" s="462"/>
      <c r="CE27" s="462"/>
      <c r="CF27" s="462"/>
      <c r="CG27" s="462"/>
      <c r="CH27" s="462"/>
      <c r="CI27" s="467"/>
      <c r="CJ27" s="461"/>
      <c r="CK27" s="462"/>
      <c r="CL27" s="462"/>
      <c r="CM27" s="462"/>
      <c r="CN27" s="462"/>
      <c r="CO27" s="462"/>
      <c r="CP27" s="467"/>
      <c r="CQ27" s="461"/>
      <c r="CR27" s="462"/>
      <c r="CS27" s="462"/>
      <c r="CT27" s="462"/>
      <c r="CU27" s="462"/>
      <c r="CV27" s="462"/>
      <c r="CW27" s="467"/>
      <c r="CX27" s="197"/>
      <c r="CY27" s="198"/>
      <c r="CZ27" s="198"/>
      <c r="DA27" s="198"/>
      <c r="DB27" s="198"/>
      <c r="DC27" s="198"/>
      <c r="DD27" s="199" t="s">
        <v>4</v>
      </c>
    </row>
    <row r="28" spans="2:109" ht="9.75" customHeight="1">
      <c r="B28" s="496"/>
      <c r="C28" s="497"/>
      <c r="D28" s="497"/>
      <c r="E28" s="497"/>
      <c r="F28" s="497"/>
      <c r="G28" s="497"/>
      <c r="H28" s="497"/>
      <c r="I28" s="497"/>
      <c r="J28" s="497"/>
      <c r="K28" s="497"/>
      <c r="L28" s="497"/>
      <c r="M28" s="498"/>
      <c r="N28" s="499">
        <v>2</v>
      </c>
      <c r="O28" s="500"/>
      <c r="P28" s="501"/>
      <c r="S28" s="502"/>
      <c r="T28" s="503"/>
      <c r="U28" s="503"/>
      <c r="V28" s="503"/>
      <c r="W28" s="503"/>
      <c r="X28" s="504"/>
      <c r="Y28" s="502"/>
      <c r="Z28" s="503"/>
      <c r="AA28" s="503"/>
      <c r="AB28" s="503"/>
      <c r="AC28" s="503"/>
      <c r="AD28" s="504"/>
      <c r="AE28" s="502"/>
      <c r="AF28" s="503"/>
      <c r="AG28" s="503"/>
      <c r="AH28" s="503"/>
      <c r="AI28" s="503"/>
      <c r="AJ28" s="504"/>
      <c r="AK28" s="502">
        <f>SUM(S28:AJ44)</f>
        <v>0</v>
      </c>
      <c r="AL28" s="503"/>
      <c r="AM28" s="503"/>
      <c r="AN28" s="503"/>
      <c r="AO28" s="503"/>
      <c r="AP28" s="504"/>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80">
        <f>SUM(AS29:CW29)</f>
        <v>0</v>
      </c>
      <c r="CY28" s="481"/>
      <c r="CZ28" s="481"/>
      <c r="DA28" s="481"/>
      <c r="DB28" s="481"/>
      <c r="DC28" s="481"/>
      <c r="DD28" s="171"/>
    </row>
    <row r="29" spans="2:109" ht="18.75" customHeight="1">
      <c r="B29" s="458"/>
      <c r="C29" s="459"/>
      <c r="D29" s="459"/>
      <c r="E29" s="459"/>
      <c r="F29" s="459"/>
      <c r="G29" s="459"/>
      <c r="H29" s="459"/>
      <c r="I29" s="459"/>
      <c r="J29" s="459"/>
      <c r="K29" s="459"/>
      <c r="L29" s="459"/>
      <c r="M29" s="465"/>
      <c r="N29" s="499"/>
      <c r="O29" s="500"/>
      <c r="P29" s="501"/>
      <c r="S29" s="505"/>
      <c r="T29" s="506"/>
      <c r="U29" s="506"/>
      <c r="V29" s="506"/>
      <c r="W29" s="506"/>
      <c r="X29" s="507"/>
      <c r="Y29" s="505"/>
      <c r="Z29" s="506"/>
      <c r="AA29" s="506"/>
      <c r="AB29" s="506"/>
      <c r="AC29" s="506"/>
      <c r="AD29" s="507"/>
      <c r="AE29" s="505"/>
      <c r="AF29" s="506"/>
      <c r="AG29" s="506"/>
      <c r="AH29" s="506"/>
      <c r="AI29" s="506"/>
      <c r="AJ29" s="507"/>
      <c r="AK29" s="505"/>
      <c r="AL29" s="506"/>
      <c r="AM29" s="506"/>
      <c r="AN29" s="506"/>
      <c r="AO29" s="506"/>
      <c r="AP29" s="507"/>
      <c r="AS29" s="484"/>
      <c r="AT29" s="485"/>
      <c r="AU29" s="485"/>
      <c r="AV29" s="485"/>
      <c r="AW29" s="485"/>
      <c r="AX29" s="485"/>
      <c r="AY29" s="486"/>
      <c r="AZ29" s="485"/>
      <c r="BA29" s="485"/>
      <c r="BB29" s="485"/>
      <c r="BC29" s="485"/>
      <c r="BD29" s="485"/>
      <c r="BE29" s="485"/>
      <c r="BF29" s="487"/>
      <c r="BG29" s="484">
        <f>SUM(BL39:BM44)</f>
        <v>0</v>
      </c>
      <c r="BH29" s="485"/>
      <c r="BI29" s="485"/>
      <c r="BJ29" s="485"/>
      <c r="BK29" s="485"/>
      <c r="BL29" s="485"/>
      <c r="BM29" s="485"/>
      <c r="BN29" s="487"/>
      <c r="BO29" s="484"/>
      <c r="BP29" s="485"/>
      <c r="BQ29" s="485"/>
      <c r="BR29" s="485"/>
      <c r="BS29" s="485"/>
      <c r="BT29" s="485"/>
      <c r="BU29" s="487"/>
      <c r="BV29" s="484"/>
      <c r="BW29" s="485"/>
      <c r="BX29" s="485"/>
      <c r="BY29" s="485"/>
      <c r="BZ29" s="485"/>
      <c r="CA29" s="485"/>
      <c r="CB29" s="487"/>
      <c r="CC29" s="484"/>
      <c r="CD29" s="485"/>
      <c r="CE29" s="485"/>
      <c r="CF29" s="485"/>
      <c r="CG29" s="485"/>
      <c r="CH29" s="485"/>
      <c r="CI29" s="487"/>
      <c r="CJ29" s="484"/>
      <c r="CK29" s="485"/>
      <c r="CL29" s="485"/>
      <c r="CM29" s="485"/>
      <c r="CN29" s="485"/>
      <c r="CO29" s="485"/>
      <c r="CP29" s="487"/>
      <c r="CQ29" s="484"/>
      <c r="CR29" s="485"/>
      <c r="CS29" s="485"/>
      <c r="CT29" s="485"/>
      <c r="CU29" s="485"/>
      <c r="CV29" s="485"/>
      <c r="CW29" s="487"/>
      <c r="CX29" s="482"/>
      <c r="CY29" s="483"/>
      <c r="CZ29" s="483"/>
      <c r="DA29" s="483"/>
      <c r="DB29" s="483"/>
      <c r="DC29" s="483"/>
      <c r="DD29" s="173"/>
      <c r="DE29" s="158" t="str">
        <f>IF(AK28=CX28,"○","一致していません")</f>
        <v>○</v>
      </c>
    </row>
    <row r="30" spans="2:109" ht="9" customHeight="1">
      <c r="B30" s="458"/>
      <c r="C30" s="459"/>
      <c r="D30" s="459"/>
      <c r="E30" s="459"/>
      <c r="F30" s="459"/>
      <c r="G30" s="459"/>
      <c r="H30" s="459"/>
      <c r="I30" s="459"/>
      <c r="J30" s="459"/>
      <c r="K30" s="459"/>
      <c r="L30" s="459"/>
      <c r="M30" s="465"/>
      <c r="N30" s="499"/>
      <c r="O30" s="500"/>
      <c r="P30" s="501"/>
      <c r="S30" s="505"/>
      <c r="T30" s="506"/>
      <c r="U30" s="506"/>
      <c r="V30" s="506"/>
      <c r="W30" s="506"/>
      <c r="X30" s="507"/>
      <c r="Y30" s="505"/>
      <c r="Z30" s="506"/>
      <c r="AA30" s="506"/>
      <c r="AB30" s="506"/>
      <c r="AC30" s="506"/>
      <c r="AD30" s="507"/>
      <c r="AE30" s="505"/>
      <c r="AF30" s="506"/>
      <c r="AG30" s="506"/>
      <c r="AH30" s="506"/>
      <c r="AI30" s="506"/>
      <c r="AJ30" s="507"/>
      <c r="AK30" s="505"/>
      <c r="AL30" s="506"/>
      <c r="AM30" s="506"/>
      <c r="AN30" s="506"/>
      <c r="AO30" s="506"/>
      <c r="AP30" s="507"/>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2"/>
      <c r="CY30" s="483"/>
      <c r="CZ30" s="483"/>
      <c r="DA30" s="483"/>
      <c r="DB30" s="483"/>
      <c r="DC30" s="483"/>
      <c r="DD30" s="173"/>
      <c r="DE30" s="456"/>
    </row>
    <row r="31" spans="2:109" ht="15" customHeight="1">
      <c r="B31" s="458"/>
      <c r="C31" s="459"/>
      <c r="D31" s="459"/>
      <c r="E31" s="459"/>
      <c r="F31" s="459"/>
      <c r="G31" s="459"/>
      <c r="H31" s="459"/>
      <c r="I31" s="459"/>
      <c r="J31" s="459"/>
      <c r="K31" s="459"/>
      <c r="L31" s="459"/>
      <c r="M31" s="465"/>
      <c r="N31" s="499"/>
      <c r="O31" s="500"/>
      <c r="P31" s="501"/>
      <c r="S31" s="505"/>
      <c r="T31" s="506"/>
      <c r="U31" s="506"/>
      <c r="V31" s="506"/>
      <c r="W31" s="506"/>
      <c r="X31" s="507"/>
      <c r="Y31" s="505"/>
      <c r="Z31" s="506"/>
      <c r="AA31" s="506"/>
      <c r="AB31" s="506"/>
      <c r="AC31" s="506"/>
      <c r="AD31" s="507"/>
      <c r="AE31" s="505"/>
      <c r="AF31" s="506"/>
      <c r="AG31" s="506"/>
      <c r="AH31" s="506"/>
      <c r="AI31" s="506"/>
      <c r="AJ31" s="507"/>
      <c r="AK31" s="505"/>
      <c r="AL31" s="506"/>
      <c r="AM31" s="506"/>
      <c r="AN31" s="506"/>
      <c r="AO31" s="506"/>
      <c r="AP31" s="507"/>
      <c r="AS31" s="180" t="s">
        <v>24</v>
      </c>
      <c r="AT31" s="181"/>
      <c r="AU31" s="181"/>
      <c r="AV31" s="181"/>
      <c r="AW31" s="181"/>
      <c r="AX31" s="181"/>
      <c r="AY31" s="182"/>
      <c r="AZ31" s="181"/>
      <c r="BA31" s="181"/>
      <c r="BB31" s="181"/>
      <c r="BC31" s="181"/>
      <c r="BD31" s="181"/>
      <c r="BE31" s="181"/>
      <c r="BF31" s="183"/>
      <c r="BG31" s="457" t="s">
        <v>194</v>
      </c>
      <c r="BH31" s="457"/>
      <c r="BI31" s="457"/>
      <c r="BJ31" s="457"/>
      <c r="BK31" s="457"/>
      <c r="BL31" s="457"/>
      <c r="BM31" s="457"/>
      <c r="BN31" s="457"/>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2"/>
      <c r="CY31" s="483"/>
      <c r="CZ31" s="483"/>
      <c r="DA31" s="483"/>
      <c r="DB31" s="483"/>
      <c r="DC31" s="483"/>
      <c r="DD31" s="173"/>
      <c r="DE31" s="456"/>
    </row>
    <row r="32" spans="2:109" ht="15" customHeight="1">
      <c r="B32" s="458"/>
      <c r="C32" s="459"/>
      <c r="D32" s="459"/>
      <c r="E32" s="459"/>
      <c r="F32" s="459"/>
      <c r="G32" s="459"/>
      <c r="H32" s="459"/>
      <c r="I32" s="459"/>
      <c r="J32" s="459"/>
      <c r="K32" s="459"/>
      <c r="L32" s="459"/>
      <c r="M32" s="465"/>
      <c r="N32" s="499"/>
      <c r="O32" s="500"/>
      <c r="P32" s="501"/>
      <c r="S32" s="505"/>
      <c r="T32" s="506"/>
      <c r="U32" s="506"/>
      <c r="V32" s="506"/>
      <c r="W32" s="506"/>
      <c r="X32" s="507"/>
      <c r="Y32" s="505"/>
      <c r="Z32" s="506"/>
      <c r="AA32" s="506"/>
      <c r="AB32" s="506"/>
      <c r="AC32" s="506"/>
      <c r="AD32" s="507"/>
      <c r="AE32" s="505"/>
      <c r="AF32" s="506"/>
      <c r="AG32" s="506"/>
      <c r="AH32" s="506"/>
      <c r="AI32" s="506"/>
      <c r="AJ32" s="507"/>
      <c r="AK32" s="505"/>
      <c r="AL32" s="506"/>
      <c r="AM32" s="506"/>
      <c r="AN32" s="506"/>
      <c r="AO32" s="506"/>
      <c r="AP32" s="507"/>
      <c r="AS32" s="458"/>
      <c r="AT32" s="459"/>
      <c r="AU32" s="459"/>
      <c r="AV32" s="459"/>
      <c r="AW32" s="459"/>
      <c r="AX32" s="459"/>
      <c r="AY32" s="460"/>
      <c r="AZ32" s="464"/>
      <c r="BA32" s="459"/>
      <c r="BB32" s="459"/>
      <c r="BC32" s="459"/>
      <c r="BD32" s="459"/>
      <c r="BE32" s="459"/>
      <c r="BF32" s="465"/>
      <c r="BG32" s="468" t="s">
        <v>208</v>
      </c>
      <c r="BH32" s="469"/>
      <c r="BI32" s="470" t="s">
        <v>207</v>
      </c>
      <c r="BJ32" s="472" t="s">
        <v>200</v>
      </c>
      <c r="BK32" s="472" t="s">
        <v>205</v>
      </c>
      <c r="BL32" s="474" t="s">
        <v>201</v>
      </c>
      <c r="BM32" s="475"/>
      <c r="BN32" s="476"/>
      <c r="BO32" s="458"/>
      <c r="BP32" s="459"/>
      <c r="BQ32" s="459"/>
      <c r="BR32" s="459"/>
      <c r="BS32" s="459"/>
      <c r="BT32" s="459"/>
      <c r="BU32" s="465"/>
      <c r="BV32" s="458"/>
      <c r="BW32" s="459"/>
      <c r="BX32" s="459"/>
      <c r="BY32" s="459"/>
      <c r="BZ32" s="459"/>
      <c r="CA32" s="459"/>
      <c r="CB32" s="465"/>
      <c r="CC32" s="458"/>
      <c r="CD32" s="459"/>
      <c r="CE32" s="459"/>
      <c r="CF32" s="459"/>
      <c r="CG32" s="459"/>
      <c r="CH32" s="459"/>
      <c r="CI32" s="465"/>
      <c r="CJ32" s="458"/>
      <c r="CK32" s="459"/>
      <c r="CL32" s="459"/>
      <c r="CM32" s="459"/>
      <c r="CN32" s="459"/>
      <c r="CO32" s="459"/>
      <c r="CP32" s="465"/>
      <c r="CQ32" s="458"/>
      <c r="CR32" s="459"/>
      <c r="CS32" s="459"/>
      <c r="CT32" s="459"/>
      <c r="CU32" s="459"/>
      <c r="CV32" s="459"/>
      <c r="CW32" s="465"/>
      <c r="CX32" s="482"/>
      <c r="CY32" s="483"/>
      <c r="CZ32" s="483"/>
      <c r="DA32" s="483"/>
      <c r="DB32" s="483"/>
      <c r="DC32" s="483"/>
      <c r="DD32" s="173"/>
      <c r="DE32" s="456"/>
    </row>
    <row r="33" spans="2:109" ht="13.5" customHeight="1">
      <c r="B33" s="458"/>
      <c r="C33" s="459"/>
      <c r="D33" s="459"/>
      <c r="E33" s="459"/>
      <c r="F33" s="459"/>
      <c r="G33" s="459"/>
      <c r="H33" s="459"/>
      <c r="I33" s="459"/>
      <c r="J33" s="459"/>
      <c r="K33" s="459"/>
      <c r="L33" s="459"/>
      <c r="M33" s="465"/>
      <c r="N33" s="499"/>
      <c r="O33" s="500"/>
      <c r="P33" s="501"/>
      <c r="S33" s="505"/>
      <c r="T33" s="506"/>
      <c r="U33" s="506"/>
      <c r="V33" s="506"/>
      <c r="W33" s="506"/>
      <c r="X33" s="507"/>
      <c r="Y33" s="505"/>
      <c r="Z33" s="506"/>
      <c r="AA33" s="506"/>
      <c r="AB33" s="506"/>
      <c r="AC33" s="506"/>
      <c r="AD33" s="507"/>
      <c r="AE33" s="505"/>
      <c r="AF33" s="506"/>
      <c r="AG33" s="506"/>
      <c r="AH33" s="506"/>
      <c r="AI33" s="506"/>
      <c r="AJ33" s="507"/>
      <c r="AK33" s="505"/>
      <c r="AL33" s="506"/>
      <c r="AM33" s="506"/>
      <c r="AN33" s="506"/>
      <c r="AO33" s="506"/>
      <c r="AP33" s="507"/>
      <c r="AS33" s="458"/>
      <c r="AT33" s="459"/>
      <c r="AU33" s="459"/>
      <c r="AV33" s="459"/>
      <c r="AW33" s="459"/>
      <c r="AX33" s="459"/>
      <c r="AY33" s="460"/>
      <c r="AZ33" s="464"/>
      <c r="BA33" s="459"/>
      <c r="BB33" s="459"/>
      <c r="BC33" s="459"/>
      <c r="BD33" s="459"/>
      <c r="BE33" s="459"/>
      <c r="BF33" s="465"/>
      <c r="BG33" s="185" t="s">
        <v>195</v>
      </c>
      <c r="BH33" s="186" t="s">
        <v>3</v>
      </c>
      <c r="BI33" s="471"/>
      <c r="BJ33" s="473"/>
      <c r="BK33" s="473"/>
      <c r="BL33" s="477"/>
      <c r="BM33" s="478"/>
      <c r="BN33" s="479"/>
      <c r="BO33" s="458"/>
      <c r="BP33" s="459"/>
      <c r="BQ33" s="459"/>
      <c r="BR33" s="459"/>
      <c r="BS33" s="459"/>
      <c r="BT33" s="459"/>
      <c r="BU33" s="465"/>
      <c r="BV33" s="458"/>
      <c r="BW33" s="459"/>
      <c r="BX33" s="459"/>
      <c r="BY33" s="459"/>
      <c r="BZ33" s="459"/>
      <c r="CA33" s="459"/>
      <c r="CB33" s="465"/>
      <c r="CC33" s="458"/>
      <c r="CD33" s="459"/>
      <c r="CE33" s="459"/>
      <c r="CF33" s="459"/>
      <c r="CG33" s="459"/>
      <c r="CH33" s="459"/>
      <c r="CI33" s="465"/>
      <c r="CJ33" s="458"/>
      <c r="CK33" s="459"/>
      <c r="CL33" s="459"/>
      <c r="CM33" s="459"/>
      <c r="CN33" s="459"/>
      <c r="CO33" s="459"/>
      <c r="CP33" s="465"/>
      <c r="CQ33" s="458"/>
      <c r="CR33" s="459"/>
      <c r="CS33" s="459"/>
      <c r="CT33" s="459"/>
      <c r="CU33" s="459"/>
      <c r="CV33" s="459"/>
      <c r="CW33" s="465"/>
      <c r="CX33" s="482"/>
      <c r="CY33" s="483"/>
      <c r="CZ33" s="483"/>
      <c r="DA33" s="483"/>
      <c r="DB33" s="483"/>
      <c r="DC33" s="483"/>
      <c r="DD33" s="173"/>
      <c r="DE33" s="456"/>
    </row>
    <row r="34" spans="2:109" ht="20.25" customHeight="1">
      <c r="B34" s="458"/>
      <c r="C34" s="459"/>
      <c r="D34" s="459"/>
      <c r="E34" s="459"/>
      <c r="F34" s="459"/>
      <c r="G34" s="459"/>
      <c r="H34" s="459"/>
      <c r="I34" s="459"/>
      <c r="J34" s="459"/>
      <c r="K34" s="459"/>
      <c r="L34" s="459"/>
      <c r="M34" s="465"/>
      <c r="N34" s="499"/>
      <c r="O34" s="500"/>
      <c r="P34" s="501"/>
      <c r="S34" s="505"/>
      <c r="T34" s="506"/>
      <c r="U34" s="506"/>
      <c r="V34" s="506"/>
      <c r="W34" s="506"/>
      <c r="X34" s="507"/>
      <c r="Y34" s="505"/>
      <c r="Z34" s="506"/>
      <c r="AA34" s="506"/>
      <c r="AB34" s="506"/>
      <c r="AC34" s="506"/>
      <c r="AD34" s="507"/>
      <c r="AE34" s="505"/>
      <c r="AF34" s="506"/>
      <c r="AG34" s="506"/>
      <c r="AH34" s="506"/>
      <c r="AI34" s="506"/>
      <c r="AJ34" s="507"/>
      <c r="AK34" s="505"/>
      <c r="AL34" s="506"/>
      <c r="AM34" s="506"/>
      <c r="AN34" s="506"/>
      <c r="AO34" s="506"/>
      <c r="AP34" s="507"/>
      <c r="AS34" s="458"/>
      <c r="AT34" s="459"/>
      <c r="AU34" s="459"/>
      <c r="AV34" s="459"/>
      <c r="AW34" s="459"/>
      <c r="AX34" s="459"/>
      <c r="AY34" s="460"/>
      <c r="AZ34" s="464"/>
      <c r="BA34" s="459"/>
      <c r="BB34" s="459"/>
      <c r="BC34" s="459"/>
      <c r="BD34" s="459"/>
      <c r="BE34" s="459"/>
      <c r="BF34" s="465"/>
      <c r="BG34" s="187"/>
      <c r="BH34" s="221">
        <f>IFERROR(VLOOKUP(【②ジュニア】事業!AY12,宿泊費基準額!_xlnm.Print_Area,2,FALSE),0)</f>
        <v>0</v>
      </c>
      <c r="BI34" s="222" t="str">
        <f>IFERROR(VLOOKUP(BG34,宿泊手当!$A$1:$B$5,2,FALSE),"食事の有無を選択")</f>
        <v>食事の有無を選択</v>
      </c>
      <c r="BJ34" s="223"/>
      <c r="BK34" s="223"/>
      <c r="BL34" s="490">
        <f>IFERROR(BH34+BI34,0)</f>
        <v>0</v>
      </c>
      <c r="BM34" s="491"/>
      <c r="BN34" s="188" t="s">
        <v>4</v>
      </c>
      <c r="BO34" s="458"/>
      <c r="BP34" s="459"/>
      <c r="BQ34" s="459"/>
      <c r="BR34" s="459"/>
      <c r="BS34" s="459"/>
      <c r="BT34" s="459"/>
      <c r="BU34" s="465"/>
      <c r="BV34" s="458"/>
      <c r="BW34" s="459"/>
      <c r="BX34" s="459"/>
      <c r="BY34" s="459"/>
      <c r="BZ34" s="459"/>
      <c r="CA34" s="459"/>
      <c r="CB34" s="465"/>
      <c r="CC34" s="458"/>
      <c r="CD34" s="459"/>
      <c r="CE34" s="459"/>
      <c r="CF34" s="459"/>
      <c r="CG34" s="459"/>
      <c r="CH34" s="459"/>
      <c r="CI34" s="465"/>
      <c r="CJ34" s="458"/>
      <c r="CK34" s="459"/>
      <c r="CL34" s="459"/>
      <c r="CM34" s="459"/>
      <c r="CN34" s="459"/>
      <c r="CO34" s="459"/>
      <c r="CP34" s="465"/>
      <c r="CQ34" s="458"/>
      <c r="CR34" s="459"/>
      <c r="CS34" s="459"/>
      <c r="CT34" s="459"/>
      <c r="CU34" s="459"/>
      <c r="CV34" s="459"/>
      <c r="CW34" s="465"/>
      <c r="CX34" s="482"/>
      <c r="CY34" s="483"/>
      <c r="CZ34" s="483"/>
      <c r="DA34" s="483"/>
      <c r="DB34" s="483"/>
      <c r="DC34" s="483"/>
      <c r="DD34" s="173"/>
      <c r="DE34" s="456"/>
    </row>
    <row r="35" spans="2:109" ht="20.25" customHeight="1">
      <c r="B35" s="458"/>
      <c r="C35" s="459"/>
      <c r="D35" s="459"/>
      <c r="E35" s="459"/>
      <c r="F35" s="459"/>
      <c r="G35" s="459"/>
      <c r="H35" s="459"/>
      <c r="I35" s="459"/>
      <c r="J35" s="459"/>
      <c r="K35" s="459"/>
      <c r="L35" s="459"/>
      <c r="M35" s="465"/>
      <c r="N35" s="499"/>
      <c r="O35" s="500"/>
      <c r="P35" s="501"/>
      <c r="S35" s="505"/>
      <c r="T35" s="506"/>
      <c r="U35" s="506"/>
      <c r="V35" s="506"/>
      <c r="W35" s="506"/>
      <c r="X35" s="507"/>
      <c r="Y35" s="505"/>
      <c r="Z35" s="506"/>
      <c r="AA35" s="506"/>
      <c r="AB35" s="506"/>
      <c r="AC35" s="506"/>
      <c r="AD35" s="507"/>
      <c r="AE35" s="505"/>
      <c r="AF35" s="506"/>
      <c r="AG35" s="506"/>
      <c r="AH35" s="506"/>
      <c r="AI35" s="506"/>
      <c r="AJ35" s="507"/>
      <c r="AK35" s="505"/>
      <c r="AL35" s="506"/>
      <c r="AM35" s="506"/>
      <c r="AN35" s="506"/>
      <c r="AO35" s="506"/>
      <c r="AP35" s="507"/>
      <c r="AS35" s="458"/>
      <c r="AT35" s="459"/>
      <c r="AU35" s="459"/>
      <c r="AV35" s="459"/>
      <c r="AW35" s="459"/>
      <c r="AX35" s="459"/>
      <c r="AY35" s="460"/>
      <c r="AZ35" s="464"/>
      <c r="BA35" s="459"/>
      <c r="BB35" s="459"/>
      <c r="BC35" s="459"/>
      <c r="BD35" s="459"/>
      <c r="BE35" s="459"/>
      <c r="BF35" s="465"/>
      <c r="BG35" s="187"/>
      <c r="BH35" s="221">
        <f>$BH$34</f>
        <v>0</v>
      </c>
      <c r="BI35" s="222" t="str">
        <f>IFERROR(VLOOKUP(BG35,宿泊手当!$A$1:$B$5,2,FALSE),"食事の有無を選択")</f>
        <v>食事の有無を選択</v>
      </c>
      <c r="BJ35" s="223"/>
      <c r="BK35" s="223"/>
      <c r="BL35" s="490">
        <f>IFERROR(BH35+BI35,0)</f>
        <v>0</v>
      </c>
      <c r="BM35" s="491"/>
      <c r="BN35" s="188" t="s">
        <v>4</v>
      </c>
      <c r="BO35" s="458"/>
      <c r="BP35" s="459"/>
      <c r="BQ35" s="459"/>
      <c r="BR35" s="459"/>
      <c r="BS35" s="459"/>
      <c r="BT35" s="459"/>
      <c r="BU35" s="465"/>
      <c r="BV35" s="458"/>
      <c r="BW35" s="459"/>
      <c r="BX35" s="459"/>
      <c r="BY35" s="459"/>
      <c r="BZ35" s="459"/>
      <c r="CA35" s="459"/>
      <c r="CB35" s="465"/>
      <c r="CC35" s="458"/>
      <c r="CD35" s="459"/>
      <c r="CE35" s="459"/>
      <c r="CF35" s="459"/>
      <c r="CG35" s="459"/>
      <c r="CH35" s="459"/>
      <c r="CI35" s="465"/>
      <c r="CJ35" s="458"/>
      <c r="CK35" s="459"/>
      <c r="CL35" s="459"/>
      <c r="CM35" s="459"/>
      <c r="CN35" s="459"/>
      <c r="CO35" s="459"/>
      <c r="CP35" s="465"/>
      <c r="CQ35" s="458"/>
      <c r="CR35" s="459"/>
      <c r="CS35" s="459"/>
      <c r="CT35" s="459"/>
      <c r="CU35" s="459"/>
      <c r="CV35" s="459"/>
      <c r="CW35" s="465"/>
      <c r="CX35" s="482"/>
      <c r="CY35" s="483"/>
      <c r="CZ35" s="483"/>
      <c r="DA35" s="483"/>
      <c r="DB35" s="483"/>
      <c r="DC35" s="483"/>
      <c r="DD35" s="173"/>
      <c r="DE35" s="456"/>
    </row>
    <row r="36" spans="2:109" ht="20.25" hidden="1" customHeight="1">
      <c r="B36" s="458"/>
      <c r="C36" s="459"/>
      <c r="D36" s="459"/>
      <c r="E36" s="459"/>
      <c r="F36" s="459"/>
      <c r="G36" s="459"/>
      <c r="H36" s="459"/>
      <c r="I36" s="459"/>
      <c r="J36" s="459"/>
      <c r="K36" s="459"/>
      <c r="L36" s="459"/>
      <c r="M36" s="465"/>
      <c r="N36" s="499"/>
      <c r="O36" s="500"/>
      <c r="P36" s="501"/>
      <c r="S36" s="505"/>
      <c r="T36" s="506"/>
      <c r="U36" s="506"/>
      <c r="V36" s="506"/>
      <c r="W36" s="506"/>
      <c r="X36" s="507"/>
      <c r="Y36" s="505"/>
      <c r="Z36" s="506"/>
      <c r="AA36" s="506"/>
      <c r="AB36" s="506"/>
      <c r="AC36" s="506"/>
      <c r="AD36" s="507"/>
      <c r="AE36" s="505"/>
      <c r="AF36" s="506"/>
      <c r="AG36" s="506"/>
      <c r="AH36" s="506"/>
      <c r="AI36" s="506"/>
      <c r="AJ36" s="507"/>
      <c r="AK36" s="505"/>
      <c r="AL36" s="506"/>
      <c r="AM36" s="506"/>
      <c r="AN36" s="506"/>
      <c r="AO36" s="506"/>
      <c r="AP36" s="507"/>
      <c r="AS36" s="458"/>
      <c r="AT36" s="459"/>
      <c r="AU36" s="459"/>
      <c r="AV36" s="459"/>
      <c r="AW36" s="459"/>
      <c r="AX36" s="459"/>
      <c r="AY36" s="460"/>
      <c r="AZ36" s="464"/>
      <c r="BA36" s="459"/>
      <c r="BB36" s="459"/>
      <c r="BC36" s="459"/>
      <c r="BD36" s="459"/>
      <c r="BE36" s="459"/>
      <c r="BF36" s="465"/>
      <c r="BG36" s="187"/>
      <c r="BH36" s="221">
        <f t="shared" ref="BH36:BH37" si="4">$BH$34</f>
        <v>0</v>
      </c>
      <c r="BI36" s="222" t="str">
        <f>IFERROR(VLOOKUP(BG36,宿泊手当!$A$1:$B$5,2,FALSE),"食事の有無を選択")</f>
        <v>食事の有無を選択</v>
      </c>
      <c r="BJ36" s="223"/>
      <c r="BK36" s="223"/>
      <c r="BL36" s="490">
        <f>IFERROR(BH36+BI36,0)</f>
        <v>0</v>
      </c>
      <c r="BM36" s="491"/>
      <c r="BN36" s="188" t="s">
        <v>4</v>
      </c>
      <c r="BO36" s="458"/>
      <c r="BP36" s="459"/>
      <c r="BQ36" s="459"/>
      <c r="BR36" s="459"/>
      <c r="BS36" s="459"/>
      <c r="BT36" s="459"/>
      <c r="BU36" s="465"/>
      <c r="BV36" s="458"/>
      <c r="BW36" s="459"/>
      <c r="BX36" s="459"/>
      <c r="BY36" s="459"/>
      <c r="BZ36" s="459"/>
      <c r="CA36" s="459"/>
      <c r="CB36" s="465"/>
      <c r="CC36" s="458"/>
      <c r="CD36" s="459"/>
      <c r="CE36" s="459"/>
      <c r="CF36" s="459"/>
      <c r="CG36" s="459"/>
      <c r="CH36" s="459"/>
      <c r="CI36" s="465"/>
      <c r="CJ36" s="458"/>
      <c r="CK36" s="459"/>
      <c r="CL36" s="459"/>
      <c r="CM36" s="459"/>
      <c r="CN36" s="459"/>
      <c r="CO36" s="459"/>
      <c r="CP36" s="465"/>
      <c r="CQ36" s="458"/>
      <c r="CR36" s="459"/>
      <c r="CS36" s="459"/>
      <c r="CT36" s="459"/>
      <c r="CU36" s="459"/>
      <c r="CV36" s="459"/>
      <c r="CW36" s="465"/>
      <c r="CX36" s="482"/>
      <c r="CY36" s="483"/>
      <c r="CZ36" s="483"/>
      <c r="DA36" s="483"/>
      <c r="DB36" s="483"/>
      <c r="DC36" s="483"/>
      <c r="DD36" s="173"/>
      <c r="DE36" s="456"/>
    </row>
    <row r="37" spans="2:109" ht="20.25" hidden="1" customHeight="1">
      <c r="B37" s="458"/>
      <c r="C37" s="459"/>
      <c r="D37" s="459"/>
      <c r="E37" s="459"/>
      <c r="F37" s="459"/>
      <c r="G37" s="459"/>
      <c r="H37" s="459"/>
      <c r="I37" s="459"/>
      <c r="J37" s="459"/>
      <c r="K37" s="459"/>
      <c r="L37" s="459"/>
      <c r="M37" s="465"/>
      <c r="N37" s="499"/>
      <c r="O37" s="500"/>
      <c r="P37" s="501"/>
      <c r="S37" s="505"/>
      <c r="T37" s="506"/>
      <c r="U37" s="506"/>
      <c r="V37" s="506"/>
      <c r="W37" s="506"/>
      <c r="X37" s="507"/>
      <c r="Y37" s="505"/>
      <c r="Z37" s="506"/>
      <c r="AA37" s="506"/>
      <c r="AB37" s="506"/>
      <c r="AC37" s="506"/>
      <c r="AD37" s="507"/>
      <c r="AE37" s="505"/>
      <c r="AF37" s="506"/>
      <c r="AG37" s="506"/>
      <c r="AH37" s="506"/>
      <c r="AI37" s="506"/>
      <c r="AJ37" s="507"/>
      <c r="AK37" s="505"/>
      <c r="AL37" s="506"/>
      <c r="AM37" s="506"/>
      <c r="AN37" s="506"/>
      <c r="AO37" s="506"/>
      <c r="AP37" s="507"/>
      <c r="AS37" s="458"/>
      <c r="AT37" s="459"/>
      <c r="AU37" s="459"/>
      <c r="AV37" s="459"/>
      <c r="AW37" s="459"/>
      <c r="AX37" s="459"/>
      <c r="AY37" s="460"/>
      <c r="AZ37" s="464"/>
      <c r="BA37" s="459"/>
      <c r="BB37" s="459"/>
      <c r="BC37" s="459"/>
      <c r="BD37" s="459"/>
      <c r="BE37" s="459"/>
      <c r="BF37" s="465"/>
      <c r="BG37" s="187"/>
      <c r="BH37" s="221">
        <f t="shared" si="4"/>
        <v>0</v>
      </c>
      <c r="BI37" s="222" t="str">
        <f>IFERROR(VLOOKUP(BG37,宿泊手当!$A$1:$B$5,2,FALSE),"食事の有無を選択")</f>
        <v>食事の有無を選択</v>
      </c>
      <c r="BJ37" s="223"/>
      <c r="BK37" s="223"/>
      <c r="BL37" s="490">
        <f>IFERROR(BH37+BI37,0)</f>
        <v>0</v>
      </c>
      <c r="BM37" s="491"/>
      <c r="BN37" s="188" t="s">
        <v>4</v>
      </c>
      <c r="BO37" s="458"/>
      <c r="BP37" s="459"/>
      <c r="BQ37" s="459"/>
      <c r="BR37" s="459"/>
      <c r="BS37" s="459"/>
      <c r="BT37" s="459"/>
      <c r="BU37" s="465"/>
      <c r="BV37" s="458"/>
      <c r="BW37" s="459"/>
      <c r="BX37" s="459"/>
      <c r="BY37" s="459"/>
      <c r="BZ37" s="459"/>
      <c r="CA37" s="459"/>
      <c r="CB37" s="465"/>
      <c r="CC37" s="458"/>
      <c r="CD37" s="459"/>
      <c r="CE37" s="459"/>
      <c r="CF37" s="459"/>
      <c r="CG37" s="459"/>
      <c r="CH37" s="459"/>
      <c r="CI37" s="465"/>
      <c r="CJ37" s="458"/>
      <c r="CK37" s="459"/>
      <c r="CL37" s="459"/>
      <c r="CM37" s="459"/>
      <c r="CN37" s="459"/>
      <c r="CO37" s="459"/>
      <c r="CP37" s="465"/>
      <c r="CQ37" s="458"/>
      <c r="CR37" s="459"/>
      <c r="CS37" s="459"/>
      <c r="CT37" s="459"/>
      <c r="CU37" s="459"/>
      <c r="CV37" s="459"/>
      <c r="CW37" s="465"/>
      <c r="CX37" s="482"/>
      <c r="CY37" s="483"/>
      <c r="CZ37" s="483"/>
      <c r="DA37" s="483"/>
      <c r="DB37" s="483"/>
      <c r="DC37" s="483"/>
      <c r="DD37" s="173"/>
      <c r="DE37" s="456"/>
    </row>
    <row r="38" spans="2:109" ht="15" customHeight="1">
      <c r="B38" s="458"/>
      <c r="C38" s="459"/>
      <c r="D38" s="459"/>
      <c r="E38" s="459"/>
      <c r="F38" s="459"/>
      <c r="G38" s="459"/>
      <c r="H38" s="459"/>
      <c r="I38" s="459"/>
      <c r="J38" s="459"/>
      <c r="K38" s="459"/>
      <c r="L38" s="459"/>
      <c r="M38" s="465"/>
      <c r="N38" s="499"/>
      <c r="O38" s="500"/>
      <c r="P38" s="501"/>
      <c r="S38" s="505"/>
      <c r="T38" s="506"/>
      <c r="U38" s="506"/>
      <c r="V38" s="506"/>
      <c r="W38" s="506"/>
      <c r="X38" s="507"/>
      <c r="Y38" s="505"/>
      <c r="Z38" s="506"/>
      <c r="AA38" s="506"/>
      <c r="AB38" s="506"/>
      <c r="AC38" s="506"/>
      <c r="AD38" s="507"/>
      <c r="AE38" s="505"/>
      <c r="AF38" s="506"/>
      <c r="AG38" s="506"/>
      <c r="AH38" s="506"/>
      <c r="AI38" s="506"/>
      <c r="AJ38" s="507"/>
      <c r="AK38" s="505"/>
      <c r="AL38" s="506"/>
      <c r="AM38" s="506"/>
      <c r="AN38" s="506"/>
      <c r="AO38" s="506"/>
      <c r="AP38" s="507"/>
      <c r="AS38" s="458"/>
      <c r="AT38" s="459"/>
      <c r="AU38" s="459"/>
      <c r="AV38" s="459"/>
      <c r="AW38" s="459"/>
      <c r="AX38" s="459"/>
      <c r="AY38" s="460"/>
      <c r="AZ38" s="464"/>
      <c r="BA38" s="459"/>
      <c r="BB38" s="459"/>
      <c r="BC38" s="459"/>
      <c r="BD38" s="459"/>
      <c r="BE38" s="459"/>
      <c r="BF38" s="465"/>
      <c r="BG38" s="492" t="s">
        <v>202</v>
      </c>
      <c r="BH38" s="492"/>
      <c r="BI38" s="492"/>
      <c r="BJ38" s="492"/>
      <c r="BK38" s="492"/>
      <c r="BL38" s="492"/>
      <c r="BM38" s="492"/>
      <c r="BN38" s="492"/>
      <c r="BO38" s="458"/>
      <c r="BP38" s="459"/>
      <c r="BQ38" s="459"/>
      <c r="BR38" s="459"/>
      <c r="BS38" s="459"/>
      <c r="BT38" s="459"/>
      <c r="BU38" s="465"/>
      <c r="BV38" s="458"/>
      <c r="BW38" s="459"/>
      <c r="BX38" s="459"/>
      <c r="BY38" s="459"/>
      <c r="BZ38" s="459"/>
      <c r="CA38" s="459"/>
      <c r="CB38" s="465"/>
      <c r="CC38" s="458"/>
      <c r="CD38" s="459"/>
      <c r="CE38" s="459"/>
      <c r="CF38" s="459"/>
      <c r="CG38" s="459"/>
      <c r="CH38" s="459"/>
      <c r="CI38" s="465"/>
      <c r="CJ38" s="458"/>
      <c r="CK38" s="459"/>
      <c r="CL38" s="459"/>
      <c r="CM38" s="459"/>
      <c r="CN38" s="459"/>
      <c r="CO38" s="459"/>
      <c r="CP38" s="465"/>
      <c r="CQ38" s="458"/>
      <c r="CR38" s="459"/>
      <c r="CS38" s="459"/>
      <c r="CT38" s="459"/>
      <c r="CU38" s="459"/>
      <c r="CV38" s="459"/>
      <c r="CW38" s="465"/>
      <c r="CX38" s="482"/>
      <c r="CY38" s="483"/>
      <c r="CZ38" s="483"/>
      <c r="DA38" s="483"/>
      <c r="DB38" s="483"/>
      <c r="DC38" s="483"/>
      <c r="DD38" s="173"/>
      <c r="DE38" s="456"/>
    </row>
    <row r="39" spans="2:109" ht="20.25" customHeight="1">
      <c r="B39" s="458"/>
      <c r="C39" s="459"/>
      <c r="D39" s="459"/>
      <c r="E39" s="459"/>
      <c r="F39" s="459"/>
      <c r="G39" s="459"/>
      <c r="H39" s="459"/>
      <c r="I39" s="459"/>
      <c r="J39" s="459"/>
      <c r="K39" s="459"/>
      <c r="L39" s="459"/>
      <c r="M39" s="465"/>
      <c r="N39" s="499"/>
      <c r="O39" s="500"/>
      <c r="P39" s="501"/>
      <c r="S39" s="505"/>
      <c r="T39" s="506"/>
      <c r="U39" s="506"/>
      <c r="V39" s="506"/>
      <c r="W39" s="506"/>
      <c r="X39" s="507"/>
      <c r="Y39" s="505"/>
      <c r="Z39" s="506"/>
      <c r="AA39" s="506"/>
      <c r="AB39" s="506"/>
      <c r="AC39" s="506"/>
      <c r="AD39" s="507"/>
      <c r="AE39" s="505"/>
      <c r="AF39" s="506"/>
      <c r="AG39" s="506"/>
      <c r="AH39" s="506"/>
      <c r="AI39" s="506"/>
      <c r="AJ39" s="507"/>
      <c r="AK39" s="505"/>
      <c r="AL39" s="506"/>
      <c r="AM39" s="506"/>
      <c r="AN39" s="506"/>
      <c r="AO39" s="506"/>
      <c r="AP39" s="507"/>
      <c r="AS39" s="458"/>
      <c r="AT39" s="459"/>
      <c r="AU39" s="459"/>
      <c r="AV39" s="459"/>
      <c r="AW39" s="459"/>
      <c r="AX39" s="459"/>
      <c r="AY39" s="460"/>
      <c r="AZ39" s="464"/>
      <c r="BA39" s="459"/>
      <c r="BB39" s="459"/>
      <c r="BC39" s="459"/>
      <c r="BD39" s="459"/>
      <c r="BE39" s="459"/>
      <c r="BF39" s="465"/>
      <c r="BG39" s="189"/>
      <c r="BH39" s="190"/>
      <c r="BI39" s="191" t="str">
        <f>IFERROR(VLOOKUP(BG39,宿泊手当!$A$1:$B$5,2,FALSE),"食事の有無を選択")</f>
        <v>食事の有無を選択</v>
      </c>
      <c r="BJ39" s="189"/>
      <c r="BK39" s="192"/>
      <c r="BL39" s="488">
        <f>IFERROR((BH39+BI39)*BJ39*BK39,0)</f>
        <v>0</v>
      </c>
      <c r="BM39" s="489"/>
      <c r="BN39" s="193" t="s">
        <v>4</v>
      </c>
      <c r="BO39" s="458"/>
      <c r="BP39" s="459"/>
      <c r="BQ39" s="459"/>
      <c r="BR39" s="459"/>
      <c r="BS39" s="459"/>
      <c r="BT39" s="459"/>
      <c r="BU39" s="465"/>
      <c r="BV39" s="458"/>
      <c r="BW39" s="459"/>
      <c r="BX39" s="459"/>
      <c r="BY39" s="459"/>
      <c r="BZ39" s="459"/>
      <c r="CA39" s="459"/>
      <c r="CB39" s="465"/>
      <c r="CC39" s="458"/>
      <c r="CD39" s="459"/>
      <c r="CE39" s="459"/>
      <c r="CF39" s="459"/>
      <c r="CG39" s="459"/>
      <c r="CH39" s="459"/>
      <c r="CI39" s="465"/>
      <c r="CJ39" s="458"/>
      <c r="CK39" s="459"/>
      <c r="CL39" s="459"/>
      <c r="CM39" s="459"/>
      <c r="CN39" s="459"/>
      <c r="CO39" s="459"/>
      <c r="CP39" s="465"/>
      <c r="CQ39" s="458"/>
      <c r="CR39" s="459"/>
      <c r="CS39" s="459"/>
      <c r="CT39" s="459"/>
      <c r="CU39" s="459"/>
      <c r="CV39" s="459"/>
      <c r="CW39" s="465"/>
      <c r="CX39" s="482"/>
      <c r="CY39" s="483"/>
      <c r="CZ39" s="483"/>
      <c r="DA39" s="483"/>
      <c r="DB39" s="483"/>
      <c r="DC39" s="483"/>
      <c r="DD39" s="173"/>
      <c r="DE39" s="456"/>
    </row>
    <row r="40" spans="2:109" ht="20.25" customHeight="1">
      <c r="B40" s="458"/>
      <c r="C40" s="459"/>
      <c r="D40" s="459"/>
      <c r="E40" s="459"/>
      <c r="F40" s="459"/>
      <c r="G40" s="459"/>
      <c r="H40" s="459"/>
      <c r="I40" s="459"/>
      <c r="J40" s="459"/>
      <c r="K40" s="459"/>
      <c r="L40" s="459"/>
      <c r="M40" s="465"/>
      <c r="N40" s="499"/>
      <c r="O40" s="500"/>
      <c r="P40" s="501"/>
      <c r="S40" s="505"/>
      <c r="T40" s="506"/>
      <c r="U40" s="506"/>
      <c r="V40" s="506"/>
      <c r="W40" s="506"/>
      <c r="X40" s="507"/>
      <c r="Y40" s="505"/>
      <c r="Z40" s="506"/>
      <c r="AA40" s="506"/>
      <c r="AB40" s="506"/>
      <c r="AC40" s="506"/>
      <c r="AD40" s="507"/>
      <c r="AE40" s="505"/>
      <c r="AF40" s="506"/>
      <c r="AG40" s="506"/>
      <c r="AH40" s="506"/>
      <c r="AI40" s="506"/>
      <c r="AJ40" s="507"/>
      <c r="AK40" s="505"/>
      <c r="AL40" s="506"/>
      <c r="AM40" s="506"/>
      <c r="AN40" s="506"/>
      <c r="AO40" s="506"/>
      <c r="AP40" s="507"/>
      <c r="AS40" s="458"/>
      <c r="AT40" s="459"/>
      <c r="AU40" s="459"/>
      <c r="AV40" s="459"/>
      <c r="AW40" s="459"/>
      <c r="AX40" s="459"/>
      <c r="AY40" s="460"/>
      <c r="AZ40" s="464"/>
      <c r="BA40" s="459"/>
      <c r="BB40" s="459"/>
      <c r="BC40" s="459"/>
      <c r="BD40" s="459"/>
      <c r="BE40" s="459"/>
      <c r="BF40" s="465"/>
      <c r="BG40" s="189"/>
      <c r="BH40" s="190"/>
      <c r="BI40" s="191" t="str">
        <f>IFERROR(VLOOKUP(BG40,宿泊手当!$A$1:$B$5,2,FALSE),"食事の有無を選択")</f>
        <v>食事の有無を選択</v>
      </c>
      <c r="BJ40" s="189"/>
      <c r="BK40" s="192"/>
      <c r="BL40" s="488">
        <f t="shared" ref="BL40:BL42" si="5">IFERROR((BH40+BI40)*BJ40*BK40,0)</f>
        <v>0</v>
      </c>
      <c r="BM40" s="489"/>
      <c r="BN40" s="193" t="s">
        <v>4</v>
      </c>
      <c r="BO40" s="458"/>
      <c r="BP40" s="459"/>
      <c r="BQ40" s="459"/>
      <c r="BR40" s="459"/>
      <c r="BS40" s="459"/>
      <c r="BT40" s="459"/>
      <c r="BU40" s="465"/>
      <c r="BV40" s="458"/>
      <c r="BW40" s="459"/>
      <c r="BX40" s="459"/>
      <c r="BY40" s="459"/>
      <c r="BZ40" s="459"/>
      <c r="CA40" s="459"/>
      <c r="CB40" s="465"/>
      <c r="CC40" s="458"/>
      <c r="CD40" s="459"/>
      <c r="CE40" s="459"/>
      <c r="CF40" s="459"/>
      <c r="CG40" s="459"/>
      <c r="CH40" s="459"/>
      <c r="CI40" s="465"/>
      <c r="CJ40" s="458"/>
      <c r="CK40" s="459"/>
      <c r="CL40" s="459"/>
      <c r="CM40" s="459"/>
      <c r="CN40" s="459"/>
      <c r="CO40" s="459"/>
      <c r="CP40" s="465"/>
      <c r="CQ40" s="458"/>
      <c r="CR40" s="459"/>
      <c r="CS40" s="459"/>
      <c r="CT40" s="459"/>
      <c r="CU40" s="459"/>
      <c r="CV40" s="459"/>
      <c r="CW40" s="465"/>
      <c r="CX40" s="482"/>
      <c r="CY40" s="483"/>
      <c r="CZ40" s="483"/>
      <c r="DA40" s="483"/>
      <c r="DB40" s="483"/>
      <c r="DC40" s="483"/>
      <c r="DD40" s="173"/>
      <c r="DE40" s="456"/>
    </row>
    <row r="41" spans="2:109" ht="20.25" customHeight="1">
      <c r="B41" s="458"/>
      <c r="C41" s="459"/>
      <c r="D41" s="459"/>
      <c r="E41" s="459"/>
      <c r="F41" s="459"/>
      <c r="G41" s="459"/>
      <c r="H41" s="459"/>
      <c r="I41" s="459"/>
      <c r="J41" s="459"/>
      <c r="K41" s="459"/>
      <c r="L41" s="459"/>
      <c r="M41" s="465"/>
      <c r="N41" s="499"/>
      <c r="O41" s="500"/>
      <c r="P41" s="501"/>
      <c r="S41" s="505"/>
      <c r="T41" s="506"/>
      <c r="U41" s="506"/>
      <c r="V41" s="506"/>
      <c r="W41" s="506"/>
      <c r="X41" s="507"/>
      <c r="Y41" s="505"/>
      <c r="Z41" s="506"/>
      <c r="AA41" s="506"/>
      <c r="AB41" s="506"/>
      <c r="AC41" s="506"/>
      <c r="AD41" s="507"/>
      <c r="AE41" s="505"/>
      <c r="AF41" s="506"/>
      <c r="AG41" s="506"/>
      <c r="AH41" s="506"/>
      <c r="AI41" s="506"/>
      <c r="AJ41" s="507"/>
      <c r="AK41" s="505"/>
      <c r="AL41" s="506"/>
      <c r="AM41" s="506"/>
      <c r="AN41" s="506"/>
      <c r="AO41" s="506"/>
      <c r="AP41" s="507"/>
      <c r="AS41" s="458"/>
      <c r="AT41" s="459"/>
      <c r="AU41" s="459"/>
      <c r="AV41" s="459"/>
      <c r="AW41" s="459"/>
      <c r="AX41" s="459"/>
      <c r="AY41" s="460"/>
      <c r="AZ41" s="464"/>
      <c r="BA41" s="459"/>
      <c r="BB41" s="459"/>
      <c r="BC41" s="459"/>
      <c r="BD41" s="459"/>
      <c r="BE41" s="459"/>
      <c r="BF41" s="465"/>
      <c r="BG41" s="189"/>
      <c r="BH41" s="190"/>
      <c r="BI41" s="191" t="str">
        <f>IFERROR(VLOOKUP(BG41,宿泊手当!$A$1:$B$5,2,FALSE),"食事の有無を選択")</f>
        <v>食事の有無を選択</v>
      </c>
      <c r="BJ41" s="189"/>
      <c r="BK41" s="192"/>
      <c r="BL41" s="488">
        <f t="shared" ref="BL41" si="6">IFERROR((BH41+BI41)*BJ41*BK41,0)</f>
        <v>0</v>
      </c>
      <c r="BM41" s="489"/>
      <c r="BN41" s="193" t="s">
        <v>4</v>
      </c>
      <c r="BO41" s="458"/>
      <c r="BP41" s="459"/>
      <c r="BQ41" s="459"/>
      <c r="BR41" s="459"/>
      <c r="BS41" s="459"/>
      <c r="BT41" s="459"/>
      <c r="BU41" s="465"/>
      <c r="BV41" s="458"/>
      <c r="BW41" s="459"/>
      <c r="BX41" s="459"/>
      <c r="BY41" s="459"/>
      <c r="BZ41" s="459"/>
      <c r="CA41" s="459"/>
      <c r="CB41" s="465"/>
      <c r="CC41" s="458"/>
      <c r="CD41" s="459"/>
      <c r="CE41" s="459"/>
      <c r="CF41" s="459"/>
      <c r="CG41" s="459"/>
      <c r="CH41" s="459"/>
      <c r="CI41" s="465"/>
      <c r="CJ41" s="458"/>
      <c r="CK41" s="459"/>
      <c r="CL41" s="459"/>
      <c r="CM41" s="459"/>
      <c r="CN41" s="459"/>
      <c r="CO41" s="459"/>
      <c r="CP41" s="465"/>
      <c r="CQ41" s="458"/>
      <c r="CR41" s="459"/>
      <c r="CS41" s="459"/>
      <c r="CT41" s="459"/>
      <c r="CU41" s="459"/>
      <c r="CV41" s="459"/>
      <c r="CW41" s="465"/>
      <c r="CX41" s="482"/>
      <c r="CY41" s="483"/>
      <c r="CZ41" s="483"/>
      <c r="DA41" s="483"/>
      <c r="DB41" s="483"/>
      <c r="DC41" s="483"/>
      <c r="DD41" s="173"/>
      <c r="DE41" s="456"/>
    </row>
    <row r="42" spans="2:109" ht="20.25" hidden="1" customHeight="1">
      <c r="B42" s="458"/>
      <c r="C42" s="459"/>
      <c r="D42" s="459"/>
      <c r="E42" s="459"/>
      <c r="F42" s="459"/>
      <c r="G42" s="459"/>
      <c r="H42" s="459"/>
      <c r="I42" s="459"/>
      <c r="J42" s="459"/>
      <c r="K42" s="459"/>
      <c r="L42" s="459"/>
      <c r="M42" s="465"/>
      <c r="N42" s="499"/>
      <c r="O42" s="500"/>
      <c r="P42" s="501"/>
      <c r="S42" s="505"/>
      <c r="T42" s="506"/>
      <c r="U42" s="506"/>
      <c r="V42" s="506"/>
      <c r="W42" s="506"/>
      <c r="X42" s="507"/>
      <c r="Y42" s="505"/>
      <c r="Z42" s="506"/>
      <c r="AA42" s="506"/>
      <c r="AB42" s="506"/>
      <c r="AC42" s="506"/>
      <c r="AD42" s="507"/>
      <c r="AE42" s="505"/>
      <c r="AF42" s="506"/>
      <c r="AG42" s="506"/>
      <c r="AH42" s="506"/>
      <c r="AI42" s="506"/>
      <c r="AJ42" s="507"/>
      <c r="AK42" s="505"/>
      <c r="AL42" s="506"/>
      <c r="AM42" s="506"/>
      <c r="AN42" s="506"/>
      <c r="AO42" s="506"/>
      <c r="AP42" s="507"/>
      <c r="AS42" s="458"/>
      <c r="AT42" s="459"/>
      <c r="AU42" s="459"/>
      <c r="AV42" s="459"/>
      <c r="AW42" s="459"/>
      <c r="AX42" s="459"/>
      <c r="AY42" s="460"/>
      <c r="AZ42" s="464"/>
      <c r="BA42" s="459"/>
      <c r="BB42" s="459"/>
      <c r="BC42" s="459"/>
      <c r="BD42" s="459"/>
      <c r="BE42" s="459"/>
      <c r="BF42" s="465"/>
      <c r="BG42" s="189"/>
      <c r="BH42" s="190"/>
      <c r="BI42" s="191" t="str">
        <f>IFERROR(VLOOKUP(BG42,宿泊手当!$A$1:$B$5,2,FALSE),"食事の有無を選択")</f>
        <v>食事の有無を選択</v>
      </c>
      <c r="BJ42" s="189"/>
      <c r="BK42" s="192"/>
      <c r="BL42" s="488">
        <f t="shared" si="5"/>
        <v>0</v>
      </c>
      <c r="BM42" s="489"/>
      <c r="BN42" s="193" t="s">
        <v>4</v>
      </c>
      <c r="BO42" s="458"/>
      <c r="BP42" s="459"/>
      <c r="BQ42" s="459"/>
      <c r="BR42" s="459"/>
      <c r="BS42" s="459"/>
      <c r="BT42" s="459"/>
      <c r="BU42" s="465"/>
      <c r="BV42" s="458"/>
      <c r="BW42" s="459"/>
      <c r="BX42" s="459"/>
      <c r="BY42" s="459"/>
      <c r="BZ42" s="459"/>
      <c r="CA42" s="459"/>
      <c r="CB42" s="465"/>
      <c r="CC42" s="458"/>
      <c r="CD42" s="459"/>
      <c r="CE42" s="459"/>
      <c r="CF42" s="459"/>
      <c r="CG42" s="459"/>
      <c r="CH42" s="459"/>
      <c r="CI42" s="465"/>
      <c r="CJ42" s="458"/>
      <c r="CK42" s="459"/>
      <c r="CL42" s="459"/>
      <c r="CM42" s="459"/>
      <c r="CN42" s="459"/>
      <c r="CO42" s="459"/>
      <c r="CP42" s="465"/>
      <c r="CQ42" s="458"/>
      <c r="CR42" s="459"/>
      <c r="CS42" s="459"/>
      <c r="CT42" s="459"/>
      <c r="CU42" s="459"/>
      <c r="CV42" s="459"/>
      <c r="CW42" s="465"/>
      <c r="CX42" s="482"/>
      <c r="CY42" s="483"/>
      <c r="CZ42" s="483"/>
      <c r="DA42" s="483"/>
      <c r="DB42" s="483"/>
      <c r="DC42" s="483"/>
      <c r="DD42" s="173"/>
      <c r="DE42" s="456"/>
    </row>
    <row r="43" spans="2:109" ht="20.25" hidden="1" customHeight="1">
      <c r="B43" s="458"/>
      <c r="C43" s="459"/>
      <c r="D43" s="459"/>
      <c r="E43" s="459"/>
      <c r="F43" s="459"/>
      <c r="G43" s="459"/>
      <c r="H43" s="459"/>
      <c r="I43" s="459"/>
      <c r="J43" s="459"/>
      <c r="K43" s="459"/>
      <c r="L43" s="459"/>
      <c r="M43" s="465"/>
      <c r="N43" s="499"/>
      <c r="O43" s="500"/>
      <c r="P43" s="501"/>
      <c r="S43" s="505"/>
      <c r="T43" s="506"/>
      <c r="U43" s="506"/>
      <c r="V43" s="506"/>
      <c r="W43" s="506"/>
      <c r="X43" s="507"/>
      <c r="Y43" s="505"/>
      <c r="Z43" s="506"/>
      <c r="AA43" s="506"/>
      <c r="AB43" s="506"/>
      <c r="AC43" s="506"/>
      <c r="AD43" s="507"/>
      <c r="AE43" s="505"/>
      <c r="AF43" s="506"/>
      <c r="AG43" s="506"/>
      <c r="AH43" s="506"/>
      <c r="AI43" s="506"/>
      <c r="AJ43" s="507"/>
      <c r="AK43" s="505"/>
      <c r="AL43" s="506"/>
      <c r="AM43" s="506"/>
      <c r="AN43" s="506"/>
      <c r="AO43" s="506"/>
      <c r="AP43" s="507"/>
      <c r="AS43" s="458"/>
      <c r="AT43" s="459"/>
      <c r="AU43" s="459"/>
      <c r="AV43" s="459"/>
      <c r="AW43" s="459"/>
      <c r="AX43" s="459"/>
      <c r="AY43" s="460"/>
      <c r="AZ43" s="464"/>
      <c r="BA43" s="459"/>
      <c r="BB43" s="459"/>
      <c r="BC43" s="459"/>
      <c r="BD43" s="459"/>
      <c r="BE43" s="459"/>
      <c r="BF43" s="465"/>
      <c r="BG43" s="189"/>
      <c r="BH43" s="190"/>
      <c r="BI43" s="191" t="str">
        <f>IFERROR(VLOOKUP(BG43,宿泊手当!$A$1:$B$5,2,FALSE),"食事の有無を選択")</f>
        <v>食事の有無を選択</v>
      </c>
      <c r="BJ43" s="189"/>
      <c r="BK43" s="192"/>
      <c r="BL43" s="488">
        <f t="shared" ref="BL43:BL44" si="7">IFERROR((BH43+BI43)*BJ43*BK43,0)</f>
        <v>0</v>
      </c>
      <c r="BM43" s="489"/>
      <c r="BN43" s="193" t="s">
        <v>4</v>
      </c>
      <c r="BO43" s="458"/>
      <c r="BP43" s="459"/>
      <c r="BQ43" s="459"/>
      <c r="BR43" s="459"/>
      <c r="BS43" s="459"/>
      <c r="BT43" s="459"/>
      <c r="BU43" s="465"/>
      <c r="BV43" s="458"/>
      <c r="BW43" s="459"/>
      <c r="BX43" s="459"/>
      <c r="BY43" s="459"/>
      <c r="BZ43" s="459"/>
      <c r="CA43" s="459"/>
      <c r="CB43" s="465"/>
      <c r="CC43" s="458"/>
      <c r="CD43" s="459"/>
      <c r="CE43" s="459"/>
      <c r="CF43" s="459"/>
      <c r="CG43" s="459"/>
      <c r="CH43" s="459"/>
      <c r="CI43" s="465"/>
      <c r="CJ43" s="458"/>
      <c r="CK43" s="459"/>
      <c r="CL43" s="459"/>
      <c r="CM43" s="459"/>
      <c r="CN43" s="459"/>
      <c r="CO43" s="459"/>
      <c r="CP43" s="465"/>
      <c r="CQ43" s="458"/>
      <c r="CR43" s="459"/>
      <c r="CS43" s="459"/>
      <c r="CT43" s="459"/>
      <c r="CU43" s="459"/>
      <c r="CV43" s="459"/>
      <c r="CW43" s="465"/>
      <c r="CX43" s="482"/>
      <c r="CY43" s="483"/>
      <c r="CZ43" s="483"/>
      <c r="DA43" s="483"/>
      <c r="DB43" s="483"/>
      <c r="DC43" s="483"/>
      <c r="DD43" s="173"/>
      <c r="DE43" s="456"/>
    </row>
    <row r="44" spans="2:109" ht="20.25" hidden="1" customHeight="1">
      <c r="B44" s="458"/>
      <c r="C44" s="459"/>
      <c r="D44" s="459"/>
      <c r="E44" s="459"/>
      <c r="F44" s="459"/>
      <c r="G44" s="459"/>
      <c r="H44" s="459"/>
      <c r="I44" s="459"/>
      <c r="J44" s="459"/>
      <c r="K44" s="459"/>
      <c r="L44" s="459"/>
      <c r="M44" s="465"/>
      <c r="N44" s="499"/>
      <c r="O44" s="500"/>
      <c r="P44" s="501"/>
      <c r="S44" s="505"/>
      <c r="T44" s="506"/>
      <c r="U44" s="506"/>
      <c r="V44" s="506"/>
      <c r="W44" s="506"/>
      <c r="X44" s="507"/>
      <c r="Y44" s="505"/>
      <c r="Z44" s="506"/>
      <c r="AA44" s="506"/>
      <c r="AB44" s="506"/>
      <c r="AC44" s="506"/>
      <c r="AD44" s="507"/>
      <c r="AE44" s="505"/>
      <c r="AF44" s="506"/>
      <c r="AG44" s="506"/>
      <c r="AH44" s="506"/>
      <c r="AI44" s="506"/>
      <c r="AJ44" s="507"/>
      <c r="AK44" s="505"/>
      <c r="AL44" s="506"/>
      <c r="AM44" s="506"/>
      <c r="AN44" s="506"/>
      <c r="AO44" s="506"/>
      <c r="AP44" s="507"/>
      <c r="AS44" s="458"/>
      <c r="AT44" s="459"/>
      <c r="AU44" s="459"/>
      <c r="AV44" s="459"/>
      <c r="AW44" s="459"/>
      <c r="AX44" s="459"/>
      <c r="AY44" s="460"/>
      <c r="AZ44" s="464"/>
      <c r="BA44" s="459"/>
      <c r="BB44" s="459"/>
      <c r="BC44" s="459"/>
      <c r="BD44" s="459"/>
      <c r="BE44" s="459"/>
      <c r="BF44" s="465"/>
      <c r="BG44" s="189"/>
      <c r="BH44" s="190"/>
      <c r="BI44" s="191" t="str">
        <f>IFERROR(VLOOKUP(BG44,宿泊手当!$A$1:$B$5,2,FALSE),"食事の有無を選択")</f>
        <v>食事の有無を選択</v>
      </c>
      <c r="BJ44" s="189"/>
      <c r="BK44" s="192"/>
      <c r="BL44" s="488">
        <f t="shared" si="7"/>
        <v>0</v>
      </c>
      <c r="BM44" s="489"/>
      <c r="BN44" s="193" t="s">
        <v>4</v>
      </c>
      <c r="BO44" s="458"/>
      <c r="BP44" s="459"/>
      <c r="BQ44" s="459"/>
      <c r="BR44" s="459"/>
      <c r="BS44" s="459"/>
      <c r="BT44" s="459"/>
      <c r="BU44" s="465"/>
      <c r="BV44" s="458"/>
      <c r="BW44" s="459"/>
      <c r="BX44" s="459"/>
      <c r="BY44" s="459"/>
      <c r="BZ44" s="459"/>
      <c r="CA44" s="459"/>
      <c r="CB44" s="465"/>
      <c r="CC44" s="458"/>
      <c r="CD44" s="459"/>
      <c r="CE44" s="459"/>
      <c r="CF44" s="459"/>
      <c r="CG44" s="459"/>
      <c r="CH44" s="459"/>
      <c r="CI44" s="465"/>
      <c r="CJ44" s="458"/>
      <c r="CK44" s="459"/>
      <c r="CL44" s="459"/>
      <c r="CM44" s="459"/>
      <c r="CN44" s="459"/>
      <c r="CO44" s="459"/>
      <c r="CP44" s="465"/>
      <c r="CQ44" s="458"/>
      <c r="CR44" s="459"/>
      <c r="CS44" s="459"/>
      <c r="CT44" s="459"/>
      <c r="CU44" s="459"/>
      <c r="CV44" s="459"/>
      <c r="CW44" s="465"/>
      <c r="CX44" s="482"/>
      <c r="CY44" s="483"/>
      <c r="CZ44" s="483"/>
      <c r="DA44" s="483"/>
      <c r="DB44" s="483"/>
      <c r="DC44" s="483"/>
      <c r="DD44" s="173"/>
      <c r="DE44" s="456"/>
    </row>
    <row r="45" spans="2:109" ht="15.75" customHeight="1">
      <c r="B45" s="461"/>
      <c r="C45" s="462"/>
      <c r="D45" s="462"/>
      <c r="E45" s="462"/>
      <c r="F45" s="462"/>
      <c r="G45" s="462"/>
      <c r="H45" s="462"/>
      <c r="I45" s="462"/>
      <c r="J45" s="462"/>
      <c r="K45" s="462"/>
      <c r="L45" s="462"/>
      <c r="M45" s="467"/>
      <c r="N45" s="499"/>
      <c r="O45" s="500"/>
      <c r="P45" s="501"/>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1"/>
      <c r="AT45" s="462"/>
      <c r="AU45" s="462"/>
      <c r="AV45" s="462"/>
      <c r="AW45" s="462"/>
      <c r="AX45" s="462"/>
      <c r="AY45" s="463"/>
      <c r="AZ45" s="466"/>
      <c r="BA45" s="462"/>
      <c r="BB45" s="462"/>
      <c r="BC45" s="462"/>
      <c r="BD45" s="462"/>
      <c r="BE45" s="462"/>
      <c r="BF45" s="467"/>
      <c r="BG45" s="493" t="s">
        <v>210</v>
      </c>
      <c r="BH45" s="494"/>
      <c r="BI45" s="494"/>
      <c r="BJ45" s="494"/>
      <c r="BK45" s="494"/>
      <c r="BL45" s="494"/>
      <c r="BM45" s="494"/>
      <c r="BN45" s="495"/>
      <c r="BO45" s="461"/>
      <c r="BP45" s="462"/>
      <c r="BQ45" s="462"/>
      <c r="BR45" s="462"/>
      <c r="BS45" s="462"/>
      <c r="BT45" s="462"/>
      <c r="BU45" s="467"/>
      <c r="BV45" s="461"/>
      <c r="BW45" s="462"/>
      <c r="BX45" s="462"/>
      <c r="BY45" s="462"/>
      <c r="BZ45" s="462"/>
      <c r="CA45" s="462"/>
      <c r="CB45" s="467"/>
      <c r="CC45" s="461"/>
      <c r="CD45" s="462"/>
      <c r="CE45" s="462"/>
      <c r="CF45" s="462"/>
      <c r="CG45" s="462"/>
      <c r="CH45" s="462"/>
      <c r="CI45" s="467"/>
      <c r="CJ45" s="461"/>
      <c r="CK45" s="462"/>
      <c r="CL45" s="462"/>
      <c r="CM45" s="462"/>
      <c r="CN45" s="462"/>
      <c r="CO45" s="462"/>
      <c r="CP45" s="467"/>
      <c r="CQ45" s="461"/>
      <c r="CR45" s="462"/>
      <c r="CS45" s="462"/>
      <c r="CT45" s="462"/>
      <c r="CU45" s="462"/>
      <c r="CV45" s="462"/>
      <c r="CW45" s="467"/>
      <c r="CX45" s="197"/>
      <c r="CY45" s="198"/>
      <c r="CZ45" s="198"/>
      <c r="DA45" s="198"/>
      <c r="DB45" s="198"/>
      <c r="DC45" s="198"/>
      <c r="DD45" s="199" t="s">
        <v>4</v>
      </c>
    </row>
    <row r="46" spans="2:109" ht="9.75" customHeight="1">
      <c r="B46" s="496"/>
      <c r="C46" s="497"/>
      <c r="D46" s="497"/>
      <c r="E46" s="497"/>
      <c r="F46" s="497"/>
      <c r="G46" s="497"/>
      <c r="H46" s="497"/>
      <c r="I46" s="497"/>
      <c r="J46" s="497"/>
      <c r="K46" s="497"/>
      <c r="L46" s="497"/>
      <c r="M46" s="498"/>
      <c r="N46" s="499">
        <v>3</v>
      </c>
      <c r="O46" s="500"/>
      <c r="P46" s="501"/>
      <c r="S46" s="502"/>
      <c r="T46" s="503"/>
      <c r="U46" s="503"/>
      <c r="V46" s="503"/>
      <c r="W46" s="503"/>
      <c r="X46" s="504"/>
      <c r="Y46" s="502"/>
      <c r="Z46" s="503"/>
      <c r="AA46" s="503"/>
      <c r="AB46" s="503"/>
      <c r="AC46" s="503"/>
      <c r="AD46" s="504"/>
      <c r="AE46" s="502"/>
      <c r="AF46" s="503"/>
      <c r="AG46" s="503"/>
      <c r="AH46" s="503"/>
      <c r="AI46" s="503"/>
      <c r="AJ46" s="504"/>
      <c r="AK46" s="502">
        <f>SUM(S46:AJ61)</f>
        <v>0</v>
      </c>
      <c r="AL46" s="503"/>
      <c r="AM46" s="503"/>
      <c r="AN46" s="503"/>
      <c r="AO46" s="503"/>
      <c r="AP46" s="504"/>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80">
        <f>SUM(AS47:CW47)</f>
        <v>0</v>
      </c>
      <c r="CY46" s="481"/>
      <c r="CZ46" s="481"/>
      <c r="DA46" s="481"/>
      <c r="DB46" s="481"/>
      <c r="DC46" s="481"/>
      <c r="DD46" s="171"/>
    </row>
    <row r="47" spans="2:109" ht="18.75" customHeight="1">
      <c r="B47" s="458"/>
      <c r="C47" s="459"/>
      <c r="D47" s="459"/>
      <c r="E47" s="459"/>
      <c r="F47" s="459"/>
      <c r="G47" s="459"/>
      <c r="H47" s="459"/>
      <c r="I47" s="459"/>
      <c r="J47" s="459"/>
      <c r="K47" s="459"/>
      <c r="L47" s="459"/>
      <c r="M47" s="465"/>
      <c r="N47" s="499"/>
      <c r="O47" s="500"/>
      <c r="P47" s="501"/>
      <c r="S47" s="505"/>
      <c r="T47" s="506"/>
      <c r="U47" s="506"/>
      <c r="V47" s="506"/>
      <c r="W47" s="506"/>
      <c r="X47" s="507"/>
      <c r="Y47" s="505"/>
      <c r="Z47" s="506"/>
      <c r="AA47" s="506"/>
      <c r="AB47" s="506"/>
      <c r="AC47" s="506"/>
      <c r="AD47" s="507"/>
      <c r="AE47" s="505"/>
      <c r="AF47" s="506"/>
      <c r="AG47" s="506"/>
      <c r="AH47" s="506"/>
      <c r="AI47" s="506"/>
      <c r="AJ47" s="507"/>
      <c r="AK47" s="505"/>
      <c r="AL47" s="506"/>
      <c r="AM47" s="506"/>
      <c r="AN47" s="506"/>
      <c r="AO47" s="506"/>
      <c r="AP47" s="507"/>
      <c r="AS47" s="484"/>
      <c r="AT47" s="485"/>
      <c r="AU47" s="485"/>
      <c r="AV47" s="485"/>
      <c r="AW47" s="485"/>
      <c r="AX47" s="485"/>
      <c r="AY47" s="486"/>
      <c r="AZ47" s="485"/>
      <c r="BA47" s="485"/>
      <c r="BB47" s="485"/>
      <c r="BC47" s="485"/>
      <c r="BD47" s="485"/>
      <c r="BE47" s="485"/>
      <c r="BF47" s="487"/>
      <c r="BG47" s="484">
        <f>SUM(BL57:BM61)</f>
        <v>0</v>
      </c>
      <c r="BH47" s="485"/>
      <c r="BI47" s="485"/>
      <c r="BJ47" s="485"/>
      <c r="BK47" s="485"/>
      <c r="BL47" s="485"/>
      <c r="BM47" s="485"/>
      <c r="BN47" s="487"/>
      <c r="BO47" s="484"/>
      <c r="BP47" s="485"/>
      <c r="BQ47" s="485"/>
      <c r="BR47" s="485"/>
      <c r="BS47" s="485"/>
      <c r="BT47" s="485"/>
      <c r="BU47" s="487"/>
      <c r="BV47" s="484"/>
      <c r="BW47" s="485"/>
      <c r="BX47" s="485"/>
      <c r="BY47" s="485"/>
      <c r="BZ47" s="485"/>
      <c r="CA47" s="485"/>
      <c r="CB47" s="487"/>
      <c r="CC47" s="484"/>
      <c r="CD47" s="485"/>
      <c r="CE47" s="485"/>
      <c r="CF47" s="485"/>
      <c r="CG47" s="485"/>
      <c r="CH47" s="485"/>
      <c r="CI47" s="487"/>
      <c r="CJ47" s="484"/>
      <c r="CK47" s="485"/>
      <c r="CL47" s="485"/>
      <c r="CM47" s="485"/>
      <c r="CN47" s="485"/>
      <c r="CO47" s="485"/>
      <c r="CP47" s="487"/>
      <c r="CQ47" s="484"/>
      <c r="CR47" s="485"/>
      <c r="CS47" s="485"/>
      <c r="CT47" s="485"/>
      <c r="CU47" s="485"/>
      <c r="CV47" s="485"/>
      <c r="CW47" s="487"/>
      <c r="CX47" s="482"/>
      <c r="CY47" s="483"/>
      <c r="CZ47" s="483"/>
      <c r="DA47" s="483"/>
      <c r="DB47" s="483"/>
      <c r="DC47" s="483"/>
      <c r="DD47" s="173"/>
      <c r="DE47" s="158" t="str">
        <f>IF(AK46=CX46,"○","一致していません")</f>
        <v>○</v>
      </c>
    </row>
    <row r="48" spans="2:109" ht="9" customHeight="1">
      <c r="B48" s="458"/>
      <c r="C48" s="459"/>
      <c r="D48" s="459"/>
      <c r="E48" s="459"/>
      <c r="F48" s="459"/>
      <c r="G48" s="459"/>
      <c r="H48" s="459"/>
      <c r="I48" s="459"/>
      <c r="J48" s="459"/>
      <c r="K48" s="459"/>
      <c r="L48" s="459"/>
      <c r="M48" s="465"/>
      <c r="N48" s="499"/>
      <c r="O48" s="500"/>
      <c r="P48" s="501"/>
      <c r="S48" s="505"/>
      <c r="T48" s="506"/>
      <c r="U48" s="506"/>
      <c r="V48" s="506"/>
      <c r="W48" s="506"/>
      <c r="X48" s="507"/>
      <c r="Y48" s="505"/>
      <c r="Z48" s="506"/>
      <c r="AA48" s="506"/>
      <c r="AB48" s="506"/>
      <c r="AC48" s="506"/>
      <c r="AD48" s="507"/>
      <c r="AE48" s="505"/>
      <c r="AF48" s="506"/>
      <c r="AG48" s="506"/>
      <c r="AH48" s="506"/>
      <c r="AI48" s="506"/>
      <c r="AJ48" s="507"/>
      <c r="AK48" s="505"/>
      <c r="AL48" s="506"/>
      <c r="AM48" s="506"/>
      <c r="AN48" s="506"/>
      <c r="AO48" s="506"/>
      <c r="AP48" s="507"/>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2"/>
      <c r="CY48" s="483"/>
      <c r="CZ48" s="483"/>
      <c r="DA48" s="483"/>
      <c r="DB48" s="483"/>
      <c r="DC48" s="483"/>
      <c r="DD48" s="173"/>
      <c r="DE48" s="456"/>
    </row>
    <row r="49" spans="2:109" ht="15" customHeight="1">
      <c r="B49" s="458"/>
      <c r="C49" s="459"/>
      <c r="D49" s="459"/>
      <c r="E49" s="459"/>
      <c r="F49" s="459"/>
      <c r="G49" s="459"/>
      <c r="H49" s="459"/>
      <c r="I49" s="459"/>
      <c r="J49" s="459"/>
      <c r="K49" s="459"/>
      <c r="L49" s="459"/>
      <c r="M49" s="465"/>
      <c r="N49" s="499"/>
      <c r="O49" s="500"/>
      <c r="P49" s="501"/>
      <c r="S49" s="505"/>
      <c r="T49" s="506"/>
      <c r="U49" s="506"/>
      <c r="V49" s="506"/>
      <c r="W49" s="506"/>
      <c r="X49" s="507"/>
      <c r="Y49" s="505"/>
      <c r="Z49" s="506"/>
      <c r="AA49" s="506"/>
      <c r="AB49" s="506"/>
      <c r="AC49" s="506"/>
      <c r="AD49" s="507"/>
      <c r="AE49" s="505"/>
      <c r="AF49" s="506"/>
      <c r="AG49" s="506"/>
      <c r="AH49" s="506"/>
      <c r="AI49" s="506"/>
      <c r="AJ49" s="507"/>
      <c r="AK49" s="505"/>
      <c r="AL49" s="506"/>
      <c r="AM49" s="506"/>
      <c r="AN49" s="506"/>
      <c r="AO49" s="506"/>
      <c r="AP49" s="507"/>
      <c r="AS49" s="180" t="s">
        <v>24</v>
      </c>
      <c r="AT49" s="181"/>
      <c r="AU49" s="181"/>
      <c r="AV49" s="181"/>
      <c r="AW49" s="181"/>
      <c r="AX49" s="181"/>
      <c r="AY49" s="182"/>
      <c r="AZ49" s="181"/>
      <c r="BA49" s="181"/>
      <c r="BB49" s="181"/>
      <c r="BC49" s="181"/>
      <c r="BD49" s="181"/>
      <c r="BE49" s="181"/>
      <c r="BF49" s="183"/>
      <c r="BG49" s="457" t="s">
        <v>194</v>
      </c>
      <c r="BH49" s="457"/>
      <c r="BI49" s="457"/>
      <c r="BJ49" s="457"/>
      <c r="BK49" s="457"/>
      <c r="BL49" s="457"/>
      <c r="BM49" s="457"/>
      <c r="BN49" s="457"/>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2"/>
      <c r="CY49" s="483"/>
      <c r="CZ49" s="483"/>
      <c r="DA49" s="483"/>
      <c r="DB49" s="483"/>
      <c r="DC49" s="483"/>
      <c r="DD49" s="173"/>
      <c r="DE49" s="456"/>
    </row>
    <row r="50" spans="2:109" ht="15" customHeight="1">
      <c r="B50" s="458"/>
      <c r="C50" s="459"/>
      <c r="D50" s="459"/>
      <c r="E50" s="459"/>
      <c r="F50" s="459"/>
      <c r="G50" s="459"/>
      <c r="H50" s="459"/>
      <c r="I50" s="459"/>
      <c r="J50" s="459"/>
      <c r="K50" s="459"/>
      <c r="L50" s="459"/>
      <c r="M50" s="465"/>
      <c r="N50" s="499"/>
      <c r="O50" s="500"/>
      <c r="P50" s="501"/>
      <c r="S50" s="505"/>
      <c r="T50" s="506"/>
      <c r="U50" s="506"/>
      <c r="V50" s="506"/>
      <c r="W50" s="506"/>
      <c r="X50" s="507"/>
      <c r="Y50" s="505"/>
      <c r="Z50" s="506"/>
      <c r="AA50" s="506"/>
      <c r="AB50" s="506"/>
      <c r="AC50" s="506"/>
      <c r="AD50" s="507"/>
      <c r="AE50" s="505"/>
      <c r="AF50" s="506"/>
      <c r="AG50" s="506"/>
      <c r="AH50" s="506"/>
      <c r="AI50" s="506"/>
      <c r="AJ50" s="507"/>
      <c r="AK50" s="505"/>
      <c r="AL50" s="506"/>
      <c r="AM50" s="506"/>
      <c r="AN50" s="506"/>
      <c r="AO50" s="506"/>
      <c r="AP50" s="507"/>
      <c r="AS50" s="458"/>
      <c r="AT50" s="459"/>
      <c r="AU50" s="459"/>
      <c r="AV50" s="459"/>
      <c r="AW50" s="459"/>
      <c r="AX50" s="459"/>
      <c r="AY50" s="460"/>
      <c r="AZ50" s="464"/>
      <c r="BA50" s="459"/>
      <c r="BB50" s="459"/>
      <c r="BC50" s="459"/>
      <c r="BD50" s="459"/>
      <c r="BE50" s="459"/>
      <c r="BF50" s="465"/>
      <c r="BG50" s="468" t="s">
        <v>208</v>
      </c>
      <c r="BH50" s="469"/>
      <c r="BI50" s="470" t="s">
        <v>207</v>
      </c>
      <c r="BJ50" s="472" t="s">
        <v>200</v>
      </c>
      <c r="BK50" s="472" t="s">
        <v>205</v>
      </c>
      <c r="BL50" s="474" t="s">
        <v>201</v>
      </c>
      <c r="BM50" s="475"/>
      <c r="BN50" s="476"/>
      <c r="BO50" s="458"/>
      <c r="BP50" s="459"/>
      <c r="BQ50" s="459"/>
      <c r="BR50" s="459"/>
      <c r="BS50" s="459"/>
      <c r="BT50" s="459"/>
      <c r="BU50" s="465"/>
      <c r="BV50" s="458"/>
      <c r="BW50" s="459"/>
      <c r="BX50" s="459"/>
      <c r="BY50" s="459"/>
      <c r="BZ50" s="459"/>
      <c r="CA50" s="459"/>
      <c r="CB50" s="465"/>
      <c r="CC50" s="458"/>
      <c r="CD50" s="459"/>
      <c r="CE50" s="459"/>
      <c r="CF50" s="459"/>
      <c r="CG50" s="459"/>
      <c r="CH50" s="459"/>
      <c r="CI50" s="465"/>
      <c r="CJ50" s="458"/>
      <c r="CK50" s="459"/>
      <c r="CL50" s="459"/>
      <c r="CM50" s="459"/>
      <c r="CN50" s="459"/>
      <c r="CO50" s="459"/>
      <c r="CP50" s="465"/>
      <c r="CQ50" s="458"/>
      <c r="CR50" s="459"/>
      <c r="CS50" s="459"/>
      <c r="CT50" s="459"/>
      <c r="CU50" s="459"/>
      <c r="CV50" s="459"/>
      <c r="CW50" s="465"/>
      <c r="CX50" s="482"/>
      <c r="CY50" s="483"/>
      <c r="CZ50" s="483"/>
      <c r="DA50" s="483"/>
      <c r="DB50" s="483"/>
      <c r="DC50" s="483"/>
      <c r="DD50" s="173"/>
      <c r="DE50" s="456"/>
    </row>
    <row r="51" spans="2:109" ht="13.5" customHeight="1">
      <c r="B51" s="458"/>
      <c r="C51" s="459"/>
      <c r="D51" s="459"/>
      <c r="E51" s="459"/>
      <c r="F51" s="459"/>
      <c r="G51" s="459"/>
      <c r="H51" s="459"/>
      <c r="I51" s="459"/>
      <c r="J51" s="459"/>
      <c r="K51" s="459"/>
      <c r="L51" s="459"/>
      <c r="M51" s="465"/>
      <c r="N51" s="499"/>
      <c r="O51" s="500"/>
      <c r="P51" s="501"/>
      <c r="S51" s="505"/>
      <c r="T51" s="506"/>
      <c r="U51" s="506"/>
      <c r="V51" s="506"/>
      <c r="W51" s="506"/>
      <c r="X51" s="507"/>
      <c r="Y51" s="505"/>
      <c r="Z51" s="506"/>
      <c r="AA51" s="506"/>
      <c r="AB51" s="506"/>
      <c r="AC51" s="506"/>
      <c r="AD51" s="507"/>
      <c r="AE51" s="505"/>
      <c r="AF51" s="506"/>
      <c r="AG51" s="506"/>
      <c r="AH51" s="506"/>
      <c r="AI51" s="506"/>
      <c r="AJ51" s="507"/>
      <c r="AK51" s="505"/>
      <c r="AL51" s="506"/>
      <c r="AM51" s="506"/>
      <c r="AN51" s="506"/>
      <c r="AO51" s="506"/>
      <c r="AP51" s="507"/>
      <c r="AS51" s="458"/>
      <c r="AT51" s="459"/>
      <c r="AU51" s="459"/>
      <c r="AV51" s="459"/>
      <c r="AW51" s="459"/>
      <c r="AX51" s="459"/>
      <c r="AY51" s="460"/>
      <c r="AZ51" s="464"/>
      <c r="BA51" s="459"/>
      <c r="BB51" s="459"/>
      <c r="BC51" s="459"/>
      <c r="BD51" s="459"/>
      <c r="BE51" s="459"/>
      <c r="BF51" s="465"/>
      <c r="BG51" s="185" t="s">
        <v>195</v>
      </c>
      <c r="BH51" s="186" t="s">
        <v>3</v>
      </c>
      <c r="BI51" s="471"/>
      <c r="BJ51" s="473"/>
      <c r="BK51" s="473"/>
      <c r="BL51" s="477"/>
      <c r="BM51" s="478"/>
      <c r="BN51" s="479"/>
      <c r="BO51" s="458"/>
      <c r="BP51" s="459"/>
      <c r="BQ51" s="459"/>
      <c r="BR51" s="459"/>
      <c r="BS51" s="459"/>
      <c r="BT51" s="459"/>
      <c r="BU51" s="465"/>
      <c r="BV51" s="458"/>
      <c r="BW51" s="459"/>
      <c r="BX51" s="459"/>
      <c r="BY51" s="459"/>
      <c r="BZ51" s="459"/>
      <c r="CA51" s="459"/>
      <c r="CB51" s="465"/>
      <c r="CC51" s="458"/>
      <c r="CD51" s="459"/>
      <c r="CE51" s="459"/>
      <c r="CF51" s="459"/>
      <c r="CG51" s="459"/>
      <c r="CH51" s="459"/>
      <c r="CI51" s="465"/>
      <c r="CJ51" s="458"/>
      <c r="CK51" s="459"/>
      <c r="CL51" s="459"/>
      <c r="CM51" s="459"/>
      <c r="CN51" s="459"/>
      <c r="CO51" s="459"/>
      <c r="CP51" s="465"/>
      <c r="CQ51" s="458"/>
      <c r="CR51" s="459"/>
      <c r="CS51" s="459"/>
      <c r="CT51" s="459"/>
      <c r="CU51" s="459"/>
      <c r="CV51" s="459"/>
      <c r="CW51" s="465"/>
      <c r="CX51" s="482"/>
      <c r="CY51" s="483"/>
      <c r="CZ51" s="483"/>
      <c r="DA51" s="483"/>
      <c r="DB51" s="483"/>
      <c r="DC51" s="483"/>
      <c r="DD51" s="173"/>
      <c r="DE51" s="456"/>
    </row>
    <row r="52" spans="2:109" ht="20.25" customHeight="1">
      <c r="B52" s="458"/>
      <c r="C52" s="459"/>
      <c r="D52" s="459"/>
      <c r="E52" s="459"/>
      <c r="F52" s="459"/>
      <c r="G52" s="459"/>
      <c r="H52" s="459"/>
      <c r="I52" s="459"/>
      <c r="J52" s="459"/>
      <c r="K52" s="459"/>
      <c r="L52" s="459"/>
      <c r="M52" s="465"/>
      <c r="N52" s="499"/>
      <c r="O52" s="500"/>
      <c r="P52" s="501"/>
      <c r="S52" s="505"/>
      <c r="T52" s="506"/>
      <c r="U52" s="506"/>
      <c r="V52" s="506"/>
      <c r="W52" s="506"/>
      <c r="X52" s="507"/>
      <c r="Y52" s="505"/>
      <c r="Z52" s="506"/>
      <c r="AA52" s="506"/>
      <c r="AB52" s="506"/>
      <c r="AC52" s="506"/>
      <c r="AD52" s="507"/>
      <c r="AE52" s="505"/>
      <c r="AF52" s="506"/>
      <c r="AG52" s="506"/>
      <c r="AH52" s="506"/>
      <c r="AI52" s="506"/>
      <c r="AJ52" s="507"/>
      <c r="AK52" s="505"/>
      <c r="AL52" s="506"/>
      <c r="AM52" s="506"/>
      <c r="AN52" s="506"/>
      <c r="AO52" s="506"/>
      <c r="AP52" s="507"/>
      <c r="AS52" s="458"/>
      <c r="AT52" s="459"/>
      <c r="AU52" s="459"/>
      <c r="AV52" s="459"/>
      <c r="AW52" s="459"/>
      <c r="AX52" s="459"/>
      <c r="AY52" s="460"/>
      <c r="AZ52" s="464"/>
      <c r="BA52" s="459"/>
      <c r="BB52" s="459"/>
      <c r="BC52" s="459"/>
      <c r="BD52" s="459"/>
      <c r="BE52" s="459"/>
      <c r="BF52" s="465"/>
      <c r="BG52" s="187"/>
      <c r="BH52" s="221">
        <f>IFERROR(VLOOKUP(【②ジュニア】事業!AY14,宿泊費基準額!_xlnm.Print_Area,2,FALSE),0)</f>
        <v>0</v>
      </c>
      <c r="BI52" s="222" t="str">
        <f>IFERROR(VLOOKUP(BG52,宿泊手当!$A$1:$B$5,2,FALSE),"食事の有無を選択")</f>
        <v>食事の有無を選択</v>
      </c>
      <c r="BJ52" s="223"/>
      <c r="BK52" s="223"/>
      <c r="BL52" s="490">
        <f>IFERROR(BH52+BI52,0)</f>
        <v>0</v>
      </c>
      <c r="BM52" s="491"/>
      <c r="BN52" s="188" t="s">
        <v>4</v>
      </c>
      <c r="BO52" s="458"/>
      <c r="BP52" s="459"/>
      <c r="BQ52" s="459"/>
      <c r="BR52" s="459"/>
      <c r="BS52" s="459"/>
      <c r="BT52" s="459"/>
      <c r="BU52" s="465"/>
      <c r="BV52" s="458"/>
      <c r="BW52" s="459"/>
      <c r="BX52" s="459"/>
      <c r="BY52" s="459"/>
      <c r="BZ52" s="459"/>
      <c r="CA52" s="459"/>
      <c r="CB52" s="465"/>
      <c r="CC52" s="458"/>
      <c r="CD52" s="459"/>
      <c r="CE52" s="459"/>
      <c r="CF52" s="459"/>
      <c r="CG52" s="459"/>
      <c r="CH52" s="459"/>
      <c r="CI52" s="465"/>
      <c r="CJ52" s="458"/>
      <c r="CK52" s="459"/>
      <c r="CL52" s="459"/>
      <c r="CM52" s="459"/>
      <c r="CN52" s="459"/>
      <c r="CO52" s="459"/>
      <c r="CP52" s="465"/>
      <c r="CQ52" s="458"/>
      <c r="CR52" s="459"/>
      <c r="CS52" s="459"/>
      <c r="CT52" s="459"/>
      <c r="CU52" s="459"/>
      <c r="CV52" s="459"/>
      <c r="CW52" s="465"/>
      <c r="CX52" s="482"/>
      <c r="CY52" s="483"/>
      <c r="CZ52" s="483"/>
      <c r="DA52" s="483"/>
      <c r="DB52" s="483"/>
      <c r="DC52" s="483"/>
      <c r="DD52" s="173"/>
      <c r="DE52" s="456"/>
    </row>
    <row r="53" spans="2:109" ht="20.25" customHeight="1">
      <c r="B53" s="458"/>
      <c r="C53" s="459"/>
      <c r="D53" s="459"/>
      <c r="E53" s="459"/>
      <c r="F53" s="459"/>
      <c r="G53" s="459"/>
      <c r="H53" s="459"/>
      <c r="I53" s="459"/>
      <c r="J53" s="459"/>
      <c r="K53" s="459"/>
      <c r="L53" s="459"/>
      <c r="M53" s="465"/>
      <c r="N53" s="499"/>
      <c r="O53" s="500"/>
      <c r="P53" s="501"/>
      <c r="S53" s="505"/>
      <c r="T53" s="506"/>
      <c r="U53" s="506"/>
      <c r="V53" s="506"/>
      <c r="W53" s="506"/>
      <c r="X53" s="507"/>
      <c r="Y53" s="505"/>
      <c r="Z53" s="506"/>
      <c r="AA53" s="506"/>
      <c r="AB53" s="506"/>
      <c r="AC53" s="506"/>
      <c r="AD53" s="507"/>
      <c r="AE53" s="505"/>
      <c r="AF53" s="506"/>
      <c r="AG53" s="506"/>
      <c r="AH53" s="506"/>
      <c r="AI53" s="506"/>
      <c r="AJ53" s="507"/>
      <c r="AK53" s="505"/>
      <c r="AL53" s="506"/>
      <c r="AM53" s="506"/>
      <c r="AN53" s="506"/>
      <c r="AO53" s="506"/>
      <c r="AP53" s="507"/>
      <c r="AS53" s="458"/>
      <c r="AT53" s="459"/>
      <c r="AU53" s="459"/>
      <c r="AV53" s="459"/>
      <c r="AW53" s="459"/>
      <c r="AX53" s="459"/>
      <c r="AY53" s="460"/>
      <c r="AZ53" s="464"/>
      <c r="BA53" s="459"/>
      <c r="BB53" s="459"/>
      <c r="BC53" s="459"/>
      <c r="BD53" s="459"/>
      <c r="BE53" s="459"/>
      <c r="BF53" s="465"/>
      <c r="BG53" s="187"/>
      <c r="BH53" s="221">
        <f>$BH$52</f>
        <v>0</v>
      </c>
      <c r="BI53" s="222" t="str">
        <f>IFERROR(VLOOKUP(BG53,宿泊手当!$A$1:$B$5,2,FALSE),"食事の有無を選択")</f>
        <v>食事の有無を選択</v>
      </c>
      <c r="BJ53" s="223"/>
      <c r="BK53" s="223"/>
      <c r="BL53" s="490">
        <f>IFERROR(BH53+BI53,0)</f>
        <v>0</v>
      </c>
      <c r="BM53" s="491"/>
      <c r="BN53" s="188" t="s">
        <v>4</v>
      </c>
      <c r="BO53" s="458"/>
      <c r="BP53" s="459"/>
      <c r="BQ53" s="459"/>
      <c r="BR53" s="459"/>
      <c r="BS53" s="459"/>
      <c r="BT53" s="459"/>
      <c r="BU53" s="465"/>
      <c r="BV53" s="458"/>
      <c r="BW53" s="459"/>
      <c r="BX53" s="459"/>
      <c r="BY53" s="459"/>
      <c r="BZ53" s="459"/>
      <c r="CA53" s="459"/>
      <c r="CB53" s="465"/>
      <c r="CC53" s="458"/>
      <c r="CD53" s="459"/>
      <c r="CE53" s="459"/>
      <c r="CF53" s="459"/>
      <c r="CG53" s="459"/>
      <c r="CH53" s="459"/>
      <c r="CI53" s="465"/>
      <c r="CJ53" s="458"/>
      <c r="CK53" s="459"/>
      <c r="CL53" s="459"/>
      <c r="CM53" s="459"/>
      <c r="CN53" s="459"/>
      <c r="CO53" s="459"/>
      <c r="CP53" s="465"/>
      <c r="CQ53" s="458"/>
      <c r="CR53" s="459"/>
      <c r="CS53" s="459"/>
      <c r="CT53" s="459"/>
      <c r="CU53" s="459"/>
      <c r="CV53" s="459"/>
      <c r="CW53" s="465"/>
      <c r="CX53" s="482"/>
      <c r="CY53" s="483"/>
      <c r="CZ53" s="483"/>
      <c r="DA53" s="483"/>
      <c r="DB53" s="483"/>
      <c r="DC53" s="483"/>
      <c r="DD53" s="173"/>
      <c r="DE53" s="456"/>
    </row>
    <row r="54" spans="2:109" ht="20.25" hidden="1" customHeight="1">
      <c r="B54" s="458"/>
      <c r="C54" s="459"/>
      <c r="D54" s="459"/>
      <c r="E54" s="459"/>
      <c r="F54" s="459"/>
      <c r="G54" s="459"/>
      <c r="H54" s="459"/>
      <c r="I54" s="459"/>
      <c r="J54" s="459"/>
      <c r="K54" s="459"/>
      <c r="L54" s="459"/>
      <c r="M54" s="465"/>
      <c r="N54" s="499"/>
      <c r="O54" s="500"/>
      <c r="P54" s="501"/>
      <c r="S54" s="505"/>
      <c r="T54" s="506"/>
      <c r="U54" s="506"/>
      <c r="V54" s="506"/>
      <c r="W54" s="506"/>
      <c r="X54" s="507"/>
      <c r="Y54" s="505"/>
      <c r="Z54" s="506"/>
      <c r="AA54" s="506"/>
      <c r="AB54" s="506"/>
      <c r="AC54" s="506"/>
      <c r="AD54" s="507"/>
      <c r="AE54" s="505"/>
      <c r="AF54" s="506"/>
      <c r="AG54" s="506"/>
      <c r="AH54" s="506"/>
      <c r="AI54" s="506"/>
      <c r="AJ54" s="507"/>
      <c r="AK54" s="505"/>
      <c r="AL54" s="506"/>
      <c r="AM54" s="506"/>
      <c r="AN54" s="506"/>
      <c r="AO54" s="506"/>
      <c r="AP54" s="507"/>
      <c r="AS54" s="458"/>
      <c r="AT54" s="459"/>
      <c r="AU54" s="459"/>
      <c r="AV54" s="459"/>
      <c r="AW54" s="459"/>
      <c r="AX54" s="459"/>
      <c r="AY54" s="460"/>
      <c r="AZ54" s="464"/>
      <c r="BA54" s="459"/>
      <c r="BB54" s="459"/>
      <c r="BC54" s="459"/>
      <c r="BD54" s="459"/>
      <c r="BE54" s="459"/>
      <c r="BF54" s="465"/>
      <c r="BG54" s="187"/>
      <c r="BH54" s="221">
        <f t="shared" ref="BH54:BH55" si="8">$BH$52</f>
        <v>0</v>
      </c>
      <c r="BI54" s="222" t="str">
        <f>IFERROR(VLOOKUP(BG54,宿泊手当!$A$1:$B$5,2,FALSE),"食事の有無を選択")</f>
        <v>食事の有無を選択</v>
      </c>
      <c r="BJ54" s="223"/>
      <c r="BK54" s="223"/>
      <c r="BL54" s="490">
        <f>IFERROR(BH54+BI54,0)</f>
        <v>0</v>
      </c>
      <c r="BM54" s="491"/>
      <c r="BN54" s="188" t="s">
        <v>4</v>
      </c>
      <c r="BO54" s="458"/>
      <c r="BP54" s="459"/>
      <c r="BQ54" s="459"/>
      <c r="BR54" s="459"/>
      <c r="BS54" s="459"/>
      <c r="BT54" s="459"/>
      <c r="BU54" s="465"/>
      <c r="BV54" s="458"/>
      <c r="BW54" s="459"/>
      <c r="BX54" s="459"/>
      <c r="BY54" s="459"/>
      <c r="BZ54" s="459"/>
      <c r="CA54" s="459"/>
      <c r="CB54" s="465"/>
      <c r="CC54" s="458"/>
      <c r="CD54" s="459"/>
      <c r="CE54" s="459"/>
      <c r="CF54" s="459"/>
      <c r="CG54" s="459"/>
      <c r="CH54" s="459"/>
      <c r="CI54" s="465"/>
      <c r="CJ54" s="458"/>
      <c r="CK54" s="459"/>
      <c r="CL54" s="459"/>
      <c r="CM54" s="459"/>
      <c r="CN54" s="459"/>
      <c r="CO54" s="459"/>
      <c r="CP54" s="465"/>
      <c r="CQ54" s="458"/>
      <c r="CR54" s="459"/>
      <c r="CS54" s="459"/>
      <c r="CT54" s="459"/>
      <c r="CU54" s="459"/>
      <c r="CV54" s="459"/>
      <c r="CW54" s="465"/>
      <c r="CX54" s="482"/>
      <c r="CY54" s="483"/>
      <c r="CZ54" s="483"/>
      <c r="DA54" s="483"/>
      <c r="DB54" s="483"/>
      <c r="DC54" s="483"/>
      <c r="DD54" s="173"/>
      <c r="DE54" s="456"/>
    </row>
    <row r="55" spans="2:109" ht="20.25" hidden="1" customHeight="1">
      <c r="B55" s="458"/>
      <c r="C55" s="459"/>
      <c r="D55" s="459"/>
      <c r="E55" s="459"/>
      <c r="F55" s="459"/>
      <c r="G55" s="459"/>
      <c r="H55" s="459"/>
      <c r="I55" s="459"/>
      <c r="J55" s="459"/>
      <c r="K55" s="459"/>
      <c r="L55" s="459"/>
      <c r="M55" s="465"/>
      <c r="N55" s="499"/>
      <c r="O55" s="500"/>
      <c r="P55" s="501"/>
      <c r="S55" s="505"/>
      <c r="T55" s="506"/>
      <c r="U55" s="506"/>
      <c r="V55" s="506"/>
      <c r="W55" s="506"/>
      <c r="X55" s="507"/>
      <c r="Y55" s="505"/>
      <c r="Z55" s="506"/>
      <c r="AA55" s="506"/>
      <c r="AB55" s="506"/>
      <c r="AC55" s="506"/>
      <c r="AD55" s="507"/>
      <c r="AE55" s="505"/>
      <c r="AF55" s="506"/>
      <c r="AG55" s="506"/>
      <c r="AH55" s="506"/>
      <c r="AI55" s="506"/>
      <c r="AJ55" s="507"/>
      <c r="AK55" s="505"/>
      <c r="AL55" s="506"/>
      <c r="AM55" s="506"/>
      <c r="AN55" s="506"/>
      <c r="AO55" s="506"/>
      <c r="AP55" s="507"/>
      <c r="AS55" s="458"/>
      <c r="AT55" s="459"/>
      <c r="AU55" s="459"/>
      <c r="AV55" s="459"/>
      <c r="AW55" s="459"/>
      <c r="AX55" s="459"/>
      <c r="AY55" s="460"/>
      <c r="AZ55" s="464"/>
      <c r="BA55" s="459"/>
      <c r="BB55" s="459"/>
      <c r="BC55" s="459"/>
      <c r="BD55" s="459"/>
      <c r="BE55" s="459"/>
      <c r="BF55" s="465"/>
      <c r="BG55" s="187"/>
      <c r="BH55" s="221">
        <f t="shared" si="8"/>
        <v>0</v>
      </c>
      <c r="BI55" s="222" t="str">
        <f>IFERROR(VLOOKUP(BG55,宿泊手当!$A$1:$B$5,2,FALSE),"食事の有無を選択")</f>
        <v>食事の有無を選択</v>
      </c>
      <c r="BJ55" s="223"/>
      <c r="BK55" s="223"/>
      <c r="BL55" s="490">
        <f>IFERROR(BH55+BI55,0)</f>
        <v>0</v>
      </c>
      <c r="BM55" s="491"/>
      <c r="BN55" s="188" t="s">
        <v>4</v>
      </c>
      <c r="BO55" s="458"/>
      <c r="BP55" s="459"/>
      <c r="BQ55" s="459"/>
      <c r="BR55" s="459"/>
      <c r="BS55" s="459"/>
      <c r="BT55" s="459"/>
      <c r="BU55" s="465"/>
      <c r="BV55" s="458"/>
      <c r="BW55" s="459"/>
      <c r="BX55" s="459"/>
      <c r="BY55" s="459"/>
      <c r="BZ55" s="459"/>
      <c r="CA55" s="459"/>
      <c r="CB55" s="465"/>
      <c r="CC55" s="458"/>
      <c r="CD55" s="459"/>
      <c r="CE55" s="459"/>
      <c r="CF55" s="459"/>
      <c r="CG55" s="459"/>
      <c r="CH55" s="459"/>
      <c r="CI55" s="465"/>
      <c r="CJ55" s="458"/>
      <c r="CK55" s="459"/>
      <c r="CL55" s="459"/>
      <c r="CM55" s="459"/>
      <c r="CN55" s="459"/>
      <c r="CO55" s="459"/>
      <c r="CP55" s="465"/>
      <c r="CQ55" s="458"/>
      <c r="CR55" s="459"/>
      <c r="CS55" s="459"/>
      <c r="CT55" s="459"/>
      <c r="CU55" s="459"/>
      <c r="CV55" s="459"/>
      <c r="CW55" s="465"/>
      <c r="CX55" s="482"/>
      <c r="CY55" s="483"/>
      <c r="CZ55" s="483"/>
      <c r="DA55" s="483"/>
      <c r="DB55" s="483"/>
      <c r="DC55" s="483"/>
      <c r="DD55" s="173"/>
      <c r="DE55" s="456"/>
    </row>
    <row r="56" spans="2:109" ht="15" customHeight="1">
      <c r="B56" s="458"/>
      <c r="C56" s="459"/>
      <c r="D56" s="459"/>
      <c r="E56" s="459"/>
      <c r="F56" s="459"/>
      <c r="G56" s="459"/>
      <c r="H56" s="459"/>
      <c r="I56" s="459"/>
      <c r="J56" s="459"/>
      <c r="K56" s="459"/>
      <c r="L56" s="459"/>
      <c r="M56" s="465"/>
      <c r="N56" s="499"/>
      <c r="O56" s="500"/>
      <c r="P56" s="501"/>
      <c r="S56" s="505"/>
      <c r="T56" s="506"/>
      <c r="U56" s="506"/>
      <c r="V56" s="506"/>
      <c r="W56" s="506"/>
      <c r="X56" s="507"/>
      <c r="Y56" s="505"/>
      <c r="Z56" s="506"/>
      <c r="AA56" s="506"/>
      <c r="AB56" s="506"/>
      <c r="AC56" s="506"/>
      <c r="AD56" s="507"/>
      <c r="AE56" s="505"/>
      <c r="AF56" s="506"/>
      <c r="AG56" s="506"/>
      <c r="AH56" s="506"/>
      <c r="AI56" s="506"/>
      <c r="AJ56" s="507"/>
      <c r="AK56" s="505"/>
      <c r="AL56" s="506"/>
      <c r="AM56" s="506"/>
      <c r="AN56" s="506"/>
      <c r="AO56" s="506"/>
      <c r="AP56" s="507"/>
      <c r="AS56" s="458"/>
      <c r="AT56" s="459"/>
      <c r="AU56" s="459"/>
      <c r="AV56" s="459"/>
      <c r="AW56" s="459"/>
      <c r="AX56" s="459"/>
      <c r="AY56" s="460"/>
      <c r="AZ56" s="464"/>
      <c r="BA56" s="459"/>
      <c r="BB56" s="459"/>
      <c r="BC56" s="459"/>
      <c r="BD56" s="459"/>
      <c r="BE56" s="459"/>
      <c r="BF56" s="465"/>
      <c r="BG56" s="492" t="s">
        <v>202</v>
      </c>
      <c r="BH56" s="492"/>
      <c r="BI56" s="492"/>
      <c r="BJ56" s="492"/>
      <c r="BK56" s="492"/>
      <c r="BL56" s="492"/>
      <c r="BM56" s="492"/>
      <c r="BN56" s="492"/>
      <c r="BO56" s="458"/>
      <c r="BP56" s="459"/>
      <c r="BQ56" s="459"/>
      <c r="BR56" s="459"/>
      <c r="BS56" s="459"/>
      <c r="BT56" s="459"/>
      <c r="BU56" s="465"/>
      <c r="BV56" s="458"/>
      <c r="BW56" s="459"/>
      <c r="BX56" s="459"/>
      <c r="BY56" s="459"/>
      <c r="BZ56" s="459"/>
      <c r="CA56" s="459"/>
      <c r="CB56" s="465"/>
      <c r="CC56" s="458"/>
      <c r="CD56" s="459"/>
      <c r="CE56" s="459"/>
      <c r="CF56" s="459"/>
      <c r="CG56" s="459"/>
      <c r="CH56" s="459"/>
      <c r="CI56" s="465"/>
      <c r="CJ56" s="458"/>
      <c r="CK56" s="459"/>
      <c r="CL56" s="459"/>
      <c r="CM56" s="459"/>
      <c r="CN56" s="459"/>
      <c r="CO56" s="459"/>
      <c r="CP56" s="465"/>
      <c r="CQ56" s="458"/>
      <c r="CR56" s="459"/>
      <c r="CS56" s="459"/>
      <c r="CT56" s="459"/>
      <c r="CU56" s="459"/>
      <c r="CV56" s="459"/>
      <c r="CW56" s="465"/>
      <c r="CX56" s="482"/>
      <c r="CY56" s="483"/>
      <c r="CZ56" s="483"/>
      <c r="DA56" s="483"/>
      <c r="DB56" s="483"/>
      <c r="DC56" s="483"/>
      <c r="DD56" s="173"/>
      <c r="DE56" s="456"/>
    </row>
    <row r="57" spans="2:109" ht="20.25" customHeight="1">
      <c r="B57" s="458"/>
      <c r="C57" s="459"/>
      <c r="D57" s="459"/>
      <c r="E57" s="459"/>
      <c r="F57" s="459"/>
      <c r="G57" s="459"/>
      <c r="H57" s="459"/>
      <c r="I57" s="459"/>
      <c r="J57" s="459"/>
      <c r="K57" s="459"/>
      <c r="L57" s="459"/>
      <c r="M57" s="465"/>
      <c r="N57" s="499"/>
      <c r="O57" s="500"/>
      <c r="P57" s="501"/>
      <c r="S57" s="505"/>
      <c r="T57" s="506"/>
      <c r="U57" s="506"/>
      <c r="V57" s="506"/>
      <c r="W57" s="506"/>
      <c r="X57" s="507"/>
      <c r="Y57" s="505"/>
      <c r="Z57" s="506"/>
      <c r="AA57" s="506"/>
      <c r="AB57" s="506"/>
      <c r="AC57" s="506"/>
      <c r="AD57" s="507"/>
      <c r="AE57" s="505"/>
      <c r="AF57" s="506"/>
      <c r="AG57" s="506"/>
      <c r="AH57" s="506"/>
      <c r="AI57" s="506"/>
      <c r="AJ57" s="507"/>
      <c r="AK57" s="505"/>
      <c r="AL57" s="506"/>
      <c r="AM57" s="506"/>
      <c r="AN57" s="506"/>
      <c r="AO57" s="506"/>
      <c r="AP57" s="507"/>
      <c r="AS57" s="458"/>
      <c r="AT57" s="459"/>
      <c r="AU57" s="459"/>
      <c r="AV57" s="459"/>
      <c r="AW57" s="459"/>
      <c r="AX57" s="459"/>
      <c r="AY57" s="460"/>
      <c r="AZ57" s="464"/>
      <c r="BA57" s="459"/>
      <c r="BB57" s="459"/>
      <c r="BC57" s="459"/>
      <c r="BD57" s="459"/>
      <c r="BE57" s="459"/>
      <c r="BF57" s="465"/>
      <c r="BG57" s="189"/>
      <c r="BH57" s="190"/>
      <c r="BI57" s="191" t="str">
        <f>IFERROR(VLOOKUP(BG57,宿泊手当!$A$1:$B$5,2,FALSE),"食事の有無を選択")</f>
        <v>食事の有無を選択</v>
      </c>
      <c r="BJ57" s="189"/>
      <c r="BK57" s="192"/>
      <c r="BL57" s="488">
        <f>IFERROR((BH57+BI57)*BJ57*BK57,0)</f>
        <v>0</v>
      </c>
      <c r="BM57" s="489"/>
      <c r="BN57" s="193" t="s">
        <v>4</v>
      </c>
      <c r="BO57" s="458"/>
      <c r="BP57" s="459"/>
      <c r="BQ57" s="459"/>
      <c r="BR57" s="459"/>
      <c r="BS57" s="459"/>
      <c r="BT57" s="459"/>
      <c r="BU57" s="465"/>
      <c r="BV57" s="458"/>
      <c r="BW57" s="459"/>
      <c r="BX57" s="459"/>
      <c r="BY57" s="459"/>
      <c r="BZ57" s="459"/>
      <c r="CA57" s="459"/>
      <c r="CB57" s="465"/>
      <c r="CC57" s="458"/>
      <c r="CD57" s="459"/>
      <c r="CE57" s="459"/>
      <c r="CF57" s="459"/>
      <c r="CG57" s="459"/>
      <c r="CH57" s="459"/>
      <c r="CI57" s="465"/>
      <c r="CJ57" s="458"/>
      <c r="CK57" s="459"/>
      <c r="CL57" s="459"/>
      <c r="CM57" s="459"/>
      <c r="CN57" s="459"/>
      <c r="CO57" s="459"/>
      <c r="CP57" s="465"/>
      <c r="CQ57" s="458"/>
      <c r="CR57" s="459"/>
      <c r="CS57" s="459"/>
      <c r="CT57" s="459"/>
      <c r="CU57" s="459"/>
      <c r="CV57" s="459"/>
      <c r="CW57" s="465"/>
      <c r="CX57" s="482"/>
      <c r="CY57" s="483"/>
      <c r="CZ57" s="483"/>
      <c r="DA57" s="483"/>
      <c r="DB57" s="483"/>
      <c r="DC57" s="483"/>
      <c r="DD57" s="173"/>
      <c r="DE57" s="456"/>
    </row>
    <row r="58" spans="2:109" ht="20.25" customHeight="1">
      <c r="B58" s="458"/>
      <c r="C58" s="459"/>
      <c r="D58" s="459"/>
      <c r="E58" s="459"/>
      <c r="F58" s="459"/>
      <c r="G58" s="459"/>
      <c r="H58" s="459"/>
      <c r="I58" s="459"/>
      <c r="J58" s="459"/>
      <c r="K58" s="459"/>
      <c r="L58" s="459"/>
      <c r="M58" s="465"/>
      <c r="N58" s="499"/>
      <c r="O58" s="500"/>
      <c r="P58" s="501"/>
      <c r="S58" s="505"/>
      <c r="T58" s="506"/>
      <c r="U58" s="506"/>
      <c r="V58" s="506"/>
      <c r="W58" s="506"/>
      <c r="X58" s="507"/>
      <c r="Y58" s="505"/>
      <c r="Z58" s="506"/>
      <c r="AA58" s="506"/>
      <c r="AB58" s="506"/>
      <c r="AC58" s="506"/>
      <c r="AD58" s="507"/>
      <c r="AE58" s="505"/>
      <c r="AF58" s="506"/>
      <c r="AG58" s="506"/>
      <c r="AH58" s="506"/>
      <c r="AI58" s="506"/>
      <c r="AJ58" s="507"/>
      <c r="AK58" s="505"/>
      <c r="AL58" s="506"/>
      <c r="AM58" s="506"/>
      <c r="AN58" s="506"/>
      <c r="AO58" s="506"/>
      <c r="AP58" s="507"/>
      <c r="AS58" s="458"/>
      <c r="AT58" s="459"/>
      <c r="AU58" s="459"/>
      <c r="AV58" s="459"/>
      <c r="AW58" s="459"/>
      <c r="AX58" s="459"/>
      <c r="AY58" s="460"/>
      <c r="AZ58" s="464"/>
      <c r="BA58" s="459"/>
      <c r="BB58" s="459"/>
      <c r="BC58" s="459"/>
      <c r="BD58" s="459"/>
      <c r="BE58" s="459"/>
      <c r="BF58" s="465"/>
      <c r="BG58" s="189"/>
      <c r="BH58" s="190"/>
      <c r="BI58" s="191" t="str">
        <f>IFERROR(VLOOKUP(BG58,宿泊手当!$A$1:$B$5,2,FALSE),"食事の有無を選択")</f>
        <v>食事の有無を選択</v>
      </c>
      <c r="BJ58" s="189"/>
      <c r="BK58" s="192"/>
      <c r="BL58" s="488">
        <f t="shared" ref="BL58:BL59" si="9">IFERROR((BH58+BI58)*BJ58*BK58,0)</f>
        <v>0</v>
      </c>
      <c r="BM58" s="489"/>
      <c r="BN58" s="193" t="s">
        <v>4</v>
      </c>
      <c r="BO58" s="458"/>
      <c r="BP58" s="459"/>
      <c r="BQ58" s="459"/>
      <c r="BR58" s="459"/>
      <c r="BS58" s="459"/>
      <c r="BT58" s="459"/>
      <c r="BU58" s="465"/>
      <c r="BV58" s="458"/>
      <c r="BW58" s="459"/>
      <c r="BX58" s="459"/>
      <c r="BY58" s="459"/>
      <c r="BZ58" s="459"/>
      <c r="CA58" s="459"/>
      <c r="CB58" s="465"/>
      <c r="CC58" s="458"/>
      <c r="CD58" s="459"/>
      <c r="CE58" s="459"/>
      <c r="CF58" s="459"/>
      <c r="CG58" s="459"/>
      <c r="CH58" s="459"/>
      <c r="CI58" s="465"/>
      <c r="CJ58" s="458"/>
      <c r="CK58" s="459"/>
      <c r="CL58" s="459"/>
      <c r="CM58" s="459"/>
      <c r="CN58" s="459"/>
      <c r="CO58" s="459"/>
      <c r="CP58" s="465"/>
      <c r="CQ58" s="458"/>
      <c r="CR58" s="459"/>
      <c r="CS58" s="459"/>
      <c r="CT58" s="459"/>
      <c r="CU58" s="459"/>
      <c r="CV58" s="459"/>
      <c r="CW58" s="465"/>
      <c r="CX58" s="482"/>
      <c r="CY58" s="483"/>
      <c r="CZ58" s="483"/>
      <c r="DA58" s="483"/>
      <c r="DB58" s="483"/>
      <c r="DC58" s="483"/>
      <c r="DD58" s="173"/>
      <c r="DE58" s="456"/>
    </row>
    <row r="59" spans="2:109" ht="20.25" hidden="1" customHeight="1">
      <c r="B59" s="458"/>
      <c r="C59" s="459"/>
      <c r="D59" s="459"/>
      <c r="E59" s="459"/>
      <c r="F59" s="459"/>
      <c r="G59" s="459"/>
      <c r="H59" s="459"/>
      <c r="I59" s="459"/>
      <c r="J59" s="459"/>
      <c r="K59" s="459"/>
      <c r="L59" s="459"/>
      <c r="M59" s="465"/>
      <c r="N59" s="499"/>
      <c r="O59" s="500"/>
      <c r="P59" s="501"/>
      <c r="S59" s="505"/>
      <c r="T59" s="506"/>
      <c r="U59" s="506"/>
      <c r="V59" s="506"/>
      <c r="W59" s="506"/>
      <c r="X59" s="507"/>
      <c r="Y59" s="505"/>
      <c r="Z59" s="506"/>
      <c r="AA59" s="506"/>
      <c r="AB59" s="506"/>
      <c r="AC59" s="506"/>
      <c r="AD59" s="507"/>
      <c r="AE59" s="505"/>
      <c r="AF59" s="506"/>
      <c r="AG59" s="506"/>
      <c r="AH59" s="506"/>
      <c r="AI59" s="506"/>
      <c r="AJ59" s="507"/>
      <c r="AK59" s="505"/>
      <c r="AL59" s="506"/>
      <c r="AM59" s="506"/>
      <c r="AN59" s="506"/>
      <c r="AO59" s="506"/>
      <c r="AP59" s="507"/>
      <c r="AS59" s="458"/>
      <c r="AT59" s="459"/>
      <c r="AU59" s="459"/>
      <c r="AV59" s="459"/>
      <c r="AW59" s="459"/>
      <c r="AX59" s="459"/>
      <c r="AY59" s="460"/>
      <c r="AZ59" s="464"/>
      <c r="BA59" s="459"/>
      <c r="BB59" s="459"/>
      <c r="BC59" s="459"/>
      <c r="BD59" s="459"/>
      <c r="BE59" s="459"/>
      <c r="BF59" s="465"/>
      <c r="BG59" s="189"/>
      <c r="BH59" s="190"/>
      <c r="BI59" s="191" t="str">
        <f>IFERROR(VLOOKUP(BG59,宿泊手当!$A$1:$B$5,2,FALSE),"食事の有無を選択")</f>
        <v>食事の有無を選択</v>
      </c>
      <c r="BJ59" s="189"/>
      <c r="BK59" s="192"/>
      <c r="BL59" s="488">
        <f t="shared" si="9"/>
        <v>0</v>
      </c>
      <c r="BM59" s="489"/>
      <c r="BN59" s="193" t="s">
        <v>4</v>
      </c>
      <c r="BO59" s="458"/>
      <c r="BP59" s="459"/>
      <c r="BQ59" s="459"/>
      <c r="BR59" s="459"/>
      <c r="BS59" s="459"/>
      <c r="BT59" s="459"/>
      <c r="BU59" s="465"/>
      <c r="BV59" s="458"/>
      <c r="BW59" s="459"/>
      <c r="BX59" s="459"/>
      <c r="BY59" s="459"/>
      <c r="BZ59" s="459"/>
      <c r="CA59" s="459"/>
      <c r="CB59" s="465"/>
      <c r="CC59" s="458"/>
      <c r="CD59" s="459"/>
      <c r="CE59" s="459"/>
      <c r="CF59" s="459"/>
      <c r="CG59" s="459"/>
      <c r="CH59" s="459"/>
      <c r="CI59" s="465"/>
      <c r="CJ59" s="458"/>
      <c r="CK59" s="459"/>
      <c r="CL59" s="459"/>
      <c r="CM59" s="459"/>
      <c r="CN59" s="459"/>
      <c r="CO59" s="459"/>
      <c r="CP59" s="465"/>
      <c r="CQ59" s="458"/>
      <c r="CR59" s="459"/>
      <c r="CS59" s="459"/>
      <c r="CT59" s="459"/>
      <c r="CU59" s="459"/>
      <c r="CV59" s="459"/>
      <c r="CW59" s="465"/>
      <c r="CX59" s="482"/>
      <c r="CY59" s="483"/>
      <c r="CZ59" s="483"/>
      <c r="DA59" s="483"/>
      <c r="DB59" s="483"/>
      <c r="DC59" s="483"/>
      <c r="DD59" s="173"/>
      <c r="DE59" s="456"/>
    </row>
    <row r="60" spans="2:109" ht="20.25" hidden="1" customHeight="1">
      <c r="B60" s="458"/>
      <c r="C60" s="459"/>
      <c r="D60" s="459"/>
      <c r="E60" s="459"/>
      <c r="F60" s="459"/>
      <c r="G60" s="459"/>
      <c r="H60" s="459"/>
      <c r="I60" s="459"/>
      <c r="J60" s="459"/>
      <c r="K60" s="459"/>
      <c r="L60" s="459"/>
      <c r="M60" s="465"/>
      <c r="N60" s="499"/>
      <c r="O60" s="500"/>
      <c r="P60" s="501"/>
      <c r="S60" s="505"/>
      <c r="T60" s="506"/>
      <c r="U60" s="506"/>
      <c r="V60" s="506"/>
      <c r="W60" s="506"/>
      <c r="X60" s="507"/>
      <c r="Y60" s="505"/>
      <c r="Z60" s="506"/>
      <c r="AA60" s="506"/>
      <c r="AB60" s="506"/>
      <c r="AC60" s="506"/>
      <c r="AD60" s="507"/>
      <c r="AE60" s="505"/>
      <c r="AF60" s="506"/>
      <c r="AG60" s="506"/>
      <c r="AH60" s="506"/>
      <c r="AI60" s="506"/>
      <c r="AJ60" s="507"/>
      <c r="AK60" s="505"/>
      <c r="AL60" s="506"/>
      <c r="AM60" s="506"/>
      <c r="AN60" s="506"/>
      <c r="AO60" s="506"/>
      <c r="AP60" s="507"/>
      <c r="AS60" s="458"/>
      <c r="AT60" s="459"/>
      <c r="AU60" s="459"/>
      <c r="AV60" s="459"/>
      <c r="AW60" s="459"/>
      <c r="AX60" s="459"/>
      <c r="AY60" s="460"/>
      <c r="AZ60" s="464"/>
      <c r="BA60" s="459"/>
      <c r="BB60" s="459"/>
      <c r="BC60" s="459"/>
      <c r="BD60" s="459"/>
      <c r="BE60" s="459"/>
      <c r="BF60" s="465"/>
      <c r="BG60" s="189"/>
      <c r="BH60" s="190"/>
      <c r="BI60" s="191" t="str">
        <f>IFERROR(VLOOKUP(BG60,宿泊手当!$A$1:$B$5,2,FALSE),"食事の有無を選択")</f>
        <v>食事の有無を選択</v>
      </c>
      <c r="BJ60" s="189"/>
      <c r="BK60" s="192"/>
      <c r="BL60" s="488">
        <f t="shared" ref="BL60:BL61" si="10">IFERROR((BH60+BI60)*BJ60*BK60,0)</f>
        <v>0</v>
      </c>
      <c r="BM60" s="489"/>
      <c r="BN60" s="193" t="s">
        <v>4</v>
      </c>
      <c r="BO60" s="458"/>
      <c r="BP60" s="459"/>
      <c r="BQ60" s="459"/>
      <c r="BR60" s="459"/>
      <c r="BS60" s="459"/>
      <c r="BT60" s="459"/>
      <c r="BU60" s="465"/>
      <c r="BV60" s="458"/>
      <c r="BW60" s="459"/>
      <c r="BX60" s="459"/>
      <c r="BY60" s="459"/>
      <c r="BZ60" s="459"/>
      <c r="CA60" s="459"/>
      <c r="CB60" s="465"/>
      <c r="CC60" s="458"/>
      <c r="CD60" s="459"/>
      <c r="CE60" s="459"/>
      <c r="CF60" s="459"/>
      <c r="CG60" s="459"/>
      <c r="CH60" s="459"/>
      <c r="CI60" s="465"/>
      <c r="CJ60" s="458"/>
      <c r="CK60" s="459"/>
      <c r="CL60" s="459"/>
      <c r="CM60" s="459"/>
      <c r="CN60" s="459"/>
      <c r="CO60" s="459"/>
      <c r="CP60" s="465"/>
      <c r="CQ60" s="458"/>
      <c r="CR60" s="459"/>
      <c r="CS60" s="459"/>
      <c r="CT60" s="459"/>
      <c r="CU60" s="459"/>
      <c r="CV60" s="459"/>
      <c r="CW60" s="465"/>
      <c r="CX60" s="482"/>
      <c r="CY60" s="483"/>
      <c r="CZ60" s="483"/>
      <c r="DA60" s="483"/>
      <c r="DB60" s="483"/>
      <c r="DC60" s="483"/>
      <c r="DD60" s="173"/>
      <c r="DE60" s="456"/>
    </row>
    <row r="61" spans="2:109" ht="20.25" hidden="1" customHeight="1">
      <c r="B61" s="458"/>
      <c r="C61" s="459"/>
      <c r="D61" s="459"/>
      <c r="E61" s="459"/>
      <c r="F61" s="459"/>
      <c r="G61" s="459"/>
      <c r="H61" s="459"/>
      <c r="I61" s="459"/>
      <c r="J61" s="459"/>
      <c r="K61" s="459"/>
      <c r="L61" s="459"/>
      <c r="M61" s="465"/>
      <c r="N61" s="499"/>
      <c r="O61" s="500"/>
      <c r="P61" s="501"/>
      <c r="S61" s="505"/>
      <c r="T61" s="506"/>
      <c r="U61" s="506"/>
      <c r="V61" s="506"/>
      <c r="W61" s="506"/>
      <c r="X61" s="507"/>
      <c r="Y61" s="505"/>
      <c r="Z61" s="506"/>
      <c r="AA61" s="506"/>
      <c r="AB61" s="506"/>
      <c r="AC61" s="506"/>
      <c r="AD61" s="507"/>
      <c r="AE61" s="505"/>
      <c r="AF61" s="506"/>
      <c r="AG61" s="506"/>
      <c r="AH61" s="506"/>
      <c r="AI61" s="506"/>
      <c r="AJ61" s="507"/>
      <c r="AK61" s="505"/>
      <c r="AL61" s="506"/>
      <c r="AM61" s="506"/>
      <c r="AN61" s="506"/>
      <c r="AO61" s="506"/>
      <c r="AP61" s="507"/>
      <c r="AS61" s="458"/>
      <c r="AT61" s="459"/>
      <c r="AU61" s="459"/>
      <c r="AV61" s="459"/>
      <c r="AW61" s="459"/>
      <c r="AX61" s="459"/>
      <c r="AY61" s="460"/>
      <c r="AZ61" s="464"/>
      <c r="BA61" s="459"/>
      <c r="BB61" s="459"/>
      <c r="BC61" s="459"/>
      <c r="BD61" s="459"/>
      <c r="BE61" s="459"/>
      <c r="BF61" s="465"/>
      <c r="BG61" s="189"/>
      <c r="BH61" s="190"/>
      <c r="BI61" s="191" t="str">
        <f>IFERROR(VLOOKUP(BG61,宿泊手当!$A$1:$B$5,2,FALSE),"食事の有無を選択")</f>
        <v>食事の有無を選択</v>
      </c>
      <c r="BJ61" s="189"/>
      <c r="BK61" s="192"/>
      <c r="BL61" s="488">
        <f t="shared" si="10"/>
        <v>0</v>
      </c>
      <c r="BM61" s="489"/>
      <c r="BN61" s="193" t="s">
        <v>4</v>
      </c>
      <c r="BO61" s="458"/>
      <c r="BP61" s="459"/>
      <c r="BQ61" s="459"/>
      <c r="BR61" s="459"/>
      <c r="BS61" s="459"/>
      <c r="BT61" s="459"/>
      <c r="BU61" s="465"/>
      <c r="BV61" s="458"/>
      <c r="BW61" s="459"/>
      <c r="BX61" s="459"/>
      <c r="BY61" s="459"/>
      <c r="BZ61" s="459"/>
      <c r="CA61" s="459"/>
      <c r="CB61" s="465"/>
      <c r="CC61" s="458"/>
      <c r="CD61" s="459"/>
      <c r="CE61" s="459"/>
      <c r="CF61" s="459"/>
      <c r="CG61" s="459"/>
      <c r="CH61" s="459"/>
      <c r="CI61" s="465"/>
      <c r="CJ61" s="458"/>
      <c r="CK61" s="459"/>
      <c r="CL61" s="459"/>
      <c r="CM61" s="459"/>
      <c r="CN61" s="459"/>
      <c r="CO61" s="459"/>
      <c r="CP61" s="465"/>
      <c r="CQ61" s="458"/>
      <c r="CR61" s="459"/>
      <c r="CS61" s="459"/>
      <c r="CT61" s="459"/>
      <c r="CU61" s="459"/>
      <c r="CV61" s="459"/>
      <c r="CW61" s="465"/>
      <c r="CX61" s="482"/>
      <c r="CY61" s="483"/>
      <c r="CZ61" s="483"/>
      <c r="DA61" s="483"/>
      <c r="DB61" s="483"/>
      <c r="DC61" s="483"/>
      <c r="DD61" s="173"/>
      <c r="DE61" s="456"/>
    </row>
    <row r="62" spans="2:109" ht="15.75" customHeight="1">
      <c r="B62" s="461"/>
      <c r="C62" s="462"/>
      <c r="D62" s="462"/>
      <c r="E62" s="462"/>
      <c r="F62" s="462"/>
      <c r="G62" s="462"/>
      <c r="H62" s="462"/>
      <c r="I62" s="462"/>
      <c r="J62" s="462"/>
      <c r="K62" s="462"/>
      <c r="L62" s="462"/>
      <c r="M62" s="467"/>
      <c r="N62" s="499"/>
      <c r="O62" s="500"/>
      <c r="P62" s="501"/>
      <c r="S62" s="225"/>
      <c r="T62" s="226"/>
      <c r="U62" s="195"/>
      <c r="V62" s="195"/>
      <c r="W62" s="195"/>
      <c r="X62" s="195" t="s">
        <v>4</v>
      </c>
      <c r="Y62" s="194"/>
      <c r="Z62" s="195"/>
      <c r="AA62" s="195"/>
      <c r="AB62" s="195"/>
      <c r="AC62" s="195"/>
      <c r="AD62" s="196" t="s">
        <v>4</v>
      </c>
      <c r="AE62" s="194"/>
      <c r="AF62" s="195"/>
      <c r="AG62" s="195"/>
      <c r="AH62" s="195"/>
      <c r="AI62" s="195"/>
      <c r="AJ62" s="196" t="s">
        <v>4</v>
      </c>
      <c r="AK62" s="195"/>
      <c r="AL62" s="195"/>
      <c r="AM62" s="195"/>
      <c r="AN62" s="195"/>
      <c r="AO62" s="195"/>
      <c r="AP62" s="196" t="s">
        <v>4</v>
      </c>
      <c r="AS62" s="461"/>
      <c r="AT62" s="462"/>
      <c r="AU62" s="462"/>
      <c r="AV62" s="462"/>
      <c r="AW62" s="462"/>
      <c r="AX62" s="462"/>
      <c r="AY62" s="463"/>
      <c r="AZ62" s="466"/>
      <c r="BA62" s="462"/>
      <c r="BB62" s="462"/>
      <c r="BC62" s="462"/>
      <c r="BD62" s="462"/>
      <c r="BE62" s="462"/>
      <c r="BF62" s="467"/>
      <c r="BG62" s="493" t="s">
        <v>210</v>
      </c>
      <c r="BH62" s="494"/>
      <c r="BI62" s="494"/>
      <c r="BJ62" s="494"/>
      <c r="BK62" s="494"/>
      <c r="BL62" s="494"/>
      <c r="BM62" s="494"/>
      <c r="BN62" s="495"/>
      <c r="BO62" s="461"/>
      <c r="BP62" s="462"/>
      <c r="BQ62" s="462"/>
      <c r="BR62" s="462"/>
      <c r="BS62" s="462"/>
      <c r="BT62" s="462"/>
      <c r="BU62" s="467"/>
      <c r="BV62" s="461"/>
      <c r="BW62" s="462"/>
      <c r="BX62" s="462"/>
      <c r="BY62" s="462"/>
      <c r="BZ62" s="462"/>
      <c r="CA62" s="462"/>
      <c r="CB62" s="467"/>
      <c r="CC62" s="461"/>
      <c r="CD62" s="462"/>
      <c r="CE62" s="462"/>
      <c r="CF62" s="462"/>
      <c r="CG62" s="462"/>
      <c r="CH62" s="462"/>
      <c r="CI62" s="467"/>
      <c r="CJ62" s="461"/>
      <c r="CK62" s="462"/>
      <c r="CL62" s="462"/>
      <c r="CM62" s="462"/>
      <c r="CN62" s="462"/>
      <c r="CO62" s="462"/>
      <c r="CP62" s="467"/>
      <c r="CQ62" s="461"/>
      <c r="CR62" s="462"/>
      <c r="CS62" s="462"/>
      <c r="CT62" s="462"/>
      <c r="CU62" s="462"/>
      <c r="CV62" s="462"/>
      <c r="CW62" s="467"/>
      <c r="CX62" s="197"/>
      <c r="CY62" s="198"/>
      <c r="CZ62" s="198"/>
      <c r="DA62" s="198"/>
      <c r="DB62" s="198"/>
      <c r="DC62" s="198"/>
      <c r="DD62" s="199" t="s">
        <v>4</v>
      </c>
    </row>
    <row r="63" spans="2:109" ht="9.75" customHeight="1">
      <c r="B63" s="496"/>
      <c r="C63" s="497"/>
      <c r="D63" s="497"/>
      <c r="E63" s="497"/>
      <c r="F63" s="497"/>
      <c r="G63" s="497"/>
      <c r="H63" s="497"/>
      <c r="I63" s="497"/>
      <c r="J63" s="497"/>
      <c r="K63" s="497"/>
      <c r="L63" s="497"/>
      <c r="M63" s="498"/>
      <c r="N63" s="499">
        <v>4</v>
      </c>
      <c r="O63" s="500"/>
      <c r="P63" s="501"/>
      <c r="S63" s="502"/>
      <c r="T63" s="503"/>
      <c r="U63" s="503"/>
      <c r="V63" s="503"/>
      <c r="W63" s="503"/>
      <c r="X63" s="504"/>
      <c r="Y63" s="502"/>
      <c r="Z63" s="503"/>
      <c r="AA63" s="503"/>
      <c r="AB63" s="503"/>
      <c r="AC63" s="503"/>
      <c r="AD63" s="504"/>
      <c r="AE63" s="502"/>
      <c r="AF63" s="503"/>
      <c r="AG63" s="503"/>
      <c r="AH63" s="503"/>
      <c r="AI63" s="503"/>
      <c r="AJ63" s="504"/>
      <c r="AK63" s="502">
        <f>SUM(S63:AJ79)</f>
        <v>0</v>
      </c>
      <c r="AL63" s="503"/>
      <c r="AM63" s="503"/>
      <c r="AN63" s="503"/>
      <c r="AO63" s="503"/>
      <c r="AP63" s="504"/>
      <c r="AS63" s="168" t="s">
        <v>3</v>
      </c>
      <c r="AT63" s="169"/>
      <c r="AU63" s="169"/>
      <c r="AV63" s="169"/>
      <c r="AW63" s="169"/>
      <c r="AX63" s="169"/>
      <c r="AY63" s="170"/>
      <c r="AZ63" s="169"/>
      <c r="BA63" s="169"/>
      <c r="BB63" s="169"/>
      <c r="BC63" s="169"/>
      <c r="BD63" s="169"/>
      <c r="BE63" s="169"/>
      <c r="BF63" s="171"/>
      <c r="BG63" s="172"/>
      <c r="BH63" s="169"/>
      <c r="BI63" s="169"/>
      <c r="BJ63" s="169"/>
      <c r="BK63" s="169"/>
      <c r="BL63" s="169"/>
      <c r="BM63" s="169"/>
      <c r="BN63" s="171"/>
      <c r="BO63" s="172"/>
      <c r="BP63" s="169"/>
      <c r="BQ63" s="169"/>
      <c r="BR63" s="169"/>
      <c r="BS63" s="169"/>
      <c r="BT63" s="169"/>
      <c r="BU63" s="171"/>
      <c r="BV63" s="172"/>
      <c r="BW63" s="169"/>
      <c r="BX63" s="169"/>
      <c r="BY63" s="169"/>
      <c r="BZ63" s="169"/>
      <c r="CA63" s="169"/>
      <c r="CB63" s="171"/>
      <c r="CC63" s="172"/>
      <c r="CD63" s="169"/>
      <c r="CE63" s="169"/>
      <c r="CF63" s="169"/>
      <c r="CG63" s="169"/>
      <c r="CH63" s="169"/>
      <c r="CI63" s="171"/>
      <c r="CJ63" s="172"/>
      <c r="CK63" s="169"/>
      <c r="CL63" s="169"/>
      <c r="CM63" s="169"/>
      <c r="CN63" s="169"/>
      <c r="CO63" s="169"/>
      <c r="CP63" s="171"/>
      <c r="CQ63" s="172"/>
      <c r="CR63" s="169"/>
      <c r="CS63" s="169"/>
      <c r="CT63" s="169"/>
      <c r="CU63" s="169"/>
      <c r="CV63" s="169"/>
      <c r="CW63" s="171"/>
      <c r="CX63" s="480">
        <f>SUM(AS64:CW64)</f>
        <v>0</v>
      </c>
      <c r="CY63" s="481"/>
      <c r="CZ63" s="481"/>
      <c r="DA63" s="481"/>
      <c r="DB63" s="481"/>
      <c r="DC63" s="481"/>
      <c r="DD63" s="171"/>
    </row>
    <row r="64" spans="2:109" ht="18.75" customHeight="1">
      <c r="B64" s="458"/>
      <c r="C64" s="459"/>
      <c r="D64" s="459"/>
      <c r="E64" s="459"/>
      <c r="F64" s="459"/>
      <c r="G64" s="459"/>
      <c r="H64" s="459"/>
      <c r="I64" s="459"/>
      <c r="J64" s="459"/>
      <c r="K64" s="459"/>
      <c r="L64" s="459"/>
      <c r="M64" s="465"/>
      <c r="N64" s="499"/>
      <c r="O64" s="500"/>
      <c r="P64" s="501"/>
      <c r="S64" s="505"/>
      <c r="T64" s="506"/>
      <c r="U64" s="506"/>
      <c r="V64" s="506"/>
      <c r="W64" s="506"/>
      <c r="X64" s="507"/>
      <c r="Y64" s="505"/>
      <c r="Z64" s="506"/>
      <c r="AA64" s="506"/>
      <c r="AB64" s="506"/>
      <c r="AC64" s="506"/>
      <c r="AD64" s="507"/>
      <c r="AE64" s="505"/>
      <c r="AF64" s="506"/>
      <c r="AG64" s="506"/>
      <c r="AH64" s="506"/>
      <c r="AI64" s="506"/>
      <c r="AJ64" s="507"/>
      <c r="AK64" s="505"/>
      <c r="AL64" s="506"/>
      <c r="AM64" s="506"/>
      <c r="AN64" s="506"/>
      <c r="AO64" s="506"/>
      <c r="AP64" s="507"/>
      <c r="AS64" s="484"/>
      <c r="AT64" s="485"/>
      <c r="AU64" s="485"/>
      <c r="AV64" s="485"/>
      <c r="AW64" s="485"/>
      <c r="AX64" s="485"/>
      <c r="AY64" s="486"/>
      <c r="AZ64" s="485"/>
      <c r="BA64" s="485"/>
      <c r="BB64" s="485"/>
      <c r="BC64" s="485"/>
      <c r="BD64" s="485"/>
      <c r="BE64" s="485"/>
      <c r="BF64" s="487"/>
      <c r="BG64" s="484">
        <f>SUM(BL74:BM79)</f>
        <v>0</v>
      </c>
      <c r="BH64" s="485"/>
      <c r="BI64" s="485"/>
      <c r="BJ64" s="485"/>
      <c r="BK64" s="485"/>
      <c r="BL64" s="485"/>
      <c r="BM64" s="485"/>
      <c r="BN64" s="487"/>
      <c r="BO64" s="484"/>
      <c r="BP64" s="485"/>
      <c r="BQ64" s="485"/>
      <c r="BR64" s="485"/>
      <c r="BS64" s="485"/>
      <c r="BT64" s="485"/>
      <c r="BU64" s="487"/>
      <c r="BV64" s="484"/>
      <c r="BW64" s="485"/>
      <c r="BX64" s="485"/>
      <c r="BY64" s="485"/>
      <c r="BZ64" s="485"/>
      <c r="CA64" s="485"/>
      <c r="CB64" s="487"/>
      <c r="CC64" s="484"/>
      <c r="CD64" s="485"/>
      <c r="CE64" s="485"/>
      <c r="CF64" s="485"/>
      <c r="CG64" s="485"/>
      <c r="CH64" s="485"/>
      <c r="CI64" s="487"/>
      <c r="CJ64" s="484"/>
      <c r="CK64" s="485"/>
      <c r="CL64" s="485"/>
      <c r="CM64" s="485"/>
      <c r="CN64" s="485"/>
      <c r="CO64" s="485"/>
      <c r="CP64" s="487"/>
      <c r="CQ64" s="484"/>
      <c r="CR64" s="485"/>
      <c r="CS64" s="485"/>
      <c r="CT64" s="485"/>
      <c r="CU64" s="485"/>
      <c r="CV64" s="485"/>
      <c r="CW64" s="487"/>
      <c r="CX64" s="482"/>
      <c r="CY64" s="483"/>
      <c r="CZ64" s="483"/>
      <c r="DA64" s="483"/>
      <c r="DB64" s="483"/>
      <c r="DC64" s="483"/>
      <c r="DD64" s="173"/>
      <c r="DE64" s="158" t="str">
        <f>IF(AK63=CX63,"○","一致していません")</f>
        <v>○</v>
      </c>
    </row>
    <row r="65" spans="2:109" ht="9" customHeight="1">
      <c r="B65" s="458"/>
      <c r="C65" s="459"/>
      <c r="D65" s="459"/>
      <c r="E65" s="459"/>
      <c r="F65" s="459"/>
      <c r="G65" s="459"/>
      <c r="H65" s="459"/>
      <c r="I65" s="459"/>
      <c r="J65" s="459"/>
      <c r="K65" s="459"/>
      <c r="L65" s="459"/>
      <c r="M65" s="465"/>
      <c r="N65" s="499"/>
      <c r="O65" s="500"/>
      <c r="P65" s="501"/>
      <c r="S65" s="505"/>
      <c r="T65" s="506"/>
      <c r="U65" s="506"/>
      <c r="V65" s="506"/>
      <c r="W65" s="506"/>
      <c r="X65" s="507"/>
      <c r="Y65" s="505"/>
      <c r="Z65" s="506"/>
      <c r="AA65" s="506"/>
      <c r="AB65" s="506"/>
      <c r="AC65" s="506"/>
      <c r="AD65" s="507"/>
      <c r="AE65" s="505"/>
      <c r="AF65" s="506"/>
      <c r="AG65" s="506"/>
      <c r="AH65" s="506"/>
      <c r="AI65" s="506"/>
      <c r="AJ65" s="507"/>
      <c r="AK65" s="505"/>
      <c r="AL65" s="506"/>
      <c r="AM65" s="506"/>
      <c r="AN65" s="506"/>
      <c r="AO65" s="506"/>
      <c r="AP65" s="507"/>
      <c r="AS65" s="174"/>
      <c r="AT65" s="175"/>
      <c r="AU65" s="175"/>
      <c r="AV65" s="175"/>
      <c r="AW65" s="175"/>
      <c r="AX65" s="175"/>
      <c r="AY65" s="176" t="s">
        <v>4</v>
      </c>
      <c r="AZ65" s="175"/>
      <c r="BA65" s="175"/>
      <c r="BB65" s="175"/>
      <c r="BC65" s="175"/>
      <c r="BD65" s="175"/>
      <c r="BE65" s="175"/>
      <c r="BF65" s="177" t="s">
        <v>4</v>
      </c>
      <c r="BG65" s="174"/>
      <c r="BH65" s="175"/>
      <c r="BI65" s="175"/>
      <c r="BJ65" s="175"/>
      <c r="BK65" s="175"/>
      <c r="BL65" s="175"/>
      <c r="BM65" s="175"/>
      <c r="BN65" s="177" t="s">
        <v>4</v>
      </c>
      <c r="BO65" s="174"/>
      <c r="BP65" s="175"/>
      <c r="BQ65" s="175"/>
      <c r="BR65" s="175"/>
      <c r="BS65" s="175"/>
      <c r="BT65" s="175"/>
      <c r="BU65" s="178" t="s">
        <v>4</v>
      </c>
      <c r="BV65" s="174"/>
      <c r="BW65" s="175"/>
      <c r="BX65" s="175"/>
      <c r="BY65" s="175"/>
      <c r="BZ65" s="175"/>
      <c r="CA65" s="175"/>
      <c r="CB65" s="178" t="s">
        <v>4</v>
      </c>
      <c r="CC65" s="174"/>
      <c r="CD65" s="175"/>
      <c r="CE65" s="175"/>
      <c r="CF65" s="175"/>
      <c r="CG65" s="175"/>
      <c r="CH65" s="175"/>
      <c r="CI65" s="178" t="s">
        <v>4</v>
      </c>
      <c r="CJ65" s="174"/>
      <c r="CK65" s="175"/>
      <c r="CL65" s="175"/>
      <c r="CM65" s="175"/>
      <c r="CN65" s="175"/>
      <c r="CO65" s="175"/>
      <c r="CP65" s="179" t="s">
        <v>4</v>
      </c>
      <c r="CQ65" s="174"/>
      <c r="CR65" s="175"/>
      <c r="CS65" s="175"/>
      <c r="CT65" s="175"/>
      <c r="CU65" s="175"/>
      <c r="CV65" s="175"/>
      <c r="CW65" s="179" t="s">
        <v>4</v>
      </c>
      <c r="CX65" s="482"/>
      <c r="CY65" s="483"/>
      <c r="CZ65" s="483"/>
      <c r="DA65" s="483"/>
      <c r="DB65" s="483"/>
      <c r="DC65" s="483"/>
      <c r="DD65" s="173"/>
      <c r="DE65" s="456"/>
    </row>
    <row r="66" spans="2:109" ht="15" customHeight="1">
      <c r="B66" s="458"/>
      <c r="C66" s="459"/>
      <c r="D66" s="459"/>
      <c r="E66" s="459"/>
      <c r="F66" s="459"/>
      <c r="G66" s="459"/>
      <c r="H66" s="459"/>
      <c r="I66" s="459"/>
      <c r="J66" s="459"/>
      <c r="K66" s="459"/>
      <c r="L66" s="459"/>
      <c r="M66" s="465"/>
      <c r="N66" s="499"/>
      <c r="O66" s="500"/>
      <c r="P66" s="501"/>
      <c r="S66" s="505"/>
      <c r="T66" s="506"/>
      <c r="U66" s="506"/>
      <c r="V66" s="506"/>
      <c r="W66" s="506"/>
      <c r="X66" s="507"/>
      <c r="Y66" s="505"/>
      <c r="Z66" s="506"/>
      <c r="AA66" s="506"/>
      <c r="AB66" s="506"/>
      <c r="AC66" s="506"/>
      <c r="AD66" s="507"/>
      <c r="AE66" s="505"/>
      <c r="AF66" s="506"/>
      <c r="AG66" s="506"/>
      <c r="AH66" s="506"/>
      <c r="AI66" s="506"/>
      <c r="AJ66" s="507"/>
      <c r="AK66" s="505"/>
      <c r="AL66" s="506"/>
      <c r="AM66" s="506"/>
      <c r="AN66" s="506"/>
      <c r="AO66" s="506"/>
      <c r="AP66" s="507"/>
      <c r="AS66" s="180" t="s">
        <v>24</v>
      </c>
      <c r="AT66" s="181"/>
      <c r="AU66" s="181"/>
      <c r="AV66" s="181"/>
      <c r="AW66" s="181"/>
      <c r="AX66" s="181"/>
      <c r="AY66" s="182"/>
      <c r="AZ66" s="181"/>
      <c r="BA66" s="181"/>
      <c r="BB66" s="181"/>
      <c r="BC66" s="181"/>
      <c r="BD66" s="181"/>
      <c r="BE66" s="181"/>
      <c r="BF66" s="183"/>
      <c r="BG66" s="457" t="s">
        <v>194</v>
      </c>
      <c r="BH66" s="457"/>
      <c r="BI66" s="457"/>
      <c r="BJ66" s="457"/>
      <c r="BK66" s="457"/>
      <c r="BL66" s="457"/>
      <c r="BM66" s="457"/>
      <c r="BN66" s="457"/>
      <c r="BO66" s="184"/>
      <c r="BP66" s="181"/>
      <c r="BQ66" s="181"/>
      <c r="BR66" s="181"/>
      <c r="BS66" s="181"/>
      <c r="BT66" s="181"/>
      <c r="BU66" s="183"/>
      <c r="BV66" s="184"/>
      <c r="BW66" s="181"/>
      <c r="BX66" s="181"/>
      <c r="BY66" s="181"/>
      <c r="BZ66" s="181"/>
      <c r="CA66" s="181"/>
      <c r="CB66" s="183"/>
      <c r="CC66" s="184"/>
      <c r="CD66" s="181"/>
      <c r="CE66" s="181"/>
      <c r="CF66" s="181"/>
      <c r="CG66" s="181"/>
      <c r="CH66" s="181"/>
      <c r="CI66" s="183"/>
      <c r="CJ66" s="184"/>
      <c r="CK66" s="181"/>
      <c r="CL66" s="181"/>
      <c r="CM66" s="181"/>
      <c r="CN66" s="181"/>
      <c r="CO66" s="181"/>
      <c r="CP66" s="183"/>
      <c r="CQ66" s="184"/>
      <c r="CR66" s="181"/>
      <c r="CS66" s="181"/>
      <c r="CT66" s="181"/>
      <c r="CU66" s="181"/>
      <c r="CV66" s="181"/>
      <c r="CW66" s="183"/>
      <c r="CX66" s="482"/>
      <c r="CY66" s="483"/>
      <c r="CZ66" s="483"/>
      <c r="DA66" s="483"/>
      <c r="DB66" s="483"/>
      <c r="DC66" s="483"/>
      <c r="DD66" s="173"/>
      <c r="DE66" s="456"/>
    </row>
    <row r="67" spans="2:109" ht="15" customHeight="1">
      <c r="B67" s="458"/>
      <c r="C67" s="459"/>
      <c r="D67" s="459"/>
      <c r="E67" s="459"/>
      <c r="F67" s="459"/>
      <c r="G67" s="459"/>
      <c r="H67" s="459"/>
      <c r="I67" s="459"/>
      <c r="J67" s="459"/>
      <c r="K67" s="459"/>
      <c r="L67" s="459"/>
      <c r="M67" s="465"/>
      <c r="N67" s="499"/>
      <c r="O67" s="500"/>
      <c r="P67" s="501"/>
      <c r="S67" s="505"/>
      <c r="T67" s="506"/>
      <c r="U67" s="506"/>
      <c r="V67" s="506"/>
      <c r="W67" s="506"/>
      <c r="X67" s="507"/>
      <c r="Y67" s="505"/>
      <c r="Z67" s="506"/>
      <c r="AA67" s="506"/>
      <c r="AB67" s="506"/>
      <c r="AC67" s="506"/>
      <c r="AD67" s="507"/>
      <c r="AE67" s="505"/>
      <c r="AF67" s="506"/>
      <c r="AG67" s="506"/>
      <c r="AH67" s="506"/>
      <c r="AI67" s="506"/>
      <c r="AJ67" s="507"/>
      <c r="AK67" s="505"/>
      <c r="AL67" s="506"/>
      <c r="AM67" s="506"/>
      <c r="AN67" s="506"/>
      <c r="AO67" s="506"/>
      <c r="AP67" s="507"/>
      <c r="AS67" s="458"/>
      <c r="AT67" s="459"/>
      <c r="AU67" s="459"/>
      <c r="AV67" s="459"/>
      <c r="AW67" s="459"/>
      <c r="AX67" s="459"/>
      <c r="AY67" s="460"/>
      <c r="AZ67" s="464"/>
      <c r="BA67" s="459"/>
      <c r="BB67" s="459"/>
      <c r="BC67" s="459"/>
      <c r="BD67" s="459"/>
      <c r="BE67" s="459"/>
      <c r="BF67" s="465"/>
      <c r="BG67" s="468" t="s">
        <v>208</v>
      </c>
      <c r="BH67" s="469"/>
      <c r="BI67" s="470" t="s">
        <v>207</v>
      </c>
      <c r="BJ67" s="472" t="s">
        <v>200</v>
      </c>
      <c r="BK67" s="472" t="s">
        <v>205</v>
      </c>
      <c r="BL67" s="474" t="s">
        <v>201</v>
      </c>
      <c r="BM67" s="475"/>
      <c r="BN67" s="476"/>
      <c r="BO67" s="458"/>
      <c r="BP67" s="459"/>
      <c r="BQ67" s="459"/>
      <c r="BR67" s="459"/>
      <c r="BS67" s="459"/>
      <c r="BT67" s="459"/>
      <c r="BU67" s="465"/>
      <c r="BV67" s="458"/>
      <c r="BW67" s="459"/>
      <c r="BX67" s="459"/>
      <c r="BY67" s="459"/>
      <c r="BZ67" s="459"/>
      <c r="CA67" s="459"/>
      <c r="CB67" s="465"/>
      <c r="CC67" s="458"/>
      <c r="CD67" s="459"/>
      <c r="CE67" s="459"/>
      <c r="CF67" s="459"/>
      <c r="CG67" s="459"/>
      <c r="CH67" s="459"/>
      <c r="CI67" s="465"/>
      <c r="CJ67" s="458"/>
      <c r="CK67" s="459"/>
      <c r="CL67" s="459"/>
      <c r="CM67" s="459"/>
      <c r="CN67" s="459"/>
      <c r="CO67" s="459"/>
      <c r="CP67" s="465"/>
      <c r="CQ67" s="458"/>
      <c r="CR67" s="459"/>
      <c r="CS67" s="459"/>
      <c r="CT67" s="459"/>
      <c r="CU67" s="459"/>
      <c r="CV67" s="459"/>
      <c r="CW67" s="465"/>
      <c r="CX67" s="482"/>
      <c r="CY67" s="483"/>
      <c r="CZ67" s="483"/>
      <c r="DA67" s="483"/>
      <c r="DB67" s="483"/>
      <c r="DC67" s="483"/>
      <c r="DD67" s="173"/>
      <c r="DE67" s="456"/>
    </row>
    <row r="68" spans="2:109" ht="13.5" customHeight="1">
      <c r="B68" s="458"/>
      <c r="C68" s="459"/>
      <c r="D68" s="459"/>
      <c r="E68" s="459"/>
      <c r="F68" s="459"/>
      <c r="G68" s="459"/>
      <c r="H68" s="459"/>
      <c r="I68" s="459"/>
      <c r="J68" s="459"/>
      <c r="K68" s="459"/>
      <c r="L68" s="459"/>
      <c r="M68" s="465"/>
      <c r="N68" s="499"/>
      <c r="O68" s="500"/>
      <c r="P68" s="501"/>
      <c r="S68" s="505"/>
      <c r="T68" s="506"/>
      <c r="U68" s="506"/>
      <c r="V68" s="506"/>
      <c r="W68" s="506"/>
      <c r="X68" s="507"/>
      <c r="Y68" s="505"/>
      <c r="Z68" s="506"/>
      <c r="AA68" s="506"/>
      <c r="AB68" s="506"/>
      <c r="AC68" s="506"/>
      <c r="AD68" s="507"/>
      <c r="AE68" s="505"/>
      <c r="AF68" s="506"/>
      <c r="AG68" s="506"/>
      <c r="AH68" s="506"/>
      <c r="AI68" s="506"/>
      <c r="AJ68" s="507"/>
      <c r="AK68" s="505"/>
      <c r="AL68" s="506"/>
      <c r="AM68" s="506"/>
      <c r="AN68" s="506"/>
      <c r="AO68" s="506"/>
      <c r="AP68" s="507"/>
      <c r="AS68" s="458"/>
      <c r="AT68" s="459"/>
      <c r="AU68" s="459"/>
      <c r="AV68" s="459"/>
      <c r="AW68" s="459"/>
      <c r="AX68" s="459"/>
      <c r="AY68" s="460"/>
      <c r="AZ68" s="464"/>
      <c r="BA68" s="459"/>
      <c r="BB68" s="459"/>
      <c r="BC68" s="459"/>
      <c r="BD68" s="459"/>
      <c r="BE68" s="459"/>
      <c r="BF68" s="465"/>
      <c r="BG68" s="185" t="s">
        <v>195</v>
      </c>
      <c r="BH68" s="186" t="s">
        <v>3</v>
      </c>
      <c r="BI68" s="471"/>
      <c r="BJ68" s="473"/>
      <c r="BK68" s="473"/>
      <c r="BL68" s="477"/>
      <c r="BM68" s="478"/>
      <c r="BN68" s="479"/>
      <c r="BO68" s="458"/>
      <c r="BP68" s="459"/>
      <c r="BQ68" s="459"/>
      <c r="BR68" s="459"/>
      <c r="BS68" s="459"/>
      <c r="BT68" s="459"/>
      <c r="BU68" s="465"/>
      <c r="BV68" s="458"/>
      <c r="BW68" s="459"/>
      <c r="BX68" s="459"/>
      <c r="BY68" s="459"/>
      <c r="BZ68" s="459"/>
      <c r="CA68" s="459"/>
      <c r="CB68" s="465"/>
      <c r="CC68" s="458"/>
      <c r="CD68" s="459"/>
      <c r="CE68" s="459"/>
      <c r="CF68" s="459"/>
      <c r="CG68" s="459"/>
      <c r="CH68" s="459"/>
      <c r="CI68" s="465"/>
      <c r="CJ68" s="458"/>
      <c r="CK68" s="459"/>
      <c r="CL68" s="459"/>
      <c r="CM68" s="459"/>
      <c r="CN68" s="459"/>
      <c r="CO68" s="459"/>
      <c r="CP68" s="465"/>
      <c r="CQ68" s="458"/>
      <c r="CR68" s="459"/>
      <c r="CS68" s="459"/>
      <c r="CT68" s="459"/>
      <c r="CU68" s="459"/>
      <c r="CV68" s="459"/>
      <c r="CW68" s="465"/>
      <c r="CX68" s="482"/>
      <c r="CY68" s="483"/>
      <c r="CZ68" s="483"/>
      <c r="DA68" s="483"/>
      <c r="DB68" s="483"/>
      <c r="DC68" s="483"/>
      <c r="DD68" s="173"/>
      <c r="DE68" s="456"/>
    </row>
    <row r="69" spans="2:109" ht="20.25" customHeight="1">
      <c r="B69" s="458"/>
      <c r="C69" s="459"/>
      <c r="D69" s="459"/>
      <c r="E69" s="459"/>
      <c r="F69" s="459"/>
      <c r="G69" s="459"/>
      <c r="H69" s="459"/>
      <c r="I69" s="459"/>
      <c r="J69" s="459"/>
      <c r="K69" s="459"/>
      <c r="L69" s="459"/>
      <c r="M69" s="465"/>
      <c r="N69" s="499"/>
      <c r="O69" s="500"/>
      <c r="P69" s="501"/>
      <c r="S69" s="505"/>
      <c r="T69" s="506"/>
      <c r="U69" s="506"/>
      <c r="V69" s="506"/>
      <c r="W69" s="506"/>
      <c r="X69" s="507"/>
      <c r="Y69" s="505"/>
      <c r="Z69" s="506"/>
      <c r="AA69" s="506"/>
      <c r="AB69" s="506"/>
      <c r="AC69" s="506"/>
      <c r="AD69" s="507"/>
      <c r="AE69" s="505"/>
      <c r="AF69" s="506"/>
      <c r="AG69" s="506"/>
      <c r="AH69" s="506"/>
      <c r="AI69" s="506"/>
      <c r="AJ69" s="507"/>
      <c r="AK69" s="505"/>
      <c r="AL69" s="506"/>
      <c r="AM69" s="506"/>
      <c r="AN69" s="506"/>
      <c r="AO69" s="506"/>
      <c r="AP69" s="507"/>
      <c r="AS69" s="458"/>
      <c r="AT69" s="459"/>
      <c r="AU69" s="459"/>
      <c r="AV69" s="459"/>
      <c r="AW69" s="459"/>
      <c r="AX69" s="459"/>
      <c r="AY69" s="460"/>
      <c r="AZ69" s="464"/>
      <c r="BA69" s="459"/>
      <c r="BB69" s="459"/>
      <c r="BC69" s="459"/>
      <c r="BD69" s="459"/>
      <c r="BE69" s="459"/>
      <c r="BF69" s="465"/>
      <c r="BG69" s="187"/>
      <c r="BH69" s="221">
        <f>IFERROR(VLOOKUP(【②ジュニア】事業!AY16,宿泊費基準額!_xlnm.Print_Area,2,FALSE),0)</f>
        <v>0</v>
      </c>
      <c r="BI69" s="222" t="str">
        <f>IFERROR(VLOOKUP(BG69,宿泊手当!$A$1:$B$5,2,FALSE),"食事の有無を選択")</f>
        <v>食事の有無を選択</v>
      </c>
      <c r="BJ69" s="223"/>
      <c r="BK69" s="223"/>
      <c r="BL69" s="490">
        <f>IFERROR(BH69+BI69,0)</f>
        <v>0</v>
      </c>
      <c r="BM69" s="491"/>
      <c r="BN69" s="188" t="s">
        <v>4</v>
      </c>
      <c r="BO69" s="458"/>
      <c r="BP69" s="459"/>
      <c r="BQ69" s="459"/>
      <c r="BR69" s="459"/>
      <c r="BS69" s="459"/>
      <c r="BT69" s="459"/>
      <c r="BU69" s="465"/>
      <c r="BV69" s="458"/>
      <c r="BW69" s="459"/>
      <c r="BX69" s="459"/>
      <c r="BY69" s="459"/>
      <c r="BZ69" s="459"/>
      <c r="CA69" s="459"/>
      <c r="CB69" s="465"/>
      <c r="CC69" s="458"/>
      <c r="CD69" s="459"/>
      <c r="CE69" s="459"/>
      <c r="CF69" s="459"/>
      <c r="CG69" s="459"/>
      <c r="CH69" s="459"/>
      <c r="CI69" s="465"/>
      <c r="CJ69" s="458"/>
      <c r="CK69" s="459"/>
      <c r="CL69" s="459"/>
      <c r="CM69" s="459"/>
      <c r="CN69" s="459"/>
      <c r="CO69" s="459"/>
      <c r="CP69" s="465"/>
      <c r="CQ69" s="458"/>
      <c r="CR69" s="459"/>
      <c r="CS69" s="459"/>
      <c r="CT69" s="459"/>
      <c r="CU69" s="459"/>
      <c r="CV69" s="459"/>
      <c r="CW69" s="465"/>
      <c r="CX69" s="482"/>
      <c r="CY69" s="483"/>
      <c r="CZ69" s="483"/>
      <c r="DA69" s="483"/>
      <c r="DB69" s="483"/>
      <c r="DC69" s="483"/>
      <c r="DD69" s="173"/>
      <c r="DE69" s="456"/>
    </row>
    <row r="70" spans="2:109" ht="20.25" customHeight="1">
      <c r="B70" s="458"/>
      <c r="C70" s="459"/>
      <c r="D70" s="459"/>
      <c r="E70" s="459"/>
      <c r="F70" s="459"/>
      <c r="G70" s="459"/>
      <c r="H70" s="459"/>
      <c r="I70" s="459"/>
      <c r="J70" s="459"/>
      <c r="K70" s="459"/>
      <c r="L70" s="459"/>
      <c r="M70" s="465"/>
      <c r="N70" s="499"/>
      <c r="O70" s="500"/>
      <c r="P70" s="501"/>
      <c r="S70" s="505"/>
      <c r="T70" s="506"/>
      <c r="U70" s="506"/>
      <c r="V70" s="506"/>
      <c r="W70" s="506"/>
      <c r="X70" s="507"/>
      <c r="Y70" s="505"/>
      <c r="Z70" s="506"/>
      <c r="AA70" s="506"/>
      <c r="AB70" s="506"/>
      <c r="AC70" s="506"/>
      <c r="AD70" s="507"/>
      <c r="AE70" s="505"/>
      <c r="AF70" s="506"/>
      <c r="AG70" s="506"/>
      <c r="AH70" s="506"/>
      <c r="AI70" s="506"/>
      <c r="AJ70" s="507"/>
      <c r="AK70" s="505"/>
      <c r="AL70" s="506"/>
      <c r="AM70" s="506"/>
      <c r="AN70" s="506"/>
      <c r="AO70" s="506"/>
      <c r="AP70" s="507"/>
      <c r="AS70" s="458"/>
      <c r="AT70" s="459"/>
      <c r="AU70" s="459"/>
      <c r="AV70" s="459"/>
      <c r="AW70" s="459"/>
      <c r="AX70" s="459"/>
      <c r="AY70" s="460"/>
      <c r="AZ70" s="464"/>
      <c r="BA70" s="459"/>
      <c r="BB70" s="459"/>
      <c r="BC70" s="459"/>
      <c r="BD70" s="459"/>
      <c r="BE70" s="459"/>
      <c r="BF70" s="465"/>
      <c r="BG70" s="187"/>
      <c r="BH70" s="221">
        <f>$BH$69</f>
        <v>0</v>
      </c>
      <c r="BI70" s="222" t="str">
        <f>IFERROR(VLOOKUP(BG70,宿泊手当!$A$1:$B$5,2,FALSE),"食事の有無を選択")</f>
        <v>食事の有無を選択</v>
      </c>
      <c r="BJ70" s="223"/>
      <c r="BK70" s="223"/>
      <c r="BL70" s="490">
        <f>IFERROR(BH70+BI70,0)</f>
        <v>0</v>
      </c>
      <c r="BM70" s="491"/>
      <c r="BN70" s="188" t="s">
        <v>4</v>
      </c>
      <c r="BO70" s="458"/>
      <c r="BP70" s="459"/>
      <c r="BQ70" s="459"/>
      <c r="BR70" s="459"/>
      <c r="BS70" s="459"/>
      <c r="BT70" s="459"/>
      <c r="BU70" s="465"/>
      <c r="BV70" s="458"/>
      <c r="BW70" s="459"/>
      <c r="BX70" s="459"/>
      <c r="BY70" s="459"/>
      <c r="BZ70" s="459"/>
      <c r="CA70" s="459"/>
      <c r="CB70" s="465"/>
      <c r="CC70" s="458"/>
      <c r="CD70" s="459"/>
      <c r="CE70" s="459"/>
      <c r="CF70" s="459"/>
      <c r="CG70" s="459"/>
      <c r="CH70" s="459"/>
      <c r="CI70" s="465"/>
      <c r="CJ70" s="458"/>
      <c r="CK70" s="459"/>
      <c r="CL70" s="459"/>
      <c r="CM70" s="459"/>
      <c r="CN70" s="459"/>
      <c r="CO70" s="459"/>
      <c r="CP70" s="465"/>
      <c r="CQ70" s="458"/>
      <c r="CR70" s="459"/>
      <c r="CS70" s="459"/>
      <c r="CT70" s="459"/>
      <c r="CU70" s="459"/>
      <c r="CV70" s="459"/>
      <c r="CW70" s="465"/>
      <c r="CX70" s="482"/>
      <c r="CY70" s="483"/>
      <c r="CZ70" s="483"/>
      <c r="DA70" s="483"/>
      <c r="DB70" s="483"/>
      <c r="DC70" s="483"/>
      <c r="DD70" s="173"/>
      <c r="DE70" s="456"/>
    </row>
    <row r="71" spans="2:109" ht="20.25" hidden="1" customHeight="1">
      <c r="B71" s="458"/>
      <c r="C71" s="459"/>
      <c r="D71" s="459"/>
      <c r="E71" s="459"/>
      <c r="F71" s="459"/>
      <c r="G71" s="459"/>
      <c r="H71" s="459"/>
      <c r="I71" s="459"/>
      <c r="J71" s="459"/>
      <c r="K71" s="459"/>
      <c r="L71" s="459"/>
      <c r="M71" s="465"/>
      <c r="N71" s="499"/>
      <c r="O71" s="500"/>
      <c r="P71" s="501"/>
      <c r="S71" s="505"/>
      <c r="T71" s="506"/>
      <c r="U71" s="506"/>
      <c r="V71" s="506"/>
      <c r="W71" s="506"/>
      <c r="X71" s="507"/>
      <c r="Y71" s="505"/>
      <c r="Z71" s="506"/>
      <c r="AA71" s="506"/>
      <c r="AB71" s="506"/>
      <c r="AC71" s="506"/>
      <c r="AD71" s="507"/>
      <c r="AE71" s="505"/>
      <c r="AF71" s="506"/>
      <c r="AG71" s="506"/>
      <c r="AH71" s="506"/>
      <c r="AI71" s="506"/>
      <c r="AJ71" s="507"/>
      <c r="AK71" s="505"/>
      <c r="AL71" s="506"/>
      <c r="AM71" s="506"/>
      <c r="AN71" s="506"/>
      <c r="AO71" s="506"/>
      <c r="AP71" s="507"/>
      <c r="AS71" s="458"/>
      <c r="AT71" s="459"/>
      <c r="AU71" s="459"/>
      <c r="AV71" s="459"/>
      <c r="AW71" s="459"/>
      <c r="AX71" s="459"/>
      <c r="AY71" s="460"/>
      <c r="AZ71" s="464"/>
      <c r="BA71" s="459"/>
      <c r="BB71" s="459"/>
      <c r="BC71" s="459"/>
      <c r="BD71" s="459"/>
      <c r="BE71" s="459"/>
      <c r="BF71" s="465"/>
      <c r="BG71" s="187"/>
      <c r="BH71" s="221">
        <f t="shared" ref="BH71:BH72" si="11">$BH$69</f>
        <v>0</v>
      </c>
      <c r="BI71" s="222" t="str">
        <f>IFERROR(VLOOKUP(BG71,宿泊手当!$A$1:$B$5,2,FALSE),"食事の有無を選択")</f>
        <v>食事の有無を選択</v>
      </c>
      <c r="BJ71" s="223"/>
      <c r="BK71" s="223"/>
      <c r="BL71" s="490">
        <f>IFERROR(BH71+BI71,0)</f>
        <v>0</v>
      </c>
      <c r="BM71" s="491"/>
      <c r="BN71" s="188" t="s">
        <v>4</v>
      </c>
      <c r="BO71" s="458"/>
      <c r="BP71" s="459"/>
      <c r="BQ71" s="459"/>
      <c r="BR71" s="459"/>
      <c r="BS71" s="459"/>
      <c r="BT71" s="459"/>
      <c r="BU71" s="465"/>
      <c r="BV71" s="458"/>
      <c r="BW71" s="459"/>
      <c r="BX71" s="459"/>
      <c r="BY71" s="459"/>
      <c r="BZ71" s="459"/>
      <c r="CA71" s="459"/>
      <c r="CB71" s="465"/>
      <c r="CC71" s="458"/>
      <c r="CD71" s="459"/>
      <c r="CE71" s="459"/>
      <c r="CF71" s="459"/>
      <c r="CG71" s="459"/>
      <c r="CH71" s="459"/>
      <c r="CI71" s="465"/>
      <c r="CJ71" s="458"/>
      <c r="CK71" s="459"/>
      <c r="CL71" s="459"/>
      <c r="CM71" s="459"/>
      <c r="CN71" s="459"/>
      <c r="CO71" s="459"/>
      <c r="CP71" s="465"/>
      <c r="CQ71" s="458"/>
      <c r="CR71" s="459"/>
      <c r="CS71" s="459"/>
      <c r="CT71" s="459"/>
      <c r="CU71" s="459"/>
      <c r="CV71" s="459"/>
      <c r="CW71" s="465"/>
      <c r="CX71" s="482"/>
      <c r="CY71" s="483"/>
      <c r="CZ71" s="483"/>
      <c r="DA71" s="483"/>
      <c r="DB71" s="483"/>
      <c r="DC71" s="483"/>
      <c r="DD71" s="173"/>
      <c r="DE71" s="456"/>
    </row>
    <row r="72" spans="2:109" ht="20.25" hidden="1" customHeight="1">
      <c r="B72" s="458"/>
      <c r="C72" s="459"/>
      <c r="D72" s="459"/>
      <c r="E72" s="459"/>
      <c r="F72" s="459"/>
      <c r="G72" s="459"/>
      <c r="H72" s="459"/>
      <c r="I72" s="459"/>
      <c r="J72" s="459"/>
      <c r="K72" s="459"/>
      <c r="L72" s="459"/>
      <c r="M72" s="465"/>
      <c r="N72" s="499"/>
      <c r="O72" s="500"/>
      <c r="P72" s="501"/>
      <c r="S72" s="505"/>
      <c r="T72" s="506"/>
      <c r="U72" s="506"/>
      <c r="V72" s="506"/>
      <c r="W72" s="506"/>
      <c r="X72" s="507"/>
      <c r="Y72" s="505"/>
      <c r="Z72" s="506"/>
      <c r="AA72" s="506"/>
      <c r="AB72" s="506"/>
      <c r="AC72" s="506"/>
      <c r="AD72" s="507"/>
      <c r="AE72" s="505"/>
      <c r="AF72" s="506"/>
      <c r="AG72" s="506"/>
      <c r="AH72" s="506"/>
      <c r="AI72" s="506"/>
      <c r="AJ72" s="507"/>
      <c r="AK72" s="505"/>
      <c r="AL72" s="506"/>
      <c r="AM72" s="506"/>
      <c r="AN72" s="506"/>
      <c r="AO72" s="506"/>
      <c r="AP72" s="507"/>
      <c r="AS72" s="458"/>
      <c r="AT72" s="459"/>
      <c r="AU72" s="459"/>
      <c r="AV72" s="459"/>
      <c r="AW72" s="459"/>
      <c r="AX72" s="459"/>
      <c r="AY72" s="460"/>
      <c r="AZ72" s="464"/>
      <c r="BA72" s="459"/>
      <c r="BB72" s="459"/>
      <c r="BC72" s="459"/>
      <c r="BD72" s="459"/>
      <c r="BE72" s="459"/>
      <c r="BF72" s="465"/>
      <c r="BG72" s="187"/>
      <c r="BH72" s="221">
        <f t="shared" si="11"/>
        <v>0</v>
      </c>
      <c r="BI72" s="222" t="str">
        <f>IFERROR(VLOOKUP(BG72,宿泊手当!$A$1:$B$5,2,FALSE),"食事の有無を選択")</f>
        <v>食事の有無を選択</v>
      </c>
      <c r="BJ72" s="223"/>
      <c r="BK72" s="223"/>
      <c r="BL72" s="490">
        <f>IFERROR(BH72+BI72,0)</f>
        <v>0</v>
      </c>
      <c r="BM72" s="491"/>
      <c r="BN72" s="188" t="s">
        <v>4</v>
      </c>
      <c r="BO72" s="458"/>
      <c r="BP72" s="459"/>
      <c r="BQ72" s="459"/>
      <c r="BR72" s="459"/>
      <c r="BS72" s="459"/>
      <c r="BT72" s="459"/>
      <c r="BU72" s="465"/>
      <c r="BV72" s="458"/>
      <c r="BW72" s="459"/>
      <c r="BX72" s="459"/>
      <c r="BY72" s="459"/>
      <c r="BZ72" s="459"/>
      <c r="CA72" s="459"/>
      <c r="CB72" s="465"/>
      <c r="CC72" s="458"/>
      <c r="CD72" s="459"/>
      <c r="CE72" s="459"/>
      <c r="CF72" s="459"/>
      <c r="CG72" s="459"/>
      <c r="CH72" s="459"/>
      <c r="CI72" s="465"/>
      <c r="CJ72" s="458"/>
      <c r="CK72" s="459"/>
      <c r="CL72" s="459"/>
      <c r="CM72" s="459"/>
      <c r="CN72" s="459"/>
      <c r="CO72" s="459"/>
      <c r="CP72" s="465"/>
      <c r="CQ72" s="458"/>
      <c r="CR72" s="459"/>
      <c r="CS72" s="459"/>
      <c r="CT72" s="459"/>
      <c r="CU72" s="459"/>
      <c r="CV72" s="459"/>
      <c r="CW72" s="465"/>
      <c r="CX72" s="482"/>
      <c r="CY72" s="483"/>
      <c r="CZ72" s="483"/>
      <c r="DA72" s="483"/>
      <c r="DB72" s="483"/>
      <c r="DC72" s="483"/>
      <c r="DD72" s="173"/>
      <c r="DE72" s="456"/>
    </row>
    <row r="73" spans="2:109" ht="15" customHeight="1">
      <c r="B73" s="458"/>
      <c r="C73" s="459"/>
      <c r="D73" s="459"/>
      <c r="E73" s="459"/>
      <c r="F73" s="459"/>
      <c r="G73" s="459"/>
      <c r="H73" s="459"/>
      <c r="I73" s="459"/>
      <c r="J73" s="459"/>
      <c r="K73" s="459"/>
      <c r="L73" s="459"/>
      <c r="M73" s="465"/>
      <c r="N73" s="499"/>
      <c r="O73" s="500"/>
      <c r="P73" s="501"/>
      <c r="S73" s="505"/>
      <c r="T73" s="506"/>
      <c r="U73" s="506"/>
      <c r="V73" s="506"/>
      <c r="W73" s="506"/>
      <c r="X73" s="507"/>
      <c r="Y73" s="505"/>
      <c r="Z73" s="506"/>
      <c r="AA73" s="506"/>
      <c r="AB73" s="506"/>
      <c r="AC73" s="506"/>
      <c r="AD73" s="507"/>
      <c r="AE73" s="505"/>
      <c r="AF73" s="506"/>
      <c r="AG73" s="506"/>
      <c r="AH73" s="506"/>
      <c r="AI73" s="506"/>
      <c r="AJ73" s="507"/>
      <c r="AK73" s="505"/>
      <c r="AL73" s="506"/>
      <c r="AM73" s="506"/>
      <c r="AN73" s="506"/>
      <c r="AO73" s="506"/>
      <c r="AP73" s="507"/>
      <c r="AS73" s="458"/>
      <c r="AT73" s="459"/>
      <c r="AU73" s="459"/>
      <c r="AV73" s="459"/>
      <c r="AW73" s="459"/>
      <c r="AX73" s="459"/>
      <c r="AY73" s="460"/>
      <c r="AZ73" s="464"/>
      <c r="BA73" s="459"/>
      <c r="BB73" s="459"/>
      <c r="BC73" s="459"/>
      <c r="BD73" s="459"/>
      <c r="BE73" s="459"/>
      <c r="BF73" s="465"/>
      <c r="BG73" s="492" t="s">
        <v>202</v>
      </c>
      <c r="BH73" s="492"/>
      <c r="BI73" s="492"/>
      <c r="BJ73" s="492"/>
      <c r="BK73" s="492"/>
      <c r="BL73" s="492"/>
      <c r="BM73" s="492"/>
      <c r="BN73" s="492"/>
      <c r="BO73" s="458"/>
      <c r="BP73" s="459"/>
      <c r="BQ73" s="459"/>
      <c r="BR73" s="459"/>
      <c r="BS73" s="459"/>
      <c r="BT73" s="459"/>
      <c r="BU73" s="465"/>
      <c r="BV73" s="458"/>
      <c r="BW73" s="459"/>
      <c r="BX73" s="459"/>
      <c r="BY73" s="459"/>
      <c r="BZ73" s="459"/>
      <c r="CA73" s="459"/>
      <c r="CB73" s="465"/>
      <c r="CC73" s="458"/>
      <c r="CD73" s="459"/>
      <c r="CE73" s="459"/>
      <c r="CF73" s="459"/>
      <c r="CG73" s="459"/>
      <c r="CH73" s="459"/>
      <c r="CI73" s="465"/>
      <c r="CJ73" s="458"/>
      <c r="CK73" s="459"/>
      <c r="CL73" s="459"/>
      <c r="CM73" s="459"/>
      <c r="CN73" s="459"/>
      <c r="CO73" s="459"/>
      <c r="CP73" s="465"/>
      <c r="CQ73" s="458"/>
      <c r="CR73" s="459"/>
      <c r="CS73" s="459"/>
      <c r="CT73" s="459"/>
      <c r="CU73" s="459"/>
      <c r="CV73" s="459"/>
      <c r="CW73" s="465"/>
      <c r="CX73" s="482"/>
      <c r="CY73" s="483"/>
      <c r="CZ73" s="483"/>
      <c r="DA73" s="483"/>
      <c r="DB73" s="483"/>
      <c r="DC73" s="483"/>
      <c r="DD73" s="173"/>
      <c r="DE73" s="456"/>
    </row>
    <row r="74" spans="2:109" ht="20.25" customHeight="1">
      <c r="B74" s="458"/>
      <c r="C74" s="459"/>
      <c r="D74" s="459"/>
      <c r="E74" s="459"/>
      <c r="F74" s="459"/>
      <c r="G74" s="459"/>
      <c r="H74" s="459"/>
      <c r="I74" s="459"/>
      <c r="J74" s="459"/>
      <c r="K74" s="459"/>
      <c r="L74" s="459"/>
      <c r="M74" s="465"/>
      <c r="N74" s="499"/>
      <c r="O74" s="500"/>
      <c r="P74" s="501"/>
      <c r="S74" s="505"/>
      <c r="T74" s="506"/>
      <c r="U74" s="506"/>
      <c r="V74" s="506"/>
      <c r="W74" s="506"/>
      <c r="X74" s="507"/>
      <c r="Y74" s="505"/>
      <c r="Z74" s="506"/>
      <c r="AA74" s="506"/>
      <c r="AB74" s="506"/>
      <c r="AC74" s="506"/>
      <c r="AD74" s="507"/>
      <c r="AE74" s="505"/>
      <c r="AF74" s="506"/>
      <c r="AG74" s="506"/>
      <c r="AH74" s="506"/>
      <c r="AI74" s="506"/>
      <c r="AJ74" s="507"/>
      <c r="AK74" s="505"/>
      <c r="AL74" s="506"/>
      <c r="AM74" s="506"/>
      <c r="AN74" s="506"/>
      <c r="AO74" s="506"/>
      <c r="AP74" s="507"/>
      <c r="AS74" s="458"/>
      <c r="AT74" s="459"/>
      <c r="AU74" s="459"/>
      <c r="AV74" s="459"/>
      <c r="AW74" s="459"/>
      <c r="AX74" s="459"/>
      <c r="AY74" s="460"/>
      <c r="AZ74" s="464"/>
      <c r="BA74" s="459"/>
      <c r="BB74" s="459"/>
      <c r="BC74" s="459"/>
      <c r="BD74" s="459"/>
      <c r="BE74" s="459"/>
      <c r="BF74" s="465"/>
      <c r="BG74" s="189"/>
      <c r="BH74" s="190"/>
      <c r="BI74" s="191" t="str">
        <f>IFERROR(VLOOKUP(BG74,宿泊手当!$A$1:$B$5,2,FALSE),"食事の有無を選択")</f>
        <v>食事の有無を選択</v>
      </c>
      <c r="BJ74" s="189"/>
      <c r="BK74" s="192"/>
      <c r="BL74" s="488">
        <f>IFERROR((BH74+BI74)*BJ74*BK74,0)</f>
        <v>0</v>
      </c>
      <c r="BM74" s="489"/>
      <c r="BN74" s="193" t="s">
        <v>4</v>
      </c>
      <c r="BO74" s="458"/>
      <c r="BP74" s="459"/>
      <c r="BQ74" s="459"/>
      <c r="BR74" s="459"/>
      <c r="BS74" s="459"/>
      <c r="BT74" s="459"/>
      <c r="BU74" s="465"/>
      <c r="BV74" s="458"/>
      <c r="BW74" s="459"/>
      <c r="BX74" s="459"/>
      <c r="BY74" s="459"/>
      <c r="BZ74" s="459"/>
      <c r="CA74" s="459"/>
      <c r="CB74" s="465"/>
      <c r="CC74" s="458"/>
      <c r="CD74" s="459"/>
      <c r="CE74" s="459"/>
      <c r="CF74" s="459"/>
      <c r="CG74" s="459"/>
      <c r="CH74" s="459"/>
      <c r="CI74" s="465"/>
      <c r="CJ74" s="458"/>
      <c r="CK74" s="459"/>
      <c r="CL74" s="459"/>
      <c r="CM74" s="459"/>
      <c r="CN74" s="459"/>
      <c r="CO74" s="459"/>
      <c r="CP74" s="465"/>
      <c r="CQ74" s="458"/>
      <c r="CR74" s="459"/>
      <c r="CS74" s="459"/>
      <c r="CT74" s="459"/>
      <c r="CU74" s="459"/>
      <c r="CV74" s="459"/>
      <c r="CW74" s="465"/>
      <c r="CX74" s="482"/>
      <c r="CY74" s="483"/>
      <c r="CZ74" s="483"/>
      <c r="DA74" s="483"/>
      <c r="DB74" s="483"/>
      <c r="DC74" s="483"/>
      <c r="DD74" s="173"/>
      <c r="DE74" s="456"/>
    </row>
    <row r="75" spans="2:109" ht="20.25" customHeight="1">
      <c r="B75" s="458"/>
      <c r="C75" s="459"/>
      <c r="D75" s="459"/>
      <c r="E75" s="459"/>
      <c r="F75" s="459"/>
      <c r="G75" s="459"/>
      <c r="H75" s="459"/>
      <c r="I75" s="459"/>
      <c r="J75" s="459"/>
      <c r="K75" s="459"/>
      <c r="L75" s="459"/>
      <c r="M75" s="465"/>
      <c r="N75" s="499"/>
      <c r="O75" s="500"/>
      <c r="P75" s="501"/>
      <c r="S75" s="505"/>
      <c r="T75" s="506"/>
      <c r="U75" s="506"/>
      <c r="V75" s="506"/>
      <c r="W75" s="506"/>
      <c r="X75" s="507"/>
      <c r="Y75" s="505"/>
      <c r="Z75" s="506"/>
      <c r="AA75" s="506"/>
      <c r="AB75" s="506"/>
      <c r="AC75" s="506"/>
      <c r="AD75" s="507"/>
      <c r="AE75" s="505"/>
      <c r="AF75" s="506"/>
      <c r="AG75" s="506"/>
      <c r="AH75" s="506"/>
      <c r="AI75" s="506"/>
      <c r="AJ75" s="507"/>
      <c r="AK75" s="505"/>
      <c r="AL75" s="506"/>
      <c r="AM75" s="506"/>
      <c r="AN75" s="506"/>
      <c r="AO75" s="506"/>
      <c r="AP75" s="507"/>
      <c r="AS75" s="458"/>
      <c r="AT75" s="459"/>
      <c r="AU75" s="459"/>
      <c r="AV75" s="459"/>
      <c r="AW75" s="459"/>
      <c r="AX75" s="459"/>
      <c r="AY75" s="460"/>
      <c r="AZ75" s="464"/>
      <c r="BA75" s="459"/>
      <c r="BB75" s="459"/>
      <c r="BC75" s="459"/>
      <c r="BD75" s="459"/>
      <c r="BE75" s="459"/>
      <c r="BF75" s="465"/>
      <c r="BG75" s="189"/>
      <c r="BH75" s="190"/>
      <c r="BI75" s="191" t="str">
        <f>IFERROR(VLOOKUP(BG75,宿泊手当!$A$1:$B$5,2,FALSE),"食事の有無を選択")</f>
        <v>食事の有無を選択</v>
      </c>
      <c r="BJ75" s="189"/>
      <c r="BK75" s="192"/>
      <c r="BL75" s="488">
        <f t="shared" ref="BL75:BL77" si="12">IFERROR((BH75+BI75)*BJ75*BK75,0)</f>
        <v>0</v>
      </c>
      <c r="BM75" s="489"/>
      <c r="BN75" s="193" t="s">
        <v>4</v>
      </c>
      <c r="BO75" s="458"/>
      <c r="BP75" s="459"/>
      <c r="BQ75" s="459"/>
      <c r="BR75" s="459"/>
      <c r="BS75" s="459"/>
      <c r="BT75" s="459"/>
      <c r="BU75" s="465"/>
      <c r="BV75" s="458"/>
      <c r="BW75" s="459"/>
      <c r="BX75" s="459"/>
      <c r="BY75" s="459"/>
      <c r="BZ75" s="459"/>
      <c r="CA75" s="459"/>
      <c r="CB75" s="465"/>
      <c r="CC75" s="458"/>
      <c r="CD75" s="459"/>
      <c r="CE75" s="459"/>
      <c r="CF75" s="459"/>
      <c r="CG75" s="459"/>
      <c r="CH75" s="459"/>
      <c r="CI75" s="465"/>
      <c r="CJ75" s="458"/>
      <c r="CK75" s="459"/>
      <c r="CL75" s="459"/>
      <c r="CM75" s="459"/>
      <c r="CN75" s="459"/>
      <c r="CO75" s="459"/>
      <c r="CP75" s="465"/>
      <c r="CQ75" s="458"/>
      <c r="CR75" s="459"/>
      <c r="CS75" s="459"/>
      <c r="CT75" s="459"/>
      <c r="CU75" s="459"/>
      <c r="CV75" s="459"/>
      <c r="CW75" s="465"/>
      <c r="CX75" s="482"/>
      <c r="CY75" s="483"/>
      <c r="CZ75" s="483"/>
      <c r="DA75" s="483"/>
      <c r="DB75" s="483"/>
      <c r="DC75" s="483"/>
      <c r="DD75" s="173"/>
      <c r="DE75" s="456"/>
    </row>
    <row r="76" spans="2:109" ht="20.25" customHeight="1">
      <c r="B76" s="458"/>
      <c r="C76" s="459"/>
      <c r="D76" s="459"/>
      <c r="E76" s="459"/>
      <c r="F76" s="459"/>
      <c r="G76" s="459"/>
      <c r="H76" s="459"/>
      <c r="I76" s="459"/>
      <c r="J76" s="459"/>
      <c r="K76" s="459"/>
      <c r="L76" s="459"/>
      <c r="M76" s="465"/>
      <c r="N76" s="499"/>
      <c r="O76" s="500"/>
      <c r="P76" s="501"/>
      <c r="S76" s="505"/>
      <c r="T76" s="506"/>
      <c r="U76" s="506"/>
      <c r="V76" s="506"/>
      <c r="W76" s="506"/>
      <c r="X76" s="507"/>
      <c r="Y76" s="505"/>
      <c r="Z76" s="506"/>
      <c r="AA76" s="506"/>
      <c r="AB76" s="506"/>
      <c r="AC76" s="506"/>
      <c r="AD76" s="507"/>
      <c r="AE76" s="505"/>
      <c r="AF76" s="506"/>
      <c r="AG76" s="506"/>
      <c r="AH76" s="506"/>
      <c r="AI76" s="506"/>
      <c r="AJ76" s="507"/>
      <c r="AK76" s="505"/>
      <c r="AL76" s="506"/>
      <c r="AM76" s="506"/>
      <c r="AN76" s="506"/>
      <c r="AO76" s="506"/>
      <c r="AP76" s="507"/>
      <c r="AS76" s="458"/>
      <c r="AT76" s="459"/>
      <c r="AU76" s="459"/>
      <c r="AV76" s="459"/>
      <c r="AW76" s="459"/>
      <c r="AX76" s="459"/>
      <c r="AY76" s="460"/>
      <c r="AZ76" s="464"/>
      <c r="BA76" s="459"/>
      <c r="BB76" s="459"/>
      <c r="BC76" s="459"/>
      <c r="BD76" s="459"/>
      <c r="BE76" s="459"/>
      <c r="BF76" s="465"/>
      <c r="BG76" s="189"/>
      <c r="BH76" s="190"/>
      <c r="BI76" s="191" t="str">
        <f>IFERROR(VLOOKUP(BG76,宿泊手当!$A$1:$B$5,2,FALSE),"食事の有無を選択")</f>
        <v>食事の有無を選択</v>
      </c>
      <c r="BJ76" s="189"/>
      <c r="BK76" s="192"/>
      <c r="BL76" s="488">
        <f t="shared" si="12"/>
        <v>0</v>
      </c>
      <c r="BM76" s="489"/>
      <c r="BN76" s="193" t="s">
        <v>4</v>
      </c>
      <c r="BO76" s="458"/>
      <c r="BP76" s="459"/>
      <c r="BQ76" s="459"/>
      <c r="BR76" s="459"/>
      <c r="BS76" s="459"/>
      <c r="BT76" s="459"/>
      <c r="BU76" s="465"/>
      <c r="BV76" s="458"/>
      <c r="BW76" s="459"/>
      <c r="BX76" s="459"/>
      <c r="BY76" s="459"/>
      <c r="BZ76" s="459"/>
      <c r="CA76" s="459"/>
      <c r="CB76" s="465"/>
      <c r="CC76" s="458"/>
      <c r="CD76" s="459"/>
      <c r="CE76" s="459"/>
      <c r="CF76" s="459"/>
      <c r="CG76" s="459"/>
      <c r="CH76" s="459"/>
      <c r="CI76" s="465"/>
      <c r="CJ76" s="458"/>
      <c r="CK76" s="459"/>
      <c r="CL76" s="459"/>
      <c r="CM76" s="459"/>
      <c r="CN76" s="459"/>
      <c r="CO76" s="459"/>
      <c r="CP76" s="465"/>
      <c r="CQ76" s="458"/>
      <c r="CR76" s="459"/>
      <c r="CS76" s="459"/>
      <c r="CT76" s="459"/>
      <c r="CU76" s="459"/>
      <c r="CV76" s="459"/>
      <c r="CW76" s="465"/>
      <c r="CX76" s="482"/>
      <c r="CY76" s="483"/>
      <c r="CZ76" s="483"/>
      <c r="DA76" s="483"/>
      <c r="DB76" s="483"/>
      <c r="DC76" s="483"/>
      <c r="DD76" s="173"/>
      <c r="DE76" s="456"/>
    </row>
    <row r="77" spans="2:109" ht="20.25" hidden="1" customHeight="1">
      <c r="B77" s="458"/>
      <c r="C77" s="459"/>
      <c r="D77" s="459"/>
      <c r="E77" s="459"/>
      <c r="F77" s="459"/>
      <c r="G77" s="459"/>
      <c r="H77" s="459"/>
      <c r="I77" s="459"/>
      <c r="J77" s="459"/>
      <c r="K77" s="459"/>
      <c r="L77" s="459"/>
      <c r="M77" s="465"/>
      <c r="N77" s="499"/>
      <c r="O77" s="500"/>
      <c r="P77" s="501"/>
      <c r="S77" s="505"/>
      <c r="T77" s="506"/>
      <c r="U77" s="506"/>
      <c r="V77" s="506"/>
      <c r="W77" s="506"/>
      <c r="X77" s="507"/>
      <c r="Y77" s="505"/>
      <c r="Z77" s="506"/>
      <c r="AA77" s="506"/>
      <c r="AB77" s="506"/>
      <c r="AC77" s="506"/>
      <c r="AD77" s="507"/>
      <c r="AE77" s="505"/>
      <c r="AF77" s="506"/>
      <c r="AG77" s="506"/>
      <c r="AH77" s="506"/>
      <c r="AI77" s="506"/>
      <c r="AJ77" s="507"/>
      <c r="AK77" s="505"/>
      <c r="AL77" s="506"/>
      <c r="AM77" s="506"/>
      <c r="AN77" s="506"/>
      <c r="AO77" s="506"/>
      <c r="AP77" s="507"/>
      <c r="AS77" s="458"/>
      <c r="AT77" s="459"/>
      <c r="AU77" s="459"/>
      <c r="AV77" s="459"/>
      <c r="AW77" s="459"/>
      <c r="AX77" s="459"/>
      <c r="AY77" s="460"/>
      <c r="AZ77" s="464"/>
      <c r="BA77" s="459"/>
      <c r="BB77" s="459"/>
      <c r="BC77" s="459"/>
      <c r="BD77" s="459"/>
      <c r="BE77" s="459"/>
      <c r="BF77" s="465"/>
      <c r="BG77" s="189"/>
      <c r="BH77" s="190"/>
      <c r="BI77" s="191" t="str">
        <f>IFERROR(VLOOKUP(BG77,宿泊手当!$A$1:$B$5,2,FALSE),"食事の有無を選択")</f>
        <v>食事の有無を選択</v>
      </c>
      <c r="BJ77" s="189"/>
      <c r="BK77" s="192"/>
      <c r="BL77" s="488">
        <f t="shared" si="12"/>
        <v>0</v>
      </c>
      <c r="BM77" s="489"/>
      <c r="BN77" s="193" t="s">
        <v>4</v>
      </c>
      <c r="BO77" s="458"/>
      <c r="BP77" s="459"/>
      <c r="BQ77" s="459"/>
      <c r="BR77" s="459"/>
      <c r="BS77" s="459"/>
      <c r="BT77" s="459"/>
      <c r="BU77" s="465"/>
      <c r="BV77" s="458"/>
      <c r="BW77" s="459"/>
      <c r="BX77" s="459"/>
      <c r="BY77" s="459"/>
      <c r="BZ77" s="459"/>
      <c r="CA77" s="459"/>
      <c r="CB77" s="465"/>
      <c r="CC77" s="458"/>
      <c r="CD77" s="459"/>
      <c r="CE77" s="459"/>
      <c r="CF77" s="459"/>
      <c r="CG77" s="459"/>
      <c r="CH77" s="459"/>
      <c r="CI77" s="465"/>
      <c r="CJ77" s="458"/>
      <c r="CK77" s="459"/>
      <c r="CL77" s="459"/>
      <c r="CM77" s="459"/>
      <c r="CN77" s="459"/>
      <c r="CO77" s="459"/>
      <c r="CP77" s="465"/>
      <c r="CQ77" s="458"/>
      <c r="CR77" s="459"/>
      <c r="CS77" s="459"/>
      <c r="CT77" s="459"/>
      <c r="CU77" s="459"/>
      <c r="CV77" s="459"/>
      <c r="CW77" s="465"/>
      <c r="CX77" s="482"/>
      <c r="CY77" s="483"/>
      <c r="CZ77" s="483"/>
      <c r="DA77" s="483"/>
      <c r="DB77" s="483"/>
      <c r="DC77" s="483"/>
      <c r="DD77" s="173"/>
      <c r="DE77" s="456"/>
    </row>
    <row r="78" spans="2:109" ht="20.25" hidden="1" customHeight="1">
      <c r="B78" s="458"/>
      <c r="C78" s="459"/>
      <c r="D78" s="459"/>
      <c r="E78" s="459"/>
      <c r="F78" s="459"/>
      <c r="G78" s="459"/>
      <c r="H78" s="459"/>
      <c r="I78" s="459"/>
      <c r="J78" s="459"/>
      <c r="K78" s="459"/>
      <c r="L78" s="459"/>
      <c r="M78" s="465"/>
      <c r="N78" s="499"/>
      <c r="O78" s="500"/>
      <c r="P78" s="501"/>
      <c r="S78" s="505"/>
      <c r="T78" s="506"/>
      <c r="U78" s="506"/>
      <c r="V78" s="506"/>
      <c r="W78" s="506"/>
      <c r="X78" s="507"/>
      <c r="Y78" s="505"/>
      <c r="Z78" s="506"/>
      <c r="AA78" s="506"/>
      <c r="AB78" s="506"/>
      <c r="AC78" s="506"/>
      <c r="AD78" s="507"/>
      <c r="AE78" s="505"/>
      <c r="AF78" s="506"/>
      <c r="AG78" s="506"/>
      <c r="AH78" s="506"/>
      <c r="AI78" s="506"/>
      <c r="AJ78" s="507"/>
      <c r="AK78" s="505"/>
      <c r="AL78" s="506"/>
      <c r="AM78" s="506"/>
      <c r="AN78" s="506"/>
      <c r="AO78" s="506"/>
      <c r="AP78" s="507"/>
      <c r="AS78" s="458"/>
      <c r="AT78" s="459"/>
      <c r="AU78" s="459"/>
      <c r="AV78" s="459"/>
      <c r="AW78" s="459"/>
      <c r="AX78" s="459"/>
      <c r="AY78" s="460"/>
      <c r="AZ78" s="464"/>
      <c r="BA78" s="459"/>
      <c r="BB78" s="459"/>
      <c r="BC78" s="459"/>
      <c r="BD78" s="459"/>
      <c r="BE78" s="459"/>
      <c r="BF78" s="465"/>
      <c r="BG78" s="189"/>
      <c r="BH78" s="190"/>
      <c r="BI78" s="191" t="str">
        <f>IFERROR(VLOOKUP(BG78,宿泊手当!$A$1:$B$5,2,FALSE),"食事の有無を選択")</f>
        <v>食事の有無を選択</v>
      </c>
      <c r="BJ78" s="189"/>
      <c r="BK78" s="192"/>
      <c r="BL78" s="488">
        <f t="shared" ref="BL78:BL79" si="13">IFERROR((BH78+BI78)*BJ78*BK78,0)</f>
        <v>0</v>
      </c>
      <c r="BM78" s="489"/>
      <c r="BN78" s="193" t="s">
        <v>4</v>
      </c>
      <c r="BO78" s="458"/>
      <c r="BP78" s="459"/>
      <c r="BQ78" s="459"/>
      <c r="BR78" s="459"/>
      <c r="BS78" s="459"/>
      <c r="BT78" s="459"/>
      <c r="BU78" s="465"/>
      <c r="BV78" s="458"/>
      <c r="BW78" s="459"/>
      <c r="BX78" s="459"/>
      <c r="BY78" s="459"/>
      <c r="BZ78" s="459"/>
      <c r="CA78" s="459"/>
      <c r="CB78" s="465"/>
      <c r="CC78" s="458"/>
      <c r="CD78" s="459"/>
      <c r="CE78" s="459"/>
      <c r="CF78" s="459"/>
      <c r="CG78" s="459"/>
      <c r="CH78" s="459"/>
      <c r="CI78" s="465"/>
      <c r="CJ78" s="458"/>
      <c r="CK78" s="459"/>
      <c r="CL78" s="459"/>
      <c r="CM78" s="459"/>
      <c r="CN78" s="459"/>
      <c r="CO78" s="459"/>
      <c r="CP78" s="465"/>
      <c r="CQ78" s="458"/>
      <c r="CR78" s="459"/>
      <c r="CS78" s="459"/>
      <c r="CT78" s="459"/>
      <c r="CU78" s="459"/>
      <c r="CV78" s="459"/>
      <c r="CW78" s="465"/>
      <c r="CX78" s="482"/>
      <c r="CY78" s="483"/>
      <c r="CZ78" s="483"/>
      <c r="DA78" s="483"/>
      <c r="DB78" s="483"/>
      <c r="DC78" s="483"/>
      <c r="DD78" s="173"/>
      <c r="DE78" s="456"/>
    </row>
    <row r="79" spans="2:109" ht="20.25" hidden="1" customHeight="1">
      <c r="B79" s="458"/>
      <c r="C79" s="459"/>
      <c r="D79" s="459"/>
      <c r="E79" s="459"/>
      <c r="F79" s="459"/>
      <c r="G79" s="459"/>
      <c r="H79" s="459"/>
      <c r="I79" s="459"/>
      <c r="J79" s="459"/>
      <c r="K79" s="459"/>
      <c r="L79" s="459"/>
      <c r="M79" s="465"/>
      <c r="N79" s="499"/>
      <c r="O79" s="500"/>
      <c r="P79" s="501"/>
      <c r="S79" s="505"/>
      <c r="T79" s="506"/>
      <c r="U79" s="506"/>
      <c r="V79" s="506"/>
      <c r="W79" s="506"/>
      <c r="X79" s="507"/>
      <c r="Y79" s="505"/>
      <c r="Z79" s="506"/>
      <c r="AA79" s="506"/>
      <c r="AB79" s="506"/>
      <c r="AC79" s="506"/>
      <c r="AD79" s="507"/>
      <c r="AE79" s="505"/>
      <c r="AF79" s="506"/>
      <c r="AG79" s="506"/>
      <c r="AH79" s="506"/>
      <c r="AI79" s="506"/>
      <c r="AJ79" s="507"/>
      <c r="AK79" s="505"/>
      <c r="AL79" s="506"/>
      <c r="AM79" s="506"/>
      <c r="AN79" s="506"/>
      <c r="AO79" s="506"/>
      <c r="AP79" s="507"/>
      <c r="AS79" s="458"/>
      <c r="AT79" s="459"/>
      <c r="AU79" s="459"/>
      <c r="AV79" s="459"/>
      <c r="AW79" s="459"/>
      <c r="AX79" s="459"/>
      <c r="AY79" s="460"/>
      <c r="AZ79" s="464"/>
      <c r="BA79" s="459"/>
      <c r="BB79" s="459"/>
      <c r="BC79" s="459"/>
      <c r="BD79" s="459"/>
      <c r="BE79" s="459"/>
      <c r="BF79" s="465"/>
      <c r="BG79" s="189"/>
      <c r="BH79" s="190"/>
      <c r="BI79" s="191" t="str">
        <f>IFERROR(VLOOKUP(BG79,宿泊手当!$A$1:$B$5,2,FALSE),"食事の有無を選択")</f>
        <v>食事の有無を選択</v>
      </c>
      <c r="BJ79" s="189"/>
      <c r="BK79" s="192"/>
      <c r="BL79" s="488">
        <f t="shared" si="13"/>
        <v>0</v>
      </c>
      <c r="BM79" s="489"/>
      <c r="BN79" s="193" t="s">
        <v>4</v>
      </c>
      <c r="BO79" s="458"/>
      <c r="BP79" s="459"/>
      <c r="BQ79" s="459"/>
      <c r="BR79" s="459"/>
      <c r="BS79" s="459"/>
      <c r="BT79" s="459"/>
      <c r="BU79" s="465"/>
      <c r="BV79" s="458"/>
      <c r="BW79" s="459"/>
      <c r="BX79" s="459"/>
      <c r="BY79" s="459"/>
      <c r="BZ79" s="459"/>
      <c r="CA79" s="459"/>
      <c r="CB79" s="465"/>
      <c r="CC79" s="458"/>
      <c r="CD79" s="459"/>
      <c r="CE79" s="459"/>
      <c r="CF79" s="459"/>
      <c r="CG79" s="459"/>
      <c r="CH79" s="459"/>
      <c r="CI79" s="465"/>
      <c r="CJ79" s="458"/>
      <c r="CK79" s="459"/>
      <c r="CL79" s="459"/>
      <c r="CM79" s="459"/>
      <c r="CN79" s="459"/>
      <c r="CO79" s="459"/>
      <c r="CP79" s="465"/>
      <c r="CQ79" s="458"/>
      <c r="CR79" s="459"/>
      <c r="CS79" s="459"/>
      <c r="CT79" s="459"/>
      <c r="CU79" s="459"/>
      <c r="CV79" s="459"/>
      <c r="CW79" s="465"/>
      <c r="CX79" s="482"/>
      <c r="CY79" s="483"/>
      <c r="CZ79" s="483"/>
      <c r="DA79" s="483"/>
      <c r="DB79" s="483"/>
      <c r="DC79" s="483"/>
      <c r="DD79" s="173"/>
      <c r="DE79" s="456"/>
    </row>
    <row r="80" spans="2:109" ht="15.75" customHeight="1">
      <c r="B80" s="461"/>
      <c r="C80" s="462"/>
      <c r="D80" s="462"/>
      <c r="E80" s="462"/>
      <c r="F80" s="462"/>
      <c r="G80" s="462"/>
      <c r="H80" s="462"/>
      <c r="I80" s="462"/>
      <c r="J80" s="462"/>
      <c r="K80" s="462"/>
      <c r="L80" s="462"/>
      <c r="M80" s="467"/>
      <c r="N80" s="499"/>
      <c r="O80" s="500"/>
      <c r="P80" s="501"/>
      <c r="S80" s="225"/>
      <c r="T80" s="226"/>
      <c r="U80" s="226"/>
      <c r="V80" s="195"/>
      <c r="W80" s="195"/>
      <c r="X80" s="195" t="s">
        <v>4</v>
      </c>
      <c r="Y80" s="194"/>
      <c r="Z80" s="195"/>
      <c r="AA80" s="195"/>
      <c r="AB80" s="195"/>
      <c r="AC80" s="195"/>
      <c r="AD80" s="196" t="s">
        <v>4</v>
      </c>
      <c r="AE80" s="194"/>
      <c r="AF80" s="195"/>
      <c r="AG80" s="195"/>
      <c r="AH80" s="195"/>
      <c r="AI80" s="195"/>
      <c r="AJ80" s="196" t="s">
        <v>4</v>
      </c>
      <c r="AK80" s="195"/>
      <c r="AL80" s="195"/>
      <c r="AM80" s="195"/>
      <c r="AN80" s="195"/>
      <c r="AO80" s="195"/>
      <c r="AP80" s="196" t="s">
        <v>4</v>
      </c>
      <c r="AQ80" s="227"/>
      <c r="AS80" s="461"/>
      <c r="AT80" s="462"/>
      <c r="AU80" s="462"/>
      <c r="AV80" s="462"/>
      <c r="AW80" s="462"/>
      <c r="AX80" s="462"/>
      <c r="AY80" s="463"/>
      <c r="AZ80" s="466"/>
      <c r="BA80" s="462"/>
      <c r="BB80" s="462"/>
      <c r="BC80" s="462"/>
      <c r="BD80" s="462"/>
      <c r="BE80" s="462"/>
      <c r="BF80" s="467"/>
      <c r="BG80" s="493" t="s">
        <v>210</v>
      </c>
      <c r="BH80" s="494"/>
      <c r="BI80" s="494"/>
      <c r="BJ80" s="494"/>
      <c r="BK80" s="494"/>
      <c r="BL80" s="494"/>
      <c r="BM80" s="494"/>
      <c r="BN80" s="495"/>
      <c r="BO80" s="461"/>
      <c r="BP80" s="462"/>
      <c r="BQ80" s="462"/>
      <c r="BR80" s="462"/>
      <c r="BS80" s="462"/>
      <c r="BT80" s="462"/>
      <c r="BU80" s="467"/>
      <c r="BV80" s="461"/>
      <c r="BW80" s="462"/>
      <c r="BX80" s="462"/>
      <c r="BY80" s="462"/>
      <c r="BZ80" s="462"/>
      <c r="CA80" s="462"/>
      <c r="CB80" s="467"/>
      <c r="CC80" s="461"/>
      <c r="CD80" s="462"/>
      <c r="CE80" s="462"/>
      <c r="CF80" s="462"/>
      <c r="CG80" s="462"/>
      <c r="CH80" s="462"/>
      <c r="CI80" s="467"/>
      <c r="CJ80" s="461"/>
      <c r="CK80" s="462"/>
      <c r="CL80" s="462"/>
      <c r="CM80" s="462"/>
      <c r="CN80" s="462"/>
      <c r="CO80" s="462"/>
      <c r="CP80" s="467"/>
      <c r="CQ80" s="461"/>
      <c r="CR80" s="462"/>
      <c r="CS80" s="462"/>
      <c r="CT80" s="462"/>
      <c r="CU80" s="462"/>
      <c r="CV80" s="462"/>
      <c r="CW80" s="467"/>
      <c r="CX80" s="197"/>
      <c r="CY80" s="198"/>
      <c r="CZ80" s="198"/>
      <c r="DA80" s="198"/>
      <c r="DB80" s="198"/>
      <c r="DC80" s="198"/>
      <c r="DD80" s="199" t="s">
        <v>4</v>
      </c>
    </row>
    <row r="81" spans="2:109" ht="9.75" customHeight="1">
      <c r="B81" s="496"/>
      <c r="C81" s="497"/>
      <c r="D81" s="497"/>
      <c r="E81" s="497"/>
      <c r="F81" s="497"/>
      <c r="G81" s="497"/>
      <c r="H81" s="497"/>
      <c r="I81" s="497"/>
      <c r="J81" s="497"/>
      <c r="K81" s="497"/>
      <c r="L81" s="497"/>
      <c r="M81" s="498"/>
      <c r="N81" s="499">
        <v>5</v>
      </c>
      <c r="O81" s="500"/>
      <c r="P81" s="501"/>
      <c r="S81" s="502"/>
      <c r="T81" s="503"/>
      <c r="U81" s="503"/>
      <c r="V81" s="503"/>
      <c r="W81" s="503"/>
      <c r="X81" s="504"/>
      <c r="Y81" s="502"/>
      <c r="Z81" s="503"/>
      <c r="AA81" s="503"/>
      <c r="AB81" s="503"/>
      <c r="AC81" s="503"/>
      <c r="AD81" s="504"/>
      <c r="AE81" s="502"/>
      <c r="AF81" s="503"/>
      <c r="AG81" s="503"/>
      <c r="AH81" s="503"/>
      <c r="AI81" s="503"/>
      <c r="AJ81" s="504"/>
      <c r="AK81" s="502">
        <f>SUM(S81:AJ97)</f>
        <v>0</v>
      </c>
      <c r="AL81" s="503"/>
      <c r="AM81" s="503"/>
      <c r="AN81" s="503"/>
      <c r="AO81" s="503"/>
      <c r="AP81" s="504"/>
      <c r="AS81" s="168" t="s">
        <v>3</v>
      </c>
      <c r="AT81" s="169"/>
      <c r="AU81" s="169"/>
      <c r="AV81" s="169"/>
      <c r="AW81" s="169"/>
      <c r="AX81" s="169"/>
      <c r="AY81" s="170"/>
      <c r="AZ81" s="169"/>
      <c r="BA81" s="169"/>
      <c r="BB81" s="169"/>
      <c r="BC81" s="169"/>
      <c r="BD81" s="169"/>
      <c r="BE81" s="169"/>
      <c r="BF81" s="171"/>
      <c r="BG81" s="172"/>
      <c r="BH81" s="169"/>
      <c r="BI81" s="169"/>
      <c r="BJ81" s="169"/>
      <c r="BK81" s="169"/>
      <c r="BL81" s="169"/>
      <c r="BM81" s="169"/>
      <c r="BN81" s="171"/>
      <c r="BO81" s="172"/>
      <c r="BP81" s="169"/>
      <c r="BQ81" s="169"/>
      <c r="BR81" s="169"/>
      <c r="BS81" s="169"/>
      <c r="BT81" s="169"/>
      <c r="BU81" s="171"/>
      <c r="BV81" s="172"/>
      <c r="BW81" s="169"/>
      <c r="BX81" s="169"/>
      <c r="BY81" s="169"/>
      <c r="BZ81" s="169"/>
      <c r="CA81" s="169"/>
      <c r="CB81" s="171"/>
      <c r="CC81" s="172"/>
      <c r="CD81" s="169"/>
      <c r="CE81" s="169"/>
      <c r="CF81" s="169"/>
      <c r="CG81" s="169"/>
      <c r="CH81" s="169"/>
      <c r="CI81" s="171"/>
      <c r="CJ81" s="172"/>
      <c r="CK81" s="169"/>
      <c r="CL81" s="169"/>
      <c r="CM81" s="169"/>
      <c r="CN81" s="169"/>
      <c r="CO81" s="169"/>
      <c r="CP81" s="171"/>
      <c r="CQ81" s="172"/>
      <c r="CR81" s="169"/>
      <c r="CS81" s="169"/>
      <c r="CT81" s="169"/>
      <c r="CU81" s="169"/>
      <c r="CV81" s="169"/>
      <c r="CW81" s="171"/>
      <c r="CX81" s="480">
        <f>SUM(AS82:CW82)</f>
        <v>0</v>
      </c>
      <c r="CY81" s="481"/>
      <c r="CZ81" s="481"/>
      <c r="DA81" s="481"/>
      <c r="DB81" s="481"/>
      <c r="DC81" s="481"/>
      <c r="DD81" s="171"/>
    </row>
    <row r="82" spans="2:109" ht="18.75" customHeight="1">
      <c r="B82" s="458"/>
      <c r="C82" s="459"/>
      <c r="D82" s="459"/>
      <c r="E82" s="459"/>
      <c r="F82" s="459"/>
      <c r="G82" s="459"/>
      <c r="H82" s="459"/>
      <c r="I82" s="459"/>
      <c r="J82" s="459"/>
      <c r="K82" s="459"/>
      <c r="L82" s="459"/>
      <c r="M82" s="465"/>
      <c r="N82" s="499"/>
      <c r="O82" s="500"/>
      <c r="P82" s="501"/>
      <c r="S82" s="505"/>
      <c r="T82" s="506"/>
      <c r="U82" s="506"/>
      <c r="V82" s="506"/>
      <c r="W82" s="506"/>
      <c r="X82" s="507"/>
      <c r="Y82" s="505"/>
      <c r="Z82" s="506"/>
      <c r="AA82" s="506"/>
      <c r="AB82" s="506"/>
      <c r="AC82" s="506"/>
      <c r="AD82" s="507"/>
      <c r="AE82" s="505"/>
      <c r="AF82" s="506"/>
      <c r="AG82" s="506"/>
      <c r="AH82" s="506"/>
      <c r="AI82" s="506"/>
      <c r="AJ82" s="507"/>
      <c r="AK82" s="505"/>
      <c r="AL82" s="506"/>
      <c r="AM82" s="506"/>
      <c r="AN82" s="506"/>
      <c r="AO82" s="506"/>
      <c r="AP82" s="507"/>
      <c r="AS82" s="484"/>
      <c r="AT82" s="485"/>
      <c r="AU82" s="485"/>
      <c r="AV82" s="485"/>
      <c r="AW82" s="485"/>
      <c r="AX82" s="485"/>
      <c r="AY82" s="486"/>
      <c r="AZ82" s="485"/>
      <c r="BA82" s="485"/>
      <c r="BB82" s="485"/>
      <c r="BC82" s="485"/>
      <c r="BD82" s="485"/>
      <c r="BE82" s="485"/>
      <c r="BF82" s="487"/>
      <c r="BG82" s="484">
        <f>SUM(BL92:BM97)</f>
        <v>0</v>
      </c>
      <c r="BH82" s="485"/>
      <c r="BI82" s="485"/>
      <c r="BJ82" s="485"/>
      <c r="BK82" s="485"/>
      <c r="BL82" s="485"/>
      <c r="BM82" s="485"/>
      <c r="BN82" s="487"/>
      <c r="BO82" s="484"/>
      <c r="BP82" s="485"/>
      <c r="BQ82" s="485"/>
      <c r="BR82" s="485"/>
      <c r="BS82" s="485"/>
      <c r="BT82" s="485"/>
      <c r="BU82" s="487"/>
      <c r="BV82" s="484"/>
      <c r="BW82" s="485"/>
      <c r="BX82" s="485"/>
      <c r="BY82" s="485"/>
      <c r="BZ82" s="485"/>
      <c r="CA82" s="485"/>
      <c r="CB82" s="487"/>
      <c r="CC82" s="484"/>
      <c r="CD82" s="485"/>
      <c r="CE82" s="485"/>
      <c r="CF82" s="485"/>
      <c r="CG82" s="485"/>
      <c r="CH82" s="485"/>
      <c r="CI82" s="487"/>
      <c r="CJ82" s="484"/>
      <c r="CK82" s="485"/>
      <c r="CL82" s="485"/>
      <c r="CM82" s="485"/>
      <c r="CN82" s="485"/>
      <c r="CO82" s="485"/>
      <c r="CP82" s="487"/>
      <c r="CQ82" s="484"/>
      <c r="CR82" s="485"/>
      <c r="CS82" s="485"/>
      <c r="CT82" s="485"/>
      <c r="CU82" s="485"/>
      <c r="CV82" s="485"/>
      <c r="CW82" s="487"/>
      <c r="CX82" s="482"/>
      <c r="CY82" s="483"/>
      <c r="CZ82" s="483"/>
      <c r="DA82" s="483"/>
      <c r="DB82" s="483"/>
      <c r="DC82" s="483"/>
      <c r="DD82" s="173"/>
      <c r="DE82" s="158" t="str">
        <f>IF(AK81=CX81,"○","一致していません")</f>
        <v>○</v>
      </c>
    </row>
    <row r="83" spans="2:109" ht="9" customHeight="1">
      <c r="B83" s="458"/>
      <c r="C83" s="459"/>
      <c r="D83" s="459"/>
      <c r="E83" s="459"/>
      <c r="F83" s="459"/>
      <c r="G83" s="459"/>
      <c r="H83" s="459"/>
      <c r="I83" s="459"/>
      <c r="J83" s="459"/>
      <c r="K83" s="459"/>
      <c r="L83" s="459"/>
      <c r="M83" s="465"/>
      <c r="N83" s="499"/>
      <c r="O83" s="500"/>
      <c r="P83" s="501"/>
      <c r="S83" s="505"/>
      <c r="T83" s="506"/>
      <c r="U83" s="506"/>
      <c r="V83" s="506"/>
      <c r="W83" s="506"/>
      <c r="X83" s="507"/>
      <c r="Y83" s="505"/>
      <c r="Z83" s="506"/>
      <c r="AA83" s="506"/>
      <c r="AB83" s="506"/>
      <c r="AC83" s="506"/>
      <c r="AD83" s="507"/>
      <c r="AE83" s="505"/>
      <c r="AF83" s="506"/>
      <c r="AG83" s="506"/>
      <c r="AH83" s="506"/>
      <c r="AI83" s="506"/>
      <c r="AJ83" s="507"/>
      <c r="AK83" s="505"/>
      <c r="AL83" s="506"/>
      <c r="AM83" s="506"/>
      <c r="AN83" s="506"/>
      <c r="AO83" s="506"/>
      <c r="AP83" s="507"/>
      <c r="AS83" s="174"/>
      <c r="AT83" s="175"/>
      <c r="AU83" s="175"/>
      <c r="AV83" s="175"/>
      <c r="AW83" s="175"/>
      <c r="AX83" s="175"/>
      <c r="AY83" s="176" t="s">
        <v>4</v>
      </c>
      <c r="AZ83" s="175"/>
      <c r="BA83" s="175"/>
      <c r="BB83" s="175"/>
      <c r="BC83" s="175"/>
      <c r="BD83" s="175"/>
      <c r="BE83" s="175"/>
      <c r="BF83" s="177" t="s">
        <v>4</v>
      </c>
      <c r="BG83" s="174"/>
      <c r="BH83" s="175"/>
      <c r="BI83" s="175"/>
      <c r="BJ83" s="175"/>
      <c r="BK83" s="175"/>
      <c r="BL83" s="175"/>
      <c r="BM83" s="175"/>
      <c r="BN83" s="177" t="s">
        <v>4</v>
      </c>
      <c r="BO83" s="174"/>
      <c r="BP83" s="175"/>
      <c r="BQ83" s="175"/>
      <c r="BR83" s="175"/>
      <c r="BS83" s="175"/>
      <c r="BT83" s="175"/>
      <c r="BU83" s="178" t="s">
        <v>4</v>
      </c>
      <c r="BV83" s="174"/>
      <c r="BW83" s="175"/>
      <c r="BX83" s="175"/>
      <c r="BY83" s="175"/>
      <c r="BZ83" s="175"/>
      <c r="CA83" s="175"/>
      <c r="CB83" s="178" t="s">
        <v>4</v>
      </c>
      <c r="CC83" s="174"/>
      <c r="CD83" s="175"/>
      <c r="CE83" s="175"/>
      <c r="CF83" s="175"/>
      <c r="CG83" s="175"/>
      <c r="CH83" s="175"/>
      <c r="CI83" s="178" t="s">
        <v>4</v>
      </c>
      <c r="CJ83" s="174"/>
      <c r="CK83" s="175"/>
      <c r="CL83" s="175"/>
      <c r="CM83" s="175"/>
      <c r="CN83" s="175"/>
      <c r="CO83" s="175"/>
      <c r="CP83" s="179" t="s">
        <v>4</v>
      </c>
      <c r="CQ83" s="174"/>
      <c r="CR83" s="175"/>
      <c r="CS83" s="175"/>
      <c r="CT83" s="175"/>
      <c r="CU83" s="175"/>
      <c r="CV83" s="175"/>
      <c r="CW83" s="179" t="s">
        <v>4</v>
      </c>
      <c r="CX83" s="482"/>
      <c r="CY83" s="483"/>
      <c r="CZ83" s="483"/>
      <c r="DA83" s="483"/>
      <c r="DB83" s="483"/>
      <c r="DC83" s="483"/>
      <c r="DD83" s="173"/>
      <c r="DE83" s="456"/>
    </row>
    <row r="84" spans="2:109" ht="15" customHeight="1">
      <c r="B84" s="458"/>
      <c r="C84" s="459"/>
      <c r="D84" s="459"/>
      <c r="E84" s="459"/>
      <c r="F84" s="459"/>
      <c r="G84" s="459"/>
      <c r="H84" s="459"/>
      <c r="I84" s="459"/>
      <c r="J84" s="459"/>
      <c r="K84" s="459"/>
      <c r="L84" s="459"/>
      <c r="M84" s="465"/>
      <c r="N84" s="499"/>
      <c r="O84" s="500"/>
      <c r="P84" s="501"/>
      <c r="S84" s="505"/>
      <c r="T84" s="506"/>
      <c r="U84" s="506"/>
      <c r="V84" s="506"/>
      <c r="W84" s="506"/>
      <c r="X84" s="507"/>
      <c r="Y84" s="505"/>
      <c r="Z84" s="506"/>
      <c r="AA84" s="506"/>
      <c r="AB84" s="506"/>
      <c r="AC84" s="506"/>
      <c r="AD84" s="507"/>
      <c r="AE84" s="505"/>
      <c r="AF84" s="506"/>
      <c r="AG84" s="506"/>
      <c r="AH84" s="506"/>
      <c r="AI84" s="506"/>
      <c r="AJ84" s="507"/>
      <c r="AK84" s="505"/>
      <c r="AL84" s="506"/>
      <c r="AM84" s="506"/>
      <c r="AN84" s="506"/>
      <c r="AO84" s="506"/>
      <c r="AP84" s="507"/>
      <c r="AS84" s="180" t="s">
        <v>24</v>
      </c>
      <c r="AT84" s="181"/>
      <c r="AU84" s="181"/>
      <c r="AV84" s="181"/>
      <c r="AW84" s="181"/>
      <c r="AX84" s="181"/>
      <c r="AY84" s="182"/>
      <c r="AZ84" s="181"/>
      <c r="BA84" s="181"/>
      <c r="BB84" s="181"/>
      <c r="BC84" s="181"/>
      <c r="BD84" s="181"/>
      <c r="BE84" s="181"/>
      <c r="BF84" s="183"/>
      <c r="BG84" s="457" t="s">
        <v>194</v>
      </c>
      <c r="BH84" s="457"/>
      <c r="BI84" s="457"/>
      <c r="BJ84" s="457"/>
      <c r="BK84" s="457"/>
      <c r="BL84" s="457"/>
      <c r="BM84" s="457"/>
      <c r="BN84" s="457"/>
      <c r="BO84" s="184"/>
      <c r="BP84" s="181"/>
      <c r="BQ84" s="181"/>
      <c r="BR84" s="181"/>
      <c r="BS84" s="181"/>
      <c r="BT84" s="181"/>
      <c r="BU84" s="183"/>
      <c r="BV84" s="184"/>
      <c r="BW84" s="181"/>
      <c r="BX84" s="181"/>
      <c r="BY84" s="181"/>
      <c r="BZ84" s="181"/>
      <c r="CA84" s="181"/>
      <c r="CB84" s="183"/>
      <c r="CC84" s="184"/>
      <c r="CD84" s="181"/>
      <c r="CE84" s="181"/>
      <c r="CF84" s="181"/>
      <c r="CG84" s="181"/>
      <c r="CH84" s="181"/>
      <c r="CI84" s="183"/>
      <c r="CJ84" s="184"/>
      <c r="CK84" s="181"/>
      <c r="CL84" s="181"/>
      <c r="CM84" s="181"/>
      <c r="CN84" s="181"/>
      <c r="CO84" s="181"/>
      <c r="CP84" s="183"/>
      <c r="CQ84" s="184"/>
      <c r="CR84" s="181"/>
      <c r="CS84" s="181"/>
      <c r="CT84" s="181"/>
      <c r="CU84" s="181"/>
      <c r="CV84" s="181"/>
      <c r="CW84" s="183"/>
      <c r="CX84" s="482"/>
      <c r="CY84" s="483"/>
      <c r="CZ84" s="483"/>
      <c r="DA84" s="483"/>
      <c r="DB84" s="483"/>
      <c r="DC84" s="483"/>
      <c r="DD84" s="173"/>
      <c r="DE84" s="456"/>
    </row>
    <row r="85" spans="2:109" ht="15" customHeight="1">
      <c r="B85" s="458"/>
      <c r="C85" s="459"/>
      <c r="D85" s="459"/>
      <c r="E85" s="459"/>
      <c r="F85" s="459"/>
      <c r="G85" s="459"/>
      <c r="H85" s="459"/>
      <c r="I85" s="459"/>
      <c r="J85" s="459"/>
      <c r="K85" s="459"/>
      <c r="L85" s="459"/>
      <c r="M85" s="465"/>
      <c r="N85" s="499"/>
      <c r="O85" s="500"/>
      <c r="P85" s="501"/>
      <c r="S85" s="505"/>
      <c r="T85" s="506"/>
      <c r="U85" s="506"/>
      <c r="V85" s="506"/>
      <c r="W85" s="506"/>
      <c r="X85" s="507"/>
      <c r="Y85" s="505"/>
      <c r="Z85" s="506"/>
      <c r="AA85" s="506"/>
      <c r="AB85" s="506"/>
      <c r="AC85" s="506"/>
      <c r="AD85" s="507"/>
      <c r="AE85" s="505"/>
      <c r="AF85" s="506"/>
      <c r="AG85" s="506"/>
      <c r="AH85" s="506"/>
      <c r="AI85" s="506"/>
      <c r="AJ85" s="507"/>
      <c r="AK85" s="505"/>
      <c r="AL85" s="506"/>
      <c r="AM85" s="506"/>
      <c r="AN85" s="506"/>
      <c r="AO85" s="506"/>
      <c r="AP85" s="507"/>
      <c r="AS85" s="458"/>
      <c r="AT85" s="459"/>
      <c r="AU85" s="459"/>
      <c r="AV85" s="459"/>
      <c r="AW85" s="459"/>
      <c r="AX85" s="459"/>
      <c r="AY85" s="460"/>
      <c r="AZ85" s="464"/>
      <c r="BA85" s="459"/>
      <c r="BB85" s="459"/>
      <c r="BC85" s="459"/>
      <c r="BD85" s="459"/>
      <c r="BE85" s="459"/>
      <c r="BF85" s="465"/>
      <c r="BG85" s="468" t="s">
        <v>208</v>
      </c>
      <c r="BH85" s="469"/>
      <c r="BI85" s="470" t="s">
        <v>207</v>
      </c>
      <c r="BJ85" s="472" t="s">
        <v>200</v>
      </c>
      <c r="BK85" s="472" t="s">
        <v>205</v>
      </c>
      <c r="BL85" s="474" t="s">
        <v>201</v>
      </c>
      <c r="BM85" s="475"/>
      <c r="BN85" s="476"/>
      <c r="BO85" s="458"/>
      <c r="BP85" s="459"/>
      <c r="BQ85" s="459"/>
      <c r="BR85" s="459"/>
      <c r="BS85" s="459"/>
      <c r="BT85" s="459"/>
      <c r="BU85" s="465"/>
      <c r="BV85" s="458"/>
      <c r="BW85" s="459"/>
      <c r="BX85" s="459"/>
      <c r="BY85" s="459"/>
      <c r="BZ85" s="459"/>
      <c r="CA85" s="459"/>
      <c r="CB85" s="465"/>
      <c r="CC85" s="458"/>
      <c r="CD85" s="459"/>
      <c r="CE85" s="459"/>
      <c r="CF85" s="459"/>
      <c r="CG85" s="459"/>
      <c r="CH85" s="459"/>
      <c r="CI85" s="465"/>
      <c r="CJ85" s="458"/>
      <c r="CK85" s="459"/>
      <c r="CL85" s="459"/>
      <c r="CM85" s="459"/>
      <c r="CN85" s="459"/>
      <c r="CO85" s="459"/>
      <c r="CP85" s="465"/>
      <c r="CQ85" s="458"/>
      <c r="CR85" s="459"/>
      <c r="CS85" s="459"/>
      <c r="CT85" s="459"/>
      <c r="CU85" s="459"/>
      <c r="CV85" s="459"/>
      <c r="CW85" s="465"/>
      <c r="CX85" s="482"/>
      <c r="CY85" s="483"/>
      <c r="CZ85" s="483"/>
      <c r="DA85" s="483"/>
      <c r="DB85" s="483"/>
      <c r="DC85" s="483"/>
      <c r="DD85" s="173"/>
      <c r="DE85" s="456"/>
    </row>
    <row r="86" spans="2:109" ht="13.5" customHeight="1">
      <c r="B86" s="458"/>
      <c r="C86" s="459"/>
      <c r="D86" s="459"/>
      <c r="E86" s="459"/>
      <c r="F86" s="459"/>
      <c r="G86" s="459"/>
      <c r="H86" s="459"/>
      <c r="I86" s="459"/>
      <c r="J86" s="459"/>
      <c r="K86" s="459"/>
      <c r="L86" s="459"/>
      <c r="M86" s="465"/>
      <c r="N86" s="499"/>
      <c r="O86" s="500"/>
      <c r="P86" s="501"/>
      <c r="S86" s="505"/>
      <c r="T86" s="506"/>
      <c r="U86" s="506"/>
      <c r="V86" s="506"/>
      <c r="W86" s="506"/>
      <c r="X86" s="507"/>
      <c r="Y86" s="505"/>
      <c r="Z86" s="506"/>
      <c r="AA86" s="506"/>
      <c r="AB86" s="506"/>
      <c r="AC86" s="506"/>
      <c r="AD86" s="507"/>
      <c r="AE86" s="505"/>
      <c r="AF86" s="506"/>
      <c r="AG86" s="506"/>
      <c r="AH86" s="506"/>
      <c r="AI86" s="506"/>
      <c r="AJ86" s="507"/>
      <c r="AK86" s="505"/>
      <c r="AL86" s="506"/>
      <c r="AM86" s="506"/>
      <c r="AN86" s="506"/>
      <c r="AO86" s="506"/>
      <c r="AP86" s="507"/>
      <c r="AS86" s="458"/>
      <c r="AT86" s="459"/>
      <c r="AU86" s="459"/>
      <c r="AV86" s="459"/>
      <c r="AW86" s="459"/>
      <c r="AX86" s="459"/>
      <c r="AY86" s="460"/>
      <c r="AZ86" s="464"/>
      <c r="BA86" s="459"/>
      <c r="BB86" s="459"/>
      <c r="BC86" s="459"/>
      <c r="BD86" s="459"/>
      <c r="BE86" s="459"/>
      <c r="BF86" s="465"/>
      <c r="BG86" s="185" t="s">
        <v>195</v>
      </c>
      <c r="BH86" s="186" t="s">
        <v>3</v>
      </c>
      <c r="BI86" s="471"/>
      <c r="BJ86" s="473"/>
      <c r="BK86" s="473"/>
      <c r="BL86" s="477"/>
      <c r="BM86" s="478"/>
      <c r="BN86" s="479"/>
      <c r="BO86" s="458"/>
      <c r="BP86" s="459"/>
      <c r="BQ86" s="459"/>
      <c r="BR86" s="459"/>
      <c r="BS86" s="459"/>
      <c r="BT86" s="459"/>
      <c r="BU86" s="465"/>
      <c r="BV86" s="458"/>
      <c r="BW86" s="459"/>
      <c r="BX86" s="459"/>
      <c r="BY86" s="459"/>
      <c r="BZ86" s="459"/>
      <c r="CA86" s="459"/>
      <c r="CB86" s="465"/>
      <c r="CC86" s="458"/>
      <c r="CD86" s="459"/>
      <c r="CE86" s="459"/>
      <c r="CF86" s="459"/>
      <c r="CG86" s="459"/>
      <c r="CH86" s="459"/>
      <c r="CI86" s="465"/>
      <c r="CJ86" s="458"/>
      <c r="CK86" s="459"/>
      <c r="CL86" s="459"/>
      <c r="CM86" s="459"/>
      <c r="CN86" s="459"/>
      <c r="CO86" s="459"/>
      <c r="CP86" s="465"/>
      <c r="CQ86" s="458"/>
      <c r="CR86" s="459"/>
      <c r="CS86" s="459"/>
      <c r="CT86" s="459"/>
      <c r="CU86" s="459"/>
      <c r="CV86" s="459"/>
      <c r="CW86" s="465"/>
      <c r="CX86" s="482"/>
      <c r="CY86" s="483"/>
      <c r="CZ86" s="483"/>
      <c r="DA86" s="483"/>
      <c r="DB86" s="483"/>
      <c r="DC86" s="483"/>
      <c r="DD86" s="173"/>
      <c r="DE86" s="456"/>
    </row>
    <row r="87" spans="2:109" ht="20.25" customHeight="1">
      <c r="B87" s="458"/>
      <c r="C87" s="459"/>
      <c r="D87" s="459"/>
      <c r="E87" s="459"/>
      <c r="F87" s="459"/>
      <c r="G87" s="459"/>
      <c r="H87" s="459"/>
      <c r="I87" s="459"/>
      <c r="J87" s="459"/>
      <c r="K87" s="459"/>
      <c r="L87" s="459"/>
      <c r="M87" s="465"/>
      <c r="N87" s="499"/>
      <c r="O87" s="500"/>
      <c r="P87" s="501"/>
      <c r="S87" s="505"/>
      <c r="T87" s="506"/>
      <c r="U87" s="506"/>
      <c r="V87" s="506"/>
      <c r="W87" s="506"/>
      <c r="X87" s="507"/>
      <c r="Y87" s="505"/>
      <c r="Z87" s="506"/>
      <c r="AA87" s="506"/>
      <c r="AB87" s="506"/>
      <c r="AC87" s="506"/>
      <c r="AD87" s="507"/>
      <c r="AE87" s="505"/>
      <c r="AF87" s="506"/>
      <c r="AG87" s="506"/>
      <c r="AH87" s="506"/>
      <c r="AI87" s="506"/>
      <c r="AJ87" s="507"/>
      <c r="AK87" s="505"/>
      <c r="AL87" s="506"/>
      <c r="AM87" s="506"/>
      <c r="AN87" s="506"/>
      <c r="AO87" s="506"/>
      <c r="AP87" s="507"/>
      <c r="AS87" s="458"/>
      <c r="AT87" s="459"/>
      <c r="AU87" s="459"/>
      <c r="AV87" s="459"/>
      <c r="AW87" s="459"/>
      <c r="AX87" s="459"/>
      <c r="AY87" s="460"/>
      <c r="AZ87" s="464"/>
      <c r="BA87" s="459"/>
      <c r="BB87" s="459"/>
      <c r="BC87" s="459"/>
      <c r="BD87" s="459"/>
      <c r="BE87" s="459"/>
      <c r="BF87" s="465"/>
      <c r="BG87" s="187"/>
      <c r="BH87" s="221">
        <f>IFERROR(VLOOKUP(【②ジュニア】事業!AY18,宿泊費基準額!_xlnm.Print_Area,2,FALSE),0)</f>
        <v>0</v>
      </c>
      <c r="BI87" s="222" t="str">
        <f>IFERROR(VLOOKUP(BG87,宿泊手当!$A$1:$B$5,2,FALSE),"食事の有無を選択")</f>
        <v>食事の有無を選択</v>
      </c>
      <c r="BJ87" s="223"/>
      <c r="BK87" s="223"/>
      <c r="BL87" s="490">
        <f>IFERROR(BH87+BI87,0)</f>
        <v>0</v>
      </c>
      <c r="BM87" s="491"/>
      <c r="BN87" s="188" t="s">
        <v>4</v>
      </c>
      <c r="BO87" s="458"/>
      <c r="BP87" s="459"/>
      <c r="BQ87" s="459"/>
      <c r="BR87" s="459"/>
      <c r="BS87" s="459"/>
      <c r="BT87" s="459"/>
      <c r="BU87" s="465"/>
      <c r="BV87" s="458"/>
      <c r="BW87" s="459"/>
      <c r="BX87" s="459"/>
      <c r="BY87" s="459"/>
      <c r="BZ87" s="459"/>
      <c r="CA87" s="459"/>
      <c r="CB87" s="465"/>
      <c r="CC87" s="458"/>
      <c r="CD87" s="459"/>
      <c r="CE87" s="459"/>
      <c r="CF87" s="459"/>
      <c r="CG87" s="459"/>
      <c r="CH87" s="459"/>
      <c r="CI87" s="465"/>
      <c r="CJ87" s="458"/>
      <c r="CK87" s="459"/>
      <c r="CL87" s="459"/>
      <c r="CM87" s="459"/>
      <c r="CN87" s="459"/>
      <c r="CO87" s="459"/>
      <c r="CP87" s="465"/>
      <c r="CQ87" s="458"/>
      <c r="CR87" s="459"/>
      <c r="CS87" s="459"/>
      <c r="CT87" s="459"/>
      <c r="CU87" s="459"/>
      <c r="CV87" s="459"/>
      <c r="CW87" s="465"/>
      <c r="CX87" s="482"/>
      <c r="CY87" s="483"/>
      <c r="CZ87" s="483"/>
      <c r="DA87" s="483"/>
      <c r="DB87" s="483"/>
      <c r="DC87" s="483"/>
      <c r="DD87" s="173"/>
      <c r="DE87" s="456"/>
    </row>
    <row r="88" spans="2:109" ht="20.25" customHeight="1">
      <c r="B88" s="458"/>
      <c r="C88" s="459"/>
      <c r="D88" s="459"/>
      <c r="E88" s="459"/>
      <c r="F88" s="459"/>
      <c r="G88" s="459"/>
      <c r="H88" s="459"/>
      <c r="I88" s="459"/>
      <c r="J88" s="459"/>
      <c r="K88" s="459"/>
      <c r="L88" s="459"/>
      <c r="M88" s="465"/>
      <c r="N88" s="499"/>
      <c r="O88" s="500"/>
      <c r="P88" s="501"/>
      <c r="S88" s="505"/>
      <c r="T88" s="506"/>
      <c r="U88" s="506"/>
      <c r="V88" s="506"/>
      <c r="W88" s="506"/>
      <c r="X88" s="507"/>
      <c r="Y88" s="505"/>
      <c r="Z88" s="506"/>
      <c r="AA88" s="506"/>
      <c r="AB88" s="506"/>
      <c r="AC88" s="506"/>
      <c r="AD88" s="507"/>
      <c r="AE88" s="505"/>
      <c r="AF88" s="506"/>
      <c r="AG88" s="506"/>
      <c r="AH88" s="506"/>
      <c r="AI88" s="506"/>
      <c r="AJ88" s="507"/>
      <c r="AK88" s="505"/>
      <c r="AL88" s="506"/>
      <c r="AM88" s="506"/>
      <c r="AN88" s="506"/>
      <c r="AO88" s="506"/>
      <c r="AP88" s="507"/>
      <c r="AS88" s="458"/>
      <c r="AT88" s="459"/>
      <c r="AU88" s="459"/>
      <c r="AV88" s="459"/>
      <c r="AW88" s="459"/>
      <c r="AX88" s="459"/>
      <c r="AY88" s="460"/>
      <c r="AZ88" s="464"/>
      <c r="BA88" s="459"/>
      <c r="BB88" s="459"/>
      <c r="BC88" s="459"/>
      <c r="BD88" s="459"/>
      <c r="BE88" s="459"/>
      <c r="BF88" s="465"/>
      <c r="BG88" s="187"/>
      <c r="BH88" s="221">
        <f>$BH$87</f>
        <v>0</v>
      </c>
      <c r="BI88" s="222" t="str">
        <f>IFERROR(VLOOKUP(BG88,宿泊手当!$A$1:$B$5,2,FALSE),"食事の有無を選択")</f>
        <v>食事の有無を選択</v>
      </c>
      <c r="BJ88" s="223"/>
      <c r="BK88" s="223"/>
      <c r="BL88" s="490">
        <f>IFERROR(BH88+BI88,0)</f>
        <v>0</v>
      </c>
      <c r="BM88" s="491"/>
      <c r="BN88" s="188" t="s">
        <v>4</v>
      </c>
      <c r="BO88" s="458"/>
      <c r="BP88" s="459"/>
      <c r="BQ88" s="459"/>
      <c r="BR88" s="459"/>
      <c r="BS88" s="459"/>
      <c r="BT88" s="459"/>
      <c r="BU88" s="465"/>
      <c r="BV88" s="458"/>
      <c r="BW88" s="459"/>
      <c r="BX88" s="459"/>
      <c r="BY88" s="459"/>
      <c r="BZ88" s="459"/>
      <c r="CA88" s="459"/>
      <c r="CB88" s="465"/>
      <c r="CC88" s="458"/>
      <c r="CD88" s="459"/>
      <c r="CE88" s="459"/>
      <c r="CF88" s="459"/>
      <c r="CG88" s="459"/>
      <c r="CH88" s="459"/>
      <c r="CI88" s="465"/>
      <c r="CJ88" s="458"/>
      <c r="CK88" s="459"/>
      <c r="CL88" s="459"/>
      <c r="CM88" s="459"/>
      <c r="CN88" s="459"/>
      <c r="CO88" s="459"/>
      <c r="CP88" s="465"/>
      <c r="CQ88" s="458"/>
      <c r="CR88" s="459"/>
      <c r="CS88" s="459"/>
      <c r="CT88" s="459"/>
      <c r="CU88" s="459"/>
      <c r="CV88" s="459"/>
      <c r="CW88" s="465"/>
      <c r="CX88" s="482"/>
      <c r="CY88" s="483"/>
      <c r="CZ88" s="483"/>
      <c r="DA88" s="483"/>
      <c r="DB88" s="483"/>
      <c r="DC88" s="483"/>
      <c r="DD88" s="173"/>
      <c r="DE88" s="456"/>
    </row>
    <row r="89" spans="2:109" ht="20.25" hidden="1" customHeight="1">
      <c r="B89" s="458"/>
      <c r="C89" s="459"/>
      <c r="D89" s="459"/>
      <c r="E89" s="459"/>
      <c r="F89" s="459"/>
      <c r="G89" s="459"/>
      <c r="H89" s="459"/>
      <c r="I89" s="459"/>
      <c r="J89" s="459"/>
      <c r="K89" s="459"/>
      <c r="L89" s="459"/>
      <c r="M89" s="465"/>
      <c r="N89" s="499"/>
      <c r="O89" s="500"/>
      <c r="P89" s="501"/>
      <c r="S89" s="505"/>
      <c r="T89" s="506"/>
      <c r="U89" s="506"/>
      <c r="V89" s="506"/>
      <c r="W89" s="506"/>
      <c r="X89" s="507"/>
      <c r="Y89" s="505"/>
      <c r="Z89" s="506"/>
      <c r="AA89" s="506"/>
      <c r="AB89" s="506"/>
      <c r="AC89" s="506"/>
      <c r="AD89" s="507"/>
      <c r="AE89" s="505"/>
      <c r="AF89" s="506"/>
      <c r="AG89" s="506"/>
      <c r="AH89" s="506"/>
      <c r="AI89" s="506"/>
      <c r="AJ89" s="507"/>
      <c r="AK89" s="505"/>
      <c r="AL89" s="506"/>
      <c r="AM89" s="506"/>
      <c r="AN89" s="506"/>
      <c r="AO89" s="506"/>
      <c r="AP89" s="507"/>
      <c r="AS89" s="458"/>
      <c r="AT89" s="459"/>
      <c r="AU89" s="459"/>
      <c r="AV89" s="459"/>
      <c r="AW89" s="459"/>
      <c r="AX89" s="459"/>
      <c r="AY89" s="460"/>
      <c r="AZ89" s="464"/>
      <c r="BA89" s="459"/>
      <c r="BB89" s="459"/>
      <c r="BC89" s="459"/>
      <c r="BD89" s="459"/>
      <c r="BE89" s="459"/>
      <c r="BF89" s="465"/>
      <c r="BG89" s="187"/>
      <c r="BH89" s="221">
        <f t="shared" ref="BH89:BH90" si="14">$BH$87</f>
        <v>0</v>
      </c>
      <c r="BI89" s="222" t="str">
        <f>IFERROR(VLOOKUP(BG89,宿泊手当!$A$1:$B$5,2,FALSE),"食事の有無を選択")</f>
        <v>食事の有無を選択</v>
      </c>
      <c r="BJ89" s="223"/>
      <c r="BK89" s="223"/>
      <c r="BL89" s="490">
        <f>IFERROR(BH89+BI89,0)</f>
        <v>0</v>
      </c>
      <c r="BM89" s="491"/>
      <c r="BN89" s="188" t="s">
        <v>4</v>
      </c>
      <c r="BO89" s="458"/>
      <c r="BP89" s="459"/>
      <c r="BQ89" s="459"/>
      <c r="BR89" s="459"/>
      <c r="BS89" s="459"/>
      <c r="BT89" s="459"/>
      <c r="BU89" s="465"/>
      <c r="BV89" s="458"/>
      <c r="BW89" s="459"/>
      <c r="BX89" s="459"/>
      <c r="BY89" s="459"/>
      <c r="BZ89" s="459"/>
      <c r="CA89" s="459"/>
      <c r="CB89" s="465"/>
      <c r="CC89" s="458"/>
      <c r="CD89" s="459"/>
      <c r="CE89" s="459"/>
      <c r="CF89" s="459"/>
      <c r="CG89" s="459"/>
      <c r="CH89" s="459"/>
      <c r="CI89" s="465"/>
      <c r="CJ89" s="458"/>
      <c r="CK89" s="459"/>
      <c r="CL89" s="459"/>
      <c r="CM89" s="459"/>
      <c r="CN89" s="459"/>
      <c r="CO89" s="459"/>
      <c r="CP89" s="465"/>
      <c r="CQ89" s="458"/>
      <c r="CR89" s="459"/>
      <c r="CS89" s="459"/>
      <c r="CT89" s="459"/>
      <c r="CU89" s="459"/>
      <c r="CV89" s="459"/>
      <c r="CW89" s="465"/>
      <c r="CX89" s="482"/>
      <c r="CY89" s="483"/>
      <c r="CZ89" s="483"/>
      <c r="DA89" s="483"/>
      <c r="DB89" s="483"/>
      <c r="DC89" s="483"/>
      <c r="DD89" s="173"/>
      <c r="DE89" s="456"/>
    </row>
    <row r="90" spans="2:109" ht="20.25" hidden="1" customHeight="1">
      <c r="B90" s="458"/>
      <c r="C90" s="459"/>
      <c r="D90" s="459"/>
      <c r="E90" s="459"/>
      <c r="F90" s="459"/>
      <c r="G90" s="459"/>
      <c r="H90" s="459"/>
      <c r="I90" s="459"/>
      <c r="J90" s="459"/>
      <c r="K90" s="459"/>
      <c r="L90" s="459"/>
      <c r="M90" s="465"/>
      <c r="N90" s="499"/>
      <c r="O90" s="500"/>
      <c r="P90" s="501"/>
      <c r="S90" s="505"/>
      <c r="T90" s="506"/>
      <c r="U90" s="506"/>
      <c r="V90" s="506"/>
      <c r="W90" s="506"/>
      <c r="X90" s="507"/>
      <c r="Y90" s="505"/>
      <c r="Z90" s="506"/>
      <c r="AA90" s="506"/>
      <c r="AB90" s="506"/>
      <c r="AC90" s="506"/>
      <c r="AD90" s="507"/>
      <c r="AE90" s="505"/>
      <c r="AF90" s="506"/>
      <c r="AG90" s="506"/>
      <c r="AH90" s="506"/>
      <c r="AI90" s="506"/>
      <c r="AJ90" s="507"/>
      <c r="AK90" s="505"/>
      <c r="AL90" s="506"/>
      <c r="AM90" s="506"/>
      <c r="AN90" s="506"/>
      <c r="AO90" s="506"/>
      <c r="AP90" s="507"/>
      <c r="AS90" s="458"/>
      <c r="AT90" s="459"/>
      <c r="AU90" s="459"/>
      <c r="AV90" s="459"/>
      <c r="AW90" s="459"/>
      <c r="AX90" s="459"/>
      <c r="AY90" s="460"/>
      <c r="AZ90" s="464"/>
      <c r="BA90" s="459"/>
      <c r="BB90" s="459"/>
      <c r="BC90" s="459"/>
      <c r="BD90" s="459"/>
      <c r="BE90" s="459"/>
      <c r="BF90" s="465"/>
      <c r="BG90" s="187"/>
      <c r="BH90" s="221">
        <f t="shared" si="14"/>
        <v>0</v>
      </c>
      <c r="BI90" s="222" t="str">
        <f>IFERROR(VLOOKUP(BG90,宿泊手当!$A$1:$B$5,2,FALSE),"食事の有無を選択")</f>
        <v>食事の有無を選択</v>
      </c>
      <c r="BJ90" s="223"/>
      <c r="BK90" s="223"/>
      <c r="BL90" s="490">
        <f>IFERROR(BH90+BI90,0)</f>
        <v>0</v>
      </c>
      <c r="BM90" s="491"/>
      <c r="BN90" s="188" t="s">
        <v>4</v>
      </c>
      <c r="BO90" s="458"/>
      <c r="BP90" s="459"/>
      <c r="BQ90" s="459"/>
      <c r="BR90" s="459"/>
      <c r="BS90" s="459"/>
      <c r="BT90" s="459"/>
      <c r="BU90" s="465"/>
      <c r="BV90" s="458"/>
      <c r="BW90" s="459"/>
      <c r="BX90" s="459"/>
      <c r="BY90" s="459"/>
      <c r="BZ90" s="459"/>
      <c r="CA90" s="459"/>
      <c r="CB90" s="465"/>
      <c r="CC90" s="458"/>
      <c r="CD90" s="459"/>
      <c r="CE90" s="459"/>
      <c r="CF90" s="459"/>
      <c r="CG90" s="459"/>
      <c r="CH90" s="459"/>
      <c r="CI90" s="465"/>
      <c r="CJ90" s="458"/>
      <c r="CK90" s="459"/>
      <c r="CL90" s="459"/>
      <c r="CM90" s="459"/>
      <c r="CN90" s="459"/>
      <c r="CO90" s="459"/>
      <c r="CP90" s="465"/>
      <c r="CQ90" s="458"/>
      <c r="CR90" s="459"/>
      <c r="CS90" s="459"/>
      <c r="CT90" s="459"/>
      <c r="CU90" s="459"/>
      <c r="CV90" s="459"/>
      <c r="CW90" s="465"/>
      <c r="CX90" s="482"/>
      <c r="CY90" s="483"/>
      <c r="CZ90" s="483"/>
      <c r="DA90" s="483"/>
      <c r="DB90" s="483"/>
      <c r="DC90" s="483"/>
      <c r="DD90" s="173"/>
      <c r="DE90" s="456"/>
    </row>
    <row r="91" spans="2:109" ht="15" customHeight="1">
      <c r="B91" s="458"/>
      <c r="C91" s="459"/>
      <c r="D91" s="459"/>
      <c r="E91" s="459"/>
      <c r="F91" s="459"/>
      <c r="G91" s="459"/>
      <c r="H91" s="459"/>
      <c r="I91" s="459"/>
      <c r="J91" s="459"/>
      <c r="K91" s="459"/>
      <c r="L91" s="459"/>
      <c r="M91" s="465"/>
      <c r="N91" s="499"/>
      <c r="O91" s="500"/>
      <c r="P91" s="501"/>
      <c r="S91" s="505"/>
      <c r="T91" s="506"/>
      <c r="U91" s="506"/>
      <c r="V91" s="506"/>
      <c r="W91" s="506"/>
      <c r="X91" s="507"/>
      <c r="Y91" s="505"/>
      <c r="Z91" s="506"/>
      <c r="AA91" s="506"/>
      <c r="AB91" s="506"/>
      <c r="AC91" s="506"/>
      <c r="AD91" s="507"/>
      <c r="AE91" s="505"/>
      <c r="AF91" s="506"/>
      <c r="AG91" s="506"/>
      <c r="AH91" s="506"/>
      <c r="AI91" s="506"/>
      <c r="AJ91" s="507"/>
      <c r="AK91" s="505"/>
      <c r="AL91" s="506"/>
      <c r="AM91" s="506"/>
      <c r="AN91" s="506"/>
      <c r="AO91" s="506"/>
      <c r="AP91" s="507"/>
      <c r="AS91" s="458"/>
      <c r="AT91" s="459"/>
      <c r="AU91" s="459"/>
      <c r="AV91" s="459"/>
      <c r="AW91" s="459"/>
      <c r="AX91" s="459"/>
      <c r="AY91" s="460"/>
      <c r="AZ91" s="464"/>
      <c r="BA91" s="459"/>
      <c r="BB91" s="459"/>
      <c r="BC91" s="459"/>
      <c r="BD91" s="459"/>
      <c r="BE91" s="459"/>
      <c r="BF91" s="465"/>
      <c r="BG91" s="492" t="s">
        <v>202</v>
      </c>
      <c r="BH91" s="492"/>
      <c r="BI91" s="492"/>
      <c r="BJ91" s="492"/>
      <c r="BK91" s="492"/>
      <c r="BL91" s="492"/>
      <c r="BM91" s="492"/>
      <c r="BN91" s="492"/>
      <c r="BO91" s="458"/>
      <c r="BP91" s="459"/>
      <c r="BQ91" s="459"/>
      <c r="BR91" s="459"/>
      <c r="BS91" s="459"/>
      <c r="BT91" s="459"/>
      <c r="BU91" s="465"/>
      <c r="BV91" s="458"/>
      <c r="BW91" s="459"/>
      <c r="BX91" s="459"/>
      <c r="BY91" s="459"/>
      <c r="BZ91" s="459"/>
      <c r="CA91" s="459"/>
      <c r="CB91" s="465"/>
      <c r="CC91" s="458"/>
      <c r="CD91" s="459"/>
      <c r="CE91" s="459"/>
      <c r="CF91" s="459"/>
      <c r="CG91" s="459"/>
      <c r="CH91" s="459"/>
      <c r="CI91" s="465"/>
      <c r="CJ91" s="458"/>
      <c r="CK91" s="459"/>
      <c r="CL91" s="459"/>
      <c r="CM91" s="459"/>
      <c r="CN91" s="459"/>
      <c r="CO91" s="459"/>
      <c r="CP91" s="465"/>
      <c r="CQ91" s="458"/>
      <c r="CR91" s="459"/>
      <c r="CS91" s="459"/>
      <c r="CT91" s="459"/>
      <c r="CU91" s="459"/>
      <c r="CV91" s="459"/>
      <c r="CW91" s="465"/>
      <c r="CX91" s="482"/>
      <c r="CY91" s="483"/>
      <c r="CZ91" s="483"/>
      <c r="DA91" s="483"/>
      <c r="DB91" s="483"/>
      <c r="DC91" s="483"/>
      <c r="DD91" s="173"/>
      <c r="DE91" s="456"/>
    </row>
    <row r="92" spans="2:109" ht="20.25" customHeight="1">
      <c r="B92" s="458"/>
      <c r="C92" s="459"/>
      <c r="D92" s="459"/>
      <c r="E92" s="459"/>
      <c r="F92" s="459"/>
      <c r="G92" s="459"/>
      <c r="H92" s="459"/>
      <c r="I92" s="459"/>
      <c r="J92" s="459"/>
      <c r="K92" s="459"/>
      <c r="L92" s="459"/>
      <c r="M92" s="465"/>
      <c r="N92" s="499"/>
      <c r="O92" s="500"/>
      <c r="P92" s="501"/>
      <c r="S92" s="505"/>
      <c r="T92" s="506"/>
      <c r="U92" s="506"/>
      <c r="V92" s="506"/>
      <c r="W92" s="506"/>
      <c r="X92" s="507"/>
      <c r="Y92" s="505"/>
      <c r="Z92" s="506"/>
      <c r="AA92" s="506"/>
      <c r="AB92" s="506"/>
      <c r="AC92" s="506"/>
      <c r="AD92" s="507"/>
      <c r="AE92" s="505"/>
      <c r="AF92" s="506"/>
      <c r="AG92" s="506"/>
      <c r="AH92" s="506"/>
      <c r="AI92" s="506"/>
      <c r="AJ92" s="507"/>
      <c r="AK92" s="505"/>
      <c r="AL92" s="506"/>
      <c r="AM92" s="506"/>
      <c r="AN92" s="506"/>
      <c r="AO92" s="506"/>
      <c r="AP92" s="507"/>
      <c r="AS92" s="458"/>
      <c r="AT92" s="459"/>
      <c r="AU92" s="459"/>
      <c r="AV92" s="459"/>
      <c r="AW92" s="459"/>
      <c r="AX92" s="459"/>
      <c r="AY92" s="460"/>
      <c r="AZ92" s="464"/>
      <c r="BA92" s="459"/>
      <c r="BB92" s="459"/>
      <c r="BC92" s="459"/>
      <c r="BD92" s="459"/>
      <c r="BE92" s="459"/>
      <c r="BF92" s="465"/>
      <c r="BG92" s="189"/>
      <c r="BH92" s="190"/>
      <c r="BI92" s="191" t="str">
        <f>IFERROR(VLOOKUP(BG92,宿泊手当!$A$1:$B$5,2,FALSE),"食事の有無を選択")</f>
        <v>食事の有無を選択</v>
      </c>
      <c r="BJ92" s="189"/>
      <c r="BK92" s="192"/>
      <c r="BL92" s="488">
        <f>IFERROR((BH92+BI92)*BJ92*BK92,0)</f>
        <v>0</v>
      </c>
      <c r="BM92" s="489"/>
      <c r="BN92" s="193" t="s">
        <v>4</v>
      </c>
      <c r="BO92" s="458"/>
      <c r="BP92" s="459"/>
      <c r="BQ92" s="459"/>
      <c r="BR92" s="459"/>
      <c r="BS92" s="459"/>
      <c r="BT92" s="459"/>
      <c r="BU92" s="465"/>
      <c r="BV92" s="458"/>
      <c r="BW92" s="459"/>
      <c r="BX92" s="459"/>
      <c r="BY92" s="459"/>
      <c r="BZ92" s="459"/>
      <c r="CA92" s="459"/>
      <c r="CB92" s="465"/>
      <c r="CC92" s="458"/>
      <c r="CD92" s="459"/>
      <c r="CE92" s="459"/>
      <c r="CF92" s="459"/>
      <c r="CG92" s="459"/>
      <c r="CH92" s="459"/>
      <c r="CI92" s="465"/>
      <c r="CJ92" s="458"/>
      <c r="CK92" s="459"/>
      <c r="CL92" s="459"/>
      <c r="CM92" s="459"/>
      <c r="CN92" s="459"/>
      <c r="CO92" s="459"/>
      <c r="CP92" s="465"/>
      <c r="CQ92" s="458"/>
      <c r="CR92" s="459"/>
      <c r="CS92" s="459"/>
      <c r="CT92" s="459"/>
      <c r="CU92" s="459"/>
      <c r="CV92" s="459"/>
      <c r="CW92" s="465"/>
      <c r="CX92" s="482"/>
      <c r="CY92" s="483"/>
      <c r="CZ92" s="483"/>
      <c r="DA92" s="483"/>
      <c r="DB92" s="483"/>
      <c r="DC92" s="483"/>
      <c r="DD92" s="173"/>
      <c r="DE92" s="456"/>
    </row>
    <row r="93" spans="2:109" ht="20.25" customHeight="1">
      <c r="B93" s="458"/>
      <c r="C93" s="459"/>
      <c r="D93" s="459"/>
      <c r="E93" s="459"/>
      <c r="F93" s="459"/>
      <c r="G93" s="459"/>
      <c r="H93" s="459"/>
      <c r="I93" s="459"/>
      <c r="J93" s="459"/>
      <c r="K93" s="459"/>
      <c r="L93" s="459"/>
      <c r="M93" s="465"/>
      <c r="N93" s="499"/>
      <c r="O93" s="500"/>
      <c r="P93" s="501"/>
      <c r="S93" s="505"/>
      <c r="T93" s="506"/>
      <c r="U93" s="506"/>
      <c r="V93" s="506"/>
      <c r="W93" s="506"/>
      <c r="X93" s="507"/>
      <c r="Y93" s="505"/>
      <c r="Z93" s="506"/>
      <c r="AA93" s="506"/>
      <c r="AB93" s="506"/>
      <c r="AC93" s="506"/>
      <c r="AD93" s="507"/>
      <c r="AE93" s="505"/>
      <c r="AF93" s="506"/>
      <c r="AG93" s="506"/>
      <c r="AH93" s="506"/>
      <c r="AI93" s="506"/>
      <c r="AJ93" s="507"/>
      <c r="AK93" s="505"/>
      <c r="AL93" s="506"/>
      <c r="AM93" s="506"/>
      <c r="AN93" s="506"/>
      <c r="AO93" s="506"/>
      <c r="AP93" s="507"/>
      <c r="AS93" s="458"/>
      <c r="AT93" s="459"/>
      <c r="AU93" s="459"/>
      <c r="AV93" s="459"/>
      <c r="AW93" s="459"/>
      <c r="AX93" s="459"/>
      <c r="AY93" s="460"/>
      <c r="AZ93" s="464"/>
      <c r="BA93" s="459"/>
      <c r="BB93" s="459"/>
      <c r="BC93" s="459"/>
      <c r="BD93" s="459"/>
      <c r="BE93" s="459"/>
      <c r="BF93" s="465"/>
      <c r="BG93" s="189"/>
      <c r="BH93" s="190"/>
      <c r="BI93" s="191" t="str">
        <f>IFERROR(VLOOKUP(BG93,宿泊手当!$A$1:$B$5,2,FALSE),"食事の有無を選択")</f>
        <v>食事の有無を選択</v>
      </c>
      <c r="BJ93" s="189"/>
      <c r="BK93" s="192"/>
      <c r="BL93" s="488">
        <f t="shared" ref="BL93:BL95" si="15">IFERROR((BH93+BI93)*BJ93*BK93,0)</f>
        <v>0</v>
      </c>
      <c r="BM93" s="489"/>
      <c r="BN93" s="193" t="s">
        <v>4</v>
      </c>
      <c r="BO93" s="458"/>
      <c r="BP93" s="459"/>
      <c r="BQ93" s="459"/>
      <c r="BR93" s="459"/>
      <c r="BS93" s="459"/>
      <c r="BT93" s="459"/>
      <c r="BU93" s="465"/>
      <c r="BV93" s="458"/>
      <c r="BW93" s="459"/>
      <c r="BX93" s="459"/>
      <c r="BY93" s="459"/>
      <c r="BZ93" s="459"/>
      <c r="CA93" s="459"/>
      <c r="CB93" s="465"/>
      <c r="CC93" s="458"/>
      <c r="CD93" s="459"/>
      <c r="CE93" s="459"/>
      <c r="CF93" s="459"/>
      <c r="CG93" s="459"/>
      <c r="CH93" s="459"/>
      <c r="CI93" s="465"/>
      <c r="CJ93" s="458"/>
      <c r="CK93" s="459"/>
      <c r="CL93" s="459"/>
      <c r="CM93" s="459"/>
      <c r="CN93" s="459"/>
      <c r="CO93" s="459"/>
      <c r="CP93" s="465"/>
      <c r="CQ93" s="458"/>
      <c r="CR93" s="459"/>
      <c r="CS93" s="459"/>
      <c r="CT93" s="459"/>
      <c r="CU93" s="459"/>
      <c r="CV93" s="459"/>
      <c r="CW93" s="465"/>
      <c r="CX93" s="482"/>
      <c r="CY93" s="483"/>
      <c r="CZ93" s="483"/>
      <c r="DA93" s="483"/>
      <c r="DB93" s="483"/>
      <c r="DC93" s="483"/>
      <c r="DD93" s="173"/>
      <c r="DE93" s="456"/>
    </row>
    <row r="94" spans="2:109" ht="20.25" customHeight="1">
      <c r="B94" s="458"/>
      <c r="C94" s="459"/>
      <c r="D94" s="459"/>
      <c r="E94" s="459"/>
      <c r="F94" s="459"/>
      <c r="G94" s="459"/>
      <c r="H94" s="459"/>
      <c r="I94" s="459"/>
      <c r="J94" s="459"/>
      <c r="K94" s="459"/>
      <c r="L94" s="459"/>
      <c r="M94" s="465"/>
      <c r="N94" s="499"/>
      <c r="O94" s="500"/>
      <c r="P94" s="501"/>
      <c r="S94" s="505"/>
      <c r="T94" s="506"/>
      <c r="U94" s="506"/>
      <c r="V94" s="506"/>
      <c r="W94" s="506"/>
      <c r="X94" s="507"/>
      <c r="Y94" s="505"/>
      <c r="Z94" s="506"/>
      <c r="AA94" s="506"/>
      <c r="AB94" s="506"/>
      <c r="AC94" s="506"/>
      <c r="AD94" s="507"/>
      <c r="AE94" s="505"/>
      <c r="AF94" s="506"/>
      <c r="AG94" s="506"/>
      <c r="AH94" s="506"/>
      <c r="AI94" s="506"/>
      <c r="AJ94" s="507"/>
      <c r="AK94" s="505"/>
      <c r="AL94" s="506"/>
      <c r="AM94" s="506"/>
      <c r="AN94" s="506"/>
      <c r="AO94" s="506"/>
      <c r="AP94" s="507"/>
      <c r="AS94" s="458"/>
      <c r="AT94" s="459"/>
      <c r="AU94" s="459"/>
      <c r="AV94" s="459"/>
      <c r="AW94" s="459"/>
      <c r="AX94" s="459"/>
      <c r="AY94" s="460"/>
      <c r="AZ94" s="464"/>
      <c r="BA94" s="459"/>
      <c r="BB94" s="459"/>
      <c r="BC94" s="459"/>
      <c r="BD94" s="459"/>
      <c r="BE94" s="459"/>
      <c r="BF94" s="465"/>
      <c r="BG94" s="189"/>
      <c r="BH94" s="190"/>
      <c r="BI94" s="191" t="str">
        <f>IFERROR(VLOOKUP(BG94,宿泊手当!$A$1:$B$5,2,FALSE),"食事の有無を選択")</f>
        <v>食事の有無を選択</v>
      </c>
      <c r="BJ94" s="189"/>
      <c r="BK94" s="192"/>
      <c r="BL94" s="488">
        <f t="shared" ref="BL94" si="16">IFERROR((BH94+BI94)*BJ94*BK94,0)</f>
        <v>0</v>
      </c>
      <c r="BM94" s="489"/>
      <c r="BN94" s="193" t="s">
        <v>4</v>
      </c>
      <c r="BO94" s="458"/>
      <c r="BP94" s="459"/>
      <c r="BQ94" s="459"/>
      <c r="BR94" s="459"/>
      <c r="BS94" s="459"/>
      <c r="BT94" s="459"/>
      <c r="BU94" s="465"/>
      <c r="BV94" s="458"/>
      <c r="BW94" s="459"/>
      <c r="BX94" s="459"/>
      <c r="BY94" s="459"/>
      <c r="BZ94" s="459"/>
      <c r="CA94" s="459"/>
      <c r="CB94" s="465"/>
      <c r="CC94" s="458"/>
      <c r="CD94" s="459"/>
      <c r="CE94" s="459"/>
      <c r="CF94" s="459"/>
      <c r="CG94" s="459"/>
      <c r="CH94" s="459"/>
      <c r="CI94" s="465"/>
      <c r="CJ94" s="458"/>
      <c r="CK94" s="459"/>
      <c r="CL94" s="459"/>
      <c r="CM94" s="459"/>
      <c r="CN94" s="459"/>
      <c r="CO94" s="459"/>
      <c r="CP94" s="465"/>
      <c r="CQ94" s="458"/>
      <c r="CR94" s="459"/>
      <c r="CS94" s="459"/>
      <c r="CT94" s="459"/>
      <c r="CU94" s="459"/>
      <c r="CV94" s="459"/>
      <c r="CW94" s="465"/>
      <c r="CX94" s="482"/>
      <c r="CY94" s="483"/>
      <c r="CZ94" s="483"/>
      <c r="DA94" s="483"/>
      <c r="DB94" s="483"/>
      <c r="DC94" s="483"/>
      <c r="DD94" s="173"/>
      <c r="DE94" s="456"/>
    </row>
    <row r="95" spans="2:109" ht="20.25" hidden="1" customHeight="1">
      <c r="B95" s="458"/>
      <c r="C95" s="459"/>
      <c r="D95" s="459"/>
      <c r="E95" s="459"/>
      <c r="F95" s="459"/>
      <c r="G95" s="459"/>
      <c r="H95" s="459"/>
      <c r="I95" s="459"/>
      <c r="J95" s="459"/>
      <c r="K95" s="459"/>
      <c r="L95" s="459"/>
      <c r="M95" s="465"/>
      <c r="N95" s="499"/>
      <c r="O95" s="500"/>
      <c r="P95" s="501"/>
      <c r="S95" s="505"/>
      <c r="T95" s="506"/>
      <c r="U95" s="506"/>
      <c r="V95" s="506"/>
      <c r="W95" s="506"/>
      <c r="X95" s="507"/>
      <c r="Y95" s="505"/>
      <c r="Z95" s="506"/>
      <c r="AA95" s="506"/>
      <c r="AB95" s="506"/>
      <c r="AC95" s="506"/>
      <c r="AD95" s="507"/>
      <c r="AE95" s="505"/>
      <c r="AF95" s="506"/>
      <c r="AG95" s="506"/>
      <c r="AH95" s="506"/>
      <c r="AI95" s="506"/>
      <c r="AJ95" s="507"/>
      <c r="AK95" s="505"/>
      <c r="AL95" s="506"/>
      <c r="AM95" s="506"/>
      <c r="AN95" s="506"/>
      <c r="AO95" s="506"/>
      <c r="AP95" s="507"/>
      <c r="AS95" s="458"/>
      <c r="AT95" s="459"/>
      <c r="AU95" s="459"/>
      <c r="AV95" s="459"/>
      <c r="AW95" s="459"/>
      <c r="AX95" s="459"/>
      <c r="AY95" s="460"/>
      <c r="AZ95" s="464"/>
      <c r="BA95" s="459"/>
      <c r="BB95" s="459"/>
      <c r="BC95" s="459"/>
      <c r="BD95" s="459"/>
      <c r="BE95" s="459"/>
      <c r="BF95" s="465"/>
      <c r="BG95" s="189"/>
      <c r="BH95" s="190"/>
      <c r="BI95" s="191" t="str">
        <f>IFERROR(VLOOKUP(BG95,宿泊手当!$A$1:$B$5,2,FALSE),"食事の有無を選択")</f>
        <v>食事の有無を選択</v>
      </c>
      <c r="BJ95" s="189"/>
      <c r="BK95" s="192"/>
      <c r="BL95" s="488">
        <f t="shared" si="15"/>
        <v>0</v>
      </c>
      <c r="BM95" s="489"/>
      <c r="BN95" s="193" t="s">
        <v>4</v>
      </c>
      <c r="BO95" s="458"/>
      <c r="BP95" s="459"/>
      <c r="BQ95" s="459"/>
      <c r="BR95" s="459"/>
      <c r="BS95" s="459"/>
      <c r="BT95" s="459"/>
      <c r="BU95" s="465"/>
      <c r="BV95" s="458"/>
      <c r="BW95" s="459"/>
      <c r="BX95" s="459"/>
      <c r="BY95" s="459"/>
      <c r="BZ95" s="459"/>
      <c r="CA95" s="459"/>
      <c r="CB95" s="465"/>
      <c r="CC95" s="458"/>
      <c r="CD95" s="459"/>
      <c r="CE95" s="459"/>
      <c r="CF95" s="459"/>
      <c r="CG95" s="459"/>
      <c r="CH95" s="459"/>
      <c r="CI95" s="465"/>
      <c r="CJ95" s="458"/>
      <c r="CK95" s="459"/>
      <c r="CL95" s="459"/>
      <c r="CM95" s="459"/>
      <c r="CN95" s="459"/>
      <c r="CO95" s="459"/>
      <c r="CP95" s="465"/>
      <c r="CQ95" s="458"/>
      <c r="CR95" s="459"/>
      <c r="CS95" s="459"/>
      <c r="CT95" s="459"/>
      <c r="CU95" s="459"/>
      <c r="CV95" s="459"/>
      <c r="CW95" s="465"/>
      <c r="CX95" s="482"/>
      <c r="CY95" s="483"/>
      <c r="CZ95" s="483"/>
      <c r="DA95" s="483"/>
      <c r="DB95" s="483"/>
      <c r="DC95" s="483"/>
      <c r="DD95" s="173"/>
      <c r="DE95" s="456"/>
    </row>
    <row r="96" spans="2:109" ht="20.25" hidden="1" customHeight="1">
      <c r="B96" s="458"/>
      <c r="C96" s="459"/>
      <c r="D96" s="459"/>
      <c r="E96" s="459"/>
      <c r="F96" s="459"/>
      <c r="G96" s="459"/>
      <c r="H96" s="459"/>
      <c r="I96" s="459"/>
      <c r="J96" s="459"/>
      <c r="K96" s="459"/>
      <c r="L96" s="459"/>
      <c r="M96" s="465"/>
      <c r="N96" s="499"/>
      <c r="O96" s="500"/>
      <c r="P96" s="501"/>
      <c r="S96" s="505"/>
      <c r="T96" s="506"/>
      <c r="U96" s="506"/>
      <c r="V96" s="506"/>
      <c r="W96" s="506"/>
      <c r="X96" s="507"/>
      <c r="Y96" s="505"/>
      <c r="Z96" s="506"/>
      <c r="AA96" s="506"/>
      <c r="AB96" s="506"/>
      <c r="AC96" s="506"/>
      <c r="AD96" s="507"/>
      <c r="AE96" s="505"/>
      <c r="AF96" s="506"/>
      <c r="AG96" s="506"/>
      <c r="AH96" s="506"/>
      <c r="AI96" s="506"/>
      <c r="AJ96" s="507"/>
      <c r="AK96" s="505"/>
      <c r="AL96" s="506"/>
      <c r="AM96" s="506"/>
      <c r="AN96" s="506"/>
      <c r="AO96" s="506"/>
      <c r="AP96" s="507"/>
      <c r="AS96" s="458"/>
      <c r="AT96" s="459"/>
      <c r="AU96" s="459"/>
      <c r="AV96" s="459"/>
      <c r="AW96" s="459"/>
      <c r="AX96" s="459"/>
      <c r="AY96" s="460"/>
      <c r="AZ96" s="464"/>
      <c r="BA96" s="459"/>
      <c r="BB96" s="459"/>
      <c r="BC96" s="459"/>
      <c r="BD96" s="459"/>
      <c r="BE96" s="459"/>
      <c r="BF96" s="465"/>
      <c r="BG96" s="189"/>
      <c r="BH96" s="190"/>
      <c r="BI96" s="191" t="str">
        <f>IFERROR(VLOOKUP(BG96,宿泊手当!$A$1:$B$5,2,FALSE),"食事の有無を選択")</f>
        <v>食事の有無を選択</v>
      </c>
      <c r="BJ96" s="189"/>
      <c r="BK96" s="192"/>
      <c r="BL96" s="488">
        <f t="shared" ref="BL96:BL97" si="17">IFERROR((BH96+BI96)*BJ96*BK96,0)</f>
        <v>0</v>
      </c>
      <c r="BM96" s="489"/>
      <c r="BN96" s="193" t="s">
        <v>4</v>
      </c>
      <c r="BO96" s="458"/>
      <c r="BP96" s="459"/>
      <c r="BQ96" s="459"/>
      <c r="BR96" s="459"/>
      <c r="BS96" s="459"/>
      <c r="BT96" s="459"/>
      <c r="BU96" s="465"/>
      <c r="BV96" s="458"/>
      <c r="BW96" s="459"/>
      <c r="BX96" s="459"/>
      <c r="BY96" s="459"/>
      <c r="BZ96" s="459"/>
      <c r="CA96" s="459"/>
      <c r="CB96" s="465"/>
      <c r="CC96" s="458"/>
      <c r="CD96" s="459"/>
      <c r="CE96" s="459"/>
      <c r="CF96" s="459"/>
      <c r="CG96" s="459"/>
      <c r="CH96" s="459"/>
      <c r="CI96" s="465"/>
      <c r="CJ96" s="458"/>
      <c r="CK96" s="459"/>
      <c r="CL96" s="459"/>
      <c r="CM96" s="459"/>
      <c r="CN96" s="459"/>
      <c r="CO96" s="459"/>
      <c r="CP96" s="465"/>
      <c r="CQ96" s="458"/>
      <c r="CR96" s="459"/>
      <c r="CS96" s="459"/>
      <c r="CT96" s="459"/>
      <c r="CU96" s="459"/>
      <c r="CV96" s="459"/>
      <c r="CW96" s="465"/>
      <c r="CX96" s="482"/>
      <c r="CY96" s="483"/>
      <c r="CZ96" s="483"/>
      <c r="DA96" s="483"/>
      <c r="DB96" s="483"/>
      <c r="DC96" s="483"/>
      <c r="DD96" s="173"/>
      <c r="DE96" s="456"/>
    </row>
    <row r="97" spans="2:109" ht="20.25" hidden="1" customHeight="1">
      <c r="B97" s="458"/>
      <c r="C97" s="459"/>
      <c r="D97" s="459"/>
      <c r="E97" s="459"/>
      <c r="F97" s="459"/>
      <c r="G97" s="459"/>
      <c r="H97" s="459"/>
      <c r="I97" s="459"/>
      <c r="J97" s="459"/>
      <c r="K97" s="459"/>
      <c r="L97" s="459"/>
      <c r="M97" s="465"/>
      <c r="N97" s="499"/>
      <c r="O97" s="500"/>
      <c r="P97" s="501"/>
      <c r="S97" s="505"/>
      <c r="T97" s="506"/>
      <c r="U97" s="506"/>
      <c r="V97" s="506"/>
      <c r="W97" s="506"/>
      <c r="X97" s="507"/>
      <c r="Y97" s="505"/>
      <c r="Z97" s="506"/>
      <c r="AA97" s="506"/>
      <c r="AB97" s="506"/>
      <c r="AC97" s="506"/>
      <c r="AD97" s="507"/>
      <c r="AE97" s="505"/>
      <c r="AF97" s="506"/>
      <c r="AG97" s="506"/>
      <c r="AH97" s="506"/>
      <c r="AI97" s="506"/>
      <c r="AJ97" s="507"/>
      <c r="AK97" s="505"/>
      <c r="AL97" s="506"/>
      <c r="AM97" s="506"/>
      <c r="AN97" s="506"/>
      <c r="AO97" s="506"/>
      <c r="AP97" s="507"/>
      <c r="AS97" s="458"/>
      <c r="AT97" s="459"/>
      <c r="AU97" s="459"/>
      <c r="AV97" s="459"/>
      <c r="AW97" s="459"/>
      <c r="AX97" s="459"/>
      <c r="AY97" s="460"/>
      <c r="AZ97" s="464"/>
      <c r="BA97" s="459"/>
      <c r="BB97" s="459"/>
      <c r="BC97" s="459"/>
      <c r="BD97" s="459"/>
      <c r="BE97" s="459"/>
      <c r="BF97" s="465"/>
      <c r="BG97" s="189"/>
      <c r="BH97" s="190"/>
      <c r="BI97" s="191" t="str">
        <f>IFERROR(VLOOKUP(BG97,宿泊手当!$A$1:$B$5,2,FALSE),"食事の有無を選択")</f>
        <v>食事の有無を選択</v>
      </c>
      <c r="BJ97" s="189"/>
      <c r="BK97" s="192"/>
      <c r="BL97" s="488">
        <f t="shared" si="17"/>
        <v>0</v>
      </c>
      <c r="BM97" s="489"/>
      <c r="BN97" s="193" t="s">
        <v>4</v>
      </c>
      <c r="BO97" s="458"/>
      <c r="BP97" s="459"/>
      <c r="BQ97" s="459"/>
      <c r="BR97" s="459"/>
      <c r="BS97" s="459"/>
      <c r="BT97" s="459"/>
      <c r="BU97" s="465"/>
      <c r="BV97" s="458"/>
      <c r="BW97" s="459"/>
      <c r="BX97" s="459"/>
      <c r="BY97" s="459"/>
      <c r="BZ97" s="459"/>
      <c r="CA97" s="459"/>
      <c r="CB97" s="465"/>
      <c r="CC97" s="458"/>
      <c r="CD97" s="459"/>
      <c r="CE97" s="459"/>
      <c r="CF97" s="459"/>
      <c r="CG97" s="459"/>
      <c r="CH97" s="459"/>
      <c r="CI97" s="465"/>
      <c r="CJ97" s="458"/>
      <c r="CK97" s="459"/>
      <c r="CL97" s="459"/>
      <c r="CM97" s="459"/>
      <c r="CN97" s="459"/>
      <c r="CO97" s="459"/>
      <c r="CP97" s="465"/>
      <c r="CQ97" s="458"/>
      <c r="CR97" s="459"/>
      <c r="CS97" s="459"/>
      <c r="CT97" s="459"/>
      <c r="CU97" s="459"/>
      <c r="CV97" s="459"/>
      <c r="CW97" s="465"/>
      <c r="CX97" s="482"/>
      <c r="CY97" s="483"/>
      <c r="CZ97" s="483"/>
      <c r="DA97" s="483"/>
      <c r="DB97" s="483"/>
      <c r="DC97" s="483"/>
      <c r="DD97" s="173"/>
      <c r="DE97" s="456"/>
    </row>
    <row r="98" spans="2:109" ht="15.75" customHeight="1">
      <c r="B98" s="461"/>
      <c r="C98" s="462"/>
      <c r="D98" s="462"/>
      <c r="E98" s="462"/>
      <c r="F98" s="462"/>
      <c r="G98" s="462"/>
      <c r="H98" s="462"/>
      <c r="I98" s="462"/>
      <c r="J98" s="462"/>
      <c r="K98" s="462"/>
      <c r="L98" s="462"/>
      <c r="M98" s="467"/>
      <c r="N98" s="499"/>
      <c r="O98" s="500"/>
      <c r="P98" s="501"/>
      <c r="S98" s="194"/>
      <c r="T98" s="195"/>
      <c r="U98" s="195"/>
      <c r="V98" s="195"/>
      <c r="W98" s="195"/>
      <c r="X98" s="195" t="s">
        <v>4</v>
      </c>
      <c r="Y98" s="194"/>
      <c r="Z98" s="195"/>
      <c r="AA98" s="195"/>
      <c r="AB98" s="195"/>
      <c r="AC98" s="195"/>
      <c r="AD98" s="196" t="s">
        <v>4</v>
      </c>
      <c r="AE98" s="194"/>
      <c r="AF98" s="195"/>
      <c r="AG98" s="195"/>
      <c r="AH98" s="195"/>
      <c r="AI98" s="195"/>
      <c r="AJ98" s="196" t="s">
        <v>4</v>
      </c>
      <c r="AK98" s="195"/>
      <c r="AL98" s="195"/>
      <c r="AM98" s="195"/>
      <c r="AN98" s="195"/>
      <c r="AO98" s="195"/>
      <c r="AP98" s="196" t="s">
        <v>4</v>
      </c>
      <c r="AS98" s="461"/>
      <c r="AT98" s="462"/>
      <c r="AU98" s="462"/>
      <c r="AV98" s="462"/>
      <c r="AW98" s="462"/>
      <c r="AX98" s="462"/>
      <c r="AY98" s="463"/>
      <c r="AZ98" s="466"/>
      <c r="BA98" s="462"/>
      <c r="BB98" s="462"/>
      <c r="BC98" s="462"/>
      <c r="BD98" s="462"/>
      <c r="BE98" s="462"/>
      <c r="BF98" s="467"/>
      <c r="BG98" s="493" t="s">
        <v>210</v>
      </c>
      <c r="BH98" s="494"/>
      <c r="BI98" s="494"/>
      <c r="BJ98" s="494"/>
      <c r="BK98" s="494"/>
      <c r="BL98" s="494"/>
      <c r="BM98" s="494"/>
      <c r="BN98" s="495"/>
      <c r="BO98" s="461"/>
      <c r="BP98" s="462"/>
      <c r="BQ98" s="462"/>
      <c r="BR98" s="462"/>
      <c r="BS98" s="462"/>
      <c r="BT98" s="462"/>
      <c r="BU98" s="467"/>
      <c r="BV98" s="461"/>
      <c r="BW98" s="462"/>
      <c r="BX98" s="462"/>
      <c r="BY98" s="462"/>
      <c r="BZ98" s="462"/>
      <c r="CA98" s="462"/>
      <c r="CB98" s="467"/>
      <c r="CC98" s="461"/>
      <c r="CD98" s="462"/>
      <c r="CE98" s="462"/>
      <c r="CF98" s="462"/>
      <c r="CG98" s="462"/>
      <c r="CH98" s="462"/>
      <c r="CI98" s="467"/>
      <c r="CJ98" s="461"/>
      <c r="CK98" s="462"/>
      <c r="CL98" s="462"/>
      <c r="CM98" s="462"/>
      <c r="CN98" s="462"/>
      <c r="CO98" s="462"/>
      <c r="CP98" s="467"/>
      <c r="CQ98" s="461"/>
      <c r="CR98" s="462"/>
      <c r="CS98" s="462"/>
      <c r="CT98" s="462"/>
      <c r="CU98" s="462"/>
      <c r="CV98" s="462"/>
      <c r="CW98" s="467"/>
      <c r="CX98" s="197"/>
      <c r="CY98" s="198"/>
      <c r="CZ98" s="198"/>
      <c r="DA98" s="198"/>
      <c r="DB98" s="198"/>
      <c r="DC98" s="198"/>
      <c r="DD98" s="199" t="s">
        <v>4</v>
      </c>
    </row>
    <row r="99" spans="2:109" ht="9.75" customHeight="1">
      <c r="B99" s="496"/>
      <c r="C99" s="497"/>
      <c r="D99" s="497"/>
      <c r="E99" s="497"/>
      <c r="F99" s="497"/>
      <c r="G99" s="497"/>
      <c r="H99" s="497"/>
      <c r="I99" s="497"/>
      <c r="J99" s="497"/>
      <c r="K99" s="497"/>
      <c r="L99" s="497"/>
      <c r="M99" s="498"/>
      <c r="N99" s="499">
        <v>6</v>
      </c>
      <c r="O99" s="500"/>
      <c r="P99" s="501"/>
      <c r="S99" s="502"/>
      <c r="T99" s="503"/>
      <c r="U99" s="503"/>
      <c r="V99" s="503"/>
      <c r="W99" s="503"/>
      <c r="X99" s="504"/>
      <c r="Y99" s="502"/>
      <c r="Z99" s="503"/>
      <c r="AA99" s="503"/>
      <c r="AB99" s="503"/>
      <c r="AC99" s="503"/>
      <c r="AD99" s="504"/>
      <c r="AE99" s="502"/>
      <c r="AF99" s="503"/>
      <c r="AG99" s="503"/>
      <c r="AH99" s="503"/>
      <c r="AI99" s="503"/>
      <c r="AJ99" s="504"/>
      <c r="AK99" s="502">
        <f>SUM(S99:AJ115)</f>
        <v>0</v>
      </c>
      <c r="AL99" s="503"/>
      <c r="AM99" s="503"/>
      <c r="AN99" s="503"/>
      <c r="AO99" s="503"/>
      <c r="AP99" s="504"/>
      <c r="AS99" s="168" t="s">
        <v>3</v>
      </c>
      <c r="AT99" s="169"/>
      <c r="AU99" s="169"/>
      <c r="AV99" s="169"/>
      <c r="AW99" s="169"/>
      <c r="AX99" s="169"/>
      <c r="AY99" s="170"/>
      <c r="AZ99" s="169"/>
      <c r="BA99" s="169"/>
      <c r="BB99" s="169"/>
      <c r="BC99" s="169"/>
      <c r="BD99" s="169"/>
      <c r="BE99" s="169"/>
      <c r="BF99" s="171"/>
      <c r="BG99" s="172"/>
      <c r="BH99" s="169"/>
      <c r="BI99" s="169"/>
      <c r="BJ99" s="169"/>
      <c r="BK99" s="169"/>
      <c r="BL99" s="169"/>
      <c r="BM99" s="169"/>
      <c r="BN99" s="171"/>
      <c r="BO99" s="172"/>
      <c r="BP99" s="169"/>
      <c r="BQ99" s="169"/>
      <c r="BR99" s="169"/>
      <c r="BS99" s="169"/>
      <c r="BT99" s="169"/>
      <c r="BU99" s="171"/>
      <c r="BV99" s="172"/>
      <c r="BW99" s="169"/>
      <c r="BX99" s="169"/>
      <c r="BY99" s="169"/>
      <c r="BZ99" s="169"/>
      <c r="CA99" s="169"/>
      <c r="CB99" s="171"/>
      <c r="CC99" s="172"/>
      <c r="CD99" s="169"/>
      <c r="CE99" s="169"/>
      <c r="CF99" s="169"/>
      <c r="CG99" s="169"/>
      <c r="CH99" s="169"/>
      <c r="CI99" s="171"/>
      <c r="CJ99" s="172"/>
      <c r="CK99" s="169"/>
      <c r="CL99" s="169"/>
      <c r="CM99" s="169"/>
      <c r="CN99" s="169"/>
      <c r="CO99" s="169"/>
      <c r="CP99" s="171"/>
      <c r="CQ99" s="172"/>
      <c r="CR99" s="169"/>
      <c r="CS99" s="169"/>
      <c r="CT99" s="169"/>
      <c r="CU99" s="169"/>
      <c r="CV99" s="169"/>
      <c r="CW99" s="171"/>
      <c r="CX99" s="480">
        <f>SUM(AS100:CW100)</f>
        <v>0</v>
      </c>
      <c r="CY99" s="481"/>
      <c r="CZ99" s="481"/>
      <c r="DA99" s="481"/>
      <c r="DB99" s="481"/>
      <c r="DC99" s="481"/>
      <c r="DD99" s="171"/>
    </row>
    <row r="100" spans="2:109" ht="18.75" customHeight="1">
      <c r="B100" s="458"/>
      <c r="C100" s="459"/>
      <c r="D100" s="459"/>
      <c r="E100" s="459"/>
      <c r="F100" s="459"/>
      <c r="G100" s="459"/>
      <c r="H100" s="459"/>
      <c r="I100" s="459"/>
      <c r="J100" s="459"/>
      <c r="K100" s="459"/>
      <c r="L100" s="459"/>
      <c r="M100" s="465"/>
      <c r="N100" s="499"/>
      <c r="O100" s="500"/>
      <c r="P100" s="501"/>
      <c r="S100" s="505"/>
      <c r="T100" s="506"/>
      <c r="U100" s="506"/>
      <c r="V100" s="506"/>
      <c r="W100" s="506"/>
      <c r="X100" s="507"/>
      <c r="Y100" s="505"/>
      <c r="Z100" s="506"/>
      <c r="AA100" s="506"/>
      <c r="AB100" s="506"/>
      <c r="AC100" s="506"/>
      <c r="AD100" s="507"/>
      <c r="AE100" s="505"/>
      <c r="AF100" s="506"/>
      <c r="AG100" s="506"/>
      <c r="AH100" s="506"/>
      <c r="AI100" s="506"/>
      <c r="AJ100" s="507"/>
      <c r="AK100" s="505"/>
      <c r="AL100" s="506"/>
      <c r="AM100" s="506"/>
      <c r="AN100" s="506"/>
      <c r="AO100" s="506"/>
      <c r="AP100" s="507"/>
      <c r="AS100" s="484"/>
      <c r="AT100" s="485"/>
      <c r="AU100" s="485"/>
      <c r="AV100" s="485"/>
      <c r="AW100" s="485"/>
      <c r="AX100" s="485"/>
      <c r="AY100" s="486"/>
      <c r="AZ100" s="485"/>
      <c r="BA100" s="485"/>
      <c r="BB100" s="485"/>
      <c r="BC100" s="485"/>
      <c r="BD100" s="485"/>
      <c r="BE100" s="485"/>
      <c r="BF100" s="487"/>
      <c r="BG100" s="484">
        <f>SUM(BL110:BM115)</f>
        <v>0</v>
      </c>
      <c r="BH100" s="485"/>
      <c r="BI100" s="485"/>
      <c r="BJ100" s="485"/>
      <c r="BK100" s="485"/>
      <c r="BL100" s="485"/>
      <c r="BM100" s="485"/>
      <c r="BN100" s="487"/>
      <c r="BO100" s="484"/>
      <c r="BP100" s="485"/>
      <c r="BQ100" s="485"/>
      <c r="BR100" s="485"/>
      <c r="BS100" s="485"/>
      <c r="BT100" s="485"/>
      <c r="BU100" s="487"/>
      <c r="BV100" s="484"/>
      <c r="BW100" s="485"/>
      <c r="BX100" s="485"/>
      <c r="BY100" s="485"/>
      <c r="BZ100" s="485"/>
      <c r="CA100" s="485"/>
      <c r="CB100" s="487"/>
      <c r="CC100" s="484"/>
      <c r="CD100" s="485"/>
      <c r="CE100" s="485"/>
      <c r="CF100" s="485"/>
      <c r="CG100" s="485"/>
      <c r="CH100" s="485"/>
      <c r="CI100" s="487"/>
      <c r="CJ100" s="484"/>
      <c r="CK100" s="485"/>
      <c r="CL100" s="485"/>
      <c r="CM100" s="485"/>
      <c r="CN100" s="485"/>
      <c r="CO100" s="485"/>
      <c r="CP100" s="487"/>
      <c r="CQ100" s="484"/>
      <c r="CR100" s="485"/>
      <c r="CS100" s="485"/>
      <c r="CT100" s="485"/>
      <c r="CU100" s="485"/>
      <c r="CV100" s="485"/>
      <c r="CW100" s="487"/>
      <c r="CX100" s="482"/>
      <c r="CY100" s="483"/>
      <c r="CZ100" s="483"/>
      <c r="DA100" s="483"/>
      <c r="DB100" s="483"/>
      <c r="DC100" s="483"/>
      <c r="DD100" s="173"/>
      <c r="DE100" s="158" t="str">
        <f>IF(AK99=CX99,"○","一致していません")</f>
        <v>○</v>
      </c>
    </row>
    <row r="101" spans="2:109" ht="9" customHeight="1">
      <c r="B101" s="458"/>
      <c r="C101" s="459"/>
      <c r="D101" s="459"/>
      <c r="E101" s="459"/>
      <c r="F101" s="459"/>
      <c r="G101" s="459"/>
      <c r="H101" s="459"/>
      <c r="I101" s="459"/>
      <c r="J101" s="459"/>
      <c r="K101" s="459"/>
      <c r="L101" s="459"/>
      <c r="M101" s="465"/>
      <c r="N101" s="499"/>
      <c r="O101" s="500"/>
      <c r="P101" s="501"/>
      <c r="S101" s="505"/>
      <c r="T101" s="506"/>
      <c r="U101" s="506"/>
      <c r="V101" s="506"/>
      <c r="W101" s="506"/>
      <c r="X101" s="507"/>
      <c r="Y101" s="505"/>
      <c r="Z101" s="506"/>
      <c r="AA101" s="506"/>
      <c r="AB101" s="506"/>
      <c r="AC101" s="506"/>
      <c r="AD101" s="507"/>
      <c r="AE101" s="505"/>
      <c r="AF101" s="506"/>
      <c r="AG101" s="506"/>
      <c r="AH101" s="506"/>
      <c r="AI101" s="506"/>
      <c r="AJ101" s="507"/>
      <c r="AK101" s="505"/>
      <c r="AL101" s="506"/>
      <c r="AM101" s="506"/>
      <c r="AN101" s="506"/>
      <c r="AO101" s="506"/>
      <c r="AP101" s="507"/>
      <c r="AS101" s="174"/>
      <c r="AT101" s="175"/>
      <c r="AU101" s="175"/>
      <c r="AV101" s="175"/>
      <c r="AW101" s="175"/>
      <c r="AX101" s="175"/>
      <c r="AY101" s="176" t="s">
        <v>4</v>
      </c>
      <c r="AZ101" s="175"/>
      <c r="BA101" s="175"/>
      <c r="BB101" s="175"/>
      <c r="BC101" s="175"/>
      <c r="BD101" s="175"/>
      <c r="BE101" s="175"/>
      <c r="BF101" s="177" t="s">
        <v>4</v>
      </c>
      <c r="BG101" s="174"/>
      <c r="BH101" s="175"/>
      <c r="BI101" s="175"/>
      <c r="BJ101" s="175"/>
      <c r="BK101" s="175"/>
      <c r="BL101" s="175"/>
      <c r="BM101" s="175"/>
      <c r="BN101" s="177" t="s">
        <v>4</v>
      </c>
      <c r="BO101" s="174"/>
      <c r="BP101" s="175"/>
      <c r="BQ101" s="175"/>
      <c r="BR101" s="175"/>
      <c r="BS101" s="175"/>
      <c r="BT101" s="175"/>
      <c r="BU101" s="178" t="s">
        <v>4</v>
      </c>
      <c r="BV101" s="174"/>
      <c r="BW101" s="175"/>
      <c r="BX101" s="175"/>
      <c r="BY101" s="175"/>
      <c r="BZ101" s="175"/>
      <c r="CA101" s="175"/>
      <c r="CB101" s="178" t="s">
        <v>4</v>
      </c>
      <c r="CC101" s="174"/>
      <c r="CD101" s="175"/>
      <c r="CE101" s="175"/>
      <c r="CF101" s="175"/>
      <c r="CG101" s="175"/>
      <c r="CH101" s="175"/>
      <c r="CI101" s="178" t="s">
        <v>4</v>
      </c>
      <c r="CJ101" s="174"/>
      <c r="CK101" s="175"/>
      <c r="CL101" s="175"/>
      <c r="CM101" s="175"/>
      <c r="CN101" s="175"/>
      <c r="CO101" s="175"/>
      <c r="CP101" s="179" t="s">
        <v>4</v>
      </c>
      <c r="CQ101" s="174"/>
      <c r="CR101" s="175"/>
      <c r="CS101" s="175"/>
      <c r="CT101" s="175"/>
      <c r="CU101" s="175"/>
      <c r="CV101" s="175"/>
      <c r="CW101" s="179" t="s">
        <v>4</v>
      </c>
      <c r="CX101" s="482"/>
      <c r="CY101" s="483"/>
      <c r="CZ101" s="483"/>
      <c r="DA101" s="483"/>
      <c r="DB101" s="483"/>
      <c r="DC101" s="483"/>
      <c r="DD101" s="173"/>
      <c r="DE101" s="456"/>
    </row>
    <row r="102" spans="2:109" ht="15" customHeight="1">
      <c r="B102" s="458"/>
      <c r="C102" s="459"/>
      <c r="D102" s="459"/>
      <c r="E102" s="459"/>
      <c r="F102" s="459"/>
      <c r="G102" s="459"/>
      <c r="H102" s="459"/>
      <c r="I102" s="459"/>
      <c r="J102" s="459"/>
      <c r="K102" s="459"/>
      <c r="L102" s="459"/>
      <c r="M102" s="465"/>
      <c r="N102" s="499"/>
      <c r="O102" s="500"/>
      <c r="P102" s="501"/>
      <c r="S102" s="505"/>
      <c r="T102" s="506"/>
      <c r="U102" s="506"/>
      <c r="V102" s="506"/>
      <c r="W102" s="506"/>
      <c r="X102" s="507"/>
      <c r="Y102" s="505"/>
      <c r="Z102" s="506"/>
      <c r="AA102" s="506"/>
      <c r="AB102" s="506"/>
      <c r="AC102" s="506"/>
      <c r="AD102" s="507"/>
      <c r="AE102" s="505"/>
      <c r="AF102" s="506"/>
      <c r="AG102" s="506"/>
      <c r="AH102" s="506"/>
      <c r="AI102" s="506"/>
      <c r="AJ102" s="507"/>
      <c r="AK102" s="505"/>
      <c r="AL102" s="506"/>
      <c r="AM102" s="506"/>
      <c r="AN102" s="506"/>
      <c r="AO102" s="506"/>
      <c r="AP102" s="507"/>
      <c r="AS102" s="180" t="s">
        <v>24</v>
      </c>
      <c r="AT102" s="181"/>
      <c r="AU102" s="181"/>
      <c r="AV102" s="181"/>
      <c r="AW102" s="181"/>
      <c r="AX102" s="181"/>
      <c r="AY102" s="182"/>
      <c r="AZ102" s="181"/>
      <c r="BA102" s="181"/>
      <c r="BB102" s="181"/>
      <c r="BC102" s="181"/>
      <c r="BD102" s="181"/>
      <c r="BE102" s="181"/>
      <c r="BF102" s="183"/>
      <c r="BG102" s="457" t="s">
        <v>194</v>
      </c>
      <c r="BH102" s="457"/>
      <c r="BI102" s="457"/>
      <c r="BJ102" s="457"/>
      <c r="BK102" s="457"/>
      <c r="BL102" s="457"/>
      <c r="BM102" s="457"/>
      <c r="BN102" s="457"/>
      <c r="BO102" s="184"/>
      <c r="BP102" s="181"/>
      <c r="BQ102" s="181"/>
      <c r="BR102" s="181"/>
      <c r="BS102" s="181"/>
      <c r="BT102" s="181"/>
      <c r="BU102" s="183"/>
      <c r="BV102" s="184"/>
      <c r="BW102" s="181"/>
      <c r="BX102" s="181"/>
      <c r="BY102" s="181"/>
      <c r="BZ102" s="181"/>
      <c r="CA102" s="181"/>
      <c r="CB102" s="183"/>
      <c r="CC102" s="184"/>
      <c r="CD102" s="181"/>
      <c r="CE102" s="181"/>
      <c r="CF102" s="181"/>
      <c r="CG102" s="181"/>
      <c r="CH102" s="181"/>
      <c r="CI102" s="183"/>
      <c r="CJ102" s="184"/>
      <c r="CK102" s="181"/>
      <c r="CL102" s="181"/>
      <c r="CM102" s="181"/>
      <c r="CN102" s="181"/>
      <c r="CO102" s="181"/>
      <c r="CP102" s="183"/>
      <c r="CQ102" s="184"/>
      <c r="CR102" s="181"/>
      <c r="CS102" s="181"/>
      <c r="CT102" s="181"/>
      <c r="CU102" s="181"/>
      <c r="CV102" s="181"/>
      <c r="CW102" s="183"/>
      <c r="CX102" s="482"/>
      <c r="CY102" s="483"/>
      <c r="CZ102" s="483"/>
      <c r="DA102" s="483"/>
      <c r="DB102" s="483"/>
      <c r="DC102" s="483"/>
      <c r="DD102" s="173"/>
      <c r="DE102" s="456"/>
    </row>
    <row r="103" spans="2:109" ht="15" customHeight="1">
      <c r="B103" s="458"/>
      <c r="C103" s="459"/>
      <c r="D103" s="459"/>
      <c r="E103" s="459"/>
      <c r="F103" s="459"/>
      <c r="G103" s="459"/>
      <c r="H103" s="459"/>
      <c r="I103" s="459"/>
      <c r="J103" s="459"/>
      <c r="K103" s="459"/>
      <c r="L103" s="459"/>
      <c r="M103" s="465"/>
      <c r="N103" s="499"/>
      <c r="O103" s="500"/>
      <c r="P103" s="501"/>
      <c r="S103" s="505"/>
      <c r="T103" s="506"/>
      <c r="U103" s="506"/>
      <c r="V103" s="506"/>
      <c r="W103" s="506"/>
      <c r="X103" s="507"/>
      <c r="Y103" s="505"/>
      <c r="Z103" s="506"/>
      <c r="AA103" s="506"/>
      <c r="AB103" s="506"/>
      <c r="AC103" s="506"/>
      <c r="AD103" s="507"/>
      <c r="AE103" s="505"/>
      <c r="AF103" s="506"/>
      <c r="AG103" s="506"/>
      <c r="AH103" s="506"/>
      <c r="AI103" s="506"/>
      <c r="AJ103" s="507"/>
      <c r="AK103" s="505"/>
      <c r="AL103" s="506"/>
      <c r="AM103" s="506"/>
      <c r="AN103" s="506"/>
      <c r="AO103" s="506"/>
      <c r="AP103" s="507"/>
      <c r="AS103" s="458"/>
      <c r="AT103" s="459"/>
      <c r="AU103" s="459"/>
      <c r="AV103" s="459"/>
      <c r="AW103" s="459"/>
      <c r="AX103" s="459"/>
      <c r="AY103" s="460"/>
      <c r="AZ103" s="464"/>
      <c r="BA103" s="459"/>
      <c r="BB103" s="459"/>
      <c r="BC103" s="459"/>
      <c r="BD103" s="459"/>
      <c r="BE103" s="459"/>
      <c r="BF103" s="465"/>
      <c r="BG103" s="468" t="s">
        <v>208</v>
      </c>
      <c r="BH103" s="469"/>
      <c r="BI103" s="470" t="s">
        <v>207</v>
      </c>
      <c r="BJ103" s="472" t="s">
        <v>200</v>
      </c>
      <c r="BK103" s="472" t="s">
        <v>205</v>
      </c>
      <c r="BL103" s="474" t="s">
        <v>201</v>
      </c>
      <c r="BM103" s="475"/>
      <c r="BN103" s="476"/>
      <c r="BO103" s="458"/>
      <c r="BP103" s="459"/>
      <c r="BQ103" s="459"/>
      <c r="BR103" s="459"/>
      <c r="BS103" s="459"/>
      <c r="BT103" s="459"/>
      <c r="BU103" s="465"/>
      <c r="BV103" s="458"/>
      <c r="BW103" s="459"/>
      <c r="BX103" s="459"/>
      <c r="BY103" s="459"/>
      <c r="BZ103" s="459"/>
      <c r="CA103" s="459"/>
      <c r="CB103" s="465"/>
      <c r="CC103" s="458"/>
      <c r="CD103" s="459"/>
      <c r="CE103" s="459"/>
      <c r="CF103" s="459"/>
      <c r="CG103" s="459"/>
      <c r="CH103" s="459"/>
      <c r="CI103" s="465"/>
      <c r="CJ103" s="458"/>
      <c r="CK103" s="459"/>
      <c r="CL103" s="459"/>
      <c r="CM103" s="459"/>
      <c r="CN103" s="459"/>
      <c r="CO103" s="459"/>
      <c r="CP103" s="465"/>
      <c r="CQ103" s="458"/>
      <c r="CR103" s="459"/>
      <c r="CS103" s="459"/>
      <c r="CT103" s="459"/>
      <c r="CU103" s="459"/>
      <c r="CV103" s="459"/>
      <c r="CW103" s="465"/>
      <c r="CX103" s="482"/>
      <c r="CY103" s="483"/>
      <c r="CZ103" s="483"/>
      <c r="DA103" s="483"/>
      <c r="DB103" s="483"/>
      <c r="DC103" s="483"/>
      <c r="DD103" s="173"/>
      <c r="DE103" s="456"/>
    </row>
    <row r="104" spans="2:109" ht="13.5" customHeight="1">
      <c r="B104" s="458"/>
      <c r="C104" s="459"/>
      <c r="D104" s="459"/>
      <c r="E104" s="459"/>
      <c r="F104" s="459"/>
      <c r="G104" s="459"/>
      <c r="H104" s="459"/>
      <c r="I104" s="459"/>
      <c r="J104" s="459"/>
      <c r="K104" s="459"/>
      <c r="L104" s="459"/>
      <c r="M104" s="465"/>
      <c r="N104" s="499"/>
      <c r="O104" s="500"/>
      <c r="P104" s="501"/>
      <c r="S104" s="505"/>
      <c r="T104" s="506"/>
      <c r="U104" s="506"/>
      <c r="V104" s="506"/>
      <c r="W104" s="506"/>
      <c r="X104" s="507"/>
      <c r="Y104" s="505"/>
      <c r="Z104" s="506"/>
      <c r="AA104" s="506"/>
      <c r="AB104" s="506"/>
      <c r="AC104" s="506"/>
      <c r="AD104" s="507"/>
      <c r="AE104" s="505"/>
      <c r="AF104" s="506"/>
      <c r="AG104" s="506"/>
      <c r="AH104" s="506"/>
      <c r="AI104" s="506"/>
      <c r="AJ104" s="507"/>
      <c r="AK104" s="505"/>
      <c r="AL104" s="506"/>
      <c r="AM104" s="506"/>
      <c r="AN104" s="506"/>
      <c r="AO104" s="506"/>
      <c r="AP104" s="507"/>
      <c r="AS104" s="458"/>
      <c r="AT104" s="459"/>
      <c r="AU104" s="459"/>
      <c r="AV104" s="459"/>
      <c r="AW104" s="459"/>
      <c r="AX104" s="459"/>
      <c r="AY104" s="460"/>
      <c r="AZ104" s="464"/>
      <c r="BA104" s="459"/>
      <c r="BB104" s="459"/>
      <c r="BC104" s="459"/>
      <c r="BD104" s="459"/>
      <c r="BE104" s="459"/>
      <c r="BF104" s="465"/>
      <c r="BG104" s="185" t="s">
        <v>195</v>
      </c>
      <c r="BH104" s="186" t="s">
        <v>3</v>
      </c>
      <c r="BI104" s="471"/>
      <c r="BJ104" s="473"/>
      <c r="BK104" s="473"/>
      <c r="BL104" s="477"/>
      <c r="BM104" s="478"/>
      <c r="BN104" s="479"/>
      <c r="BO104" s="458"/>
      <c r="BP104" s="459"/>
      <c r="BQ104" s="459"/>
      <c r="BR104" s="459"/>
      <c r="BS104" s="459"/>
      <c r="BT104" s="459"/>
      <c r="BU104" s="465"/>
      <c r="BV104" s="458"/>
      <c r="BW104" s="459"/>
      <c r="BX104" s="459"/>
      <c r="BY104" s="459"/>
      <c r="BZ104" s="459"/>
      <c r="CA104" s="459"/>
      <c r="CB104" s="465"/>
      <c r="CC104" s="458"/>
      <c r="CD104" s="459"/>
      <c r="CE104" s="459"/>
      <c r="CF104" s="459"/>
      <c r="CG104" s="459"/>
      <c r="CH104" s="459"/>
      <c r="CI104" s="465"/>
      <c r="CJ104" s="458"/>
      <c r="CK104" s="459"/>
      <c r="CL104" s="459"/>
      <c r="CM104" s="459"/>
      <c r="CN104" s="459"/>
      <c r="CO104" s="459"/>
      <c r="CP104" s="465"/>
      <c r="CQ104" s="458"/>
      <c r="CR104" s="459"/>
      <c r="CS104" s="459"/>
      <c r="CT104" s="459"/>
      <c r="CU104" s="459"/>
      <c r="CV104" s="459"/>
      <c r="CW104" s="465"/>
      <c r="CX104" s="482"/>
      <c r="CY104" s="483"/>
      <c r="CZ104" s="483"/>
      <c r="DA104" s="483"/>
      <c r="DB104" s="483"/>
      <c r="DC104" s="483"/>
      <c r="DD104" s="173"/>
      <c r="DE104" s="456"/>
    </row>
    <row r="105" spans="2:109" ht="20.25" customHeight="1">
      <c r="B105" s="458"/>
      <c r="C105" s="459"/>
      <c r="D105" s="459"/>
      <c r="E105" s="459"/>
      <c r="F105" s="459"/>
      <c r="G105" s="459"/>
      <c r="H105" s="459"/>
      <c r="I105" s="459"/>
      <c r="J105" s="459"/>
      <c r="K105" s="459"/>
      <c r="L105" s="459"/>
      <c r="M105" s="465"/>
      <c r="N105" s="499"/>
      <c r="O105" s="500"/>
      <c r="P105" s="501"/>
      <c r="S105" s="505"/>
      <c r="T105" s="506"/>
      <c r="U105" s="506"/>
      <c r="V105" s="506"/>
      <c r="W105" s="506"/>
      <c r="X105" s="507"/>
      <c r="Y105" s="505"/>
      <c r="Z105" s="506"/>
      <c r="AA105" s="506"/>
      <c r="AB105" s="506"/>
      <c r="AC105" s="506"/>
      <c r="AD105" s="507"/>
      <c r="AE105" s="505"/>
      <c r="AF105" s="506"/>
      <c r="AG105" s="506"/>
      <c r="AH105" s="506"/>
      <c r="AI105" s="506"/>
      <c r="AJ105" s="507"/>
      <c r="AK105" s="505"/>
      <c r="AL105" s="506"/>
      <c r="AM105" s="506"/>
      <c r="AN105" s="506"/>
      <c r="AO105" s="506"/>
      <c r="AP105" s="507"/>
      <c r="AS105" s="458"/>
      <c r="AT105" s="459"/>
      <c r="AU105" s="459"/>
      <c r="AV105" s="459"/>
      <c r="AW105" s="459"/>
      <c r="AX105" s="459"/>
      <c r="AY105" s="460"/>
      <c r="AZ105" s="464"/>
      <c r="BA105" s="459"/>
      <c r="BB105" s="459"/>
      <c r="BC105" s="459"/>
      <c r="BD105" s="459"/>
      <c r="BE105" s="459"/>
      <c r="BF105" s="465"/>
      <c r="BG105" s="187"/>
      <c r="BH105" s="221">
        <f>IFERROR(VLOOKUP(【②ジュニア】事業!AY20,宿泊費基準額!_xlnm.Print_Area,2,FALSE),0)</f>
        <v>0</v>
      </c>
      <c r="BI105" s="222" t="str">
        <f>IFERROR(VLOOKUP(BG105,宿泊手当!$A$1:$B$5,2,FALSE),"食事の有無を選択")</f>
        <v>食事の有無を選択</v>
      </c>
      <c r="BJ105" s="223"/>
      <c r="BK105" s="223"/>
      <c r="BL105" s="490">
        <f>IFERROR(BH105+BI105,0)</f>
        <v>0</v>
      </c>
      <c r="BM105" s="491"/>
      <c r="BN105" s="188" t="s">
        <v>4</v>
      </c>
      <c r="BO105" s="458"/>
      <c r="BP105" s="459"/>
      <c r="BQ105" s="459"/>
      <c r="BR105" s="459"/>
      <c r="BS105" s="459"/>
      <c r="BT105" s="459"/>
      <c r="BU105" s="465"/>
      <c r="BV105" s="458"/>
      <c r="BW105" s="459"/>
      <c r="BX105" s="459"/>
      <c r="BY105" s="459"/>
      <c r="BZ105" s="459"/>
      <c r="CA105" s="459"/>
      <c r="CB105" s="465"/>
      <c r="CC105" s="458"/>
      <c r="CD105" s="459"/>
      <c r="CE105" s="459"/>
      <c r="CF105" s="459"/>
      <c r="CG105" s="459"/>
      <c r="CH105" s="459"/>
      <c r="CI105" s="465"/>
      <c r="CJ105" s="458"/>
      <c r="CK105" s="459"/>
      <c r="CL105" s="459"/>
      <c r="CM105" s="459"/>
      <c r="CN105" s="459"/>
      <c r="CO105" s="459"/>
      <c r="CP105" s="465"/>
      <c r="CQ105" s="458"/>
      <c r="CR105" s="459"/>
      <c r="CS105" s="459"/>
      <c r="CT105" s="459"/>
      <c r="CU105" s="459"/>
      <c r="CV105" s="459"/>
      <c r="CW105" s="465"/>
      <c r="CX105" s="482"/>
      <c r="CY105" s="483"/>
      <c r="CZ105" s="483"/>
      <c r="DA105" s="483"/>
      <c r="DB105" s="483"/>
      <c r="DC105" s="483"/>
      <c r="DD105" s="173"/>
      <c r="DE105" s="456"/>
    </row>
    <row r="106" spans="2:109" ht="20.25" customHeight="1">
      <c r="B106" s="458"/>
      <c r="C106" s="459"/>
      <c r="D106" s="459"/>
      <c r="E106" s="459"/>
      <c r="F106" s="459"/>
      <c r="G106" s="459"/>
      <c r="H106" s="459"/>
      <c r="I106" s="459"/>
      <c r="J106" s="459"/>
      <c r="K106" s="459"/>
      <c r="L106" s="459"/>
      <c r="M106" s="465"/>
      <c r="N106" s="499"/>
      <c r="O106" s="500"/>
      <c r="P106" s="501"/>
      <c r="S106" s="505"/>
      <c r="T106" s="506"/>
      <c r="U106" s="506"/>
      <c r="V106" s="506"/>
      <c r="W106" s="506"/>
      <c r="X106" s="507"/>
      <c r="Y106" s="505"/>
      <c r="Z106" s="506"/>
      <c r="AA106" s="506"/>
      <c r="AB106" s="506"/>
      <c r="AC106" s="506"/>
      <c r="AD106" s="507"/>
      <c r="AE106" s="505"/>
      <c r="AF106" s="506"/>
      <c r="AG106" s="506"/>
      <c r="AH106" s="506"/>
      <c r="AI106" s="506"/>
      <c r="AJ106" s="507"/>
      <c r="AK106" s="505"/>
      <c r="AL106" s="506"/>
      <c r="AM106" s="506"/>
      <c r="AN106" s="506"/>
      <c r="AO106" s="506"/>
      <c r="AP106" s="507"/>
      <c r="AS106" s="458"/>
      <c r="AT106" s="459"/>
      <c r="AU106" s="459"/>
      <c r="AV106" s="459"/>
      <c r="AW106" s="459"/>
      <c r="AX106" s="459"/>
      <c r="AY106" s="460"/>
      <c r="AZ106" s="464"/>
      <c r="BA106" s="459"/>
      <c r="BB106" s="459"/>
      <c r="BC106" s="459"/>
      <c r="BD106" s="459"/>
      <c r="BE106" s="459"/>
      <c r="BF106" s="465"/>
      <c r="BG106" s="187"/>
      <c r="BH106" s="221">
        <f>$BH$105</f>
        <v>0</v>
      </c>
      <c r="BI106" s="222" t="str">
        <f>IFERROR(VLOOKUP(BG106,宿泊手当!$A$1:$B$5,2,FALSE),"食事の有無を選択")</f>
        <v>食事の有無を選択</v>
      </c>
      <c r="BJ106" s="223"/>
      <c r="BK106" s="223"/>
      <c r="BL106" s="490">
        <f>IFERROR(BH106+BI106,0)</f>
        <v>0</v>
      </c>
      <c r="BM106" s="491"/>
      <c r="BN106" s="188" t="s">
        <v>4</v>
      </c>
      <c r="BO106" s="458"/>
      <c r="BP106" s="459"/>
      <c r="BQ106" s="459"/>
      <c r="BR106" s="459"/>
      <c r="BS106" s="459"/>
      <c r="BT106" s="459"/>
      <c r="BU106" s="465"/>
      <c r="BV106" s="458"/>
      <c r="BW106" s="459"/>
      <c r="BX106" s="459"/>
      <c r="BY106" s="459"/>
      <c r="BZ106" s="459"/>
      <c r="CA106" s="459"/>
      <c r="CB106" s="465"/>
      <c r="CC106" s="458"/>
      <c r="CD106" s="459"/>
      <c r="CE106" s="459"/>
      <c r="CF106" s="459"/>
      <c r="CG106" s="459"/>
      <c r="CH106" s="459"/>
      <c r="CI106" s="465"/>
      <c r="CJ106" s="458"/>
      <c r="CK106" s="459"/>
      <c r="CL106" s="459"/>
      <c r="CM106" s="459"/>
      <c r="CN106" s="459"/>
      <c r="CO106" s="459"/>
      <c r="CP106" s="465"/>
      <c r="CQ106" s="458"/>
      <c r="CR106" s="459"/>
      <c r="CS106" s="459"/>
      <c r="CT106" s="459"/>
      <c r="CU106" s="459"/>
      <c r="CV106" s="459"/>
      <c r="CW106" s="465"/>
      <c r="CX106" s="482"/>
      <c r="CY106" s="483"/>
      <c r="CZ106" s="483"/>
      <c r="DA106" s="483"/>
      <c r="DB106" s="483"/>
      <c r="DC106" s="483"/>
      <c r="DD106" s="173"/>
      <c r="DE106" s="456"/>
    </row>
    <row r="107" spans="2:109" ht="20.25" hidden="1" customHeight="1">
      <c r="B107" s="458"/>
      <c r="C107" s="459"/>
      <c r="D107" s="459"/>
      <c r="E107" s="459"/>
      <c r="F107" s="459"/>
      <c r="G107" s="459"/>
      <c r="H107" s="459"/>
      <c r="I107" s="459"/>
      <c r="J107" s="459"/>
      <c r="K107" s="459"/>
      <c r="L107" s="459"/>
      <c r="M107" s="465"/>
      <c r="N107" s="499"/>
      <c r="O107" s="500"/>
      <c r="P107" s="501"/>
      <c r="S107" s="505"/>
      <c r="T107" s="506"/>
      <c r="U107" s="506"/>
      <c r="V107" s="506"/>
      <c r="W107" s="506"/>
      <c r="X107" s="507"/>
      <c r="Y107" s="505"/>
      <c r="Z107" s="506"/>
      <c r="AA107" s="506"/>
      <c r="AB107" s="506"/>
      <c r="AC107" s="506"/>
      <c r="AD107" s="507"/>
      <c r="AE107" s="505"/>
      <c r="AF107" s="506"/>
      <c r="AG107" s="506"/>
      <c r="AH107" s="506"/>
      <c r="AI107" s="506"/>
      <c r="AJ107" s="507"/>
      <c r="AK107" s="505"/>
      <c r="AL107" s="506"/>
      <c r="AM107" s="506"/>
      <c r="AN107" s="506"/>
      <c r="AO107" s="506"/>
      <c r="AP107" s="507"/>
      <c r="AS107" s="458"/>
      <c r="AT107" s="459"/>
      <c r="AU107" s="459"/>
      <c r="AV107" s="459"/>
      <c r="AW107" s="459"/>
      <c r="AX107" s="459"/>
      <c r="AY107" s="460"/>
      <c r="AZ107" s="464"/>
      <c r="BA107" s="459"/>
      <c r="BB107" s="459"/>
      <c r="BC107" s="459"/>
      <c r="BD107" s="459"/>
      <c r="BE107" s="459"/>
      <c r="BF107" s="465"/>
      <c r="BG107" s="187"/>
      <c r="BH107" s="221">
        <f t="shared" ref="BH107:BH108" si="18">$BH$105</f>
        <v>0</v>
      </c>
      <c r="BI107" s="222" t="str">
        <f>IFERROR(VLOOKUP(BG107,宿泊手当!$A$1:$B$5,2,FALSE),"食事の有無を選択")</f>
        <v>食事の有無を選択</v>
      </c>
      <c r="BJ107" s="223"/>
      <c r="BK107" s="223"/>
      <c r="BL107" s="490">
        <f>IFERROR(BH107+BI107,0)</f>
        <v>0</v>
      </c>
      <c r="BM107" s="491"/>
      <c r="BN107" s="188" t="s">
        <v>4</v>
      </c>
      <c r="BO107" s="458"/>
      <c r="BP107" s="459"/>
      <c r="BQ107" s="459"/>
      <c r="BR107" s="459"/>
      <c r="BS107" s="459"/>
      <c r="BT107" s="459"/>
      <c r="BU107" s="465"/>
      <c r="BV107" s="458"/>
      <c r="BW107" s="459"/>
      <c r="BX107" s="459"/>
      <c r="BY107" s="459"/>
      <c r="BZ107" s="459"/>
      <c r="CA107" s="459"/>
      <c r="CB107" s="465"/>
      <c r="CC107" s="458"/>
      <c r="CD107" s="459"/>
      <c r="CE107" s="459"/>
      <c r="CF107" s="459"/>
      <c r="CG107" s="459"/>
      <c r="CH107" s="459"/>
      <c r="CI107" s="465"/>
      <c r="CJ107" s="458"/>
      <c r="CK107" s="459"/>
      <c r="CL107" s="459"/>
      <c r="CM107" s="459"/>
      <c r="CN107" s="459"/>
      <c r="CO107" s="459"/>
      <c r="CP107" s="465"/>
      <c r="CQ107" s="458"/>
      <c r="CR107" s="459"/>
      <c r="CS107" s="459"/>
      <c r="CT107" s="459"/>
      <c r="CU107" s="459"/>
      <c r="CV107" s="459"/>
      <c r="CW107" s="465"/>
      <c r="CX107" s="482"/>
      <c r="CY107" s="483"/>
      <c r="CZ107" s="483"/>
      <c r="DA107" s="483"/>
      <c r="DB107" s="483"/>
      <c r="DC107" s="483"/>
      <c r="DD107" s="173"/>
      <c r="DE107" s="456"/>
    </row>
    <row r="108" spans="2:109" ht="20.25" hidden="1" customHeight="1">
      <c r="B108" s="458"/>
      <c r="C108" s="459"/>
      <c r="D108" s="459"/>
      <c r="E108" s="459"/>
      <c r="F108" s="459"/>
      <c r="G108" s="459"/>
      <c r="H108" s="459"/>
      <c r="I108" s="459"/>
      <c r="J108" s="459"/>
      <c r="K108" s="459"/>
      <c r="L108" s="459"/>
      <c r="M108" s="465"/>
      <c r="N108" s="499"/>
      <c r="O108" s="500"/>
      <c r="P108" s="501"/>
      <c r="S108" s="505"/>
      <c r="T108" s="506"/>
      <c r="U108" s="506"/>
      <c r="V108" s="506"/>
      <c r="W108" s="506"/>
      <c r="X108" s="507"/>
      <c r="Y108" s="505"/>
      <c r="Z108" s="506"/>
      <c r="AA108" s="506"/>
      <c r="AB108" s="506"/>
      <c r="AC108" s="506"/>
      <c r="AD108" s="507"/>
      <c r="AE108" s="505"/>
      <c r="AF108" s="506"/>
      <c r="AG108" s="506"/>
      <c r="AH108" s="506"/>
      <c r="AI108" s="506"/>
      <c r="AJ108" s="507"/>
      <c r="AK108" s="505"/>
      <c r="AL108" s="506"/>
      <c r="AM108" s="506"/>
      <c r="AN108" s="506"/>
      <c r="AO108" s="506"/>
      <c r="AP108" s="507"/>
      <c r="AS108" s="458"/>
      <c r="AT108" s="459"/>
      <c r="AU108" s="459"/>
      <c r="AV108" s="459"/>
      <c r="AW108" s="459"/>
      <c r="AX108" s="459"/>
      <c r="AY108" s="460"/>
      <c r="AZ108" s="464"/>
      <c r="BA108" s="459"/>
      <c r="BB108" s="459"/>
      <c r="BC108" s="459"/>
      <c r="BD108" s="459"/>
      <c r="BE108" s="459"/>
      <c r="BF108" s="465"/>
      <c r="BG108" s="187"/>
      <c r="BH108" s="221">
        <f t="shared" si="18"/>
        <v>0</v>
      </c>
      <c r="BI108" s="222" t="str">
        <f>IFERROR(VLOOKUP(BG108,宿泊手当!$A$1:$B$5,2,FALSE),"食事の有無を選択")</f>
        <v>食事の有無を選択</v>
      </c>
      <c r="BJ108" s="223"/>
      <c r="BK108" s="223"/>
      <c r="BL108" s="490">
        <f>IFERROR(BH108+BI108,0)</f>
        <v>0</v>
      </c>
      <c r="BM108" s="491"/>
      <c r="BN108" s="188" t="s">
        <v>4</v>
      </c>
      <c r="BO108" s="458"/>
      <c r="BP108" s="459"/>
      <c r="BQ108" s="459"/>
      <c r="BR108" s="459"/>
      <c r="BS108" s="459"/>
      <c r="BT108" s="459"/>
      <c r="BU108" s="465"/>
      <c r="BV108" s="458"/>
      <c r="BW108" s="459"/>
      <c r="BX108" s="459"/>
      <c r="BY108" s="459"/>
      <c r="BZ108" s="459"/>
      <c r="CA108" s="459"/>
      <c r="CB108" s="465"/>
      <c r="CC108" s="458"/>
      <c r="CD108" s="459"/>
      <c r="CE108" s="459"/>
      <c r="CF108" s="459"/>
      <c r="CG108" s="459"/>
      <c r="CH108" s="459"/>
      <c r="CI108" s="465"/>
      <c r="CJ108" s="458"/>
      <c r="CK108" s="459"/>
      <c r="CL108" s="459"/>
      <c r="CM108" s="459"/>
      <c r="CN108" s="459"/>
      <c r="CO108" s="459"/>
      <c r="CP108" s="465"/>
      <c r="CQ108" s="458"/>
      <c r="CR108" s="459"/>
      <c r="CS108" s="459"/>
      <c r="CT108" s="459"/>
      <c r="CU108" s="459"/>
      <c r="CV108" s="459"/>
      <c r="CW108" s="465"/>
      <c r="CX108" s="482"/>
      <c r="CY108" s="483"/>
      <c r="CZ108" s="483"/>
      <c r="DA108" s="483"/>
      <c r="DB108" s="483"/>
      <c r="DC108" s="483"/>
      <c r="DD108" s="173"/>
      <c r="DE108" s="456"/>
    </row>
    <row r="109" spans="2:109" ht="15" customHeight="1">
      <c r="B109" s="458"/>
      <c r="C109" s="459"/>
      <c r="D109" s="459"/>
      <c r="E109" s="459"/>
      <c r="F109" s="459"/>
      <c r="G109" s="459"/>
      <c r="H109" s="459"/>
      <c r="I109" s="459"/>
      <c r="J109" s="459"/>
      <c r="K109" s="459"/>
      <c r="L109" s="459"/>
      <c r="M109" s="465"/>
      <c r="N109" s="499"/>
      <c r="O109" s="500"/>
      <c r="P109" s="501"/>
      <c r="S109" s="505"/>
      <c r="T109" s="506"/>
      <c r="U109" s="506"/>
      <c r="V109" s="506"/>
      <c r="W109" s="506"/>
      <c r="X109" s="507"/>
      <c r="Y109" s="505"/>
      <c r="Z109" s="506"/>
      <c r="AA109" s="506"/>
      <c r="AB109" s="506"/>
      <c r="AC109" s="506"/>
      <c r="AD109" s="507"/>
      <c r="AE109" s="505"/>
      <c r="AF109" s="506"/>
      <c r="AG109" s="506"/>
      <c r="AH109" s="506"/>
      <c r="AI109" s="506"/>
      <c r="AJ109" s="507"/>
      <c r="AK109" s="505"/>
      <c r="AL109" s="506"/>
      <c r="AM109" s="506"/>
      <c r="AN109" s="506"/>
      <c r="AO109" s="506"/>
      <c r="AP109" s="507"/>
      <c r="AS109" s="458"/>
      <c r="AT109" s="459"/>
      <c r="AU109" s="459"/>
      <c r="AV109" s="459"/>
      <c r="AW109" s="459"/>
      <c r="AX109" s="459"/>
      <c r="AY109" s="460"/>
      <c r="AZ109" s="464"/>
      <c r="BA109" s="459"/>
      <c r="BB109" s="459"/>
      <c r="BC109" s="459"/>
      <c r="BD109" s="459"/>
      <c r="BE109" s="459"/>
      <c r="BF109" s="465"/>
      <c r="BG109" s="492" t="s">
        <v>202</v>
      </c>
      <c r="BH109" s="492"/>
      <c r="BI109" s="492"/>
      <c r="BJ109" s="492"/>
      <c r="BK109" s="492"/>
      <c r="BL109" s="492"/>
      <c r="BM109" s="492"/>
      <c r="BN109" s="492"/>
      <c r="BO109" s="458"/>
      <c r="BP109" s="459"/>
      <c r="BQ109" s="459"/>
      <c r="BR109" s="459"/>
      <c r="BS109" s="459"/>
      <c r="BT109" s="459"/>
      <c r="BU109" s="465"/>
      <c r="BV109" s="458"/>
      <c r="BW109" s="459"/>
      <c r="BX109" s="459"/>
      <c r="BY109" s="459"/>
      <c r="BZ109" s="459"/>
      <c r="CA109" s="459"/>
      <c r="CB109" s="465"/>
      <c r="CC109" s="458"/>
      <c r="CD109" s="459"/>
      <c r="CE109" s="459"/>
      <c r="CF109" s="459"/>
      <c r="CG109" s="459"/>
      <c r="CH109" s="459"/>
      <c r="CI109" s="465"/>
      <c r="CJ109" s="458"/>
      <c r="CK109" s="459"/>
      <c r="CL109" s="459"/>
      <c r="CM109" s="459"/>
      <c r="CN109" s="459"/>
      <c r="CO109" s="459"/>
      <c r="CP109" s="465"/>
      <c r="CQ109" s="458"/>
      <c r="CR109" s="459"/>
      <c r="CS109" s="459"/>
      <c r="CT109" s="459"/>
      <c r="CU109" s="459"/>
      <c r="CV109" s="459"/>
      <c r="CW109" s="465"/>
      <c r="CX109" s="482"/>
      <c r="CY109" s="483"/>
      <c r="CZ109" s="483"/>
      <c r="DA109" s="483"/>
      <c r="DB109" s="483"/>
      <c r="DC109" s="483"/>
      <c r="DD109" s="173"/>
      <c r="DE109" s="456"/>
    </row>
    <row r="110" spans="2:109" ht="20.25" customHeight="1">
      <c r="B110" s="458"/>
      <c r="C110" s="459"/>
      <c r="D110" s="459"/>
      <c r="E110" s="459"/>
      <c r="F110" s="459"/>
      <c r="G110" s="459"/>
      <c r="H110" s="459"/>
      <c r="I110" s="459"/>
      <c r="J110" s="459"/>
      <c r="K110" s="459"/>
      <c r="L110" s="459"/>
      <c r="M110" s="465"/>
      <c r="N110" s="499"/>
      <c r="O110" s="500"/>
      <c r="P110" s="501"/>
      <c r="S110" s="505"/>
      <c r="T110" s="506"/>
      <c r="U110" s="506"/>
      <c r="V110" s="506"/>
      <c r="W110" s="506"/>
      <c r="X110" s="507"/>
      <c r="Y110" s="505"/>
      <c r="Z110" s="506"/>
      <c r="AA110" s="506"/>
      <c r="AB110" s="506"/>
      <c r="AC110" s="506"/>
      <c r="AD110" s="507"/>
      <c r="AE110" s="505"/>
      <c r="AF110" s="506"/>
      <c r="AG110" s="506"/>
      <c r="AH110" s="506"/>
      <c r="AI110" s="506"/>
      <c r="AJ110" s="507"/>
      <c r="AK110" s="505"/>
      <c r="AL110" s="506"/>
      <c r="AM110" s="506"/>
      <c r="AN110" s="506"/>
      <c r="AO110" s="506"/>
      <c r="AP110" s="507"/>
      <c r="AS110" s="458"/>
      <c r="AT110" s="459"/>
      <c r="AU110" s="459"/>
      <c r="AV110" s="459"/>
      <c r="AW110" s="459"/>
      <c r="AX110" s="459"/>
      <c r="AY110" s="460"/>
      <c r="AZ110" s="464"/>
      <c r="BA110" s="459"/>
      <c r="BB110" s="459"/>
      <c r="BC110" s="459"/>
      <c r="BD110" s="459"/>
      <c r="BE110" s="459"/>
      <c r="BF110" s="465"/>
      <c r="BG110" s="189"/>
      <c r="BH110" s="190"/>
      <c r="BI110" s="191" t="str">
        <f>IFERROR(VLOOKUP(BG110,宿泊手当!$A$1:$B$5,2,FALSE),"食事の有無を選択")</f>
        <v>食事の有無を選択</v>
      </c>
      <c r="BJ110" s="189"/>
      <c r="BK110" s="192"/>
      <c r="BL110" s="488">
        <f>IFERROR((BH110+BI110)*BJ110*BK110,0)</f>
        <v>0</v>
      </c>
      <c r="BM110" s="489"/>
      <c r="BN110" s="193" t="s">
        <v>4</v>
      </c>
      <c r="BO110" s="458"/>
      <c r="BP110" s="459"/>
      <c r="BQ110" s="459"/>
      <c r="BR110" s="459"/>
      <c r="BS110" s="459"/>
      <c r="BT110" s="459"/>
      <c r="BU110" s="465"/>
      <c r="BV110" s="458"/>
      <c r="BW110" s="459"/>
      <c r="BX110" s="459"/>
      <c r="BY110" s="459"/>
      <c r="BZ110" s="459"/>
      <c r="CA110" s="459"/>
      <c r="CB110" s="465"/>
      <c r="CC110" s="458"/>
      <c r="CD110" s="459"/>
      <c r="CE110" s="459"/>
      <c r="CF110" s="459"/>
      <c r="CG110" s="459"/>
      <c r="CH110" s="459"/>
      <c r="CI110" s="465"/>
      <c r="CJ110" s="458"/>
      <c r="CK110" s="459"/>
      <c r="CL110" s="459"/>
      <c r="CM110" s="459"/>
      <c r="CN110" s="459"/>
      <c r="CO110" s="459"/>
      <c r="CP110" s="465"/>
      <c r="CQ110" s="458"/>
      <c r="CR110" s="459"/>
      <c r="CS110" s="459"/>
      <c r="CT110" s="459"/>
      <c r="CU110" s="459"/>
      <c r="CV110" s="459"/>
      <c r="CW110" s="465"/>
      <c r="CX110" s="482"/>
      <c r="CY110" s="483"/>
      <c r="CZ110" s="483"/>
      <c r="DA110" s="483"/>
      <c r="DB110" s="483"/>
      <c r="DC110" s="483"/>
      <c r="DD110" s="173"/>
      <c r="DE110" s="456"/>
    </row>
    <row r="111" spans="2:109" ht="20.25" customHeight="1">
      <c r="B111" s="458"/>
      <c r="C111" s="459"/>
      <c r="D111" s="459"/>
      <c r="E111" s="459"/>
      <c r="F111" s="459"/>
      <c r="G111" s="459"/>
      <c r="H111" s="459"/>
      <c r="I111" s="459"/>
      <c r="J111" s="459"/>
      <c r="K111" s="459"/>
      <c r="L111" s="459"/>
      <c r="M111" s="465"/>
      <c r="N111" s="499"/>
      <c r="O111" s="500"/>
      <c r="P111" s="501"/>
      <c r="S111" s="505"/>
      <c r="T111" s="506"/>
      <c r="U111" s="506"/>
      <c r="V111" s="506"/>
      <c r="W111" s="506"/>
      <c r="X111" s="507"/>
      <c r="Y111" s="505"/>
      <c r="Z111" s="506"/>
      <c r="AA111" s="506"/>
      <c r="AB111" s="506"/>
      <c r="AC111" s="506"/>
      <c r="AD111" s="507"/>
      <c r="AE111" s="505"/>
      <c r="AF111" s="506"/>
      <c r="AG111" s="506"/>
      <c r="AH111" s="506"/>
      <c r="AI111" s="506"/>
      <c r="AJ111" s="507"/>
      <c r="AK111" s="505"/>
      <c r="AL111" s="506"/>
      <c r="AM111" s="506"/>
      <c r="AN111" s="506"/>
      <c r="AO111" s="506"/>
      <c r="AP111" s="507"/>
      <c r="AS111" s="458"/>
      <c r="AT111" s="459"/>
      <c r="AU111" s="459"/>
      <c r="AV111" s="459"/>
      <c r="AW111" s="459"/>
      <c r="AX111" s="459"/>
      <c r="AY111" s="460"/>
      <c r="AZ111" s="464"/>
      <c r="BA111" s="459"/>
      <c r="BB111" s="459"/>
      <c r="BC111" s="459"/>
      <c r="BD111" s="459"/>
      <c r="BE111" s="459"/>
      <c r="BF111" s="465"/>
      <c r="BG111" s="189"/>
      <c r="BH111" s="190"/>
      <c r="BI111" s="191" t="str">
        <f>IFERROR(VLOOKUP(BG111,宿泊手当!$A$1:$B$5,2,FALSE),"食事の有無を選択")</f>
        <v>食事の有無を選択</v>
      </c>
      <c r="BJ111" s="189"/>
      <c r="BK111" s="192"/>
      <c r="BL111" s="488">
        <f t="shared" ref="BL111:BL113" si="19">IFERROR((BH111+BI111)*BJ111*BK111,0)</f>
        <v>0</v>
      </c>
      <c r="BM111" s="489"/>
      <c r="BN111" s="193" t="s">
        <v>4</v>
      </c>
      <c r="BO111" s="458"/>
      <c r="BP111" s="459"/>
      <c r="BQ111" s="459"/>
      <c r="BR111" s="459"/>
      <c r="BS111" s="459"/>
      <c r="BT111" s="459"/>
      <c r="BU111" s="465"/>
      <c r="BV111" s="458"/>
      <c r="BW111" s="459"/>
      <c r="BX111" s="459"/>
      <c r="BY111" s="459"/>
      <c r="BZ111" s="459"/>
      <c r="CA111" s="459"/>
      <c r="CB111" s="465"/>
      <c r="CC111" s="458"/>
      <c r="CD111" s="459"/>
      <c r="CE111" s="459"/>
      <c r="CF111" s="459"/>
      <c r="CG111" s="459"/>
      <c r="CH111" s="459"/>
      <c r="CI111" s="465"/>
      <c r="CJ111" s="458"/>
      <c r="CK111" s="459"/>
      <c r="CL111" s="459"/>
      <c r="CM111" s="459"/>
      <c r="CN111" s="459"/>
      <c r="CO111" s="459"/>
      <c r="CP111" s="465"/>
      <c r="CQ111" s="458"/>
      <c r="CR111" s="459"/>
      <c r="CS111" s="459"/>
      <c r="CT111" s="459"/>
      <c r="CU111" s="459"/>
      <c r="CV111" s="459"/>
      <c r="CW111" s="465"/>
      <c r="CX111" s="482"/>
      <c r="CY111" s="483"/>
      <c r="CZ111" s="483"/>
      <c r="DA111" s="483"/>
      <c r="DB111" s="483"/>
      <c r="DC111" s="483"/>
      <c r="DD111" s="173"/>
      <c r="DE111" s="456"/>
    </row>
    <row r="112" spans="2:109" ht="20.25" customHeight="1">
      <c r="B112" s="458"/>
      <c r="C112" s="459"/>
      <c r="D112" s="459"/>
      <c r="E112" s="459"/>
      <c r="F112" s="459"/>
      <c r="G112" s="459"/>
      <c r="H112" s="459"/>
      <c r="I112" s="459"/>
      <c r="J112" s="459"/>
      <c r="K112" s="459"/>
      <c r="L112" s="459"/>
      <c r="M112" s="465"/>
      <c r="N112" s="499"/>
      <c r="O112" s="500"/>
      <c r="P112" s="501"/>
      <c r="S112" s="505"/>
      <c r="T112" s="506"/>
      <c r="U112" s="506"/>
      <c r="V112" s="506"/>
      <c r="W112" s="506"/>
      <c r="X112" s="507"/>
      <c r="Y112" s="505"/>
      <c r="Z112" s="506"/>
      <c r="AA112" s="506"/>
      <c r="AB112" s="506"/>
      <c r="AC112" s="506"/>
      <c r="AD112" s="507"/>
      <c r="AE112" s="505"/>
      <c r="AF112" s="506"/>
      <c r="AG112" s="506"/>
      <c r="AH112" s="506"/>
      <c r="AI112" s="506"/>
      <c r="AJ112" s="507"/>
      <c r="AK112" s="505"/>
      <c r="AL112" s="506"/>
      <c r="AM112" s="506"/>
      <c r="AN112" s="506"/>
      <c r="AO112" s="506"/>
      <c r="AP112" s="507"/>
      <c r="AS112" s="458"/>
      <c r="AT112" s="459"/>
      <c r="AU112" s="459"/>
      <c r="AV112" s="459"/>
      <c r="AW112" s="459"/>
      <c r="AX112" s="459"/>
      <c r="AY112" s="460"/>
      <c r="AZ112" s="464"/>
      <c r="BA112" s="459"/>
      <c r="BB112" s="459"/>
      <c r="BC112" s="459"/>
      <c r="BD112" s="459"/>
      <c r="BE112" s="459"/>
      <c r="BF112" s="465"/>
      <c r="BG112" s="189"/>
      <c r="BH112" s="190"/>
      <c r="BI112" s="191" t="str">
        <f>IFERROR(VLOOKUP(BG112,宿泊手当!$A$1:$B$5,2,FALSE),"食事の有無を選択")</f>
        <v>食事の有無を選択</v>
      </c>
      <c r="BJ112" s="189"/>
      <c r="BK112" s="192"/>
      <c r="BL112" s="488">
        <f t="shared" ref="BL112" si="20">IFERROR((BH112+BI112)*BJ112*BK112,0)</f>
        <v>0</v>
      </c>
      <c r="BM112" s="489"/>
      <c r="BN112" s="193" t="s">
        <v>4</v>
      </c>
      <c r="BO112" s="458"/>
      <c r="BP112" s="459"/>
      <c r="BQ112" s="459"/>
      <c r="BR112" s="459"/>
      <c r="BS112" s="459"/>
      <c r="BT112" s="459"/>
      <c r="BU112" s="465"/>
      <c r="BV112" s="458"/>
      <c r="BW112" s="459"/>
      <c r="BX112" s="459"/>
      <c r="BY112" s="459"/>
      <c r="BZ112" s="459"/>
      <c r="CA112" s="459"/>
      <c r="CB112" s="465"/>
      <c r="CC112" s="458"/>
      <c r="CD112" s="459"/>
      <c r="CE112" s="459"/>
      <c r="CF112" s="459"/>
      <c r="CG112" s="459"/>
      <c r="CH112" s="459"/>
      <c r="CI112" s="465"/>
      <c r="CJ112" s="458"/>
      <c r="CK112" s="459"/>
      <c r="CL112" s="459"/>
      <c r="CM112" s="459"/>
      <c r="CN112" s="459"/>
      <c r="CO112" s="459"/>
      <c r="CP112" s="465"/>
      <c r="CQ112" s="458"/>
      <c r="CR112" s="459"/>
      <c r="CS112" s="459"/>
      <c r="CT112" s="459"/>
      <c r="CU112" s="459"/>
      <c r="CV112" s="459"/>
      <c r="CW112" s="465"/>
      <c r="CX112" s="482"/>
      <c r="CY112" s="483"/>
      <c r="CZ112" s="483"/>
      <c r="DA112" s="483"/>
      <c r="DB112" s="483"/>
      <c r="DC112" s="483"/>
      <c r="DD112" s="173"/>
      <c r="DE112" s="456"/>
    </row>
    <row r="113" spans="2:109" ht="20.25" hidden="1" customHeight="1">
      <c r="B113" s="458"/>
      <c r="C113" s="459"/>
      <c r="D113" s="459"/>
      <c r="E113" s="459"/>
      <c r="F113" s="459"/>
      <c r="G113" s="459"/>
      <c r="H113" s="459"/>
      <c r="I113" s="459"/>
      <c r="J113" s="459"/>
      <c r="K113" s="459"/>
      <c r="L113" s="459"/>
      <c r="M113" s="465"/>
      <c r="N113" s="499"/>
      <c r="O113" s="500"/>
      <c r="P113" s="501"/>
      <c r="S113" s="505"/>
      <c r="T113" s="506"/>
      <c r="U113" s="506"/>
      <c r="V113" s="506"/>
      <c r="W113" s="506"/>
      <c r="X113" s="507"/>
      <c r="Y113" s="505"/>
      <c r="Z113" s="506"/>
      <c r="AA113" s="506"/>
      <c r="AB113" s="506"/>
      <c r="AC113" s="506"/>
      <c r="AD113" s="507"/>
      <c r="AE113" s="505"/>
      <c r="AF113" s="506"/>
      <c r="AG113" s="506"/>
      <c r="AH113" s="506"/>
      <c r="AI113" s="506"/>
      <c r="AJ113" s="507"/>
      <c r="AK113" s="505"/>
      <c r="AL113" s="506"/>
      <c r="AM113" s="506"/>
      <c r="AN113" s="506"/>
      <c r="AO113" s="506"/>
      <c r="AP113" s="507"/>
      <c r="AS113" s="458"/>
      <c r="AT113" s="459"/>
      <c r="AU113" s="459"/>
      <c r="AV113" s="459"/>
      <c r="AW113" s="459"/>
      <c r="AX113" s="459"/>
      <c r="AY113" s="460"/>
      <c r="AZ113" s="464"/>
      <c r="BA113" s="459"/>
      <c r="BB113" s="459"/>
      <c r="BC113" s="459"/>
      <c r="BD113" s="459"/>
      <c r="BE113" s="459"/>
      <c r="BF113" s="465"/>
      <c r="BG113" s="189"/>
      <c r="BH113" s="190"/>
      <c r="BI113" s="191" t="str">
        <f>IFERROR(VLOOKUP(BG113,宿泊手当!$A$1:$B$5,2,FALSE),"食事の有無を選択")</f>
        <v>食事の有無を選択</v>
      </c>
      <c r="BJ113" s="189"/>
      <c r="BK113" s="192"/>
      <c r="BL113" s="488">
        <f t="shared" si="19"/>
        <v>0</v>
      </c>
      <c r="BM113" s="489"/>
      <c r="BN113" s="193" t="s">
        <v>4</v>
      </c>
      <c r="BO113" s="458"/>
      <c r="BP113" s="459"/>
      <c r="BQ113" s="459"/>
      <c r="BR113" s="459"/>
      <c r="BS113" s="459"/>
      <c r="BT113" s="459"/>
      <c r="BU113" s="465"/>
      <c r="BV113" s="458"/>
      <c r="BW113" s="459"/>
      <c r="BX113" s="459"/>
      <c r="BY113" s="459"/>
      <c r="BZ113" s="459"/>
      <c r="CA113" s="459"/>
      <c r="CB113" s="465"/>
      <c r="CC113" s="458"/>
      <c r="CD113" s="459"/>
      <c r="CE113" s="459"/>
      <c r="CF113" s="459"/>
      <c r="CG113" s="459"/>
      <c r="CH113" s="459"/>
      <c r="CI113" s="465"/>
      <c r="CJ113" s="458"/>
      <c r="CK113" s="459"/>
      <c r="CL113" s="459"/>
      <c r="CM113" s="459"/>
      <c r="CN113" s="459"/>
      <c r="CO113" s="459"/>
      <c r="CP113" s="465"/>
      <c r="CQ113" s="458"/>
      <c r="CR113" s="459"/>
      <c r="CS113" s="459"/>
      <c r="CT113" s="459"/>
      <c r="CU113" s="459"/>
      <c r="CV113" s="459"/>
      <c r="CW113" s="465"/>
      <c r="CX113" s="482"/>
      <c r="CY113" s="483"/>
      <c r="CZ113" s="483"/>
      <c r="DA113" s="483"/>
      <c r="DB113" s="483"/>
      <c r="DC113" s="483"/>
      <c r="DD113" s="173"/>
      <c r="DE113" s="456"/>
    </row>
    <row r="114" spans="2:109" ht="20.25" hidden="1" customHeight="1">
      <c r="B114" s="458"/>
      <c r="C114" s="459"/>
      <c r="D114" s="459"/>
      <c r="E114" s="459"/>
      <c r="F114" s="459"/>
      <c r="G114" s="459"/>
      <c r="H114" s="459"/>
      <c r="I114" s="459"/>
      <c r="J114" s="459"/>
      <c r="K114" s="459"/>
      <c r="L114" s="459"/>
      <c r="M114" s="465"/>
      <c r="N114" s="499"/>
      <c r="O114" s="500"/>
      <c r="P114" s="501"/>
      <c r="S114" s="505"/>
      <c r="T114" s="506"/>
      <c r="U114" s="506"/>
      <c r="V114" s="506"/>
      <c r="W114" s="506"/>
      <c r="X114" s="507"/>
      <c r="Y114" s="505"/>
      <c r="Z114" s="506"/>
      <c r="AA114" s="506"/>
      <c r="AB114" s="506"/>
      <c r="AC114" s="506"/>
      <c r="AD114" s="507"/>
      <c r="AE114" s="505"/>
      <c r="AF114" s="506"/>
      <c r="AG114" s="506"/>
      <c r="AH114" s="506"/>
      <c r="AI114" s="506"/>
      <c r="AJ114" s="507"/>
      <c r="AK114" s="505"/>
      <c r="AL114" s="506"/>
      <c r="AM114" s="506"/>
      <c r="AN114" s="506"/>
      <c r="AO114" s="506"/>
      <c r="AP114" s="507"/>
      <c r="AS114" s="458"/>
      <c r="AT114" s="459"/>
      <c r="AU114" s="459"/>
      <c r="AV114" s="459"/>
      <c r="AW114" s="459"/>
      <c r="AX114" s="459"/>
      <c r="AY114" s="460"/>
      <c r="AZ114" s="464"/>
      <c r="BA114" s="459"/>
      <c r="BB114" s="459"/>
      <c r="BC114" s="459"/>
      <c r="BD114" s="459"/>
      <c r="BE114" s="459"/>
      <c r="BF114" s="465"/>
      <c r="BG114" s="189"/>
      <c r="BH114" s="190"/>
      <c r="BI114" s="191" t="str">
        <f>IFERROR(VLOOKUP(BG114,宿泊手当!$A$1:$B$5,2,FALSE),"食事の有無を選択")</f>
        <v>食事の有無を選択</v>
      </c>
      <c r="BJ114" s="189"/>
      <c r="BK114" s="192"/>
      <c r="BL114" s="488">
        <f t="shared" ref="BL114:BL115" si="21">IFERROR((BH114+BI114)*BJ114*BK114,0)</f>
        <v>0</v>
      </c>
      <c r="BM114" s="489"/>
      <c r="BN114" s="193" t="s">
        <v>4</v>
      </c>
      <c r="BO114" s="458"/>
      <c r="BP114" s="459"/>
      <c r="BQ114" s="459"/>
      <c r="BR114" s="459"/>
      <c r="BS114" s="459"/>
      <c r="BT114" s="459"/>
      <c r="BU114" s="465"/>
      <c r="BV114" s="458"/>
      <c r="BW114" s="459"/>
      <c r="BX114" s="459"/>
      <c r="BY114" s="459"/>
      <c r="BZ114" s="459"/>
      <c r="CA114" s="459"/>
      <c r="CB114" s="465"/>
      <c r="CC114" s="458"/>
      <c r="CD114" s="459"/>
      <c r="CE114" s="459"/>
      <c r="CF114" s="459"/>
      <c r="CG114" s="459"/>
      <c r="CH114" s="459"/>
      <c r="CI114" s="465"/>
      <c r="CJ114" s="458"/>
      <c r="CK114" s="459"/>
      <c r="CL114" s="459"/>
      <c r="CM114" s="459"/>
      <c r="CN114" s="459"/>
      <c r="CO114" s="459"/>
      <c r="CP114" s="465"/>
      <c r="CQ114" s="458"/>
      <c r="CR114" s="459"/>
      <c r="CS114" s="459"/>
      <c r="CT114" s="459"/>
      <c r="CU114" s="459"/>
      <c r="CV114" s="459"/>
      <c r="CW114" s="465"/>
      <c r="CX114" s="482"/>
      <c r="CY114" s="483"/>
      <c r="CZ114" s="483"/>
      <c r="DA114" s="483"/>
      <c r="DB114" s="483"/>
      <c r="DC114" s="483"/>
      <c r="DD114" s="173"/>
      <c r="DE114" s="456"/>
    </row>
    <row r="115" spans="2:109" ht="20.25" hidden="1" customHeight="1">
      <c r="B115" s="458"/>
      <c r="C115" s="459"/>
      <c r="D115" s="459"/>
      <c r="E115" s="459"/>
      <c r="F115" s="459"/>
      <c r="G115" s="459"/>
      <c r="H115" s="459"/>
      <c r="I115" s="459"/>
      <c r="J115" s="459"/>
      <c r="K115" s="459"/>
      <c r="L115" s="459"/>
      <c r="M115" s="465"/>
      <c r="N115" s="499"/>
      <c r="O115" s="500"/>
      <c r="P115" s="501"/>
      <c r="S115" s="505"/>
      <c r="T115" s="506"/>
      <c r="U115" s="506"/>
      <c r="V115" s="506"/>
      <c r="W115" s="506"/>
      <c r="X115" s="507"/>
      <c r="Y115" s="505"/>
      <c r="Z115" s="506"/>
      <c r="AA115" s="506"/>
      <c r="AB115" s="506"/>
      <c r="AC115" s="506"/>
      <c r="AD115" s="507"/>
      <c r="AE115" s="505"/>
      <c r="AF115" s="506"/>
      <c r="AG115" s="506"/>
      <c r="AH115" s="506"/>
      <c r="AI115" s="506"/>
      <c r="AJ115" s="507"/>
      <c r="AK115" s="505"/>
      <c r="AL115" s="506"/>
      <c r="AM115" s="506"/>
      <c r="AN115" s="506"/>
      <c r="AO115" s="506"/>
      <c r="AP115" s="507"/>
      <c r="AS115" s="458"/>
      <c r="AT115" s="459"/>
      <c r="AU115" s="459"/>
      <c r="AV115" s="459"/>
      <c r="AW115" s="459"/>
      <c r="AX115" s="459"/>
      <c r="AY115" s="460"/>
      <c r="AZ115" s="464"/>
      <c r="BA115" s="459"/>
      <c r="BB115" s="459"/>
      <c r="BC115" s="459"/>
      <c r="BD115" s="459"/>
      <c r="BE115" s="459"/>
      <c r="BF115" s="465"/>
      <c r="BG115" s="189"/>
      <c r="BH115" s="190"/>
      <c r="BI115" s="191" t="str">
        <f>IFERROR(VLOOKUP(BG115,宿泊手当!$A$1:$B$5,2,FALSE),"食事の有無を選択")</f>
        <v>食事の有無を選択</v>
      </c>
      <c r="BJ115" s="189"/>
      <c r="BK115" s="192"/>
      <c r="BL115" s="488">
        <f t="shared" si="21"/>
        <v>0</v>
      </c>
      <c r="BM115" s="489"/>
      <c r="BN115" s="193" t="s">
        <v>4</v>
      </c>
      <c r="BO115" s="458"/>
      <c r="BP115" s="459"/>
      <c r="BQ115" s="459"/>
      <c r="BR115" s="459"/>
      <c r="BS115" s="459"/>
      <c r="BT115" s="459"/>
      <c r="BU115" s="465"/>
      <c r="BV115" s="458"/>
      <c r="BW115" s="459"/>
      <c r="BX115" s="459"/>
      <c r="BY115" s="459"/>
      <c r="BZ115" s="459"/>
      <c r="CA115" s="459"/>
      <c r="CB115" s="465"/>
      <c r="CC115" s="458"/>
      <c r="CD115" s="459"/>
      <c r="CE115" s="459"/>
      <c r="CF115" s="459"/>
      <c r="CG115" s="459"/>
      <c r="CH115" s="459"/>
      <c r="CI115" s="465"/>
      <c r="CJ115" s="458"/>
      <c r="CK115" s="459"/>
      <c r="CL115" s="459"/>
      <c r="CM115" s="459"/>
      <c r="CN115" s="459"/>
      <c r="CO115" s="459"/>
      <c r="CP115" s="465"/>
      <c r="CQ115" s="458"/>
      <c r="CR115" s="459"/>
      <c r="CS115" s="459"/>
      <c r="CT115" s="459"/>
      <c r="CU115" s="459"/>
      <c r="CV115" s="459"/>
      <c r="CW115" s="465"/>
      <c r="CX115" s="482"/>
      <c r="CY115" s="483"/>
      <c r="CZ115" s="483"/>
      <c r="DA115" s="483"/>
      <c r="DB115" s="483"/>
      <c r="DC115" s="483"/>
      <c r="DD115" s="173"/>
      <c r="DE115" s="456"/>
    </row>
    <row r="116" spans="2:109" ht="15.75" customHeight="1">
      <c r="B116" s="461"/>
      <c r="C116" s="462"/>
      <c r="D116" s="462"/>
      <c r="E116" s="462"/>
      <c r="F116" s="462"/>
      <c r="G116" s="462"/>
      <c r="H116" s="462"/>
      <c r="I116" s="462"/>
      <c r="J116" s="462"/>
      <c r="K116" s="462"/>
      <c r="L116" s="462"/>
      <c r="M116" s="467"/>
      <c r="N116" s="499"/>
      <c r="O116" s="500"/>
      <c r="P116" s="501"/>
      <c r="S116" s="194"/>
      <c r="T116" s="195"/>
      <c r="U116" s="195"/>
      <c r="V116" s="195"/>
      <c r="W116" s="195"/>
      <c r="X116" s="195" t="s">
        <v>4</v>
      </c>
      <c r="Y116" s="194"/>
      <c r="Z116" s="195"/>
      <c r="AA116" s="195"/>
      <c r="AB116" s="195"/>
      <c r="AC116" s="195"/>
      <c r="AD116" s="196" t="s">
        <v>4</v>
      </c>
      <c r="AE116" s="194"/>
      <c r="AF116" s="195"/>
      <c r="AG116" s="195"/>
      <c r="AH116" s="195"/>
      <c r="AI116" s="195"/>
      <c r="AJ116" s="196" t="s">
        <v>4</v>
      </c>
      <c r="AK116" s="195"/>
      <c r="AL116" s="195"/>
      <c r="AM116" s="195"/>
      <c r="AN116" s="195"/>
      <c r="AO116" s="195"/>
      <c r="AP116" s="196" t="s">
        <v>4</v>
      </c>
      <c r="AS116" s="461"/>
      <c r="AT116" s="462"/>
      <c r="AU116" s="462"/>
      <c r="AV116" s="462"/>
      <c r="AW116" s="462"/>
      <c r="AX116" s="462"/>
      <c r="AY116" s="463"/>
      <c r="AZ116" s="466"/>
      <c r="BA116" s="462"/>
      <c r="BB116" s="462"/>
      <c r="BC116" s="462"/>
      <c r="BD116" s="462"/>
      <c r="BE116" s="462"/>
      <c r="BF116" s="467"/>
      <c r="BG116" s="493" t="s">
        <v>210</v>
      </c>
      <c r="BH116" s="494"/>
      <c r="BI116" s="494"/>
      <c r="BJ116" s="494"/>
      <c r="BK116" s="494"/>
      <c r="BL116" s="494"/>
      <c r="BM116" s="494"/>
      <c r="BN116" s="495"/>
      <c r="BO116" s="461"/>
      <c r="BP116" s="462"/>
      <c r="BQ116" s="462"/>
      <c r="BR116" s="462"/>
      <c r="BS116" s="462"/>
      <c r="BT116" s="462"/>
      <c r="BU116" s="467"/>
      <c r="BV116" s="461"/>
      <c r="BW116" s="462"/>
      <c r="BX116" s="462"/>
      <c r="BY116" s="462"/>
      <c r="BZ116" s="462"/>
      <c r="CA116" s="462"/>
      <c r="CB116" s="467"/>
      <c r="CC116" s="461"/>
      <c r="CD116" s="462"/>
      <c r="CE116" s="462"/>
      <c r="CF116" s="462"/>
      <c r="CG116" s="462"/>
      <c r="CH116" s="462"/>
      <c r="CI116" s="467"/>
      <c r="CJ116" s="461"/>
      <c r="CK116" s="462"/>
      <c r="CL116" s="462"/>
      <c r="CM116" s="462"/>
      <c r="CN116" s="462"/>
      <c r="CO116" s="462"/>
      <c r="CP116" s="467"/>
      <c r="CQ116" s="461"/>
      <c r="CR116" s="462"/>
      <c r="CS116" s="462"/>
      <c r="CT116" s="462"/>
      <c r="CU116" s="462"/>
      <c r="CV116" s="462"/>
      <c r="CW116" s="467"/>
      <c r="CX116" s="197"/>
      <c r="CY116" s="198"/>
      <c r="CZ116" s="198"/>
      <c r="DA116" s="198"/>
      <c r="DB116" s="198"/>
      <c r="DC116" s="198"/>
      <c r="DD116" s="199" t="s">
        <v>4</v>
      </c>
    </row>
    <row r="117" spans="2:109" ht="9.75" customHeight="1">
      <c r="B117" s="496"/>
      <c r="C117" s="497"/>
      <c r="D117" s="497"/>
      <c r="E117" s="497"/>
      <c r="F117" s="497"/>
      <c r="G117" s="497"/>
      <c r="H117" s="497"/>
      <c r="I117" s="497"/>
      <c r="J117" s="497"/>
      <c r="K117" s="497"/>
      <c r="L117" s="497"/>
      <c r="M117" s="498"/>
      <c r="N117" s="499">
        <v>7</v>
      </c>
      <c r="O117" s="500"/>
      <c r="P117" s="501"/>
      <c r="S117" s="502"/>
      <c r="T117" s="503"/>
      <c r="U117" s="503"/>
      <c r="V117" s="503"/>
      <c r="W117" s="503"/>
      <c r="X117" s="504"/>
      <c r="Y117" s="502"/>
      <c r="Z117" s="503"/>
      <c r="AA117" s="503"/>
      <c r="AB117" s="503"/>
      <c r="AC117" s="503"/>
      <c r="AD117" s="504"/>
      <c r="AE117" s="502"/>
      <c r="AF117" s="503"/>
      <c r="AG117" s="503"/>
      <c r="AH117" s="503"/>
      <c r="AI117" s="503"/>
      <c r="AJ117" s="504"/>
      <c r="AK117" s="502">
        <f>SUM(S117:AJ133)</f>
        <v>0</v>
      </c>
      <c r="AL117" s="503"/>
      <c r="AM117" s="503"/>
      <c r="AN117" s="503"/>
      <c r="AO117" s="503"/>
      <c r="AP117" s="504"/>
      <c r="AS117" s="168" t="s">
        <v>3</v>
      </c>
      <c r="AT117" s="169"/>
      <c r="AU117" s="169"/>
      <c r="AV117" s="169"/>
      <c r="AW117" s="169"/>
      <c r="AX117" s="169"/>
      <c r="AY117" s="170"/>
      <c r="AZ117" s="169"/>
      <c r="BA117" s="169"/>
      <c r="BB117" s="169"/>
      <c r="BC117" s="169"/>
      <c r="BD117" s="169"/>
      <c r="BE117" s="169"/>
      <c r="BF117" s="171"/>
      <c r="BG117" s="172"/>
      <c r="BH117" s="169"/>
      <c r="BI117" s="169"/>
      <c r="BJ117" s="169"/>
      <c r="BK117" s="169"/>
      <c r="BL117" s="169"/>
      <c r="BM117" s="169"/>
      <c r="BN117" s="171"/>
      <c r="BO117" s="172"/>
      <c r="BP117" s="169"/>
      <c r="BQ117" s="169"/>
      <c r="BR117" s="169"/>
      <c r="BS117" s="169"/>
      <c r="BT117" s="169"/>
      <c r="BU117" s="171"/>
      <c r="BV117" s="172"/>
      <c r="BW117" s="169"/>
      <c r="BX117" s="169"/>
      <c r="BY117" s="169"/>
      <c r="BZ117" s="169"/>
      <c r="CA117" s="169"/>
      <c r="CB117" s="171"/>
      <c r="CC117" s="172"/>
      <c r="CD117" s="169"/>
      <c r="CE117" s="169"/>
      <c r="CF117" s="169"/>
      <c r="CG117" s="169"/>
      <c r="CH117" s="169"/>
      <c r="CI117" s="171"/>
      <c r="CJ117" s="172"/>
      <c r="CK117" s="169"/>
      <c r="CL117" s="169"/>
      <c r="CM117" s="169"/>
      <c r="CN117" s="169"/>
      <c r="CO117" s="169"/>
      <c r="CP117" s="171"/>
      <c r="CQ117" s="172"/>
      <c r="CR117" s="169"/>
      <c r="CS117" s="169"/>
      <c r="CT117" s="169"/>
      <c r="CU117" s="169"/>
      <c r="CV117" s="169"/>
      <c r="CW117" s="171"/>
      <c r="CX117" s="480">
        <f>SUM(AS118:CW118)</f>
        <v>0</v>
      </c>
      <c r="CY117" s="481"/>
      <c r="CZ117" s="481"/>
      <c r="DA117" s="481"/>
      <c r="DB117" s="481"/>
      <c r="DC117" s="481"/>
      <c r="DD117" s="171"/>
    </row>
    <row r="118" spans="2:109" ht="18.75" customHeight="1">
      <c r="B118" s="458"/>
      <c r="C118" s="459"/>
      <c r="D118" s="459"/>
      <c r="E118" s="459"/>
      <c r="F118" s="459"/>
      <c r="G118" s="459"/>
      <c r="H118" s="459"/>
      <c r="I118" s="459"/>
      <c r="J118" s="459"/>
      <c r="K118" s="459"/>
      <c r="L118" s="459"/>
      <c r="M118" s="465"/>
      <c r="N118" s="499"/>
      <c r="O118" s="500"/>
      <c r="P118" s="501"/>
      <c r="S118" s="505"/>
      <c r="T118" s="506"/>
      <c r="U118" s="506"/>
      <c r="V118" s="506"/>
      <c r="W118" s="506"/>
      <c r="X118" s="507"/>
      <c r="Y118" s="505"/>
      <c r="Z118" s="506"/>
      <c r="AA118" s="506"/>
      <c r="AB118" s="506"/>
      <c r="AC118" s="506"/>
      <c r="AD118" s="507"/>
      <c r="AE118" s="505"/>
      <c r="AF118" s="506"/>
      <c r="AG118" s="506"/>
      <c r="AH118" s="506"/>
      <c r="AI118" s="506"/>
      <c r="AJ118" s="507"/>
      <c r="AK118" s="505"/>
      <c r="AL118" s="506"/>
      <c r="AM118" s="506"/>
      <c r="AN118" s="506"/>
      <c r="AO118" s="506"/>
      <c r="AP118" s="507"/>
      <c r="AS118" s="484"/>
      <c r="AT118" s="485"/>
      <c r="AU118" s="485"/>
      <c r="AV118" s="485"/>
      <c r="AW118" s="485"/>
      <c r="AX118" s="485"/>
      <c r="AY118" s="486"/>
      <c r="AZ118" s="485"/>
      <c r="BA118" s="485"/>
      <c r="BB118" s="485"/>
      <c r="BC118" s="485"/>
      <c r="BD118" s="485"/>
      <c r="BE118" s="485"/>
      <c r="BF118" s="487"/>
      <c r="BG118" s="484">
        <f>SUM(BL128:BM133)</f>
        <v>0</v>
      </c>
      <c r="BH118" s="485"/>
      <c r="BI118" s="485"/>
      <c r="BJ118" s="485"/>
      <c r="BK118" s="485"/>
      <c r="BL118" s="485"/>
      <c r="BM118" s="485"/>
      <c r="BN118" s="487"/>
      <c r="BO118" s="484"/>
      <c r="BP118" s="485"/>
      <c r="BQ118" s="485"/>
      <c r="BR118" s="485"/>
      <c r="BS118" s="485"/>
      <c r="BT118" s="485"/>
      <c r="BU118" s="487"/>
      <c r="BV118" s="484"/>
      <c r="BW118" s="485"/>
      <c r="BX118" s="485"/>
      <c r="BY118" s="485"/>
      <c r="BZ118" s="485"/>
      <c r="CA118" s="485"/>
      <c r="CB118" s="487"/>
      <c r="CC118" s="484"/>
      <c r="CD118" s="485"/>
      <c r="CE118" s="485"/>
      <c r="CF118" s="485"/>
      <c r="CG118" s="485"/>
      <c r="CH118" s="485"/>
      <c r="CI118" s="487"/>
      <c r="CJ118" s="484"/>
      <c r="CK118" s="485"/>
      <c r="CL118" s="485"/>
      <c r="CM118" s="485"/>
      <c r="CN118" s="485"/>
      <c r="CO118" s="485"/>
      <c r="CP118" s="487"/>
      <c r="CQ118" s="484"/>
      <c r="CR118" s="485"/>
      <c r="CS118" s="485"/>
      <c r="CT118" s="485"/>
      <c r="CU118" s="485"/>
      <c r="CV118" s="485"/>
      <c r="CW118" s="487"/>
      <c r="CX118" s="482"/>
      <c r="CY118" s="483"/>
      <c r="CZ118" s="483"/>
      <c r="DA118" s="483"/>
      <c r="DB118" s="483"/>
      <c r="DC118" s="483"/>
      <c r="DD118" s="173"/>
      <c r="DE118" s="158" t="str">
        <f>IF(AK117=CX117,"○","一致していません")</f>
        <v>○</v>
      </c>
    </row>
    <row r="119" spans="2:109" ht="9" customHeight="1">
      <c r="B119" s="458"/>
      <c r="C119" s="459"/>
      <c r="D119" s="459"/>
      <c r="E119" s="459"/>
      <c r="F119" s="459"/>
      <c r="G119" s="459"/>
      <c r="H119" s="459"/>
      <c r="I119" s="459"/>
      <c r="J119" s="459"/>
      <c r="K119" s="459"/>
      <c r="L119" s="459"/>
      <c r="M119" s="465"/>
      <c r="N119" s="499"/>
      <c r="O119" s="500"/>
      <c r="P119" s="501"/>
      <c r="S119" s="505"/>
      <c r="T119" s="506"/>
      <c r="U119" s="506"/>
      <c r="V119" s="506"/>
      <c r="W119" s="506"/>
      <c r="X119" s="507"/>
      <c r="Y119" s="505"/>
      <c r="Z119" s="506"/>
      <c r="AA119" s="506"/>
      <c r="AB119" s="506"/>
      <c r="AC119" s="506"/>
      <c r="AD119" s="507"/>
      <c r="AE119" s="505"/>
      <c r="AF119" s="506"/>
      <c r="AG119" s="506"/>
      <c r="AH119" s="506"/>
      <c r="AI119" s="506"/>
      <c r="AJ119" s="507"/>
      <c r="AK119" s="505"/>
      <c r="AL119" s="506"/>
      <c r="AM119" s="506"/>
      <c r="AN119" s="506"/>
      <c r="AO119" s="506"/>
      <c r="AP119" s="507"/>
      <c r="AS119" s="174"/>
      <c r="AT119" s="175"/>
      <c r="AU119" s="175"/>
      <c r="AV119" s="175"/>
      <c r="AW119" s="175"/>
      <c r="AX119" s="175"/>
      <c r="AY119" s="176" t="s">
        <v>4</v>
      </c>
      <c r="AZ119" s="175"/>
      <c r="BA119" s="175"/>
      <c r="BB119" s="175"/>
      <c r="BC119" s="175"/>
      <c r="BD119" s="175"/>
      <c r="BE119" s="175"/>
      <c r="BF119" s="177" t="s">
        <v>4</v>
      </c>
      <c r="BG119" s="174"/>
      <c r="BH119" s="175"/>
      <c r="BI119" s="175"/>
      <c r="BJ119" s="175"/>
      <c r="BK119" s="175"/>
      <c r="BL119" s="175"/>
      <c r="BM119" s="175"/>
      <c r="BN119" s="177" t="s">
        <v>4</v>
      </c>
      <c r="BO119" s="174"/>
      <c r="BP119" s="175"/>
      <c r="BQ119" s="175"/>
      <c r="BR119" s="175"/>
      <c r="BS119" s="175"/>
      <c r="BT119" s="175"/>
      <c r="BU119" s="178" t="s">
        <v>4</v>
      </c>
      <c r="BV119" s="174"/>
      <c r="BW119" s="175"/>
      <c r="BX119" s="175"/>
      <c r="BY119" s="175"/>
      <c r="BZ119" s="175"/>
      <c r="CA119" s="175"/>
      <c r="CB119" s="178" t="s">
        <v>4</v>
      </c>
      <c r="CC119" s="174"/>
      <c r="CD119" s="175"/>
      <c r="CE119" s="175"/>
      <c r="CF119" s="175"/>
      <c r="CG119" s="175"/>
      <c r="CH119" s="175"/>
      <c r="CI119" s="178" t="s">
        <v>4</v>
      </c>
      <c r="CJ119" s="174"/>
      <c r="CK119" s="175"/>
      <c r="CL119" s="175"/>
      <c r="CM119" s="175"/>
      <c r="CN119" s="175"/>
      <c r="CO119" s="175"/>
      <c r="CP119" s="179" t="s">
        <v>4</v>
      </c>
      <c r="CQ119" s="174"/>
      <c r="CR119" s="175"/>
      <c r="CS119" s="175"/>
      <c r="CT119" s="175"/>
      <c r="CU119" s="175"/>
      <c r="CV119" s="175"/>
      <c r="CW119" s="179" t="s">
        <v>4</v>
      </c>
      <c r="CX119" s="482"/>
      <c r="CY119" s="483"/>
      <c r="CZ119" s="483"/>
      <c r="DA119" s="483"/>
      <c r="DB119" s="483"/>
      <c r="DC119" s="483"/>
      <c r="DD119" s="173"/>
      <c r="DE119" s="456"/>
    </row>
    <row r="120" spans="2:109" ht="15" customHeight="1">
      <c r="B120" s="458"/>
      <c r="C120" s="459"/>
      <c r="D120" s="459"/>
      <c r="E120" s="459"/>
      <c r="F120" s="459"/>
      <c r="G120" s="459"/>
      <c r="H120" s="459"/>
      <c r="I120" s="459"/>
      <c r="J120" s="459"/>
      <c r="K120" s="459"/>
      <c r="L120" s="459"/>
      <c r="M120" s="465"/>
      <c r="N120" s="499"/>
      <c r="O120" s="500"/>
      <c r="P120" s="501"/>
      <c r="S120" s="505"/>
      <c r="T120" s="506"/>
      <c r="U120" s="506"/>
      <c r="V120" s="506"/>
      <c r="W120" s="506"/>
      <c r="X120" s="507"/>
      <c r="Y120" s="505"/>
      <c r="Z120" s="506"/>
      <c r="AA120" s="506"/>
      <c r="AB120" s="506"/>
      <c r="AC120" s="506"/>
      <c r="AD120" s="507"/>
      <c r="AE120" s="505"/>
      <c r="AF120" s="506"/>
      <c r="AG120" s="506"/>
      <c r="AH120" s="506"/>
      <c r="AI120" s="506"/>
      <c r="AJ120" s="507"/>
      <c r="AK120" s="505"/>
      <c r="AL120" s="506"/>
      <c r="AM120" s="506"/>
      <c r="AN120" s="506"/>
      <c r="AO120" s="506"/>
      <c r="AP120" s="507"/>
      <c r="AS120" s="180" t="s">
        <v>24</v>
      </c>
      <c r="AT120" s="181"/>
      <c r="AU120" s="181"/>
      <c r="AV120" s="181"/>
      <c r="AW120" s="181"/>
      <c r="AX120" s="181"/>
      <c r="AY120" s="182"/>
      <c r="AZ120" s="181"/>
      <c r="BA120" s="181"/>
      <c r="BB120" s="181"/>
      <c r="BC120" s="181"/>
      <c r="BD120" s="181"/>
      <c r="BE120" s="181"/>
      <c r="BF120" s="183"/>
      <c r="BG120" s="457" t="s">
        <v>194</v>
      </c>
      <c r="BH120" s="457"/>
      <c r="BI120" s="457"/>
      <c r="BJ120" s="457"/>
      <c r="BK120" s="457"/>
      <c r="BL120" s="457"/>
      <c r="BM120" s="457"/>
      <c r="BN120" s="457"/>
      <c r="BO120" s="184"/>
      <c r="BP120" s="181"/>
      <c r="BQ120" s="181"/>
      <c r="BR120" s="181"/>
      <c r="BS120" s="181"/>
      <c r="BT120" s="181"/>
      <c r="BU120" s="183"/>
      <c r="BV120" s="184"/>
      <c r="BW120" s="181"/>
      <c r="BX120" s="181"/>
      <c r="BY120" s="181"/>
      <c r="BZ120" s="181"/>
      <c r="CA120" s="181"/>
      <c r="CB120" s="183"/>
      <c r="CC120" s="184"/>
      <c r="CD120" s="181"/>
      <c r="CE120" s="181"/>
      <c r="CF120" s="181"/>
      <c r="CG120" s="181"/>
      <c r="CH120" s="181"/>
      <c r="CI120" s="183"/>
      <c r="CJ120" s="184"/>
      <c r="CK120" s="181"/>
      <c r="CL120" s="181"/>
      <c r="CM120" s="181"/>
      <c r="CN120" s="181"/>
      <c r="CO120" s="181"/>
      <c r="CP120" s="183"/>
      <c r="CQ120" s="184"/>
      <c r="CR120" s="181"/>
      <c r="CS120" s="181"/>
      <c r="CT120" s="181"/>
      <c r="CU120" s="181"/>
      <c r="CV120" s="181"/>
      <c r="CW120" s="183"/>
      <c r="CX120" s="482"/>
      <c r="CY120" s="483"/>
      <c r="CZ120" s="483"/>
      <c r="DA120" s="483"/>
      <c r="DB120" s="483"/>
      <c r="DC120" s="483"/>
      <c r="DD120" s="173"/>
      <c r="DE120" s="456"/>
    </row>
    <row r="121" spans="2:109" ht="15" customHeight="1">
      <c r="B121" s="458"/>
      <c r="C121" s="459"/>
      <c r="D121" s="459"/>
      <c r="E121" s="459"/>
      <c r="F121" s="459"/>
      <c r="G121" s="459"/>
      <c r="H121" s="459"/>
      <c r="I121" s="459"/>
      <c r="J121" s="459"/>
      <c r="K121" s="459"/>
      <c r="L121" s="459"/>
      <c r="M121" s="465"/>
      <c r="N121" s="499"/>
      <c r="O121" s="500"/>
      <c r="P121" s="501"/>
      <c r="S121" s="505"/>
      <c r="T121" s="506"/>
      <c r="U121" s="506"/>
      <c r="V121" s="506"/>
      <c r="W121" s="506"/>
      <c r="X121" s="507"/>
      <c r="Y121" s="505"/>
      <c r="Z121" s="506"/>
      <c r="AA121" s="506"/>
      <c r="AB121" s="506"/>
      <c r="AC121" s="506"/>
      <c r="AD121" s="507"/>
      <c r="AE121" s="505"/>
      <c r="AF121" s="506"/>
      <c r="AG121" s="506"/>
      <c r="AH121" s="506"/>
      <c r="AI121" s="506"/>
      <c r="AJ121" s="507"/>
      <c r="AK121" s="505"/>
      <c r="AL121" s="506"/>
      <c r="AM121" s="506"/>
      <c r="AN121" s="506"/>
      <c r="AO121" s="506"/>
      <c r="AP121" s="507"/>
      <c r="AS121" s="458"/>
      <c r="AT121" s="459"/>
      <c r="AU121" s="459"/>
      <c r="AV121" s="459"/>
      <c r="AW121" s="459"/>
      <c r="AX121" s="459"/>
      <c r="AY121" s="460"/>
      <c r="AZ121" s="464"/>
      <c r="BA121" s="459"/>
      <c r="BB121" s="459"/>
      <c r="BC121" s="459"/>
      <c r="BD121" s="459"/>
      <c r="BE121" s="459"/>
      <c r="BF121" s="465"/>
      <c r="BG121" s="468" t="s">
        <v>208</v>
      </c>
      <c r="BH121" s="469"/>
      <c r="BI121" s="470" t="s">
        <v>207</v>
      </c>
      <c r="BJ121" s="472" t="s">
        <v>200</v>
      </c>
      <c r="BK121" s="472" t="s">
        <v>205</v>
      </c>
      <c r="BL121" s="474" t="s">
        <v>201</v>
      </c>
      <c r="BM121" s="475"/>
      <c r="BN121" s="476"/>
      <c r="BO121" s="458"/>
      <c r="BP121" s="459"/>
      <c r="BQ121" s="459"/>
      <c r="BR121" s="459"/>
      <c r="BS121" s="459"/>
      <c r="BT121" s="459"/>
      <c r="BU121" s="465"/>
      <c r="BV121" s="458"/>
      <c r="BW121" s="459"/>
      <c r="BX121" s="459"/>
      <c r="BY121" s="459"/>
      <c r="BZ121" s="459"/>
      <c r="CA121" s="459"/>
      <c r="CB121" s="465"/>
      <c r="CC121" s="458"/>
      <c r="CD121" s="459"/>
      <c r="CE121" s="459"/>
      <c r="CF121" s="459"/>
      <c r="CG121" s="459"/>
      <c r="CH121" s="459"/>
      <c r="CI121" s="465"/>
      <c r="CJ121" s="458"/>
      <c r="CK121" s="459"/>
      <c r="CL121" s="459"/>
      <c r="CM121" s="459"/>
      <c r="CN121" s="459"/>
      <c r="CO121" s="459"/>
      <c r="CP121" s="465"/>
      <c r="CQ121" s="458"/>
      <c r="CR121" s="459"/>
      <c r="CS121" s="459"/>
      <c r="CT121" s="459"/>
      <c r="CU121" s="459"/>
      <c r="CV121" s="459"/>
      <c r="CW121" s="465"/>
      <c r="CX121" s="482"/>
      <c r="CY121" s="483"/>
      <c r="CZ121" s="483"/>
      <c r="DA121" s="483"/>
      <c r="DB121" s="483"/>
      <c r="DC121" s="483"/>
      <c r="DD121" s="173"/>
      <c r="DE121" s="456"/>
    </row>
    <row r="122" spans="2:109" ht="13.5" customHeight="1">
      <c r="B122" s="458"/>
      <c r="C122" s="459"/>
      <c r="D122" s="459"/>
      <c r="E122" s="459"/>
      <c r="F122" s="459"/>
      <c r="G122" s="459"/>
      <c r="H122" s="459"/>
      <c r="I122" s="459"/>
      <c r="J122" s="459"/>
      <c r="K122" s="459"/>
      <c r="L122" s="459"/>
      <c r="M122" s="465"/>
      <c r="N122" s="499"/>
      <c r="O122" s="500"/>
      <c r="P122" s="501"/>
      <c r="S122" s="505"/>
      <c r="T122" s="506"/>
      <c r="U122" s="506"/>
      <c r="V122" s="506"/>
      <c r="W122" s="506"/>
      <c r="X122" s="507"/>
      <c r="Y122" s="505"/>
      <c r="Z122" s="506"/>
      <c r="AA122" s="506"/>
      <c r="AB122" s="506"/>
      <c r="AC122" s="506"/>
      <c r="AD122" s="507"/>
      <c r="AE122" s="505"/>
      <c r="AF122" s="506"/>
      <c r="AG122" s="506"/>
      <c r="AH122" s="506"/>
      <c r="AI122" s="506"/>
      <c r="AJ122" s="507"/>
      <c r="AK122" s="505"/>
      <c r="AL122" s="506"/>
      <c r="AM122" s="506"/>
      <c r="AN122" s="506"/>
      <c r="AO122" s="506"/>
      <c r="AP122" s="507"/>
      <c r="AS122" s="458"/>
      <c r="AT122" s="459"/>
      <c r="AU122" s="459"/>
      <c r="AV122" s="459"/>
      <c r="AW122" s="459"/>
      <c r="AX122" s="459"/>
      <c r="AY122" s="460"/>
      <c r="AZ122" s="464"/>
      <c r="BA122" s="459"/>
      <c r="BB122" s="459"/>
      <c r="BC122" s="459"/>
      <c r="BD122" s="459"/>
      <c r="BE122" s="459"/>
      <c r="BF122" s="465"/>
      <c r="BG122" s="185" t="s">
        <v>195</v>
      </c>
      <c r="BH122" s="186" t="s">
        <v>3</v>
      </c>
      <c r="BI122" s="471"/>
      <c r="BJ122" s="473"/>
      <c r="BK122" s="473"/>
      <c r="BL122" s="477"/>
      <c r="BM122" s="478"/>
      <c r="BN122" s="479"/>
      <c r="BO122" s="458"/>
      <c r="BP122" s="459"/>
      <c r="BQ122" s="459"/>
      <c r="BR122" s="459"/>
      <c r="BS122" s="459"/>
      <c r="BT122" s="459"/>
      <c r="BU122" s="465"/>
      <c r="BV122" s="458"/>
      <c r="BW122" s="459"/>
      <c r="BX122" s="459"/>
      <c r="BY122" s="459"/>
      <c r="BZ122" s="459"/>
      <c r="CA122" s="459"/>
      <c r="CB122" s="465"/>
      <c r="CC122" s="458"/>
      <c r="CD122" s="459"/>
      <c r="CE122" s="459"/>
      <c r="CF122" s="459"/>
      <c r="CG122" s="459"/>
      <c r="CH122" s="459"/>
      <c r="CI122" s="465"/>
      <c r="CJ122" s="458"/>
      <c r="CK122" s="459"/>
      <c r="CL122" s="459"/>
      <c r="CM122" s="459"/>
      <c r="CN122" s="459"/>
      <c r="CO122" s="459"/>
      <c r="CP122" s="465"/>
      <c r="CQ122" s="458"/>
      <c r="CR122" s="459"/>
      <c r="CS122" s="459"/>
      <c r="CT122" s="459"/>
      <c r="CU122" s="459"/>
      <c r="CV122" s="459"/>
      <c r="CW122" s="465"/>
      <c r="CX122" s="482"/>
      <c r="CY122" s="483"/>
      <c r="CZ122" s="483"/>
      <c r="DA122" s="483"/>
      <c r="DB122" s="483"/>
      <c r="DC122" s="483"/>
      <c r="DD122" s="173"/>
      <c r="DE122" s="456"/>
    </row>
    <row r="123" spans="2:109" ht="20.25" customHeight="1">
      <c r="B123" s="458"/>
      <c r="C123" s="459"/>
      <c r="D123" s="459"/>
      <c r="E123" s="459"/>
      <c r="F123" s="459"/>
      <c r="G123" s="459"/>
      <c r="H123" s="459"/>
      <c r="I123" s="459"/>
      <c r="J123" s="459"/>
      <c r="K123" s="459"/>
      <c r="L123" s="459"/>
      <c r="M123" s="465"/>
      <c r="N123" s="499"/>
      <c r="O123" s="500"/>
      <c r="P123" s="501"/>
      <c r="S123" s="505"/>
      <c r="T123" s="506"/>
      <c r="U123" s="506"/>
      <c r="V123" s="506"/>
      <c r="W123" s="506"/>
      <c r="X123" s="507"/>
      <c r="Y123" s="505"/>
      <c r="Z123" s="506"/>
      <c r="AA123" s="506"/>
      <c r="AB123" s="506"/>
      <c r="AC123" s="506"/>
      <c r="AD123" s="507"/>
      <c r="AE123" s="505"/>
      <c r="AF123" s="506"/>
      <c r="AG123" s="506"/>
      <c r="AH123" s="506"/>
      <c r="AI123" s="506"/>
      <c r="AJ123" s="507"/>
      <c r="AK123" s="505"/>
      <c r="AL123" s="506"/>
      <c r="AM123" s="506"/>
      <c r="AN123" s="506"/>
      <c r="AO123" s="506"/>
      <c r="AP123" s="507"/>
      <c r="AS123" s="458"/>
      <c r="AT123" s="459"/>
      <c r="AU123" s="459"/>
      <c r="AV123" s="459"/>
      <c r="AW123" s="459"/>
      <c r="AX123" s="459"/>
      <c r="AY123" s="460"/>
      <c r="AZ123" s="464"/>
      <c r="BA123" s="459"/>
      <c r="BB123" s="459"/>
      <c r="BC123" s="459"/>
      <c r="BD123" s="459"/>
      <c r="BE123" s="459"/>
      <c r="BF123" s="465"/>
      <c r="BG123" s="187"/>
      <c r="BH123" s="221">
        <f>IFERROR(VLOOKUP(【②ジュニア】事業!AY22,宿泊費基準額!_xlnm.Print_Area,2,FALSE),0)</f>
        <v>0</v>
      </c>
      <c r="BI123" s="222" t="str">
        <f>IFERROR(VLOOKUP(BG123,宿泊手当!$A$1:$B$5,2,FALSE),"食事の有無を選択")</f>
        <v>食事の有無を選択</v>
      </c>
      <c r="BJ123" s="223"/>
      <c r="BK123" s="223"/>
      <c r="BL123" s="490">
        <f>IFERROR(BH123+BI123,0)</f>
        <v>0</v>
      </c>
      <c r="BM123" s="491"/>
      <c r="BN123" s="188" t="s">
        <v>4</v>
      </c>
      <c r="BO123" s="458"/>
      <c r="BP123" s="459"/>
      <c r="BQ123" s="459"/>
      <c r="BR123" s="459"/>
      <c r="BS123" s="459"/>
      <c r="BT123" s="459"/>
      <c r="BU123" s="465"/>
      <c r="BV123" s="458"/>
      <c r="BW123" s="459"/>
      <c r="BX123" s="459"/>
      <c r="BY123" s="459"/>
      <c r="BZ123" s="459"/>
      <c r="CA123" s="459"/>
      <c r="CB123" s="465"/>
      <c r="CC123" s="458"/>
      <c r="CD123" s="459"/>
      <c r="CE123" s="459"/>
      <c r="CF123" s="459"/>
      <c r="CG123" s="459"/>
      <c r="CH123" s="459"/>
      <c r="CI123" s="465"/>
      <c r="CJ123" s="458"/>
      <c r="CK123" s="459"/>
      <c r="CL123" s="459"/>
      <c r="CM123" s="459"/>
      <c r="CN123" s="459"/>
      <c r="CO123" s="459"/>
      <c r="CP123" s="465"/>
      <c r="CQ123" s="458"/>
      <c r="CR123" s="459"/>
      <c r="CS123" s="459"/>
      <c r="CT123" s="459"/>
      <c r="CU123" s="459"/>
      <c r="CV123" s="459"/>
      <c r="CW123" s="465"/>
      <c r="CX123" s="482"/>
      <c r="CY123" s="483"/>
      <c r="CZ123" s="483"/>
      <c r="DA123" s="483"/>
      <c r="DB123" s="483"/>
      <c r="DC123" s="483"/>
      <c r="DD123" s="173"/>
      <c r="DE123" s="456"/>
    </row>
    <row r="124" spans="2:109" ht="20.25" customHeight="1">
      <c r="B124" s="458"/>
      <c r="C124" s="459"/>
      <c r="D124" s="459"/>
      <c r="E124" s="459"/>
      <c r="F124" s="459"/>
      <c r="G124" s="459"/>
      <c r="H124" s="459"/>
      <c r="I124" s="459"/>
      <c r="J124" s="459"/>
      <c r="K124" s="459"/>
      <c r="L124" s="459"/>
      <c r="M124" s="465"/>
      <c r="N124" s="499"/>
      <c r="O124" s="500"/>
      <c r="P124" s="501"/>
      <c r="S124" s="505"/>
      <c r="T124" s="506"/>
      <c r="U124" s="506"/>
      <c r="V124" s="506"/>
      <c r="W124" s="506"/>
      <c r="X124" s="507"/>
      <c r="Y124" s="505"/>
      <c r="Z124" s="506"/>
      <c r="AA124" s="506"/>
      <c r="AB124" s="506"/>
      <c r="AC124" s="506"/>
      <c r="AD124" s="507"/>
      <c r="AE124" s="505"/>
      <c r="AF124" s="506"/>
      <c r="AG124" s="506"/>
      <c r="AH124" s="506"/>
      <c r="AI124" s="506"/>
      <c r="AJ124" s="507"/>
      <c r="AK124" s="505"/>
      <c r="AL124" s="506"/>
      <c r="AM124" s="506"/>
      <c r="AN124" s="506"/>
      <c r="AO124" s="506"/>
      <c r="AP124" s="507"/>
      <c r="AS124" s="458"/>
      <c r="AT124" s="459"/>
      <c r="AU124" s="459"/>
      <c r="AV124" s="459"/>
      <c r="AW124" s="459"/>
      <c r="AX124" s="459"/>
      <c r="AY124" s="460"/>
      <c r="AZ124" s="464"/>
      <c r="BA124" s="459"/>
      <c r="BB124" s="459"/>
      <c r="BC124" s="459"/>
      <c r="BD124" s="459"/>
      <c r="BE124" s="459"/>
      <c r="BF124" s="465"/>
      <c r="BG124" s="187"/>
      <c r="BH124" s="221">
        <f>$BH$123</f>
        <v>0</v>
      </c>
      <c r="BI124" s="222" t="str">
        <f>IFERROR(VLOOKUP(BG124,宿泊手当!$A$1:$B$5,2,FALSE),"食事の有無を選択")</f>
        <v>食事の有無を選択</v>
      </c>
      <c r="BJ124" s="223"/>
      <c r="BK124" s="223"/>
      <c r="BL124" s="490">
        <f>IFERROR(BH124+BI124,0)</f>
        <v>0</v>
      </c>
      <c r="BM124" s="491"/>
      <c r="BN124" s="188" t="s">
        <v>4</v>
      </c>
      <c r="BO124" s="458"/>
      <c r="BP124" s="459"/>
      <c r="BQ124" s="459"/>
      <c r="BR124" s="459"/>
      <c r="BS124" s="459"/>
      <c r="BT124" s="459"/>
      <c r="BU124" s="465"/>
      <c r="BV124" s="458"/>
      <c r="BW124" s="459"/>
      <c r="BX124" s="459"/>
      <c r="BY124" s="459"/>
      <c r="BZ124" s="459"/>
      <c r="CA124" s="459"/>
      <c r="CB124" s="465"/>
      <c r="CC124" s="458"/>
      <c r="CD124" s="459"/>
      <c r="CE124" s="459"/>
      <c r="CF124" s="459"/>
      <c r="CG124" s="459"/>
      <c r="CH124" s="459"/>
      <c r="CI124" s="465"/>
      <c r="CJ124" s="458"/>
      <c r="CK124" s="459"/>
      <c r="CL124" s="459"/>
      <c r="CM124" s="459"/>
      <c r="CN124" s="459"/>
      <c r="CO124" s="459"/>
      <c r="CP124" s="465"/>
      <c r="CQ124" s="458"/>
      <c r="CR124" s="459"/>
      <c r="CS124" s="459"/>
      <c r="CT124" s="459"/>
      <c r="CU124" s="459"/>
      <c r="CV124" s="459"/>
      <c r="CW124" s="465"/>
      <c r="CX124" s="482"/>
      <c r="CY124" s="483"/>
      <c r="CZ124" s="483"/>
      <c r="DA124" s="483"/>
      <c r="DB124" s="483"/>
      <c r="DC124" s="483"/>
      <c r="DD124" s="173"/>
      <c r="DE124" s="456"/>
    </row>
    <row r="125" spans="2:109" ht="20.25" hidden="1" customHeight="1">
      <c r="B125" s="458"/>
      <c r="C125" s="459"/>
      <c r="D125" s="459"/>
      <c r="E125" s="459"/>
      <c r="F125" s="459"/>
      <c r="G125" s="459"/>
      <c r="H125" s="459"/>
      <c r="I125" s="459"/>
      <c r="J125" s="459"/>
      <c r="K125" s="459"/>
      <c r="L125" s="459"/>
      <c r="M125" s="465"/>
      <c r="N125" s="499"/>
      <c r="O125" s="500"/>
      <c r="P125" s="501"/>
      <c r="S125" s="505"/>
      <c r="T125" s="506"/>
      <c r="U125" s="506"/>
      <c r="V125" s="506"/>
      <c r="W125" s="506"/>
      <c r="X125" s="507"/>
      <c r="Y125" s="505"/>
      <c r="Z125" s="506"/>
      <c r="AA125" s="506"/>
      <c r="AB125" s="506"/>
      <c r="AC125" s="506"/>
      <c r="AD125" s="507"/>
      <c r="AE125" s="505"/>
      <c r="AF125" s="506"/>
      <c r="AG125" s="506"/>
      <c r="AH125" s="506"/>
      <c r="AI125" s="506"/>
      <c r="AJ125" s="507"/>
      <c r="AK125" s="505"/>
      <c r="AL125" s="506"/>
      <c r="AM125" s="506"/>
      <c r="AN125" s="506"/>
      <c r="AO125" s="506"/>
      <c r="AP125" s="507"/>
      <c r="AS125" s="458"/>
      <c r="AT125" s="459"/>
      <c r="AU125" s="459"/>
      <c r="AV125" s="459"/>
      <c r="AW125" s="459"/>
      <c r="AX125" s="459"/>
      <c r="AY125" s="460"/>
      <c r="AZ125" s="464"/>
      <c r="BA125" s="459"/>
      <c r="BB125" s="459"/>
      <c r="BC125" s="459"/>
      <c r="BD125" s="459"/>
      <c r="BE125" s="459"/>
      <c r="BF125" s="465"/>
      <c r="BG125" s="187"/>
      <c r="BH125" s="221">
        <f t="shared" ref="BH125:BH126" si="22">$BH$123</f>
        <v>0</v>
      </c>
      <c r="BI125" s="222" t="str">
        <f>IFERROR(VLOOKUP(BG125,宿泊手当!$A$1:$B$5,2,FALSE),"食事の有無を選択")</f>
        <v>食事の有無を選択</v>
      </c>
      <c r="BJ125" s="223"/>
      <c r="BK125" s="223"/>
      <c r="BL125" s="490">
        <f>IFERROR(BH125+BI125,0)</f>
        <v>0</v>
      </c>
      <c r="BM125" s="491"/>
      <c r="BN125" s="188" t="s">
        <v>4</v>
      </c>
      <c r="BO125" s="458"/>
      <c r="BP125" s="459"/>
      <c r="BQ125" s="459"/>
      <c r="BR125" s="459"/>
      <c r="BS125" s="459"/>
      <c r="BT125" s="459"/>
      <c r="BU125" s="465"/>
      <c r="BV125" s="458"/>
      <c r="BW125" s="459"/>
      <c r="BX125" s="459"/>
      <c r="BY125" s="459"/>
      <c r="BZ125" s="459"/>
      <c r="CA125" s="459"/>
      <c r="CB125" s="465"/>
      <c r="CC125" s="458"/>
      <c r="CD125" s="459"/>
      <c r="CE125" s="459"/>
      <c r="CF125" s="459"/>
      <c r="CG125" s="459"/>
      <c r="CH125" s="459"/>
      <c r="CI125" s="465"/>
      <c r="CJ125" s="458"/>
      <c r="CK125" s="459"/>
      <c r="CL125" s="459"/>
      <c r="CM125" s="459"/>
      <c r="CN125" s="459"/>
      <c r="CO125" s="459"/>
      <c r="CP125" s="465"/>
      <c r="CQ125" s="458"/>
      <c r="CR125" s="459"/>
      <c r="CS125" s="459"/>
      <c r="CT125" s="459"/>
      <c r="CU125" s="459"/>
      <c r="CV125" s="459"/>
      <c r="CW125" s="465"/>
      <c r="CX125" s="482"/>
      <c r="CY125" s="483"/>
      <c r="CZ125" s="483"/>
      <c r="DA125" s="483"/>
      <c r="DB125" s="483"/>
      <c r="DC125" s="483"/>
      <c r="DD125" s="173"/>
      <c r="DE125" s="456"/>
    </row>
    <row r="126" spans="2:109" ht="20.25" hidden="1" customHeight="1">
      <c r="B126" s="458"/>
      <c r="C126" s="459"/>
      <c r="D126" s="459"/>
      <c r="E126" s="459"/>
      <c r="F126" s="459"/>
      <c r="G126" s="459"/>
      <c r="H126" s="459"/>
      <c r="I126" s="459"/>
      <c r="J126" s="459"/>
      <c r="K126" s="459"/>
      <c r="L126" s="459"/>
      <c r="M126" s="465"/>
      <c r="N126" s="499"/>
      <c r="O126" s="500"/>
      <c r="P126" s="501"/>
      <c r="S126" s="505"/>
      <c r="T126" s="506"/>
      <c r="U126" s="506"/>
      <c r="V126" s="506"/>
      <c r="W126" s="506"/>
      <c r="X126" s="507"/>
      <c r="Y126" s="505"/>
      <c r="Z126" s="506"/>
      <c r="AA126" s="506"/>
      <c r="AB126" s="506"/>
      <c r="AC126" s="506"/>
      <c r="AD126" s="507"/>
      <c r="AE126" s="505"/>
      <c r="AF126" s="506"/>
      <c r="AG126" s="506"/>
      <c r="AH126" s="506"/>
      <c r="AI126" s="506"/>
      <c r="AJ126" s="507"/>
      <c r="AK126" s="505"/>
      <c r="AL126" s="506"/>
      <c r="AM126" s="506"/>
      <c r="AN126" s="506"/>
      <c r="AO126" s="506"/>
      <c r="AP126" s="507"/>
      <c r="AS126" s="458"/>
      <c r="AT126" s="459"/>
      <c r="AU126" s="459"/>
      <c r="AV126" s="459"/>
      <c r="AW126" s="459"/>
      <c r="AX126" s="459"/>
      <c r="AY126" s="460"/>
      <c r="AZ126" s="464"/>
      <c r="BA126" s="459"/>
      <c r="BB126" s="459"/>
      <c r="BC126" s="459"/>
      <c r="BD126" s="459"/>
      <c r="BE126" s="459"/>
      <c r="BF126" s="465"/>
      <c r="BG126" s="187"/>
      <c r="BH126" s="221">
        <f t="shared" si="22"/>
        <v>0</v>
      </c>
      <c r="BI126" s="222" t="str">
        <f>IFERROR(VLOOKUP(BG126,宿泊手当!$A$1:$B$5,2,FALSE),"食事の有無を選択")</f>
        <v>食事の有無を選択</v>
      </c>
      <c r="BJ126" s="223"/>
      <c r="BK126" s="223"/>
      <c r="BL126" s="490">
        <f>IFERROR(BH126+BI126,0)</f>
        <v>0</v>
      </c>
      <c r="BM126" s="491"/>
      <c r="BN126" s="188" t="s">
        <v>4</v>
      </c>
      <c r="BO126" s="458"/>
      <c r="BP126" s="459"/>
      <c r="BQ126" s="459"/>
      <c r="BR126" s="459"/>
      <c r="BS126" s="459"/>
      <c r="BT126" s="459"/>
      <c r="BU126" s="465"/>
      <c r="BV126" s="458"/>
      <c r="BW126" s="459"/>
      <c r="BX126" s="459"/>
      <c r="BY126" s="459"/>
      <c r="BZ126" s="459"/>
      <c r="CA126" s="459"/>
      <c r="CB126" s="465"/>
      <c r="CC126" s="458"/>
      <c r="CD126" s="459"/>
      <c r="CE126" s="459"/>
      <c r="CF126" s="459"/>
      <c r="CG126" s="459"/>
      <c r="CH126" s="459"/>
      <c r="CI126" s="465"/>
      <c r="CJ126" s="458"/>
      <c r="CK126" s="459"/>
      <c r="CL126" s="459"/>
      <c r="CM126" s="459"/>
      <c r="CN126" s="459"/>
      <c r="CO126" s="459"/>
      <c r="CP126" s="465"/>
      <c r="CQ126" s="458"/>
      <c r="CR126" s="459"/>
      <c r="CS126" s="459"/>
      <c r="CT126" s="459"/>
      <c r="CU126" s="459"/>
      <c r="CV126" s="459"/>
      <c r="CW126" s="465"/>
      <c r="CX126" s="482"/>
      <c r="CY126" s="483"/>
      <c r="CZ126" s="483"/>
      <c r="DA126" s="483"/>
      <c r="DB126" s="483"/>
      <c r="DC126" s="483"/>
      <c r="DD126" s="173"/>
      <c r="DE126" s="456"/>
    </row>
    <row r="127" spans="2:109" ht="15" customHeight="1">
      <c r="B127" s="458"/>
      <c r="C127" s="459"/>
      <c r="D127" s="459"/>
      <c r="E127" s="459"/>
      <c r="F127" s="459"/>
      <c r="G127" s="459"/>
      <c r="H127" s="459"/>
      <c r="I127" s="459"/>
      <c r="J127" s="459"/>
      <c r="K127" s="459"/>
      <c r="L127" s="459"/>
      <c r="M127" s="465"/>
      <c r="N127" s="499"/>
      <c r="O127" s="500"/>
      <c r="P127" s="501"/>
      <c r="S127" s="505"/>
      <c r="T127" s="506"/>
      <c r="U127" s="506"/>
      <c r="V127" s="506"/>
      <c r="W127" s="506"/>
      <c r="X127" s="507"/>
      <c r="Y127" s="505"/>
      <c r="Z127" s="506"/>
      <c r="AA127" s="506"/>
      <c r="AB127" s="506"/>
      <c r="AC127" s="506"/>
      <c r="AD127" s="507"/>
      <c r="AE127" s="505"/>
      <c r="AF127" s="506"/>
      <c r="AG127" s="506"/>
      <c r="AH127" s="506"/>
      <c r="AI127" s="506"/>
      <c r="AJ127" s="507"/>
      <c r="AK127" s="505"/>
      <c r="AL127" s="506"/>
      <c r="AM127" s="506"/>
      <c r="AN127" s="506"/>
      <c r="AO127" s="506"/>
      <c r="AP127" s="507"/>
      <c r="AS127" s="458"/>
      <c r="AT127" s="459"/>
      <c r="AU127" s="459"/>
      <c r="AV127" s="459"/>
      <c r="AW127" s="459"/>
      <c r="AX127" s="459"/>
      <c r="AY127" s="460"/>
      <c r="AZ127" s="464"/>
      <c r="BA127" s="459"/>
      <c r="BB127" s="459"/>
      <c r="BC127" s="459"/>
      <c r="BD127" s="459"/>
      <c r="BE127" s="459"/>
      <c r="BF127" s="465"/>
      <c r="BG127" s="492" t="s">
        <v>202</v>
      </c>
      <c r="BH127" s="492"/>
      <c r="BI127" s="492"/>
      <c r="BJ127" s="492"/>
      <c r="BK127" s="492"/>
      <c r="BL127" s="492"/>
      <c r="BM127" s="492"/>
      <c r="BN127" s="492"/>
      <c r="BO127" s="458"/>
      <c r="BP127" s="459"/>
      <c r="BQ127" s="459"/>
      <c r="BR127" s="459"/>
      <c r="BS127" s="459"/>
      <c r="BT127" s="459"/>
      <c r="BU127" s="465"/>
      <c r="BV127" s="458"/>
      <c r="BW127" s="459"/>
      <c r="BX127" s="459"/>
      <c r="BY127" s="459"/>
      <c r="BZ127" s="459"/>
      <c r="CA127" s="459"/>
      <c r="CB127" s="465"/>
      <c r="CC127" s="458"/>
      <c r="CD127" s="459"/>
      <c r="CE127" s="459"/>
      <c r="CF127" s="459"/>
      <c r="CG127" s="459"/>
      <c r="CH127" s="459"/>
      <c r="CI127" s="465"/>
      <c r="CJ127" s="458"/>
      <c r="CK127" s="459"/>
      <c r="CL127" s="459"/>
      <c r="CM127" s="459"/>
      <c r="CN127" s="459"/>
      <c r="CO127" s="459"/>
      <c r="CP127" s="465"/>
      <c r="CQ127" s="458"/>
      <c r="CR127" s="459"/>
      <c r="CS127" s="459"/>
      <c r="CT127" s="459"/>
      <c r="CU127" s="459"/>
      <c r="CV127" s="459"/>
      <c r="CW127" s="465"/>
      <c r="CX127" s="482"/>
      <c r="CY127" s="483"/>
      <c r="CZ127" s="483"/>
      <c r="DA127" s="483"/>
      <c r="DB127" s="483"/>
      <c r="DC127" s="483"/>
      <c r="DD127" s="173"/>
      <c r="DE127" s="456"/>
    </row>
    <row r="128" spans="2:109" ht="20.25" customHeight="1">
      <c r="B128" s="458"/>
      <c r="C128" s="459"/>
      <c r="D128" s="459"/>
      <c r="E128" s="459"/>
      <c r="F128" s="459"/>
      <c r="G128" s="459"/>
      <c r="H128" s="459"/>
      <c r="I128" s="459"/>
      <c r="J128" s="459"/>
      <c r="K128" s="459"/>
      <c r="L128" s="459"/>
      <c r="M128" s="465"/>
      <c r="N128" s="499"/>
      <c r="O128" s="500"/>
      <c r="P128" s="501"/>
      <c r="S128" s="505"/>
      <c r="T128" s="506"/>
      <c r="U128" s="506"/>
      <c r="V128" s="506"/>
      <c r="W128" s="506"/>
      <c r="X128" s="507"/>
      <c r="Y128" s="505"/>
      <c r="Z128" s="506"/>
      <c r="AA128" s="506"/>
      <c r="AB128" s="506"/>
      <c r="AC128" s="506"/>
      <c r="AD128" s="507"/>
      <c r="AE128" s="505"/>
      <c r="AF128" s="506"/>
      <c r="AG128" s="506"/>
      <c r="AH128" s="506"/>
      <c r="AI128" s="506"/>
      <c r="AJ128" s="507"/>
      <c r="AK128" s="505"/>
      <c r="AL128" s="506"/>
      <c r="AM128" s="506"/>
      <c r="AN128" s="506"/>
      <c r="AO128" s="506"/>
      <c r="AP128" s="507"/>
      <c r="AS128" s="458"/>
      <c r="AT128" s="459"/>
      <c r="AU128" s="459"/>
      <c r="AV128" s="459"/>
      <c r="AW128" s="459"/>
      <c r="AX128" s="459"/>
      <c r="AY128" s="460"/>
      <c r="AZ128" s="464"/>
      <c r="BA128" s="459"/>
      <c r="BB128" s="459"/>
      <c r="BC128" s="459"/>
      <c r="BD128" s="459"/>
      <c r="BE128" s="459"/>
      <c r="BF128" s="465"/>
      <c r="BG128" s="189"/>
      <c r="BH128" s="190"/>
      <c r="BI128" s="191" t="str">
        <f>IFERROR(VLOOKUP(BG128,宿泊手当!$A$1:$B$5,2,FALSE),"食事の有無を選択")</f>
        <v>食事の有無を選択</v>
      </c>
      <c r="BJ128" s="189"/>
      <c r="BK128" s="192"/>
      <c r="BL128" s="488">
        <f>IFERROR((BH128+BI128)*BJ128*BK128,0)</f>
        <v>0</v>
      </c>
      <c r="BM128" s="489"/>
      <c r="BN128" s="193" t="s">
        <v>4</v>
      </c>
      <c r="BO128" s="458"/>
      <c r="BP128" s="459"/>
      <c r="BQ128" s="459"/>
      <c r="BR128" s="459"/>
      <c r="BS128" s="459"/>
      <c r="BT128" s="459"/>
      <c r="BU128" s="465"/>
      <c r="BV128" s="458"/>
      <c r="BW128" s="459"/>
      <c r="BX128" s="459"/>
      <c r="BY128" s="459"/>
      <c r="BZ128" s="459"/>
      <c r="CA128" s="459"/>
      <c r="CB128" s="465"/>
      <c r="CC128" s="458"/>
      <c r="CD128" s="459"/>
      <c r="CE128" s="459"/>
      <c r="CF128" s="459"/>
      <c r="CG128" s="459"/>
      <c r="CH128" s="459"/>
      <c r="CI128" s="465"/>
      <c r="CJ128" s="458"/>
      <c r="CK128" s="459"/>
      <c r="CL128" s="459"/>
      <c r="CM128" s="459"/>
      <c r="CN128" s="459"/>
      <c r="CO128" s="459"/>
      <c r="CP128" s="465"/>
      <c r="CQ128" s="458"/>
      <c r="CR128" s="459"/>
      <c r="CS128" s="459"/>
      <c r="CT128" s="459"/>
      <c r="CU128" s="459"/>
      <c r="CV128" s="459"/>
      <c r="CW128" s="465"/>
      <c r="CX128" s="482"/>
      <c r="CY128" s="483"/>
      <c r="CZ128" s="483"/>
      <c r="DA128" s="483"/>
      <c r="DB128" s="483"/>
      <c r="DC128" s="483"/>
      <c r="DD128" s="173"/>
      <c r="DE128" s="456"/>
    </row>
    <row r="129" spans="2:109" ht="20.25" customHeight="1">
      <c r="B129" s="458"/>
      <c r="C129" s="459"/>
      <c r="D129" s="459"/>
      <c r="E129" s="459"/>
      <c r="F129" s="459"/>
      <c r="G129" s="459"/>
      <c r="H129" s="459"/>
      <c r="I129" s="459"/>
      <c r="J129" s="459"/>
      <c r="K129" s="459"/>
      <c r="L129" s="459"/>
      <c r="M129" s="465"/>
      <c r="N129" s="499"/>
      <c r="O129" s="500"/>
      <c r="P129" s="501"/>
      <c r="S129" s="505"/>
      <c r="T129" s="506"/>
      <c r="U129" s="506"/>
      <c r="V129" s="506"/>
      <c r="W129" s="506"/>
      <c r="X129" s="507"/>
      <c r="Y129" s="505"/>
      <c r="Z129" s="506"/>
      <c r="AA129" s="506"/>
      <c r="AB129" s="506"/>
      <c r="AC129" s="506"/>
      <c r="AD129" s="507"/>
      <c r="AE129" s="505"/>
      <c r="AF129" s="506"/>
      <c r="AG129" s="506"/>
      <c r="AH129" s="506"/>
      <c r="AI129" s="506"/>
      <c r="AJ129" s="507"/>
      <c r="AK129" s="505"/>
      <c r="AL129" s="506"/>
      <c r="AM129" s="506"/>
      <c r="AN129" s="506"/>
      <c r="AO129" s="506"/>
      <c r="AP129" s="507"/>
      <c r="AS129" s="458"/>
      <c r="AT129" s="459"/>
      <c r="AU129" s="459"/>
      <c r="AV129" s="459"/>
      <c r="AW129" s="459"/>
      <c r="AX129" s="459"/>
      <c r="AY129" s="460"/>
      <c r="AZ129" s="464"/>
      <c r="BA129" s="459"/>
      <c r="BB129" s="459"/>
      <c r="BC129" s="459"/>
      <c r="BD129" s="459"/>
      <c r="BE129" s="459"/>
      <c r="BF129" s="465"/>
      <c r="BG129" s="189"/>
      <c r="BH129" s="190"/>
      <c r="BI129" s="191" t="str">
        <f>IFERROR(VLOOKUP(BG129,宿泊手当!$A$1:$B$5,2,FALSE),"食事の有無を選択")</f>
        <v>食事の有無を選択</v>
      </c>
      <c r="BJ129" s="189"/>
      <c r="BK129" s="192"/>
      <c r="BL129" s="488">
        <f t="shared" ref="BL129:BL131" si="23">IFERROR((BH129+BI129)*BJ129*BK129,0)</f>
        <v>0</v>
      </c>
      <c r="BM129" s="489"/>
      <c r="BN129" s="193" t="s">
        <v>4</v>
      </c>
      <c r="BO129" s="458"/>
      <c r="BP129" s="459"/>
      <c r="BQ129" s="459"/>
      <c r="BR129" s="459"/>
      <c r="BS129" s="459"/>
      <c r="BT129" s="459"/>
      <c r="BU129" s="465"/>
      <c r="BV129" s="458"/>
      <c r="BW129" s="459"/>
      <c r="BX129" s="459"/>
      <c r="BY129" s="459"/>
      <c r="BZ129" s="459"/>
      <c r="CA129" s="459"/>
      <c r="CB129" s="465"/>
      <c r="CC129" s="458"/>
      <c r="CD129" s="459"/>
      <c r="CE129" s="459"/>
      <c r="CF129" s="459"/>
      <c r="CG129" s="459"/>
      <c r="CH129" s="459"/>
      <c r="CI129" s="465"/>
      <c r="CJ129" s="458"/>
      <c r="CK129" s="459"/>
      <c r="CL129" s="459"/>
      <c r="CM129" s="459"/>
      <c r="CN129" s="459"/>
      <c r="CO129" s="459"/>
      <c r="CP129" s="465"/>
      <c r="CQ129" s="458"/>
      <c r="CR129" s="459"/>
      <c r="CS129" s="459"/>
      <c r="CT129" s="459"/>
      <c r="CU129" s="459"/>
      <c r="CV129" s="459"/>
      <c r="CW129" s="465"/>
      <c r="CX129" s="482"/>
      <c r="CY129" s="483"/>
      <c r="CZ129" s="483"/>
      <c r="DA129" s="483"/>
      <c r="DB129" s="483"/>
      <c r="DC129" s="483"/>
      <c r="DD129" s="173"/>
      <c r="DE129" s="456"/>
    </row>
    <row r="130" spans="2:109" ht="20.25" customHeight="1">
      <c r="B130" s="458"/>
      <c r="C130" s="459"/>
      <c r="D130" s="459"/>
      <c r="E130" s="459"/>
      <c r="F130" s="459"/>
      <c r="G130" s="459"/>
      <c r="H130" s="459"/>
      <c r="I130" s="459"/>
      <c r="J130" s="459"/>
      <c r="K130" s="459"/>
      <c r="L130" s="459"/>
      <c r="M130" s="465"/>
      <c r="N130" s="499"/>
      <c r="O130" s="500"/>
      <c r="P130" s="501"/>
      <c r="S130" s="505"/>
      <c r="T130" s="506"/>
      <c r="U130" s="506"/>
      <c r="V130" s="506"/>
      <c r="W130" s="506"/>
      <c r="X130" s="507"/>
      <c r="Y130" s="505"/>
      <c r="Z130" s="506"/>
      <c r="AA130" s="506"/>
      <c r="AB130" s="506"/>
      <c r="AC130" s="506"/>
      <c r="AD130" s="507"/>
      <c r="AE130" s="505"/>
      <c r="AF130" s="506"/>
      <c r="AG130" s="506"/>
      <c r="AH130" s="506"/>
      <c r="AI130" s="506"/>
      <c r="AJ130" s="507"/>
      <c r="AK130" s="505"/>
      <c r="AL130" s="506"/>
      <c r="AM130" s="506"/>
      <c r="AN130" s="506"/>
      <c r="AO130" s="506"/>
      <c r="AP130" s="507"/>
      <c r="AS130" s="458"/>
      <c r="AT130" s="459"/>
      <c r="AU130" s="459"/>
      <c r="AV130" s="459"/>
      <c r="AW130" s="459"/>
      <c r="AX130" s="459"/>
      <c r="AY130" s="460"/>
      <c r="AZ130" s="464"/>
      <c r="BA130" s="459"/>
      <c r="BB130" s="459"/>
      <c r="BC130" s="459"/>
      <c r="BD130" s="459"/>
      <c r="BE130" s="459"/>
      <c r="BF130" s="465"/>
      <c r="BG130" s="189"/>
      <c r="BH130" s="190"/>
      <c r="BI130" s="191" t="str">
        <f>IFERROR(VLOOKUP(BG130,宿泊手当!$A$1:$B$5,2,FALSE),"食事の有無を選択")</f>
        <v>食事の有無を選択</v>
      </c>
      <c r="BJ130" s="189"/>
      <c r="BK130" s="192"/>
      <c r="BL130" s="488">
        <f t="shared" ref="BL130" si="24">IFERROR((BH130+BI130)*BJ130*BK130,0)</f>
        <v>0</v>
      </c>
      <c r="BM130" s="489"/>
      <c r="BN130" s="193" t="s">
        <v>4</v>
      </c>
      <c r="BO130" s="458"/>
      <c r="BP130" s="459"/>
      <c r="BQ130" s="459"/>
      <c r="BR130" s="459"/>
      <c r="BS130" s="459"/>
      <c r="BT130" s="459"/>
      <c r="BU130" s="465"/>
      <c r="BV130" s="458"/>
      <c r="BW130" s="459"/>
      <c r="BX130" s="459"/>
      <c r="BY130" s="459"/>
      <c r="BZ130" s="459"/>
      <c r="CA130" s="459"/>
      <c r="CB130" s="465"/>
      <c r="CC130" s="458"/>
      <c r="CD130" s="459"/>
      <c r="CE130" s="459"/>
      <c r="CF130" s="459"/>
      <c r="CG130" s="459"/>
      <c r="CH130" s="459"/>
      <c r="CI130" s="465"/>
      <c r="CJ130" s="458"/>
      <c r="CK130" s="459"/>
      <c r="CL130" s="459"/>
      <c r="CM130" s="459"/>
      <c r="CN130" s="459"/>
      <c r="CO130" s="459"/>
      <c r="CP130" s="465"/>
      <c r="CQ130" s="458"/>
      <c r="CR130" s="459"/>
      <c r="CS130" s="459"/>
      <c r="CT130" s="459"/>
      <c r="CU130" s="459"/>
      <c r="CV130" s="459"/>
      <c r="CW130" s="465"/>
      <c r="CX130" s="482"/>
      <c r="CY130" s="483"/>
      <c r="CZ130" s="483"/>
      <c r="DA130" s="483"/>
      <c r="DB130" s="483"/>
      <c r="DC130" s="483"/>
      <c r="DD130" s="173"/>
      <c r="DE130" s="456"/>
    </row>
    <row r="131" spans="2:109" ht="20.25" hidden="1" customHeight="1">
      <c r="B131" s="458"/>
      <c r="C131" s="459"/>
      <c r="D131" s="459"/>
      <c r="E131" s="459"/>
      <c r="F131" s="459"/>
      <c r="G131" s="459"/>
      <c r="H131" s="459"/>
      <c r="I131" s="459"/>
      <c r="J131" s="459"/>
      <c r="K131" s="459"/>
      <c r="L131" s="459"/>
      <c r="M131" s="465"/>
      <c r="N131" s="499"/>
      <c r="O131" s="500"/>
      <c r="P131" s="501"/>
      <c r="S131" s="505"/>
      <c r="T131" s="506"/>
      <c r="U131" s="506"/>
      <c r="V131" s="506"/>
      <c r="W131" s="506"/>
      <c r="X131" s="507"/>
      <c r="Y131" s="505"/>
      <c r="Z131" s="506"/>
      <c r="AA131" s="506"/>
      <c r="AB131" s="506"/>
      <c r="AC131" s="506"/>
      <c r="AD131" s="507"/>
      <c r="AE131" s="505"/>
      <c r="AF131" s="506"/>
      <c r="AG131" s="506"/>
      <c r="AH131" s="506"/>
      <c r="AI131" s="506"/>
      <c r="AJ131" s="507"/>
      <c r="AK131" s="505"/>
      <c r="AL131" s="506"/>
      <c r="AM131" s="506"/>
      <c r="AN131" s="506"/>
      <c r="AO131" s="506"/>
      <c r="AP131" s="507"/>
      <c r="AS131" s="458"/>
      <c r="AT131" s="459"/>
      <c r="AU131" s="459"/>
      <c r="AV131" s="459"/>
      <c r="AW131" s="459"/>
      <c r="AX131" s="459"/>
      <c r="AY131" s="460"/>
      <c r="AZ131" s="464"/>
      <c r="BA131" s="459"/>
      <c r="BB131" s="459"/>
      <c r="BC131" s="459"/>
      <c r="BD131" s="459"/>
      <c r="BE131" s="459"/>
      <c r="BF131" s="465"/>
      <c r="BG131" s="189"/>
      <c r="BH131" s="190"/>
      <c r="BI131" s="191" t="str">
        <f>IFERROR(VLOOKUP(BG131,宿泊手当!$A$1:$B$5,2,FALSE),"食事の有無を選択")</f>
        <v>食事の有無を選択</v>
      </c>
      <c r="BJ131" s="189"/>
      <c r="BK131" s="192"/>
      <c r="BL131" s="488">
        <f t="shared" si="23"/>
        <v>0</v>
      </c>
      <c r="BM131" s="489"/>
      <c r="BN131" s="193" t="s">
        <v>4</v>
      </c>
      <c r="BO131" s="458"/>
      <c r="BP131" s="459"/>
      <c r="BQ131" s="459"/>
      <c r="BR131" s="459"/>
      <c r="BS131" s="459"/>
      <c r="BT131" s="459"/>
      <c r="BU131" s="465"/>
      <c r="BV131" s="458"/>
      <c r="BW131" s="459"/>
      <c r="BX131" s="459"/>
      <c r="BY131" s="459"/>
      <c r="BZ131" s="459"/>
      <c r="CA131" s="459"/>
      <c r="CB131" s="465"/>
      <c r="CC131" s="458"/>
      <c r="CD131" s="459"/>
      <c r="CE131" s="459"/>
      <c r="CF131" s="459"/>
      <c r="CG131" s="459"/>
      <c r="CH131" s="459"/>
      <c r="CI131" s="465"/>
      <c r="CJ131" s="458"/>
      <c r="CK131" s="459"/>
      <c r="CL131" s="459"/>
      <c r="CM131" s="459"/>
      <c r="CN131" s="459"/>
      <c r="CO131" s="459"/>
      <c r="CP131" s="465"/>
      <c r="CQ131" s="458"/>
      <c r="CR131" s="459"/>
      <c r="CS131" s="459"/>
      <c r="CT131" s="459"/>
      <c r="CU131" s="459"/>
      <c r="CV131" s="459"/>
      <c r="CW131" s="465"/>
      <c r="CX131" s="482"/>
      <c r="CY131" s="483"/>
      <c r="CZ131" s="483"/>
      <c r="DA131" s="483"/>
      <c r="DB131" s="483"/>
      <c r="DC131" s="483"/>
      <c r="DD131" s="173"/>
      <c r="DE131" s="456"/>
    </row>
    <row r="132" spans="2:109" ht="20.25" hidden="1" customHeight="1">
      <c r="B132" s="458"/>
      <c r="C132" s="459"/>
      <c r="D132" s="459"/>
      <c r="E132" s="459"/>
      <c r="F132" s="459"/>
      <c r="G132" s="459"/>
      <c r="H132" s="459"/>
      <c r="I132" s="459"/>
      <c r="J132" s="459"/>
      <c r="K132" s="459"/>
      <c r="L132" s="459"/>
      <c r="M132" s="465"/>
      <c r="N132" s="499"/>
      <c r="O132" s="500"/>
      <c r="P132" s="501"/>
      <c r="S132" s="505"/>
      <c r="T132" s="506"/>
      <c r="U132" s="506"/>
      <c r="V132" s="506"/>
      <c r="W132" s="506"/>
      <c r="X132" s="507"/>
      <c r="Y132" s="505"/>
      <c r="Z132" s="506"/>
      <c r="AA132" s="506"/>
      <c r="AB132" s="506"/>
      <c r="AC132" s="506"/>
      <c r="AD132" s="507"/>
      <c r="AE132" s="505"/>
      <c r="AF132" s="506"/>
      <c r="AG132" s="506"/>
      <c r="AH132" s="506"/>
      <c r="AI132" s="506"/>
      <c r="AJ132" s="507"/>
      <c r="AK132" s="505"/>
      <c r="AL132" s="506"/>
      <c r="AM132" s="506"/>
      <c r="AN132" s="506"/>
      <c r="AO132" s="506"/>
      <c r="AP132" s="507"/>
      <c r="AS132" s="458"/>
      <c r="AT132" s="459"/>
      <c r="AU132" s="459"/>
      <c r="AV132" s="459"/>
      <c r="AW132" s="459"/>
      <c r="AX132" s="459"/>
      <c r="AY132" s="460"/>
      <c r="AZ132" s="464"/>
      <c r="BA132" s="459"/>
      <c r="BB132" s="459"/>
      <c r="BC132" s="459"/>
      <c r="BD132" s="459"/>
      <c r="BE132" s="459"/>
      <c r="BF132" s="465"/>
      <c r="BG132" s="189"/>
      <c r="BH132" s="190"/>
      <c r="BI132" s="191" t="str">
        <f>IFERROR(VLOOKUP(BG132,宿泊手当!$A$1:$B$5,2,FALSE),"食事の有無を選択")</f>
        <v>食事の有無を選択</v>
      </c>
      <c r="BJ132" s="189"/>
      <c r="BK132" s="192"/>
      <c r="BL132" s="488">
        <f t="shared" ref="BL132:BL133" si="25">IFERROR((BH132+BI132)*BJ132*BK132,0)</f>
        <v>0</v>
      </c>
      <c r="BM132" s="489"/>
      <c r="BN132" s="193" t="s">
        <v>4</v>
      </c>
      <c r="BO132" s="458"/>
      <c r="BP132" s="459"/>
      <c r="BQ132" s="459"/>
      <c r="BR132" s="459"/>
      <c r="BS132" s="459"/>
      <c r="BT132" s="459"/>
      <c r="BU132" s="465"/>
      <c r="BV132" s="458"/>
      <c r="BW132" s="459"/>
      <c r="BX132" s="459"/>
      <c r="BY132" s="459"/>
      <c r="BZ132" s="459"/>
      <c r="CA132" s="459"/>
      <c r="CB132" s="465"/>
      <c r="CC132" s="458"/>
      <c r="CD132" s="459"/>
      <c r="CE132" s="459"/>
      <c r="CF132" s="459"/>
      <c r="CG132" s="459"/>
      <c r="CH132" s="459"/>
      <c r="CI132" s="465"/>
      <c r="CJ132" s="458"/>
      <c r="CK132" s="459"/>
      <c r="CL132" s="459"/>
      <c r="CM132" s="459"/>
      <c r="CN132" s="459"/>
      <c r="CO132" s="459"/>
      <c r="CP132" s="465"/>
      <c r="CQ132" s="458"/>
      <c r="CR132" s="459"/>
      <c r="CS132" s="459"/>
      <c r="CT132" s="459"/>
      <c r="CU132" s="459"/>
      <c r="CV132" s="459"/>
      <c r="CW132" s="465"/>
      <c r="CX132" s="482"/>
      <c r="CY132" s="483"/>
      <c r="CZ132" s="483"/>
      <c r="DA132" s="483"/>
      <c r="DB132" s="483"/>
      <c r="DC132" s="483"/>
      <c r="DD132" s="173"/>
      <c r="DE132" s="456"/>
    </row>
    <row r="133" spans="2:109" ht="20.25" hidden="1" customHeight="1">
      <c r="B133" s="458"/>
      <c r="C133" s="459"/>
      <c r="D133" s="459"/>
      <c r="E133" s="459"/>
      <c r="F133" s="459"/>
      <c r="G133" s="459"/>
      <c r="H133" s="459"/>
      <c r="I133" s="459"/>
      <c r="J133" s="459"/>
      <c r="K133" s="459"/>
      <c r="L133" s="459"/>
      <c r="M133" s="465"/>
      <c r="N133" s="499"/>
      <c r="O133" s="500"/>
      <c r="P133" s="501"/>
      <c r="S133" s="505"/>
      <c r="T133" s="506"/>
      <c r="U133" s="506"/>
      <c r="V133" s="506"/>
      <c r="W133" s="506"/>
      <c r="X133" s="507"/>
      <c r="Y133" s="505"/>
      <c r="Z133" s="506"/>
      <c r="AA133" s="506"/>
      <c r="AB133" s="506"/>
      <c r="AC133" s="506"/>
      <c r="AD133" s="507"/>
      <c r="AE133" s="505"/>
      <c r="AF133" s="506"/>
      <c r="AG133" s="506"/>
      <c r="AH133" s="506"/>
      <c r="AI133" s="506"/>
      <c r="AJ133" s="507"/>
      <c r="AK133" s="505"/>
      <c r="AL133" s="506"/>
      <c r="AM133" s="506"/>
      <c r="AN133" s="506"/>
      <c r="AO133" s="506"/>
      <c r="AP133" s="507"/>
      <c r="AS133" s="458"/>
      <c r="AT133" s="459"/>
      <c r="AU133" s="459"/>
      <c r="AV133" s="459"/>
      <c r="AW133" s="459"/>
      <c r="AX133" s="459"/>
      <c r="AY133" s="460"/>
      <c r="AZ133" s="464"/>
      <c r="BA133" s="459"/>
      <c r="BB133" s="459"/>
      <c r="BC133" s="459"/>
      <c r="BD133" s="459"/>
      <c r="BE133" s="459"/>
      <c r="BF133" s="465"/>
      <c r="BG133" s="189"/>
      <c r="BH133" s="190"/>
      <c r="BI133" s="191" t="str">
        <f>IFERROR(VLOOKUP(BG133,宿泊手当!$A$1:$B$5,2,FALSE),"食事の有無を選択")</f>
        <v>食事の有無を選択</v>
      </c>
      <c r="BJ133" s="189"/>
      <c r="BK133" s="192"/>
      <c r="BL133" s="488">
        <f t="shared" si="25"/>
        <v>0</v>
      </c>
      <c r="BM133" s="489"/>
      <c r="BN133" s="193" t="s">
        <v>4</v>
      </c>
      <c r="BO133" s="458"/>
      <c r="BP133" s="459"/>
      <c r="BQ133" s="459"/>
      <c r="BR133" s="459"/>
      <c r="BS133" s="459"/>
      <c r="BT133" s="459"/>
      <c r="BU133" s="465"/>
      <c r="BV133" s="458"/>
      <c r="BW133" s="459"/>
      <c r="BX133" s="459"/>
      <c r="BY133" s="459"/>
      <c r="BZ133" s="459"/>
      <c r="CA133" s="459"/>
      <c r="CB133" s="465"/>
      <c r="CC133" s="458"/>
      <c r="CD133" s="459"/>
      <c r="CE133" s="459"/>
      <c r="CF133" s="459"/>
      <c r="CG133" s="459"/>
      <c r="CH133" s="459"/>
      <c r="CI133" s="465"/>
      <c r="CJ133" s="458"/>
      <c r="CK133" s="459"/>
      <c r="CL133" s="459"/>
      <c r="CM133" s="459"/>
      <c r="CN133" s="459"/>
      <c r="CO133" s="459"/>
      <c r="CP133" s="465"/>
      <c r="CQ133" s="458"/>
      <c r="CR133" s="459"/>
      <c r="CS133" s="459"/>
      <c r="CT133" s="459"/>
      <c r="CU133" s="459"/>
      <c r="CV133" s="459"/>
      <c r="CW133" s="465"/>
      <c r="CX133" s="482"/>
      <c r="CY133" s="483"/>
      <c r="CZ133" s="483"/>
      <c r="DA133" s="483"/>
      <c r="DB133" s="483"/>
      <c r="DC133" s="483"/>
      <c r="DD133" s="173"/>
      <c r="DE133" s="456"/>
    </row>
    <row r="134" spans="2:109" ht="15.75" customHeight="1">
      <c r="B134" s="461"/>
      <c r="C134" s="462"/>
      <c r="D134" s="462"/>
      <c r="E134" s="462"/>
      <c r="F134" s="462"/>
      <c r="G134" s="462"/>
      <c r="H134" s="462"/>
      <c r="I134" s="462"/>
      <c r="J134" s="462"/>
      <c r="K134" s="462"/>
      <c r="L134" s="462"/>
      <c r="M134" s="467"/>
      <c r="N134" s="499"/>
      <c r="O134" s="500"/>
      <c r="P134" s="501"/>
      <c r="S134" s="194"/>
      <c r="T134" s="195"/>
      <c r="U134" s="195"/>
      <c r="V134" s="195"/>
      <c r="W134" s="195"/>
      <c r="X134" s="195" t="s">
        <v>4</v>
      </c>
      <c r="Y134" s="194"/>
      <c r="Z134" s="195"/>
      <c r="AA134" s="195"/>
      <c r="AB134" s="195"/>
      <c r="AC134" s="195"/>
      <c r="AD134" s="196" t="s">
        <v>4</v>
      </c>
      <c r="AE134" s="194"/>
      <c r="AF134" s="195"/>
      <c r="AG134" s="195"/>
      <c r="AH134" s="195"/>
      <c r="AI134" s="195"/>
      <c r="AJ134" s="196" t="s">
        <v>4</v>
      </c>
      <c r="AK134" s="195"/>
      <c r="AL134" s="195"/>
      <c r="AM134" s="195"/>
      <c r="AN134" s="195"/>
      <c r="AO134" s="195"/>
      <c r="AP134" s="196" t="s">
        <v>4</v>
      </c>
      <c r="AS134" s="461"/>
      <c r="AT134" s="462"/>
      <c r="AU134" s="462"/>
      <c r="AV134" s="462"/>
      <c r="AW134" s="462"/>
      <c r="AX134" s="462"/>
      <c r="AY134" s="463"/>
      <c r="AZ134" s="466"/>
      <c r="BA134" s="462"/>
      <c r="BB134" s="462"/>
      <c r="BC134" s="462"/>
      <c r="BD134" s="462"/>
      <c r="BE134" s="462"/>
      <c r="BF134" s="467"/>
      <c r="BG134" s="493" t="s">
        <v>210</v>
      </c>
      <c r="BH134" s="494"/>
      <c r="BI134" s="494"/>
      <c r="BJ134" s="494"/>
      <c r="BK134" s="494"/>
      <c r="BL134" s="494"/>
      <c r="BM134" s="494"/>
      <c r="BN134" s="495"/>
      <c r="BO134" s="461"/>
      <c r="BP134" s="462"/>
      <c r="BQ134" s="462"/>
      <c r="BR134" s="462"/>
      <c r="BS134" s="462"/>
      <c r="BT134" s="462"/>
      <c r="BU134" s="467"/>
      <c r="BV134" s="461"/>
      <c r="BW134" s="462"/>
      <c r="BX134" s="462"/>
      <c r="BY134" s="462"/>
      <c r="BZ134" s="462"/>
      <c r="CA134" s="462"/>
      <c r="CB134" s="467"/>
      <c r="CC134" s="461"/>
      <c r="CD134" s="462"/>
      <c r="CE134" s="462"/>
      <c r="CF134" s="462"/>
      <c r="CG134" s="462"/>
      <c r="CH134" s="462"/>
      <c r="CI134" s="467"/>
      <c r="CJ134" s="461"/>
      <c r="CK134" s="462"/>
      <c r="CL134" s="462"/>
      <c r="CM134" s="462"/>
      <c r="CN134" s="462"/>
      <c r="CO134" s="462"/>
      <c r="CP134" s="467"/>
      <c r="CQ134" s="461"/>
      <c r="CR134" s="462"/>
      <c r="CS134" s="462"/>
      <c r="CT134" s="462"/>
      <c r="CU134" s="462"/>
      <c r="CV134" s="462"/>
      <c r="CW134" s="467"/>
      <c r="CX134" s="197"/>
      <c r="CY134" s="198"/>
      <c r="CZ134" s="198"/>
      <c r="DA134" s="198"/>
      <c r="DB134" s="198"/>
      <c r="DC134" s="198"/>
      <c r="DD134" s="199" t="s">
        <v>4</v>
      </c>
    </row>
    <row r="135" spans="2:109" ht="9.75" customHeight="1">
      <c r="B135" s="496"/>
      <c r="C135" s="497"/>
      <c r="D135" s="497"/>
      <c r="E135" s="497"/>
      <c r="F135" s="497"/>
      <c r="G135" s="497"/>
      <c r="H135" s="497"/>
      <c r="I135" s="497"/>
      <c r="J135" s="497"/>
      <c r="K135" s="497"/>
      <c r="L135" s="497"/>
      <c r="M135" s="498"/>
      <c r="N135" s="499">
        <v>8</v>
      </c>
      <c r="O135" s="500"/>
      <c r="P135" s="501"/>
      <c r="S135" s="502"/>
      <c r="T135" s="503"/>
      <c r="U135" s="503"/>
      <c r="V135" s="503"/>
      <c r="W135" s="503"/>
      <c r="X135" s="504"/>
      <c r="Y135" s="502"/>
      <c r="Z135" s="503"/>
      <c r="AA135" s="503"/>
      <c r="AB135" s="503"/>
      <c r="AC135" s="503"/>
      <c r="AD135" s="504"/>
      <c r="AE135" s="502"/>
      <c r="AF135" s="503"/>
      <c r="AG135" s="503"/>
      <c r="AH135" s="503"/>
      <c r="AI135" s="503"/>
      <c r="AJ135" s="504"/>
      <c r="AK135" s="502">
        <f>SUM(S135:AJ151)</f>
        <v>0</v>
      </c>
      <c r="AL135" s="503"/>
      <c r="AM135" s="503"/>
      <c r="AN135" s="503"/>
      <c r="AO135" s="503"/>
      <c r="AP135" s="504"/>
      <c r="AS135" s="168" t="s">
        <v>3</v>
      </c>
      <c r="AT135" s="169"/>
      <c r="AU135" s="169"/>
      <c r="AV135" s="169"/>
      <c r="AW135" s="169"/>
      <c r="AX135" s="169"/>
      <c r="AY135" s="170"/>
      <c r="AZ135" s="169"/>
      <c r="BA135" s="169"/>
      <c r="BB135" s="169"/>
      <c r="BC135" s="169"/>
      <c r="BD135" s="169"/>
      <c r="BE135" s="169"/>
      <c r="BF135" s="171"/>
      <c r="BG135" s="172"/>
      <c r="BH135" s="169"/>
      <c r="BI135" s="169"/>
      <c r="BJ135" s="169"/>
      <c r="BK135" s="169"/>
      <c r="BL135" s="169"/>
      <c r="BM135" s="169"/>
      <c r="BN135" s="171"/>
      <c r="BO135" s="172"/>
      <c r="BP135" s="169"/>
      <c r="BQ135" s="169"/>
      <c r="BR135" s="169"/>
      <c r="BS135" s="169"/>
      <c r="BT135" s="169"/>
      <c r="BU135" s="171"/>
      <c r="BV135" s="172"/>
      <c r="BW135" s="169"/>
      <c r="BX135" s="169"/>
      <c r="BY135" s="169"/>
      <c r="BZ135" s="169"/>
      <c r="CA135" s="169"/>
      <c r="CB135" s="171"/>
      <c r="CC135" s="172"/>
      <c r="CD135" s="169"/>
      <c r="CE135" s="169"/>
      <c r="CF135" s="169"/>
      <c r="CG135" s="169"/>
      <c r="CH135" s="169"/>
      <c r="CI135" s="171"/>
      <c r="CJ135" s="172"/>
      <c r="CK135" s="169"/>
      <c r="CL135" s="169"/>
      <c r="CM135" s="169"/>
      <c r="CN135" s="169"/>
      <c r="CO135" s="169"/>
      <c r="CP135" s="171"/>
      <c r="CQ135" s="172"/>
      <c r="CR135" s="169"/>
      <c r="CS135" s="169"/>
      <c r="CT135" s="169"/>
      <c r="CU135" s="169"/>
      <c r="CV135" s="169"/>
      <c r="CW135" s="171"/>
      <c r="CX135" s="480">
        <f>SUM(AS136:CW136)</f>
        <v>0</v>
      </c>
      <c r="CY135" s="481"/>
      <c r="CZ135" s="481"/>
      <c r="DA135" s="481"/>
      <c r="DB135" s="481"/>
      <c r="DC135" s="481"/>
      <c r="DD135" s="171"/>
    </row>
    <row r="136" spans="2:109" ht="18.75" customHeight="1">
      <c r="B136" s="458"/>
      <c r="C136" s="459"/>
      <c r="D136" s="459"/>
      <c r="E136" s="459"/>
      <c r="F136" s="459"/>
      <c r="G136" s="459"/>
      <c r="H136" s="459"/>
      <c r="I136" s="459"/>
      <c r="J136" s="459"/>
      <c r="K136" s="459"/>
      <c r="L136" s="459"/>
      <c r="M136" s="465"/>
      <c r="N136" s="499"/>
      <c r="O136" s="500"/>
      <c r="P136" s="501"/>
      <c r="S136" s="505"/>
      <c r="T136" s="506"/>
      <c r="U136" s="506"/>
      <c r="V136" s="506"/>
      <c r="W136" s="506"/>
      <c r="X136" s="507"/>
      <c r="Y136" s="505"/>
      <c r="Z136" s="506"/>
      <c r="AA136" s="506"/>
      <c r="AB136" s="506"/>
      <c r="AC136" s="506"/>
      <c r="AD136" s="507"/>
      <c r="AE136" s="505"/>
      <c r="AF136" s="506"/>
      <c r="AG136" s="506"/>
      <c r="AH136" s="506"/>
      <c r="AI136" s="506"/>
      <c r="AJ136" s="507"/>
      <c r="AK136" s="505"/>
      <c r="AL136" s="506"/>
      <c r="AM136" s="506"/>
      <c r="AN136" s="506"/>
      <c r="AO136" s="506"/>
      <c r="AP136" s="507"/>
      <c r="AS136" s="484"/>
      <c r="AT136" s="485"/>
      <c r="AU136" s="485"/>
      <c r="AV136" s="485"/>
      <c r="AW136" s="485"/>
      <c r="AX136" s="485"/>
      <c r="AY136" s="486"/>
      <c r="AZ136" s="485"/>
      <c r="BA136" s="485"/>
      <c r="BB136" s="485"/>
      <c r="BC136" s="485"/>
      <c r="BD136" s="485"/>
      <c r="BE136" s="485"/>
      <c r="BF136" s="487"/>
      <c r="BG136" s="484">
        <f>SUM(BL146:BM151)</f>
        <v>0</v>
      </c>
      <c r="BH136" s="485"/>
      <c r="BI136" s="485"/>
      <c r="BJ136" s="485"/>
      <c r="BK136" s="485"/>
      <c r="BL136" s="485"/>
      <c r="BM136" s="485"/>
      <c r="BN136" s="487"/>
      <c r="BO136" s="484"/>
      <c r="BP136" s="485"/>
      <c r="BQ136" s="485"/>
      <c r="BR136" s="485"/>
      <c r="BS136" s="485"/>
      <c r="BT136" s="485"/>
      <c r="BU136" s="487"/>
      <c r="BV136" s="484"/>
      <c r="BW136" s="485"/>
      <c r="BX136" s="485"/>
      <c r="BY136" s="485"/>
      <c r="BZ136" s="485"/>
      <c r="CA136" s="485"/>
      <c r="CB136" s="487"/>
      <c r="CC136" s="484"/>
      <c r="CD136" s="485"/>
      <c r="CE136" s="485"/>
      <c r="CF136" s="485"/>
      <c r="CG136" s="485"/>
      <c r="CH136" s="485"/>
      <c r="CI136" s="487"/>
      <c r="CJ136" s="484"/>
      <c r="CK136" s="485"/>
      <c r="CL136" s="485"/>
      <c r="CM136" s="485"/>
      <c r="CN136" s="485"/>
      <c r="CO136" s="485"/>
      <c r="CP136" s="487"/>
      <c r="CQ136" s="484"/>
      <c r="CR136" s="485"/>
      <c r="CS136" s="485"/>
      <c r="CT136" s="485"/>
      <c r="CU136" s="485"/>
      <c r="CV136" s="485"/>
      <c r="CW136" s="487"/>
      <c r="CX136" s="482"/>
      <c r="CY136" s="483"/>
      <c r="CZ136" s="483"/>
      <c r="DA136" s="483"/>
      <c r="DB136" s="483"/>
      <c r="DC136" s="483"/>
      <c r="DD136" s="173"/>
      <c r="DE136" s="158" t="str">
        <f>IF(AK135=CX135,"○","一致していません")</f>
        <v>○</v>
      </c>
    </row>
    <row r="137" spans="2:109" ht="9" customHeight="1">
      <c r="B137" s="458"/>
      <c r="C137" s="459"/>
      <c r="D137" s="459"/>
      <c r="E137" s="459"/>
      <c r="F137" s="459"/>
      <c r="G137" s="459"/>
      <c r="H137" s="459"/>
      <c r="I137" s="459"/>
      <c r="J137" s="459"/>
      <c r="K137" s="459"/>
      <c r="L137" s="459"/>
      <c r="M137" s="465"/>
      <c r="N137" s="499"/>
      <c r="O137" s="500"/>
      <c r="P137" s="501"/>
      <c r="S137" s="505"/>
      <c r="T137" s="506"/>
      <c r="U137" s="506"/>
      <c r="V137" s="506"/>
      <c r="W137" s="506"/>
      <c r="X137" s="507"/>
      <c r="Y137" s="505"/>
      <c r="Z137" s="506"/>
      <c r="AA137" s="506"/>
      <c r="AB137" s="506"/>
      <c r="AC137" s="506"/>
      <c r="AD137" s="507"/>
      <c r="AE137" s="505"/>
      <c r="AF137" s="506"/>
      <c r="AG137" s="506"/>
      <c r="AH137" s="506"/>
      <c r="AI137" s="506"/>
      <c r="AJ137" s="507"/>
      <c r="AK137" s="505"/>
      <c r="AL137" s="506"/>
      <c r="AM137" s="506"/>
      <c r="AN137" s="506"/>
      <c r="AO137" s="506"/>
      <c r="AP137" s="507"/>
      <c r="AS137" s="174"/>
      <c r="AT137" s="175"/>
      <c r="AU137" s="175"/>
      <c r="AV137" s="175"/>
      <c r="AW137" s="175"/>
      <c r="AX137" s="175"/>
      <c r="AY137" s="176" t="s">
        <v>4</v>
      </c>
      <c r="AZ137" s="175"/>
      <c r="BA137" s="175"/>
      <c r="BB137" s="175"/>
      <c r="BC137" s="175"/>
      <c r="BD137" s="175"/>
      <c r="BE137" s="175"/>
      <c r="BF137" s="177" t="s">
        <v>4</v>
      </c>
      <c r="BG137" s="174"/>
      <c r="BH137" s="175"/>
      <c r="BI137" s="175"/>
      <c r="BJ137" s="175"/>
      <c r="BK137" s="175"/>
      <c r="BL137" s="175"/>
      <c r="BM137" s="175"/>
      <c r="BN137" s="177" t="s">
        <v>4</v>
      </c>
      <c r="BO137" s="174"/>
      <c r="BP137" s="175"/>
      <c r="BQ137" s="175"/>
      <c r="BR137" s="175"/>
      <c r="BS137" s="175"/>
      <c r="BT137" s="175"/>
      <c r="BU137" s="178" t="s">
        <v>4</v>
      </c>
      <c r="BV137" s="174"/>
      <c r="BW137" s="175"/>
      <c r="BX137" s="175"/>
      <c r="BY137" s="175"/>
      <c r="BZ137" s="175"/>
      <c r="CA137" s="175"/>
      <c r="CB137" s="178" t="s">
        <v>4</v>
      </c>
      <c r="CC137" s="174"/>
      <c r="CD137" s="175"/>
      <c r="CE137" s="175"/>
      <c r="CF137" s="175"/>
      <c r="CG137" s="175"/>
      <c r="CH137" s="175"/>
      <c r="CI137" s="178" t="s">
        <v>4</v>
      </c>
      <c r="CJ137" s="174"/>
      <c r="CK137" s="175"/>
      <c r="CL137" s="175"/>
      <c r="CM137" s="175"/>
      <c r="CN137" s="175"/>
      <c r="CO137" s="175"/>
      <c r="CP137" s="179" t="s">
        <v>4</v>
      </c>
      <c r="CQ137" s="174"/>
      <c r="CR137" s="175"/>
      <c r="CS137" s="175"/>
      <c r="CT137" s="175"/>
      <c r="CU137" s="175"/>
      <c r="CV137" s="175"/>
      <c r="CW137" s="179" t="s">
        <v>4</v>
      </c>
      <c r="CX137" s="482"/>
      <c r="CY137" s="483"/>
      <c r="CZ137" s="483"/>
      <c r="DA137" s="483"/>
      <c r="DB137" s="483"/>
      <c r="DC137" s="483"/>
      <c r="DD137" s="173"/>
      <c r="DE137" s="456"/>
    </row>
    <row r="138" spans="2:109" ht="15" customHeight="1">
      <c r="B138" s="458"/>
      <c r="C138" s="459"/>
      <c r="D138" s="459"/>
      <c r="E138" s="459"/>
      <c r="F138" s="459"/>
      <c r="G138" s="459"/>
      <c r="H138" s="459"/>
      <c r="I138" s="459"/>
      <c r="J138" s="459"/>
      <c r="K138" s="459"/>
      <c r="L138" s="459"/>
      <c r="M138" s="465"/>
      <c r="N138" s="499"/>
      <c r="O138" s="500"/>
      <c r="P138" s="501"/>
      <c r="S138" s="505"/>
      <c r="T138" s="506"/>
      <c r="U138" s="506"/>
      <c r="V138" s="506"/>
      <c r="W138" s="506"/>
      <c r="X138" s="507"/>
      <c r="Y138" s="505"/>
      <c r="Z138" s="506"/>
      <c r="AA138" s="506"/>
      <c r="AB138" s="506"/>
      <c r="AC138" s="506"/>
      <c r="AD138" s="507"/>
      <c r="AE138" s="505"/>
      <c r="AF138" s="506"/>
      <c r="AG138" s="506"/>
      <c r="AH138" s="506"/>
      <c r="AI138" s="506"/>
      <c r="AJ138" s="507"/>
      <c r="AK138" s="505"/>
      <c r="AL138" s="506"/>
      <c r="AM138" s="506"/>
      <c r="AN138" s="506"/>
      <c r="AO138" s="506"/>
      <c r="AP138" s="507"/>
      <c r="AS138" s="180" t="s">
        <v>24</v>
      </c>
      <c r="AT138" s="181"/>
      <c r="AU138" s="181"/>
      <c r="AV138" s="181"/>
      <c r="AW138" s="181"/>
      <c r="AX138" s="181"/>
      <c r="AY138" s="182"/>
      <c r="AZ138" s="181"/>
      <c r="BA138" s="181"/>
      <c r="BB138" s="181"/>
      <c r="BC138" s="181"/>
      <c r="BD138" s="181"/>
      <c r="BE138" s="181"/>
      <c r="BF138" s="183"/>
      <c r="BG138" s="457" t="s">
        <v>194</v>
      </c>
      <c r="BH138" s="457"/>
      <c r="BI138" s="457"/>
      <c r="BJ138" s="457"/>
      <c r="BK138" s="457"/>
      <c r="BL138" s="457"/>
      <c r="BM138" s="457"/>
      <c r="BN138" s="457"/>
      <c r="BO138" s="184"/>
      <c r="BP138" s="181"/>
      <c r="BQ138" s="181"/>
      <c r="BR138" s="181"/>
      <c r="BS138" s="181"/>
      <c r="BT138" s="181"/>
      <c r="BU138" s="183"/>
      <c r="BV138" s="184"/>
      <c r="BW138" s="181"/>
      <c r="BX138" s="181"/>
      <c r="BY138" s="181"/>
      <c r="BZ138" s="181"/>
      <c r="CA138" s="181"/>
      <c r="CB138" s="183"/>
      <c r="CC138" s="184"/>
      <c r="CD138" s="181"/>
      <c r="CE138" s="181"/>
      <c r="CF138" s="181"/>
      <c r="CG138" s="181"/>
      <c r="CH138" s="181"/>
      <c r="CI138" s="183"/>
      <c r="CJ138" s="184"/>
      <c r="CK138" s="181"/>
      <c r="CL138" s="181"/>
      <c r="CM138" s="181"/>
      <c r="CN138" s="181"/>
      <c r="CO138" s="181"/>
      <c r="CP138" s="183"/>
      <c r="CQ138" s="184"/>
      <c r="CR138" s="181"/>
      <c r="CS138" s="181"/>
      <c r="CT138" s="181"/>
      <c r="CU138" s="181"/>
      <c r="CV138" s="181"/>
      <c r="CW138" s="183"/>
      <c r="CX138" s="482"/>
      <c r="CY138" s="483"/>
      <c r="CZ138" s="483"/>
      <c r="DA138" s="483"/>
      <c r="DB138" s="483"/>
      <c r="DC138" s="483"/>
      <c r="DD138" s="173"/>
      <c r="DE138" s="456"/>
    </row>
    <row r="139" spans="2:109" ht="15" customHeight="1">
      <c r="B139" s="458"/>
      <c r="C139" s="459"/>
      <c r="D139" s="459"/>
      <c r="E139" s="459"/>
      <c r="F139" s="459"/>
      <c r="G139" s="459"/>
      <c r="H139" s="459"/>
      <c r="I139" s="459"/>
      <c r="J139" s="459"/>
      <c r="K139" s="459"/>
      <c r="L139" s="459"/>
      <c r="M139" s="465"/>
      <c r="N139" s="499"/>
      <c r="O139" s="500"/>
      <c r="P139" s="501"/>
      <c r="S139" s="505"/>
      <c r="T139" s="506"/>
      <c r="U139" s="506"/>
      <c r="V139" s="506"/>
      <c r="W139" s="506"/>
      <c r="X139" s="507"/>
      <c r="Y139" s="505"/>
      <c r="Z139" s="506"/>
      <c r="AA139" s="506"/>
      <c r="AB139" s="506"/>
      <c r="AC139" s="506"/>
      <c r="AD139" s="507"/>
      <c r="AE139" s="505"/>
      <c r="AF139" s="506"/>
      <c r="AG139" s="506"/>
      <c r="AH139" s="506"/>
      <c r="AI139" s="506"/>
      <c r="AJ139" s="507"/>
      <c r="AK139" s="505"/>
      <c r="AL139" s="506"/>
      <c r="AM139" s="506"/>
      <c r="AN139" s="506"/>
      <c r="AO139" s="506"/>
      <c r="AP139" s="507"/>
      <c r="AS139" s="458"/>
      <c r="AT139" s="459"/>
      <c r="AU139" s="459"/>
      <c r="AV139" s="459"/>
      <c r="AW139" s="459"/>
      <c r="AX139" s="459"/>
      <c r="AY139" s="460"/>
      <c r="AZ139" s="464"/>
      <c r="BA139" s="459"/>
      <c r="BB139" s="459"/>
      <c r="BC139" s="459"/>
      <c r="BD139" s="459"/>
      <c r="BE139" s="459"/>
      <c r="BF139" s="465"/>
      <c r="BG139" s="468" t="s">
        <v>208</v>
      </c>
      <c r="BH139" s="469"/>
      <c r="BI139" s="470" t="s">
        <v>207</v>
      </c>
      <c r="BJ139" s="472" t="s">
        <v>200</v>
      </c>
      <c r="BK139" s="472" t="s">
        <v>205</v>
      </c>
      <c r="BL139" s="474" t="s">
        <v>201</v>
      </c>
      <c r="BM139" s="475"/>
      <c r="BN139" s="476"/>
      <c r="BO139" s="458"/>
      <c r="BP139" s="459"/>
      <c r="BQ139" s="459"/>
      <c r="BR139" s="459"/>
      <c r="BS139" s="459"/>
      <c r="BT139" s="459"/>
      <c r="BU139" s="465"/>
      <c r="BV139" s="458"/>
      <c r="BW139" s="459"/>
      <c r="BX139" s="459"/>
      <c r="BY139" s="459"/>
      <c r="BZ139" s="459"/>
      <c r="CA139" s="459"/>
      <c r="CB139" s="465"/>
      <c r="CC139" s="458"/>
      <c r="CD139" s="459"/>
      <c r="CE139" s="459"/>
      <c r="CF139" s="459"/>
      <c r="CG139" s="459"/>
      <c r="CH139" s="459"/>
      <c r="CI139" s="465"/>
      <c r="CJ139" s="458"/>
      <c r="CK139" s="459"/>
      <c r="CL139" s="459"/>
      <c r="CM139" s="459"/>
      <c r="CN139" s="459"/>
      <c r="CO139" s="459"/>
      <c r="CP139" s="465"/>
      <c r="CQ139" s="458"/>
      <c r="CR139" s="459"/>
      <c r="CS139" s="459"/>
      <c r="CT139" s="459"/>
      <c r="CU139" s="459"/>
      <c r="CV139" s="459"/>
      <c r="CW139" s="465"/>
      <c r="CX139" s="482"/>
      <c r="CY139" s="483"/>
      <c r="CZ139" s="483"/>
      <c r="DA139" s="483"/>
      <c r="DB139" s="483"/>
      <c r="DC139" s="483"/>
      <c r="DD139" s="173"/>
      <c r="DE139" s="456"/>
    </row>
    <row r="140" spans="2:109" ht="13.5" customHeight="1">
      <c r="B140" s="458"/>
      <c r="C140" s="459"/>
      <c r="D140" s="459"/>
      <c r="E140" s="459"/>
      <c r="F140" s="459"/>
      <c r="G140" s="459"/>
      <c r="H140" s="459"/>
      <c r="I140" s="459"/>
      <c r="J140" s="459"/>
      <c r="K140" s="459"/>
      <c r="L140" s="459"/>
      <c r="M140" s="465"/>
      <c r="N140" s="499"/>
      <c r="O140" s="500"/>
      <c r="P140" s="501"/>
      <c r="S140" s="505"/>
      <c r="T140" s="506"/>
      <c r="U140" s="506"/>
      <c r="V140" s="506"/>
      <c r="W140" s="506"/>
      <c r="X140" s="507"/>
      <c r="Y140" s="505"/>
      <c r="Z140" s="506"/>
      <c r="AA140" s="506"/>
      <c r="AB140" s="506"/>
      <c r="AC140" s="506"/>
      <c r="AD140" s="507"/>
      <c r="AE140" s="505"/>
      <c r="AF140" s="506"/>
      <c r="AG140" s="506"/>
      <c r="AH140" s="506"/>
      <c r="AI140" s="506"/>
      <c r="AJ140" s="507"/>
      <c r="AK140" s="505"/>
      <c r="AL140" s="506"/>
      <c r="AM140" s="506"/>
      <c r="AN140" s="506"/>
      <c r="AO140" s="506"/>
      <c r="AP140" s="507"/>
      <c r="AS140" s="458"/>
      <c r="AT140" s="459"/>
      <c r="AU140" s="459"/>
      <c r="AV140" s="459"/>
      <c r="AW140" s="459"/>
      <c r="AX140" s="459"/>
      <c r="AY140" s="460"/>
      <c r="AZ140" s="464"/>
      <c r="BA140" s="459"/>
      <c r="BB140" s="459"/>
      <c r="BC140" s="459"/>
      <c r="BD140" s="459"/>
      <c r="BE140" s="459"/>
      <c r="BF140" s="465"/>
      <c r="BG140" s="185" t="s">
        <v>195</v>
      </c>
      <c r="BH140" s="186" t="s">
        <v>3</v>
      </c>
      <c r="BI140" s="471"/>
      <c r="BJ140" s="473"/>
      <c r="BK140" s="473"/>
      <c r="BL140" s="477"/>
      <c r="BM140" s="478"/>
      <c r="BN140" s="479"/>
      <c r="BO140" s="458"/>
      <c r="BP140" s="459"/>
      <c r="BQ140" s="459"/>
      <c r="BR140" s="459"/>
      <c r="BS140" s="459"/>
      <c r="BT140" s="459"/>
      <c r="BU140" s="465"/>
      <c r="BV140" s="458"/>
      <c r="BW140" s="459"/>
      <c r="BX140" s="459"/>
      <c r="BY140" s="459"/>
      <c r="BZ140" s="459"/>
      <c r="CA140" s="459"/>
      <c r="CB140" s="465"/>
      <c r="CC140" s="458"/>
      <c r="CD140" s="459"/>
      <c r="CE140" s="459"/>
      <c r="CF140" s="459"/>
      <c r="CG140" s="459"/>
      <c r="CH140" s="459"/>
      <c r="CI140" s="465"/>
      <c r="CJ140" s="458"/>
      <c r="CK140" s="459"/>
      <c r="CL140" s="459"/>
      <c r="CM140" s="459"/>
      <c r="CN140" s="459"/>
      <c r="CO140" s="459"/>
      <c r="CP140" s="465"/>
      <c r="CQ140" s="458"/>
      <c r="CR140" s="459"/>
      <c r="CS140" s="459"/>
      <c r="CT140" s="459"/>
      <c r="CU140" s="459"/>
      <c r="CV140" s="459"/>
      <c r="CW140" s="465"/>
      <c r="CX140" s="482"/>
      <c r="CY140" s="483"/>
      <c r="CZ140" s="483"/>
      <c r="DA140" s="483"/>
      <c r="DB140" s="483"/>
      <c r="DC140" s="483"/>
      <c r="DD140" s="173"/>
      <c r="DE140" s="456"/>
    </row>
    <row r="141" spans="2:109" ht="20.25" customHeight="1">
      <c r="B141" s="458"/>
      <c r="C141" s="459"/>
      <c r="D141" s="459"/>
      <c r="E141" s="459"/>
      <c r="F141" s="459"/>
      <c r="G141" s="459"/>
      <c r="H141" s="459"/>
      <c r="I141" s="459"/>
      <c r="J141" s="459"/>
      <c r="K141" s="459"/>
      <c r="L141" s="459"/>
      <c r="M141" s="465"/>
      <c r="N141" s="499"/>
      <c r="O141" s="500"/>
      <c r="P141" s="501"/>
      <c r="S141" s="505"/>
      <c r="T141" s="506"/>
      <c r="U141" s="506"/>
      <c r="V141" s="506"/>
      <c r="W141" s="506"/>
      <c r="X141" s="507"/>
      <c r="Y141" s="505"/>
      <c r="Z141" s="506"/>
      <c r="AA141" s="506"/>
      <c r="AB141" s="506"/>
      <c r="AC141" s="506"/>
      <c r="AD141" s="507"/>
      <c r="AE141" s="505"/>
      <c r="AF141" s="506"/>
      <c r="AG141" s="506"/>
      <c r="AH141" s="506"/>
      <c r="AI141" s="506"/>
      <c r="AJ141" s="507"/>
      <c r="AK141" s="505"/>
      <c r="AL141" s="506"/>
      <c r="AM141" s="506"/>
      <c r="AN141" s="506"/>
      <c r="AO141" s="506"/>
      <c r="AP141" s="507"/>
      <c r="AS141" s="458"/>
      <c r="AT141" s="459"/>
      <c r="AU141" s="459"/>
      <c r="AV141" s="459"/>
      <c r="AW141" s="459"/>
      <c r="AX141" s="459"/>
      <c r="AY141" s="460"/>
      <c r="AZ141" s="464"/>
      <c r="BA141" s="459"/>
      <c r="BB141" s="459"/>
      <c r="BC141" s="459"/>
      <c r="BD141" s="459"/>
      <c r="BE141" s="459"/>
      <c r="BF141" s="465"/>
      <c r="BG141" s="187"/>
      <c r="BH141" s="221">
        <f>IFERROR(VLOOKUP(【②ジュニア】事業!AY24,宿泊費基準額!_xlnm.Print_Area,2,FALSE),0)</f>
        <v>0</v>
      </c>
      <c r="BI141" s="222" t="str">
        <f>IFERROR(VLOOKUP(BG141,宿泊手当!$A$1:$B$5,2,FALSE),"食事の有無を選択")</f>
        <v>食事の有無を選択</v>
      </c>
      <c r="BJ141" s="223"/>
      <c r="BK141" s="223"/>
      <c r="BL141" s="490">
        <f>IFERROR(BH141+BI141,0)</f>
        <v>0</v>
      </c>
      <c r="BM141" s="491"/>
      <c r="BN141" s="188" t="s">
        <v>4</v>
      </c>
      <c r="BO141" s="458"/>
      <c r="BP141" s="459"/>
      <c r="BQ141" s="459"/>
      <c r="BR141" s="459"/>
      <c r="BS141" s="459"/>
      <c r="BT141" s="459"/>
      <c r="BU141" s="465"/>
      <c r="BV141" s="458"/>
      <c r="BW141" s="459"/>
      <c r="BX141" s="459"/>
      <c r="BY141" s="459"/>
      <c r="BZ141" s="459"/>
      <c r="CA141" s="459"/>
      <c r="CB141" s="465"/>
      <c r="CC141" s="458"/>
      <c r="CD141" s="459"/>
      <c r="CE141" s="459"/>
      <c r="CF141" s="459"/>
      <c r="CG141" s="459"/>
      <c r="CH141" s="459"/>
      <c r="CI141" s="465"/>
      <c r="CJ141" s="458"/>
      <c r="CK141" s="459"/>
      <c r="CL141" s="459"/>
      <c r="CM141" s="459"/>
      <c r="CN141" s="459"/>
      <c r="CO141" s="459"/>
      <c r="CP141" s="465"/>
      <c r="CQ141" s="458"/>
      <c r="CR141" s="459"/>
      <c r="CS141" s="459"/>
      <c r="CT141" s="459"/>
      <c r="CU141" s="459"/>
      <c r="CV141" s="459"/>
      <c r="CW141" s="465"/>
      <c r="CX141" s="482"/>
      <c r="CY141" s="483"/>
      <c r="CZ141" s="483"/>
      <c r="DA141" s="483"/>
      <c r="DB141" s="483"/>
      <c r="DC141" s="483"/>
      <c r="DD141" s="173"/>
      <c r="DE141" s="456"/>
    </row>
    <row r="142" spans="2:109" ht="20.25" customHeight="1">
      <c r="B142" s="458"/>
      <c r="C142" s="459"/>
      <c r="D142" s="459"/>
      <c r="E142" s="459"/>
      <c r="F142" s="459"/>
      <c r="G142" s="459"/>
      <c r="H142" s="459"/>
      <c r="I142" s="459"/>
      <c r="J142" s="459"/>
      <c r="K142" s="459"/>
      <c r="L142" s="459"/>
      <c r="M142" s="465"/>
      <c r="N142" s="499"/>
      <c r="O142" s="500"/>
      <c r="P142" s="501"/>
      <c r="S142" s="505"/>
      <c r="T142" s="506"/>
      <c r="U142" s="506"/>
      <c r="V142" s="506"/>
      <c r="W142" s="506"/>
      <c r="X142" s="507"/>
      <c r="Y142" s="505"/>
      <c r="Z142" s="506"/>
      <c r="AA142" s="506"/>
      <c r="AB142" s="506"/>
      <c r="AC142" s="506"/>
      <c r="AD142" s="507"/>
      <c r="AE142" s="505"/>
      <c r="AF142" s="506"/>
      <c r="AG142" s="506"/>
      <c r="AH142" s="506"/>
      <c r="AI142" s="506"/>
      <c r="AJ142" s="507"/>
      <c r="AK142" s="505"/>
      <c r="AL142" s="506"/>
      <c r="AM142" s="506"/>
      <c r="AN142" s="506"/>
      <c r="AO142" s="506"/>
      <c r="AP142" s="507"/>
      <c r="AS142" s="458"/>
      <c r="AT142" s="459"/>
      <c r="AU142" s="459"/>
      <c r="AV142" s="459"/>
      <c r="AW142" s="459"/>
      <c r="AX142" s="459"/>
      <c r="AY142" s="460"/>
      <c r="AZ142" s="464"/>
      <c r="BA142" s="459"/>
      <c r="BB142" s="459"/>
      <c r="BC142" s="459"/>
      <c r="BD142" s="459"/>
      <c r="BE142" s="459"/>
      <c r="BF142" s="465"/>
      <c r="BG142" s="187"/>
      <c r="BH142" s="221">
        <f>$BH$141</f>
        <v>0</v>
      </c>
      <c r="BI142" s="222" t="str">
        <f>IFERROR(VLOOKUP(BG142,宿泊手当!$A$1:$B$5,2,FALSE),"食事の有無を選択")</f>
        <v>食事の有無を選択</v>
      </c>
      <c r="BJ142" s="223"/>
      <c r="BK142" s="223"/>
      <c r="BL142" s="490">
        <f>IFERROR(BH142+BI142,0)</f>
        <v>0</v>
      </c>
      <c r="BM142" s="491"/>
      <c r="BN142" s="188" t="s">
        <v>4</v>
      </c>
      <c r="BO142" s="458"/>
      <c r="BP142" s="459"/>
      <c r="BQ142" s="459"/>
      <c r="BR142" s="459"/>
      <c r="BS142" s="459"/>
      <c r="BT142" s="459"/>
      <c r="BU142" s="465"/>
      <c r="BV142" s="458"/>
      <c r="BW142" s="459"/>
      <c r="BX142" s="459"/>
      <c r="BY142" s="459"/>
      <c r="BZ142" s="459"/>
      <c r="CA142" s="459"/>
      <c r="CB142" s="465"/>
      <c r="CC142" s="458"/>
      <c r="CD142" s="459"/>
      <c r="CE142" s="459"/>
      <c r="CF142" s="459"/>
      <c r="CG142" s="459"/>
      <c r="CH142" s="459"/>
      <c r="CI142" s="465"/>
      <c r="CJ142" s="458"/>
      <c r="CK142" s="459"/>
      <c r="CL142" s="459"/>
      <c r="CM142" s="459"/>
      <c r="CN142" s="459"/>
      <c r="CO142" s="459"/>
      <c r="CP142" s="465"/>
      <c r="CQ142" s="458"/>
      <c r="CR142" s="459"/>
      <c r="CS142" s="459"/>
      <c r="CT142" s="459"/>
      <c r="CU142" s="459"/>
      <c r="CV142" s="459"/>
      <c r="CW142" s="465"/>
      <c r="CX142" s="482"/>
      <c r="CY142" s="483"/>
      <c r="CZ142" s="483"/>
      <c r="DA142" s="483"/>
      <c r="DB142" s="483"/>
      <c r="DC142" s="483"/>
      <c r="DD142" s="173"/>
      <c r="DE142" s="456"/>
    </row>
    <row r="143" spans="2:109" ht="20.25" hidden="1" customHeight="1">
      <c r="B143" s="458"/>
      <c r="C143" s="459"/>
      <c r="D143" s="459"/>
      <c r="E143" s="459"/>
      <c r="F143" s="459"/>
      <c r="G143" s="459"/>
      <c r="H143" s="459"/>
      <c r="I143" s="459"/>
      <c r="J143" s="459"/>
      <c r="K143" s="459"/>
      <c r="L143" s="459"/>
      <c r="M143" s="465"/>
      <c r="N143" s="499"/>
      <c r="O143" s="500"/>
      <c r="P143" s="501"/>
      <c r="S143" s="505"/>
      <c r="T143" s="506"/>
      <c r="U143" s="506"/>
      <c r="V143" s="506"/>
      <c r="W143" s="506"/>
      <c r="X143" s="507"/>
      <c r="Y143" s="505"/>
      <c r="Z143" s="506"/>
      <c r="AA143" s="506"/>
      <c r="AB143" s="506"/>
      <c r="AC143" s="506"/>
      <c r="AD143" s="507"/>
      <c r="AE143" s="505"/>
      <c r="AF143" s="506"/>
      <c r="AG143" s="506"/>
      <c r="AH143" s="506"/>
      <c r="AI143" s="506"/>
      <c r="AJ143" s="507"/>
      <c r="AK143" s="505"/>
      <c r="AL143" s="506"/>
      <c r="AM143" s="506"/>
      <c r="AN143" s="506"/>
      <c r="AO143" s="506"/>
      <c r="AP143" s="507"/>
      <c r="AS143" s="458"/>
      <c r="AT143" s="459"/>
      <c r="AU143" s="459"/>
      <c r="AV143" s="459"/>
      <c r="AW143" s="459"/>
      <c r="AX143" s="459"/>
      <c r="AY143" s="460"/>
      <c r="AZ143" s="464"/>
      <c r="BA143" s="459"/>
      <c r="BB143" s="459"/>
      <c r="BC143" s="459"/>
      <c r="BD143" s="459"/>
      <c r="BE143" s="459"/>
      <c r="BF143" s="465"/>
      <c r="BG143" s="187"/>
      <c r="BH143" s="221">
        <f t="shared" ref="BH143:BH144" si="26">$BH$141</f>
        <v>0</v>
      </c>
      <c r="BI143" s="222" t="str">
        <f>IFERROR(VLOOKUP(BG143,宿泊手当!$A$1:$B$5,2,FALSE),"食事の有無を選択")</f>
        <v>食事の有無を選択</v>
      </c>
      <c r="BJ143" s="223"/>
      <c r="BK143" s="223"/>
      <c r="BL143" s="490">
        <f>IFERROR(BH143+BI143,0)</f>
        <v>0</v>
      </c>
      <c r="BM143" s="491"/>
      <c r="BN143" s="188" t="s">
        <v>4</v>
      </c>
      <c r="BO143" s="458"/>
      <c r="BP143" s="459"/>
      <c r="BQ143" s="459"/>
      <c r="BR143" s="459"/>
      <c r="BS143" s="459"/>
      <c r="BT143" s="459"/>
      <c r="BU143" s="465"/>
      <c r="BV143" s="458"/>
      <c r="BW143" s="459"/>
      <c r="BX143" s="459"/>
      <c r="BY143" s="459"/>
      <c r="BZ143" s="459"/>
      <c r="CA143" s="459"/>
      <c r="CB143" s="465"/>
      <c r="CC143" s="458"/>
      <c r="CD143" s="459"/>
      <c r="CE143" s="459"/>
      <c r="CF143" s="459"/>
      <c r="CG143" s="459"/>
      <c r="CH143" s="459"/>
      <c r="CI143" s="465"/>
      <c r="CJ143" s="458"/>
      <c r="CK143" s="459"/>
      <c r="CL143" s="459"/>
      <c r="CM143" s="459"/>
      <c r="CN143" s="459"/>
      <c r="CO143" s="459"/>
      <c r="CP143" s="465"/>
      <c r="CQ143" s="458"/>
      <c r="CR143" s="459"/>
      <c r="CS143" s="459"/>
      <c r="CT143" s="459"/>
      <c r="CU143" s="459"/>
      <c r="CV143" s="459"/>
      <c r="CW143" s="465"/>
      <c r="CX143" s="482"/>
      <c r="CY143" s="483"/>
      <c r="CZ143" s="483"/>
      <c r="DA143" s="483"/>
      <c r="DB143" s="483"/>
      <c r="DC143" s="483"/>
      <c r="DD143" s="173"/>
      <c r="DE143" s="456"/>
    </row>
    <row r="144" spans="2:109" ht="20.25" hidden="1" customHeight="1">
      <c r="B144" s="458"/>
      <c r="C144" s="459"/>
      <c r="D144" s="459"/>
      <c r="E144" s="459"/>
      <c r="F144" s="459"/>
      <c r="G144" s="459"/>
      <c r="H144" s="459"/>
      <c r="I144" s="459"/>
      <c r="J144" s="459"/>
      <c r="K144" s="459"/>
      <c r="L144" s="459"/>
      <c r="M144" s="465"/>
      <c r="N144" s="499"/>
      <c r="O144" s="500"/>
      <c r="P144" s="501"/>
      <c r="S144" s="505"/>
      <c r="T144" s="506"/>
      <c r="U144" s="506"/>
      <c r="V144" s="506"/>
      <c r="W144" s="506"/>
      <c r="X144" s="507"/>
      <c r="Y144" s="505"/>
      <c r="Z144" s="506"/>
      <c r="AA144" s="506"/>
      <c r="AB144" s="506"/>
      <c r="AC144" s="506"/>
      <c r="AD144" s="507"/>
      <c r="AE144" s="505"/>
      <c r="AF144" s="506"/>
      <c r="AG144" s="506"/>
      <c r="AH144" s="506"/>
      <c r="AI144" s="506"/>
      <c r="AJ144" s="507"/>
      <c r="AK144" s="505"/>
      <c r="AL144" s="506"/>
      <c r="AM144" s="506"/>
      <c r="AN144" s="506"/>
      <c r="AO144" s="506"/>
      <c r="AP144" s="507"/>
      <c r="AS144" s="458"/>
      <c r="AT144" s="459"/>
      <c r="AU144" s="459"/>
      <c r="AV144" s="459"/>
      <c r="AW144" s="459"/>
      <c r="AX144" s="459"/>
      <c r="AY144" s="460"/>
      <c r="AZ144" s="464"/>
      <c r="BA144" s="459"/>
      <c r="BB144" s="459"/>
      <c r="BC144" s="459"/>
      <c r="BD144" s="459"/>
      <c r="BE144" s="459"/>
      <c r="BF144" s="465"/>
      <c r="BG144" s="187"/>
      <c r="BH144" s="221">
        <f t="shared" si="26"/>
        <v>0</v>
      </c>
      <c r="BI144" s="222" t="str">
        <f>IFERROR(VLOOKUP(BG144,宿泊手当!$A$1:$B$5,2,FALSE),"食事の有無を選択")</f>
        <v>食事の有無を選択</v>
      </c>
      <c r="BJ144" s="223"/>
      <c r="BK144" s="223"/>
      <c r="BL144" s="490">
        <f>IFERROR(BH144+BI144,0)</f>
        <v>0</v>
      </c>
      <c r="BM144" s="491"/>
      <c r="BN144" s="188" t="s">
        <v>4</v>
      </c>
      <c r="BO144" s="458"/>
      <c r="BP144" s="459"/>
      <c r="BQ144" s="459"/>
      <c r="BR144" s="459"/>
      <c r="BS144" s="459"/>
      <c r="BT144" s="459"/>
      <c r="BU144" s="465"/>
      <c r="BV144" s="458"/>
      <c r="BW144" s="459"/>
      <c r="BX144" s="459"/>
      <c r="BY144" s="459"/>
      <c r="BZ144" s="459"/>
      <c r="CA144" s="459"/>
      <c r="CB144" s="465"/>
      <c r="CC144" s="458"/>
      <c r="CD144" s="459"/>
      <c r="CE144" s="459"/>
      <c r="CF144" s="459"/>
      <c r="CG144" s="459"/>
      <c r="CH144" s="459"/>
      <c r="CI144" s="465"/>
      <c r="CJ144" s="458"/>
      <c r="CK144" s="459"/>
      <c r="CL144" s="459"/>
      <c r="CM144" s="459"/>
      <c r="CN144" s="459"/>
      <c r="CO144" s="459"/>
      <c r="CP144" s="465"/>
      <c r="CQ144" s="458"/>
      <c r="CR144" s="459"/>
      <c r="CS144" s="459"/>
      <c r="CT144" s="459"/>
      <c r="CU144" s="459"/>
      <c r="CV144" s="459"/>
      <c r="CW144" s="465"/>
      <c r="CX144" s="482"/>
      <c r="CY144" s="483"/>
      <c r="CZ144" s="483"/>
      <c r="DA144" s="483"/>
      <c r="DB144" s="483"/>
      <c r="DC144" s="483"/>
      <c r="DD144" s="173"/>
      <c r="DE144" s="456"/>
    </row>
    <row r="145" spans="2:109" ht="15" customHeight="1">
      <c r="B145" s="458"/>
      <c r="C145" s="459"/>
      <c r="D145" s="459"/>
      <c r="E145" s="459"/>
      <c r="F145" s="459"/>
      <c r="G145" s="459"/>
      <c r="H145" s="459"/>
      <c r="I145" s="459"/>
      <c r="J145" s="459"/>
      <c r="K145" s="459"/>
      <c r="L145" s="459"/>
      <c r="M145" s="465"/>
      <c r="N145" s="499"/>
      <c r="O145" s="500"/>
      <c r="P145" s="501"/>
      <c r="S145" s="505"/>
      <c r="T145" s="506"/>
      <c r="U145" s="506"/>
      <c r="V145" s="506"/>
      <c r="W145" s="506"/>
      <c r="X145" s="507"/>
      <c r="Y145" s="505"/>
      <c r="Z145" s="506"/>
      <c r="AA145" s="506"/>
      <c r="AB145" s="506"/>
      <c r="AC145" s="506"/>
      <c r="AD145" s="507"/>
      <c r="AE145" s="505"/>
      <c r="AF145" s="506"/>
      <c r="AG145" s="506"/>
      <c r="AH145" s="506"/>
      <c r="AI145" s="506"/>
      <c r="AJ145" s="507"/>
      <c r="AK145" s="505"/>
      <c r="AL145" s="506"/>
      <c r="AM145" s="506"/>
      <c r="AN145" s="506"/>
      <c r="AO145" s="506"/>
      <c r="AP145" s="507"/>
      <c r="AS145" s="458"/>
      <c r="AT145" s="459"/>
      <c r="AU145" s="459"/>
      <c r="AV145" s="459"/>
      <c r="AW145" s="459"/>
      <c r="AX145" s="459"/>
      <c r="AY145" s="460"/>
      <c r="AZ145" s="464"/>
      <c r="BA145" s="459"/>
      <c r="BB145" s="459"/>
      <c r="BC145" s="459"/>
      <c r="BD145" s="459"/>
      <c r="BE145" s="459"/>
      <c r="BF145" s="465"/>
      <c r="BG145" s="492" t="s">
        <v>202</v>
      </c>
      <c r="BH145" s="492"/>
      <c r="BI145" s="492"/>
      <c r="BJ145" s="492"/>
      <c r="BK145" s="492"/>
      <c r="BL145" s="492"/>
      <c r="BM145" s="492"/>
      <c r="BN145" s="492"/>
      <c r="BO145" s="458"/>
      <c r="BP145" s="459"/>
      <c r="BQ145" s="459"/>
      <c r="BR145" s="459"/>
      <c r="BS145" s="459"/>
      <c r="BT145" s="459"/>
      <c r="BU145" s="465"/>
      <c r="BV145" s="458"/>
      <c r="BW145" s="459"/>
      <c r="BX145" s="459"/>
      <c r="BY145" s="459"/>
      <c r="BZ145" s="459"/>
      <c r="CA145" s="459"/>
      <c r="CB145" s="465"/>
      <c r="CC145" s="458"/>
      <c r="CD145" s="459"/>
      <c r="CE145" s="459"/>
      <c r="CF145" s="459"/>
      <c r="CG145" s="459"/>
      <c r="CH145" s="459"/>
      <c r="CI145" s="465"/>
      <c r="CJ145" s="458"/>
      <c r="CK145" s="459"/>
      <c r="CL145" s="459"/>
      <c r="CM145" s="459"/>
      <c r="CN145" s="459"/>
      <c r="CO145" s="459"/>
      <c r="CP145" s="465"/>
      <c r="CQ145" s="458"/>
      <c r="CR145" s="459"/>
      <c r="CS145" s="459"/>
      <c r="CT145" s="459"/>
      <c r="CU145" s="459"/>
      <c r="CV145" s="459"/>
      <c r="CW145" s="465"/>
      <c r="CX145" s="482"/>
      <c r="CY145" s="483"/>
      <c r="CZ145" s="483"/>
      <c r="DA145" s="483"/>
      <c r="DB145" s="483"/>
      <c r="DC145" s="483"/>
      <c r="DD145" s="173"/>
      <c r="DE145" s="456"/>
    </row>
    <row r="146" spans="2:109" ht="20.25" customHeight="1">
      <c r="B146" s="458"/>
      <c r="C146" s="459"/>
      <c r="D146" s="459"/>
      <c r="E146" s="459"/>
      <c r="F146" s="459"/>
      <c r="G146" s="459"/>
      <c r="H146" s="459"/>
      <c r="I146" s="459"/>
      <c r="J146" s="459"/>
      <c r="K146" s="459"/>
      <c r="L146" s="459"/>
      <c r="M146" s="465"/>
      <c r="N146" s="499"/>
      <c r="O146" s="500"/>
      <c r="P146" s="501"/>
      <c r="S146" s="505"/>
      <c r="T146" s="506"/>
      <c r="U146" s="506"/>
      <c r="V146" s="506"/>
      <c r="W146" s="506"/>
      <c r="X146" s="507"/>
      <c r="Y146" s="505"/>
      <c r="Z146" s="506"/>
      <c r="AA146" s="506"/>
      <c r="AB146" s="506"/>
      <c r="AC146" s="506"/>
      <c r="AD146" s="507"/>
      <c r="AE146" s="505"/>
      <c r="AF146" s="506"/>
      <c r="AG146" s="506"/>
      <c r="AH146" s="506"/>
      <c r="AI146" s="506"/>
      <c r="AJ146" s="507"/>
      <c r="AK146" s="505"/>
      <c r="AL146" s="506"/>
      <c r="AM146" s="506"/>
      <c r="AN146" s="506"/>
      <c r="AO146" s="506"/>
      <c r="AP146" s="507"/>
      <c r="AS146" s="458"/>
      <c r="AT146" s="459"/>
      <c r="AU146" s="459"/>
      <c r="AV146" s="459"/>
      <c r="AW146" s="459"/>
      <c r="AX146" s="459"/>
      <c r="AY146" s="460"/>
      <c r="AZ146" s="464"/>
      <c r="BA146" s="459"/>
      <c r="BB146" s="459"/>
      <c r="BC146" s="459"/>
      <c r="BD146" s="459"/>
      <c r="BE146" s="459"/>
      <c r="BF146" s="465"/>
      <c r="BG146" s="189"/>
      <c r="BH146" s="190"/>
      <c r="BI146" s="191" t="str">
        <f>IFERROR(VLOOKUP(BG146,宿泊手当!$A$1:$B$5,2,FALSE),"食事の有無を選択")</f>
        <v>食事の有無を選択</v>
      </c>
      <c r="BJ146" s="189"/>
      <c r="BK146" s="192"/>
      <c r="BL146" s="488">
        <f>IFERROR((BH146+BI146)*BJ146*BK146,0)</f>
        <v>0</v>
      </c>
      <c r="BM146" s="489"/>
      <c r="BN146" s="193" t="s">
        <v>4</v>
      </c>
      <c r="BO146" s="458"/>
      <c r="BP146" s="459"/>
      <c r="BQ146" s="459"/>
      <c r="BR146" s="459"/>
      <c r="BS146" s="459"/>
      <c r="BT146" s="459"/>
      <c r="BU146" s="465"/>
      <c r="BV146" s="458"/>
      <c r="BW146" s="459"/>
      <c r="BX146" s="459"/>
      <c r="BY146" s="459"/>
      <c r="BZ146" s="459"/>
      <c r="CA146" s="459"/>
      <c r="CB146" s="465"/>
      <c r="CC146" s="458"/>
      <c r="CD146" s="459"/>
      <c r="CE146" s="459"/>
      <c r="CF146" s="459"/>
      <c r="CG146" s="459"/>
      <c r="CH146" s="459"/>
      <c r="CI146" s="465"/>
      <c r="CJ146" s="458"/>
      <c r="CK146" s="459"/>
      <c r="CL146" s="459"/>
      <c r="CM146" s="459"/>
      <c r="CN146" s="459"/>
      <c r="CO146" s="459"/>
      <c r="CP146" s="465"/>
      <c r="CQ146" s="458"/>
      <c r="CR146" s="459"/>
      <c r="CS146" s="459"/>
      <c r="CT146" s="459"/>
      <c r="CU146" s="459"/>
      <c r="CV146" s="459"/>
      <c r="CW146" s="465"/>
      <c r="CX146" s="482"/>
      <c r="CY146" s="483"/>
      <c r="CZ146" s="483"/>
      <c r="DA146" s="483"/>
      <c r="DB146" s="483"/>
      <c r="DC146" s="483"/>
      <c r="DD146" s="173"/>
      <c r="DE146" s="456"/>
    </row>
    <row r="147" spans="2:109" ht="20.25" customHeight="1">
      <c r="B147" s="458"/>
      <c r="C147" s="459"/>
      <c r="D147" s="459"/>
      <c r="E147" s="459"/>
      <c r="F147" s="459"/>
      <c r="G147" s="459"/>
      <c r="H147" s="459"/>
      <c r="I147" s="459"/>
      <c r="J147" s="459"/>
      <c r="K147" s="459"/>
      <c r="L147" s="459"/>
      <c r="M147" s="465"/>
      <c r="N147" s="499"/>
      <c r="O147" s="500"/>
      <c r="P147" s="501"/>
      <c r="S147" s="505"/>
      <c r="T147" s="506"/>
      <c r="U147" s="506"/>
      <c r="V147" s="506"/>
      <c r="W147" s="506"/>
      <c r="X147" s="507"/>
      <c r="Y147" s="505"/>
      <c r="Z147" s="506"/>
      <c r="AA147" s="506"/>
      <c r="AB147" s="506"/>
      <c r="AC147" s="506"/>
      <c r="AD147" s="507"/>
      <c r="AE147" s="505"/>
      <c r="AF147" s="506"/>
      <c r="AG147" s="506"/>
      <c r="AH147" s="506"/>
      <c r="AI147" s="506"/>
      <c r="AJ147" s="507"/>
      <c r="AK147" s="505"/>
      <c r="AL147" s="506"/>
      <c r="AM147" s="506"/>
      <c r="AN147" s="506"/>
      <c r="AO147" s="506"/>
      <c r="AP147" s="507"/>
      <c r="AS147" s="458"/>
      <c r="AT147" s="459"/>
      <c r="AU147" s="459"/>
      <c r="AV147" s="459"/>
      <c r="AW147" s="459"/>
      <c r="AX147" s="459"/>
      <c r="AY147" s="460"/>
      <c r="AZ147" s="464"/>
      <c r="BA147" s="459"/>
      <c r="BB147" s="459"/>
      <c r="BC147" s="459"/>
      <c r="BD147" s="459"/>
      <c r="BE147" s="459"/>
      <c r="BF147" s="465"/>
      <c r="BG147" s="189"/>
      <c r="BH147" s="190"/>
      <c r="BI147" s="191" t="str">
        <f>IFERROR(VLOOKUP(BG147,宿泊手当!$A$1:$B$5,2,FALSE),"食事の有無を選択")</f>
        <v>食事の有無を選択</v>
      </c>
      <c r="BJ147" s="189"/>
      <c r="BK147" s="192"/>
      <c r="BL147" s="488">
        <f t="shared" ref="BL147:BL149" si="27">IFERROR((BH147+BI147)*BJ147*BK147,0)</f>
        <v>0</v>
      </c>
      <c r="BM147" s="489"/>
      <c r="BN147" s="193" t="s">
        <v>4</v>
      </c>
      <c r="BO147" s="458"/>
      <c r="BP147" s="459"/>
      <c r="BQ147" s="459"/>
      <c r="BR147" s="459"/>
      <c r="BS147" s="459"/>
      <c r="BT147" s="459"/>
      <c r="BU147" s="465"/>
      <c r="BV147" s="458"/>
      <c r="BW147" s="459"/>
      <c r="BX147" s="459"/>
      <c r="BY147" s="459"/>
      <c r="BZ147" s="459"/>
      <c r="CA147" s="459"/>
      <c r="CB147" s="465"/>
      <c r="CC147" s="458"/>
      <c r="CD147" s="459"/>
      <c r="CE147" s="459"/>
      <c r="CF147" s="459"/>
      <c r="CG147" s="459"/>
      <c r="CH147" s="459"/>
      <c r="CI147" s="465"/>
      <c r="CJ147" s="458"/>
      <c r="CK147" s="459"/>
      <c r="CL147" s="459"/>
      <c r="CM147" s="459"/>
      <c r="CN147" s="459"/>
      <c r="CO147" s="459"/>
      <c r="CP147" s="465"/>
      <c r="CQ147" s="458"/>
      <c r="CR147" s="459"/>
      <c r="CS147" s="459"/>
      <c r="CT147" s="459"/>
      <c r="CU147" s="459"/>
      <c r="CV147" s="459"/>
      <c r="CW147" s="465"/>
      <c r="CX147" s="482"/>
      <c r="CY147" s="483"/>
      <c r="CZ147" s="483"/>
      <c r="DA147" s="483"/>
      <c r="DB147" s="483"/>
      <c r="DC147" s="483"/>
      <c r="DD147" s="173"/>
      <c r="DE147" s="456"/>
    </row>
    <row r="148" spans="2:109" ht="20.25" customHeight="1">
      <c r="B148" s="458"/>
      <c r="C148" s="459"/>
      <c r="D148" s="459"/>
      <c r="E148" s="459"/>
      <c r="F148" s="459"/>
      <c r="G148" s="459"/>
      <c r="H148" s="459"/>
      <c r="I148" s="459"/>
      <c r="J148" s="459"/>
      <c r="K148" s="459"/>
      <c r="L148" s="459"/>
      <c r="M148" s="465"/>
      <c r="N148" s="499"/>
      <c r="O148" s="500"/>
      <c r="P148" s="501"/>
      <c r="S148" s="505"/>
      <c r="T148" s="506"/>
      <c r="U148" s="506"/>
      <c r="V148" s="506"/>
      <c r="W148" s="506"/>
      <c r="X148" s="507"/>
      <c r="Y148" s="505"/>
      <c r="Z148" s="506"/>
      <c r="AA148" s="506"/>
      <c r="AB148" s="506"/>
      <c r="AC148" s="506"/>
      <c r="AD148" s="507"/>
      <c r="AE148" s="505"/>
      <c r="AF148" s="506"/>
      <c r="AG148" s="506"/>
      <c r="AH148" s="506"/>
      <c r="AI148" s="506"/>
      <c r="AJ148" s="507"/>
      <c r="AK148" s="505"/>
      <c r="AL148" s="506"/>
      <c r="AM148" s="506"/>
      <c r="AN148" s="506"/>
      <c r="AO148" s="506"/>
      <c r="AP148" s="507"/>
      <c r="AS148" s="458"/>
      <c r="AT148" s="459"/>
      <c r="AU148" s="459"/>
      <c r="AV148" s="459"/>
      <c r="AW148" s="459"/>
      <c r="AX148" s="459"/>
      <c r="AY148" s="460"/>
      <c r="AZ148" s="464"/>
      <c r="BA148" s="459"/>
      <c r="BB148" s="459"/>
      <c r="BC148" s="459"/>
      <c r="BD148" s="459"/>
      <c r="BE148" s="459"/>
      <c r="BF148" s="465"/>
      <c r="BG148" s="189"/>
      <c r="BH148" s="190"/>
      <c r="BI148" s="191" t="str">
        <f>IFERROR(VLOOKUP(BG148,宿泊手当!$A$1:$B$5,2,FALSE),"食事の有無を選択")</f>
        <v>食事の有無を選択</v>
      </c>
      <c r="BJ148" s="189"/>
      <c r="BK148" s="192"/>
      <c r="BL148" s="488">
        <f t="shared" ref="BL148" si="28">IFERROR((BH148+BI148)*BJ148*BK148,0)</f>
        <v>0</v>
      </c>
      <c r="BM148" s="489"/>
      <c r="BN148" s="193" t="s">
        <v>4</v>
      </c>
      <c r="BO148" s="458"/>
      <c r="BP148" s="459"/>
      <c r="BQ148" s="459"/>
      <c r="BR148" s="459"/>
      <c r="BS148" s="459"/>
      <c r="BT148" s="459"/>
      <c r="BU148" s="465"/>
      <c r="BV148" s="458"/>
      <c r="BW148" s="459"/>
      <c r="BX148" s="459"/>
      <c r="BY148" s="459"/>
      <c r="BZ148" s="459"/>
      <c r="CA148" s="459"/>
      <c r="CB148" s="465"/>
      <c r="CC148" s="458"/>
      <c r="CD148" s="459"/>
      <c r="CE148" s="459"/>
      <c r="CF148" s="459"/>
      <c r="CG148" s="459"/>
      <c r="CH148" s="459"/>
      <c r="CI148" s="465"/>
      <c r="CJ148" s="458"/>
      <c r="CK148" s="459"/>
      <c r="CL148" s="459"/>
      <c r="CM148" s="459"/>
      <c r="CN148" s="459"/>
      <c r="CO148" s="459"/>
      <c r="CP148" s="465"/>
      <c r="CQ148" s="458"/>
      <c r="CR148" s="459"/>
      <c r="CS148" s="459"/>
      <c r="CT148" s="459"/>
      <c r="CU148" s="459"/>
      <c r="CV148" s="459"/>
      <c r="CW148" s="465"/>
      <c r="CX148" s="482"/>
      <c r="CY148" s="483"/>
      <c r="CZ148" s="483"/>
      <c r="DA148" s="483"/>
      <c r="DB148" s="483"/>
      <c r="DC148" s="483"/>
      <c r="DD148" s="173"/>
      <c r="DE148" s="456"/>
    </row>
    <row r="149" spans="2:109" ht="20.25" hidden="1" customHeight="1">
      <c r="B149" s="458"/>
      <c r="C149" s="459"/>
      <c r="D149" s="459"/>
      <c r="E149" s="459"/>
      <c r="F149" s="459"/>
      <c r="G149" s="459"/>
      <c r="H149" s="459"/>
      <c r="I149" s="459"/>
      <c r="J149" s="459"/>
      <c r="K149" s="459"/>
      <c r="L149" s="459"/>
      <c r="M149" s="465"/>
      <c r="N149" s="499"/>
      <c r="O149" s="500"/>
      <c r="P149" s="501"/>
      <c r="S149" s="505"/>
      <c r="T149" s="506"/>
      <c r="U149" s="506"/>
      <c r="V149" s="506"/>
      <c r="W149" s="506"/>
      <c r="X149" s="507"/>
      <c r="Y149" s="505"/>
      <c r="Z149" s="506"/>
      <c r="AA149" s="506"/>
      <c r="AB149" s="506"/>
      <c r="AC149" s="506"/>
      <c r="AD149" s="507"/>
      <c r="AE149" s="505"/>
      <c r="AF149" s="506"/>
      <c r="AG149" s="506"/>
      <c r="AH149" s="506"/>
      <c r="AI149" s="506"/>
      <c r="AJ149" s="507"/>
      <c r="AK149" s="505"/>
      <c r="AL149" s="506"/>
      <c r="AM149" s="506"/>
      <c r="AN149" s="506"/>
      <c r="AO149" s="506"/>
      <c r="AP149" s="507"/>
      <c r="AS149" s="458"/>
      <c r="AT149" s="459"/>
      <c r="AU149" s="459"/>
      <c r="AV149" s="459"/>
      <c r="AW149" s="459"/>
      <c r="AX149" s="459"/>
      <c r="AY149" s="460"/>
      <c r="AZ149" s="464"/>
      <c r="BA149" s="459"/>
      <c r="BB149" s="459"/>
      <c r="BC149" s="459"/>
      <c r="BD149" s="459"/>
      <c r="BE149" s="459"/>
      <c r="BF149" s="465"/>
      <c r="BG149" s="189"/>
      <c r="BH149" s="190"/>
      <c r="BI149" s="191" t="str">
        <f>IFERROR(VLOOKUP(BG149,宿泊手当!$A$1:$B$5,2,FALSE),"食事の有無を選択")</f>
        <v>食事の有無を選択</v>
      </c>
      <c r="BJ149" s="189"/>
      <c r="BK149" s="192"/>
      <c r="BL149" s="488">
        <f t="shared" si="27"/>
        <v>0</v>
      </c>
      <c r="BM149" s="489"/>
      <c r="BN149" s="193" t="s">
        <v>4</v>
      </c>
      <c r="BO149" s="458"/>
      <c r="BP149" s="459"/>
      <c r="BQ149" s="459"/>
      <c r="BR149" s="459"/>
      <c r="BS149" s="459"/>
      <c r="BT149" s="459"/>
      <c r="BU149" s="465"/>
      <c r="BV149" s="458"/>
      <c r="BW149" s="459"/>
      <c r="BX149" s="459"/>
      <c r="BY149" s="459"/>
      <c r="BZ149" s="459"/>
      <c r="CA149" s="459"/>
      <c r="CB149" s="465"/>
      <c r="CC149" s="458"/>
      <c r="CD149" s="459"/>
      <c r="CE149" s="459"/>
      <c r="CF149" s="459"/>
      <c r="CG149" s="459"/>
      <c r="CH149" s="459"/>
      <c r="CI149" s="465"/>
      <c r="CJ149" s="458"/>
      <c r="CK149" s="459"/>
      <c r="CL149" s="459"/>
      <c r="CM149" s="459"/>
      <c r="CN149" s="459"/>
      <c r="CO149" s="459"/>
      <c r="CP149" s="465"/>
      <c r="CQ149" s="458"/>
      <c r="CR149" s="459"/>
      <c r="CS149" s="459"/>
      <c r="CT149" s="459"/>
      <c r="CU149" s="459"/>
      <c r="CV149" s="459"/>
      <c r="CW149" s="465"/>
      <c r="CX149" s="482"/>
      <c r="CY149" s="483"/>
      <c r="CZ149" s="483"/>
      <c r="DA149" s="483"/>
      <c r="DB149" s="483"/>
      <c r="DC149" s="483"/>
      <c r="DD149" s="173"/>
      <c r="DE149" s="456"/>
    </row>
    <row r="150" spans="2:109" ht="20.25" hidden="1" customHeight="1">
      <c r="B150" s="458"/>
      <c r="C150" s="459"/>
      <c r="D150" s="459"/>
      <c r="E150" s="459"/>
      <c r="F150" s="459"/>
      <c r="G150" s="459"/>
      <c r="H150" s="459"/>
      <c r="I150" s="459"/>
      <c r="J150" s="459"/>
      <c r="K150" s="459"/>
      <c r="L150" s="459"/>
      <c r="M150" s="465"/>
      <c r="N150" s="499"/>
      <c r="O150" s="500"/>
      <c r="P150" s="501"/>
      <c r="S150" s="505"/>
      <c r="T150" s="506"/>
      <c r="U150" s="506"/>
      <c r="V150" s="506"/>
      <c r="W150" s="506"/>
      <c r="X150" s="507"/>
      <c r="Y150" s="505"/>
      <c r="Z150" s="506"/>
      <c r="AA150" s="506"/>
      <c r="AB150" s="506"/>
      <c r="AC150" s="506"/>
      <c r="AD150" s="507"/>
      <c r="AE150" s="505"/>
      <c r="AF150" s="506"/>
      <c r="AG150" s="506"/>
      <c r="AH150" s="506"/>
      <c r="AI150" s="506"/>
      <c r="AJ150" s="507"/>
      <c r="AK150" s="505"/>
      <c r="AL150" s="506"/>
      <c r="AM150" s="506"/>
      <c r="AN150" s="506"/>
      <c r="AO150" s="506"/>
      <c r="AP150" s="507"/>
      <c r="AS150" s="458"/>
      <c r="AT150" s="459"/>
      <c r="AU150" s="459"/>
      <c r="AV150" s="459"/>
      <c r="AW150" s="459"/>
      <c r="AX150" s="459"/>
      <c r="AY150" s="460"/>
      <c r="AZ150" s="464"/>
      <c r="BA150" s="459"/>
      <c r="BB150" s="459"/>
      <c r="BC150" s="459"/>
      <c r="BD150" s="459"/>
      <c r="BE150" s="459"/>
      <c r="BF150" s="465"/>
      <c r="BG150" s="189"/>
      <c r="BH150" s="190"/>
      <c r="BI150" s="191" t="str">
        <f>IFERROR(VLOOKUP(BG150,宿泊手当!$A$1:$B$5,2,FALSE),"食事の有無を選択")</f>
        <v>食事の有無を選択</v>
      </c>
      <c r="BJ150" s="189"/>
      <c r="BK150" s="192"/>
      <c r="BL150" s="488">
        <f t="shared" ref="BL150:BL151" si="29">IFERROR((BH150+BI150)*BJ150*BK150,0)</f>
        <v>0</v>
      </c>
      <c r="BM150" s="489"/>
      <c r="BN150" s="193" t="s">
        <v>4</v>
      </c>
      <c r="BO150" s="458"/>
      <c r="BP150" s="459"/>
      <c r="BQ150" s="459"/>
      <c r="BR150" s="459"/>
      <c r="BS150" s="459"/>
      <c r="BT150" s="459"/>
      <c r="BU150" s="465"/>
      <c r="BV150" s="458"/>
      <c r="BW150" s="459"/>
      <c r="BX150" s="459"/>
      <c r="BY150" s="459"/>
      <c r="BZ150" s="459"/>
      <c r="CA150" s="459"/>
      <c r="CB150" s="465"/>
      <c r="CC150" s="458"/>
      <c r="CD150" s="459"/>
      <c r="CE150" s="459"/>
      <c r="CF150" s="459"/>
      <c r="CG150" s="459"/>
      <c r="CH150" s="459"/>
      <c r="CI150" s="465"/>
      <c r="CJ150" s="458"/>
      <c r="CK150" s="459"/>
      <c r="CL150" s="459"/>
      <c r="CM150" s="459"/>
      <c r="CN150" s="459"/>
      <c r="CO150" s="459"/>
      <c r="CP150" s="465"/>
      <c r="CQ150" s="458"/>
      <c r="CR150" s="459"/>
      <c r="CS150" s="459"/>
      <c r="CT150" s="459"/>
      <c r="CU150" s="459"/>
      <c r="CV150" s="459"/>
      <c r="CW150" s="465"/>
      <c r="CX150" s="482"/>
      <c r="CY150" s="483"/>
      <c r="CZ150" s="483"/>
      <c r="DA150" s="483"/>
      <c r="DB150" s="483"/>
      <c r="DC150" s="483"/>
      <c r="DD150" s="173"/>
      <c r="DE150" s="456"/>
    </row>
    <row r="151" spans="2:109" ht="20.25" hidden="1" customHeight="1">
      <c r="B151" s="458"/>
      <c r="C151" s="459"/>
      <c r="D151" s="459"/>
      <c r="E151" s="459"/>
      <c r="F151" s="459"/>
      <c r="G151" s="459"/>
      <c r="H151" s="459"/>
      <c r="I151" s="459"/>
      <c r="J151" s="459"/>
      <c r="K151" s="459"/>
      <c r="L151" s="459"/>
      <c r="M151" s="465"/>
      <c r="N151" s="499"/>
      <c r="O151" s="500"/>
      <c r="P151" s="501"/>
      <c r="S151" s="505"/>
      <c r="T151" s="506"/>
      <c r="U151" s="506"/>
      <c r="V151" s="506"/>
      <c r="W151" s="506"/>
      <c r="X151" s="507"/>
      <c r="Y151" s="505"/>
      <c r="Z151" s="506"/>
      <c r="AA151" s="506"/>
      <c r="AB151" s="506"/>
      <c r="AC151" s="506"/>
      <c r="AD151" s="507"/>
      <c r="AE151" s="505"/>
      <c r="AF151" s="506"/>
      <c r="AG151" s="506"/>
      <c r="AH151" s="506"/>
      <c r="AI151" s="506"/>
      <c r="AJ151" s="507"/>
      <c r="AK151" s="505"/>
      <c r="AL151" s="506"/>
      <c r="AM151" s="506"/>
      <c r="AN151" s="506"/>
      <c r="AO151" s="506"/>
      <c r="AP151" s="507"/>
      <c r="AS151" s="458"/>
      <c r="AT151" s="459"/>
      <c r="AU151" s="459"/>
      <c r="AV151" s="459"/>
      <c r="AW151" s="459"/>
      <c r="AX151" s="459"/>
      <c r="AY151" s="460"/>
      <c r="AZ151" s="464"/>
      <c r="BA151" s="459"/>
      <c r="BB151" s="459"/>
      <c r="BC151" s="459"/>
      <c r="BD151" s="459"/>
      <c r="BE151" s="459"/>
      <c r="BF151" s="465"/>
      <c r="BG151" s="189"/>
      <c r="BH151" s="190"/>
      <c r="BI151" s="191" t="str">
        <f>IFERROR(VLOOKUP(BG151,宿泊手当!$A$1:$B$5,2,FALSE),"食事の有無を選択")</f>
        <v>食事の有無を選択</v>
      </c>
      <c r="BJ151" s="189"/>
      <c r="BK151" s="192"/>
      <c r="BL151" s="488">
        <f t="shared" si="29"/>
        <v>0</v>
      </c>
      <c r="BM151" s="489"/>
      <c r="BN151" s="193" t="s">
        <v>4</v>
      </c>
      <c r="BO151" s="458"/>
      <c r="BP151" s="459"/>
      <c r="BQ151" s="459"/>
      <c r="BR151" s="459"/>
      <c r="BS151" s="459"/>
      <c r="BT151" s="459"/>
      <c r="BU151" s="465"/>
      <c r="BV151" s="458"/>
      <c r="BW151" s="459"/>
      <c r="BX151" s="459"/>
      <c r="BY151" s="459"/>
      <c r="BZ151" s="459"/>
      <c r="CA151" s="459"/>
      <c r="CB151" s="465"/>
      <c r="CC151" s="458"/>
      <c r="CD151" s="459"/>
      <c r="CE151" s="459"/>
      <c r="CF151" s="459"/>
      <c r="CG151" s="459"/>
      <c r="CH151" s="459"/>
      <c r="CI151" s="465"/>
      <c r="CJ151" s="458"/>
      <c r="CK151" s="459"/>
      <c r="CL151" s="459"/>
      <c r="CM151" s="459"/>
      <c r="CN151" s="459"/>
      <c r="CO151" s="459"/>
      <c r="CP151" s="465"/>
      <c r="CQ151" s="458"/>
      <c r="CR151" s="459"/>
      <c r="CS151" s="459"/>
      <c r="CT151" s="459"/>
      <c r="CU151" s="459"/>
      <c r="CV151" s="459"/>
      <c r="CW151" s="465"/>
      <c r="CX151" s="482"/>
      <c r="CY151" s="483"/>
      <c r="CZ151" s="483"/>
      <c r="DA151" s="483"/>
      <c r="DB151" s="483"/>
      <c r="DC151" s="483"/>
      <c r="DD151" s="173"/>
      <c r="DE151" s="456"/>
    </row>
    <row r="152" spans="2:109" ht="15.75" customHeight="1" thickBot="1">
      <c r="B152" s="461"/>
      <c r="C152" s="462"/>
      <c r="D152" s="462"/>
      <c r="E152" s="462"/>
      <c r="F152" s="462"/>
      <c r="G152" s="462"/>
      <c r="H152" s="462"/>
      <c r="I152" s="462"/>
      <c r="J152" s="462"/>
      <c r="K152" s="462"/>
      <c r="L152" s="462"/>
      <c r="M152" s="467"/>
      <c r="N152" s="499"/>
      <c r="O152" s="500"/>
      <c r="P152" s="501"/>
      <c r="S152" s="194"/>
      <c r="T152" s="195"/>
      <c r="U152" s="195"/>
      <c r="V152" s="195"/>
      <c r="W152" s="195"/>
      <c r="X152" s="195" t="s">
        <v>4</v>
      </c>
      <c r="Y152" s="194"/>
      <c r="Z152" s="195"/>
      <c r="AA152" s="195"/>
      <c r="AB152" s="195"/>
      <c r="AC152" s="195"/>
      <c r="AD152" s="196" t="s">
        <v>4</v>
      </c>
      <c r="AE152" s="194"/>
      <c r="AF152" s="195"/>
      <c r="AG152" s="195"/>
      <c r="AH152" s="195"/>
      <c r="AI152" s="195"/>
      <c r="AJ152" s="196" t="s">
        <v>4</v>
      </c>
      <c r="AK152" s="195"/>
      <c r="AL152" s="195"/>
      <c r="AM152" s="195"/>
      <c r="AN152" s="195"/>
      <c r="AO152" s="195"/>
      <c r="AP152" s="196" t="s">
        <v>4</v>
      </c>
      <c r="AS152" s="461"/>
      <c r="AT152" s="462"/>
      <c r="AU152" s="462"/>
      <c r="AV152" s="462"/>
      <c r="AW152" s="462"/>
      <c r="AX152" s="462"/>
      <c r="AY152" s="463"/>
      <c r="AZ152" s="466"/>
      <c r="BA152" s="462"/>
      <c r="BB152" s="462"/>
      <c r="BC152" s="462"/>
      <c r="BD152" s="462"/>
      <c r="BE152" s="462"/>
      <c r="BF152" s="467"/>
      <c r="BG152" s="493" t="s">
        <v>210</v>
      </c>
      <c r="BH152" s="494"/>
      <c r="BI152" s="494"/>
      <c r="BJ152" s="494"/>
      <c r="BK152" s="494"/>
      <c r="BL152" s="494"/>
      <c r="BM152" s="494"/>
      <c r="BN152" s="495"/>
      <c r="BO152" s="461"/>
      <c r="BP152" s="462"/>
      <c r="BQ152" s="462"/>
      <c r="BR152" s="462"/>
      <c r="BS152" s="462"/>
      <c r="BT152" s="462"/>
      <c r="BU152" s="467"/>
      <c r="BV152" s="461"/>
      <c r="BW152" s="462"/>
      <c r="BX152" s="462"/>
      <c r="BY152" s="462"/>
      <c r="BZ152" s="462"/>
      <c r="CA152" s="462"/>
      <c r="CB152" s="467"/>
      <c r="CC152" s="461"/>
      <c r="CD152" s="462"/>
      <c r="CE152" s="462"/>
      <c r="CF152" s="462"/>
      <c r="CG152" s="462"/>
      <c r="CH152" s="462"/>
      <c r="CI152" s="467"/>
      <c r="CJ152" s="461"/>
      <c r="CK152" s="462"/>
      <c r="CL152" s="462"/>
      <c r="CM152" s="462"/>
      <c r="CN152" s="462"/>
      <c r="CO152" s="462"/>
      <c r="CP152" s="467"/>
      <c r="CQ152" s="461"/>
      <c r="CR152" s="462"/>
      <c r="CS152" s="462"/>
      <c r="CT152" s="462"/>
      <c r="CU152" s="462"/>
      <c r="CV152" s="462"/>
      <c r="CW152" s="467"/>
      <c r="CX152" s="197"/>
      <c r="CY152" s="198"/>
      <c r="CZ152" s="198"/>
      <c r="DA152" s="198"/>
      <c r="DB152" s="198"/>
      <c r="DC152" s="198"/>
      <c r="DD152" s="199" t="s">
        <v>4</v>
      </c>
    </row>
    <row r="153" spans="2:109" ht="9.75" hidden="1" customHeight="1">
      <c r="B153" s="496"/>
      <c r="C153" s="497"/>
      <c r="D153" s="497"/>
      <c r="E153" s="497"/>
      <c r="F153" s="497"/>
      <c r="G153" s="497"/>
      <c r="H153" s="497"/>
      <c r="I153" s="497"/>
      <c r="J153" s="497"/>
      <c r="K153" s="497"/>
      <c r="L153" s="497"/>
      <c r="M153" s="498"/>
      <c r="N153" s="499">
        <v>9</v>
      </c>
      <c r="O153" s="500"/>
      <c r="P153" s="501"/>
      <c r="S153" s="502"/>
      <c r="T153" s="503"/>
      <c r="U153" s="503"/>
      <c r="V153" s="503"/>
      <c r="W153" s="503"/>
      <c r="X153" s="504"/>
      <c r="Y153" s="502"/>
      <c r="Z153" s="503"/>
      <c r="AA153" s="503"/>
      <c r="AB153" s="503"/>
      <c r="AC153" s="503"/>
      <c r="AD153" s="504"/>
      <c r="AE153" s="502"/>
      <c r="AF153" s="503"/>
      <c r="AG153" s="503"/>
      <c r="AH153" s="503"/>
      <c r="AI153" s="503"/>
      <c r="AJ153" s="504"/>
      <c r="AK153" s="502">
        <f>SUM(S153:AJ169)</f>
        <v>0</v>
      </c>
      <c r="AL153" s="503"/>
      <c r="AM153" s="503"/>
      <c r="AN153" s="503"/>
      <c r="AO153" s="503"/>
      <c r="AP153" s="504"/>
      <c r="AS153" s="168" t="s">
        <v>3</v>
      </c>
      <c r="AT153" s="169"/>
      <c r="AU153" s="169"/>
      <c r="AV153" s="169"/>
      <c r="AW153" s="169"/>
      <c r="AX153" s="169"/>
      <c r="AY153" s="170"/>
      <c r="AZ153" s="169"/>
      <c r="BA153" s="169"/>
      <c r="BB153" s="169"/>
      <c r="BC153" s="169"/>
      <c r="BD153" s="169"/>
      <c r="BE153" s="169"/>
      <c r="BF153" s="171"/>
      <c r="BG153" s="172"/>
      <c r="BH153" s="169"/>
      <c r="BI153" s="169"/>
      <c r="BJ153" s="169"/>
      <c r="BK153" s="169"/>
      <c r="BL153" s="169"/>
      <c r="BM153" s="169"/>
      <c r="BN153" s="171"/>
      <c r="BO153" s="172"/>
      <c r="BP153" s="169"/>
      <c r="BQ153" s="169"/>
      <c r="BR153" s="169"/>
      <c r="BS153" s="169"/>
      <c r="BT153" s="169"/>
      <c r="BU153" s="171"/>
      <c r="BV153" s="172"/>
      <c r="BW153" s="169"/>
      <c r="BX153" s="169"/>
      <c r="BY153" s="169"/>
      <c r="BZ153" s="169"/>
      <c r="CA153" s="169"/>
      <c r="CB153" s="171"/>
      <c r="CC153" s="172"/>
      <c r="CD153" s="169"/>
      <c r="CE153" s="169"/>
      <c r="CF153" s="169"/>
      <c r="CG153" s="169"/>
      <c r="CH153" s="169"/>
      <c r="CI153" s="171"/>
      <c r="CJ153" s="172"/>
      <c r="CK153" s="169"/>
      <c r="CL153" s="169"/>
      <c r="CM153" s="169"/>
      <c r="CN153" s="169"/>
      <c r="CO153" s="169"/>
      <c r="CP153" s="171"/>
      <c r="CQ153" s="172"/>
      <c r="CR153" s="169"/>
      <c r="CS153" s="169"/>
      <c r="CT153" s="169"/>
      <c r="CU153" s="169"/>
      <c r="CV153" s="169"/>
      <c r="CW153" s="171"/>
      <c r="CX153" s="480">
        <f>SUM(AS154:CW154)</f>
        <v>0</v>
      </c>
      <c r="CY153" s="481"/>
      <c r="CZ153" s="481"/>
      <c r="DA153" s="481"/>
      <c r="DB153" s="481"/>
      <c r="DC153" s="481"/>
      <c r="DD153" s="171"/>
    </row>
    <row r="154" spans="2:109" ht="18.75" hidden="1" customHeight="1">
      <c r="B154" s="458"/>
      <c r="C154" s="459"/>
      <c r="D154" s="459"/>
      <c r="E154" s="459"/>
      <c r="F154" s="459"/>
      <c r="G154" s="459"/>
      <c r="H154" s="459"/>
      <c r="I154" s="459"/>
      <c r="J154" s="459"/>
      <c r="K154" s="459"/>
      <c r="L154" s="459"/>
      <c r="M154" s="465"/>
      <c r="N154" s="499"/>
      <c r="O154" s="500"/>
      <c r="P154" s="501"/>
      <c r="S154" s="505"/>
      <c r="T154" s="506"/>
      <c r="U154" s="506"/>
      <c r="V154" s="506"/>
      <c r="W154" s="506"/>
      <c r="X154" s="507"/>
      <c r="Y154" s="505"/>
      <c r="Z154" s="506"/>
      <c r="AA154" s="506"/>
      <c r="AB154" s="506"/>
      <c r="AC154" s="506"/>
      <c r="AD154" s="507"/>
      <c r="AE154" s="505"/>
      <c r="AF154" s="506"/>
      <c r="AG154" s="506"/>
      <c r="AH154" s="506"/>
      <c r="AI154" s="506"/>
      <c r="AJ154" s="507"/>
      <c r="AK154" s="505"/>
      <c r="AL154" s="506"/>
      <c r="AM154" s="506"/>
      <c r="AN154" s="506"/>
      <c r="AO154" s="506"/>
      <c r="AP154" s="507"/>
      <c r="AS154" s="484"/>
      <c r="AT154" s="485"/>
      <c r="AU154" s="485"/>
      <c r="AV154" s="485"/>
      <c r="AW154" s="485"/>
      <c r="AX154" s="485"/>
      <c r="AY154" s="486"/>
      <c r="AZ154" s="485"/>
      <c r="BA154" s="485"/>
      <c r="BB154" s="485"/>
      <c r="BC154" s="485"/>
      <c r="BD154" s="485"/>
      <c r="BE154" s="485"/>
      <c r="BF154" s="487"/>
      <c r="BG154" s="484">
        <f>SUM(BL164:BM169)</f>
        <v>0</v>
      </c>
      <c r="BH154" s="485"/>
      <c r="BI154" s="485"/>
      <c r="BJ154" s="485"/>
      <c r="BK154" s="485"/>
      <c r="BL154" s="485"/>
      <c r="BM154" s="485"/>
      <c r="BN154" s="487"/>
      <c r="BO154" s="484"/>
      <c r="BP154" s="485"/>
      <c r="BQ154" s="485"/>
      <c r="BR154" s="485"/>
      <c r="BS154" s="485"/>
      <c r="BT154" s="485"/>
      <c r="BU154" s="487"/>
      <c r="BV154" s="484"/>
      <c r="BW154" s="485"/>
      <c r="BX154" s="485"/>
      <c r="BY154" s="485"/>
      <c r="BZ154" s="485"/>
      <c r="CA154" s="485"/>
      <c r="CB154" s="487"/>
      <c r="CC154" s="484"/>
      <c r="CD154" s="485"/>
      <c r="CE154" s="485"/>
      <c r="CF154" s="485"/>
      <c r="CG154" s="485"/>
      <c r="CH154" s="485"/>
      <c r="CI154" s="487"/>
      <c r="CJ154" s="484"/>
      <c r="CK154" s="485"/>
      <c r="CL154" s="485"/>
      <c r="CM154" s="485"/>
      <c r="CN154" s="485"/>
      <c r="CO154" s="485"/>
      <c r="CP154" s="487"/>
      <c r="CQ154" s="484"/>
      <c r="CR154" s="485"/>
      <c r="CS154" s="485"/>
      <c r="CT154" s="485"/>
      <c r="CU154" s="485"/>
      <c r="CV154" s="485"/>
      <c r="CW154" s="487"/>
      <c r="CX154" s="482"/>
      <c r="CY154" s="483"/>
      <c r="CZ154" s="483"/>
      <c r="DA154" s="483"/>
      <c r="DB154" s="483"/>
      <c r="DC154" s="483"/>
      <c r="DD154" s="173"/>
      <c r="DE154" s="158" t="str">
        <f>IF(AK153=CX153,"○","一致していません")</f>
        <v>○</v>
      </c>
    </row>
    <row r="155" spans="2:109" ht="9" hidden="1" customHeight="1">
      <c r="B155" s="458"/>
      <c r="C155" s="459"/>
      <c r="D155" s="459"/>
      <c r="E155" s="459"/>
      <c r="F155" s="459"/>
      <c r="G155" s="459"/>
      <c r="H155" s="459"/>
      <c r="I155" s="459"/>
      <c r="J155" s="459"/>
      <c r="K155" s="459"/>
      <c r="L155" s="459"/>
      <c r="M155" s="465"/>
      <c r="N155" s="499"/>
      <c r="O155" s="500"/>
      <c r="P155" s="501"/>
      <c r="S155" s="505"/>
      <c r="T155" s="506"/>
      <c r="U155" s="506"/>
      <c r="V155" s="506"/>
      <c r="W155" s="506"/>
      <c r="X155" s="507"/>
      <c r="Y155" s="505"/>
      <c r="Z155" s="506"/>
      <c r="AA155" s="506"/>
      <c r="AB155" s="506"/>
      <c r="AC155" s="506"/>
      <c r="AD155" s="507"/>
      <c r="AE155" s="505"/>
      <c r="AF155" s="506"/>
      <c r="AG155" s="506"/>
      <c r="AH155" s="506"/>
      <c r="AI155" s="506"/>
      <c r="AJ155" s="507"/>
      <c r="AK155" s="505"/>
      <c r="AL155" s="506"/>
      <c r="AM155" s="506"/>
      <c r="AN155" s="506"/>
      <c r="AO155" s="506"/>
      <c r="AP155" s="507"/>
      <c r="AS155" s="174"/>
      <c r="AT155" s="175"/>
      <c r="AU155" s="175"/>
      <c r="AV155" s="175"/>
      <c r="AW155" s="175"/>
      <c r="AX155" s="175"/>
      <c r="AY155" s="176" t="s">
        <v>4</v>
      </c>
      <c r="AZ155" s="175"/>
      <c r="BA155" s="175"/>
      <c r="BB155" s="175"/>
      <c r="BC155" s="175"/>
      <c r="BD155" s="175"/>
      <c r="BE155" s="175"/>
      <c r="BF155" s="177" t="s">
        <v>4</v>
      </c>
      <c r="BG155" s="174"/>
      <c r="BH155" s="175"/>
      <c r="BI155" s="175"/>
      <c r="BJ155" s="175"/>
      <c r="BK155" s="175"/>
      <c r="BL155" s="175"/>
      <c r="BM155" s="175"/>
      <c r="BN155" s="177" t="s">
        <v>4</v>
      </c>
      <c r="BO155" s="174"/>
      <c r="BP155" s="175"/>
      <c r="BQ155" s="175"/>
      <c r="BR155" s="175"/>
      <c r="BS155" s="175"/>
      <c r="BT155" s="175"/>
      <c r="BU155" s="178" t="s">
        <v>4</v>
      </c>
      <c r="BV155" s="174"/>
      <c r="BW155" s="175"/>
      <c r="BX155" s="175"/>
      <c r="BY155" s="175"/>
      <c r="BZ155" s="175"/>
      <c r="CA155" s="175"/>
      <c r="CB155" s="178" t="s">
        <v>4</v>
      </c>
      <c r="CC155" s="174"/>
      <c r="CD155" s="175"/>
      <c r="CE155" s="175"/>
      <c r="CF155" s="175"/>
      <c r="CG155" s="175"/>
      <c r="CH155" s="175"/>
      <c r="CI155" s="178" t="s">
        <v>4</v>
      </c>
      <c r="CJ155" s="174"/>
      <c r="CK155" s="175"/>
      <c r="CL155" s="175"/>
      <c r="CM155" s="175"/>
      <c r="CN155" s="175"/>
      <c r="CO155" s="175"/>
      <c r="CP155" s="179" t="s">
        <v>4</v>
      </c>
      <c r="CQ155" s="174"/>
      <c r="CR155" s="175"/>
      <c r="CS155" s="175"/>
      <c r="CT155" s="175"/>
      <c r="CU155" s="175"/>
      <c r="CV155" s="175"/>
      <c r="CW155" s="179" t="s">
        <v>4</v>
      </c>
      <c r="CX155" s="482"/>
      <c r="CY155" s="483"/>
      <c r="CZ155" s="483"/>
      <c r="DA155" s="483"/>
      <c r="DB155" s="483"/>
      <c r="DC155" s="483"/>
      <c r="DD155" s="173"/>
      <c r="DE155" s="456"/>
    </row>
    <row r="156" spans="2:109" ht="15" hidden="1" customHeight="1">
      <c r="B156" s="458"/>
      <c r="C156" s="459"/>
      <c r="D156" s="459"/>
      <c r="E156" s="459"/>
      <c r="F156" s="459"/>
      <c r="G156" s="459"/>
      <c r="H156" s="459"/>
      <c r="I156" s="459"/>
      <c r="J156" s="459"/>
      <c r="K156" s="459"/>
      <c r="L156" s="459"/>
      <c r="M156" s="465"/>
      <c r="N156" s="499"/>
      <c r="O156" s="500"/>
      <c r="P156" s="501"/>
      <c r="S156" s="505"/>
      <c r="T156" s="506"/>
      <c r="U156" s="506"/>
      <c r="V156" s="506"/>
      <c r="W156" s="506"/>
      <c r="X156" s="507"/>
      <c r="Y156" s="505"/>
      <c r="Z156" s="506"/>
      <c r="AA156" s="506"/>
      <c r="AB156" s="506"/>
      <c r="AC156" s="506"/>
      <c r="AD156" s="507"/>
      <c r="AE156" s="505"/>
      <c r="AF156" s="506"/>
      <c r="AG156" s="506"/>
      <c r="AH156" s="506"/>
      <c r="AI156" s="506"/>
      <c r="AJ156" s="507"/>
      <c r="AK156" s="505"/>
      <c r="AL156" s="506"/>
      <c r="AM156" s="506"/>
      <c r="AN156" s="506"/>
      <c r="AO156" s="506"/>
      <c r="AP156" s="507"/>
      <c r="AS156" s="180" t="s">
        <v>24</v>
      </c>
      <c r="AT156" s="181"/>
      <c r="AU156" s="181"/>
      <c r="AV156" s="181"/>
      <c r="AW156" s="181"/>
      <c r="AX156" s="181"/>
      <c r="AY156" s="182"/>
      <c r="AZ156" s="181"/>
      <c r="BA156" s="181"/>
      <c r="BB156" s="181"/>
      <c r="BC156" s="181"/>
      <c r="BD156" s="181"/>
      <c r="BE156" s="181"/>
      <c r="BF156" s="183"/>
      <c r="BG156" s="457" t="s">
        <v>194</v>
      </c>
      <c r="BH156" s="457"/>
      <c r="BI156" s="457"/>
      <c r="BJ156" s="457"/>
      <c r="BK156" s="457"/>
      <c r="BL156" s="457"/>
      <c r="BM156" s="457"/>
      <c r="BN156" s="457"/>
      <c r="BO156" s="184"/>
      <c r="BP156" s="181"/>
      <c r="BQ156" s="181"/>
      <c r="BR156" s="181"/>
      <c r="BS156" s="181"/>
      <c r="BT156" s="181"/>
      <c r="BU156" s="183"/>
      <c r="BV156" s="184"/>
      <c r="BW156" s="181"/>
      <c r="BX156" s="181"/>
      <c r="BY156" s="181"/>
      <c r="BZ156" s="181"/>
      <c r="CA156" s="181"/>
      <c r="CB156" s="183"/>
      <c r="CC156" s="184"/>
      <c r="CD156" s="181"/>
      <c r="CE156" s="181"/>
      <c r="CF156" s="181"/>
      <c r="CG156" s="181"/>
      <c r="CH156" s="181"/>
      <c r="CI156" s="183"/>
      <c r="CJ156" s="184"/>
      <c r="CK156" s="181"/>
      <c r="CL156" s="181"/>
      <c r="CM156" s="181"/>
      <c r="CN156" s="181"/>
      <c r="CO156" s="181"/>
      <c r="CP156" s="183"/>
      <c r="CQ156" s="184"/>
      <c r="CR156" s="181"/>
      <c r="CS156" s="181"/>
      <c r="CT156" s="181"/>
      <c r="CU156" s="181"/>
      <c r="CV156" s="181"/>
      <c r="CW156" s="183"/>
      <c r="CX156" s="482"/>
      <c r="CY156" s="483"/>
      <c r="CZ156" s="483"/>
      <c r="DA156" s="483"/>
      <c r="DB156" s="483"/>
      <c r="DC156" s="483"/>
      <c r="DD156" s="173"/>
      <c r="DE156" s="456"/>
    </row>
    <row r="157" spans="2:109" ht="15" hidden="1" customHeight="1">
      <c r="B157" s="458"/>
      <c r="C157" s="459"/>
      <c r="D157" s="459"/>
      <c r="E157" s="459"/>
      <c r="F157" s="459"/>
      <c r="G157" s="459"/>
      <c r="H157" s="459"/>
      <c r="I157" s="459"/>
      <c r="J157" s="459"/>
      <c r="K157" s="459"/>
      <c r="L157" s="459"/>
      <c r="M157" s="465"/>
      <c r="N157" s="499"/>
      <c r="O157" s="500"/>
      <c r="P157" s="501"/>
      <c r="S157" s="505"/>
      <c r="T157" s="506"/>
      <c r="U157" s="506"/>
      <c r="V157" s="506"/>
      <c r="W157" s="506"/>
      <c r="X157" s="507"/>
      <c r="Y157" s="505"/>
      <c r="Z157" s="506"/>
      <c r="AA157" s="506"/>
      <c r="AB157" s="506"/>
      <c r="AC157" s="506"/>
      <c r="AD157" s="507"/>
      <c r="AE157" s="505"/>
      <c r="AF157" s="506"/>
      <c r="AG157" s="506"/>
      <c r="AH157" s="506"/>
      <c r="AI157" s="506"/>
      <c r="AJ157" s="507"/>
      <c r="AK157" s="505"/>
      <c r="AL157" s="506"/>
      <c r="AM157" s="506"/>
      <c r="AN157" s="506"/>
      <c r="AO157" s="506"/>
      <c r="AP157" s="507"/>
      <c r="AS157" s="458"/>
      <c r="AT157" s="459"/>
      <c r="AU157" s="459"/>
      <c r="AV157" s="459"/>
      <c r="AW157" s="459"/>
      <c r="AX157" s="459"/>
      <c r="AY157" s="460"/>
      <c r="AZ157" s="464"/>
      <c r="BA157" s="459"/>
      <c r="BB157" s="459"/>
      <c r="BC157" s="459"/>
      <c r="BD157" s="459"/>
      <c r="BE157" s="459"/>
      <c r="BF157" s="465"/>
      <c r="BG157" s="468" t="s">
        <v>208</v>
      </c>
      <c r="BH157" s="469"/>
      <c r="BI157" s="470" t="s">
        <v>207</v>
      </c>
      <c r="BJ157" s="472" t="s">
        <v>200</v>
      </c>
      <c r="BK157" s="472" t="s">
        <v>205</v>
      </c>
      <c r="BL157" s="474" t="s">
        <v>201</v>
      </c>
      <c r="BM157" s="475"/>
      <c r="BN157" s="476"/>
      <c r="BO157" s="458"/>
      <c r="BP157" s="459"/>
      <c r="BQ157" s="459"/>
      <c r="BR157" s="459"/>
      <c r="BS157" s="459"/>
      <c r="BT157" s="459"/>
      <c r="BU157" s="465"/>
      <c r="BV157" s="458"/>
      <c r="BW157" s="459"/>
      <c r="BX157" s="459"/>
      <c r="BY157" s="459"/>
      <c r="BZ157" s="459"/>
      <c r="CA157" s="459"/>
      <c r="CB157" s="465"/>
      <c r="CC157" s="458"/>
      <c r="CD157" s="459"/>
      <c r="CE157" s="459"/>
      <c r="CF157" s="459"/>
      <c r="CG157" s="459"/>
      <c r="CH157" s="459"/>
      <c r="CI157" s="465"/>
      <c r="CJ157" s="458"/>
      <c r="CK157" s="459"/>
      <c r="CL157" s="459"/>
      <c r="CM157" s="459"/>
      <c r="CN157" s="459"/>
      <c r="CO157" s="459"/>
      <c r="CP157" s="465"/>
      <c r="CQ157" s="458"/>
      <c r="CR157" s="459"/>
      <c r="CS157" s="459"/>
      <c r="CT157" s="459"/>
      <c r="CU157" s="459"/>
      <c r="CV157" s="459"/>
      <c r="CW157" s="465"/>
      <c r="CX157" s="482"/>
      <c r="CY157" s="483"/>
      <c r="CZ157" s="483"/>
      <c r="DA157" s="483"/>
      <c r="DB157" s="483"/>
      <c r="DC157" s="483"/>
      <c r="DD157" s="173"/>
      <c r="DE157" s="456"/>
    </row>
    <row r="158" spans="2:109" ht="13.5" hidden="1" customHeight="1">
      <c r="B158" s="458"/>
      <c r="C158" s="459"/>
      <c r="D158" s="459"/>
      <c r="E158" s="459"/>
      <c r="F158" s="459"/>
      <c r="G158" s="459"/>
      <c r="H158" s="459"/>
      <c r="I158" s="459"/>
      <c r="J158" s="459"/>
      <c r="K158" s="459"/>
      <c r="L158" s="459"/>
      <c r="M158" s="465"/>
      <c r="N158" s="499"/>
      <c r="O158" s="500"/>
      <c r="P158" s="501"/>
      <c r="S158" s="505"/>
      <c r="T158" s="506"/>
      <c r="U158" s="506"/>
      <c r="V158" s="506"/>
      <c r="W158" s="506"/>
      <c r="X158" s="507"/>
      <c r="Y158" s="505"/>
      <c r="Z158" s="506"/>
      <c r="AA158" s="506"/>
      <c r="AB158" s="506"/>
      <c r="AC158" s="506"/>
      <c r="AD158" s="507"/>
      <c r="AE158" s="505"/>
      <c r="AF158" s="506"/>
      <c r="AG158" s="506"/>
      <c r="AH158" s="506"/>
      <c r="AI158" s="506"/>
      <c r="AJ158" s="507"/>
      <c r="AK158" s="505"/>
      <c r="AL158" s="506"/>
      <c r="AM158" s="506"/>
      <c r="AN158" s="506"/>
      <c r="AO158" s="506"/>
      <c r="AP158" s="507"/>
      <c r="AS158" s="458"/>
      <c r="AT158" s="459"/>
      <c r="AU158" s="459"/>
      <c r="AV158" s="459"/>
      <c r="AW158" s="459"/>
      <c r="AX158" s="459"/>
      <c r="AY158" s="460"/>
      <c r="AZ158" s="464"/>
      <c r="BA158" s="459"/>
      <c r="BB158" s="459"/>
      <c r="BC158" s="459"/>
      <c r="BD158" s="459"/>
      <c r="BE158" s="459"/>
      <c r="BF158" s="465"/>
      <c r="BG158" s="185" t="s">
        <v>195</v>
      </c>
      <c r="BH158" s="186" t="s">
        <v>3</v>
      </c>
      <c r="BI158" s="471"/>
      <c r="BJ158" s="473"/>
      <c r="BK158" s="473"/>
      <c r="BL158" s="477"/>
      <c r="BM158" s="478"/>
      <c r="BN158" s="479"/>
      <c r="BO158" s="458"/>
      <c r="BP158" s="459"/>
      <c r="BQ158" s="459"/>
      <c r="BR158" s="459"/>
      <c r="BS158" s="459"/>
      <c r="BT158" s="459"/>
      <c r="BU158" s="465"/>
      <c r="BV158" s="458"/>
      <c r="BW158" s="459"/>
      <c r="BX158" s="459"/>
      <c r="BY158" s="459"/>
      <c r="BZ158" s="459"/>
      <c r="CA158" s="459"/>
      <c r="CB158" s="465"/>
      <c r="CC158" s="458"/>
      <c r="CD158" s="459"/>
      <c r="CE158" s="459"/>
      <c r="CF158" s="459"/>
      <c r="CG158" s="459"/>
      <c r="CH158" s="459"/>
      <c r="CI158" s="465"/>
      <c r="CJ158" s="458"/>
      <c r="CK158" s="459"/>
      <c r="CL158" s="459"/>
      <c r="CM158" s="459"/>
      <c r="CN158" s="459"/>
      <c r="CO158" s="459"/>
      <c r="CP158" s="465"/>
      <c r="CQ158" s="458"/>
      <c r="CR158" s="459"/>
      <c r="CS158" s="459"/>
      <c r="CT158" s="459"/>
      <c r="CU158" s="459"/>
      <c r="CV158" s="459"/>
      <c r="CW158" s="465"/>
      <c r="CX158" s="482"/>
      <c r="CY158" s="483"/>
      <c r="CZ158" s="483"/>
      <c r="DA158" s="483"/>
      <c r="DB158" s="483"/>
      <c r="DC158" s="483"/>
      <c r="DD158" s="173"/>
      <c r="DE158" s="456"/>
    </row>
    <row r="159" spans="2:109" ht="20.25" hidden="1" customHeight="1">
      <c r="B159" s="458"/>
      <c r="C159" s="459"/>
      <c r="D159" s="459"/>
      <c r="E159" s="459"/>
      <c r="F159" s="459"/>
      <c r="G159" s="459"/>
      <c r="H159" s="459"/>
      <c r="I159" s="459"/>
      <c r="J159" s="459"/>
      <c r="K159" s="459"/>
      <c r="L159" s="459"/>
      <c r="M159" s="465"/>
      <c r="N159" s="499"/>
      <c r="O159" s="500"/>
      <c r="P159" s="501"/>
      <c r="S159" s="505"/>
      <c r="T159" s="506"/>
      <c r="U159" s="506"/>
      <c r="V159" s="506"/>
      <c r="W159" s="506"/>
      <c r="X159" s="507"/>
      <c r="Y159" s="505"/>
      <c r="Z159" s="506"/>
      <c r="AA159" s="506"/>
      <c r="AB159" s="506"/>
      <c r="AC159" s="506"/>
      <c r="AD159" s="507"/>
      <c r="AE159" s="505"/>
      <c r="AF159" s="506"/>
      <c r="AG159" s="506"/>
      <c r="AH159" s="506"/>
      <c r="AI159" s="506"/>
      <c r="AJ159" s="507"/>
      <c r="AK159" s="505"/>
      <c r="AL159" s="506"/>
      <c r="AM159" s="506"/>
      <c r="AN159" s="506"/>
      <c r="AO159" s="506"/>
      <c r="AP159" s="507"/>
      <c r="AS159" s="458"/>
      <c r="AT159" s="459"/>
      <c r="AU159" s="459"/>
      <c r="AV159" s="459"/>
      <c r="AW159" s="459"/>
      <c r="AX159" s="459"/>
      <c r="AY159" s="460"/>
      <c r="AZ159" s="464"/>
      <c r="BA159" s="459"/>
      <c r="BB159" s="459"/>
      <c r="BC159" s="459"/>
      <c r="BD159" s="459"/>
      <c r="BE159" s="459"/>
      <c r="BF159" s="465"/>
      <c r="BG159" s="187"/>
      <c r="BH159" s="221">
        <f>IFERROR(VLOOKUP(【②ジュニア】事業!AY26,宿泊費基準額!_xlnm.Print_Area,2,FALSE),0)</f>
        <v>0</v>
      </c>
      <c r="BI159" s="222" t="str">
        <f>IFERROR(VLOOKUP(BG159,宿泊手当!$A$1:$B$5,2,FALSE),"食事の有無を選択")</f>
        <v>食事の有無を選択</v>
      </c>
      <c r="BJ159" s="223"/>
      <c r="BK159" s="223"/>
      <c r="BL159" s="490">
        <f>IFERROR(BH159+BI159,0)</f>
        <v>0</v>
      </c>
      <c r="BM159" s="491"/>
      <c r="BN159" s="188" t="s">
        <v>4</v>
      </c>
      <c r="BO159" s="458"/>
      <c r="BP159" s="459"/>
      <c r="BQ159" s="459"/>
      <c r="BR159" s="459"/>
      <c r="BS159" s="459"/>
      <c r="BT159" s="459"/>
      <c r="BU159" s="465"/>
      <c r="BV159" s="458"/>
      <c r="BW159" s="459"/>
      <c r="BX159" s="459"/>
      <c r="BY159" s="459"/>
      <c r="BZ159" s="459"/>
      <c r="CA159" s="459"/>
      <c r="CB159" s="465"/>
      <c r="CC159" s="458"/>
      <c r="CD159" s="459"/>
      <c r="CE159" s="459"/>
      <c r="CF159" s="459"/>
      <c r="CG159" s="459"/>
      <c r="CH159" s="459"/>
      <c r="CI159" s="465"/>
      <c r="CJ159" s="458"/>
      <c r="CK159" s="459"/>
      <c r="CL159" s="459"/>
      <c r="CM159" s="459"/>
      <c r="CN159" s="459"/>
      <c r="CO159" s="459"/>
      <c r="CP159" s="465"/>
      <c r="CQ159" s="458"/>
      <c r="CR159" s="459"/>
      <c r="CS159" s="459"/>
      <c r="CT159" s="459"/>
      <c r="CU159" s="459"/>
      <c r="CV159" s="459"/>
      <c r="CW159" s="465"/>
      <c r="CX159" s="482"/>
      <c r="CY159" s="483"/>
      <c r="CZ159" s="483"/>
      <c r="DA159" s="483"/>
      <c r="DB159" s="483"/>
      <c r="DC159" s="483"/>
      <c r="DD159" s="173"/>
      <c r="DE159" s="456"/>
    </row>
    <row r="160" spans="2:109" ht="20.25" hidden="1" customHeight="1">
      <c r="B160" s="458"/>
      <c r="C160" s="459"/>
      <c r="D160" s="459"/>
      <c r="E160" s="459"/>
      <c r="F160" s="459"/>
      <c r="G160" s="459"/>
      <c r="H160" s="459"/>
      <c r="I160" s="459"/>
      <c r="J160" s="459"/>
      <c r="K160" s="459"/>
      <c r="L160" s="459"/>
      <c r="M160" s="465"/>
      <c r="N160" s="499"/>
      <c r="O160" s="500"/>
      <c r="P160" s="501"/>
      <c r="S160" s="505"/>
      <c r="T160" s="506"/>
      <c r="U160" s="506"/>
      <c r="V160" s="506"/>
      <c r="W160" s="506"/>
      <c r="X160" s="507"/>
      <c r="Y160" s="505"/>
      <c r="Z160" s="506"/>
      <c r="AA160" s="506"/>
      <c r="AB160" s="506"/>
      <c r="AC160" s="506"/>
      <c r="AD160" s="507"/>
      <c r="AE160" s="505"/>
      <c r="AF160" s="506"/>
      <c r="AG160" s="506"/>
      <c r="AH160" s="506"/>
      <c r="AI160" s="506"/>
      <c r="AJ160" s="507"/>
      <c r="AK160" s="505"/>
      <c r="AL160" s="506"/>
      <c r="AM160" s="506"/>
      <c r="AN160" s="506"/>
      <c r="AO160" s="506"/>
      <c r="AP160" s="507"/>
      <c r="AS160" s="458"/>
      <c r="AT160" s="459"/>
      <c r="AU160" s="459"/>
      <c r="AV160" s="459"/>
      <c r="AW160" s="459"/>
      <c r="AX160" s="459"/>
      <c r="AY160" s="460"/>
      <c r="AZ160" s="464"/>
      <c r="BA160" s="459"/>
      <c r="BB160" s="459"/>
      <c r="BC160" s="459"/>
      <c r="BD160" s="459"/>
      <c r="BE160" s="459"/>
      <c r="BF160" s="465"/>
      <c r="BG160" s="187"/>
      <c r="BH160" s="221">
        <f>$BH$159</f>
        <v>0</v>
      </c>
      <c r="BI160" s="222" t="str">
        <f>IFERROR(VLOOKUP(BG160,宿泊手当!$A$1:$B$5,2,FALSE),"食事の有無を選択")</f>
        <v>食事の有無を選択</v>
      </c>
      <c r="BJ160" s="223"/>
      <c r="BK160" s="223"/>
      <c r="BL160" s="490">
        <f>IFERROR(BH160+BI160,0)</f>
        <v>0</v>
      </c>
      <c r="BM160" s="491"/>
      <c r="BN160" s="188" t="s">
        <v>4</v>
      </c>
      <c r="BO160" s="458"/>
      <c r="BP160" s="459"/>
      <c r="BQ160" s="459"/>
      <c r="BR160" s="459"/>
      <c r="BS160" s="459"/>
      <c r="BT160" s="459"/>
      <c r="BU160" s="465"/>
      <c r="BV160" s="458"/>
      <c r="BW160" s="459"/>
      <c r="BX160" s="459"/>
      <c r="BY160" s="459"/>
      <c r="BZ160" s="459"/>
      <c r="CA160" s="459"/>
      <c r="CB160" s="465"/>
      <c r="CC160" s="458"/>
      <c r="CD160" s="459"/>
      <c r="CE160" s="459"/>
      <c r="CF160" s="459"/>
      <c r="CG160" s="459"/>
      <c r="CH160" s="459"/>
      <c r="CI160" s="465"/>
      <c r="CJ160" s="458"/>
      <c r="CK160" s="459"/>
      <c r="CL160" s="459"/>
      <c r="CM160" s="459"/>
      <c r="CN160" s="459"/>
      <c r="CO160" s="459"/>
      <c r="CP160" s="465"/>
      <c r="CQ160" s="458"/>
      <c r="CR160" s="459"/>
      <c r="CS160" s="459"/>
      <c r="CT160" s="459"/>
      <c r="CU160" s="459"/>
      <c r="CV160" s="459"/>
      <c r="CW160" s="465"/>
      <c r="CX160" s="482"/>
      <c r="CY160" s="483"/>
      <c r="CZ160" s="483"/>
      <c r="DA160" s="483"/>
      <c r="DB160" s="483"/>
      <c r="DC160" s="483"/>
      <c r="DD160" s="173"/>
      <c r="DE160" s="456"/>
    </row>
    <row r="161" spans="2:109" ht="20.25" hidden="1" customHeight="1">
      <c r="B161" s="458"/>
      <c r="C161" s="459"/>
      <c r="D161" s="459"/>
      <c r="E161" s="459"/>
      <c r="F161" s="459"/>
      <c r="G161" s="459"/>
      <c r="H161" s="459"/>
      <c r="I161" s="459"/>
      <c r="J161" s="459"/>
      <c r="K161" s="459"/>
      <c r="L161" s="459"/>
      <c r="M161" s="465"/>
      <c r="N161" s="499"/>
      <c r="O161" s="500"/>
      <c r="P161" s="501"/>
      <c r="S161" s="505"/>
      <c r="T161" s="506"/>
      <c r="U161" s="506"/>
      <c r="V161" s="506"/>
      <c r="W161" s="506"/>
      <c r="X161" s="507"/>
      <c r="Y161" s="505"/>
      <c r="Z161" s="506"/>
      <c r="AA161" s="506"/>
      <c r="AB161" s="506"/>
      <c r="AC161" s="506"/>
      <c r="AD161" s="507"/>
      <c r="AE161" s="505"/>
      <c r="AF161" s="506"/>
      <c r="AG161" s="506"/>
      <c r="AH161" s="506"/>
      <c r="AI161" s="506"/>
      <c r="AJ161" s="507"/>
      <c r="AK161" s="505"/>
      <c r="AL161" s="506"/>
      <c r="AM161" s="506"/>
      <c r="AN161" s="506"/>
      <c r="AO161" s="506"/>
      <c r="AP161" s="507"/>
      <c r="AS161" s="458"/>
      <c r="AT161" s="459"/>
      <c r="AU161" s="459"/>
      <c r="AV161" s="459"/>
      <c r="AW161" s="459"/>
      <c r="AX161" s="459"/>
      <c r="AY161" s="460"/>
      <c r="AZ161" s="464"/>
      <c r="BA161" s="459"/>
      <c r="BB161" s="459"/>
      <c r="BC161" s="459"/>
      <c r="BD161" s="459"/>
      <c r="BE161" s="459"/>
      <c r="BF161" s="465"/>
      <c r="BG161" s="187"/>
      <c r="BH161" s="221">
        <f t="shared" ref="BH161:BH162" si="30">$BH$159</f>
        <v>0</v>
      </c>
      <c r="BI161" s="222" t="str">
        <f>IFERROR(VLOOKUP(BG161,宿泊手当!$A$1:$B$5,2,FALSE),"食事の有無を選択")</f>
        <v>食事の有無を選択</v>
      </c>
      <c r="BJ161" s="223"/>
      <c r="BK161" s="223"/>
      <c r="BL161" s="490">
        <f>IFERROR(BH161+BI161,0)</f>
        <v>0</v>
      </c>
      <c r="BM161" s="491"/>
      <c r="BN161" s="188" t="s">
        <v>4</v>
      </c>
      <c r="BO161" s="458"/>
      <c r="BP161" s="459"/>
      <c r="BQ161" s="459"/>
      <c r="BR161" s="459"/>
      <c r="BS161" s="459"/>
      <c r="BT161" s="459"/>
      <c r="BU161" s="465"/>
      <c r="BV161" s="458"/>
      <c r="BW161" s="459"/>
      <c r="BX161" s="459"/>
      <c r="BY161" s="459"/>
      <c r="BZ161" s="459"/>
      <c r="CA161" s="459"/>
      <c r="CB161" s="465"/>
      <c r="CC161" s="458"/>
      <c r="CD161" s="459"/>
      <c r="CE161" s="459"/>
      <c r="CF161" s="459"/>
      <c r="CG161" s="459"/>
      <c r="CH161" s="459"/>
      <c r="CI161" s="465"/>
      <c r="CJ161" s="458"/>
      <c r="CK161" s="459"/>
      <c r="CL161" s="459"/>
      <c r="CM161" s="459"/>
      <c r="CN161" s="459"/>
      <c r="CO161" s="459"/>
      <c r="CP161" s="465"/>
      <c r="CQ161" s="458"/>
      <c r="CR161" s="459"/>
      <c r="CS161" s="459"/>
      <c r="CT161" s="459"/>
      <c r="CU161" s="459"/>
      <c r="CV161" s="459"/>
      <c r="CW161" s="465"/>
      <c r="CX161" s="482"/>
      <c r="CY161" s="483"/>
      <c r="CZ161" s="483"/>
      <c r="DA161" s="483"/>
      <c r="DB161" s="483"/>
      <c r="DC161" s="483"/>
      <c r="DD161" s="173"/>
      <c r="DE161" s="456"/>
    </row>
    <row r="162" spans="2:109" ht="20.25" hidden="1" customHeight="1">
      <c r="B162" s="458"/>
      <c r="C162" s="459"/>
      <c r="D162" s="459"/>
      <c r="E162" s="459"/>
      <c r="F162" s="459"/>
      <c r="G162" s="459"/>
      <c r="H162" s="459"/>
      <c r="I162" s="459"/>
      <c r="J162" s="459"/>
      <c r="K162" s="459"/>
      <c r="L162" s="459"/>
      <c r="M162" s="465"/>
      <c r="N162" s="499"/>
      <c r="O162" s="500"/>
      <c r="P162" s="501"/>
      <c r="S162" s="505"/>
      <c r="T162" s="506"/>
      <c r="U162" s="506"/>
      <c r="V162" s="506"/>
      <c r="W162" s="506"/>
      <c r="X162" s="507"/>
      <c r="Y162" s="505"/>
      <c r="Z162" s="506"/>
      <c r="AA162" s="506"/>
      <c r="AB162" s="506"/>
      <c r="AC162" s="506"/>
      <c r="AD162" s="507"/>
      <c r="AE162" s="505"/>
      <c r="AF162" s="506"/>
      <c r="AG162" s="506"/>
      <c r="AH162" s="506"/>
      <c r="AI162" s="506"/>
      <c r="AJ162" s="507"/>
      <c r="AK162" s="505"/>
      <c r="AL162" s="506"/>
      <c r="AM162" s="506"/>
      <c r="AN162" s="506"/>
      <c r="AO162" s="506"/>
      <c r="AP162" s="507"/>
      <c r="AS162" s="458"/>
      <c r="AT162" s="459"/>
      <c r="AU162" s="459"/>
      <c r="AV162" s="459"/>
      <c r="AW162" s="459"/>
      <c r="AX162" s="459"/>
      <c r="AY162" s="460"/>
      <c r="AZ162" s="464"/>
      <c r="BA162" s="459"/>
      <c r="BB162" s="459"/>
      <c r="BC162" s="459"/>
      <c r="BD162" s="459"/>
      <c r="BE162" s="459"/>
      <c r="BF162" s="465"/>
      <c r="BG162" s="187"/>
      <c r="BH162" s="221">
        <f t="shared" si="30"/>
        <v>0</v>
      </c>
      <c r="BI162" s="222" t="str">
        <f>IFERROR(VLOOKUP(BG162,宿泊手当!$A$1:$B$5,2,FALSE),"食事の有無を選択")</f>
        <v>食事の有無を選択</v>
      </c>
      <c r="BJ162" s="223"/>
      <c r="BK162" s="223"/>
      <c r="BL162" s="490">
        <f>IFERROR(BH162+BI162,0)</f>
        <v>0</v>
      </c>
      <c r="BM162" s="491"/>
      <c r="BN162" s="188" t="s">
        <v>4</v>
      </c>
      <c r="BO162" s="458"/>
      <c r="BP162" s="459"/>
      <c r="BQ162" s="459"/>
      <c r="BR162" s="459"/>
      <c r="BS162" s="459"/>
      <c r="BT162" s="459"/>
      <c r="BU162" s="465"/>
      <c r="BV162" s="458"/>
      <c r="BW162" s="459"/>
      <c r="BX162" s="459"/>
      <c r="BY162" s="459"/>
      <c r="BZ162" s="459"/>
      <c r="CA162" s="459"/>
      <c r="CB162" s="465"/>
      <c r="CC162" s="458"/>
      <c r="CD162" s="459"/>
      <c r="CE162" s="459"/>
      <c r="CF162" s="459"/>
      <c r="CG162" s="459"/>
      <c r="CH162" s="459"/>
      <c r="CI162" s="465"/>
      <c r="CJ162" s="458"/>
      <c r="CK162" s="459"/>
      <c r="CL162" s="459"/>
      <c r="CM162" s="459"/>
      <c r="CN162" s="459"/>
      <c r="CO162" s="459"/>
      <c r="CP162" s="465"/>
      <c r="CQ162" s="458"/>
      <c r="CR162" s="459"/>
      <c r="CS162" s="459"/>
      <c r="CT162" s="459"/>
      <c r="CU162" s="459"/>
      <c r="CV162" s="459"/>
      <c r="CW162" s="465"/>
      <c r="CX162" s="482"/>
      <c r="CY162" s="483"/>
      <c r="CZ162" s="483"/>
      <c r="DA162" s="483"/>
      <c r="DB162" s="483"/>
      <c r="DC162" s="483"/>
      <c r="DD162" s="173"/>
      <c r="DE162" s="456"/>
    </row>
    <row r="163" spans="2:109" ht="15" hidden="1" customHeight="1">
      <c r="B163" s="458"/>
      <c r="C163" s="459"/>
      <c r="D163" s="459"/>
      <c r="E163" s="459"/>
      <c r="F163" s="459"/>
      <c r="G163" s="459"/>
      <c r="H163" s="459"/>
      <c r="I163" s="459"/>
      <c r="J163" s="459"/>
      <c r="K163" s="459"/>
      <c r="L163" s="459"/>
      <c r="M163" s="465"/>
      <c r="N163" s="499"/>
      <c r="O163" s="500"/>
      <c r="P163" s="501"/>
      <c r="S163" s="505"/>
      <c r="T163" s="506"/>
      <c r="U163" s="506"/>
      <c r="V163" s="506"/>
      <c r="W163" s="506"/>
      <c r="X163" s="507"/>
      <c r="Y163" s="505"/>
      <c r="Z163" s="506"/>
      <c r="AA163" s="506"/>
      <c r="AB163" s="506"/>
      <c r="AC163" s="506"/>
      <c r="AD163" s="507"/>
      <c r="AE163" s="505"/>
      <c r="AF163" s="506"/>
      <c r="AG163" s="506"/>
      <c r="AH163" s="506"/>
      <c r="AI163" s="506"/>
      <c r="AJ163" s="507"/>
      <c r="AK163" s="505"/>
      <c r="AL163" s="506"/>
      <c r="AM163" s="506"/>
      <c r="AN163" s="506"/>
      <c r="AO163" s="506"/>
      <c r="AP163" s="507"/>
      <c r="AS163" s="458"/>
      <c r="AT163" s="459"/>
      <c r="AU163" s="459"/>
      <c r="AV163" s="459"/>
      <c r="AW163" s="459"/>
      <c r="AX163" s="459"/>
      <c r="AY163" s="460"/>
      <c r="AZ163" s="464"/>
      <c r="BA163" s="459"/>
      <c r="BB163" s="459"/>
      <c r="BC163" s="459"/>
      <c r="BD163" s="459"/>
      <c r="BE163" s="459"/>
      <c r="BF163" s="465"/>
      <c r="BG163" s="492" t="s">
        <v>202</v>
      </c>
      <c r="BH163" s="492"/>
      <c r="BI163" s="492"/>
      <c r="BJ163" s="492"/>
      <c r="BK163" s="492"/>
      <c r="BL163" s="492"/>
      <c r="BM163" s="492"/>
      <c r="BN163" s="492"/>
      <c r="BO163" s="458"/>
      <c r="BP163" s="459"/>
      <c r="BQ163" s="459"/>
      <c r="BR163" s="459"/>
      <c r="BS163" s="459"/>
      <c r="BT163" s="459"/>
      <c r="BU163" s="465"/>
      <c r="BV163" s="458"/>
      <c r="BW163" s="459"/>
      <c r="BX163" s="459"/>
      <c r="BY163" s="459"/>
      <c r="BZ163" s="459"/>
      <c r="CA163" s="459"/>
      <c r="CB163" s="465"/>
      <c r="CC163" s="458"/>
      <c r="CD163" s="459"/>
      <c r="CE163" s="459"/>
      <c r="CF163" s="459"/>
      <c r="CG163" s="459"/>
      <c r="CH163" s="459"/>
      <c r="CI163" s="465"/>
      <c r="CJ163" s="458"/>
      <c r="CK163" s="459"/>
      <c r="CL163" s="459"/>
      <c r="CM163" s="459"/>
      <c r="CN163" s="459"/>
      <c r="CO163" s="459"/>
      <c r="CP163" s="465"/>
      <c r="CQ163" s="458"/>
      <c r="CR163" s="459"/>
      <c r="CS163" s="459"/>
      <c r="CT163" s="459"/>
      <c r="CU163" s="459"/>
      <c r="CV163" s="459"/>
      <c r="CW163" s="465"/>
      <c r="CX163" s="482"/>
      <c r="CY163" s="483"/>
      <c r="CZ163" s="483"/>
      <c r="DA163" s="483"/>
      <c r="DB163" s="483"/>
      <c r="DC163" s="483"/>
      <c r="DD163" s="173"/>
      <c r="DE163" s="456"/>
    </row>
    <row r="164" spans="2:109" ht="20.25" hidden="1" customHeight="1">
      <c r="B164" s="458"/>
      <c r="C164" s="459"/>
      <c r="D164" s="459"/>
      <c r="E164" s="459"/>
      <c r="F164" s="459"/>
      <c r="G164" s="459"/>
      <c r="H164" s="459"/>
      <c r="I164" s="459"/>
      <c r="J164" s="459"/>
      <c r="K164" s="459"/>
      <c r="L164" s="459"/>
      <c r="M164" s="465"/>
      <c r="N164" s="499"/>
      <c r="O164" s="500"/>
      <c r="P164" s="501"/>
      <c r="S164" s="505"/>
      <c r="T164" s="506"/>
      <c r="U164" s="506"/>
      <c r="V164" s="506"/>
      <c r="W164" s="506"/>
      <c r="X164" s="507"/>
      <c r="Y164" s="505"/>
      <c r="Z164" s="506"/>
      <c r="AA164" s="506"/>
      <c r="AB164" s="506"/>
      <c r="AC164" s="506"/>
      <c r="AD164" s="507"/>
      <c r="AE164" s="505"/>
      <c r="AF164" s="506"/>
      <c r="AG164" s="506"/>
      <c r="AH164" s="506"/>
      <c r="AI164" s="506"/>
      <c r="AJ164" s="507"/>
      <c r="AK164" s="505"/>
      <c r="AL164" s="506"/>
      <c r="AM164" s="506"/>
      <c r="AN164" s="506"/>
      <c r="AO164" s="506"/>
      <c r="AP164" s="507"/>
      <c r="AS164" s="458"/>
      <c r="AT164" s="459"/>
      <c r="AU164" s="459"/>
      <c r="AV164" s="459"/>
      <c r="AW164" s="459"/>
      <c r="AX164" s="459"/>
      <c r="AY164" s="460"/>
      <c r="AZ164" s="464"/>
      <c r="BA164" s="459"/>
      <c r="BB164" s="459"/>
      <c r="BC164" s="459"/>
      <c r="BD164" s="459"/>
      <c r="BE164" s="459"/>
      <c r="BF164" s="465"/>
      <c r="BG164" s="189"/>
      <c r="BH164" s="190"/>
      <c r="BI164" s="191" t="str">
        <f>IFERROR(VLOOKUP(BG164,宿泊手当!$A$1:$B$5,2,FALSE),"食事の有無を選択")</f>
        <v>食事の有無を選択</v>
      </c>
      <c r="BJ164" s="189"/>
      <c r="BK164" s="192"/>
      <c r="BL164" s="488">
        <f>IFERROR((BH164+BI164)*BJ164*BK164,0)</f>
        <v>0</v>
      </c>
      <c r="BM164" s="489"/>
      <c r="BN164" s="193" t="s">
        <v>4</v>
      </c>
      <c r="BO164" s="458"/>
      <c r="BP164" s="459"/>
      <c r="BQ164" s="459"/>
      <c r="BR164" s="459"/>
      <c r="BS164" s="459"/>
      <c r="BT164" s="459"/>
      <c r="BU164" s="465"/>
      <c r="BV164" s="458"/>
      <c r="BW164" s="459"/>
      <c r="BX164" s="459"/>
      <c r="BY164" s="459"/>
      <c r="BZ164" s="459"/>
      <c r="CA164" s="459"/>
      <c r="CB164" s="465"/>
      <c r="CC164" s="458"/>
      <c r="CD164" s="459"/>
      <c r="CE164" s="459"/>
      <c r="CF164" s="459"/>
      <c r="CG164" s="459"/>
      <c r="CH164" s="459"/>
      <c r="CI164" s="465"/>
      <c r="CJ164" s="458"/>
      <c r="CK164" s="459"/>
      <c r="CL164" s="459"/>
      <c r="CM164" s="459"/>
      <c r="CN164" s="459"/>
      <c r="CO164" s="459"/>
      <c r="CP164" s="465"/>
      <c r="CQ164" s="458"/>
      <c r="CR164" s="459"/>
      <c r="CS164" s="459"/>
      <c r="CT164" s="459"/>
      <c r="CU164" s="459"/>
      <c r="CV164" s="459"/>
      <c r="CW164" s="465"/>
      <c r="CX164" s="482"/>
      <c r="CY164" s="483"/>
      <c r="CZ164" s="483"/>
      <c r="DA164" s="483"/>
      <c r="DB164" s="483"/>
      <c r="DC164" s="483"/>
      <c r="DD164" s="173"/>
      <c r="DE164" s="456"/>
    </row>
    <row r="165" spans="2:109" ht="20.25" hidden="1" customHeight="1">
      <c r="B165" s="458"/>
      <c r="C165" s="459"/>
      <c r="D165" s="459"/>
      <c r="E165" s="459"/>
      <c r="F165" s="459"/>
      <c r="G165" s="459"/>
      <c r="H165" s="459"/>
      <c r="I165" s="459"/>
      <c r="J165" s="459"/>
      <c r="K165" s="459"/>
      <c r="L165" s="459"/>
      <c r="M165" s="465"/>
      <c r="N165" s="499"/>
      <c r="O165" s="500"/>
      <c r="P165" s="501"/>
      <c r="S165" s="505"/>
      <c r="T165" s="506"/>
      <c r="U165" s="506"/>
      <c r="V165" s="506"/>
      <c r="W165" s="506"/>
      <c r="X165" s="507"/>
      <c r="Y165" s="505"/>
      <c r="Z165" s="506"/>
      <c r="AA165" s="506"/>
      <c r="AB165" s="506"/>
      <c r="AC165" s="506"/>
      <c r="AD165" s="507"/>
      <c r="AE165" s="505"/>
      <c r="AF165" s="506"/>
      <c r="AG165" s="506"/>
      <c r="AH165" s="506"/>
      <c r="AI165" s="506"/>
      <c r="AJ165" s="507"/>
      <c r="AK165" s="505"/>
      <c r="AL165" s="506"/>
      <c r="AM165" s="506"/>
      <c r="AN165" s="506"/>
      <c r="AO165" s="506"/>
      <c r="AP165" s="507"/>
      <c r="AS165" s="458"/>
      <c r="AT165" s="459"/>
      <c r="AU165" s="459"/>
      <c r="AV165" s="459"/>
      <c r="AW165" s="459"/>
      <c r="AX165" s="459"/>
      <c r="AY165" s="460"/>
      <c r="AZ165" s="464"/>
      <c r="BA165" s="459"/>
      <c r="BB165" s="459"/>
      <c r="BC165" s="459"/>
      <c r="BD165" s="459"/>
      <c r="BE165" s="459"/>
      <c r="BF165" s="465"/>
      <c r="BG165" s="189"/>
      <c r="BH165" s="190"/>
      <c r="BI165" s="191" t="str">
        <f>IFERROR(VLOOKUP(BG165,宿泊手当!$A$1:$B$5,2,FALSE),"食事の有無を選択")</f>
        <v>食事の有無を選択</v>
      </c>
      <c r="BJ165" s="189"/>
      <c r="BK165" s="192"/>
      <c r="BL165" s="488">
        <f t="shared" ref="BL165" si="31">IFERROR((BH165+BI165)*BJ165*BK165,0)</f>
        <v>0</v>
      </c>
      <c r="BM165" s="489"/>
      <c r="BN165" s="193" t="s">
        <v>4</v>
      </c>
      <c r="BO165" s="458"/>
      <c r="BP165" s="459"/>
      <c r="BQ165" s="459"/>
      <c r="BR165" s="459"/>
      <c r="BS165" s="459"/>
      <c r="BT165" s="459"/>
      <c r="BU165" s="465"/>
      <c r="BV165" s="458"/>
      <c r="BW165" s="459"/>
      <c r="BX165" s="459"/>
      <c r="BY165" s="459"/>
      <c r="BZ165" s="459"/>
      <c r="CA165" s="459"/>
      <c r="CB165" s="465"/>
      <c r="CC165" s="458"/>
      <c r="CD165" s="459"/>
      <c r="CE165" s="459"/>
      <c r="CF165" s="459"/>
      <c r="CG165" s="459"/>
      <c r="CH165" s="459"/>
      <c r="CI165" s="465"/>
      <c r="CJ165" s="458"/>
      <c r="CK165" s="459"/>
      <c r="CL165" s="459"/>
      <c r="CM165" s="459"/>
      <c r="CN165" s="459"/>
      <c r="CO165" s="459"/>
      <c r="CP165" s="465"/>
      <c r="CQ165" s="458"/>
      <c r="CR165" s="459"/>
      <c r="CS165" s="459"/>
      <c r="CT165" s="459"/>
      <c r="CU165" s="459"/>
      <c r="CV165" s="459"/>
      <c r="CW165" s="465"/>
      <c r="CX165" s="482"/>
      <c r="CY165" s="483"/>
      <c r="CZ165" s="483"/>
      <c r="DA165" s="483"/>
      <c r="DB165" s="483"/>
      <c r="DC165" s="483"/>
      <c r="DD165" s="173"/>
      <c r="DE165" s="456"/>
    </row>
    <row r="166" spans="2:109" ht="20.25" hidden="1" customHeight="1">
      <c r="B166" s="458"/>
      <c r="C166" s="459"/>
      <c r="D166" s="459"/>
      <c r="E166" s="459"/>
      <c r="F166" s="459"/>
      <c r="G166" s="459"/>
      <c r="H166" s="459"/>
      <c r="I166" s="459"/>
      <c r="J166" s="459"/>
      <c r="K166" s="459"/>
      <c r="L166" s="459"/>
      <c r="M166" s="465"/>
      <c r="N166" s="499"/>
      <c r="O166" s="500"/>
      <c r="P166" s="501"/>
      <c r="S166" s="505"/>
      <c r="T166" s="506"/>
      <c r="U166" s="506"/>
      <c r="V166" s="506"/>
      <c r="W166" s="506"/>
      <c r="X166" s="507"/>
      <c r="Y166" s="505"/>
      <c r="Z166" s="506"/>
      <c r="AA166" s="506"/>
      <c r="AB166" s="506"/>
      <c r="AC166" s="506"/>
      <c r="AD166" s="507"/>
      <c r="AE166" s="505"/>
      <c r="AF166" s="506"/>
      <c r="AG166" s="506"/>
      <c r="AH166" s="506"/>
      <c r="AI166" s="506"/>
      <c r="AJ166" s="507"/>
      <c r="AK166" s="505"/>
      <c r="AL166" s="506"/>
      <c r="AM166" s="506"/>
      <c r="AN166" s="506"/>
      <c r="AO166" s="506"/>
      <c r="AP166" s="507"/>
      <c r="AS166" s="458"/>
      <c r="AT166" s="459"/>
      <c r="AU166" s="459"/>
      <c r="AV166" s="459"/>
      <c r="AW166" s="459"/>
      <c r="AX166" s="459"/>
      <c r="AY166" s="460"/>
      <c r="AZ166" s="464"/>
      <c r="BA166" s="459"/>
      <c r="BB166" s="459"/>
      <c r="BC166" s="459"/>
      <c r="BD166" s="459"/>
      <c r="BE166" s="459"/>
      <c r="BF166" s="465"/>
      <c r="BG166" s="189"/>
      <c r="BH166" s="190"/>
      <c r="BI166" s="191" t="str">
        <f>IFERROR(VLOOKUP(BG166,宿泊手当!$A$1:$B$5,2,FALSE),"食事の有無を選択")</f>
        <v>食事の有無を選択</v>
      </c>
      <c r="BJ166" s="189"/>
      <c r="BK166" s="192"/>
      <c r="BL166" s="488">
        <f t="shared" ref="BL166:BL167" si="32">IFERROR((BH166+BI166)*BJ166*BK166,0)</f>
        <v>0</v>
      </c>
      <c r="BM166" s="489"/>
      <c r="BN166" s="193" t="s">
        <v>4</v>
      </c>
      <c r="BO166" s="458"/>
      <c r="BP166" s="459"/>
      <c r="BQ166" s="459"/>
      <c r="BR166" s="459"/>
      <c r="BS166" s="459"/>
      <c r="BT166" s="459"/>
      <c r="BU166" s="465"/>
      <c r="BV166" s="458"/>
      <c r="BW166" s="459"/>
      <c r="BX166" s="459"/>
      <c r="BY166" s="459"/>
      <c r="BZ166" s="459"/>
      <c r="CA166" s="459"/>
      <c r="CB166" s="465"/>
      <c r="CC166" s="458"/>
      <c r="CD166" s="459"/>
      <c r="CE166" s="459"/>
      <c r="CF166" s="459"/>
      <c r="CG166" s="459"/>
      <c r="CH166" s="459"/>
      <c r="CI166" s="465"/>
      <c r="CJ166" s="458"/>
      <c r="CK166" s="459"/>
      <c r="CL166" s="459"/>
      <c r="CM166" s="459"/>
      <c r="CN166" s="459"/>
      <c r="CO166" s="459"/>
      <c r="CP166" s="465"/>
      <c r="CQ166" s="458"/>
      <c r="CR166" s="459"/>
      <c r="CS166" s="459"/>
      <c r="CT166" s="459"/>
      <c r="CU166" s="459"/>
      <c r="CV166" s="459"/>
      <c r="CW166" s="465"/>
      <c r="CX166" s="482"/>
      <c r="CY166" s="483"/>
      <c r="CZ166" s="483"/>
      <c r="DA166" s="483"/>
      <c r="DB166" s="483"/>
      <c r="DC166" s="483"/>
      <c r="DD166" s="173"/>
      <c r="DE166" s="456"/>
    </row>
    <row r="167" spans="2:109" ht="20.25" hidden="1" customHeight="1">
      <c r="B167" s="458"/>
      <c r="C167" s="459"/>
      <c r="D167" s="459"/>
      <c r="E167" s="459"/>
      <c r="F167" s="459"/>
      <c r="G167" s="459"/>
      <c r="H167" s="459"/>
      <c r="I167" s="459"/>
      <c r="J167" s="459"/>
      <c r="K167" s="459"/>
      <c r="L167" s="459"/>
      <c r="M167" s="465"/>
      <c r="N167" s="499"/>
      <c r="O167" s="500"/>
      <c r="P167" s="501"/>
      <c r="S167" s="505"/>
      <c r="T167" s="506"/>
      <c r="U167" s="506"/>
      <c r="V167" s="506"/>
      <c r="W167" s="506"/>
      <c r="X167" s="507"/>
      <c r="Y167" s="505"/>
      <c r="Z167" s="506"/>
      <c r="AA167" s="506"/>
      <c r="AB167" s="506"/>
      <c r="AC167" s="506"/>
      <c r="AD167" s="507"/>
      <c r="AE167" s="505"/>
      <c r="AF167" s="506"/>
      <c r="AG167" s="506"/>
      <c r="AH167" s="506"/>
      <c r="AI167" s="506"/>
      <c r="AJ167" s="507"/>
      <c r="AK167" s="505"/>
      <c r="AL167" s="506"/>
      <c r="AM167" s="506"/>
      <c r="AN167" s="506"/>
      <c r="AO167" s="506"/>
      <c r="AP167" s="507"/>
      <c r="AS167" s="458"/>
      <c r="AT167" s="459"/>
      <c r="AU167" s="459"/>
      <c r="AV167" s="459"/>
      <c r="AW167" s="459"/>
      <c r="AX167" s="459"/>
      <c r="AY167" s="460"/>
      <c r="AZ167" s="464"/>
      <c r="BA167" s="459"/>
      <c r="BB167" s="459"/>
      <c r="BC167" s="459"/>
      <c r="BD167" s="459"/>
      <c r="BE167" s="459"/>
      <c r="BF167" s="465"/>
      <c r="BG167" s="189"/>
      <c r="BH167" s="190"/>
      <c r="BI167" s="191" t="str">
        <f>IFERROR(VLOOKUP(BG167,宿泊手当!$A$1:$B$5,2,FALSE),"食事の有無を選択")</f>
        <v>食事の有無を選択</v>
      </c>
      <c r="BJ167" s="189"/>
      <c r="BK167" s="192"/>
      <c r="BL167" s="488">
        <f t="shared" si="32"/>
        <v>0</v>
      </c>
      <c r="BM167" s="489"/>
      <c r="BN167" s="193" t="s">
        <v>4</v>
      </c>
      <c r="BO167" s="458"/>
      <c r="BP167" s="459"/>
      <c r="BQ167" s="459"/>
      <c r="BR167" s="459"/>
      <c r="BS167" s="459"/>
      <c r="BT167" s="459"/>
      <c r="BU167" s="465"/>
      <c r="BV167" s="458"/>
      <c r="BW167" s="459"/>
      <c r="BX167" s="459"/>
      <c r="BY167" s="459"/>
      <c r="BZ167" s="459"/>
      <c r="CA167" s="459"/>
      <c r="CB167" s="465"/>
      <c r="CC167" s="458"/>
      <c r="CD167" s="459"/>
      <c r="CE167" s="459"/>
      <c r="CF167" s="459"/>
      <c r="CG167" s="459"/>
      <c r="CH167" s="459"/>
      <c r="CI167" s="465"/>
      <c r="CJ167" s="458"/>
      <c r="CK167" s="459"/>
      <c r="CL167" s="459"/>
      <c r="CM167" s="459"/>
      <c r="CN167" s="459"/>
      <c r="CO167" s="459"/>
      <c r="CP167" s="465"/>
      <c r="CQ167" s="458"/>
      <c r="CR167" s="459"/>
      <c r="CS167" s="459"/>
      <c r="CT167" s="459"/>
      <c r="CU167" s="459"/>
      <c r="CV167" s="459"/>
      <c r="CW167" s="465"/>
      <c r="CX167" s="482"/>
      <c r="CY167" s="483"/>
      <c r="CZ167" s="483"/>
      <c r="DA167" s="483"/>
      <c r="DB167" s="483"/>
      <c r="DC167" s="483"/>
      <c r="DD167" s="173"/>
      <c r="DE167" s="456"/>
    </row>
    <row r="168" spans="2:109" ht="20.25" hidden="1" customHeight="1">
      <c r="B168" s="458"/>
      <c r="C168" s="459"/>
      <c r="D168" s="459"/>
      <c r="E168" s="459"/>
      <c r="F168" s="459"/>
      <c r="G168" s="459"/>
      <c r="H168" s="459"/>
      <c r="I168" s="459"/>
      <c r="J168" s="459"/>
      <c r="K168" s="459"/>
      <c r="L168" s="459"/>
      <c r="M168" s="465"/>
      <c r="N168" s="499"/>
      <c r="O168" s="500"/>
      <c r="P168" s="501"/>
      <c r="S168" s="505"/>
      <c r="T168" s="506"/>
      <c r="U168" s="506"/>
      <c r="V168" s="506"/>
      <c r="W168" s="506"/>
      <c r="X168" s="507"/>
      <c r="Y168" s="505"/>
      <c r="Z168" s="506"/>
      <c r="AA168" s="506"/>
      <c r="AB168" s="506"/>
      <c r="AC168" s="506"/>
      <c r="AD168" s="507"/>
      <c r="AE168" s="505"/>
      <c r="AF168" s="506"/>
      <c r="AG168" s="506"/>
      <c r="AH168" s="506"/>
      <c r="AI168" s="506"/>
      <c r="AJ168" s="507"/>
      <c r="AK168" s="505"/>
      <c r="AL168" s="506"/>
      <c r="AM168" s="506"/>
      <c r="AN168" s="506"/>
      <c r="AO168" s="506"/>
      <c r="AP168" s="507"/>
      <c r="AS168" s="458"/>
      <c r="AT168" s="459"/>
      <c r="AU168" s="459"/>
      <c r="AV168" s="459"/>
      <c r="AW168" s="459"/>
      <c r="AX168" s="459"/>
      <c r="AY168" s="460"/>
      <c r="AZ168" s="464"/>
      <c r="BA168" s="459"/>
      <c r="BB168" s="459"/>
      <c r="BC168" s="459"/>
      <c r="BD168" s="459"/>
      <c r="BE168" s="459"/>
      <c r="BF168" s="465"/>
      <c r="BG168" s="189"/>
      <c r="BH168" s="190"/>
      <c r="BI168" s="191" t="str">
        <f>IFERROR(VLOOKUP(BG168,宿泊手当!$A$1:$B$5,2,FALSE),"食事の有無を選択")</f>
        <v>食事の有無を選択</v>
      </c>
      <c r="BJ168" s="189"/>
      <c r="BK168" s="192"/>
      <c r="BL168" s="488">
        <f t="shared" ref="BL168:BL169" si="33">IFERROR((BH168+BI168)*BJ168*BK168,0)</f>
        <v>0</v>
      </c>
      <c r="BM168" s="489"/>
      <c r="BN168" s="193" t="s">
        <v>4</v>
      </c>
      <c r="BO168" s="458"/>
      <c r="BP168" s="459"/>
      <c r="BQ168" s="459"/>
      <c r="BR168" s="459"/>
      <c r="BS168" s="459"/>
      <c r="BT168" s="459"/>
      <c r="BU168" s="465"/>
      <c r="BV168" s="458"/>
      <c r="BW168" s="459"/>
      <c r="BX168" s="459"/>
      <c r="BY168" s="459"/>
      <c r="BZ168" s="459"/>
      <c r="CA168" s="459"/>
      <c r="CB168" s="465"/>
      <c r="CC168" s="458"/>
      <c r="CD168" s="459"/>
      <c r="CE168" s="459"/>
      <c r="CF168" s="459"/>
      <c r="CG168" s="459"/>
      <c r="CH168" s="459"/>
      <c r="CI168" s="465"/>
      <c r="CJ168" s="458"/>
      <c r="CK168" s="459"/>
      <c r="CL168" s="459"/>
      <c r="CM168" s="459"/>
      <c r="CN168" s="459"/>
      <c r="CO168" s="459"/>
      <c r="CP168" s="465"/>
      <c r="CQ168" s="458"/>
      <c r="CR168" s="459"/>
      <c r="CS168" s="459"/>
      <c r="CT168" s="459"/>
      <c r="CU168" s="459"/>
      <c r="CV168" s="459"/>
      <c r="CW168" s="465"/>
      <c r="CX168" s="482"/>
      <c r="CY168" s="483"/>
      <c r="CZ168" s="483"/>
      <c r="DA168" s="483"/>
      <c r="DB168" s="483"/>
      <c r="DC168" s="483"/>
      <c r="DD168" s="173"/>
      <c r="DE168" s="456"/>
    </row>
    <row r="169" spans="2:109" ht="20.25" hidden="1" customHeight="1">
      <c r="B169" s="458"/>
      <c r="C169" s="459"/>
      <c r="D169" s="459"/>
      <c r="E169" s="459"/>
      <c r="F169" s="459"/>
      <c r="G169" s="459"/>
      <c r="H169" s="459"/>
      <c r="I169" s="459"/>
      <c r="J169" s="459"/>
      <c r="K169" s="459"/>
      <c r="L169" s="459"/>
      <c r="M169" s="465"/>
      <c r="N169" s="499"/>
      <c r="O169" s="500"/>
      <c r="P169" s="501"/>
      <c r="S169" s="505"/>
      <c r="T169" s="506"/>
      <c r="U169" s="506"/>
      <c r="V169" s="506"/>
      <c r="W169" s="506"/>
      <c r="X169" s="507"/>
      <c r="Y169" s="505"/>
      <c r="Z169" s="506"/>
      <c r="AA169" s="506"/>
      <c r="AB169" s="506"/>
      <c r="AC169" s="506"/>
      <c r="AD169" s="507"/>
      <c r="AE169" s="505"/>
      <c r="AF169" s="506"/>
      <c r="AG169" s="506"/>
      <c r="AH169" s="506"/>
      <c r="AI169" s="506"/>
      <c r="AJ169" s="507"/>
      <c r="AK169" s="505"/>
      <c r="AL169" s="506"/>
      <c r="AM169" s="506"/>
      <c r="AN169" s="506"/>
      <c r="AO169" s="506"/>
      <c r="AP169" s="507"/>
      <c r="AS169" s="458"/>
      <c r="AT169" s="459"/>
      <c r="AU169" s="459"/>
      <c r="AV169" s="459"/>
      <c r="AW169" s="459"/>
      <c r="AX169" s="459"/>
      <c r="AY169" s="460"/>
      <c r="AZ169" s="464"/>
      <c r="BA169" s="459"/>
      <c r="BB169" s="459"/>
      <c r="BC169" s="459"/>
      <c r="BD169" s="459"/>
      <c r="BE169" s="459"/>
      <c r="BF169" s="465"/>
      <c r="BG169" s="189"/>
      <c r="BH169" s="190"/>
      <c r="BI169" s="191" t="str">
        <f>IFERROR(VLOOKUP(BG169,宿泊手当!$A$1:$B$5,2,FALSE),"食事の有無を選択")</f>
        <v>食事の有無を選択</v>
      </c>
      <c r="BJ169" s="189"/>
      <c r="BK169" s="192"/>
      <c r="BL169" s="488">
        <f t="shared" si="33"/>
        <v>0</v>
      </c>
      <c r="BM169" s="489"/>
      <c r="BN169" s="193" t="s">
        <v>4</v>
      </c>
      <c r="BO169" s="458"/>
      <c r="BP169" s="459"/>
      <c r="BQ169" s="459"/>
      <c r="BR169" s="459"/>
      <c r="BS169" s="459"/>
      <c r="BT169" s="459"/>
      <c r="BU169" s="465"/>
      <c r="BV169" s="458"/>
      <c r="BW169" s="459"/>
      <c r="BX169" s="459"/>
      <c r="BY169" s="459"/>
      <c r="BZ169" s="459"/>
      <c r="CA169" s="459"/>
      <c r="CB169" s="465"/>
      <c r="CC169" s="458"/>
      <c r="CD169" s="459"/>
      <c r="CE169" s="459"/>
      <c r="CF169" s="459"/>
      <c r="CG169" s="459"/>
      <c r="CH169" s="459"/>
      <c r="CI169" s="465"/>
      <c r="CJ169" s="458"/>
      <c r="CK169" s="459"/>
      <c r="CL169" s="459"/>
      <c r="CM169" s="459"/>
      <c r="CN169" s="459"/>
      <c r="CO169" s="459"/>
      <c r="CP169" s="465"/>
      <c r="CQ169" s="458"/>
      <c r="CR169" s="459"/>
      <c r="CS169" s="459"/>
      <c r="CT169" s="459"/>
      <c r="CU169" s="459"/>
      <c r="CV169" s="459"/>
      <c r="CW169" s="465"/>
      <c r="CX169" s="482"/>
      <c r="CY169" s="483"/>
      <c r="CZ169" s="483"/>
      <c r="DA169" s="483"/>
      <c r="DB169" s="483"/>
      <c r="DC169" s="483"/>
      <c r="DD169" s="173"/>
      <c r="DE169" s="456"/>
    </row>
    <row r="170" spans="2:109" ht="15.75" hidden="1" customHeight="1">
      <c r="B170" s="461"/>
      <c r="C170" s="462"/>
      <c r="D170" s="462"/>
      <c r="E170" s="462"/>
      <c r="F170" s="462"/>
      <c r="G170" s="462"/>
      <c r="H170" s="462"/>
      <c r="I170" s="462"/>
      <c r="J170" s="462"/>
      <c r="K170" s="462"/>
      <c r="L170" s="462"/>
      <c r="M170" s="467"/>
      <c r="N170" s="499"/>
      <c r="O170" s="500"/>
      <c r="P170" s="501"/>
      <c r="S170" s="194"/>
      <c r="T170" s="195"/>
      <c r="U170" s="195"/>
      <c r="V170" s="195"/>
      <c r="W170" s="195"/>
      <c r="X170" s="195" t="s">
        <v>4</v>
      </c>
      <c r="Y170" s="194"/>
      <c r="Z170" s="195"/>
      <c r="AA170" s="195"/>
      <c r="AB170" s="195"/>
      <c r="AC170" s="195"/>
      <c r="AD170" s="196" t="s">
        <v>4</v>
      </c>
      <c r="AE170" s="194"/>
      <c r="AF170" s="195"/>
      <c r="AG170" s="195"/>
      <c r="AH170" s="195"/>
      <c r="AI170" s="195"/>
      <c r="AJ170" s="196" t="s">
        <v>4</v>
      </c>
      <c r="AK170" s="195"/>
      <c r="AL170" s="195"/>
      <c r="AM170" s="195"/>
      <c r="AN170" s="195"/>
      <c r="AO170" s="195"/>
      <c r="AP170" s="196" t="s">
        <v>4</v>
      </c>
      <c r="AS170" s="461"/>
      <c r="AT170" s="462"/>
      <c r="AU170" s="462"/>
      <c r="AV170" s="462"/>
      <c r="AW170" s="462"/>
      <c r="AX170" s="462"/>
      <c r="AY170" s="463"/>
      <c r="AZ170" s="466"/>
      <c r="BA170" s="462"/>
      <c r="BB170" s="462"/>
      <c r="BC170" s="462"/>
      <c r="BD170" s="462"/>
      <c r="BE170" s="462"/>
      <c r="BF170" s="467"/>
      <c r="BG170" s="493" t="s">
        <v>210</v>
      </c>
      <c r="BH170" s="494"/>
      <c r="BI170" s="494"/>
      <c r="BJ170" s="494"/>
      <c r="BK170" s="494"/>
      <c r="BL170" s="494"/>
      <c r="BM170" s="494"/>
      <c r="BN170" s="495"/>
      <c r="BO170" s="461"/>
      <c r="BP170" s="462"/>
      <c r="BQ170" s="462"/>
      <c r="BR170" s="462"/>
      <c r="BS170" s="462"/>
      <c r="BT170" s="462"/>
      <c r="BU170" s="467"/>
      <c r="BV170" s="461"/>
      <c r="BW170" s="462"/>
      <c r="BX170" s="462"/>
      <c r="BY170" s="462"/>
      <c r="BZ170" s="462"/>
      <c r="CA170" s="462"/>
      <c r="CB170" s="467"/>
      <c r="CC170" s="461"/>
      <c r="CD170" s="462"/>
      <c r="CE170" s="462"/>
      <c r="CF170" s="462"/>
      <c r="CG170" s="462"/>
      <c r="CH170" s="462"/>
      <c r="CI170" s="467"/>
      <c r="CJ170" s="461"/>
      <c r="CK170" s="462"/>
      <c r="CL170" s="462"/>
      <c r="CM170" s="462"/>
      <c r="CN170" s="462"/>
      <c r="CO170" s="462"/>
      <c r="CP170" s="467"/>
      <c r="CQ170" s="461"/>
      <c r="CR170" s="462"/>
      <c r="CS170" s="462"/>
      <c r="CT170" s="462"/>
      <c r="CU170" s="462"/>
      <c r="CV170" s="462"/>
      <c r="CW170" s="467"/>
      <c r="CX170" s="197"/>
      <c r="CY170" s="198"/>
      <c r="CZ170" s="198"/>
      <c r="DA170" s="198"/>
      <c r="DB170" s="198"/>
      <c r="DC170" s="198"/>
      <c r="DD170" s="199" t="s">
        <v>4</v>
      </c>
    </row>
    <row r="171" spans="2:109" ht="9.75" hidden="1" customHeight="1">
      <c r="B171" s="496"/>
      <c r="C171" s="497"/>
      <c r="D171" s="497"/>
      <c r="E171" s="497"/>
      <c r="F171" s="497"/>
      <c r="G171" s="497"/>
      <c r="H171" s="497"/>
      <c r="I171" s="497"/>
      <c r="J171" s="497"/>
      <c r="K171" s="497"/>
      <c r="L171" s="497"/>
      <c r="M171" s="498"/>
      <c r="N171" s="499">
        <v>10</v>
      </c>
      <c r="O171" s="500"/>
      <c r="P171" s="501"/>
      <c r="S171" s="502"/>
      <c r="T171" s="503"/>
      <c r="U171" s="503"/>
      <c r="V171" s="503"/>
      <c r="W171" s="503"/>
      <c r="X171" s="504"/>
      <c r="Y171" s="502"/>
      <c r="Z171" s="503"/>
      <c r="AA171" s="503"/>
      <c r="AB171" s="503"/>
      <c r="AC171" s="503"/>
      <c r="AD171" s="504"/>
      <c r="AE171" s="502"/>
      <c r="AF171" s="503"/>
      <c r="AG171" s="503"/>
      <c r="AH171" s="503"/>
      <c r="AI171" s="503"/>
      <c r="AJ171" s="504"/>
      <c r="AK171" s="502">
        <f>SUM(S171:AJ187)</f>
        <v>0</v>
      </c>
      <c r="AL171" s="503"/>
      <c r="AM171" s="503"/>
      <c r="AN171" s="503"/>
      <c r="AO171" s="503"/>
      <c r="AP171" s="504"/>
      <c r="AS171" s="168" t="s">
        <v>3</v>
      </c>
      <c r="AT171" s="169"/>
      <c r="AU171" s="169"/>
      <c r="AV171" s="169"/>
      <c r="AW171" s="169"/>
      <c r="AX171" s="169"/>
      <c r="AY171" s="170"/>
      <c r="AZ171" s="169"/>
      <c r="BA171" s="169"/>
      <c r="BB171" s="169"/>
      <c r="BC171" s="169"/>
      <c r="BD171" s="169"/>
      <c r="BE171" s="169"/>
      <c r="BF171" s="171"/>
      <c r="BG171" s="172"/>
      <c r="BH171" s="169"/>
      <c r="BI171" s="169"/>
      <c r="BJ171" s="169"/>
      <c r="BK171" s="169"/>
      <c r="BL171" s="169"/>
      <c r="BM171" s="169"/>
      <c r="BN171" s="171"/>
      <c r="BO171" s="172"/>
      <c r="BP171" s="169"/>
      <c r="BQ171" s="169"/>
      <c r="BR171" s="169"/>
      <c r="BS171" s="169"/>
      <c r="BT171" s="169"/>
      <c r="BU171" s="171"/>
      <c r="BV171" s="172"/>
      <c r="BW171" s="169"/>
      <c r="BX171" s="169"/>
      <c r="BY171" s="169"/>
      <c r="BZ171" s="169"/>
      <c r="CA171" s="169"/>
      <c r="CB171" s="171"/>
      <c r="CC171" s="172"/>
      <c r="CD171" s="169"/>
      <c r="CE171" s="169"/>
      <c r="CF171" s="169"/>
      <c r="CG171" s="169"/>
      <c r="CH171" s="169"/>
      <c r="CI171" s="171"/>
      <c r="CJ171" s="172"/>
      <c r="CK171" s="169"/>
      <c r="CL171" s="169"/>
      <c r="CM171" s="169"/>
      <c r="CN171" s="169"/>
      <c r="CO171" s="169"/>
      <c r="CP171" s="171"/>
      <c r="CQ171" s="172"/>
      <c r="CR171" s="169"/>
      <c r="CS171" s="169"/>
      <c r="CT171" s="169"/>
      <c r="CU171" s="169"/>
      <c r="CV171" s="169"/>
      <c r="CW171" s="171"/>
      <c r="CX171" s="480">
        <f>SUM(AS172:CW172)</f>
        <v>0</v>
      </c>
      <c r="CY171" s="481"/>
      <c r="CZ171" s="481"/>
      <c r="DA171" s="481"/>
      <c r="DB171" s="481"/>
      <c r="DC171" s="481"/>
      <c r="DD171" s="171"/>
    </row>
    <row r="172" spans="2:109" ht="18.75" hidden="1" customHeight="1">
      <c r="B172" s="458"/>
      <c r="C172" s="459"/>
      <c r="D172" s="459"/>
      <c r="E172" s="459"/>
      <c r="F172" s="459"/>
      <c r="G172" s="459"/>
      <c r="H172" s="459"/>
      <c r="I172" s="459"/>
      <c r="J172" s="459"/>
      <c r="K172" s="459"/>
      <c r="L172" s="459"/>
      <c r="M172" s="465"/>
      <c r="N172" s="499"/>
      <c r="O172" s="500"/>
      <c r="P172" s="501"/>
      <c r="S172" s="505"/>
      <c r="T172" s="506"/>
      <c r="U172" s="506"/>
      <c r="V172" s="506"/>
      <c r="W172" s="506"/>
      <c r="X172" s="507"/>
      <c r="Y172" s="505"/>
      <c r="Z172" s="506"/>
      <c r="AA172" s="506"/>
      <c r="AB172" s="506"/>
      <c r="AC172" s="506"/>
      <c r="AD172" s="507"/>
      <c r="AE172" s="505"/>
      <c r="AF172" s="506"/>
      <c r="AG172" s="506"/>
      <c r="AH172" s="506"/>
      <c r="AI172" s="506"/>
      <c r="AJ172" s="507"/>
      <c r="AK172" s="505"/>
      <c r="AL172" s="506"/>
      <c r="AM172" s="506"/>
      <c r="AN172" s="506"/>
      <c r="AO172" s="506"/>
      <c r="AP172" s="507"/>
      <c r="AS172" s="484"/>
      <c r="AT172" s="485"/>
      <c r="AU172" s="485"/>
      <c r="AV172" s="485"/>
      <c r="AW172" s="485"/>
      <c r="AX172" s="485"/>
      <c r="AY172" s="486"/>
      <c r="AZ172" s="485"/>
      <c r="BA172" s="485"/>
      <c r="BB172" s="485"/>
      <c r="BC172" s="485"/>
      <c r="BD172" s="485"/>
      <c r="BE172" s="485"/>
      <c r="BF172" s="487"/>
      <c r="BG172" s="484">
        <f>SUM(BL182:BM187)</f>
        <v>0</v>
      </c>
      <c r="BH172" s="485"/>
      <c r="BI172" s="485"/>
      <c r="BJ172" s="485"/>
      <c r="BK172" s="485"/>
      <c r="BL172" s="485"/>
      <c r="BM172" s="485"/>
      <c r="BN172" s="487"/>
      <c r="BO172" s="484"/>
      <c r="BP172" s="485"/>
      <c r="BQ172" s="485"/>
      <c r="BR172" s="485"/>
      <c r="BS172" s="485"/>
      <c r="BT172" s="485"/>
      <c r="BU172" s="487"/>
      <c r="BV172" s="484"/>
      <c r="BW172" s="485"/>
      <c r="BX172" s="485"/>
      <c r="BY172" s="485"/>
      <c r="BZ172" s="485"/>
      <c r="CA172" s="485"/>
      <c r="CB172" s="487"/>
      <c r="CC172" s="484"/>
      <c r="CD172" s="485"/>
      <c r="CE172" s="485"/>
      <c r="CF172" s="485"/>
      <c r="CG172" s="485"/>
      <c r="CH172" s="485"/>
      <c r="CI172" s="487"/>
      <c r="CJ172" s="484"/>
      <c r="CK172" s="485"/>
      <c r="CL172" s="485"/>
      <c r="CM172" s="485"/>
      <c r="CN172" s="485"/>
      <c r="CO172" s="485"/>
      <c r="CP172" s="487"/>
      <c r="CQ172" s="484"/>
      <c r="CR172" s="485"/>
      <c r="CS172" s="485"/>
      <c r="CT172" s="485"/>
      <c r="CU172" s="485"/>
      <c r="CV172" s="485"/>
      <c r="CW172" s="487"/>
      <c r="CX172" s="482"/>
      <c r="CY172" s="483"/>
      <c r="CZ172" s="483"/>
      <c r="DA172" s="483"/>
      <c r="DB172" s="483"/>
      <c r="DC172" s="483"/>
      <c r="DD172" s="173"/>
      <c r="DE172" s="158" t="str">
        <f>IF(AK171=CX171,"○","一致していません")</f>
        <v>○</v>
      </c>
    </row>
    <row r="173" spans="2:109" ht="9" hidden="1" customHeight="1">
      <c r="B173" s="458"/>
      <c r="C173" s="459"/>
      <c r="D173" s="459"/>
      <c r="E173" s="459"/>
      <c r="F173" s="459"/>
      <c r="G173" s="459"/>
      <c r="H173" s="459"/>
      <c r="I173" s="459"/>
      <c r="J173" s="459"/>
      <c r="K173" s="459"/>
      <c r="L173" s="459"/>
      <c r="M173" s="465"/>
      <c r="N173" s="499"/>
      <c r="O173" s="500"/>
      <c r="P173" s="501"/>
      <c r="S173" s="505"/>
      <c r="T173" s="506"/>
      <c r="U173" s="506"/>
      <c r="V173" s="506"/>
      <c r="W173" s="506"/>
      <c r="X173" s="507"/>
      <c r="Y173" s="505"/>
      <c r="Z173" s="506"/>
      <c r="AA173" s="506"/>
      <c r="AB173" s="506"/>
      <c r="AC173" s="506"/>
      <c r="AD173" s="507"/>
      <c r="AE173" s="505"/>
      <c r="AF173" s="506"/>
      <c r="AG173" s="506"/>
      <c r="AH173" s="506"/>
      <c r="AI173" s="506"/>
      <c r="AJ173" s="507"/>
      <c r="AK173" s="505"/>
      <c r="AL173" s="506"/>
      <c r="AM173" s="506"/>
      <c r="AN173" s="506"/>
      <c r="AO173" s="506"/>
      <c r="AP173" s="507"/>
      <c r="AS173" s="174"/>
      <c r="AT173" s="175"/>
      <c r="AU173" s="175"/>
      <c r="AV173" s="175"/>
      <c r="AW173" s="175"/>
      <c r="AX173" s="175"/>
      <c r="AY173" s="176" t="s">
        <v>4</v>
      </c>
      <c r="AZ173" s="175"/>
      <c r="BA173" s="175"/>
      <c r="BB173" s="175"/>
      <c r="BC173" s="175"/>
      <c r="BD173" s="175"/>
      <c r="BE173" s="175"/>
      <c r="BF173" s="177" t="s">
        <v>4</v>
      </c>
      <c r="BG173" s="174"/>
      <c r="BH173" s="175"/>
      <c r="BI173" s="175"/>
      <c r="BJ173" s="175"/>
      <c r="BK173" s="175"/>
      <c r="BL173" s="175"/>
      <c r="BM173" s="175"/>
      <c r="BN173" s="177" t="s">
        <v>4</v>
      </c>
      <c r="BO173" s="174"/>
      <c r="BP173" s="175"/>
      <c r="BQ173" s="175"/>
      <c r="BR173" s="175"/>
      <c r="BS173" s="175"/>
      <c r="BT173" s="175"/>
      <c r="BU173" s="178" t="s">
        <v>4</v>
      </c>
      <c r="BV173" s="174"/>
      <c r="BW173" s="175"/>
      <c r="BX173" s="175"/>
      <c r="BY173" s="175"/>
      <c r="BZ173" s="175"/>
      <c r="CA173" s="175"/>
      <c r="CB173" s="178" t="s">
        <v>4</v>
      </c>
      <c r="CC173" s="174"/>
      <c r="CD173" s="175"/>
      <c r="CE173" s="175"/>
      <c r="CF173" s="175"/>
      <c r="CG173" s="175"/>
      <c r="CH173" s="175"/>
      <c r="CI173" s="178" t="s">
        <v>4</v>
      </c>
      <c r="CJ173" s="174"/>
      <c r="CK173" s="175"/>
      <c r="CL173" s="175"/>
      <c r="CM173" s="175"/>
      <c r="CN173" s="175"/>
      <c r="CO173" s="175"/>
      <c r="CP173" s="179" t="s">
        <v>4</v>
      </c>
      <c r="CQ173" s="174"/>
      <c r="CR173" s="175"/>
      <c r="CS173" s="175"/>
      <c r="CT173" s="175"/>
      <c r="CU173" s="175"/>
      <c r="CV173" s="175"/>
      <c r="CW173" s="179" t="s">
        <v>4</v>
      </c>
      <c r="CX173" s="482"/>
      <c r="CY173" s="483"/>
      <c r="CZ173" s="483"/>
      <c r="DA173" s="483"/>
      <c r="DB173" s="483"/>
      <c r="DC173" s="483"/>
      <c r="DD173" s="173"/>
      <c r="DE173" s="456"/>
    </row>
    <row r="174" spans="2:109" ht="15" hidden="1" customHeight="1">
      <c r="B174" s="458"/>
      <c r="C174" s="459"/>
      <c r="D174" s="459"/>
      <c r="E174" s="459"/>
      <c r="F174" s="459"/>
      <c r="G174" s="459"/>
      <c r="H174" s="459"/>
      <c r="I174" s="459"/>
      <c r="J174" s="459"/>
      <c r="K174" s="459"/>
      <c r="L174" s="459"/>
      <c r="M174" s="465"/>
      <c r="N174" s="499"/>
      <c r="O174" s="500"/>
      <c r="P174" s="501"/>
      <c r="S174" s="505"/>
      <c r="T174" s="506"/>
      <c r="U174" s="506"/>
      <c r="V174" s="506"/>
      <c r="W174" s="506"/>
      <c r="X174" s="507"/>
      <c r="Y174" s="505"/>
      <c r="Z174" s="506"/>
      <c r="AA174" s="506"/>
      <c r="AB174" s="506"/>
      <c r="AC174" s="506"/>
      <c r="AD174" s="507"/>
      <c r="AE174" s="505"/>
      <c r="AF174" s="506"/>
      <c r="AG174" s="506"/>
      <c r="AH174" s="506"/>
      <c r="AI174" s="506"/>
      <c r="AJ174" s="507"/>
      <c r="AK174" s="505"/>
      <c r="AL174" s="506"/>
      <c r="AM174" s="506"/>
      <c r="AN174" s="506"/>
      <c r="AO174" s="506"/>
      <c r="AP174" s="507"/>
      <c r="AS174" s="180" t="s">
        <v>24</v>
      </c>
      <c r="AT174" s="181"/>
      <c r="AU174" s="181"/>
      <c r="AV174" s="181"/>
      <c r="AW174" s="181"/>
      <c r="AX174" s="181"/>
      <c r="AY174" s="182"/>
      <c r="AZ174" s="181"/>
      <c r="BA174" s="181"/>
      <c r="BB174" s="181"/>
      <c r="BC174" s="181"/>
      <c r="BD174" s="181"/>
      <c r="BE174" s="181"/>
      <c r="BF174" s="183"/>
      <c r="BG174" s="457" t="s">
        <v>194</v>
      </c>
      <c r="BH174" s="457"/>
      <c r="BI174" s="457"/>
      <c r="BJ174" s="457"/>
      <c r="BK174" s="457"/>
      <c r="BL174" s="457"/>
      <c r="BM174" s="457"/>
      <c r="BN174" s="457"/>
      <c r="BO174" s="184"/>
      <c r="BP174" s="181"/>
      <c r="BQ174" s="181"/>
      <c r="BR174" s="181"/>
      <c r="BS174" s="181"/>
      <c r="BT174" s="181"/>
      <c r="BU174" s="183"/>
      <c r="BV174" s="184"/>
      <c r="BW174" s="181"/>
      <c r="BX174" s="181"/>
      <c r="BY174" s="181"/>
      <c r="BZ174" s="181"/>
      <c r="CA174" s="181"/>
      <c r="CB174" s="183"/>
      <c r="CC174" s="184"/>
      <c r="CD174" s="181"/>
      <c r="CE174" s="181"/>
      <c r="CF174" s="181"/>
      <c r="CG174" s="181"/>
      <c r="CH174" s="181"/>
      <c r="CI174" s="183"/>
      <c r="CJ174" s="184"/>
      <c r="CK174" s="181"/>
      <c r="CL174" s="181"/>
      <c r="CM174" s="181"/>
      <c r="CN174" s="181"/>
      <c r="CO174" s="181"/>
      <c r="CP174" s="183"/>
      <c r="CQ174" s="184"/>
      <c r="CR174" s="181"/>
      <c r="CS174" s="181"/>
      <c r="CT174" s="181"/>
      <c r="CU174" s="181"/>
      <c r="CV174" s="181"/>
      <c r="CW174" s="183"/>
      <c r="CX174" s="482"/>
      <c r="CY174" s="483"/>
      <c r="CZ174" s="483"/>
      <c r="DA174" s="483"/>
      <c r="DB174" s="483"/>
      <c r="DC174" s="483"/>
      <c r="DD174" s="173"/>
      <c r="DE174" s="456"/>
    </row>
    <row r="175" spans="2:109" ht="15" hidden="1" customHeight="1">
      <c r="B175" s="458"/>
      <c r="C175" s="459"/>
      <c r="D175" s="459"/>
      <c r="E175" s="459"/>
      <c r="F175" s="459"/>
      <c r="G175" s="459"/>
      <c r="H175" s="459"/>
      <c r="I175" s="459"/>
      <c r="J175" s="459"/>
      <c r="K175" s="459"/>
      <c r="L175" s="459"/>
      <c r="M175" s="465"/>
      <c r="N175" s="499"/>
      <c r="O175" s="500"/>
      <c r="P175" s="501"/>
      <c r="S175" s="505"/>
      <c r="T175" s="506"/>
      <c r="U175" s="506"/>
      <c r="V175" s="506"/>
      <c r="W175" s="506"/>
      <c r="X175" s="507"/>
      <c r="Y175" s="505"/>
      <c r="Z175" s="506"/>
      <c r="AA175" s="506"/>
      <c r="AB175" s="506"/>
      <c r="AC175" s="506"/>
      <c r="AD175" s="507"/>
      <c r="AE175" s="505"/>
      <c r="AF175" s="506"/>
      <c r="AG175" s="506"/>
      <c r="AH175" s="506"/>
      <c r="AI175" s="506"/>
      <c r="AJ175" s="507"/>
      <c r="AK175" s="505"/>
      <c r="AL175" s="506"/>
      <c r="AM175" s="506"/>
      <c r="AN175" s="506"/>
      <c r="AO175" s="506"/>
      <c r="AP175" s="507"/>
      <c r="AS175" s="458"/>
      <c r="AT175" s="459"/>
      <c r="AU175" s="459"/>
      <c r="AV175" s="459"/>
      <c r="AW175" s="459"/>
      <c r="AX175" s="459"/>
      <c r="AY175" s="460"/>
      <c r="AZ175" s="464"/>
      <c r="BA175" s="459"/>
      <c r="BB175" s="459"/>
      <c r="BC175" s="459"/>
      <c r="BD175" s="459"/>
      <c r="BE175" s="459"/>
      <c r="BF175" s="465"/>
      <c r="BG175" s="468" t="s">
        <v>208</v>
      </c>
      <c r="BH175" s="469"/>
      <c r="BI175" s="470" t="s">
        <v>207</v>
      </c>
      <c r="BJ175" s="472" t="s">
        <v>200</v>
      </c>
      <c r="BK175" s="472" t="s">
        <v>205</v>
      </c>
      <c r="BL175" s="474" t="s">
        <v>201</v>
      </c>
      <c r="BM175" s="475"/>
      <c r="BN175" s="476"/>
      <c r="BO175" s="458"/>
      <c r="BP175" s="459"/>
      <c r="BQ175" s="459"/>
      <c r="BR175" s="459"/>
      <c r="BS175" s="459"/>
      <c r="BT175" s="459"/>
      <c r="BU175" s="465"/>
      <c r="BV175" s="458"/>
      <c r="BW175" s="459"/>
      <c r="BX175" s="459"/>
      <c r="BY175" s="459"/>
      <c r="BZ175" s="459"/>
      <c r="CA175" s="459"/>
      <c r="CB175" s="465"/>
      <c r="CC175" s="458"/>
      <c r="CD175" s="459"/>
      <c r="CE175" s="459"/>
      <c r="CF175" s="459"/>
      <c r="CG175" s="459"/>
      <c r="CH175" s="459"/>
      <c r="CI175" s="465"/>
      <c r="CJ175" s="458"/>
      <c r="CK175" s="459"/>
      <c r="CL175" s="459"/>
      <c r="CM175" s="459"/>
      <c r="CN175" s="459"/>
      <c r="CO175" s="459"/>
      <c r="CP175" s="465"/>
      <c r="CQ175" s="458"/>
      <c r="CR175" s="459"/>
      <c r="CS175" s="459"/>
      <c r="CT175" s="459"/>
      <c r="CU175" s="459"/>
      <c r="CV175" s="459"/>
      <c r="CW175" s="465"/>
      <c r="CX175" s="482"/>
      <c r="CY175" s="483"/>
      <c r="CZ175" s="483"/>
      <c r="DA175" s="483"/>
      <c r="DB175" s="483"/>
      <c r="DC175" s="483"/>
      <c r="DD175" s="173"/>
      <c r="DE175" s="456"/>
    </row>
    <row r="176" spans="2:109" ht="13.5" hidden="1" customHeight="1">
      <c r="B176" s="458"/>
      <c r="C176" s="459"/>
      <c r="D176" s="459"/>
      <c r="E176" s="459"/>
      <c r="F176" s="459"/>
      <c r="G176" s="459"/>
      <c r="H176" s="459"/>
      <c r="I176" s="459"/>
      <c r="J176" s="459"/>
      <c r="K176" s="459"/>
      <c r="L176" s="459"/>
      <c r="M176" s="465"/>
      <c r="N176" s="499"/>
      <c r="O176" s="500"/>
      <c r="P176" s="501"/>
      <c r="S176" s="505"/>
      <c r="T176" s="506"/>
      <c r="U176" s="506"/>
      <c r="V176" s="506"/>
      <c r="W176" s="506"/>
      <c r="X176" s="507"/>
      <c r="Y176" s="505"/>
      <c r="Z176" s="506"/>
      <c r="AA176" s="506"/>
      <c r="AB176" s="506"/>
      <c r="AC176" s="506"/>
      <c r="AD176" s="507"/>
      <c r="AE176" s="505"/>
      <c r="AF176" s="506"/>
      <c r="AG176" s="506"/>
      <c r="AH176" s="506"/>
      <c r="AI176" s="506"/>
      <c r="AJ176" s="507"/>
      <c r="AK176" s="505"/>
      <c r="AL176" s="506"/>
      <c r="AM176" s="506"/>
      <c r="AN176" s="506"/>
      <c r="AO176" s="506"/>
      <c r="AP176" s="507"/>
      <c r="AS176" s="458"/>
      <c r="AT176" s="459"/>
      <c r="AU176" s="459"/>
      <c r="AV176" s="459"/>
      <c r="AW176" s="459"/>
      <c r="AX176" s="459"/>
      <c r="AY176" s="460"/>
      <c r="AZ176" s="464"/>
      <c r="BA176" s="459"/>
      <c r="BB176" s="459"/>
      <c r="BC176" s="459"/>
      <c r="BD176" s="459"/>
      <c r="BE176" s="459"/>
      <c r="BF176" s="465"/>
      <c r="BG176" s="185" t="s">
        <v>195</v>
      </c>
      <c r="BH176" s="186" t="s">
        <v>3</v>
      </c>
      <c r="BI176" s="471"/>
      <c r="BJ176" s="473"/>
      <c r="BK176" s="473"/>
      <c r="BL176" s="477"/>
      <c r="BM176" s="478"/>
      <c r="BN176" s="479"/>
      <c r="BO176" s="458"/>
      <c r="BP176" s="459"/>
      <c r="BQ176" s="459"/>
      <c r="BR176" s="459"/>
      <c r="BS176" s="459"/>
      <c r="BT176" s="459"/>
      <c r="BU176" s="465"/>
      <c r="BV176" s="458"/>
      <c r="BW176" s="459"/>
      <c r="BX176" s="459"/>
      <c r="BY176" s="459"/>
      <c r="BZ176" s="459"/>
      <c r="CA176" s="459"/>
      <c r="CB176" s="465"/>
      <c r="CC176" s="458"/>
      <c r="CD176" s="459"/>
      <c r="CE176" s="459"/>
      <c r="CF176" s="459"/>
      <c r="CG176" s="459"/>
      <c r="CH176" s="459"/>
      <c r="CI176" s="465"/>
      <c r="CJ176" s="458"/>
      <c r="CK176" s="459"/>
      <c r="CL176" s="459"/>
      <c r="CM176" s="459"/>
      <c r="CN176" s="459"/>
      <c r="CO176" s="459"/>
      <c r="CP176" s="465"/>
      <c r="CQ176" s="458"/>
      <c r="CR176" s="459"/>
      <c r="CS176" s="459"/>
      <c r="CT176" s="459"/>
      <c r="CU176" s="459"/>
      <c r="CV176" s="459"/>
      <c r="CW176" s="465"/>
      <c r="CX176" s="482"/>
      <c r="CY176" s="483"/>
      <c r="CZ176" s="483"/>
      <c r="DA176" s="483"/>
      <c r="DB176" s="483"/>
      <c r="DC176" s="483"/>
      <c r="DD176" s="173"/>
      <c r="DE176" s="456"/>
    </row>
    <row r="177" spans="2:109" ht="20.25" hidden="1" customHeight="1">
      <c r="B177" s="458"/>
      <c r="C177" s="459"/>
      <c r="D177" s="459"/>
      <c r="E177" s="459"/>
      <c r="F177" s="459"/>
      <c r="G177" s="459"/>
      <c r="H177" s="459"/>
      <c r="I177" s="459"/>
      <c r="J177" s="459"/>
      <c r="K177" s="459"/>
      <c r="L177" s="459"/>
      <c r="M177" s="465"/>
      <c r="N177" s="499"/>
      <c r="O177" s="500"/>
      <c r="P177" s="501"/>
      <c r="S177" s="505"/>
      <c r="T177" s="506"/>
      <c r="U177" s="506"/>
      <c r="V177" s="506"/>
      <c r="W177" s="506"/>
      <c r="X177" s="507"/>
      <c r="Y177" s="505"/>
      <c r="Z177" s="506"/>
      <c r="AA177" s="506"/>
      <c r="AB177" s="506"/>
      <c r="AC177" s="506"/>
      <c r="AD177" s="507"/>
      <c r="AE177" s="505"/>
      <c r="AF177" s="506"/>
      <c r="AG177" s="506"/>
      <c r="AH177" s="506"/>
      <c r="AI177" s="506"/>
      <c r="AJ177" s="507"/>
      <c r="AK177" s="505"/>
      <c r="AL177" s="506"/>
      <c r="AM177" s="506"/>
      <c r="AN177" s="506"/>
      <c r="AO177" s="506"/>
      <c r="AP177" s="507"/>
      <c r="AS177" s="458"/>
      <c r="AT177" s="459"/>
      <c r="AU177" s="459"/>
      <c r="AV177" s="459"/>
      <c r="AW177" s="459"/>
      <c r="AX177" s="459"/>
      <c r="AY177" s="460"/>
      <c r="AZ177" s="464"/>
      <c r="BA177" s="459"/>
      <c r="BB177" s="459"/>
      <c r="BC177" s="459"/>
      <c r="BD177" s="459"/>
      <c r="BE177" s="459"/>
      <c r="BF177" s="465"/>
      <c r="BG177" s="187"/>
      <c r="BH177" s="221">
        <f>IFERROR(VLOOKUP(【②ジュニア】事業!AY28,宿泊費基準額!_xlnm.Print_Area,2,FALSE),0)</f>
        <v>0</v>
      </c>
      <c r="BI177" s="222" t="str">
        <f>IFERROR(VLOOKUP(BG177,宿泊手当!$A$1:$B$5,2,FALSE),"食事の有無を選択")</f>
        <v>食事の有無を選択</v>
      </c>
      <c r="BJ177" s="223"/>
      <c r="BK177" s="223"/>
      <c r="BL177" s="490">
        <f>IFERROR(BH177+BI177,0)</f>
        <v>0</v>
      </c>
      <c r="BM177" s="491"/>
      <c r="BN177" s="188" t="s">
        <v>4</v>
      </c>
      <c r="BO177" s="458"/>
      <c r="BP177" s="459"/>
      <c r="BQ177" s="459"/>
      <c r="BR177" s="459"/>
      <c r="BS177" s="459"/>
      <c r="BT177" s="459"/>
      <c r="BU177" s="465"/>
      <c r="BV177" s="458"/>
      <c r="BW177" s="459"/>
      <c r="BX177" s="459"/>
      <c r="BY177" s="459"/>
      <c r="BZ177" s="459"/>
      <c r="CA177" s="459"/>
      <c r="CB177" s="465"/>
      <c r="CC177" s="458"/>
      <c r="CD177" s="459"/>
      <c r="CE177" s="459"/>
      <c r="CF177" s="459"/>
      <c r="CG177" s="459"/>
      <c r="CH177" s="459"/>
      <c r="CI177" s="465"/>
      <c r="CJ177" s="458"/>
      <c r="CK177" s="459"/>
      <c r="CL177" s="459"/>
      <c r="CM177" s="459"/>
      <c r="CN177" s="459"/>
      <c r="CO177" s="459"/>
      <c r="CP177" s="465"/>
      <c r="CQ177" s="458"/>
      <c r="CR177" s="459"/>
      <c r="CS177" s="459"/>
      <c r="CT177" s="459"/>
      <c r="CU177" s="459"/>
      <c r="CV177" s="459"/>
      <c r="CW177" s="465"/>
      <c r="CX177" s="482"/>
      <c r="CY177" s="483"/>
      <c r="CZ177" s="483"/>
      <c r="DA177" s="483"/>
      <c r="DB177" s="483"/>
      <c r="DC177" s="483"/>
      <c r="DD177" s="173"/>
      <c r="DE177" s="456"/>
    </row>
    <row r="178" spans="2:109" ht="20.25" hidden="1" customHeight="1">
      <c r="B178" s="458"/>
      <c r="C178" s="459"/>
      <c r="D178" s="459"/>
      <c r="E178" s="459"/>
      <c r="F178" s="459"/>
      <c r="G178" s="459"/>
      <c r="H178" s="459"/>
      <c r="I178" s="459"/>
      <c r="J178" s="459"/>
      <c r="K178" s="459"/>
      <c r="L178" s="459"/>
      <c r="M178" s="465"/>
      <c r="N178" s="499"/>
      <c r="O178" s="500"/>
      <c r="P178" s="501"/>
      <c r="S178" s="505"/>
      <c r="T178" s="506"/>
      <c r="U178" s="506"/>
      <c r="V178" s="506"/>
      <c r="W178" s="506"/>
      <c r="X178" s="507"/>
      <c r="Y178" s="505"/>
      <c r="Z178" s="506"/>
      <c r="AA178" s="506"/>
      <c r="AB178" s="506"/>
      <c r="AC178" s="506"/>
      <c r="AD178" s="507"/>
      <c r="AE178" s="505"/>
      <c r="AF178" s="506"/>
      <c r="AG178" s="506"/>
      <c r="AH178" s="506"/>
      <c r="AI178" s="506"/>
      <c r="AJ178" s="507"/>
      <c r="AK178" s="505"/>
      <c r="AL178" s="506"/>
      <c r="AM178" s="506"/>
      <c r="AN178" s="506"/>
      <c r="AO178" s="506"/>
      <c r="AP178" s="507"/>
      <c r="AS178" s="458"/>
      <c r="AT178" s="459"/>
      <c r="AU178" s="459"/>
      <c r="AV178" s="459"/>
      <c r="AW178" s="459"/>
      <c r="AX178" s="459"/>
      <c r="AY178" s="460"/>
      <c r="AZ178" s="464"/>
      <c r="BA178" s="459"/>
      <c r="BB178" s="459"/>
      <c r="BC178" s="459"/>
      <c r="BD178" s="459"/>
      <c r="BE178" s="459"/>
      <c r="BF178" s="465"/>
      <c r="BG178" s="187"/>
      <c r="BH178" s="221">
        <f>$BH$177</f>
        <v>0</v>
      </c>
      <c r="BI178" s="222" t="str">
        <f>IFERROR(VLOOKUP(BG178,宿泊手当!$A$1:$B$5,2,FALSE),"食事の有無を選択")</f>
        <v>食事の有無を選択</v>
      </c>
      <c r="BJ178" s="223"/>
      <c r="BK178" s="223"/>
      <c r="BL178" s="490">
        <f>IFERROR(BH178+BI178,0)</f>
        <v>0</v>
      </c>
      <c r="BM178" s="491"/>
      <c r="BN178" s="188" t="s">
        <v>4</v>
      </c>
      <c r="BO178" s="458"/>
      <c r="BP178" s="459"/>
      <c r="BQ178" s="459"/>
      <c r="BR178" s="459"/>
      <c r="BS178" s="459"/>
      <c r="BT178" s="459"/>
      <c r="BU178" s="465"/>
      <c r="BV178" s="458"/>
      <c r="BW178" s="459"/>
      <c r="BX178" s="459"/>
      <c r="BY178" s="459"/>
      <c r="BZ178" s="459"/>
      <c r="CA178" s="459"/>
      <c r="CB178" s="465"/>
      <c r="CC178" s="458"/>
      <c r="CD178" s="459"/>
      <c r="CE178" s="459"/>
      <c r="CF178" s="459"/>
      <c r="CG178" s="459"/>
      <c r="CH178" s="459"/>
      <c r="CI178" s="465"/>
      <c r="CJ178" s="458"/>
      <c r="CK178" s="459"/>
      <c r="CL178" s="459"/>
      <c r="CM178" s="459"/>
      <c r="CN178" s="459"/>
      <c r="CO178" s="459"/>
      <c r="CP178" s="465"/>
      <c r="CQ178" s="458"/>
      <c r="CR178" s="459"/>
      <c r="CS178" s="459"/>
      <c r="CT178" s="459"/>
      <c r="CU178" s="459"/>
      <c r="CV178" s="459"/>
      <c r="CW178" s="465"/>
      <c r="CX178" s="482"/>
      <c r="CY178" s="483"/>
      <c r="CZ178" s="483"/>
      <c r="DA178" s="483"/>
      <c r="DB178" s="483"/>
      <c r="DC178" s="483"/>
      <c r="DD178" s="173"/>
      <c r="DE178" s="456"/>
    </row>
    <row r="179" spans="2:109" ht="20.25" hidden="1" customHeight="1">
      <c r="B179" s="458"/>
      <c r="C179" s="459"/>
      <c r="D179" s="459"/>
      <c r="E179" s="459"/>
      <c r="F179" s="459"/>
      <c r="G179" s="459"/>
      <c r="H179" s="459"/>
      <c r="I179" s="459"/>
      <c r="J179" s="459"/>
      <c r="K179" s="459"/>
      <c r="L179" s="459"/>
      <c r="M179" s="465"/>
      <c r="N179" s="499"/>
      <c r="O179" s="500"/>
      <c r="P179" s="501"/>
      <c r="S179" s="505"/>
      <c r="T179" s="506"/>
      <c r="U179" s="506"/>
      <c r="V179" s="506"/>
      <c r="W179" s="506"/>
      <c r="X179" s="507"/>
      <c r="Y179" s="505"/>
      <c r="Z179" s="506"/>
      <c r="AA179" s="506"/>
      <c r="AB179" s="506"/>
      <c r="AC179" s="506"/>
      <c r="AD179" s="507"/>
      <c r="AE179" s="505"/>
      <c r="AF179" s="506"/>
      <c r="AG179" s="506"/>
      <c r="AH179" s="506"/>
      <c r="AI179" s="506"/>
      <c r="AJ179" s="507"/>
      <c r="AK179" s="505"/>
      <c r="AL179" s="506"/>
      <c r="AM179" s="506"/>
      <c r="AN179" s="506"/>
      <c r="AO179" s="506"/>
      <c r="AP179" s="507"/>
      <c r="AS179" s="458"/>
      <c r="AT179" s="459"/>
      <c r="AU179" s="459"/>
      <c r="AV179" s="459"/>
      <c r="AW179" s="459"/>
      <c r="AX179" s="459"/>
      <c r="AY179" s="460"/>
      <c r="AZ179" s="464"/>
      <c r="BA179" s="459"/>
      <c r="BB179" s="459"/>
      <c r="BC179" s="459"/>
      <c r="BD179" s="459"/>
      <c r="BE179" s="459"/>
      <c r="BF179" s="465"/>
      <c r="BG179" s="187"/>
      <c r="BH179" s="221">
        <f t="shared" ref="BH179:BH180" si="34">$BH$177</f>
        <v>0</v>
      </c>
      <c r="BI179" s="222" t="str">
        <f>IFERROR(VLOOKUP(BG179,宿泊手当!$A$1:$B$5,2,FALSE),"食事の有無を選択")</f>
        <v>食事の有無を選択</v>
      </c>
      <c r="BJ179" s="223"/>
      <c r="BK179" s="223"/>
      <c r="BL179" s="490">
        <f>IFERROR(BH179+BI179,0)</f>
        <v>0</v>
      </c>
      <c r="BM179" s="491"/>
      <c r="BN179" s="188" t="s">
        <v>4</v>
      </c>
      <c r="BO179" s="458"/>
      <c r="BP179" s="459"/>
      <c r="BQ179" s="459"/>
      <c r="BR179" s="459"/>
      <c r="BS179" s="459"/>
      <c r="BT179" s="459"/>
      <c r="BU179" s="465"/>
      <c r="BV179" s="458"/>
      <c r="BW179" s="459"/>
      <c r="BX179" s="459"/>
      <c r="BY179" s="459"/>
      <c r="BZ179" s="459"/>
      <c r="CA179" s="459"/>
      <c r="CB179" s="465"/>
      <c r="CC179" s="458"/>
      <c r="CD179" s="459"/>
      <c r="CE179" s="459"/>
      <c r="CF179" s="459"/>
      <c r="CG179" s="459"/>
      <c r="CH179" s="459"/>
      <c r="CI179" s="465"/>
      <c r="CJ179" s="458"/>
      <c r="CK179" s="459"/>
      <c r="CL179" s="459"/>
      <c r="CM179" s="459"/>
      <c r="CN179" s="459"/>
      <c r="CO179" s="459"/>
      <c r="CP179" s="465"/>
      <c r="CQ179" s="458"/>
      <c r="CR179" s="459"/>
      <c r="CS179" s="459"/>
      <c r="CT179" s="459"/>
      <c r="CU179" s="459"/>
      <c r="CV179" s="459"/>
      <c r="CW179" s="465"/>
      <c r="CX179" s="482"/>
      <c r="CY179" s="483"/>
      <c r="CZ179" s="483"/>
      <c r="DA179" s="483"/>
      <c r="DB179" s="483"/>
      <c r="DC179" s="483"/>
      <c r="DD179" s="173"/>
      <c r="DE179" s="456"/>
    </row>
    <row r="180" spans="2:109" ht="20.25" hidden="1" customHeight="1">
      <c r="B180" s="458"/>
      <c r="C180" s="459"/>
      <c r="D180" s="459"/>
      <c r="E180" s="459"/>
      <c r="F180" s="459"/>
      <c r="G180" s="459"/>
      <c r="H180" s="459"/>
      <c r="I180" s="459"/>
      <c r="J180" s="459"/>
      <c r="K180" s="459"/>
      <c r="L180" s="459"/>
      <c r="M180" s="465"/>
      <c r="N180" s="499"/>
      <c r="O180" s="500"/>
      <c r="P180" s="501"/>
      <c r="S180" s="505"/>
      <c r="T180" s="506"/>
      <c r="U180" s="506"/>
      <c r="V180" s="506"/>
      <c r="W180" s="506"/>
      <c r="X180" s="507"/>
      <c r="Y180" s="505"/>
      <c r="Z180" s="506"/>
      <c r="AA180" s="506"/>
      <c r="AB180" s="506"/>
      <c r="AC180" s="506"/>
      <c r="AD180" s="507"/>
      <c r="AE180" s="505"/>
      <c r="AF180" s="506"/>
      <c r="AG180" s="506"/>
      <c r="AH180" s="506"/>
      <c r="AI180" s="506"/>
      <c r="AJ180" s="507"/>
      <c r="AK180" s="505"/>
      <c r="AL180" s="506"/>
      <c r="AM180" s="506"/>
      <c r="AN180" s="506"/>
      <c r="AO180" s="506"/>
      <c r="AP180" s="507"/>
      <c r="AS180" s="458"/>
      <c r="AT180" s="459"/>
      <c r="AU180" s="459"/>
      <c r="AV180" s="459"/>
      <c r="AW180" s="459"/>
      <c r="AX180" s="459"/>
      <c r="AY180" s="460"/>
      <c r="AZ180" s="464"/>
      <c r="BA180" s="459"/>
      <c r="BB180" s="459"/>
      <c r="BC180" s="459"/>
      <c r="BD180" s="459"/>
      <c r="BE180" s="459"/>
      <c r="BF180" s="465"/>
      <c r="BG180" s="187"/>
      <c r="BH180" s="221">
        <f t="shared" si="34"/>
        <v>0</v>
      </c>
      <c r="BI180" s="222" t="str">
        <f>IFERROR(VLOOKUP(BG180,宿泊手当!$A$1:$B$5,2,FALSE),"食事の有無を選択")</f>
        <v>食事の有無を選択</v>
      </c>
      <c r="BJ180" s="223"/>
      <c r="BK180" s="223"/>
      <c r="BL180" s="490">
        <f>IFERROR(BH180+BI180,0)</f>
        <v>0</v>
      </c>
      <c r="BM180" s="491"/>
      <c r="BN180" s="188" t="s">
        <v>4</v>
      </c>
      <c r="BO180" s="458"/>
      <c r="BP180" s="459"/>
      <c r="BQ180" s="459"/>
      <c r="BR180" s="459"/>
      <c r="BS180" s="459"/>
      <c r="BT180" s="459"/>
      <c r="BU180" s="465"/>
      <c r="BV180" s="458"/>
      <c r="BW180" s="459"/>
      <c r="BX180" s="459"/>
      <c r="BY180" s="459"/>
      <c r="BZ180" s="459"/>
      <c r="CA180" s="459"/>
      <c r="CB180" s="465"/>
      <c r="CC180" s="458"/>
      <c r="CD180" s="459"/>
      <c r="CE180" s="459"/>
      <c r="CF180" s="459"/>
      <c r="CG180" s="459"/>
      <c r="CH180" s="459"/>
      <c r="CI180" s="465"/>
      <c r="CJ180" s="458"/>
      <c r="CK180" s="459"/>
      <c r="CL180" s="459"/>
      <c r="CM180" s="459"/>
      <c r="CN180" s="459"/>
      <c r="CO180" s="459"/>
      <c r="CP180" s="465"/>
      <c r="CQ180" s="458"/>
      <c r="CR180" s="459"/>
      <c r="CS180" s="459"/>
      <c r="CT180" s="459"/>
      <c r="CU180" s="459"/>
      <c r="CV180" s="459"/>
      <c r="CW180" s="465"/>
      <c r="CX180" s="482"/>
      <c r="CY180" s="483"/>
      <c r="CZ180" s="483"/>
      <c r="DA180" s="483"/>
      <c r="DB180" s="483"/>
      <c r="DC180" s="483"/>
      <c r="DD180" s="173"/>
      <c r="DE180" s="456"/>
    </row>
    <row r="181" spans="2:109" ht="15" hidden="1" customHeight="1">
      <c r="B181" s="458"/>
      <c r="C181" s="459"/>
      <c r="D181" s="459"/>
      <c r="E181" s="459"/>
      <c r="F181" s="459"/>
      <c r="G181" s="459"/>
      <c r="H181" s="459"/>
      <c r="I181" s="459"/>
      <c r="J181" s="459"/>
      <c r="K181" s="459"/>
      <c r="L181" s="459"/>
      <c r="M181" s="465"/>
      <c r="N181" s="499"/>
      <c r="O181" s="500"/>
      <c r="P181" s="501"/>
      <c r="S181" s="505"/>
      <c r="T181" s="506"/>
      <c r="U181" s="506"/>
      <c r="V181" s="506"/>
      <c r="W181" s="506"/>
      <c r="X181" s="507"/>
      <c r="Y181" s="505"/>
      <c r="Z181" s="506"/>
      <c r="AA181" s="506"/>
      <c r="AB181" s="506"/>
      <c r="AC181" s="506"/>
      <c r="AD181" s="507"/>
      <c r="AE181" s="505"/>
      <c r="AF181" s="506"/>
      <c r="AG181" s="506"/>
      <c r="AH181" s="506"/>
      <c r="AI181" s="506"/>
      <c r="AJ181" s="507"/>
      <c r="AK181" s="505"/>
      <c r="AL181" s="506"/>
      <c r="AM181" s="506"/>
      <c r="AN181" s="506"/>
      <c r="AO181" s="506"/>
      <c r="AP181" s="507"/>
      <c r="AS181" s="458"/>
      <c r="AT181" s="459"/>
      <c r="AU181" s="459"/>
      <c r="AV181" s="459"/>
      <c r="AW181" s="459"/>
      <c r="AX181" s="459"/>
      <c r="AY181" s="460"/>
      <c r="AZ181" s="464"/>
      <c r="BA181" s="459"/>
      <c r="BB181" s="459"/>
      <c r="BC181" s="459"/>
      <c r="BD181" s="459"/>
      <c r="BE181" s="459"/>
      <c r="BF181" s="465"/>
      <c r="BG181" s="492" t="s">
        <v>202</v>
      </c>
      <c r="BH181" s="492"/>
      <c r="BI181" s="492"/>
      <c r="BJ181" s="492"/>
      <c r="BK181" s="492"/>
      <c r="BL181" s="492"/>
      <c r="BM181" s="492"/>
      <c r="BN181" s="492"/>
      <c r="BO181" s="458"/>
      <c r="BP181" s="459"/>
      <c r="BQ181" s="459"/>
      <c r="BR181" s="459"/>
      <c r="BS181" s="459"/>
      <c r="BT181" s="459"/>
      <c r="BU181" s="465"/>
      <c r="BV181" s="458"/>
      <c r="BW181" s="459"/>
      <c r="BX181" s="459"/>
      <c r="BY181" s="459"/>
      <c r="BZ181" s="459"/>
      <c r="CA181" s="459"/>
      <c r="CB181" s="465"/>
      <c r="CC181" s="458"/>
      <c r="CD181" s="459"/>
      <c r="CE181" s="459"/>
      <c r="CF181" s="459"/>
      <c r="CG181" s="459"/>
      <c r="CH181" s="459"/>
      <c r="CI181" s="465"/>
      <c r="CJ181" s="458"/>
      <c r="CK181" s="459"/>
      <c r="CL181" s="459"/>
      <c r="CM181" s="459"/>
      <c r="CN181" s="459"/>
      <c r="CO181" s="459"/>
      <c r="CP181" s="465"/>
      <c r="CQ181" s="458"/>
      <c r="CR181" s="459"/>
      <c r="CS181" s="459"/>
      <c r="CT181" s="459"/>
      <c r="CU181" s="459"/>
      <c r="CV181" s="459"/>
      <c r="CW181" s="465"/>
      <c r="CX181" s="482"/>
      <c r="CY181" s="483"/>
      <c r="CZ181" s="483"/>
      <c r="DA181" s="483"/>
      <c r="DB181" s="483"/>
      <c r="DC181" s="483"/>
      <c r="DD181" s="173"/>
      <c r="DE181" s="456"/>
    </row>
    <row r="182" spans="2:109" ht="20.25" hidden="1" customHeight="1">
      <c r="B182" s="458"/>
      <c r="C182" s="459"/>
      <c r="D182" s="459"/>
      <c r="E182" s="459"/>
      <c r="F182" s="459"/>
      <c r="G182" s="459"/>
      <c r="H182" s="459"/>
      <c r="I182" s="459"/>
      <c r="J182" s="459"/>
      <c r="K182" s="459"/>
      <c r="L182" s="459"/>
      <c r="M182" s="465"/>
      <c r="N182" s="499"/>
      <c r="O182" s="500"/>
      <c r="P182" s="501"/>
      <c r="S182" s="505"/>
      <c r="T182" s="506"/>
      <c r="U182" s="506"/>
      <c r="V182" s="506"/>
      <c r="W182" s="506"/>
      <c r="X182" s="507"/>
      <c r="Y182" s="505"/>
      <c r="Z182" s="506"/>
      <c r="AA182" s="506"/>
      <c r="AB182" s="506"/>
      <c r="AC182" s="506"/>
      <c r="AD182" s="507"/>
      <c r="AE182" s="505"/>
      <c r="AF182" s="506"/>
      <c r="AG182" s="506"/>
      <c r="AH182" s="506"/>
      <c r="AI182" s="506"/>
      <c r="AJ182" s="507"/>
      <c r="AK182" s="505"/>
      <c r="AL182" s="506"/>
      <c r="AM182" s="506"/>
      <c r="AN182" s="506"/>
      <c r="AO182" s="506"/>
      <c r="AP182" s="507"/>
      <c r="AS182" s="458"/>
      <c r="AT182" s="459"/>
      <c r="AU182" s="459"/>
      <c r="AV182" s="459"/>
      <c r="AW182" s="459"/>
      <c r="AX182" s="459"/>
      <c r="AY182" s="460"/>
      <c r="AZ182" s="464"/>
      <c r="BA182" s="459"/>
      <c r="BB182" s="459"/>
      <c r="BC182" s="459"/>
      <c r="BD182" s="459"/>
      <c r="BE182" s="459"/>
      <c r="BF182" s="465"/>
      <c r="BG182" s="189"/>
      <c r="BH182" s="190"/>
      <c r="BI182" s="191" t="str">
        <f>IFERROR(VLOOKUP(BG182,宿泊手当!$A$1:$B$5,2,FALSE),"食事の有無を選択")</f>
        <v>食事の有無を選択</v>
      </c>
      <c r="BJ182" s="189"/>
      <c r="BK182" s="192"/>
      <c r="BL182" s="488">
        <f>IFERROR((BH182+BI182)*BJ182*BK182,0)</f>
        <v>0</v>
      </c>
      <c r="BM182" s="489"/>
      <c r="BN182" s="193" t="s">
        <v>4</v>
      </c>
      <c r="BO182" s="458"/>
      <c r="BP182" s="459"/>
      <c r="BQ182" s="459"/>
      <c r="BR182" s="459"/>
      <c r="BS182" s="459"/>
      <c r="BT182" s="459"/>
      <c r="BU182" s="465"/>
      <c r="BV182" s="458"/>
      <c r="BW182" s="459"/>
      <c r="BX182" s="459"/>
      <c r="BY182" s="459"/>
      <c r="BZ182" s="459"/>
      <c r="CA182" s="459"/>
      <c r="CB182" s="465"/>
      <c r="CC182" s="458"/>
      <c r="CD182" s="459"/>
      <c r="CE182" s="459"/>
      <c r="CF182" s="459"/>
      <c r="CG182" s="459"/>
      <c r="CH182" s="459"/>
      <c r="CI182" s="465"/>
      <c r="CJ182" s="458"/>
      <c r="CK182" s="459"/>
      <c r="CL182" s="459"/>
      <c r="CM182" s="459"/>
      <c r="CN182" s="459"/>
      <c r="CO182" s="459"/>
      <c r="CP182" s="465"/>
      <c r="CQ182" s="458"/>
      <c r="CR182" s="459"/>
      <c r="CS182" s="459"/>
      <c r="CT182" s="459"/>
      <c r="CU182" s="459"/>
      <c r="CV182" s="459"/>
      <c r="CW182" s="465"/>
      <c r="CX182" s="482"/>
      <c r="CY182" s="483"/>
      <c r="CZ182" s="483"/>
      <c r="DA182" s="483"/>
      <c r="DB182" s="483"/>
      <c r="DC182" s="483"/>
      <c r="DD182" s="173"/>
      <c r="DE182" s="456"/>
    </row>
    <row r="183" spans="2:109" ht="20.25" hidden="1" customHeight="1">
      <c r="B183" s="458"/>
      <c r="C183" s="459"/>
      <c r="D183" s="459"/>
      <c r="E183" s="459"/>
      <c r="F183" s="459"/>
      <c r="G183" s="459"/>
      <c r="H183" s="459"/>
      <c r="I183" s="459"/>
      <c r="J183" s="459"/>
      <c r="K183" s="459"/>
      <c r="L183" s="459"/>
      <c r="M183" s="465"/>
      <c r="N183" s="499"/>
      <c r="O183" s="500"/>
      <c r="P183" s="501"/>
      <c r="S183" s="505"/>
      <c r="T183" s="506"/>
      <c r="U183" s="506"/>
      <c r="V183" s="506"/>
      <c r="W183" s="506"/>
      <c r="X183" s="507"/>
      <c r="Y183" s="505"/>
      <c r="Z183" s="506"/>
      <c r="AA183" s="506"/>
      <c r="AB183" s="506"/>
      <c r="AC183" s="506"/>
      <c r="AD183" s="507"/>
      <c r="AE183" s="505"/>
      <c r="AF183" s="506"/>
      <c r="AG183" s="506"/>
      <c r="AH183" s="506"/>
      <c r="AI183" s="506"/>
      <c r="AJ183" s="507"/>
      <c r="AK183" s="505"/>
      <c r="AL183" s="506"/>
      <c r="AM183" s="506"/>
      <c r="AN183" s="506"/>
      <c r="AO183" s="506"/>
      <c r="AP183" s="507"/>
      <c r="AS183" s="458"/>
      <c r="AT183" s="459"/>
      <c r="AU183" s="459"/>
      <c r="AV183" s="459"/>
      <c r="AW183" s="459"/>
      <c r="AX183" s="459"/>
      <c r="AY183" s="460"/>
      <c r="AZ183" s="464"/>
      <c r="BA183" s="459"/>
      <c r="BB183" s="459"/>
      <c r="BC183" s="459"/>
      <c r="BD183" s="459"/>
      <c r="BE183" s="459"/>
      <c r="BF183" s="465"/>
      <c r="BG183" s="189"/>
      <c r="BH183" s="190"/>
      <c r="BI183" s="191" t="str">
        <f>IFERROR(VLOOKUP(BG183,宿泊手当!$A$1:$B$5,2,FALSE),"食事の有無を選択")</f>
        <v>食事の有無を選択</v>
      </c>
      <c r="BJ183" s="189"/>
      <c r="BK183" s="192"/>
      <c r="BL183" s="488">
        <f t="shared" ref="BL183:BL185" si="35">IFERROR((BH183+BI183)*BJ183*BK183,0)</f>
        <v>0</v>
      </c>
      <c r="BM183" s="489"/>
      <c r="BN183" s="193" t="s">
        <v>4</v>
      </c>
      <c r="BO183" s="458"/>
      <c r="BP183" s="459"/>
      <c r="BQ183" s="459"/>
      <c r="BR183" s="459"/>
      <c r="BS183" s="459"/>
      <c r="BT183" s="459"/>
      <c r="BU183" s="465"/>
      <c r="BV183" s="458"/>
      <c r="BW183" s="459"/>
      <c r="BX183" s="459"/>
      <c r="BY183" s="459"/>
      <c r="BZ183" s="459"/>
      <c r="CA183" s="459"/>
      <c r="CB183" s="465"/>
      <c r="CC183" s="458"/>
      <c r="CD183" s="459"/>
      <c r="CE183" s="459"/>
      <c r="CF183" s="459"/>
      <c r="CG183" s="459"/>
      <c r="CH183" s="459"/>
      <c r="CI183" s="465"/>
      <c r="CJ183" s="458"/>
      <c r="CK183" s="459"/>
      <c r="CL183" s="459"/>
      <c r="CM183" s="459"/>
      <c r="CN183" s="459"/>
      <c r="CO183" s="459"/>
      <c r="CP183" s="465"/>
      <c r="CQ183" s="458"/>
      <c r="CR183" s="459"/>
      <c r="CS183" s="459"/>
      <c r="CT183" s="459"/>
      <c r="CU183" s="459"/>
      <c r="CV183" s="459"/>
      <c r="CW183" s="465"/>
      <c r="CX183" s="482"/>
      <c r="CY183" s="483"/>
      <c r="CZ183" s="483"/>
      <c r="DA183" s="483"/>
      <c r="DB183" s="483"/>
      <c r="DC183" s="483"/>
      <c r="DD183" s="173"/>
      <c r="DE183" s="456"/>
    </row>
    <row r="184" spans="2:109" ht="20.25" hidden="1" customHeight="1">
      <c r="B184" s="458"/>
      <c r="C184" s="459"/>
      <c r="D184" s="459"/>
      <c r="E184" s="459"/>
      <c r="F184" s="459"/>
      <c r="G184" s="459"/>
      <c r="H184" s="459"/>
      <c r="I184" s="459"/>
      <c r="J184" s="459"/>
      <c r="K184" s="459"/>
      <c r="L184" s="459"/>
      <c r="M184" s="465"/>
      <c r="N184" s="499"/>
      <c r="O184" s="500"/>
      <c r="P184" s="501"/>
      <c r="S184" s="505"/>
      <c r="T184" s="506"/>
      <c r="U184" s="506"/>
      <c r="V184" s="506"/>
      <c r="W184" s="506"/>
      <c r="X184" s="507"/>
      <c r="Y184" s="505"/>
      <c r="Z184" s="506"/>
      <c r="AA184" s="506"/>
      <c r="AB184" s="506"/>
      <c r="AC184" s="506"/>
      <c r="AD184" s="507"/>
      <c r="AE184" s="505"/>
      <c r="AF184" s="506"/>
      <c r="AG184" s="506"/>
      <c r="AH184" s="506"/>
      <c r="AI184" s="506"/>
      <c r="AJ184" s="507"/>
      <c r="AK184" s="505"/>
      <c r="AL184" s="506"/>
      <c r="AM184" s="506"/>
      <c r="AN184" s="506"/>
      <c r="AO184" s="506"/>
      <c r="AP184" s="507"/>
      <c r="AS184" s="458"/>
      <c r="AT184" s="459"/>
      <c r="AU184" s="459"/>
      <c r="AV184" s="459"/>
      <c r="AW184" s="459"/>
      <c r="AX184" s="459"/>
      <c r="AY184" s="460"/>
      <c r="AZ184" s="464"/>
      <c r="BA184" s="459"/>
      <c r="BB184" s="459"/>
      <c r="BC184" s="459"/>
      <c r="BD184" s="459"/>
      <c r="BE184" s="459"/>
      <c r="BF184" s="465"/>
      <c r="BG184" s="189"/>
      <c r="BH184" s="190"/>
      <c r="BI184" s="191" t="str">
        <f>IFERROR(VLOOKUP(BG184,宿泊手当!$A$1:$B$5,2,FALSE),"食事の有無を選択")</f>
        <v>食事の有無を選択</v>
      </c>
      <c r="BJ184" s="189"/>
      <c r="BK184" s="192"/>
      <c r="BL184" s="488">
        <f t="shared" ref="BL184" si="36">IFERROR((BH184+BI184)*BJ184*BK184,0)</f>
        <v>0</v>
      </c>
      <c r="BM184" s="489"/>
      <c r="BN184" s="193" t="s">
        <v>4</v>
      </c>
      <c r="BO184" s="458"/>
      <c r="BP184" s="459"/>
      <c r="BQ184" s="459"/>
      <c r="BR184" s="459"/>
      <c r="BS184" s="459"/>
      <c r="BT184" s="459"/>
      <c r="BU184" s="465"/>
      <c r="BV184" s="458"/>
      <c r="BW184" s="459"/>
      <c r="BX184" s="459"/>
      <c r="BY184" s="459"/>
      <c r="BZ184" s="459"/>
      <c r="CA184" s="459"/>
      <c r="CB184" s="465"/>
      <c r="CC184" s="458"/>
      <c r="CD184" s="459"/>
      <c r="CE184" s="459"/>
      <c r="CF184" s="459"/>
      <c r="CG184" s="459"/>
      <c r="CH184" s="459"/>
      <c r="CI184" s="465"/>
      <c r="CJ184" s="458"/>
      <c r="CK184" s="459"/>
      <c r="CL184" s="459"/>
      <c r="CM184" s="459"/>
      <c r="CN184" s="459"/>
      <c r="CO184" s="459"/>
      <c r="CP184" s="465"/>
      <c r="CQ184" s="458"/>
      <c r="CR184" s="459"/>
      <c r="CS184" s="459"/>
      <c r="CT184" s="459"/>
      <c r="CU184" s="459"/>
      <c r="CV184" s="459"/>
      <c r="CW184" s="465"/>
      <c r="CX184" s="482"/>
      <c r="CY184" s="483"/>
      <c r="CZ184" s="483"/>
      <c r="DA184" s="483"/>
      <c r="DB184" s="483"/>
      <c r="DC184" s="483"/>
      <c r="DD184" s="173"/>
      <c r="DE184" s="456"/>
    </row>
    <row r="185" spans="2:109" ht="20.25" hidden="1" customHeight="1">
      <c r="B185" s="458"/>
      <c r="C185" s="459"/>
      <c r="D185" s="459"/>
      <c r="E185" s="459"/>
      <c r="F185" s="459"/>
      <c r="G185" s="459"/>
      <c r="H185" s="459"/>
      <c r="I185" s="459"/>
      <c r="J185" s="459"/>
      <c r="K185" s="459"/>
      <c r="L185" s="459"/>
      <c r="M185" s="465"/>
      <c r="N185" s="499"/>
      <c r="O185" s="500"/>
      <c r="P185" s="501"/>
      <c r="S185" s="505"/>
      <c r="T185" s="506"/>
      <c r="U185" s="506"/>
      <c r="V185" s="506"/>
      <c r="W185" s="506"/>
      <c r="X185" s="507"/>
      <c r="Y185" s="505"/>
      <c r="Z185" s="506"/>
      <c r="AA185" s="506"/>
      <c r="AB185" s="506"/>
      <c r="AC185" s="506"/>
      <c r="AD185" s="507"/>
      <c r="AE185" s="505"/>
      <c r="AF185" s="506"/>
      <c r="AG185" s="506"/>
      <c r="AH185" s="506"/>
      <c r="AI185" s="506"/>
      <c r="AJ185" s="507"/>
      <c r="AK185" s="505"/>
      <c r="AL185" s="506"/>
      <c r="AM185" s="506"/>
      <c r="AN185" s="506"/>
      <c r="AO185" s="506"/>
      <c r="AP185" s="507"/>
      <c r="AS185" s="458"/>
      <c r="AT185" s="459"/>
      <c r="AU185" s="459"/>
      <c r="AV185" s="459"/>
      <c r="AW185" s="459"/>
      <c r="AX185" s="459"/>
      <c r="AY185" s="460"/>
      <c r="AZ185" s="464"/>
      <c r="BA185" s="459"/>
      <c r="BB185" s="459"/>
      <c r="BC185" s="459"/>
      <c r="BD185" s="459"/>
      <c r="BE185" s="459"/>
      <c r="BF185" s="465"/>
      <c r="BG185" s="189"/>
      <c r="BH185" s="190"/>
      <c r="BI185" s="191" t="str">
        <f>IFERROR(VLOOKUP(BG185,宿泊手当!$A$1:$B$5,2,FALSE),"食事の有無を選択")</f>
        <v>食事の有無を選択</v>
      </c>
      <c r="BJ185" s="189"/>
      <c r="BK185" s="192"/>
      <c r="BL185" s="488">
        <f t="shared" si="35"/>
        <v>0</v>
      </c>
      <c r="BM185" s="489"/>
      <c r="BN185" s="193" t="s">
        <v>4</v>
      </c>
      <c r="BO185" s="458"/>
      <c r="BP185" s="459"/>
      <c r="BQ185" s="459"/>
      <c r="BR185" s="459"/>
      <c r="BS185" s="459"/>
      <c r="BT185" s="459"/>
      <c r="BU185" s="465"/>
      <c r="BV185" s="458"/>
      <c r="BW185" s="459"/>
      <c r="BX185" s="459"/>
      <c r="BY185" s="459"/>
      <c r="BZ185" s="459"/>
      <c r="CA185" s="459"/>
      <c r="CB185" s="465"/>
      <c r="CC185" s="458"/>
      <c r="CD185" s="459"/>
      <c r="CE185" s="459"/>
      <c r="CF185" s="459"/>
      <c r="CG185" s="459"/>
      <c r="CH185" s="459"/>
      <c r="CI185" s="465"/>
      <c r="CJ185" s="458"/>
      <c r="CK185" s="459"/>
      <c r="CL185" s="459"/>
      <c r="CM185" s="459"/>
      <c r="CN185" s="459"/>
      <c r="CO185" s="459"/>
      <c r="CP185" s="465"/>
      <c r="CQ185" s="458"/>
      <c r="CR185" s="459"/>
      <c r="CS185" s="459"/>
      <c r="CT185" s="459"/>
      <c r="CU185" s="459"/>
      <c r="CV185" s="459"/>
      <c r="CW185" s="465"/>
      <c r="CX185" s="482"/>
      <c r="CY185" s="483"/>
      <c r="CZ185" s="483"/>
      <c r="DA185" s="483"/>
      <c r="DB185" s="483"/>
      <c r="DC185" s="483"/>
      <c r="DD185" s="173"/>
      <c r="DE185" s="456"/>
    </row>
    <row r="186" spans="2:109" ht="20.25" hidden="1" customHeight="1">
      <c r="B186" s="458"/>
      <c r="C186" s="459"/>
      <c r="D186" s="459"/>
      <c r="E186" s="459"/>
      <c r="F186" s="459"/>
      <c r="G186" s="459"/>
      <c r="H186" s="459"/>
      <c r="I186" s="459"/>
      <c r="J186" s="459"/>
      <c r="K186" s="459"/>
      <c r="L186" s="459"/>
      <c r="M186" s="465"/>
      <c r="N186" s="499"/>
      <c r="O186" s="500"/>
      <c r="P186" s="501"/>
      <c r="S186" s="505"/>
      <c r="T186" s="506"/>
      <c r="U186" s="506"/>
      <c r="V186" s="506"/>
      <c r="W186" s="506"/>
      <c r="X186" s="507"/>
      <c r="Y186" s="505"/>
      <c r="Z186" s="506"/>
      <c r="AA186" s="506"/>
      <c r="AB186" s="506"/>
      <c r="AC186" s="506"/>
      <c r="AD186" s="507"/>
      <c r="AE186" s="505"/>
      <c r="AF186" s="506"/>
      <c r="AG186" s="506"/>
      <c r="AH186" s="506"/>
      <c r="AI186" s="506"/>
      <c r="AJ186" s="507"/>
      <c r="AK186" s="505"/>
      <c r="AL186" s="506"/>
      <c r="AM186" s="506"/>
      <c r="AN186" s="506"/>
      <c r="AO186" s="506"/>
      <c r="AP186" s="507"/>
      <c r="AS186" s="458"/>
      <c r="AT186" s="459"/>
      <c r="AU186" s="459"/>
      <c r="AV186" s="459"/>
      <c r="AW186" s="459"/>
      <c r="AX186" s="459"/>
      <c r="AY186" s="460"/>
      <c r="AZ186" s="464"/>
      <c r="BA186" s="459"/>
      <c r="BB186" s="459"/>
      <c r="BC186" s="459"/>
      <c r="BD186" s="459"/>
      <c r="BE186" s="459"/>
      <c r="BF186" s="465"/>
      <c r="BG186" s="189"/>
      <c r="BH186" s="190"/>
      <c r="BI186" s="191" t="str">
        <f>IFERROR(VLOOKUP(BG186,宿泊手当!$A$1:$B$5,2,FALSE),"食事の有無を選択")</f>
        <v>食事の有無を選択</v>
      </c>
      <c r="BJ186" s="189"/>
      <c r="BK186" s="192"/>
      <c r="BL186" s="488">
        <f t="shared" ref="BL186:BL187" si="37">IFERROR((BH186+BI186)*BJ186*BK186,0)</f>
        <v>0</v>
      </c>
      <c r="BM186" s="489"/>
      <c r="BN186" s="193" t="s">
        <v>4</v>
      </c>
      <c r="BO186" s="458"/>
      <c r="BP186" s="459"/>
      <c r="BQ186" s="459"/>
      <c r="BR186" s="459"/>
      <c r="BS186" s="459"/>
      <c r="BT186" s="459"/>
      <c r="BU186" s="465"/>
      <c r="BV186" s="458"/>
      <c r="BW186" s="459"/>
      <c r="BX186" s="459"/>
      <c r="BY186" s="459"/>
      <c r="BZ186" s="459"/>
      <c r="CA186" s="459"/>
      <c r="CB186" s="465"/>
      <c r="CC186" s="458"/>
      <c r="CD186" s="459"/>
      <c r="CE186" s="459"/>
      <c r="CF186" s="459"/>
      <c r="CG186" s="459"/>
      <c r="CH186" s="459"/>
      <c r="CI186" s="465"/>
      <c r="CJ186" s="458"/>
      <c r="CK186" s="459"/>
      <c r="CL186" s="459"/>
      <c r="CM186" s="459"/>
      <c r="CN186" s="459"/>
      <c r="CO186" s="459"/>
      <c r="CP186" s="465"/>
      <c r="CQ186" s="458"/>
      <c r="CR186" s="459"/>
      <c r="CS186" s="459"/>
      <c r="CT186" s="459"/>
      <c r="CU186" s="459"/>
      <c r="CV186" s="459"/>
      <c r="CW186" s="465"/>
      <c r="CX186" s="482"/>
      <c r="CY186" s="483"/>
      <c r="CZ186" s="483"/>
      <c r="DA186" s="483"/>
      <c r="DB186" s="483"/>
      <c r="DC186" s="483"/>
      <c r="DD186" s="173"/>
      <c r="DE186" s="456"/>
    </row>
    <row r="187" spans="2:109" ht="20.25" hidden="1" customHeight="1">
      <c r="B187" s="458"/>
      <c r="C187" s="459"/>
      <c r="D187" s="459"/>
      <c r="E187" s="459"/>
      <c r="F187" s="459"/>
      <c r="G187" s="459"/>
      <c r="H187" s="459"/>
      <c r="I187" s="459"/>
      <c r="J187" s="459"/>
      <c r="K187" s="459"/>
      <c r="L187" s="459"/>
      <c r="M187" s="465"/>
      <c r="N187" s="499"/>
      <c r="O187" s="500"/>
      <c r="P187" s="501"/>
      <c r="S187" s="505"/>
      <c r="T187" s="506"/>
      <c r="U187" s="506"/>
      <c r="V187" s="506"/>
      <c r="W187" s="506"/>
      <c r="X187" s="507"/>
      <c r="Y187" s="505"/>
      <c r="Z187" s="506"/>
      <c r="AA187" s="506"/>
      <c r="AB187" s="506"/>
      <c r="AC187" s="506"/>
      <c r="AD187" s="507"/>
      <c r="AE187" s="505"/>
      <c r="AF187" s="506"/>
      <c r="AG187" s="506"/>
      <c r="AH187" s="506"/>
      <c r="AI187" s="506"/>
      <c r="AJ187" s="507"/>
      <c r="AK187" s="505"/>
      <c r="AL187" s="506"/>
      <c r="AM187" s="506"/>
      <c r="AN187" s="506"/>
      <c r="AO187" s="506"/>
      <c r="AP187" s="507"/>
      <c r="AS187" s="458"/>
      <c r="AT187" s="459"/>
      <c r="AU187" s="459"/>
      <c r="AV187" s="459"/>
      <c r="AW187" s="459"/>
      <c r="AX187" s="459"/>
      <c r="AY187" s="460"/>
      <c r="AZ187" s="464"/>
      <c r="BA187" s="459"/>
      <c r="BB187" s="459"/>
      <c r="BC187" s="459"/>
      <c r="BD187" s="459"/>
      <c r="BE187" s="459"/>
      <c r="BF187" s="465"/>
      <c r="BG187" s="189"/>
      <c r="BH187" s="190"/>
      <c r="BI187" s="191" t="str">
        <f>IFERROR(VLOOKUP(BG187,宿泊手当!$A$1:$B$5,2,FALSE),"食事の有無を選択")</f>
        <v>食事の有無を選択</v>
      </c>
      <c r="BJ187" s="189"/>
      <c r="BK187" s="192"/>
      <c r="BL187" s="488">
        <f t="shared" si="37"/>
        <v>0</v>
      </c>
      <c r="BM187" s="489"/>
      <c r="BN187" s="193" t="s">
        <v>4</v>
      </c>
      <c r="BO187" s="458"/>
      <c r="BP187" s="459"/>
      <c r="BQ187" s="459"/>
      <c r="BR187" s="459"/>
      <c r="BS187" s="459"/>
      <c r="BT187" s="459"/>
      <c r="BU187" s="465"/>
      <c r="BV187" s="458"/>
      <c r="BW187" s="459"/>
      <c r="BX187" s="459"/>
      <c r="BY187" s="459"/>
      <c r="BZ187" s="459"/>
      <c r="CA187" s="459"/>
      <c r="CB187" s="465"/>
      <c r="CC187" s="458"/>
      <c r="CD187" s="459"/>
      <c r="CE187" s="459"/>
      <c r="CF187" s="459"/>
      <c r="CG187" s="459"/>
      <c r="CH187" s="459"/>
      <c r="CI187" s="465"/>
      <c r="CJ187" s="458"/>
      <c r="CK187" s="459"/>
      <c r="CL187" s="459"/>
      <c r="CM187" s="459"/>
      <c r="CN187" s="459"/>
      <c r="CO187" s="459"/>
      <c r="CP187" s="465"/>
      <c r="CQ187" s="458"/>
      <c r="CR187" s="459"/>
      <c r="CS187" s="459"/>
      <c r="CT187" s="459"/>
      <c r="CU187" s="459"/>
      <c r="CV187" s="459"/>
      <c r="CW187" s="465"/>
      <c r="CX187" s="482"/>
      <c r="CY187" s="483"/>
      <c r="CZ187" s="483"/>
      <c r="DA187" s="483"/>
      <c r="DB187" s="483"/>
      <c r="DC187" s="483"/>
      <c r="DD187" s="173"/>
      <c r="DE187" s="456"/>
    </row>
    <row r="188" spans="2:109" ht="15.75" hidden="1" customHeight="1">
      <c r="B188" s="461"/>
      <c r="C188" s="462"/>
      <c r="D188" s="462"/>
      <c r="E188" s="462"/>
      <c r="F188" s="462"/>
      <c r="G188" s="462"/>
      <c r="H188" s="462"/>
      <c r="I188" s="462"/>
      <c r="J188" s="462"/>
      <c r="K188" s="462"/>
      <c r="L188" s="462"/>
      <c r="M188" s="467"/>
      <c r="N188" s="499"/>
      <c r="O188" s="500"/>
      <c r="P188" s="501"/>
      <c r="S188" s="194"/>
      <c r="T188" s="195"/>
      <c r="U188" s="195"/>
      <c r="V188" s="195"/>
      <c r="W188" s="195"/>
      <c r="X188" s="195" t="s">
        <v>4</v>
      </c>
      <c r="Y188" s="194"/>
      <c r="Z188" s="195"/>
      <c r="AA188" s="195"/>
      <c r="AB188" s="195"/>
      <c r="AC188" s="195"/>
      <c r="AD188" s="196" t="s">
        <v>4</v>
      </c>
      <c r="AE188" s="194"/>
      <c r="AF188" s="195"/>
      <c r="AG188" s="195"/>
      <c r="AH188" s="195"/>
      <c r="AI188" s="195"/>
      <c r="AJ188" s="196" t="s">
        <v>4</v>
      </c>
      <c r="AK188" s="195"/>
      <c r="AL188" s="195"/>
      <c r="AM188" s="195"/>
      <c r="AN188" s="195"/>
      <c r="AO188" s="195"/>
      <c r="AP188" s="196" t="s">
        <v>4</v>
      </c>
      <c r="AS188" s="461"/>
      <c r="AT188" s="462"/>
      <c r="AU188" s="462"/>
      <c r="AV188" s="462"/>
      <c r="AW188" s="462"/>
      <c r="AX188" s="462"/>
      <c r="AY188" s="463"/>
      <c r="AZ188" s="466"/>
      <c r="BA188" s="462"/>
      <c r="BB188" s="462"/>
      <c r="BC188" s="462"/>
      <c r="BD188" s="462"/>
      <c r="BE188" s="462"/>
      <c r="BF188" s="467"/>
      <c r="BG188" s="493" t="s">
        <v>210</v>
      </c>
      <c r="BH188" s="494"/>
      <c r="BI188" s="494"/>
      <c r="BJ188" s="494"/>
      <c r="BK188" s="494"/>
      <c r="BL188" s="494"/>
      <c r="BM188" s="494"/>
      <c r="BN188" s="495"/>
      <c r="BO188" s="461"/>
      <c r="BP188" s="462"/>
      <c r="BQ188" s="462"/>
      <c r="BR188" s="462"/>
      <c r="BS188" s="462"/>
      <c r="BT188" s="462"/>
      <c r="BU188" s="467"/>
      <c r="BV188" s="461"/>
      <c r="BW188" s="462"/>
      <c r="BX188" s="462"/>
      <c r="BY188" s="462"/>
      <c r="BZ188" s="462"/>
      <c r="CA188" s="462"/>
      <c r="CB188" s="467"/>
      <c r="CC188" s="461"/>
      <c r="CD188" s="462"/>
      <c r="CE188" s="462"/>
      <c r="CF188" s="462"/>
      <c r="CG188" s="462"/>
      <c r="CH188" s="462"/>
      <c r="CI188" s="467"/>
      <c r="CJ188" s="461"/>
      <c r="CK188" s="462"/>
      <c r="CL188" s="462"/>
      <c r="CM188" s="462"/>
      <c r="CN188" s="462"/>
      <c r="CO188" s="462"/>
      <c r="CP188" s="467"/>
      <c r="CQ188" s="461"/>
      <c r="CR188" s="462"/>
      <c r="CS188" s="462"/>
      <c r="CT188" s="462"/>
      <c r="CU188" s="462"/>
      <c r="CV188" s="462"/>
      <c r="CW188" s="467"/>
      <c r="CX188" s="197"/>
      <c r="CY188" s="198"/>
      <c r="CZ188" s="198"/>
      <c r="DA188" s="198"/>
      <c r="DB188" s="198"/>
      <c r="DC188" s="198"/>
      <c r="DD188" s="199" t="s">
        <v>4</v>
      </c>
    </row>
    <row r="189" spans="2:109" ht="9.75" hidden="1" customHeight="1">
      <c r="B189" s="496"/>
      <c r="C189" s="497"/>
      <c r="D189" s="497"/>
      <c r="E189" s="497"/>
      <c r="F189" s="497"/>
      <c r="G189" s="497"/>
      <c r="H189" s="497"/>
      <c r="I189" s="497"/>
      <c r="J189" s="497"/>
      <c r="K189" s="497"/>
      <c r="L189" s="497"/>
      <c r="M189" s="498"/>
      <c r="N189" s="499">
        <v>11</v>
      </c>
      <c r="O189" s="500"/>
      <c r="P189" s="501"/>
      <c r="S189" s="502"/>
      <c r="T189" s="503"/>
      <c r="U189" s="503"/>
      <c r="V189" s="503"/>
      <c r="W189" s="503"/>
      <c r="X189" s="504"/>
      <c r="Y189" s="502"/>
      <c r="Z189" s="503"/>
      <c r="AA189" s="503"/>
      <c r="AB189" s="503"/>
      <c r="AC189" s="503"/>
      <c r="AD189" s="504"/>
      <c r="AE189" s="502"/>
      <c r="AF189" s="503"/>
      <c r="AG189" s="503"/>
      <c r="AH189" s="503"/>
      <c r="AI189" s="503"/>
      <c r="AJ189" s="504"/>
      <c r="AK189" s="502">
        <f>SUM(S189:AJ205)</f>
        <v>0</v>
      </c>
      <c r="AL189" s="503"/>
      <c r="AM189" s="503"/>
      <c r="AN189" s="503"/>
      <c r="AO189" s="503"/>
      <c r="AP189" s="504"/>
      <c r="AS189" s="168" t="s">
        <v>3</v>
      </c>
      <c r="AT189" s="169"/>
      <c r="AU189" s="169"/>
      <c r="AV189" s="169"/>
      <c r="AW189" s="169"/>
      <c r="AX189" s="169"/>
      <c r="AY189" s="170"/>
      <c r="AZ189" s="169"/>
      <c r="BA189" s="169"/>
      <c r="BB189" s="169"/>
      <c r="BC189" s="169"/>
      <c r="BD189" s="169"/>
      <c r="BE189" s="169"/>
      <c r="BF189" s="171"/>
      <c r="BG189" s="172"/>
      <c r="BH189" s="169"/>
      <c r="BI189" s="169"/>
      <c r="BJ189" s="169"/>
      <c r="BK189" s="169"/>
      <c r="BL189" s="169"/>
      <c r="BM189" s="169"/>
      <c r="BN189" s="171"/>
      <c r="BO189" s="172"/>
      <c r="BP189" s="169"/>
      <c r="BQ189" s="169"/>
      <c r="BR189" s="169"/>
      <c r="BS189" s="169"/>
      <c r="BT189" s="169"/>
      <c r="BU189" s="171"/>
      <c r="BV189" s="172"/>
      <c r="BW189" s="169"/>
      <c r="BX189" s="169"/>
      <c r="BY189" s="169"/>
      <c r="BZ189" s="169"/>
      <c r="CA189" s="169"/>
      <c r="CB189" s="171"/>
      <c r="CC189" s="172"/>
      <c r="CD189" s="169"/>
      <c r="CE189" s="169"/>
      <c r="CF189" s="169"/>
      <c r="CG189" s="169"/>
      <c r="CH189" s="169"/>
      <c r="CI189" s="171"/>
      <c r="CJ189" s="172"/>
      <c r="CK189" s="169"/>
      <c r="CL189" s="169"/>
      <c r="CM189" s="169"/>
      <c r="CN189" s="169"/>
      <c r="CO189" s="169"/>
      <c r="CP189" s="171"/>
      <c r="CQ189" s="172"/>
      <c r="CR189" s="169"/>
      <c r="CS189" s="169"/>
      <c r="CT189" s="169"/>
      <c r="CU189" s="169"/>
      <c r="CV189" s="169"/>
      <c r="CW189" s="171"/>
      <c r="CX189" s="480">
        <f>SUM(AS190:CW190)</f>
        <v>0</v>
      </c>
      <c r="CY189" s="481"/>
      <c r="CZ189" s="481"/>
      <c r="DA189" s="481"/>
      <c r="DB189" s="481"/>
      <c r="DC189" s="481"/>
      <c r="DD189" s="171"/>
    </row>
    <row r="190" spans="2:109" ht="18.75" hidden="1" customHeight="1">
      <c r="B190" s="458"/>
      <c r="C190" s="459"/>
      <c r="D190" s="459"/>
      <c r="E190" s="459"/>
      <c r="F190" s="459"/>
      <c r="G190" s="459"/>
      <c r="H190" s="459"/>
      <c r="I190" s="459"/>
      <c r="J190" s="459"/>
      <c r="K190" s="459"/>
      <c r="L190" s="459"/>
      <c r="M190" s="465"/>
      <c r="N190" s="499"/>
      <c r="O190" s="500"/>
      <c r="P190" s="501"/>
      <c r="S190" s="505"/>
      <c r="T190" s="506"/>
      <c r="U190" s="506"/>
      <c r="V190" s="506"/>
      <c r="W190" s="506"/>
      <c r="X190" s="507"/>
      <c r="Y190" s="505"/>
      <c r="Z190" s="506"/>
      <c r="AA190" s="506"/>
      <c r="AB190" s="506"/>
      <c r="AC190" s="506"/>
      <c r="AD190" s="507"/>
      <c r="AE190" s="505"/>
      <c r="AF190" s="506"/>
      <c r="AG190" s="506"/>
      <c r="AH190" s="506"/>
      <c r="AI190" s="506"/>
      <c r="AJ190" s="507"/>
      <c r="AK190" s="505"/>
      <c r="AL190" s="506"/>
      <c r="AM190" s="506"/>
      <c r="AN190" s="506"/>
      <c r="AO190" s="506"/>
      <c r="AP190" s="507"/>
      <c r="AS190" s="484"/>
      <c r="AT190" s="485"/>
      <c r="AU190" s="485"/>
      <c r="AV190" s="485"/>
      <c r="AW190" s="485"/>
      <c r="AX190" s="485"/>
      <c r="AY190" s="486"/>
      <c r="AZ190" s="485"/>
      <c r="BA190" s="485"/>
      <c r="BB190" s="485"/>
      <c r="BC190" s="485"/>
      <c r="BD190" s="485"/>
      <c r="BE190" s="485"/>
      <c r="BF190" s="487"/>
      <c r="BG190" s="484">
        <f>SUM(BL200:BM205)</f>
        <v>0</v>
      </c>
      <c r="BH190" s="485"/>
      <c r="BI190" s="485"/>
      <c r="BJ190" s="485"/>
      <c r="BK190" s="485"/>
      <c r="BL190" s="485"/>
      <c r="BM190" s="485"/>
      <c r="BN190" s="487"/>
      <c r="BO190" s="484"/>
      <c r="BP190" s="485"/>
      <c r="BQ190" s="485"/>
      <c r="BR190" s="485"/>
      <c r="BS190" s="485"/>
      <c r="BT190" s="485"/>
      <c r="BU190" s="487"/>
      <c r="BV190" s="484"/>
      <c r="BW190" s="485"/>
      <c r="BX190" s="485"/>
      <c r="BY190" s="485"/>
      <c r="BZ190" s="485"/>
      <c r="CA190" s="485"/>
      <c r="CB190" s="487"/>
      <c r="CC190" s="484"/>
      <c r="CD190" s="485"/>
      <c r="CE190" s="485"/>
      <c r="CF190" s="485"/>
      <c r="CG190" s="485"/>
      <c r="CH190" s="485"/>
      <c r="CI190" s="487"/>
      <c r="CJ190" s="484"/>
      <c r="CK190" s="485"/>
      <c r="CL190" s="485"/>
      <c r="CM190" s="485"/>
      <c r="CN190" s="485"/>
      <c r="CO190" s="485"/>
      <c r="CP190" s="487"/>
      <c r="CQ190" s="484"/>
      <c r="CR190" s="485"/>
      <c r="CS190" s="485"/>
      <c r="CT190" s="485"/>
      <c r="CU190" s="485"/>
      <c r="CV190" s="485"/>
      <c r="CW190" s="487"/>
      <c r="CX190" s="482"/>
      <c r="CY190" s="483"/>
      <c r="CZ190" s="483"/>
      <c r="DA190" s="483"/>
      <c r="DB190" s="483"/>
      <c r="DC190" s="483"/>
      <c r="DD190" s="173"/>
      <c r="DE190" s="158" t="str">
        <f>IF(AK189=CX189,"○","一致していません")</f>
        <v>○</v>
      </c>
    </row>
    <row r="191" spans="2:109" ht="9" hidden="1" customHeight="1">
      <c r="B191" s="458"/>
      <c r="C191" s="459"/>
      <c r="D191" s="459"/>
      <c r="E191" s="459"/>
      <c r="F191" s="459"/>
      <c r="G191" s="459"/>
      <c r="H191" s="459"/>
      <c r="I191" s="459"/>
      <c r="J191" s="459"/>
      <c r="K191" s="459"/>
      <c r="L191" s="459"/>
      <c r="M191" s="465"/>
      <c r="N191" s="499"/>
      <c r="O191" s="500"/>
      <c r="P191" s="501"/>
      <c r="S191" s="505"/>
      <c r="T191" s="506"/>
      <c r="U191" s="506"/>
      <c r="V191" s="506"/>
      <c r="W191" s="506"/>
      <c r="X191" s="507"/>
      <c r="Y191" s="505"/>
      <c r="Z191" s="506"/>
      <c r="AA191" s="506"/>
      <c r="AB191" s="506"/>
      <c r="AC191" s="506"/>
      <c r="AD191" s="507"/>
      <c r="AE191" s="505"/>
      <c r="AF191" s="506"/>
      <c r="AG191" s="506"/>
      <c r="AH191" s="506"/>
      <c r="AI191" s="506"/>
      <c r="AJ191" s="507"/>
      <c r="AK191" s="505"/>
      <c r="AL191" s="506"/>
      <c r="AM191" s="506"/>
      <c r="AN191" s="506"/>
      <c r="AO191" s="506"/>
      <c r="AP191" s="507"/>
      <c r="AS191" s="174"/>
      <c r="AT191" s="175"/>
      <c r="AU191" s="175"/>
      <c r="AV191" s="175"/>
      <c r="AW191" s="175"/>
      <c r="AX191" s="175"/>
      <c r="AY191" s="176" t="s">
        <v>4</v>
      </c>
      <c r="AZ191" s="175"/>
      <c r="BA191" s="175"/>
      <c r="BB191" s="175"/>
      <c r="BC191" s="175"/>
      <c r="BD191" s="175"/>
      <c r="BE191" s="175"/>
      <c r="BF191" s="177" t="s">
        <v>4</v>
      </c>
      <c r="BG191" s="174"/>
      <c r="BH191" s="175"/>
      <c r="BI191" s="175"/>
      <c r="BJ191" s="175"/>
      <c r="BK191" s="175"/>
      <c r="BL191" s="175"/>
      <c r="BM191" s="175"/>
      <c r="BN191" s="177" t="s">
        <v>4</v>
      </c>
      <c r="BO191" s="174"/>
      <c r="BP191" s="175"/>
      <c r="BQ191" s="175"/>
      <c r="BR191" s="175"/>
      <c r="BS191" s="175"/>
      <c r="BT191" s="175"/>
      <c r="BU191" s="178" t="s">
        <v>4</v>
      </c>
      <c r="BV191" s="174"/>
      <c r="BW191" s="175"/>
      <c r="BX191" s="175"/>
      <c r="BY191" s="175"/>
      <c r="BZ191" s="175"/>
      <c r="CA191" s="175"/>
      <c r="CB191" s="178" t="s">
        <v>4</v>
      </c>
      <c r="CC191" s="174"/>
      <c r="CD191" s="175"/>
      <c r="CE191" s="175"/>
      <c r="CF191" s="175"/>
      <c r="CG191" s="175"/>
      <c r="CH191" s="175"/>
      <c r="CI191" s="178" t="s">
        <v>4</v>
      </c>
      <c r="CJ191" s="174"/>
      <c r="CK191" s="175"/>
      <c r="CL191" s="175"/>
      <c r="CM191" s="175"/>
      <c r="CN191" s="175"/>
      <c r="CO191" s="175"/>
      <c r="CP191" s="179" t="s">
        <v>4</v>
      </c>
      <c r="CQ191" s="174"/>
      <c r="CR191" s="175"/>
      <c r="CS191" s="175"/>
      <c r="CT191" s="175"/>
      <c r="CU191" s="175"/>
      <c r="CV191" s="175"/>
      <c r="CW191" s="179" t="s">
        <v>4</v>
      </c>
      <c r="CX191" s="482"/>
      <c r="CY191" s="483"/>
      <c r="CZ191" s="483"/>
      <c r="DA191" s="483"/>
      <c r="DB191" s="483"/>
      <c r="DC191" s="483"/>
      <c r="DD191" s="173"/>
      <c r="DE191" s="456"/>
    </row>
    <row r="192" spans="2:109" ht="15" hidden="1" customHeight="1">
      <c r="B192" s="458"/>
      <c r="C192" s="459"/>
      <c r="D192" s="459"/>
      <c r="E192" s="459"/>
      <c r="F192" s="459"/>
      <c r="G192" s="459"/>
      <c r="H192" s="459"/>
      <c r="I192" s="459"/>
      <c r="J192" s="459"/>
      <c r="K192" s="459"/>
      <c r="L192" s="459"/>
      <c r="M192" s="465"/>
      <c r="N192" s="499"/>
      <c r="O192" s="500"/>
      <c r="P192" s="501"/>
      <c r="S192" s="505"/>
      <c r="T192" s="506"/>
      <c r="U192" s="506"/>
      <c r="V192" s="506"/>
      <c r="W192" s="506"/>
      <c r="X192" s="507"/>
      <c r="Y192" s="505"/>
      <c r="Z192" s="506"/>
      <c r="AA192" s="506"/>
      <c r="AB192" s="506"/>
      <c r="AC192" s="506"/>
      <c r="AD192" s="507"/>
      <c r="AE192" s="505"/>
      <c r="AF192" s="506"/>
      <c r="AG192" s="506"/>
      <c r="AH192" s="506"/>
      <c r="AI192" s="506"/>
      <c r="AJ192" s="507"/>
      <c r="AK192" s="505"/>
      <c r="AL192" s="506"/>
      <c r="AM192" s="506"/>
      <c r="AN192" s="506"/>
      <c r="AO192" s="506"/>
      <c r="AP192" s="507"/>
      <c r="AS192" s="180" t="s">
        <v>24</v>
      </c>
      <c r="AT192" s="181"/>
      <c r="AU192" s="181"/>
      <c r="AV192" s="181"/>
      <c r="AW192" s="181"/>
      <c r="AX192" s="181"/>
      <c r="AY192" s="182"/>
      <c r="AZ192" s="181"/>
      <c r="BA192" s="181"/>
      <c r="BB192" s="181"/>
      <c r="BC192" s="181"/>
      <c r="BD192" s="181"/>
      <c r="BE192" s="181"/>
      <c r="BF192" s="183"/>
      <c r="BG192" s="457" t="s">
        <v>194</v>
      </c>
      <c r="BH192" s="457"/>
      <c r="BI192" s="457"/>
      <c r="BJ192" s="457"/>
      <c r="BK192" s="457"/>
      <c r="BL192" s="457"/>
      <c r="BM192" s="457"/>
      <c r="BN192" s="457"/>
      <c r="BO192" s="184"/>
      <c r="BP192" s="181"/>
      <c r="BQ192" s="181"/>
      <c r="BR192" s="181"/>
      <c r="BS192" s="181"/>
      <c r="BT192" s="181"/>
      <c r="BU192" s="183"/>
      <c r="BV192" s="184"/>
      <c r="BW192" s="181"/>
      <c r="BX192" s="181"/>
      <c r="BY192" s="181"/>
      <c r="BZ192" s="181"/>
      <c r="CA192" s="181"/>
      <c r="CB192" s="183"/>
      <c r="CC192" s="184"/>
      <c r="CD192" s="181"/>
      <c r="CE192" s="181"/>
      <c r="CF192" s="181"/>
      <c r="CG192" s="181"/>
      <c r="CH192" s="181"/>
      <c r="CI192" s="183"/>
      <c r="CJ192" s="184"/>
      <c r="CK192" s="181"/>
      <c r="CL192" s="181"/>
      <c r="CM192" s="181"/>
      <c r="CN192" s="181"/>
      <c r="CO192" s="181"/>
      <c r="CP192" s="183"/>
      <c r="CQ192" s="184"/>
      <c r="CR192" s="181"/>
      <c r="CS192" s="181"/>
      <c r="CT192" s="181"/>
      <c r="CU192" s="181"/>
      <c r="CV192" s="181"/>
      <c r="CW192" s="183"/>
      <c r="CX192" s="482"/>
      <c r="CY192" s="483"/>
      <c r="CZ192" s="483"/>
      <c r="DA192" s="483"/>
      <c r="DB192" s="483"/>
      <c r="DC192" s="483"/>
      <c r="DD192" s="173"/>
      <c r="DE192" s="456"/>
    </row>
    <row r="193" spans="2:109" ht="15" hidden="1" customHeight="1">
      <c r="B193" s="458"/>
      <c r="C193" s="459"/>
      <c r="D193" s="459"/>
      <c r="E193" s="459"/>
      <c r="F193" s="459"/>
      <c r="G193" s="459"/>
      <c r="H193" s="459"/>
      <c r="I193" s="459"/>
      <c r="J193" s="459"/>
      <c r="K193" s="459"/>
      <c r="L193" s="459"/>
      <c r="M193" s="465"/>
      <c r="N193" s="499"/>
      <c r="O193" s="500"/>
      <c r="P193" s="501"/>
      <c r="S193" s="505"/>
      <c r="T193" s="506"/>
      <c r="U193" s="506"/>
      <c r="V193" s="506"/>
      <c r="W193" s="506"/>
      <c r="X193" s="507"/>
      <c r="Y193" s="505"/>
      <c r="Z193" s="506"/>
      <c r="AA193" s="506"/>
      <c r="AB193" s="506"/>
      <c r="AC193" s="506"/>
      <c r="AD193" s="507"/>
      <c r="AE193" s="505"/>
      <c r="AF193" s="506"/>
      <c r="AG193" s="506"/>
      <c r="AH193" s="506"/>
      <c r="AI193" s="506"/>
      <c r="AJ193" s="507"/>
      <c r="AK193" s="505"/>
      <c r="AL193" s="506"/>
      <c r="AM193" s="506"/>
      <c r="AN193" s="506"/>
      <c r="AO193" s="506"/>
      <c r="AP193" s="507"/>
      <c r="AS193" s="458"/>
      <c r="AT193" s="459"/>
      <c r="AU193" s="459"/>
      <c r="AV193" s="459"/>
      <c r="AW193" s="459"/>
      <c r="AX193" s="459"/>
      <c r="AY193" s="460"/>
      <c r="AZ193" s="464"/>
      <c r="BA193" s="459"/>
      <c r="BB193" s="459"/>
      <c r="BC193" s="459"/>
      <c r="BD193" s="459"/>
      <c r="BE193" s="459"/>
      <c r="BF193" s="465"/>
      <c r="BG193" s="468" t="s">
        <v>208</v>
      </c>
      <c r="BH193" s="469"/>
      <c r="BI193" s="470" t="s">
        <v>207</v>
      </c>
      <c r="BJ193" s="472" t="s">
        <v>200</v>
      </c>
      <c r="BK193" s="472" t="s">
        <v>205</v>
      </c>
      <c r="BL193" s="474" t="s">
        <v>201</v>
      </c>
      <c r="BM193" s="475"/>
      <c r="BN193" s="476"/>
      <c r="BO193" s="458"/>
      <c r="BP193" s="459"/>
      <c r="BQ193" s="459"/>
      <c r="BR193" s="459"/>
      <c r="BS193" s="459"/>
      <c r="BT193" s="459"/>
      <c r="BU193" s="465"/>
      <c r="BV193" s="458"/>
      <c r="BW193" s="459"/>
      <c r="BX193" s="459"/>
      <c r="BY193" s="459"/>
      <c r="BZ193" s="459"/>
      <c r="CA193" s="459"/>
      <c r="CB193" s="465"/>
      <c r="CC193" s="458"/>
      <c r="CD193" s="459"/>
      <c r="CE193" s="459"/>
      <c r="CF193" s="459"/>
      <c r="CG193" s="459"/>
      <c r="CH193" s="459"/>
      <c r="CI193" s="465"/>
      <c r="CJ193" s="458"/>
      <c r="CK193" s="459"/>
      <c r="CL193" s="459"/>
      <c r="CM193" s="459"/>
      <c r="CN193" s="459"/>
      <c r="CO193" s="459"/>
      <c r="CP193" s="465"/>
      <c r="CQ193" s="458"/>
      <c r="CR193" s="459"/>
      <c r="CS193" s="459"/>
      <c r="CT193" s="459"/>
      <c r="CU193" s="459"/>
      <c r="CV193" s="459"/>
      <c r="CW193" s="465"/>
      <c r="CX193" s="482"/>
      <c r="CY193" s="483"/>
      <c r="CZ193" s="483"/>
      <c r="DA193" s="483"/>
      <c r="DB193" s="483"/>
      <c r="DC193" s="483"/>
      <c r="DD193" s="173"/>
      <c r="DE193" s="456"/>
    </row>
    <row r="194" spans="2:109" ht="13.5" hidden="1" customHeight="1">
      <c r="B194" s="458"/>
      <c r="C194" s="459"/>
      <c r="D194" s="459"/>
      <c r="E194" s="459"/>
      <c r="F194" s="459"/>
      <c r="G194" s="459"/>
      <c r="H194" s="459"/>
      <c r="I194" s="459"/>
      <c r="J194" s="459"/>
      <c r="K194" s="459"/>
      <c r="L194" s="459"/>
      <c r="M194" s="465"/>
      <c r="N194" s="499"/>
      <c r="O194" s="500"/>
      <c r="P194" s="501"/>
      <c r="S194" s="505"/>
      <c r="T194" s="506"/>
      <c r="U194" s="506"/>
      <c r="V194" s="506"/>
      <c r="W194" s="506"/>
      <c r="X194" s="507"/>
      <c r="Y194" s="505"/>
      <c r="Z194" s="506"/>
      <c r="AA194" s="506"/>
      <c r="AB194" s="506"/>
      <c r="AC194" s="506"/>
      <c r="AD194" s="507"/>
      <c r="AE194" s="505"/>
      <c r="AF194" s="506"/>
      <c r="AG194" s="506"/>
      <c r="AH194" s="506"/>
      <c r="AI194" s="506"/>
      <c r="AJ194" s="507"/>
      <c r="AK194" s="505"/>
      <c r="AL194" s="506"/>
      <c r="AM194" s="506"/>
      <c r="AN194" s="506"/>
      <c r="AO194" s="506"/>
      <c r="AP194" s="507"/>
      <c r="AS194" s="458"/>
      <c r="AT194" s="459"/>
      <c r="AU194" s="459"/>
      <c r="AV194" s="459"/>
      <c r="AW194" s="459"/>
      <c r="AX194" s="459"/>
      <c r="AY194" s="460"/>
      <c r="AZ194" s="464"/>
      <c r="BA194" s="459"/>
      <c r="BB194" s="459"/>
      <c r="BC194" s="459"/>
      <c r="BD194" s="459"/>
      <c r="BE194" s="459"/>
      <c r="BF194" s="465"/>
      <c r="BG194" s="185" t="s">
        <v>195</v>
      </c>
      <c r="BH194" s="186" t="s">
        <v>3</v>
      </c>
      <c r="BI194" s="471"/>
      <c r="BJ194" s="473"/>
      <c r="BK194" s="473"/>
      <c r="BL194" s="477"/>
      <c r="BM194" s="478"/>
      <c r="BN194" s="479"/>
      <c r="BO194" s="458"/>
      <c r="BP194" s="459"/>
      <c r="BQ194" s="459"/>
      <c r="BR194" s="459"/>
      <c r="BS194" s="459"/>
      <c r="BT194" s="459"/>
      <c r="BU194" s="465"/>
      <c r="BV194" s="458"/>
      <c r="BW194" s="459"/>
      <c r="BX194" s="459"/>
      <c r="BY194" s="459"/>
      <c r="BZ194" s="459"/>
      <c r="CA194" s="459"/>
      <c r="CB194" s="465"/>
      <c r="CC194" s="458"/>
      <c r="CD194" s="459"/>
      <c r="CE194" s="459"/>
      <c r="CF194" s="459"/>
      <c r="CG194" s="459"/>
      <c r="CH194" s="459"/>
      <c r="CI194" s="465"/>
      <c r="CJ194" s="458"/>
      <c r="CK194" s="459"/>
      <c r="CL194" s="459"/>
      <c r="CM194" s="459"/>
      <c r="CN194" s="459"/>
      <c r="CO194" s="459"/>
      <c r="CP194" s="465"/>
      <c r="CQ194" s="458"/>
      <c r="CR194" s="459"/>
      <c r="CS194" s="459"/>
      <c r="CT194" s="459"/>
      <c r="CU194" s="459"/>
      <c r="CV194" s="459"/>
      <c r="CW194" s="465"/>
      <c r="CX194" s="482"/>
      <c r="CY194" s="483"/>
      <c r="CZ194" s="483"/>
      <c r="DA194" s="483"/>
      <c r="DB194" s="483"/>
      <c r="DC194" s="483"/>
      <c r="DD194" s="173"/>
      <c r="DE194" s="456"/>
    </row>
    <row r="195" spans="2:109" ht="20.25" hidden="1" customHeight="1">
      <c r="B195" s="458"/>
      <c r="C195" s="459"/>
      <c r="D195" s="459"/>
      <c r="E195" s="459"/>
      <c r="F195" s="459"/>
      <c r="G195" s="459"/>
      <c r="H195" s="459"/>
      <c r="I195" s="459"/>
      <c r="J195" s="459"/>
      <c r="K195" s="459"/>
      <c r="L195" s="459"/>
      <c r="M195" s="465"/>
      <c r="N195" s="499"/>
      <c r="O195" s="500"/>
      <c r="P195" s="501"/>
      <c r="S195" s="505"/>
      <c r="T195" s="506"/>
      <c r="U195" s="506"/>
      <c r="V195" s="506"/>
      <c r="W195" s="506"/>
      <c r="X195" s="507"/>
      <c r="Y195" s="505"/>
      <c r="Z195" s="506"/>
      <c r="AA195" s="506"/>
      <c r="AB195" s="506"/>
      <c r="AC195" s="506"/>
      <c r="AD195" s="507"/>
      <c r="AE195" s="505"/>
      <c r="AF195" s="506"/>
      <c r="AG195" s="506"/>
      <c r="AH195" s="506"/>
      <c r="AI195" s="506"/>
      <c r="AJ195" s="507"/>
      <c r="AK195" s="505"/>
      <c r="AL195" s="506"/>
      <c r="AM195" s="506"/>
      <c r="AN195" s="506"/>
      <c r="AO195" s="506"/>
      <c r="AP195" s="507"/>
      <c r="AS195" s="458"/>
      <c r="AT195" s="459"/>
      <c r="AU195" s="459"/>
      <c r="AV195" s="459"/>
      <c r="AW195" s="459"/>
      <c r="AX195" s="459"/>
      <c r="AY195" s="460"/>
      <c r="AZ195" s="464"/>
      <c r="BA195" s="459"/>
      <c r="BB195" s="459"/>
      <c r="BC195" s="459"/>
      <c r="BD195" s="459"/>
      <c r="BE195" s="459"/>
      <c r="BF195" s="465"/>
      <c r="BG195" s="187"/>
      <c r="BH195" s="221">
        <f>IFERROR(VLOOKUP(【②ジュニア】事業!AY30,宿泊費基準額!_xlnm.Print_Area,2,FALSE),0)</f>
        <v>0</v>
      </c>
      <c r="BI195" s="222" t="str">
        <f>IFERROR(VLOOKUP(BG195,宿泊手当!$A$1:$B$5,2,FALSE),"食事の有無を選択")</f>
        <v>食事の有無を選択</v>
      </c>
      <c r="BJ195" s="223"/>
      <c r="BK195" s="223"/>
      <c r="BL195" s="490">
        <f>IFERROR(BH195+BI195,0)</f>
        <v>0</v>
      </c>
      <c r="BM195" s="491"/>
      <c r="BN195" s="188" t="s">
        <v>4</v>
      </c>
      <c r="BO195" s="458"/>
      <c r="BP195" s="459"/>
      <c r="BQ195" s="459"/>
      <c r="BR195" s="459"/>
      <c r="BS195" s="459"/>
      <c r="BT195" s="459"/>
      <c r="BU195" s="465"/>
      <c r="BV195" s="458"/>
      <c r="BW195" s="459"/>
      <c r="BX195" s="459"/>
      <c r="BY195" s="459"/>
      <c r="BZ195" s="459"/>
      <c r="CA195" s="459"/>
      <c r="CB195" s="465"/>
      <c r="CC195" s="458"/>
      <c r="CD195" s="459"/>
      <c r="CE195" s="459"/>
      <c r="CF195" s="459"/>
      <c r="CG195" s="459"/>
      <c r="CH195" s="459"/>
      <c r="CI195" s="465"/>
      <c r="CJ195" s="458"/>
      <c r="CK195" s="459"/>
      <c r="CL195" s="459"/>
      <c r="CM195" s="459"/>
      <c r="CN195" s="459"/>
      <c r="CO195" s="459"/>
      <c r="CP195" s="465"/>
      <c r="CQ195" s="458"/>
      <c r="CR195" s="459"/>
      <c r="CS195" s="459"/>
      <c r="CT195" s="459"/>
      <c r="CU195" s="459"/>
      <c r="CV195" s="459"/>
      <c r="CW195" s="465"/>
      <c r="CX195" s="482"/>
      <c r="CY195" s="483"/>
      <c r="CZ195" s="483"/>
      <c r="DA195" s="483"/>
      <c r="DB195" s="483"/>
      <c r="DC195" s="483"/>
      <c r="DD195" s="173"/>
      <c r="DE195" s="456"/>
    </row>
    <row r="196" spans="2:109" ht="20.25" hidden="1" customHeight="1">
      <c r="B196" s="458"/>
      <c r="C196" s="459"/>
      <c r="D196" s="459"/>
      <c r="E196" s="459"/>
      <c r="F196" s="459"/>
      <c r="G196" s="459"/>
      <c r="H196" s="459"/>
      <c r="I196" s="459"/>
      <c r="J196" s="459"/>
      <c r="K196" s="459"/>
      <c r="L196" s="459"/>
      <c r="M196" s="465"/>
      <c r="N196" s="499"/>
      <c r="O196" s="500"/>
      <c r="P196" s="501"/>
      <c r="S196" s="505"/>
      <c r="T196" s="506"/>
      <c r="U196" s="506"/>
      <c r="V196" s="506"/>
      <c r="W196" s="506"/>
      <c r="X196" s="507"/>
      <c r="Y196" s="505"/>
      <c r="Z196" s="506"/>
      <c r="AA196" s="506"/>
      <c r="AB196" s="506"/>
      <c r="AC196" s="506"/>
      <c r="AD196" s="507"/>
      <c r="AE196" s="505"/>
      <c r="AF196" s="506"/>
      <c r="AG196" s="506"/>
      <c r="AH196" s="506"/>
      <c r="AI196" s="506"/>
      <c r="AJ196" s="507"/>
      <c r="AK196" s="505"/>
      <c r="AL196" s="506"/>
      <c r="AM196" s="506"/>
      <c r="AN196" s="506"/>
      <c r="AO196" s="506"/>
      <c r="AP196" s="507"/>
      <c r="AS196" s="458"/>
      <c r="AT196" s="459"/>
      <c r="AU196" s="459"/>
      <c r="AV196" s="459"/>
      <c r="AW196" s="459"/>
      <c r="AX196" s="459"/>
      <c r="AY196" s="460"/>
      <c r="AZ196" s="464"/>
      <c r="BA196" s="459"/>
      <c r="BB196" s="459"/>
      <c r="BC196" s="459"/>
      <c r="BD196" s="459"/>
      <c r="BE196" s="459"/>
      <c r="BF196" s="465"/>
      <c r="BG196" s="187"/>
      <c r="BH196" s="221">
        <f>$BH$195</f>
        <v>0</v>
      </c>
      <c r="BI196" s="222" t="str">
        <f>IFERROR(VLOOKUP(BG196,宿泊手当!$A$1:$B$5,2,FALSE),"食事の有無を選択")</f>
        <v>食事の有無を選択</v>
      </c>
      <c r="BJ196" s="223"/>
      <c r="BK196" s="223"/>
      <c r="BL196" s="490">
        <f>IFERROR(BH196+BI196,0)</f>
        <v>0</v>
      </c>
      <c r="BM196" s="491"/>
      <c r="BN196" s="188" t="s">
        <v>4</v>
      </c>
      <c r="BO196" s="458"/>
      <c r="BP196" s="459"/>
      <c r="BQ196" s="459"/>
      <c r="BR196" s="459"/>
      <c r="BS196" s="459"/>
      <c r="BT196" s="459"/>
      <c r="BU196" s="465"/>
      <c r="BV196" s="458"/>
      <c r="BW196" s="459"/>
      <c r="BX196" s="459"/>
      <c r="BY196" s="459"/>
      <c r="BZ196" s="459"/>
      <c r="CA196" s="459"/>
      <c r="CB196" s="465"/>
      <c r="CC196" s="458"/>
      <c r="CD196" s="459"/>
      <c r="CE196" s="459"/>
      <c r="CF196" s="459"/>
      <c r="CG196" s="459"/>
      <c r="CH196" s="459"/>
      <c r="CI196" s="465"/>
      <c r="CJ196" s="458"/>
      <c r="CK196" s="459"/>
      <c r="CL196" s="459"/>
      <c r="CM196" s="459"/>
      <c r="CN196" s="459"/>
      <c r="CO196" s="459"/>
      <c r="CP196" s="465"/>
      <c r="CQ196" s="458"/>
      <c r="CR196" s="459"/>
      <c r="CS196" s="459"/>
      <c r="CT196" s="459"/>
      <c r="CU196" s="459"/>
      <c r="CV196" s="459"/>
      <c r="CW196" s="465"/>
      <c r="CX196" s="482"/>
      <c r="CY196" s="483"/>
      <c r="CZ196" s="483"/>
      <c r="DA196" s="483"/>
      <c r="DB196" s="483"/>
      <c r="DC196" s="483"/>
      <c r="DD196" s="173"/>
      <c r="DE196" s="456"/>
    </row>
    <row r="197" spans="2:109" ht="20.25" hidden="1" customHeight="1">
      <c r="B197" s="458"/>
      <c r="C197" s="459"/>
      <c r="D197" s="459"/>
      <c r="E197" s="459"/>
      <c r="F197" s="459"/>
      <c r="G197" s="459"/>
      <c r="H197" s="459"/>
      <c r="I197" s="459"/>
      <c r="J197" s="459"/>
      <c r="K197" s="459"/>
      <c r="L197" s="459"/>
      <c r="M197" s="465"/>
      <c r="N197" s="499"/>
      <c r="O197" s="500"/>
      <c r="P197" s="501"/>
      <c r="S197" s="505"/>
      <c r="T197" s="506"/>
      <c r="U197" s="506"/>
      <c r="V197" s="506"/>
      <c r="W197" s="506"/>
      <c r="X197" s="507"/>
      <c r="Y197" s="505"/>
      <c r="Z197" s="506"/>
      <c r="AA197" s="506"/>
      <c r="AB197" s="506"/>
      <c r="AC197" s="506"/>
      <c r="AD197" s="507"/>
      <c r="AE197" s="505"/>
      <c r="AF197" s="506"/>
      <c r="AG197" s="506"/>
      <c r="AH197" s="506"/>
      <c r="AI197" s="506"/>
      <c r="AJ197" s="507"/>
      <c r="AK197" s="505"/>
      <c r="AL197" s="506"/>
      <c r="AM197" s="506"/>
      <c r="AN197" s="506"/>
      <c r="AO197" s="506"/>
      <c r="AP197" s="507"/>
      <c r="AS197" s="458"/>
      <c r="AT197" s="459"/>
      <c r="AU197" s="459"/>
      <c r="AV197" s="459"/>
      <c r="AW197" s="459"/>
      <c r="AX197" s="459"/>
      <c r="AY197" s="460"/>
      <c r="AZ197" s="464"/>
      <c r="BA197" s="459"/>
      <c r="BB197" s="459"/>
      <c r="BC197" s="459"/>
      <c r="BD197" s="459"/>
      <c r="BE197" s="459"/>
      <c r="BF197" s="465"/>
      <c r="BG197" s="187"/>
      <c r="BH197" s="221">
        <f t="shared" ref="BH197:BH198" si="38">$BH$195</f>
        <v>0</v>
      </c>
      <c r="BI197" s="222" t="str">
        <f>IFERROR(VLOOKUP(BG197,宿泊手当!$A$1:$B$5,2,FALSE),"食事の有無を選択")</f>
        <v>食事の有無を選択</v>
      </c>
      <c r="BJ197" s="223"/>
      <c r="BK197" s="223"/>
      <c r="BL197" s="490">
        <f>IFERROR(BH197+BI197,0)</f>
        <v>0</v>
      </c>
      <c r="BM197" s="491"/>
      <c r="BN197" s="188" t="s">
        <v>4</v>
      </c>
      <c r="BO197" s="458"/>
      <c r="BP197" s="459"/>
      <c r="BQ197" s="459"/>
      <c r="BR197" s="459"/>
      <c r="BS197" s="459"/>
      <c r="BT197" s="459"/>
      <c r="BU197" s="465"/>
      <c r="BV197" s="458"/>
      <c r="BW197" s="459"/>
      <c r="BX197" s="459"/>
      <c r="BY197" s="459"/>
      <c r="BZ197" s="459"/>
      <c r="CA197" s="459"/>
      <c r="CB197" s="465"/>
      <c r="CC197" s="458"/>
      <c r="CD197" s="459"/>
      <c r="CE197" s="459"/>
      <c r="CF197" s="459"/>
      <c r="CG197" s="459"/>
      <c r="CH197" s="459"/>
      <c r="CI197" s="465"/>
      <c r="CJ197" s="458"/>
      <c r="CK197" s="459"/>
      <c r="CL197" s="459"/>
      <c r="CM197" s="459"/>
      <c r="CN197" s="459"/>
      <c r="CO197" s="459"/>
      <c r="CP197" s="465"/>
      <c r="CQ197" s="458"/>
      <c r="CR197" s="459"/>
      <c r="CS197" s="459"/>
      <c r="CT197" s="459"/>
      <c r="CU197" s="459"/>
      <c r="CV197" s="459"/>
      <c r="CW197" s="465"/>
      <c r="CX197" s="482"/>
      <c r="CY197" s="483"/>
      <c r="CZ197" s="483"/>
      <c r="DA197" s="483"/>
      <c r="DB197" s="483"/>
      <c r="DC197" s="483"/>
      <c r="DD197" s="173"/>
      <c r="DE197" s="456"/>
    </row>
    <row r="198" spans="2:109" ht="20.25" hidden="1" customHeight="1">
      <c r="B198" s="458"/>
      <c r="C198" s="459"/>
      <c r="D198" s="459"/>
      <c r="E198" s="459"/>
      <c r="F198" s="459"/>
      <c r="G198" s="459"/>
      <c r="H198" s="459"/>
      <c r="I198" s="459"/>
      <c r="J198" s="459"/>
      <c r="K198" s="459"/>
      <c r="L198" s="459"/>
      <c r="M198" s="465"/>
      <c r="N198" s="499"/>
      <c r="O198" s="500"/>
      <c r="P198" s="501"/>
      <c r="S198" s="505"/>
      <c r="T198" s="506"/>
      <c r="U198" s="506"/>
      <c r="V198" s="506"/>
      <c r="W198" s="506"/>
      <c r="X198" s="507"/>
      <c r="Y198" s="505"/>
      <c r="Z198" s="506"/>
      <c r="AA198" s="506"/>
      <c r="AB198" s="506"/>
      <c r="AC198" s="506"/>
      <c r="AD198" s="507"/>
      <c r="AE198" s="505"/>
      <c r="AF198" s="506"/>
      <c r="AG198" s="506"/>
      <c r="AH198" s="506"/>
      <c r="AI198" s="506"/>
      <c r="AJ198" s="507"/>
      <c r="AK198" s="505"/>
      <c r="AL198" s="506"/>
      <c r="AM198" s="506"/>
      <c r="AN198" s="506"/>
      <c r="AO198" s="506"/>
      <c r="AP198" s="507"/>
      <c r="AS198" s="458"/>
      <c r="AT198" s="459"/>
      <c r="AU198" s="459"/>
      <c r="AV198" s="459"/>
      <c r="AW198" s="459"/>
      <c r="AX198" s="459"/>
      <c r="AY198" s="460"/>
      <c r="AZ198" s="464"/>
      <c r="BA198" s="459"/>
      <c r="BB198" s="459"/>
      <c r="BC198" s="459"/>
      <c r="BD198" s="459"/>
      <c r="BE198" s="459"/>
      <c r="BF198" s="465"/>
      <c r="BG198" s="187"/>
      <c r="BH198" s="221">
        <f t="shared" si="38"/>
        <v>0</v>
      </c>
      <c r="BI198" s="222" t="str">
        <f>IFERROR(VLOOKUP(BG198,宿泊手当!$A$1:$B$5,2,FALSE),"食事の有無を選択")</f>
        <v>食事の有無を選択</v>
      </c>
      <c r="BJ198" s="223"/>
      <c r="BK198" s="223"/>
      <c r="BL198" s="490">
        <f>IFERROR(BH198+BI198,0)</f>
        <v>0</v>
      </c>
      <c r="BM198" s="491"/>
      <c r="BN198" s="188" t="s">
        <v>4</v>
      </c>
      <c r="BO198" s="458"/>
      <c r="BP198" s="459"/>
      <c r="BQ198" s="459"/>
      <c r="BR198" s="459"/>
      <c r="BS198" s="459"/>
      <c r="BT198" s="459"/>
      <c r="BU198" s="465"/>
      <c r="BV198" s="458"/>
      <c r="BW198" s="459"/>
      <c r="BX198" s="459"/>
      <c r="BY198" s="459"/>
      <c r="BZ198" s="459"/>
      <c r="CA198" s="459"/>
      <c r="CB198" s="465"/>
      <c r="CC198" s="458"/>
      <c r="CD198" s="459"/>
      <c r="CE198" s="459"/>
      <c r="CF198" s="459"/>
      <c r="CG198" s="459"/>
      <c r="CH198" s="459"/>
      <c r="CI198" s="465"/>
      <c r="CJ198" s="458"/>
      <c r="CK198" s="459"/>
      <c r="CL198" s="459"/>
      <c r="CM198" s="459"/>
      <c r="CN198" s="459"/>
      <c r="CO198" s="459"/>
      <c r="CP198" s="465"/>
      <c r="CQ198" s="458"/>
      <c r="CR198" s="459"/>
      <c r="CS198" s="459"/>
      <c r="CT198" s="459"/>
      <c r="CU198" s="459"/>
      <c r="CV198" s="459"/>
      <c r="CW198" s="465"/>
      <c r="CX198" s="482"/>
      <c r="CY198" s="483"/>
      <c r="CZ198" s="483"/>
      <c r="DA198" s="483"/>
      <c r="DB198" s="483"/>
      <c r="DC198" s="483"/>
      <c r="DD198" s="173"/>
      <c r="DE198" s="456"/>
    </row>
    <row r="199" spans="2:109" ht="15" hidden="1" customHeight="1">
      <c r="B199" s="458"/>
      <c r="C199" s="459"/>
      <c r="D199" s="459"/>
      <c r="E199" s="459"/>
      <c r="F199" s="459"/>
      <c r="G199" s="459"/>
      <c r="H199" s="459"/>
      <c r="I199" s="459"/>
      <c r="J199" s="459"/>
      <c r="K199" s="459"/>
      <c r="L199" s="459"/>
      <c r="M199" s="465"/>
      <c r="N199" s="499"/>
      <c r="O199" s="500"/>
      <c r="P199" s="501"/>
      <c r="S199" s="505"/>
      <c r="T199" s="506"/>
      <c r="U199" s="506"/>
      <c r="V199" s="506"/>
      <c r="W199" s="506"/>
      <c r="X199" s="507"/>
      <c r="Y199" s="505"/>
      <c r="Z199" s="506"/>
      <c r="AA199" s="506"/>
      <c r="AB199" s="506"/>
      <c r="AC199" s="506"/>
      <c r="AD199" s="507"/>
      <c r="AE199" s="505"/>
      <c r="AF199" s="506"/>
      <c r="AG199" s="506"/>
      <c r="AH199" s="506"/>
      <c r="AI199" s="506"/>
      <c r="AJ199" s="507"/>
      <c r="AK199" s="505"/>
      <c r="AL199" s="506"/>
      <c r="AM199" s="506"/>
      <c r="AN199" s="506"/>
      <c r="AO199" s="506"/>
      <c r="AP199" s="507"/>
      <c r="AS199" s="458"/>
      <c r="AT199" s="459"/>
      <c r="AU199" s="459"/>
      <c r="AV199" s="459"/>
      <c r="AW199" s="459"/>
      <c r="AX199" s="459"/>
      <c r="AY199" s="460"/>
      <c r="AZ199" s="464"/>
      <c r="BA199" s="459"/>
      <c r="BB199" s="459"/>
      <c r="BC199" s="459"/>
      <c r="BD199" s="459"/>
      <c r="BE199" s="459"/>
      <c r="BF199" s="465"/>
      <c r="BG199" s="492" t="s">
        <v>202</v>
      </c>
      <c r="BH199" s="492"/>
      <c r="BI199" s="492"/>
      <c r="BJ199" s="492"/>
      <c r="BK199" s="492"/>
      <c r="BL199" s="492"/>
      <c r="BM199" s="492"/>
      <c r="BN199" s="492"/>
      <c r="BO199" s="458"/>
      <c r="BP199" s="459"/>
      <c r="BQ199" s="459"/>
      <c r="BR199" s="459"/>
      <c r="BS199" s="459"/>
      <c r="BT199" s="459"/>
      <c r="BU199" s="465"/>
      <c r="BV199" s="458"/>
      <c r="BW199" s="459"/>
      <c r="BX199" s="459"/>
      <c r="BY199" s="459"/>
      <c r="BZ199" s="459"/>
      <c r="CA199" s="459"/>
      <c r="CB199" s="465"/>
      <c r="CC199" s="458"/>
      <c r="CD199" s="459"/>
      <c r="CE199" s="459"/>
      <c r="CF199" s="459"/>
      <c r="CG199" s="459"/>
      <c r="CH199" s="459"/>
      <c r="CI199" s="465"/>
      <c r="CJ199" s="458"/>
      <c r="CK199" s="459"/>
      <c r="CL199" s="459"/>
      <c r="CM199" s="459"/>
      <c r="CN199" s="459"/>
      <c r="CO199" s="459"/>
      <c r="CP199" s="465"/>
      <c r="CQ199" s="458"/>
      <c r="CR199" s="459"/>
      <c r="CS199" s="459"/>
      <c r="CT199" s="459"/>
      <c r="CU199" s="459"/>
      <c r="CV199" s="459"/>
      <c r="CW199" s="465"/>
      <c r="CX199" s="482"/>
      <c r="CY199" s="483"/>
      <c r="CZ199" s="483"/>
      <c r="DA199" s="483"/>
      <c r="DB199" s="483"/>
      <c r="DC199" s="483"/>
      <c r="DD199" s="173"/>
      <c r="DE199" s="456"/>
    </row>
    <row r="200" spans="2:109" ht="20.25" hidden="1" customHeight="1">
      <c r="B200" s="458"/>
      <c r="C200" s="459"/>
      <c r="D200" s="459"/>
      <c r="E200" s="459"/>
      <c r="F200" s="459"/>
      <c r="G200" s="459"/>
      <c r="H200" s="459"/>
      <c r="I200" s="459"/>
      <c r="J200" s="459"/>
      <c r="K200" s="459"/>
      <c r="L200" s="459"/>
      <c r="M200" s="465"/>
      <c r="N200" s="499"/>
      <c r="O200" s="500"/>
      <c r="P200" s="501"/>
      <c r="S200" s="505"/>
      <c r="T200" s="506"/>
      <c r="U200" s="506"/>
      <c r="V200" s="506"/>
      <c r="W200" s="506"/>
      <c r="X200" s="507"/>
      <c r="Y200" s="505"/>
      <c r="Z200" s="506"/>
      <c r="AA200" s="506"/>
      <c r="AB200" s="506"/>
      <c r="AC200" s="506"/>
      <c r="AD200" s="507"/>
      <c r="AE200" s="505"/>
      <c r="AF200" s="506"/>
      <c r="AG200" s="506"/>
      <c r="AH200" s="506"/>
      <c r="AI200" s="506"/>
      <c r="AJ200" s="507"/>
      <c r="AK200" s="505"/>
      <c r="AL200" s="506"/>
      <c r="AM200" s="506"/>
      <c r="AN200" s="506"/>
      <c r="AO200" s="506"/>
      <c r="AP200" s="507"/>
      <c r="AS200" s="458"/>
      <c r="AT200" s="459"/>
      <c r="AU200" s="459"/>
      <c r="AV200" s="459"/>
      <c r="AW200" s="459"/>
      <c r="AX200" s="459"/>
      <c r="AY200" s="460"/>
      <c r="AZ200" s="464"/>
      <c r="BA200" s="459"/>
      <c r="BB200" s="459"/>
      <c r="BC200" s="459"/>
      <c r="BD200" s="459"/>
      <c r="BE200" s="459"/>
      <c r="BF200" s="465"/>
      <c r="BG200" s="189"/>
      <c r="BH200" s="190"/>
      <c r="BI200" s="191" t="str">
        <f>IFERROR(VLOOKUP(BG200,宿泊手当!$A$1:$B$5,2,FALSE),"食事の有無を選択")</f>
        <v>食事の有無を選択</v>
      </c>
      <c r="BJ200" s="189"/>
      <c r="BK200" s="192"/>
      <c r="BL200" s="488">
        <f>IFERROR((BH200+BI200)*BJ200*BK200,0)</f>
        <v>0</v>
      </c>
      <c r="BM200" s="489"/>
      <c r="BN200" s="193" t="s">
        <v>4</v>
      </c>
      <c r="BO200" s="458"/>
      <c r="BP200" s="459"/>
      <c r="BQ200" s="459"/>
      <c r="BR200" s="459"/>
      <c r="BS200" s="459"/>
      <c r="BT200" s="459"/>
      <c r="BU200" s="465"/>
      <c r="BV200" s="458"/>
      <c r="BW200" s="459"/>
      <c r="BX200" s="459"/>
      <c r="BY200" s="459"/>
      <c r="BZ200" s="459"/>
      <c r="CA200" s="459"/>
      <c r="CB200" s="465"/>
      <c r="CC200" s="458"/>
      <c r="CD200" s="459"/>
      <c r="CE200" s="459"/>
      <c r="CF200" s="459"/>
      <c r="CG200" s="459"/>
      <c r="CH200" s="459"/>
      <c r="CI200" s="465"/>
      <c r="CJ200" s="458"/>
      <c r="CK200" s="459"/>
      <c r="CL200" s="459"/>
      <c r="CM200" s="459"/>
      <c r="CN200" s="459"/>
      <c r="CO200" s="459"/>
      <c r="CP200" s="465"/>
      <c r="CQ200" s="458"/>
      <c r="CR200" s="459"/>
      <c r="CS200" s="459"/>
      <c r="CT200" s="459"/>
      <c r="CU200" s="459"/>
      <c r="CV200" s="459"/>
      <c r="CW200" s="465"/>
      <c r="CX200" s="482"/>
      <c r="CY200" s="483"/>
      <c r="CZ200" s="483"/>
      <c r="DA200" s="483"/>
      <c r="DB200" s="483"/>
      <c r="DC200" s="483"/>
      <c r="DD200" s="173"/>
      <c r="DE200" s="456"/>
    </row>
    <row r="201" spans="2:109" ht="20.25" hidden="1" customHeight="1">
      <c r="B201" s="458"/>
      <c r="C201" s="459"/>
      <c r="D201" s="459"/>
      <c r="E201" s="459"/>
      <c r="F201" s="459"/>
      <c r="G201" s="459"/>
      <c r="H201" s="459"/>
      <c r="I201" s="459"/>
      <c r="J201" s="459"/>
      <c r="K201" s="459"/>
      <c r="L201" s="459"/>
      <c r="M201" s="465"/>
      <c r="N201" s="499"/>
      <c r="O201" s="500"/>
      <c r="P201" s="501"/>
      <c r="S201" s="505"/>
      <c r="T201" s="506"/>
      <c r="U201" s="506"/>
      <c r="V201" s="506"/>
      <c r="W201" s="506"/>
      <c r="X201" s="507"/>
      <c r="Y201" s="505"/>
      <c r="Z201" s="506"/>
      <c r="AA201" s="506"/>
      <c r="AB201" s="506"/>
      <c r="AC201" s="506"/>
      <c r="AD201" s="507"/>
      <c r="AE201" s="505"/>
      <c r="AF201" s="506"/>
      <c r="AG201" s="506"/>
      <c r="AH201" s="506"/>
      <c r="AI201" s="506"/>
      <c r="AJ201" s="507"/>
      <c r="AK201" s="505"/>
      <c r="AL201" s="506"/>
      <c r="AM201" s="506"/>
      <c r="AN201" s="506"/>
      <c r="AO201" s="506"/>
      <c r="AP201" s="507"/>
      <c r="AS201" s="458"/>
      <c r="AT201" s="459"/>
      <c r="AU201" s="459"/>
      <c r="AV201" s="459"/>
      <c r="AW201" s="459"/>
      <c r="AX201" s="459"/>
      <c r="AY201" s="460"/>
      <c r="AZ201" s="464"/>
      <c r="BA201" s="459"/>
      <c r="BB201" s="459"/>
      <c r="BC201" s="459"/>
      <c r="BD201" s="459"/>
      <c r="BE201" s="459"/>
      <c r="BF201" s="465"/>
      <c r="BG201" s="189"/>
      <c r="BH201" s="190"/>
      <c r="BI201" s="191" t="str">
        <f>IFERROR(VLOOKUP(BG201,宿泊手当!$A$1:$B$5,2,FALSE),"食事の有無を選択")</f>
        <v>食事の有無を選択</v>
      </c>
      <c r="BJ201" s="189"/>
      <c r="BK201" s="192"/>
      <c r="BL201" s="488">
        <f t="shared" ref="BL201:BL203" si="39">IFERROR((BH201+BI201)*BJ201*BK201,0)</f>
        <v>0</v>
      </c>
      <c r="BM201" s="489"/>
      <c r="BN201" s="193" t="s">
        <v>4</v>
      </c>
      <c r="BO201" s="458"/>
      <c r="BP201" s="459"/>
      <c r="BQ201" s="459"/>
      <c r="BR201" s="459"/>
      <c r="BS201" s="459"/>
      <c r="BT201" s="459"/>
      <c r="BU201" s="465"/>
      <c r="BV201" s="458"/>
      <c r="BW201" s="459"/>
      <c r="BX201" s="459"/>
      <c r="BY201" s="459"/>
      <c r="BZ201" s="459"/>
      <c r="CA201" s="459"/>
      <c r="CB201" s="465"/>
      <c r="CC201" s="458"/>
      <c r="CD201" s="459"/>
      <c r="CE201" s="459"/>
      <c r="CF201" s="459"/>
      <c r="CG201" s="459"/>
      <c r="CH201" s="459"/>
      <c r="CI201" s="465"/>
      <c r="CJ201" s="458"/>
      <c r="CK201" s="459"/>
      <c r="CL201" s="459"/>
      <c r="CM201" s="459"/>
      <c r="CN201" s="459"/>
      <c r="CO201" s="459"/>
      <c r="CP201" s="465"/>
      <c r="CQ201" s="458"/>
      <c r="CR201" s="459"/>
      <c r="CS201" s="459"/>
      <c r="CT201" s="459"/>
      <c r="CU201" s="459"/>
      <c r="CV201" s="459"/>
      <c r="CW201" s="465"/>
      <c r="CX201" s="482"/>
      <c r="CY201" s="483"/>
      <c r="CZ201" s="483"/>
      <c r="DA201" s="483"/>
      <c r="DB201" s="483"/>
      <c r="DC201" s="483"/>
      <c r="DD201" s="173"/>
      <c r="DE201" s="456"/>
    </row>
    <row r="202" spans="2:109" ht="20.25" hidden="1" customHeight="1">
      <c r="B202" s="458"/>
      <c r="C202" s="459"/>
      <c r="D202" s="459"/>
      <c r="E202" s="459"/>
      <c r="F202" s="459"/>
      <c r="G202" s="459"/>
      <c r="H202" s="459"/>
      <c r="I202" s="459"/>
      <c r="J202" s="459"/>
      <c r="K202" s="459"/>
      <c r="L202" s="459"/>
      <c r="M202" s="465"/>
      <c r="N202" s="499"/>
      <c r="O202" s="500"/>
      <c r="P202" s="501"/>
      <c r="S202" s="505"/>
      <c r="T202" s="506"/>
      <c r="U202" s="506"/>
      <c r="V202" s="506"/>
      <c r="W202" s="506"/>
      <c r="X202" s="507"/>
      <c r="Y202" s="505"/>
      <c r="Z202" s="506"/>
      <c r="AA202" s="506"/>
      <c r="AB202" s="506"/>
      <c r="AC202" s="506"/>
      <c r="AD202" s="507"/>
      <c r="AE202" s="505"/>
      <c r="AF202" s="506"/>
      <c r="AG202" s="506"/>
      <c r="AH202" s="506"/>
      <c r="AI202" s="506"/>
      <c r="AJ202" s="507"/>
      <c r="AK202" s="505"/>
      <c r="AL202" s="506"/>
      <c r="AM202" s="506"/>
      <c r="AN202" s="506"/>
      <c r="AO202" s="506"/>
      <c r="AP202" s="507"/>
      <c r="AS202" s="458"/>
      <c r="AT202" s="459"/>
      <c r="AU202" s="459"/>
      <c r="AV202" s="459"/>
      <c r="AW202" s="459"/>
      <c r="AX202" s="459"/>
      <c r="AY202" s="460"/>
      <c r="AZ202" s="464"/>
      <c r="BA202" s="459"/>
      <c r="BB202" s="459"/>
      <c r="BC202" s="459"/>
      <c r="BD202" s="459"/>
      <c r="BE202" s="459"/>
      <c r="BF202" s="465"/>
      <c r="BG202" s="189"/>
      <c r="BH202" s="190"/>
      <c r="BI202" s="191" t="str">
        <f>IFERROR(VLOOKUP(BG202,宿泊手当!$A$1:$B$5,2,FALSE),"食事の有無を選択")</f>
        <v>食事の有無を選択</v>
      </c>
      <c r="BJ202" s="189"/>
      <c r="BK202" s="192"/>
      <c r="BL202" s="488">
        <f t="shared" si="39"/>
        <v>0</v>
      </c>
      <c r="BM202" s="489"/>
      <c r="BN202" s="193" t="s">
        <v>4</v>
      </c>
      <c r="BO202" s="458"/>
      <c r="BP202" s="459"/>
      <c r="BQ202" s="459"/>
      <c r="BR202" s="459"/>
      <c r="BS202" s="459"/>
      <c r="BT202" s="459"/>
      <c r="BU202" s="465"/>
      <c r="BV202" s="458"/>
      <c r="BW202" s="459"/>
      <c r="BX202" s="459"/>
      <c r="BY202" s="459"/>
      <c r="BZ202" s="459"/>
      <c r="CA202" s="459"/>
      <c r="CB202" s="465"/>
      <c r="CC202" s="458"/>
      <c r="CD202" s="459"/>
      <c r="CE202" s="459"/>
      <c r="CF202" s="459"/>
      <c r="CG202" s="459"/>
      <c r="CH202" s="459"/>
      <c r="CI202" s="465"/>
      <c r="CJ202" s="458"/>
      <c r="CK202" s="459"/>
      <c r="CL202" s="459"/>
      <c r="CM202" s="459"/>
      <c r="CN202" s="459"/>
      <c r="CO202" s="459"/>
      <c r="CP202" s="465"/>
      <c r="CQ202" s="458"/>
      <c r="CR202" s="459"/>
      <c r="CS202" s="459"/>
      <c r="CT202" s="459"/>
      <c r="CU202" s="459"/>
      <c r="CV202" s="459"/>
      <c r="CW202" s="465"/>
      <c r="CX202" s="482"/>
      <c r="CY202" s="483"/>
      <c r="CZ202" s="483"/>
      <c r="DA202" s="483"/>
      <c r="DB202" s="483"/>
      <c r="DC202" s="483"/>
      <c r="DD202" s="173"/>
      <c r="DE202" s="456"/>
    </row>
    <row r="203" spans="2:109" ht="20.25" hidden="1" customHeight="1">
      <c r="B203" s="458"/>
      <c r="C203" s="459"/>
      <c r="D203" s="459"/>
      <c r="E203" s="459"/>
      <c r="F203" s="459"/>
      <c r="G203" s="459"/>
      <c r="H203" s="459"/>
      <c r="I203" s="459"/>
      <c r="J203" s="459"/>
      <c r="K203" s="459"/>
      <c r="L203" s="459"/>
      <c r="M203" s="465"/>
      <c r="N203" s="499"/>
      <c r="O203" s="500"/>
      <c r="P203" s="501"/>
      <c r="S203" s="505"/>
      <c r="T203" s="506"/>
      <c r="U203" s="506"/>
      <c r="V203" s="506"/>
      <c r="W203" s="506"/>
      <c r="X203" s="507"/>
      <c r="Y203" s="505"/>
      <c r="Z203" s="506"/>
      <c r="AA203" s="506"/>
      <c r="AB203" s="506"/>
      <c r="AC203" s="506"/>
      <c r="AD203" s="507"/>
      <c r="AE203" s="505"/>
      <c r="AF203" s="506"/>
      <c r="AG203" s="506"/>
      <c r="AH203" s="506"/>
      <c r="AI203" s="506"/>
      <c r="AJ203" s="507"/>
      <c r="AK203" s="505"/>
      <c r="AL203" s="506"/>
      <c r="AM203" s="506"/>
      <c r="AN203" s="506"/>
      <c r="AO203" s="506"/>
      <c r="AP203" s="507"/>
      <c r="AS203" s="458"/>
      <c r="AT203" s="459"/>
      <c r="AU203" s="459"/>
      <c r="AV203" s="459"/>
      <c r="AW203" s="459"/>
      <c r="AX203" s="459"/>
      <c r="AY203" s="460"/>
      <c r="AZ203" s="464"/>
      <c r="BA203" s="459"/>
      <c r="BB203" s="459"/>
      <c r="BC203" s="459"/>
      <c r="BD203" s="459"/>
      <c r="BE203" s="459"/>
      <c r="BF203" s="465"/>
      <c r="BG203" s="189"/>
      <c r="BH203" s="190"/>
      <c r="BI203" s="191" t="str">
        <f>IFERROR(VLOOKUP(BG203,宿泊手当!$A$1:$B$5,2,FALSE),"食事の有無を選択")</f>
        <v>食事の有無を選択</v>
      </c>
      <c r="BJ203" s="189"/>
      <c r="BK203" s="192"/>
      <c r="BL203" s="488">
        <f t="shared" si="39"/>
        <v>0</v>
      </c>
      <c r="BM203" s="489"/>
      <c r="BN203" s="193" t="s">
        <v>4</v>
      </c>
      <c r="BO203" s="458"/>
      <c r="BP203" s="459"/>
      <c r="BQ203" s="459"/>
      <c r="BR203" s="459"/>
      <c r="BS203" s="459"/>
      <c r="BT203" s="459"/>
      <c r="BU203" s="465"/>
      <c r="BV203" s="458"/>
      <c r="BW203" s="459"/>
      <c r="BX203" s="459"/>
      <c r="BY203" s="459"/>
      <c r="BZ203" s="459"/>
      <c r="CA203" s="459"/>
      <c r="CB203" s="465"/>
      <c r="CC203" s="458"/>
      <c r="CD203" s="459"/>
      <c r="CE203" s="459"/>
      <c r="CF203" s="459"/>
      <c r="CG203" s="459"/>
      <c r="CH203" s="459"/>
      <c r="CI203" s="465"/>
      <c r="CJ203" s="458"/>
      <c r="CK203" s="459"/>
      <c r="CL203" s="459"/>
      <c r="CM203" s="459"/>
      <c r="CN203" s="459"/>
      <c r="CO203" s="459"/>
      <c r="CP203" s="465"/>
      <c r="CQ203" s="458"/>
      <c r="CR203" s="459"/>
      <c r="CS203" s="459"/>
      <c r="CT203" s="459"/>
      <c r="CU203" s="459"/>
      <c r="CV203" s="459"/>
      <c r="CW203" s="465"/>
      <c r="CX203" s="482"/>
      <c r="CY203" s="483"/>
      <c r="CZ203" s="483"/>
      <c r="DA203" s="483"/>
      <c r="DB203" s="483"/>
      <c r="DC203" s="483"/>
      <c r="DD203" s="173"/>
      <c r="DE203" s="456"/>
    </row>
    <row r="204" spans="2:109" ht="20.25" hidden="1" customHeight="1">
      <c r="B204" s="458"/>
      <c r="C204" s="459"/>
      <c r="D204" s="459"/>
      <c r="E204" s="459"/>
      <c r="F204" s="459"/>
      <c r="G204" s="459"/>
      <c r="H204" s="459"/>
      <c r="I204" s="459"/>
      <c r="J204" s="459"/>
      <c r="K204" s="459"/>
      <c r="L204" s="459"/>
      <c r="M204" s="465"/>
      <c r="N204" s="499"/>
      <c r="O204" s="500"/>
      <c r="P204" s="501"/>
      <c r="S204" s="505"/>
      <c r="T204" s="506"/>
      <c r="U204" s="506"/>
      <c r="V204" s="506"/>
      <c r="W204" s="506"/>
      <c r="X204" s="507"/>
      <c r="Y204" s="505"/>
      <c r="Z204" s="506"/>
      <c r="AA204" s="506"/>
      <c r="AB204" s="506"/>
      <c r="AC204" s="506"/>
      <c r="AD204" s="507"/>
      <c r="AE204" s="505"/>
      <c r="AF204" s="506"/>
      <c r="AG204" s="506"/>
      <c r="AH204" s="506"/>
      <c r="AI204" s="506"/>
      <c r="AJ204" s="507"/>
      <c r="AK204" s="505"/>
      <c r="AL204" s="506"/>
      <c r="AM204" s="506"/>
      <c r="AN204" s="506"/>
      <c r="AO204" s="506"/>
      <c r="AP204" s="507"/>
      <c r="AS204" s="458"/>
      <c r="AT204" s="459"/>
      <c r="AU204" s="459"/>
      <c r="AV204" s="459"/>
      <c r="AW204" s="459"/>
      <c r="AX204" s="459"/>
      <c r="AY204" s="460"/>
      <c r="AZ204" s="464"/>
      <c r="BA204" s="459"/>
      <c r="BB204" s="459"/>
      <c r="BC204" s="459"/>
      <c r="BD204" s="459"/>
      <c r="BE204" s="459"/>
      <c r="BF204" s="465"/>
      <c r="BG204" s="189"/>
      <c r="BH204" s="190"/>
      <c r="BI204" s="191" t="str">
        <f>IFERROR(VLOOKUP(BG204,宿泊手当!$A$1:$B$5,2,FALSE),"食事の有無を選択")</f>
        <v>食事の有無を選択</v>
      </c>
      <c r="BJ204" s="189"/>
      <c r="BK204" s="192"/>
      <c r="BL204" s="488">
        <f t="shared" ref="BL204:BL205" si="40">IFERROR((BH204+BI204)*BJ204*BK204,0)</f>
        <v>0</v>
      </c>
      <c r="BM204" s="489"/>
      <c r="BN204" s="193" t="s">
        <v>4</v>
      </c>
      <c r="BO204" s="458"/>
      <c r="BP204" s="459"/>
      <c r="BQ204" s="459"/>
      <c r="BR204" s="459"/>
      <c r="BS204" s="459"/>
      <c r="BT204" s="459"/>
      <c r="BU204" s="465"/>
      <c r="BV204" s="458"/>
      <c r="BW204" s="459"/>
      <c r="BX204" s="459"/>
      <c r="BY204" s="459"/>
      <c r="BZ204" s="459"/>
      <c r="CA204" s="459"/>
      <c r="CB204" s="465"/>
      <c r="CC204" s="458"/>
      <c r="CD204" s="459"/>
      <c r="CE204" s="459"/>
      <c r="CF204" s="459"/>
      <c r="CG204" s="459"/>
      <c r="CH204" s="459"/>
      <c r="CI204" s="465"/>
      <c r="CJ204" s="458"/>
      <c r="CK204" s="459"/>
      <c r="CL204" s="459"/>
      <c r="CM204" s="459"/>
      <c r="CN204" s="459"/>
      <c r="CO204" s="459"/>
      <c r="CP204" s="465"/>
      <c r="CQ204" s="458"/>
      <c r="CR204" s="459"/>
      <c r="CS204" s="459"/>
      <c r="CT204" s="459"/>
      <c r="CU204" s="459"/>
      <c r="CV204" s="459"/>
      <c r="CW204" s="465"/>
      <c r="CX204" s="482"/>
      <c r="CY204" s="483"/>
      <c r="CZ204" s="483"/>
      <c r="DA204" s="483"/>
      <c r="DB204" s="483"/>
      <c r="DC204" s="483"/>
      <c r="DD204" s="173"/>
      <c r="DE204" s="456"/>
    </row>
    <row r="205" spans="2:109" ht="20.25" hidden="1" customHeight="1">
      <c r="B205" s="458"/>
      <c r="C205" s="459"/>
      <c r="D205" s="459"/>
      <c r="E205" s="459"/>
      <c r="F205" s="459"/>
      <c r="G205" s="459"/>
      <c r="H205" s="459"/>
      <c r="I205" s="459"/>
      <c r="J205" s="459"/>
      <c r="K205" s="459"/>
      <c r="L205" s="459"/>
      <c r="M205" s="465"/>
      <c r="N205" s="499"/>
      <c r="O205" s="500"/>
      <c r="P205" s="501"/>
      <c r="S205" s="505"/>
      <c r="T205" s="506"/>
      <c r="U205" s="506"/>
      <c r="V205" s="506"/>
      <c r="W205" s="506"/>
      <c r="X205" s="507"/>
      <c r="Y205" s="505"/>
      <c r="Z205" s="506"/>
      <c r="AA205" s="506"/>
      <c r="AB205" s="506"/>
      <c r="AC205" s="506"/>
      <c r="AD205" s="507"/>
      <c r="AE205" s="505"/>
      <c r="AF205" s="506"/>
      <c r="AG205" s="506"/>
      <c r="AH205" s="506"/>
      <c r="AI205" s="506"/>
      <c r="AJ205" s="507"/>
      <c r="AK205" s="505"/>
      <c r="AL205" s="506"/>
      <c r="AM205" s="506"/>
      <c r="AN205" s="506"/>
      <c r="AO205" s="506"/>
      <c r="AP205" s="507"/>
      <c r="AS205" s="458"/>
      <c r="AT205" s="459"/>
      <c r="AU205" s="459"/>
      <c r="AV205" s="459"/>
      <c r="AW205" s="459"/>
      <c r="AX205" s="459"/>
      <c r="AY205" s="460"/>
      <c r="AZ205" s="464"/>
      <c r="BA205" s="459"/>
      <c r="BB205" s="459"/>
      <c r="BC205" s="459"/>
      <c r="BD205" s="459"/>
      <c r="BE205" s="459"/>
      <c r="BF205" s="465"/>
      <c r="BG205" s="189"/>
      <c r="BH205" s="190"/>
      <c r="BI205" s="191" t="str">
        <f>IFERROR(VLOOKUP(BG205,宿泊手当!$A$1:$B$5,2,FALSE),"食事の有無を選択")</f>
        <v>食事の有無を選択</v>
      </c>
      <c r="BJ205" s="189"/>
      <c r="BK205" s="192"/>
      <c r="BL205" s="488">
        <f t="shared" si="40"/>
        <v>0</v>
      </c>
      <c r="BM205" s="489"/>
      <c r="BN205" s="193" t="s">
        <v>4</v>
      </c>
      <c r="BO205" s="458"/>
      <c r="BP205" s="459"/>
      <c r="BQ205" s="459"/>
      <c r="BR205" s="459"/>
      <c r="BS205" s="459"/>
      <c r="BT205" s="459"/>
      <c r="BU205" s="465"/>
      <c r="BV205" s="458"/>
      <c r="BW205" s="459"/>
      <c r="BX205" s="459"/>
      <c r="BY205" s="459"/>
      <c r="BZ205" s="459"/>
      <c r="CA205" s="459"/>
      <c r="CB205" s="465"/>
      <c r="CC205" s="458"/>
      <c r="CD205" s="459"/>
      <c r="CE205" s="459"/>
      <c r="CF205" s="459"/>
      <c r="CG205" s="459"/>
      <c r="CH205" s="459"/>
      <c r="CI205" s="465"/>
      <c r="CJ205" s="458"/>
      <c r="CK205" s="459"/>
      <c r="CL205" s="459"/>
      <c r="CM205" s="459"/>
      <c r="CN205" s="459"/>
      <c r="CO205" s="459"/>
      <c r="CP205" s="465"/>
      <c r="CQ205" s="458"/>
      <c r="CR205" s="459"/>
      <c r="CS205" s="459"/>
      <c r="CT205" s="459"/>
      <c r="CU205" s="459"/>
      <c r="CV205" s="459"/>
      <c r="CW205" s="465"/>
      <c r="CX205" s="482"/>
      <c r="CY205" s="483"/>
      <c r="CZ205" s="483"/>
      <c r="DA205" s="483"/>
      <c r="DB205" s="483"/>
      <c r="DC205" s="483"/>
      <c r="DD205" s="173"/>
      <c r="DE205" s="456"/>
    </row>
    <row r="206" spans="2:109" ht="15.75" hidden="1" customHeight="1">
      <c r="B206" s="461"/>
      <c r="C206" s="462"/>
      <c r="D206" s="462"/>
      <c r="E206" s="462"/>
      <c r="F206" s="462"/>
      <c r="G206" s="462"/>
      <c r="H206" s="462"/>
      <c r="I206" s="462"/>
      <c r="J206" s="462"/>
      <c r="K206" s="462"/>
      <c r="L206" s="462"/>
      <c r="M206" s="467"/>
      <c r="N206" s="499"/>
      <c r="O206" s="500"/>
      <c r="P206" s="501"/>
      <c r="S206" s="194"/>
      <c r="T206" s="195"/>
      <c r="U206" s="195"/>
      <c r="V206" s="195"/>
      <c r="W206" s="195"/>
      <c r="X206" s="195" t="s">
        <v>4</v>
      </c>
      <c r="Y206" s="194"/>
      <c r="Z206" s="195"/>
      <c r="AA206" s="195"/>
      <c r="AB206" s="195"/>
      <c r="AC206" s="195"/>
      <c r="AD206" s="196" t="s">
        <v>4</v>
      </c>
      <c r="AE206" s="194"/>
      <c r="AF206" s="195"/>
      <c r="AG206" s="195"/>
      <c r="AH206" s="195"/>
      <c r="AI206" s="195"/>
      <c r="AJ206" s="196" t="s">
        <v>4</v>
      </c>
      <c r="AK206" s="195"/>
      <c r="AL206" s="195"/>
      <c r="AM206" s="195"/>
      <c r="AN206" s="195"/>
      <c r="AO206" s="195"/>
      <c r="AP206" s="196" t="s">
        <v>4</v>
      </c>
      <c r="AS206" s="461"/>
      <c r="AT206" s="462"/>
      <c r="AU206" s="462"/>
      <c r="AV206" s="462"/>
      <c r="AW206" s="462"/>
      <c r="AX206" s="462"/>
      <c r="AY206" s="463"/>
      <c r="AZ206" s="466"/>
      <c r="BA206" s="462"/>
      <c r="BB206" s="462"/>
      <c r="BC206" s="462"/>
      <c r="BD206" s="462"/>
      <c r="BE206" s="462"/>
      <c r="BF206" s="467"/>
      <c r="BG206" s="493" t="s">
        <v>210</v>
      </c>
      <c r="BH206" s="494"/>
      <c r="BI206" s="494"/>
      <c r="BJ206" s="494"/>
      <c r="BK206" s="494"/>
      <c r="BL206" s="494"/>
      <c r="BM206" s="494"/>
      <c r="BN206" s="495"/>
      <c r="BO206" s="461"/>
      <c r="BP206" s="462"/>
      <c r="BQ206" s="462"/>
      <c r="BR206" s="462"/>
      <c r="BS206" s="462"/>
      <c r="BT206" s="462"/>
      <c r="BU206" s="467"/>
      <c r="BV206" s="461"/>
      <c r="BW206" s="462"/>
      <c r="BX206" s="462"/>
      <c r="BY206" s="462"/>
      <c r="BZ206" s="462"/>
      <c r="CA206" s="462"/>
      <c r="CB206" s="467"/>
      <c r="CC206" s="461"/>
      <c r="CD206" s="462"/>
      <c r="CE206" s="462"/>
      <c r="CF206" s="462"/>
      <c r="CG206" s="462"/>
      <c r="CH206" s="462"/>
      <c r="CI206" s="467"/>
      <c r="CJ206" s="461"/>
      <c r="CK206" s="462"/>
      <c r="CL206" s="462"/>
      <c r="CM206" s="462"/>
      <c r="CN206" s="462"/>
      <c r="CO206" s="462"/>
      <c r="CP206" s="467"/>
      <c r="CQ206" s="461"/>
      <c r="CR206" s="462"/>
      <c r="CS206" s="462"/>
      <c r="CT206" s="462"/>
      <c r="CU206" s="462"/>
      <c r="CV206" s="462"/>
      <c r="CW206" s="467"/>
      <c r="CX206" s="197"/>
      <c r="CY206" s="198"/>
      <c r="CZ206" s="198"/>
      <c r="DA206" s="198"/>
      <c r="DB206" s="198"/>
      <c r="DC206" s="198"/>
      <c r="DD206" s="199" t="s">
        <v>4</v>
      </c>
    </row>
    <row r="207" spans="2:109" ht="9.75" hidden="1" customHeight="1">
      <c r="B207" s="496"/>
      <c r="C207" s="497"/>
      <c r="D207" s="497"/>
      <c r="E207" s="497"/>
      <c r="F207" s="497"/>
      <c r="G207" s="497"/>
      <c r="H207" s="497"/>
      <c r="I207" s="497"/>
      <c r="J207" s="497"/>
      <c r="K207" s="497"/>
      <c r="L207" s="497"/>
      <c r="M207" s="498"/>
      <c r="N207" s="499">
        <v>12</v>
      </c>
      <c r="O207" s="500"/>
      <c r="P207" s="501"/>
      <c r="S207" s="502"/>
      <c r="T207" s="503"/>
      <c r="U207" s="503"/>
      <c r="V207" s="503"/>
      <c r="W207" s="503"/>
      <c r="X207" s="504"/>
      <c r="Y207" s="502"/>
      <c r="Z207" s="503"/>
      <c r="AA207" s="503"/>
      <c r="AB207" s="503"/>
      <c r="AC207" s="503"/>
      <c r="AD207" s="504"/>
      <c r="AE207" s="502"/>
      <c r="AF207" s="503"/>
      <c r="AG207" s="503"/>
      <c r="AH207" s="503"/>
      <c r="AI207" s="503"/>
      <c r="AJ207" s="504"/>
      <c r="AK207" s="502">
        <f>SUM(S207:AJ223)</f>
        <v>0</v>
      </c>
      <c r="AL207" s="503"/>
      <c r="AM207" s="503"/>
      <c r="AN207" s="503"/>
      <c r="AO207" s="503"/>
      <c r="AP207" s="504"/>
      <c r="AS207" s="168" t="s">
        <v>3</v>
      </c>
      <c r="AT207" s="169"/>
      <c r="AU207" s="169"/>
      <c r="AV207" s="169"/>
      <c r="AW207" s="169"/>
      <c r="AX207" s="169"/>
      <c r="AY207" s="170"/>
      <c r="AZ207" s="169"/>
      <c r="BA207" s="169"/>
      <c r="BB207" s="169"/>
      <c r="BC207" s="169"/>
      <c r="BD207" s="169"/>
      <c r="BE207" s="169"/>
      <c r="BF207" s="171"/>
      <c r="BG207" s="172"/>
      <c r="BH207" s="169"/>
      <c r="BI207" s="169"/>
      <c r="BJ207" s="169"/>
      <c r="BK207" s="169"/>
      <c r="BL207" s="169"/>
      <c r="BM207" s="169"/>
      <c r="BN207" s="171"/>
      <c r="BO207" s="172"/>
      <c r="BP207" s="169"/>
      <c r="BQ207" s="169"/>
      <c r="BR207" s="169"/>
      <c r="BS207" s="169"/>
      <c r="BT207" s="169"/>
      <c r="BU207" s="171"/>
      <c r="BV207" s="172"/>
      <c r="BW207" s="169"/>
      <c r="BX207" s="169"/>
      <c r="BY207" s="169"/>
      <c r="BZ207" s="169"/>
      <c r="CA207" s="169"/>
      <c r="CB207" s="171"/>
      <c r="CC207" s="172"/>
      <c r="CD207" s="169"/>
      <c r="CE207" s="169"/>
      <c r="CF207" s="169"/>
      <c r="CG207" s="169"/>
      <c r="CH207" s="169"/>
      <c r="CI207" s="171"/>
      <c r="CJ207" s="172"/>
      <c r="CK207" s="169"/>
      <c r="CL207" s="169"/>
      <c r="CM207" s="169"/>
      <c r="CN207" s="169"/>
      <c r="CO207" s="169"/>
      <c r="CP207" s="171"/>
      <c r="CQ207" s="172"/>
      <c r="CR207" s="169"/>
      <c r="CS207" s="169"/>
      <c r="CT207" s="169"/>
      <c r="CU207" s="169"/>
      <c r="CV207" s="169"/>
      <c r="CW207" s="171"/>
      <c r="CX207" s="480">
        <f>SUM(AS208:CW208)</f>
        <v>0</v>
      </c>
      <c r="CY207" s="481"/>
      <c r="CZ207" s="481"/>
      <c r="DA207" s="481"/>
      <c r="DB207" s="481"/>
      <c r="DC207" s="481"/>
      <c r="DD207" s="171"/>
    </row>
    <row r="208" spans="2:109" ht="18.75" hidden="1" customHeight="1">
      <c r="B208" s="458"/>
      <c r="C208" s="459"/>
      <c r="D208" s="459"/>
      <c r="E208" s="459"/>
      <c r="F208" s="459"/>
      <c r="G208" s="459"/>
      <c r="H208" s="459"/>
      <c r="I208" s="459"/>
      <c r="J208" s="459"/>
      <c r="K208" s="459"/>
      <c r="L208" s="459"/>
      <c r="M208" s="465"/>
      <c r="N208" s="499"/>
      <c r="O208" s="500"/>
      <c r="P208" s="501"/>
      <c r="S208" s="505"/>
      <c r="T208" s="506"/>
      <c r="U208" s="506"/>
      <c r="V208" s="506"/>
      <c r="W208" s="506"/>
      <c r="X208" s="507"/>
      <c r="Y208" s="505"/>
      <c r="Z208" s="506"/>
      <c r="AA208" s="506"/>
      <c r="AB208" s="506"/>
      <c r="AC208" s="506"/>
      <c r="AD208" s="507"/>
      <c r="AE208" s="505"/>
      <c r="AF208" s="506"/>
      <c r="AG208" s="506"/>
      <c r="AH208" s="506"/>
      <c r="AI208" s="506"/>
      <c r="AJ208" s="507"/>
      <c r="AK208" s="505"/>
      <c r="AL208" s="506"/>
      <c r="AM208" s="506"/>
      <c r="AN208" s="506"/>
      <c r="AO208" s="506"/>
      <c r="AP208" s="507"/>
      <c r="AS208" s="484"/>
      <c r="AT208" s="485"/>
      <c r="AU208" s="485"/>
      <c r="AV208" s="485"/>
      <c r="AW208" s="485"/>
      <c r="AX208" s="485"/>
      <c r="AY208" s="486"/>
      <c r="AZ208" s="485"/>
      <c r="BA208" s="485"/>
      <c r="BB208" s="485"/>
      <c r="BC208" s="485"/>
      <c r="BD208" s="485"/>
      <c r="BE208" s="485"/>
      <c r="BF208" s="487"/>
      <c r="BG208" s="484">
        <f>SUM(BL218:BM223)</f>
        <v>0</v>
      </c>
      <c r="BH208" s="485"/>
      <c r="BI208" s="485"/>
      <c r="BJ208" s="485"/>
      <c r="BK208" s="485"/>
      <c r="BL208" s="485"/>
      <c r="BM208" s="485"/>
      <c r="BN208" s="487"/>
      <c r="BO208" s="484"/>
      <c r="BP208" s="485"/>
      <c r="BQ208" s="485"/>
      <c r="BR208" s="485"/>
      <c r="BS208" s="485"/>
      <c r="BT208" s="485"/>
      <c r="BU208" s="487"/>
      <c r="BV208" s="484"/>
      <c r="BW208" s="485"/>
      <c r="BX208" s="485"/>
      <c r="BY208" s="485"/>
      <c r="BZ208" s="485"/>
      <c r="CA208" s="485"/>
      <c r="CB208" s="487"/>
      <c r="CC208" s="484"/>
      <c r="CD208" s="485"/>
      <c r="CE208" s="485"/>
      <c r="CF208" s="485"/>
      <c r="CG208" s="485"/>
      <c r="CH208" s="485"/>
      <c r="CI208" s="487"/>
      <c r="CJ208" s="484"/>
      <c r="CK208" s="485"/>
      <c r="CL208" s="485"/>
      <c r="CM208" s="485"/>
      <c r="CN208" s="485"/>
      <c r="CO208" s="485"/>
      <c r="CP208" s="487"/>
      <c r="CQ208" s="484"/>
      <c r="CR208" s="485"/>
      <c r="CS208" s="485"/>
      <c r="CT208" s="485"/>
      <c r="CU208" s="485"/>
      <c r="CV208" s="485"/>
      <c r="CW208" s="487"/>
      <c r="CX208" s="482"/>
      <c r="CY208" s="483"/>
      <c r="CZ208" s="483"/>
      <c r="DA208" s="483"/>
      <c r="DB208" s="483"/>
      <c r="DC208" s="483"/>
      <c r="DD208" s="173"/>
      <c r="DE208" s="158" t="str">
        <f>IF(AK207=CX207,"○","一致していません")</f>
        <v>○</v>
      </c>
    </row>
    <row r="209" spans="2:109" ht="9" hidden="1" customHeight="1">
      <c r="B209" s="458"/>
      <c r="C209" s="459"/>
      <c r="D209" s="459"/>
      <c r="E209" s="459"/>
      <c r="F209" s="459"/>
      <c r="G209" s="459"/>
      <c r="H209" s="459"/>
      <c r="I209" s="459"/>
      <c r="J209" s="459"/>
      <c r="K209" s="459"/>
      <c r="L209" s="459"/>
      <c r="M209" s="465"/>
      <c r="N209" s="499"/>
      <c r="O209" s="500"/>
      <c r="P209" s="501"/>
      <c r="S209" s="505"/>
      <c r="T209" s="506"/>
      <c r="U209" s="506"/>
      <c r="V209" s="506"/>
      <c r="W209" s="506"/>
      <c r="X209" s="507"/>
      <c r="Y209" s="505"/>
      <c r="Z209" s="506"/>
      <c r="AA209" s="506"/>
      <c r="AB209" s="506"/>
      <c r="AC209" s="506"/>
      <c r="AD209" s="507"/>
      <c r="AE209" s="505"/>
      <c r="AF209" s="506"/>
      <c r="AG209" s="506"/>
      <c r="AH209" s="506"/>
      <c r="AI209" s="506"/>
      <c r="AJ209" s="507"/>
      <c r="AK209" s="505"/>
      <c r="AL209" s="506"/>
      <c r="AM209" s="506"/>
      <c r="AN209" s="506"/>
      <c r="AO209" s="506"/>
      <c r="AP209" s="507"/>
      <c r="AS209" s="174"/>
      <c r="AT209" s="175"/>
      <c r="AU209" s="175"/>
      <c r="AV209" s="175"/>
      <c r="AW209" s="175"/>
      <c r="AX209" s="175"/>
      <c r="AY209" s="176" t="s">
        <v>4</v>
      </c>
      <c r="AZ209" s="175"/>
      <c r="BA209" s="175"/>
      <c r="BB209" s="175"/>
      <c r="BC209" s="175"/>
      <c r="BD209" s="175"/>
      <c r="BE209" s="175"/>
      <c r="BF209" s="177" t="s">
        <v>4</v>
      </c>
      <c r="BG209" s="174"/>
      <c r="BH209" s="175"/>
      <c r="BI209" s="175"/>
      <c r="BJ209" s="175"/>
      <c r="BK209" s="175"/>
      <c r="BL209" s="175"/>
      <c r="BM209" s="175"/>
      <c r="BN209" s="177" t="s">
        <v>4</v>
      </c>
      <c r="BO209" s="174"/>
      <c r="BP209" s="175"/>
      <c r="BQ209" s="175"/>
      <c r="BR209" s="175"/>
      <c r="BS209" s="175"/>
      <c r="BT209" s="175"/>
      <c r="BU209" s="178" t="s">
        <v>4</v>
      </c>
      <c r="BV209" s="174"/>
      <c r="BW209" s="175"/>
      <c r="BX209" s="175"/>
      <c r="BY209" s="175"/>
      <c r="BZ209" s="175"/>
      <c r="CA209" s="175"/>
      <c r="CB209" s="178" t="s">
        <v>4</v>
      </c>
      <c r="CC209" s="174"/>
      <c r="CD209" s="175"/>
      <c r="CE209" s="175"/>
      <c r="CF209" s="175"/>
      <c r="CG209" s="175"/>
      <c r="CH209" s="175"/>
      <c r="CI209" s="178" t="s">
        <v>4</v>
      </c>
      <c r="CJ209" s="174"/>
      <c r="CK209" s="175"/>
      <c r="CL209" s="175"/>
      <c r="CM209" s="175"/>
      <c r="CN209" s="175"/>
      <c r="CO209" s="175"/>
      <c r="CP209" s="179" t="s">
        <v>4</v>
      </c>
      <c r="CQ209" s="174"/>
      <c r="CR209" s="175"/>
      <c r="CS209" s="175"/>
      <c r="CT209" s="175"/>
      <c r="CU209" s="175"/>
      <c r="CV209" s="175"/>
      <c r="CW209" s="179" t="s">
        <v>4</v>
      </c>
      <c r="CX209" s="482"/>
      <c r="CY209" s="483"/>
      <c r="CZ209" s="483"/>
      <c r="DA209" s="483"/>
      <c r="DB209" s="483"/>
      <c r="DC209" s="483"/>
      <c r="DD209" s="173"/>
      <c r="DE209" s="456"/>
    </row>
    <row r="210" spans="2:109" ht="15" hidden="1" customHeight="1">
      <c r="B210" s="458"/>
      <c r="C210" s="459"/>
      <c r="D210" s="459"/>
      <c r="E210" s="459"/>
      <c r="F210" s="459"/>
      <c r="G210" s="459"/>
      <c r="H210" s="459"/>
      <c r="I210" s="459"/>
      <c r="J210" s="459"/>
      <c r="K210" s="459"/>
      <c r="L210" s="459"/>
      <c r="M210" s="465"/>
      <c r="N210" s="499"/>
      <c r="O210" s="500"/>
      <c r="P210" s="501"/>
      <c r="S210" s="505"/>
      <c r="T210" s="506"/>
      <c r="U210" s="506"/>
      <c r="V210" s="506"/>
      <c r="W210" s="506"/>
      <c r="X210" s="507"/>
      <c r="Y210" s="505"/>
      <c r="Z210" s="506"/>
      <c r="AA210" s="506"/>
      <c r="AB210" s="506"/>
      <c r="AC210" s="506"/>
      <c r="AD210" s="507"/>
      <c r="AE210" s="505"/>
      <c r="AF210" s="506"/>
      <c r="AG210" s="506"/>
      <c r="AH210" s="506"/>
      <c r="AI210" s="506"/>
      <c r="AJ210" s="507"/>
      <c r="AK210" s="505"/>
      <c r="AL210" s="506"/>
      <c r="AM210" s="506"/>
      <c r="AN210" s="506"/>
      <c r="AO210" s="506"/>
      <c r="AP210" s="507"/>
      <c r="AS210" s="180" t="s">
        <v>24</v>
      </c>
      <c r="AT210" s="181"/>
      <c r="AU210" s="181"/>
      <c r="AV210" s="181"/>
      <c r="AW210" s="181"/>
      <c r="AX210" s="181"/>
      <c r="AY210" s="182"/>
      <c r="AZ210" s="181"/>
      <c r="BA210" s="181"/>
      <c r="BB210" s="181"/>
      <c r="BC210" s="181"/>
      <c r="BD210" s="181"/>
      <c r="BE210" s="181"/>
      <c r="BF210" s="183"/>
      <c r="BG210" s="457" t="s">
        <v>194</v>
      </c>
      <c r="BH210" s="457"/>
      <c r="BI210" s="457"/>
      <c r="BJ210" s="457"/>
      <c r="BK210" s="457"/>
      <c r="BL210" s="457"/>
      <c r="BM210" s="457"/>
      <c r="BN210" s="457"/>
      <c r="BO210" s="184"/>
      <c r="BP210" s="181"/>
      <c r="BQ210" s="181"/>
      <c r="BR210" s="181"/>
      <c r="BS210" s="181"/>
      <c r="BT210" s="181"/>
      <c r="BU210" s="183"/>
      <c r="BV210" s="184"/>
      <c r="BW210" s="181"/>
      <c r="BX210" s="181"/>
      <c r="BY210" s="181"/>
      <c r="BZ210" s="181"/>
      <c r="CA210" s="181"/>
      <c r="CB210" s="183"/>
      <c r="CC210" s="184"/>
      <c r="CD210" s="181"/>
      <c r="CE210" s="181"/>
      <c r="CF210" s="181"/>
      <c r="CG210" s="181"/>
      <c r="CH210" s="181"/>
      <c r="CI210" s="183"/>
      <c r="CJ210" s="184"/>
      <c r="CK210" s="181"/>
      <c r="CL210" s="181"/>
      <c r="CM210" s="181"/>
      <c r="CN210" s="181"/>
      <c r="CO210" s="181"/>
      <c r="CP210" s="183"/>
      <c r="CQ210" s="184"/>
      <c r="CR210" s="181"/>
      <c r="CS210" s="181"/>
      <c r="CT210" s="181"/>
      <c r="CU210" s="181"/>
      <c r="CV210" s="181"/>
      <c r="CW210" s="183"/>
      <c r="CX210" s="482"/>
      <c r="CY210" s="483"/>
      <c r="CZ210" s="483"/>
      <c r="DA210" s="483"/>
      <c r="DB210" s="483"/>
      <c r="DC210" s="483"/>
      <c r="DD210" s="173"/>
      <c r="DE210" s="456"/>
    </row>
    <row r="211" spans="2:109" ht="15" hidden="1" customHeight="1">
      <c r="B211" s="458"/>
      <c r="C211" s="459"/>
      <c r="D211" s="459"/>
      <c r="E211" s="459"/>
      <c r="F211" s="459"/>
      <c r="G211" s="459"/>
      <c r="H211" s="459"/>
      <c r="I211" s="459"/>
      <c r="J211" s="459"/>
      <c r="K211" s="459"/>
      <c r="L211" s="459"/>
      <c r="M211" s="465"/>
      <c r="N211" s="499"/>
      <c r="O211" s="500"/>
      <c r="P211" s="501"/>
      <c r="S211" s="505"/>
      <c r="T211" s="506"/>
      <c r="U211" s="506"/>
      <c r="V211" s="506"/>
      <c r="W211" s="506"/>
      <c r="X211" s="507"/>
      <c r="Y211" s="505"/>
      <c r="Z211" s="506"/>
      <c r="AA211" s="506"/>
      <c r="AB211" s="506"/>
      <c r="AC211" s="506"/>
      <c r="AD211" s="507"/>
      <c r="AE211" s="505"/>
      <c r="AF211" s="506"/>
      <c r="AG211" s="506"/>
      <c r="AH211" s="506"/>
      <c r="AI211" s="506"/>
      <c r="AJ211" s="507"/>
      <c r="AK211" s="505"/>
      <c r="AL211" s="506"/>
      <c r="AM211" s="506"/>
      <c r="AN211" s="506"/>
      <c r="AO211" s="506"/>
      <c r="AP211" s="507"/>
      <c r="AS211" s="458"/>
      <c r="AT211" s="459"/>
      <c r="AU211" s="459"/>
      <c r="AV211" s="459"/>
      <c r="AW211" s="459"/>
      <c r="AX211" s="459"/>
      <c r="AY211" s="460"/>
      <c r="AZ211" s="464"/>
      <c r="BA211" s="459"/>
      <c r="BB211" s="459"/>
      <c r="BC211" s="459"/>
      <c r="BD211" s="459"/>
      <c r="BE211" s="459"/>
      <c r="BF211" s="465"/>
      <c r="BG211" s="468" t="s">
        <v>208</v>
      </c>
      <c r="BH211" s="469"/>
      <c r="BI211" s="470" t="s">
        <v>207</v>
      </c>
      <c r="BJ211" s="472" t="s">
        <v>200</v>
      </c>
      <c r="BK211" s="472" t="s">
        <v>205</v>
      </c>
      <c r="BL211" s="474" t="s">
        <v>201</v>
      </c>
      <c r="BM211" s="475"/>
      <c r="BN211" s="476"/>
      <c r="BO211" s="458"/>
      <c r="BP211" s="459"/>
      <c r="BQ211" s="459"/>
      <c r="BR211" s="459"/>
      <c r="BS211" s="459"/>
      <c r="BT211" s="459"/>
      <c r="BU211" s="465"/>
      <c r="BV211" s="458"/>
      <c r="BW211" s="459"/>
      <c r="BX211" s="459"/>
      <c r="BY211" s="459"/>
      <c r="BZ211" s="459"/>
      <c r="CA211" s="459"/>
      <c r="CB211" s="465"/>
      <c r="CC211" s="458"/>
      <c r="CD211" s="459"/>
      <c r="CE211" s="459"/>
      <c r="CF211" s="459"/>
      <c r="CG211" s="459"/>
      <c r="CH211" s="459"/>
      <c r="CI211" s="465"/>
      <c r="CJ211" s="458"/>
      <c r="CK211" s="459"/>
      <c r="CL211" s="459"/>
      <c r="CM211" s="459"/>
      <c r="CN211" s="459"/>
      <c r="CO211" s="459"/>
      <c r="CP211" s="465"/>
      <c r="CQ211" s="458"/>
      <c r="CR211" s="459"/>
      <c r="CS211" s="459"/>
      <c r="CT211" s="459"/>
      <c r="CU211" s="459"/>
      <c r="CV211" s="459"/>
      <c r="CW211" s="465"/>
      <c r="CX211" s="482"/>
      <c r="CY211" s="483"/>
      <c r="CZ211" s="483"/>
      <c r="DA211" s="483"/>
      <c r="DB211" s="483"/>
      <c r="DC211" s="483"/>
      <c r="DD211" s="173"/>
      <c r="DE211" s="456"/>
    </row>
    <row r="212" spans="2:109" ht="13.5" hidden="1" customHeight="1">
      <c r="B212" s="458"/>
      <c r="C212" s="459"/>
      <c r="D212" s="459"/>
      <c r="E212" s="459"/>
      <c r="F212" s="459"/>
      <c r="G212" s="459"/>
      <c r="H212" s="459"/>
      <c r="I212" s="459"/>
      <c r="J212" s="459"/>
      <c r="K212" s="459"/>
      <c r="L212" s="459"/>
      <c r="M212" s="465"/>
      <c r="N212" s="499"/>
      <c r="O212" s="500"/>
      <c r="P212" s="501"/>
      <c r="S212" s="505"/>
      <c r="T212" s="506"/>
      <c r="U212" s="506"/>
      <c r="V212" s="506"/>
      <c r="W212" s="506"/>
      <c r="X212" s="507"/>
      <c r="Y212" s="505"/>
      <c r="Z212" s="506"/>
      <c r="AA212" s="506"/>
      <c r="AB212" s="506"/>
      <c r="AC212" s="506"/>
      <c r="AD212" s="507"/>
      <c r="AE212" s="505"/>
      <c r="AF212" s="506"/>
      <c r="AG212" s="506"/>
      <c r="AH212" s="506"/>
      <c r="AI212" s="506"/>
      <c r="AJ212" s="507"/>
      <c r="AK212" s="505"/>
      <c r="AL212" s="506"/>
      <c r="AM212" s="506"/>
      <c r="AN212" s="506"/>
      <c r="AO212" s="506"/>
      <c r="AP212" s="507"/>
      <c r="AS212" s="458"/>
      <c r="AT212" s="459"/>
      <c r="AU212" s="459"/>
      <c r="AV212" s="459"/>
      <c r="AW212" s="459"/>
      <c r="AX212" s="459"/>
      <c r="AY212" s="460"/>
      <c r="AZ212" s="464"/>
      <c r="BA212" s="459"/>
      <c r="BB212" s="459"/>
      <c r="BC212" s="459"/>
      <c r="BD212" s="459"/>
      <c r="BE212" s="459"/>
      <c r="BF212" s="465"/>
      <c r="BG212" s="185" t="s">
        <v>195</v>
      </c>
      <c r="BH212" s="186" t="s">
        <v>3</v>
      </c>
      <c r="BI212" s="471"/>
      <c r="BJ212" s="473"/>
      <c r="BK212" s="473"/>
      <c r="BL212" s="477"/>
      <c r="BM212" s="478"/>
      <c r="BN212" s="479"/>
      <c r="BO212" s="458"/>
      <c r="BP212" s="459"/>
      <c r="BQ212" s="459"/>
      <c r="BR212" s="459"/>
      <c r="BS212" s="459"/>
      <c r="BT212" s="459"/>
      <c r="BU212" s="465"/>
      <c r="BV212" s="458"/>
      <c r="BW212" s="459"/>
      <c r="BX212" s="459"/>
      <c r="BY212" s="459"/>
      <c r="BZ212" s="459"/>
      <c r="CA212" s="459"/>
      <c r="CB212" s="465"/>
      <c r="CC212" s="458"/>
      <c r="CD212" s="459"/>
      <c r="CE212" s="459"/>
      <c r="CF212" s="459"/>
      <c r="CG212" s="459"/>
      <c r="CH212" s="459"/>
      <c r="CI212" s="465"/>
      <c r="CJ212" s="458"/>
      <c r="CK212" s="459"/>
      <c r="CL212" s="459"/>
      <c r="CM212" s="459"/>
      <c r="CN212" s="459"/>
      <c r="CO212" s="459"/>
      <c r="CP212" s="465"/>
      <c r="CQ212" s="458"/>
      <c r="CR212" s="459"/>
      <c r="CS212" s="459"/>
      <c r="CT212" s="459"/>
      <c r="CU212" s="459"/>
      <c r="CV212" s="459"/>
      <c r="CW212" s="465"/>
      <c r="CX212" s="482"/>
      <c r="CY212" s="483"/>
      <c r="CZ212" s="483"/>
      <c r="DA212" s="483"/>
      <c r="DB212" s="483"/>
      <c r="DC212" s="483"/>
      <c r="DD212" s="173"/>
      <c r="DE212" s="456"/>
    </row>
    <row r="213" spans="2:109" ht="20.25" hidden="1" customHeight="1">
      <c r="B213" s="458"/>
      <c r="C213" s="459"/>
      <c r="D213" s="459"/>
      <c r="E213" s="459"/>
      <c r="F213" s="459"/>
      <c r="G213" s="459"/>
      <c r="H213" s="459"/>
      <c r="I213" s="459"/>
      <c r="J213" s="459"/>
      <c r="K213" s="459"/>
      <c r="L213" s="459"/>
      <c r="M213" s="465"/>
      <c r="N213" s="499"/>
      <c r="O213" s="500"/>
      <c r="P213" s="501"/>
      <c r="S213" s="505"/>
      <c r="T213" s="506"/>
      <c r="U213" s="506"/>
      <c r="V213" s="506"/>
      <c r="W213" s="506"/>
      <c r="X213" s="507"/>
      <c r="Y213" s="505"/>
      <c r="Z213" s="506"/>
      <c r="AA213" s="506"/>
      <c r="AB213" s="506"/>
      <c r="AC213" s="506"/>
      <c r="AD213" s="507"/>
      <c r="AE213" s="505"/>
      <c r="AF213" s="506"/>
      <c r="AG213" s="506"/>
      <c r="AH213" s="506"/>
      <c r="AI213" s="506"/>
      <c r="AJ213" s="507"/>
      <c r="AK213" s="505"/>
      <c r="AL213" s="506"/>
      <c r="AM213" s="506"/>
      <c r="AN213" s="506"/>
      <c r="AO213" s="506"/>
      <c r="AP213" s="507"/>
      <c r="AS213" s="458"/>
      <c r="AT213" s="459"/>
      <c r="AU213" s="459"/>
      <c r="AV213" s="459"/>
      <c r="AW213" s="459"/>
      <c r="AX213" s="459"/>
      <c r="AY213" s="460"/>
      <c r="AZ213" s="464"/>
      <c r="BA213" s="459"/>
      <c r="BB213" s="459"/>
      <c r="BC213" s="459"/>
      <c r="BD213" s="459"/>
      <c r="BE213" s="459"/>
      <c r="BF213" s="465"/>
      <c r="BG213" s="187"/>
      <c r="BH213" s="221">
        <f>IFERROR(VLOOKUP(【②ジュニア】事業!AY32,宿泊費基準額!_xlnm.Print_Area,2,FALSE),0)</f>
        <v>0</v>
      </c>
      <c r="BI213" s="222" t="str">
        <f>IFERROR(VLOOKUP(BG213,宿泊手当!$A$1:$B$5,2,FALSE),"食事の有無を選択")</f>
        <v>食事の有無を選択</v>
      </c>
      <c r="BJ213" s="223"/>
      <c r="BK213" s="223"/>
      <c r="BL213" s="490">
        <f>IFERROR(BH213+BI213,0)</f>
        <v>0</v>
      </c>
      <c r="BM213" s="491"/>
      <c r="BN213" s="188" t="s">
        <v>4</v>
      </c>
      <c r="BO213" s="458"/>
      <c r="BP213" s="459"/>
      <c r="BQ213" s="459"/>
      <c r="BR213" s="459"/>
      <c r="BS213" s="459"/>
      <c r="BT213" s="459"/>
      <c r="BU213" s="465"/>
      <c r="BV213" s="458"/>
      <c r="BW213" s="459"/>
      <c r="BX213" s="459"/>
      <c r="BY213" s="459"/>
      <c r="BZ213" s="459"/>
      <c r="CA213" s="459"/>
      <c r="CB213" s="465"/>
      <c r="CC213" s="458"/>
      <c r="CD213" s="459"/>
      <c r="CE213" s="459"/>
      <c r="CF213" s="459"/>
      <c r="CG213" s="459"/>
      <c r="CH213" s="459"/>
      <c r="CI213" s="465"/>
      <c r="CJ213" s="458"/>
      <c r="CK213" s="459"/>
      <c r="CL213" s="459"/>
      <c r="CM213" s="459"/>
      <c r="CN213" s="459"/>
      <c r="CO213" s="459"/>
      <c r="CP213" s="465"/>
      <c r="CQ213" s="458"/>
      <c r="CR213" s="459"/>
      <c r="CS213" s="459"/>
      <c r="CT213" s="459"/>
      <c r="CU213" s="459"/>
      <c r="CV213" s="459"/>
      <c r="CW213" s="465"/>
      <c r="CX213" s="482"/>
      <c r="CY213" s="483"/>
      <c r="CZ213" s="483"/>
      <c r="DA213" s="483"/>
      <c r="DB213" s="483"/>
      <c r="DC213" s="483"/>
      <c r="DD213" s="173"/>
      <c r="DE213" s="456"/>
    </row>
    <row r="214" spans="2:109" ht="20.25" hidden="1" customHeight="1">
      <c r="B214" s="458"/>
      <c r="C214" s="459"/>
      <c r="D214" s="459"/>
      <c r="E214" s="459"/>
      <c r="F214" s="459"/>
      <c r="G214" s="459"/>
      <c r="H214" s="459"/>
      <c r="I214" s="459"/>
      <c r="J214" s="459"/>
      <c r="K214" s="459"/>
      <c r="L214" s="459"/>
      <c r="M214" s="465"/>
      <c r="N214" s="499"/>
      <c r="O214" s="500"/>
      <c r="P214" s="501"/>
      <c r="S214" s="505"/>
      <c r="T214" s="506"/>
      <c r="U214" s="506"/>
      <c r="V214" s="506"/>
      <c r="W214" s="506"/>
      <c r="X214" s="507"/>
      <c r="Y214" s="505"/>
      <c r="Z214" s="506"/>
      <c r="AA214" s="506"/>
      <c r="AB214" s="506"/>
      <c r="AC214" s="506"/>
      <c r="AD214" s="507"/>
      <c r="AE214" s="505"/>
      <c r="AF214" s="506"/>
      <c r="AG214" s="506"/>
      <c r="AH214" s="506"/>
      <c r="AI214" s="506"/>
      <c r="AJ214" s="507"/>
      <c r="AK214" s="505"/>
      <c r="AL214" s="506"/>
      <c r="AM214" s="506"/>
      <c r="AN214" s="506"/>
      <c r="AO214" s="506"/>
      <c r="AP214" s="507"/>
      <c r="AS214" s="458"/>
      <c r="AT214" s="459"/>
      <c r="AU214" s="459"/>
      <c r="AV214" s="459"/>
      <c r="AW214" s="459"/>
      <c r="AX214" s="459"/>
      <c r="AY214" s="460"/>
      <c r="AZ214" s="464"/>
      <c r="BA214" s="459"/>
      <c r="BB214" s="459"/>
      <c r="BC214" s="459"/>
      <c r="BD214" s="459"/>
      <c r="BE214" s="459"/>
      <c r="BF214" s="465"/>
      <c r="BG214" s="187"/>
      <c r="BH214" s="221">
        <f>$BH$213</f>
        <v>0</v>
      </c>
      <c r="BI214" s="222" t="str">
        <f>IFERROR(VLOOKUP(BG214,宿泊手当!$A$1:$B$5,2,FALSE),"食事の有無を選択")</f>
        <v>食事の有無を選択</v>
      </c>
      <c r="BJ214" s="223"/>
      <c r="BK214" s="223"/>
      <c r="BL214" s="490">
        <f>IFERROR(BH214+BI214,0)</f>
        <v>0</v>
      </c>
      <c r="BM214" s="491"/>
      <c r="BN214" s="188" t="s">
        <v>4</v>
      </c>
      <c r="BO214" s="458"/>
      <c r="BP214" s="459"/>
      <c r="BQ214" s="459"/>
      <c r="BR214" s="459"/>
      <c r="BS214" s="459"/>
      <c r="BT214" s="459"/>
      <c r="BU214" s="465"/>
      <c r="BV214" s="458"/>
      <c r="BW214" s="459"/>
      <c r="BX214" s="459"/>
      <c r="BY214" s="459"/>
      <c r="BZ214" s="459"/>
      <c r="CA214" s="459"/>
      <c r="CB214" s="465"/>
      <c r="CC214" s="458"/>
      <c r="CD214" s="459"/>
      <c r="CE214" s="459"/>
      <c r="CF214" s="459"/>
      <c r="CG214" s="459"/>
      <c r="CH214" s="459"/>
      <c r="CI214" s="465"/>
      <c r="CJ214" s="458"/>
      <c r="CK214" s="459"/>
      <c r="CL214" s="459"/>
      <c r="CM214" s="459"/>
      <c r="CN214" s="459"/>
      <c r="CO214" s="459"/>
      <c r="CP214" s="465"/>
      <c r="CQ214" s="458"/>
      <c r="CR214" s="459"/>
      <c r="CS214" s="459"/>
      <c r="CT214" s="459"/>
      <c r="CU214" s="459"/>
      <c r="CV214" s="459"/>
      <c r="CW214" s="465"/>
      <c r="CX214" s="482"/>
      <c r="CY214" s="483"/>
      <c r="CZ214" s="483"/>
      <c r="DA214" s="483"/>
      <c r="DB214" s="483"/>
      <c r="DC214" s="483"/>
      <c r="DD214" s="173"/>
      <c r="DE214" s="456"/>
    </row>
    <row r="215" spans="2:109" ht="20.25" hidden="1" customHeight="1">
      <c r="B215" s="458"/>
      <c r="C215" s="459"/>
      <c r="D215" s="459"/>
      <c r="E215" s="459"/>
      <c r="F215" s="459"/>
      <c r="G215" s="459"/>
      <c r="H215" s="459"/>
      <c r="I215" s="459"/>
      <c r="J215" s="459"/>
      <c r="K215" s="459"/>
      <c r="L215" s="459"/>
      <c r="M215" s="465"/>
      <c r="N215" s="499"/>
      <c r="O215" s="500"/>
      <c r="P215" s="501"/>
      <c r="S215" s="505"/>
      <c r="T215" s="506"/>
      <c r="U215" s="506"/>
      <c r="V215" s="506"/>
      <c r="W215" s="506"/>
      <c r="X215" s="507"/>
      <c r="Y215" s="505"/>
      <c r="Z215" s="506"/>
      <c r="AA215" s="506"/>
      <c r="AB215" s="506"/>
      <c r="AC215" s="506"/>
      <c r="AD215" s="507"/>
      <c r="AE215" s="505"/>
      <c r="AF215" s="506"/>
      <c r="AG215" s="506"/>
      <c r="AH215" s="506"/>
      <c r="AI215" s="506"/>
      <c r="AJ215" s="507"/>
      <c r="AK215" s="505"/>
      <c r="AL215" s="506"/>
      <c r="AM215" s="506"/>
      <c r="AN215" s="506"/>
      <c r="AO215" s="506"/>
      <c r="AP215" s="507"/>
      <c r="AS215" s="458"/>
      <c r="AT215" s="459"/>
      <c r="AU215" s="459"/>
      <c r="AV215" s="459"/>
      <c r="AW215" s="459"/>
      <c r="AX215" s="459"/>
      <c r="AY215" s="460"/>
      <c r="AZ215" s="464"/>
      <c r="BA215" s="459"/>
      <c r="BB215" s="459"/>
      <c r="BC215" s="459"/>
      <c r="BD215" s="459"/>
      <c r="BE215" s="459"/>
      <c r="BF215" s="465"/>
      <c r="BG215" s="187"/>
      <c r="BH215" s="221">
        <f t="shared" ref="BH215:BH216" si="41">$BH$213</f>
        <v>0</v>
      </c>
      <c r="BI215" s="222" t="str">
        <f>IFERROR(VLOOKUP(BG215,宿泊手当!$A$1:$B$5,2,FALSE),"食事の有無を選択")</f>
        <v>食事の有無を選択</v>
      </c>
      <c r="BJ215" s="223"/>
      <c r="BK215" s="223"/>
      <c r="BL215" s="490">
        <f>IFERROR(BH215+BI215,0)</f>
        <v>0</v>
      </c>
      <c r="BM215" s="491"/>
      <c r="BN215" s="188" t="s">
        <v>4</v>
      </c>
      <c r="BO215" s="458"/>
      <c r="BP215" s="459"/>
      <c r="BQ215" s="459"/>
      <c r="BR215" s="459"/>
      <c r="BS215" s="459"/>
      <c r="BT215" s="459"/>
      <c r="BU215" s="465"/>
      <c r="BV215" s="458"/>
      <c r="BW215" s="459"/>
      <c r="BX215" s="459"/>
      <c r="BY215" s="459"/>
      <c r="BZ215" s="459"/>
      <c r="CA215" s="459"/>
      <c r="CB215" s="465"/>
      <c r="CC215" s="458"/>
      <c r="CD215" s="459"/>
      <c r="CE215" s="459"/>
      <c r="CF215" s="459"/>
      <c r="CG215" s="459"/>
      <c r="CH215" s="459"/>
      <c r="CI215" s="465"/>
      <c r="CJ215" s="458"/>
      <c r="CK215" s="459"/>
      <c r="CL215" s="459"/>
      <c r="CM215" s="459"/>
      <c r="CN215" s="459"/>
      <c r="CO215" s="459"/>
      <c r="CP215" s="465"/>
      <c r="CQ215" s="458"/>
      <c r="CR215" s="459"/>
      <c r="CS215" s="459"/>
      <c r="CT215" s="459"/>
      <c r="CU215" s="459"/>
      <c r="CV215" s="459"/>
      <c r="CW215" s="465"/>
      <c r="CX215" s="482"/>
      <c r="CY215" s="483"/>
      <c r="CZ215" s="483"/>
      <c r="DA215" s="483"/>
      <c r="DB215" s="483"/>
      <c r="DC215" s="483"/>
      <c r="DD215" s="173"/>
      <c r="DE215" s="456"/>
    </row>
    <row r="216" spans="2:109" ht="20.25" hidden="1" customHeight="1">
      <c r="B216" s="458"/>
      <c r="C216" s="459"/>
      <c r="D216" s="459"/>
      <c r="E216" s="459"/>
      <c r="F216" s="459"/>
      <c r="G216" s="459"/>
      <c r="H216" s="459"/>
      <c r="I216" s="459"/>
      <c r="J216" s="459"/>
      <c r="K216" s="459"/>
      <c r="L216" s="459"/>
      <c r="M216" s="465"/>
      <c r="N216" s="499"/>
      <c r="O216" s="500"/>
      <c r="P216" s="501"/>
      <c r="S216" s="505"/>
      <c r="T216" s="506"/>
      <c r="U216" s="506"/>
      <c r="V216" s="506"/>
      <c r="W216" s="506"/>
      <c r="X216" s="507"/>
      <c r="Y216" s="505"/>
      <c r="Z216" s="506"/>
      <c r="AA216" s="506"/>
      <c r="AB216" s="506"/>
      <c r="AC216" s="506"/>
      <c r="AD216" s="507"/>
      <c r="AE216" s="505"/>
      <c r="AF216" s="506"/>
      <c r="AG216" s="506"/>
      <c r="AH216" s="506"/>
      <c r="AI216" s="506"/>
      <c r="AJ216" s="507"/>
      <c r="AK216" s="505"/>
      <c r="AL216" s="506"/>
      <c r="AM216" s="506"/>
      <c r="AN216" s="506"/>
      <c r="AO216" s="506"/>
      <c r="AP216" s="507"/>
      <c r="AS216" s="458"/>
      <c r="AT216" s="459"/>
      <c r="AU216" s="459"/>
      <c r="AV216" s="459"/>
      <c r="AW216" s="459"/>
      <c r="AX216" s="459"/>
      <c r="AY216" s="460"/>
      <c r="AZ216" s="464"/>
      <c r="BA216" s="459"/>
      <c r="BB216" s="459"/>
      <c r="BC216" s="459"/>
      <c r="BD216" s="459"/>
      <c r="BE216" s="459"/>
      <c r="BF216" s="465"/>
      <c r="BG216" s="187"/>
      <c r="BH216" s="221">
        <f t="shared" si="41"/>
        <v>0</v>
      </c>
      <c r="BI216" s="222" t="str">
        <f>IFERROR(VLOOKUP(BG216,宿泊手当!$A$1:$B$5,2,FALSE),"食事の有無を選択")</f>
        <v>食事の有無を選択</v>
      </c>
      <c r="BJ216" s="223"/>
      <c r="BK216" s="223"/>
      <c r="BL216" s="490">
        <f>IFERROR(BH216+BI216,0)</f>
        <v>0</v>
      </c>
      <c r="BM216" s="491"/>
      <c r="BN216" s="188" t="s">
        <v>4</v>
      </c>
      <c r="BO216" s="458"/>
      <c r="BP216" s="459"/>
      <c r="BQ216" s="459"/>
      <c r="BR216" s="459"/>
      <c r="BS216" s="459"/>
      <c r="BT216" s="459"/>
      <c r="BU216" s="465"/>
      <c r="BV216" s="458"/>
      <c r="BW216" s="459"/>
      <c r="BX216" s="459"/>
      <c r="BY216" s="459"/>
      <c r="BZ216" s="459"/>
      <c r="CA216" s="459"/>
      <c r="CB216" s="465"/>
      <c r="CC216" s="458"/>
      <c r="CD216" s="459"/>
      <c r="CE216" s="459"/>
      <c r="CF216" s="459"/>
      <c r="CG216" s="459"/>
      <c r="CH216" s="459"/>
      <c r="CI216" s="465"/>
      <c r="CJ216" s="458"/>
      <c r="CK216" s="459"/>
      <c r="CL216" s="459"/>
      <c r="CM216" s="459"/>
      <c r="CN216" s="459"/>
      <c r="CO216" s="459"/>
      <c r="CP216" s="465"/>
      <c r="CQ216" s="458"/>
      <c r="CR216" s="459"/>
      <c r="CS216" s="459"/>
      <c r="CT216" s="459"/>
      <c r="CU216" s="459"/>
      <c r="CV216" s="459"/>
      <c r="CW216" s="465"/>
      <c r="CX216" s="482"/>
      <c r="CY216" s="483"/>
      <c r="CZ216" s="483"/>
      <c r="DA216" s="483"/>
      <c r="DB216" s="483"/>
      <c r="DC216" s="483"/>
      <c r="DD216" s="173"/>
      <c r="DE216" s="456"/>
    </row>
    <row r="217" spans="2:109" ht="15" hidden="1" customHeight="1">
      <c r="B217" s="458"/>
      <c r="C217" s="459"/>
      <c r="D217" s="459"/>
      <c r="E217" s="459"/>
      <c r="F217" s="459"/>
      <c r="G217" s="459"/>
      <c r="H217" s="459"/>
      <c r="I217" s="459"/>
      <c r="J217" s="459"/>
      <c r="K217" s="459"/>
      <c r="L217" s="459"/>
      <c r="M217" s="465"/>
      <c r="N217" s="499"/>
      <c r="O217" s="500"/>
      <c r="P217" s="501"/>
      <c r="S217" s="505"/>
      <c r="T217" s="506"/>
      <c r="U217" s="506"/>
      <c r="V217" s="506"/>
      <c r="W217" s="506"/>
      <c r="X217" s="507"/>
      <c r="Y217" s="505"/>
      <c r="Z217" s="506"/>
      <c r="AA217" s="506"/>
      <c r="AB217" s="506"/>
      <c r="AC217" s="506"/>
      <c r="AD217" s="507"/>
      <c r="AE217" s="505"/>
      <c r="AF217" s="506"/>
      <c r="AG217" s="506"/>
      <c r="AH217" s="506"/>
      <c r="AI217" s="506"/>
      <c r="AJ217" s="507"/>
      <c r="AK217" s="505"/>
      <c r="AL217" s="506"/>
      <c r="AM217" s="506"/>
      <c r="AN217" s="506"/>
      <c r="AO217" s="506"/>
      <c r="AP217" s="507"/>
      <c r="AS217" s="458"/>
      <c r="AT217" s="459"/>
      <c r="AU217" s="459"/>
      <c r="AV217" s="459"/>
      <c r="AW217" s="459"/>
      <c r="AX217" s="459"/>
      <c r="AY217" s="460"/>
      <c r="AZ217" s="464"/>
      <c r="BA217" s="459"/>
      <c r="BB217" s="459"/>
      <c r="BC217" s="459"/>
      <c r="BD217" s="459"/>
      <c r="BE217" s="459"/>
      <c r="BF217" s="465"/>
      <c r="BG217" s="492" t="s">
        <v>202</v>
      </c>
      <c r="BH217" s="492"/>
      <c r="BI217" s="492"/>
      <c r="BJ217" s="492"/>
      <c r="BK217" s="492"/>
      <c r="BL217" s="492"/>
      <c r="BM217" s="492"/>
      <c r="BN217" s="492"/>
      <c r="BO217" s="458"/>
      <c r="BP217" s="459"/>
      <c r="BQ217" s="459"/>
      <c r="BR217" s="459"/>
      <c r="BS217" s="459"/>
      <c r="BT217" s="459"/>
      <c r="BU217" s="465"/>
      <c r="BV217" s="458"/>
      <c r="BW217" s="459"/>
      <c r="BX217" s="459"/>
      <c r="BY217" s="459"/>
      <c r="BZ217" s="459"/>
      <c r="CA217" s="459"/>
      <c r="CB217" s="465"/>
      <c r="CC217" s="458"/>
      <c r="CD217" s="459"/>
      <c r="CE217" s="459"/>
      <c r="CF217" s="459"/>
      <c r="CG217" s="459"/>
      <c r="CH217" s="459"/>
      <c r="CI217" s="465"/>
      <c r="CJ217" s="458"/>
      <c r="CK217" s="459"/>
      <c r="CL217" s="459"/>
      <c r="CM217" s="459"/>
      <c r="CN217" s="459"/>
      <c r="CO217" s="459"/>
      <c r="CP217" s="465"/>
      <c r="CQ217" s="458"/>
      <c r="CR217" s="459"/>
      <c r="CS217" s="459"/>
      <c r="CT217" s="459"/>
      <c r="CU217" s="459"/>
      <c r="CV217" s="459"/>
      <c r="CW217" s="465"/>
      <c r="CX217" s="482"/>
      <c r="CY217" s="483"/>
      <c r="CZ217" s="483"/>
      <c r="DA217" s="483"/>
      <c r="DB217" s="483"/>
      <c r="DC217" s="483"/>
      <c r="DD217" s="173"/>
      <c r="DE217" s="456"/>
    </row>
    <row r="218" spans="2:109" ht="20.25" hidden="1" customHeight="1">
      <c r="B218" s="458"/>
      <c r="C218" s="459"/>
      <c r="D218" s="459"/>
      <c r="E218" s="459"/>
      <c r="F218" s="459"/>
      <c r="G218" s="459"/>
      <c r="H218" s="459"/>
      <c r="I218" s="459"/>
      <c r="J218" s="459"/>
      <c r="K218" s="459"/>
      <c r="L218" s="459"/>
      <c r="M218" s="465"/>
      <c r="N218" s="499"/>
      <c r="O218" s="500"/>
      <c r="P218" s="501"/>
      <c r="S218" s="505"/>
      <c r="T218" s="506"/>
      <c r="U218" s="506"/>
      <c r="V218" s="506"/>
      <c r="W218" s="506"/>
      <c r="X218" s="507"/>
      <c r="Y218" s="505"/>
      <c r="Z218" s="506"/>
      <c r="AA218" s="506"/>
      <c r="AB218" s="506"/>
      <c r="AC218" s="506"/>
      <c r="AD218" s="507"/>
      <c r="AE218" s="505"/>
      <c r="AF218" s="506"/>
      <c r="AG218" s="506"/>
      <c r="AH218" s="506"/>
      <c r="AI218" s="506"/>
      <c r="AJ218" s="507"/>
      <c r="AK218" s="505"/>
      <c r="AL218" s="506"/>
      <c r="AM218" s="506"/>
      <c r="AN218" s="506"/>
      <c r="AO218" s="506"/>
      <c r="AP218" s="507"/>
      <c r="AS218" s="458"/>
      <c r="AT218" s="459"/>
      <c r="AU218" s="459"/>
      <c r="AV218" s="459"/>
      <c r="AW218" s="459"/>
      <c r="AX218" s="459"/>
      <c r="AY218" s="460"/>
      <c r="AZ218" s="464"/>
      <c r="BA218" s="459"/>
      <c r="BB218" s="459"/>
      <c r="BC218" s="459"/>
      <c r="BD218" s="459"/>
      <c r="BE218" s="459"/>
      <c r="BF218" s="465"/>
      <c r="BG218" s="189"/>
      <c r="BH218" s="190"/>
      <c r="BI218" s="191" t="str">
        <f>IFERROR(VLOOKUP(BG218,宿泊手当!$A$1:$B$5,2,FALSE),"食事の有無を選択")</f>
        <v>食事の有無を選択</v>
      </c>
      <c r="BJ218" s="189"/>
      <c r="BK218" s="192"/>
      <c r="BL218" s="488">
        <f>IFERROR((BH218+BI218)*BJ218*BK218,0)</f>
        <v>0</v>
      </c>
      <c r="BM218" s="489"/>
      <c r="BN218" s="193" t="s">
        <v>4</v>
      </c>
      <c r="BO218" s="458"/>
      <c r="BP218" s="459"/>
      <c r="BQ218" s="459"/>
      <c r="BR218" s="459"/>
      <c r="BS218" s="459"/>
      <c r="BT218" s="459"/>
      <c r="BU218" s="465"/>
      <c r="BV218" s="458"/>
      <c r="BW218" s="459"/>
      <c r="BX218" s="459"/>
      <c r="BY218" s="459"/>
      <c r="BZ218" s="459"/>
      <c r="CA218" s="459"/>
      <c r="CB218" s="465"/>
      <c r="CC218" s="458"/>
      <c r="CD218" s="459"/>
      <c r="CE218" s="459"/>
      <c r="CF218" s="459"/>
      <c r="CG218" s="459"/>
      <c r="CH218" s="459"/>
      <c r="CI218" s="465"/>
      <c r="CJ218" s="458"/>
      <c r="CK218" s="459"/>
      <c r="CL218" s="459"/>
      <c r="CM218" s="459"/>
      <c r="CN218" s="459"/>
      <c r="CO218" s="459"/>
      <c r="CP218" s="465"/>
      <c r="CQ218" s="458"/>
      <c r="CR218" s="459"/>
      <c r="CS218" s="459"/>
      <c r="CT218" s="459"/>
      <c r="CU218" s="459"/>
      <c r="CV218" s="459"/>
      <c r="CW218" s="465"/>
      <c r="CX218" s="482"/>
      <c r="CY218" s="483"/>
      <c r="CZ218" s="483"/>
      <c r="DA218" s="483"/>
      <c r="DB218" s="483"/>
      <c r="DC218" s="483"/>
      <c r="DD218" s="173"/>
      <c r="DE218" s="456"/>
    </row>
    <row r="219" spans="2:109" ht="20.25" hidden="1" customHeight="1">
      <c r="B219" s="458"/>
      <c r="C219" s="459"/>
      <c r="D219" s="459"/>
      <c r="E219" s="459"/>
      <c r="F219" s="459"/>
      <c r="G219" s="459"/>
      <c r="H219" s="459"/>
      <c r="I219" s="459"/>
      <c r="J219" s="459"/>
      <c r="K219" s="459"/>
      <c r="L219" s="459"/>
      <c r="M219" s="465"/>
      <c r="N219" s="499"/>
      <c r="O219" s="500"/>
      <c r="P219" s="501"/>
      <c r="S219" s="505"/>
      <c r="T219" s="506"/>
      <c r="U219" s="506"/>
      <c r="V219" s="506"/>
      <c r="W219" s="506"/>
      <c r="X219" s="507"/>
      <c r="Y219" s="505"/>
      <c r="Z219" s="506"/>
      <c r="AA219" s="506"/>
      <c r="AB219" s="506"/>
      <c r="AC219" s="506"/>
      <c r="AD219" s="507"/>
      <c r="AE219" s="505"/>
      <c r="AF219" s="506"/>
      <c r="AG219" s="506"/>
      <c r="AH219" s="506"/>
      <c r="AI219" s="506"/>
      <c r="AJ219" s="507"/>
      <c r="AK219" s="505"/>
      <c r="AL219" s="506"/>
      <c r="AM219" s="506"/>
      <c r="AN219" s="506"/>
      <c r="AO219" s="506"/>
      <c r="AP219" s="507"/>
      <c r="AS219" s="458"/>
      <c r="AT219" s="459"/>
      <c r="AU219" s="459"/>
      <c r="AV219" s="459"/>
      <c r="AW219" s="459"/>
      <c r="AX219" s="459"/>
      <c r="AY219" s="460"/>
      <c r="AZ219" s="464"/>
      <c r="BA219" s="459"/>
      <c r="BB219" s="459"/>
      <c r="BC219" s="459"/>
      <c r="BD219" s="459"/>
      <c r="BE219" s="459"/>
      <c r="BF219" s="465"/>
      <c r="BG219" s="189"/>
      <c r="BH219" s="190"/>
      <c r="BI219" s="191" t="str">
        <f>IFERROR(VLOOKUP(BG219,宿泊手当!$A$1:$B$5,2,FALSE),"食事の有無を選択")</f>
        <v>食事の有無を選択</v>
      </c>
      <c r="BJ219" s="189"/>
      <c r="BK219" s="192"/>
      <c r="BL219" s="488">
        <f t="shared" ref="BL219:BL221" si="42">IFERROR((BH219+BI219)*BJ219*BK219,0)</f>
        <v>0</v>
      </c>
      <c r="BM219" s="489"/>
      <c r="BN219" s="193" t="s">
        <v>4</v>
      </c>
      <c r="BO219" s="458"/>
      <c r="BP219" s="459"/>
      <c r="BQ219" s="459"/>
      <c r="BR219" s="459"/>
      <c r="BS219" s="459"/>
      <c r="BT219" s="459"/>
      <c r="BU219" s="465"/>
      <c r="BV219" s="458"/>
      <c r="BW219" s="459"/>
      <c r="BX219" s="459"/>
      <c r="BY219" s="459"/>
      <c r="BZ219" s="459"/>
      <c r="CA219" s="459"/>
      <c r="CB219" s="465"/>
      <c r="CC219" s="458"/>
      <c r="CD219" s="459"/>
      <c r="CE219" s="459"/>
      <c r="CF219" s="459"/>
      <c r="CG219" s="459"/>
      <c r="CH219" s="459"/>
      <c r="CI219" s="465"/>
      <c r="CJ219" s="458"/>
      <c r="CK219" s="459"/>
      <c r="CL219" s="459"/>
      <c r="CM219" s="459"/>
      <c r="CN219" s="459"/>
      <c r="CO219" s="459"/>
      <c r="CP219" s="465"/>
      <c r="CQ219" s="458"/>
      <c r="CR219" s="459"/>
      <c r="CS219" s="459"/>
      <c r="CT219" s="459"/>
      <c r="CU219" s="459"/>
      <c r="CV219" s="459"/>
      <c r="CW219" s="465"/>
      <c r="CX219" s="482"/>
      <c r="CY219" s="483"/>
      <c r="CZ219" s="483"/>
      <c r="DA219" s="483"/>
      <c r="DB219" s="483"/>
      <c r="DC219" s="483"/>
      <c r="DD219" s="173"/>
      <c r="DE219" s="456"/>
    </row>
    <row r="220" spans="2:109" ht="20.25" hidden="1" customHeight="1">
      <c r="B220" s="458"/>
      <c r="C220" s="459"/>
      <c r="D220" s="459"/>
      <c r="E220" s="459"/>
      <c r="F220" s="459"/>
      <c r="G220" s="459"/>
      <c r="H220" s="459"/>
      <c r="I220" s="459"/>
      <c r="J220" s="459"/>
      <c r="K220" s="459"/>
      <c r="L220" s="459"/>
      <c r="M220" s="465"/>
      <c r="N220" s="499"/>
      <c r="O220" s="500"/>
      <c r="P220" s="501"/>
      <c r="S220" s="505"/>
      <c r="T220" s="506"/>
      <c r="U220" s="506"/>
      <c r="V220" s="506"/>
      <c r="W220" s="506"/>
      <c r="X220" s="507"/>
      <c r="Y220" s="505"/>
      <c r="Z220" s="506"/>
      <c r="AA220" s="506"/>
      <c r="AB220" s="506"/>
      <c r="AC220" s="506"/>
      <c r="AD220" s="507"/>
      <c r="AE220" s="505"/>
      <c r="AF220" s="506"/>
      <c r="AG220" s="506"/>
      <c r="AH220" s="506"/>
      <c r="AI220" s="506"/>
      <c r="AJ220" s="507"/>
      <c r="AK220" s="505"/>
      <c r="AL220" s="506"/>
      <c r="AM220" s="506"/>
      <c r="AN220" s="506"/>
      <c r="AO220" s="506"/>
      <c r="AP220" s="507"/>
      <c r="AS220" s="458"/>
      <c r="AT220" s="459"/>
      <c r="AU220" s="459"/>
      <c r="AV220" s="459"/>
      <c r="AW220" s="459"/>
      <c r="AX220" s="459"/>
      <c r="AY220" s="460"/>
      <c r="AZ220" s="464"/>
      <c r="BA220" s="459"/>
      <c r="BB220" s="459"/>
      <c r="BC220" s="459"/>
      <c r="BD220" s="459"/>
      <c r="BE220" s="459"/>
      <c r="BF220" s="465"/>
      <c r="BG220" s="189"/>
      <c r="BH220" s="190"/>
      <c r="BI220" s="191" t="str">
        <f>IFERROR(VLOOKUP(BG220,宿泊手当!$A$1:$B$5,2,FALSE),"食事の有無を選択")</f>
        <v>食事の有無を選択</v>
      </c>
      <c r="BJ220" s="189"/>
      <c r="BK220" s="192"/>
      <c r="BL220" s="488">
        <f t="shared" si="42"/>
        <v>0</v>
      </c>
      <c r="BM220" s="489"/>
      <c r="BN220" s="193" t="s">
        <v>4</v>
      </c>
      <c r="BO220" s="458"/>
      <c r="BP220" s="459"/>
      <c r="BQ220" s="459"/>
      <c r="BR220" s="459"/>
      <c r="BS220" s="459"/>
      <c r="BT220" s="459"/>
      <c r="BU220" s="465"/>
      <c r="BV220" s="458"/>
      <c r="BW220" s="459"/>
      <c r="BX220" s="459"/>
      <c r="BY220" s="459"/>
      <c r="BZ220" s="459"/>
      <c r="CA220" s="459"/>
      <c r="CB220" s="465"/>
      <c r="CC220" s="458"/>
      <c r="CD220" s="459"/>
      <c r="CE220" s="459"/>
      <c r="CF220" s="459"/>
      <c r="CG220" s="459"/>
      <c r="CH220" s="459"/>
      <c r="CI220" s="465"/>
      <c r="CJ220" s="458"/>
      <c r="CK220" s="459"/>
      <c r="CL220" s="459"/>
      <c r="CM220" s="459"/>
      <c r="CN220" s="459"/>
      <c r="CO220" s="459"/>
      <c r="CP220" s="465"/>
      <c r="CQ220" s="458"/>
      <c r="CR220" s="459"/>
      <c r="CS220" s="459"/>
      <c r="CT220" s="459"/>
      <c r="CU220" s="459"/>
      <c r="CV220" s="459"/>
      <c r="CW220" s="465"/>
      <c r="CX220" s="482"/>
      <c r="CY220" s="483"/>
      <c r="CZ220" s="483"/>
      <c r="DA220" s="483"/>
      <c r="DB220" s="483"/>
      <c r="DC220" s="483"/>
      <c r="DD220" s="173"/>
      <c r="DE220" s="456"/>
    </row>
    <row r="221" spans="2:109" ht="20.25" hidden="1" customHeight="1">
      <c r="B221" s="458"/>
      <c r="C221" s="459"/>
      <c r="D221" s="459"/>
      <c r="E221" s="459"/>
      <c r="F221" s="459"/>
      <c r="G221" s="459"/>
      <c r="H221" s="459"/>
      <c r="I221" s="459"/>
      <c r="J221" s="459"/>
      <c r="K221" s="459"/>
      <c r="L221" s="459"/>
      <c r="M221" s="465"/>
      <c r="N221" s="499"/>
      <c r="O221" s="500"/>
      <c r="P221" s="501"/>
      <c r="S221" s="505"/>
      <c r="T221" s="506"/>
      <c r="U221" s="506"/>
      <c r="V221" s="506"/>
      <c r="W221" s="506"/>
      <c r="X221" s="507"/>
      <c r="Y221" s="505"/>
      <c r="Z221" s="506"/>
      <c r="AA221" s="506"/>
      <c r="AB221" s="506"/>
      <c r="AC221" s="506"/>
      <c r="AD221" s="507"/>
      <c r="AE221" s="505"/>
      <c r="AF221" s="506"/>
      <c r="AG221" s="506"/>
      <c r="AH221" s="506"/>
      <c r="AI221" s="506"/>
      <c r="AJ221" s="507"/>
      <c r="AK221" s="505"/>
      <c r="AL221" s="506"/>
      <c r="AM221" s="506"/>
      <c r="AN221" s="506"/>
      <c r="AO221" s="506"/>
      <c r="AP221" s="507"/>
      <c r="AS221" s="458"/>
      <c r="AT221" s="459"/>
      <c r="AU221" s="459"/>
      <c r="AV221" s="459"/>
      <c r="AW221" s="459"/>
      <c r="AX221" s="459"/>
      <c r="AY221" s="460"/>
      <c r="AZ221" s="464"/>
      <c r="BA221" s="459"/>
      <c r="BB221" s="459"/>
      <c r="BC221" s="459"/>
      <c r="BD221" s="459"/>
      <c r="BE221" s="459"/>
      <c r="BF221" s="465"/>
      <c r="BG221" s="189"/>
      <c r="BH221" s="190"/>
      <c r="BI221" s="191" t="str">
        <f>IFERROR(VLOOKUP(BG221,宿泊手当!$A$1:$B$5,2,FALSE),"食事の有無を選択")</f>
        <v>食事の有無を選択</v>
      </c>
      <c r="BJ221" s="189"/>
      <c r="BK221" s="192"/>
      <c r="BL221" s="488">
        <f t="shared" si="42"/>
        <v>0</v>
      </c>
      <c r="BM221" s="489"/>
      <c r="BN221" s="193" t="s">
        <v>4</v>
      </c>
      <c r="BO221" s="458"/>
      <c r="BP221" s="459"/>
      <c r="BQ221" s="459"/>
      <c r="BR221" s="459"/>
      <c r="BS221" s="459"/>
      <c r="BT221" s="459"/>
      <c r="BU221" s="465"/>
      <c r="BV221" s="458"/>
      <c r="BW221" s="459"/>
      <c r="BX221" s="459"/>
      <c r="BY221" s="459"/>
      <c r="BZ221" s="459"/>
      <c r="CA221" s="459"/>
      <c r="CB221" s="465"/>
      <c r="CC221" s="458"/>
      <c r="CD221" s="459"/>
      <c r="CE221" s="459"/>
      <c r="CF221" s="459"/>
      <c r="CG221" s="459"/>
      <c r="CH221" s="459"/>
      <c r="CI221" s="465"/>
      <c r="CJ221" s="458"/>
      <c r="CK221" s="459"/>
      <c r="CL221" s="459"/>
      <c r="CM221" s="459"/>
      <c r="CN221" s="459"/>
      <c r="CO221" s="459"/>
      <c r="CP221" s="465"/>
      <c r="CQ221" s="458"/>
      <c r="CR221" s="459"/>
      <c r="CS221" s="459"/>
      <c r="CT221" s="459"/>
      <c r="CU221" s="459"/>
      <c r="CV221" s="459"/>
      <c r="CW221" s="465"/>
      <c r="CX221" s="482"/>
      <c r="CY221" s="483"/>
      <c r="CZ221" s="483"/>
      <c r="DA221" s="483"/>
      <c r="DB221" s="483"/>
      <c r="DC221" s="483"/>
      <c r="DD221" s="173"/>
      <c r="DE221" s="456"/>
    </row>
    <row r="222" spans="2:109" ht="20.25" hidden="1" customHeight="1">
      <c r="B222" s="458"/>
      <c r="C222" s="459"/>
      <c r="D222" s="459"/>
      <c r="E222" s="459"/>
      <c r="F222" s="459"/>
      <c r="G222" s="459"/>
      <c r="H222" s="459"/>
      <c r="I222" s="459"/>
      <c r="J222" s="459"/>
      <c r="K222" s="459"/>
      <c r="L222" s="459"/>
      <c r="M222" s="465"/>
      <c r="N222" s="499"/>
      <c r="O222" s="500"/>
      <c r="P222" s="501"/>
      <c r="S222" s="505"/>
      <c r="T222" s="506"/>
      <c r="U222" s="506"/>
      <c r="V222" s="506"/>
      <c r="W222" s="506"/>
      <c r="X222" s="507"/>
      <c r="Y222" s="505"/>
      <c r="Z222" s="506"/>
      <c r="AA222" s="506"/>
      <c r="AB222" s="506"/>
      <c r="AC222" s="506"/>
      <c r="AD222" s="507"/>
      <c r="AE222" s="505"/>
      <c r="AF222" s="506"/>
      <c r="AG222" s="506"/>
      <c r="AH222" s="506"/>
      <c r="AI222" s="506"/>
      <c r="AJ222" s="507"/>
      <c r="AK222" s="505"/>
      <c r="AL222" s="506"/>
      <c r="AM222" s="506"/>
      <c r="AN222" s="506"/>
      <c r="AO222" s="506"/>
      <c r="AP222" s="507"/>
      <c r="AS222" s="458"/>
      <c r="AT222" s="459"/>
      <c r="AU222" s="459"/>
      <c r="AV222" s="459"/>
      <c r="AW222" s="459"/>
      <c r="AX222" s="459"/>
      <c r="AY222" s="460"/>
      <c r="AZ222" s="464"/>
      <c r="BA222" s="459"/>
      <c r="BB222" s="459"/>
      <c r="BC222" s="459"/>
      <c r="BD222" s="459"/>
      <c r="BE222" s="459"/>
      <c r="BF222" s="465"/>
      <c r="BG222" s="189"/>
      <c r="BH222" s="190"/>
      <c r="BI222" s="191" t="str">
        <f>IFERROR(VLOOKUP(BG222,宿泊手当!$A$1:$B$5,2,FALSE),"食事の有無を選択")</f>
        <v>食事の有無を選択</v>
      </c>
      <c r="BJ222" s="189"/>
      <c r="BK222" s="192"/>
      <c r="BL222" s="488">
        <f t="shared" ref="BL222:BL223" si="43">IFERROR((BH222+BI222)*BJ222*BK222,0)</f>
        <v>0</v>
      </c>
      <c r="BM222" s="489"/>
      <c r="BN222" s="193" t="s">
        <v>4</v>
      </c>
      <c r="BO222" s="458"/>
      <c r="BP222" s="459"/>
      <c r="BQ222" s="459"/>
      <c r="BR222" s="459"/>
      <c r="BS222" s="459"/>
      <c r="BT222" s="459"/>
      <c r="BU222" s="465"/>
      <c r="BV222" s="458"/>
      <c r="BW222" s="459"/>
      <c r="BX222" s="459"/>
      <c r="BY222" s="459"/>
      <c r="BZ222" s="459"/>
      <c r="CA222" s="459"/>
      <c r="CB222" s="465"/>
      <c r="CC222" s="458"/>
      <c r="CD222" s="459"/>
      <c r="CE222" s="459"/>
      <c r="CF222" s="459"/>
      <c r="CG222" s="459"/>
      <c r="CH222" s="459"/>
      <c r="CI222" s="465"/>
      <c r="CJ222" s="458"/>
      <c r="CK222" s="459"/>
      <c r="CL222" s="459"/>
      <c r="CM222" s="459"/>
      <c r="CN222" s="459"/>
      <c r="CO222" s="459"/>
      <c r="CP222" s="465"/>
      <c r="CQ222" s="458"/>
      <c r="CR222" s="459"/>
      <c r="CS222" s="459"/>
      <c r="CT222" s="459"/>
      <c r="CU222" s="459"/>
      <c r="CV222" s="459"/>
      <c r="CW222" s="465"/>
      <c r="CX222" s="482"/>
      <c r="CY222" s="483"/>
      <c r="CZ222" s="483"/>
      <c r="DA222" s="483"/>
      <c r="DB222" s="483"/>
      <c r="DC222" s="483"/>
      <c r="DD222" s="173"/>
      <c r="DE222" s="456"/>
    </row>
    <row r="223" spans="2:109" ht="20.25" hidden="1" customHeight="1">
      <c r="B223" s="458"/>
      <c r="C223" s="459"/>
      <c r="D223" s="459"/>
      <c r="E223" s="459"/>
      <c r="F223" s="459"/>
      <c r="G223" s="459"/>
      <c r="H223" s="459"/>
      <c r="I223" s="459"/>
      <c r="J223" s="459"/>
      <c r="K223" s="459"/>
      <c r="L223" s="459"/>
      <c r="M223" s="465"/>
      <c r="N223" s="499"/>
      <c r="O223" s="500"/>
      <c r="P223" s="501"/>
      <c r="S223" s="505"/>
      <c r="T223" s="506"/>
      <c r="U223" s="506"/>
      <c r="V223" s="506"/>
      <c r="W223" s="506"/>
      <c r="X223" s="507"/>
      <c r="Y223" s="505"/>
      <c r="Z223" s="506"/>
      <c r="AA223" s="506"/>
      <c r="AB223" s="506"/>
      <c r="AC223" s="506"/>
      <c r="AD223" s="507"/>
      <c r="AE223" s="505"/>
      <c r="AF223" s="506"/>
      <c r="AG223" s="506"/>
      <c r="AH223" s="506"/>
      <c r="AI223" s="506"/>
      <c r="AJ223" s="507"/>
      <c r="AK223" s="505"/>
      <c r="AL223" s="506"/>
      <c r="AM223" s="506"/>
      <c r="AN223" s="506"/>
      <c r="AO223" s="506"/>
      <c r="AP223" s="507"/>
      <c r="AS223" s="458"/>
      <c r="AT223" s="459"/>
      <c r="AU223" s="459"/>
      <c r="AV223" s="459"/>
      <c r="AW223" s="459"/>
      <c r="AX223" s="459"/>
      <c r="AY223" s="460"/>
      <c r="AZ223" s="464"/>
      <c r="BA223" s="459"/>
      <c r="BB223" s="459"/>
      <c r="BC223" s="459"/>
      <c r="BD223" s="459"/>
      <c r="BE223" s="459"/>
      <c r="BF223" s="465"/>
      <c r="BG223" s="189"/>
      <c r="BH223" s="190"/>
      <c r="BI223" s="191" t="str">
        <f>IFERROR(VLOOKUP(BG223,宿泊手当!$A$1:$B$5,2,FALSE),"食事の有無を選択")</f>
        <v>食事の有無を選択</v>
      </c>
      <c r="BJ223" s="189"/>
      <c r="BK223" s="192"/>
      <c r="BL223" s="488">
        <f t="shared" si="43"/>
        <v>0</v>
      </c>
      <c r="BM223" s="489"/>
      <c r="BN223" s="193" t="s">
        <v>4</v>
      </c>
      <c r="BO223" s="458"/>
      <c r="BP223" s="459"/>
      <c r="BQ223" s="459"/>
      <c r="BR223" s="459"/>
      <c r="BS223" s="459"/>
      <c r="BT223" s="459"/>
      <c r="BU223" s="465"/>
      <c r="BV223" s="458"/>
      <c r="BW223" s="459"/>
      <c r="BX223" s="459"/>
      <c r="BY223" s="459"/>
      <c r="BZ223" s="459"/>
      <c r="CA223" s="459"/>
      <c r="CB223" s="465"/>
      <c r="CC223" s="458"/>
      <c r="CD223" s="459"/>
      <c r="CE223" s="459"/>
      <c r="CF223" s="459"/>
      <c r="CG223" s="459"/>
      <c r="CH223" s="459"/>
      <c r="CI223" s="465"/>
      <c r="CJ223" s="458"/>
      <c r="CK223" s="459"/>
      <c r="CL223" s="459"/>
      <c r="CM223" s="459"/>
      <c r="CN223" s="459"/>
      <c r="CO223" s="459"/>
      <c r="CP223" s="465"/>
      <c r="CQ223" s="458"/>
      <c r="CR223" s="459"/>
      <c r="CS223" s="459"/>
      <c r="CT223" s="459"/>
      <c r="CU223" s="459"/>
      <c r="CV223" s="459"/>
      <c r="CW223" s="465"/>
      <c r="CX223" s="482"/>
      <c r="CY223" s="483"/>
      <c r="CZ223" s="483"/>
      <c r="DA223" s="483"/>
      <c r="DB223" s="483"/>
      <c r="DC223" s="483"/>
      <c r="DD223" s="173"/>
      <c r="DE223" s="456"/>
    </row>
    <row r="224" spans="2:109" ht="15.75" hidden="1" customHeight="1">
      <c r="B224" s="461"/>
      <c r="C224" s="462"/>
      <c r="D224" s="462"/>
      <c r="E224" s="462"/>
      <c r="F224" s="462"/>
      <c r="G224" s="462"/>
      <c r="H224" s="462"/>
      <c r="I224" s="462"/>
      <c r="J224" s="462"/>
      <c r="K224" s="462"/>
      <c r="L224" s="462"/>
      <c r="M224" s="467"/>
      <c r="N224" s="499"/>
      <c r="O224" s="500"/>
      <c r="P224" s="501"/>
      <c r="S224" s="194"/>
      <c r="T224" s="195"/>
      <c r="U224" s="195"/>
      <c r="V224" s="195"/>
      <c r="W224" s="195"/>
      <c r="X224" s="195" t="s">
        <v>4</v>
      </c>
      <c r="Y224" s="194"/>
      <c r="Z224" s="195"/>
      <c r="AA224" s="195"/>
      <c r="AB224" s="195"/>
      <c r="AC224" s="195"/>
      <c r="AD224" s="196" t="s">
        <v>4</v>
      </c>
      <c r="AE224" s="194"/>
      <c r="AF224" s="195"/>
      <c r="AG224" s="195"/>
      <c r="AH224" s="195"/>
      <c r="AI224" s="195"/>
      <c r="AJ224" s="196" t="s">
        <v>4</v>
      </c>
      <c r="AK224" s="195"/>
      <c r="AL224" s="195"/>
      <c r="AM224" s="195"/>
      <c r="AN224" s="195"/>
      <c r="AO224" s="195"/>
      <c r="AP224" s="196" t="s">
        <v>4</v>
      </c>
      <c r="AS224" s="461"/>
      <c r="AT224" s="462"/>
      <c r="AU224" s="462"/>
      <c r="AV224" s="462"/>
      <c r="AW224" s="462"/>
      <c r="AX224" s="462"/>
      <c r="AY224" s="463"/>
      <c r="AZ224" s="466"/>
      <c r="BA224" s="462"/>
      <c r="BB224" s="462"/>
      <c r="BC224" s="462"/>
      <c r="BD224" s="462"/>
      <c r="BE224" s="462"/>
      <c r="BF224" s="467"/>
      <c r="BG224" s="493" t="s">
        <v>210</v>
      </c>
      <c r="BH224" s="494"/>
      <c r="BI224" s="494"/>
      <c r="BJ224" s="494"/>
      <c r="BK224" s="494"/>
      <c r="BL224" s="494"/>
      <c r="BM224" s="494"/>
      <c r="BN224" s="495"/>
      <c r="BO224" s="461"/>
      <c r="BP224" s="462"/>
      <c r="BQ224" s="462"/>
      <c r="BR224" s="462"/>
      <c r="BS224" s="462"/>
      <c r="BT224" s="462"/>
      <c r="BU224" s="467"/>
      <c r="BV224" s="461"/>
      <c r="BW224" s="462"/>
      <c r="BX224" s="462"/>
      <c r="BY224" s="462"/>
      <c r="BZ224" s="462"/>
      <c r="CA224" s="462"/>
      <c r="CB224" s="467"/>
      <c r="CC224" s="461"/>
      <c r="CD224" s="462"/>
      <c r="CE224" s="462"/>
      <c r="CF224" s="462"/>
      <c r="CG224" s="462"/>
      <c r="CH224" s="462"/>
      <c r="CI224" s="467"/>
      <c r="CJ224" s="461"/>
      <c r="CK224" s="462"/>
      <c r="CL224" s="462"/>
      <c r="CM224" s="462"/>
      <c r="CN224" s="462"/>
      <c r="CO224" s="462"/>
      <c r="CP224" s="467"/>
      <c r="CQ224" s="461"/>
      <c r="CR224" s="462"/>
      <c r="CS224" s="462"/>
      <c r="CT224" s="462"/>
      <c r="CU224" s="462"/>
      <c r="CV224" s="462"/>
      <c r="CW224" s="467"/>
      <c r="CX224" s="197"/>
      <c r="CY224" s="198"/>
      <c r="CZ224" s="198"/>
      <c r="DA224" s="198"/>
      <c r="DB224" s="198"/>
      <c r="DC224" s="198"/>
      <c r="DD224" s="199" t="s">
        <v>4</v>
      </c>
    </row>
    <row r="225" spans="2:109" ht="9.75" hidden="1" customHeight="1">
      <c r="B225" s="496"/>
      <c r="C225" s="497"/>
      <c r="D225" s="497"/>
      <c r="E225" s="497"/>
      <c r="F225" s="497"/>
      <c r="G225" s="497"/>
      <c r="H225" s="497"/>
      <c r="I225" s="497"/>
      <c r="J225" s="497"/>
      <c r="K225" s="497"/>
      <c r="L225" s="497"/>
      <c r="M225" s="498"/>
      <c r="N225" s="499">
        <v>13</v>
      </c>
      <c r="O225" s="500"/>
      <c r="P225" s="501"/>
      <c r="S225" s="502"/>
      <c r="T225" s="503"/>
      <c r="U225" s="503"/>
      <c r="V225" s="503"/>
      <c r="W225" s="503"/>
      <c r="X225" s="504"/>
      <c r="Y225" s="502"/>
      <c r="Z225" s="503"/>
      <c r="AA225" s="503"/>
      <c r="AB225" s="503"/>
      <c r="AC225" s="503"/>
      <c r="AD225" s="504"/>
      <c r="AE225" s="502"/>
      <c r="AF225" s="503"/>
      <c r="AG225" s="503"/>
      <c r="AH225" s="503"/>
      <c r="AI225" s="503"/>
      <c r="AJ225" s="504"/>
      <c r="AK225" s="502">
        <f>SUM(S225:AJ241)</f>
        <v>0</v>
      </c>
      <c r="AL225" s="503"/>
      <c r="AM225" s="503"/>
      <c r="AN225" s="503"/>
      <c r="AO225" s="503"/>
      <c r="AP225" s="504"/>
      <c r="AS225" s="168" t="s">
        <v>3</v>
      </c>
      <c r="AT225" s="169"/>
      <c r="AU225" s="169"/>
      <c r="AV225" s="169"/>
      <c r="AW225" s="169"/>
      <c r="AX225" s="169"/>
      <c r="AY225" s="170"/>
      <c r="AZ225" s="169"/>
      <c r="BA225" s="169"/>
      <c r="BB225" s="169"/>
      <c r="BC225" s="169"/>
      <c r="BD225" s="169"/>
      <c r="BE225" s="169"/>
      <c r="BF225" s="171"/>
      <c r="BG225" s="172"/>
      <c r="BH225" s="169"/>
      <c r="BI225" s="169"/>
      <c r="BJ225" s="169"/>
      <c r="BK225" s="169"/>
      <c r="BL225" s="169"/>
      <c r="BM225" s="169"/>
      <c r="BN225" s="171"/>
      <c r="BO225" s="172"/>
      <c r="BP225" s="169"/>
      <c r="BQ225" s="169"/>
      <c r="BR225" s="169"/>
      <c r="BS225" s="169"/>
      <c r="BT225" s="169"/>
      <c r="BU225" s="171"/>
      <c r="BV225" s="172"/>
      <c r="BW225" s="169"/>
      <c r="BX225" s="169"/>
      <c r="BY225" s="169"/>
      <c r="BZ225" s="169"/>
      <c r="CA225" s="169"/>
      <c r="CB225" s="171"/>
      <c r="CC225" s="172"/>
      <c r="CD225" s="169"/>
      <c r="CE225" s="169"/>
      <c r="CF225" s="169"/>
      <c r="CG225" s="169"/>
      <c r="CH225" s="169"/>
      <c r="CI225" s="171"/>
      <c r="CJ225" s="172"/>
      <c r="CK225" s="169"/>
      <c r="CL225" s="169"/>
      <c r="CM225" s="169"/>
      <c r="CN225" s="169"/>
      <c r="CO225" s="169"/>
      <c r="CP225" s="171"/>
      <c r="CQ225" s="172"/>
      <c r="CR225" s="169"/>
      <c r="CS225" s="169"/>
      <c r="CT225" s="169"/>
      <c r="CU225" s="169"/>
      <c r="CV225" s="169"/>
      <c r="CW225" s="171"/>
      <c r="CX225" s="480">
        <f>SUM(AS226:CW226)</f>
        <v>0</v>
      </c>
      <c r="CY225" s="481"/>
      <c r="CZ225" s="481"/>
      <c r="DA225" s="481"/>
      <c r="DB225" s="481"/>
      <c r="DC225" s="481"/>
      <c r="DD225" s="171"/>
    </row>
    <row r="226" spans="2:109" ht="18.75" hidden="1" customHeight="1">
      <c r="B226" s="458"/>
      <c r="C226" s="459"/>
      <c r="D226" s="459"/>
      <c r="E226" s="459"/>
      <c r="F226" s="459"/>
      <c r="G226" s="459"/>
      <c r="H226" s="459"/>
      <c r="I226" s="459"/>
      <c r="J226" s="459"/>
      <c r="K226" s="459"/>
      <c r="L226" s="459"/>
      <c r="M226" s="465"/>
      <c r="N226" s="499"/>
      <c r="O226" s="500"/>
      <c r="P226" s="501"/>
      <c r="S226" s="505"/>
      <c r="T226" s="506"/>
      <c r="U226" s="506"/>
      <c r="V226" s="506"/>
      <c r="W226" s="506"/>
      <c r="X226" s="507"/>
      <c r="Y226" s="505"/>
      <c r="Z226" s="506"/>
      <c r="AA226" s="506"/>
      <c r="AB226" s="506"/>
      <c r="AC226" s="506"/>
      <c r="AD226" s="507"/>
      <c r="AE226" s="505"/>
      <c r="AF226" s="506"/>
      <c r="AG226" s="506"/>
      <c r="AH226" s="506"/>
      <c r="AI226" s="506"/>
      <c r="AJ226" s="507"/>
      <c r="AK226" s="505"/>
      <c r="AL226" s="506"/>
      <c r="AM226" s="506"/>
      <c r="AN226" s="506"/>
      <c r="AO226" s="506"/>
      <c r="AP226" s="507"/>
      <c r="AS226" s="484"/>
      <c r="AT226" s="485"/>
      <c r="AU226" s="485"/>
      <c r="AV226" s="485"/>
      <c r="AW226" s="485"/>
      <c r="AX226" s="485"/>
      <c r="AY226" s="486"/>
      <c r="AZ226" s="485"/>
      <c r="BA226" s="485"/>
      <c r="BB226" s="485"/>
      <c r="BC226" s="485"/>
      <c r="BD226" s="485"/>
      <c r="BE226" s="485"/>
      <c r="BF226" s="487"/>
      <c r="BG226" s="484">
        <f>SUM(BL236:BM241)</f>
        <v>0</v>
      </c>
      <c r="BH226" s="485"/>
      <c r="BI226" s="485"/>
      <c r="BJ226" s="485"/>
      <c r="BK226" s="485"/>
      <c r="BL226" s="485"/>
      <c r="BM226" s="485"/>
      <c r="BN226" s="487"/>
      <c r="BO226" s="484"/>
      <c r="BP226" s="485"/>
      <c r="BQ226" s="485"/>
      <c r="BR226" s="485"/>
      <c r="BS226" s="485"/>
      <c r="BT226" s="485"/>
      <c r="BU226" s="487"/>
      <c r="BV226" s="484"/>
      <c r="BW226" s="485"/>
      <c r="BX226" s="485"/>
      <c r="BY226" s="485"/>
      <c r="BZ226" s="485"/>
      <c r="CA226" s="485"/>
      <c r="CB226" s="487"/>
      <c r="CC226" s="484"/>
      <c r="CD226" s="485"/>
      <c r="CE226" s="485"/>
      <c r="CF226" s="485"/>
      <c r="CG226" s="485"/>
      <c r="CH226" s="485"/>
      <c r="CI226" s="487"/>
      <c r="CJ226" s="484"/>
      <c r="CK226" s="485"/>
      <c r="CL226" s="485"/>
      <c r="CM226" s="485"/>
      <c r="CN226" s="485"/>
      <c r="CO226" s="485"/>
      <c r="CP226" s="487"/>
      <c r="CQ226" s="484"/>
      <c r="CR226" s="485"/>
      <c r="CS226" s="485"/>
      <c r="CT226" s="485"/>
      <c r="CU226" s="485"/>
      <c r="CV226" s="485"/>
      <c r="CW226" s="487"/>
      <c r="CX226" s="482"/>
      <c r="CY226" s="483"/>
      <c r="CZ226" s="483"/>
      <c r="DA226" s="483"/>
      <c r="DB226" s="483"/>
      <c r="DC226" s="483"/>
      <c r="DD226" s="173"/>
      <c r="DE226" s="158" t="str">
        <f>IF(AK225=CX225,"○","一致していません")</f>
        <v>○</v>
      </c>
    </row>
    <row r="227" spans="2:109" ht="9" hidden="1" customHeight="1">
      <c r="B227" s="458"/>
      <c r="C227" s="459"/>
      <c r="D227" s="459"/>
      <c r="E227" s="459"/>
      <c r="F227" s="459"/>
      <c r="G227" s="459"/>
      <c r="H227" s="459"/>
      <c r="I227" s="459"/>
      <c r="J227" s="459"/>
      <c r="K227" s="459"/>
      <c r="L227" s="459"/>
      <c r="M227" s="465"/>
      <c r="N227" s="499"/>
      <c r="O227" s="500"/>
      <c r="P227" s="501"/>
      <c r="S227" s="505"/>
      <c r="T227" s="506"/>
      <c r="U227" s="506"/>
      <c r="V227" s="506"/>
      <c r="W227" s="506"/>
      <c r="X227" s="507"/>
      <c r="Y227" s="505"/>
      <c r="Z227" s="506"/>
      <c r="AA227" s="506"/>
      <c r="AB227" s="506"/>
      <c r="AC227" s="506"/>
      <c r="AD227" s="507"/>
      <c r="AE227" s="505"/>
      <c r="AF227" s="506"/>
      <c r="AG227" s="506"/>
      <c r="AH227" s="506"/>
      <c r="AI227" s="506"/>
      <c r="AJ227" s="507"/>
      <c r="AK227" s="505"/>
      <c r="AL227" s="506"/>
      <c r="AM227" s="506"/>
      <c r="AN227" s="506"/>
      <c r="AO227" s="506"/>
      <c r="AP227" s="507"/>
      <c r="AS227" s="174"/>
      <c r="AT227" s="175"/>
      <c r="AU227" s="175"/>
      <c r="AV227" s="175"/>
      <c r="AW227" s="175"/>
      <c r="AX227" s="175"/>
      <c r="AY227" s="176" t="s">
        <v>4</v>
      </c>
      <c r="AZ227" s="175"/>
      <c r="BA227" s="175"/>
      <c r="BB227" s="175"/>
      <c r="BC227" s="175"/>
      <c r="BD227" s="175"/>
      <c r="BE227" s="175"/>
      <c r="BF227" s="177" t="s">
        <v>4</v>
      </c>
      <c r="BG227" s="174"/>
      <c r="BH227" s="175"/>
      <c r="BI227" s="175"/>
      <c r="BJ227" s="175"/>
      <c r="BK227" s="175"/>
      <c r="BL227" s="175"/>
      <c r="BM227" s="175"/>
      <c r="BN227" s="177" t="s">
        <v>4</v>
      </c>
      <c r="BO227" s="174"/>
      <c r="BP227" s="175"/>
      <c r="BQ227" s="175"/>
      <c r="BR227" s="175"/>
      <c r="BS227" s="175"/>
      <c r="BT227" s="175"/>
      <c r="BU227" s="178" t="s">
        <v>4</v>
      </c>
      <c r="BV227" s="174"/>
      <c r="BW227" s="175"/>
      <c r="BX227" s="175"/>
      <c r="BY227" s="175"/>
      <c r="BZ227" s="175"/>
      <c r="CA227" s="175"/>
      <c r="CB227" s="178" t="s">
        <v>4</v>
      </c>
      <c r="CC227" s="174"/>
      <c r="CD227" s="175"/>
      <c r="CE227" s="175"/>
      <c r="CF227" s="175"/>
      <c r="CG227" s="175"/>
      <c r="CH227" s="175"/>
      <c r="CI227" s="178" t="s">
        <v>4</v>
      </c>
      <c r="CJ227" s="174"/>
      <c r="CK227" s="175"/>
      <c r="CL227" s="175"/>
      <c r="CM227" s="175"/>
      <c r="CN227" s="175"/>
      <c r="CO227" s="175"/>
      <c r="CP227" s="179" t="s">
        <v>4</v>
      </c>
      <c r="CQ227" s="174"/>
      <c r="CR227" s="175"/>
      <c r="CS227" s="175"/>
      <c r="CT227" s="175"/>
      <c r="CU227" s="175"/>
      <c r="CV227" s="175"/>
      <c r="CW227" s="179" t="s">
        <v>4</v>
      </c>
      <c r="CX227" s="482"/>
      <c r="CY227" s="483"/>
      <c r="CZ227" s="483"/>
      <c r="DA227" s="483"/>
      <c r="DB227" s="483"/>
      <c r="DC227" s="483"/>
      <c r="DD227" s="173"/>
      <c r="DE227" s="456"/>
    </row>
    <row r="228" spans="2:109" ht="15" hidden="1" customHeight="1">
      <c r="B228" s="458"/>
      <c r="C228" s="459"/>
      <c r="D228" s="459"/>
      <c r="E228" s="459"/>
      <c r="F228" s="459"/>
      <c r="G228" s="459"/>
      <c r="H228" s="459"/>
      <c r="I228" s="459"/>
      <c r="J228" s="459"/>
      <c r="K228" s="459"/>
      <c r="L228" s="459"/>
      <c r="M228" s="465"/>
      <c r="N228" s="499"/>
      <c r="O228" s="500"/>
      <c r="P228" s="501"/>
      <c r="S228" s="505"/>
      <c r="T228" s="506"/>
      <c r="U228" s="506"/>
      <c r="V228" s="506"/>
      <c r="W228" s="506"/>
      <c r="X228" s="507"/>
      <c r="Y228" s="505"/>
      <c r="Z228" s="506"/>
      <c r="AA228" s="506"/>
      <c r="AB228" s="506"/>
      <c r="AC228" s="506"/>
      <c r="AD228" s="507"/>
      <c r="AE228" s="505"/>
      <c r="AF228" s="506"/>
      <c r="AG228" s="506"/>
      <c r="AH228" s="506"/>
      <c r="AI228" s="506"/>
      <c r="AJ228" s="507"/>
      <c r="AK228" s="505"/>
      <c r="AL228" s="506"/>
      <c r="AM228" s="506"/>
      <c r="AN228" s="506"/>
      <c r="AO228" s="506"/>
      <c r="AP228" s="507"/>
      <c r="AS228" s="180" t="s">
        <v>24</v>
      </c>
      <c r="AT228" s="181"/>
      <c r="AU228" s="181"/>
      <c r="AV228" s="181"/>
      <c r="AW228" s="181"/>
      <c r="AX228" s="181"/>
      <c r="AY228" s="182"/>
      <c r="AZ228" s="181"/>
      <c r="BA228" s="181"/>
      <c r="BB228" s="181"/>
      <c r="BC228" s="181"/>
      <c r="BD228" s="181"/>
      <c r="BE228" s="181"/>
      <c r="BF228" s="183"/>
      <c r="BG228" s="457" t="s">
        <v>194</v>
      </c>
      <c r="BH228" s="457"/>
      <c r="BI228" s="457"/>
      <c r="BJ228" s="457"/>
      <c r="BK228" s="457"/>
      <c r="BL228" s="457"/>
      <c r="BM228" s="457"/>
      <c r="BN228" s="457"/>
      <c r="BO228" s="184"/>
      <c r="BP228" s="181"/>
      <c r="BQ228" s="181"/>
      <c r="BR228" s="181"/>
      <c r="BS228" s="181"/>
      <c r="BT228" s="181"/>
      <c r="BU228" s="183"/>
      <c r="BV228" s="184"/>
      <c r="BW228" s="181"/>
      <c r="BX228" s="181"/>
      <c r="BY228" s="181"/>
      <c r="BZ228" s="181"/>
      <c r="CA228" s="181"/>
      <c r="CB228" s="183"/>
      <c r="CC228" s="184"/>
      <c r="CD228" s="181"/>
      <c r="CE228" s="181"/>
      <c r="CF228" s="181"/>
      <c r="CG228" s="181"/>
      <c r="CH228" s="181"/>
      <c r="CI228" s="183"/>
      <c r="CJ228" s="184"/>
      <c r="CK228" s="181"/>
      <c r="CL228" s="181"/>
      <c r="CM228" s="181"/>
      <c r="CN228" s="181"/>
      <c r="CO228" s="181"/>
      <c r="CP228" s="183"/>
      <c r="CQ228" s="184"/>
      <c r="CR228" s="181"/>
      <c r="CS228" s="181"/>
      <c r="CT228" s="181"/>
      <c r="CU228" s="181"/>
      <c r="CV228" s="181"/>
      <c r="CW228" s="183"/>
      <c r="CX228" s="482"/>
      <c r="CY228" s="483"/>
      <c r="CZ228" s="483"/>
      <c r="DA228" s="483"/>
      <c r="DB228" s="483"/>
      <c r="DC228" s="483"/>
      <c r="DD228" s="173"/>
      <c r="DE228" s="456"/>
    </row>
    <row r="229" spans="2:109" ht="15" hidden="1" customHeight="1">
      <c r="B229" s="458"/>
      <c r="C229" s="459"/>
      <c r="D229" s="459"/>
      <c r="E229" s="459"/>
      <c r="F229" s="459"/>
      <c r="G229" s="459"/>
      <c r="H229" s="459"/>
      <c r="I229" s="459"/>
      <c r="J229" s="459"/>
      <c r="K229" s="459"/>
      <c r="L229" s="459"/>
      <c r="M229" s="465"/>
      <c r="N229" s="499"/>
      <c r="O229" s="500"/>
      <c r="P229" s="501"/>
      <c r="S229" s="505"/>
      <c r="T229" s="506"/>
      <c r="U229" s="506"/>
      <c r="V229" s="506"/>
      <c r="W229" s="506"/>
      <c r="X229" s="507"/>
      <c r="Y229" s="505"/>
      <c r="Z229" s="506"/>
      <c r="AA229" s="506"/>
      <c r="AB229" s="506"/>
      <c r="AC229" s="506"/>
      <c r="AD229" s="507"/>
      <c r="AE229" s="505"/>
      <c r="AF229" s="506"/>
      <c r="AG229" s="506"/>
      <c r="AH229" s="506"/>
      <c r="AI229" s="506"/>
      <c r="AJ229" s="507"/>
      <c r="AK229" s="505"/>
      <c r="AL229" s="506"/>
      <c r="AM229" s="506"/>
      <c r="AN229" s="506"/>
      <c r="AO229" s="506"/>
      <c r="AP229" s="507"/>
      <c r="AS229" s="458"/>
      <c r="AT229" s="459"/>
      <c r="AU229" s="459"/>
      <c r="AV229" s="459"/>
      <c r="AW229" s="459"/>
      <c r="AX229" s="459"/>
      <c r="AY229" s="460"/>
      <c r="AZ229" s="464"/>
      <c r="BA229" s="459"/>
      <c r="BB229" s="459"/>
      <c r="BC229" s="459"/>
      <c r="BD229" s="459"/>
      <c r="BE229" s="459"/>
      <c r="BF229" s="465"/>
      <c r="BG229" s="468" t="s">
        <v>208</v>
      </c>
      <c r="BH229" s="469"/>
      <c r="BI229" s="470" t="s">
        <v>207</v>
      </c>
      <c r="BJ229" s="472" t="s">
        <v>200</v>
      </c>
      <c r="BK229" s="472" t="s">
        <v>205</v>
      </c>
      <c r="BL229" s="474" t="s">
        <v>201</v>
      </c>
      <c r="BM229" s="475"/>
      <c r="BN229" s="476"/>
      <c r="BO229" s="458"/>
      <c r="BP229" s="459"/>
      <c r="BQ229" s="459"/>
      <c r="BR229" s="459"/>
      <c r="BS229" s="459"/>
      <c r="BT229" s="459"/>
      <c r="BU229" s="465"/>
      <c r="BV229" s="458"/>
      <c r="BW229" s="459"/>
      <c r="BX229" s="459"/>
      <c r="BY229" s="459"/>
      <c r="BZ229" s="459"/>
      <c r="CA229" s="459"/>
      <c r="CB229" s="465"/>
      <c r="CC229" s="458"/>
      <c r="CD229" s="459"/>
      <c r="CE229" s="459"/>
      <c r="CF229" s="459"/>
      <c r="CG229" s="459"/>
      <c r="CH229" s="459"/>
      <c r="CI229" s="465"/>
      <c r="CJ229" s="458"/>
      <c r="CK229" s="459"/>
      <c r="CL229" s="459"/>
      <c r="CM229" s="459"/>
      <c r="CN229" s="459"/>
      <c r="CO229" s="459"/>
      <c r="CP229" s="465"/>
      <c r="CQ229" s="458"/>
      <c r="CR229" s="459"/>
      <c r="CS229" s="459"/>
      <c r="CT229" s="459"/>
      <c r="CU229" s="459"/>
      <c r="CV229" s="459"/>
      <c r="CW229" s="465"/>
      <c r="CX229" s="482"/>
      <c r="CY229" s="483"/>
      <c r="CZ229" s="483"/>
      <c r="DA229" s="483"/>
      <c r="DB229" s="483"/>
      <c r="DC229" s="483"/>
      <c r="DD229" s="173"/>
      <c r="DE229" s="456"/>
    </row>
    <row r="230" spans="2:109" ht="13.5" hidden="1" customHeight="1">
      <c r="B230" s="458"/>
      <c r="C230" s="459"/>
      <c r="D230" s="459"/>
      <c r="E230" s="459"/>
      <c r="F230" s="459"/>
      <c r="G230" s="459"/>
      <c r="H230" s="459"/>
      <c r="I230" s="459"/>
      <c r="J230" s="459"/>
      <c r="K230" s="459"/>
      <c r="L230" s="459"/>
      <c r="M230" s="465"/>
      <c r="N230" s="499"/>
      <c r="O230" s="500"/>
      <c r="P230" s="501"/>
      <c r="S230" s="505"/>
      <c r="T230" s="506"/>
      <c r="U230" s="506"/>
      <c r="V230" s="506"/>
      <c r="W230" s="506"/>
      <c r="X230" s="507"/>
      <c r="Y230" s="505"/>
      <c r="Z230" s="506"/>
      <c r="AA230" s="506"/>
      <c r="AB230" s="506"/>
      <c r="AC230" s="506"/>
      <c r="AD230" s="507"/>
      <c r="AE230" s="505"/>
      <c r="AF230" s="506"/>
      <c r="AG230" s="506"/>
      <c r="AH230" s="506"/>
      <c r="AI230" s="506"/>
      <c r="AJ230" s="507"/>
      <c r="AK230" s="505"/>
      <c r="AL230" s="506"/>
      <c r="AM230" s="506"/>
      <c r="AN230" s="506"/>
      <c r="AO230" s="506"/>
      <c r="AP230" s="507"/>
      <c r="AS230" s="458"/>
      <c r="AT230" s="459"/>
      <c r="AU230" s="459"/>
      <c r="AV230" s="459"/>
      <c r="AW230" s="459"/>
      <c r="AX230" s="459"/>
      <c r="AY230" s="460"/>
      <c r="AZ230" s="464"/>
      <c r="BA230" s="459"/>
      <c r="BB230" s="459"/>
      <c r="BC230" s="459"/>
      <c r="BD230" s="459"/>
      <c r="BE230" s="459"/>
      <c r="BF230" s="465"/>
      <c r="BG230" s="185" t="s">
        <v>195</v>
      </c>
      <c r="BH230" s="186" t="s">
        <v>3</v>
      </c>
      <c r="BI230" s="471"/>
      <c r="BJ230" s="473"/>
      <c r="BK230" s="473"/>
      <c r="BL230" s="477"/>
      <c r="BM230" s="478"/>
      <c r="BN230" s="479"/>
      <c r="BO230" s="458"/>
      <c r="BP230" s="459"/>
      <c r="BQ230" s="459"/>
      <c r="BR230" s="459"/>
      <c r="BS230" s="459"/>
      <c r="BT230" s="459"/>
      <c r="BU230" s="465"/>
      <c r="BV230" s="458"/>
      <c r="BW230" s="459"/>
      <c r="BX230" s="459"/>
      <c r="BY230" s="459"/>
      <c r="BZ230" s="459"/>
      <c r="CA230" s="459"/>
      <c r="CB230" s="465"/>
      <c r="CC230" s="458"/>
      <c r="CD230" s="459"/>
      <c r="CE230" s="459"/>
      <c r="CF230" s="459"/>
      <c r="CG230" s="459"/>
      <c r="CH230" s="459"/>
      <c r="CI230" s="465"/>
      <c r="CJ230" s="458"/>
      <c r="CK230" s="459"/>
      <c r="CL230" s="459"/>
      <c r="CM230" s="459"/>
      <c r="CN230" s="459"/>
      <c r="CO230" s="459"/>
      <c r="CP230" s="465"/>
      <c r="CQ230" s="458"/>
      <c r="CR230" s="459"/>
      <c r="CS230" s="459"/>
      <c r="CT230" s="459"/>
      <c r="CU230" s="459"/>
      <c r="CV230" s="459"/>
      <c r="CW230" s="465"/>
      <c r="CX230" s="482"/>
      <c r="CY230" s="483"/>
      <c r="CZ230" s="483"/>
      <c r="DA230" s="483"/>
      <c r="DB230" s="483"/>
      <c r="DC230" s="483"/>
      <c r="DD230" s="173"/>
      <c r="DE230" s="456"/>
    </row>
    <row r="231" spans="2:109" ht="20.25" hidden="1" customHeight="1">
      <c r="B231" s="458"/>
      <c r="C231" s="459"/>
      <c r="D231" s="459"/>
      <c r="E231" s="459"/>
      <c r="F231" s="459"/>
      <c r="G231" s="459"/>
      <c r="H231" s="459"/>
      <c r="I231" s="459"/>
      <c r="J231" s="459"/>
      <c r="K231" s="459"/>
      <c r="L231" s="459"/>
      <c r="M231" s="465"/>
      <c r="N231" s="499"/>
      <c r="O231" s="500"/>
      <c r="P231" s="501"/>
      <c r="S231" s="505"/>
      <c r="T231" s="506"/>
      <c r="U231" s="506"/>
      <c r="V231" s="506"/>
      <c r="W231" s="506"/>
      <c r="X231" s="507"/>
      <c r="Y231" s="505"/>
      <c r="Z231" s="506"/>
      <c r="AA231" s="506"/>
      <c r="AB231" s="506"/>
      <c r="AC231" s="506"/>
      <c r="AD231" s="507"/>
      <c r="AE231" s="505"/>
      <c r="AF231" s="506"/>
      <c r="AG231" s="506"/>
      <c r="AH231" s="506"/>
      <c r="AI231" s="506"/>
      <c r="AJ231" s="507"/>
      <c r="AK231" s="505"/>
      <c r="AL231" s="506"/>
      <c r="AM231" s="506"/>
      <c r="AN231" s="506"/>
      <c r="AO231" s="506"/>
      <c r="AP231" s="507"/>
      <c r="AS231" s="458"/>
      <c r="AT231" s="459"/>
      <c r="AU231" s="459"/>
      <c r="AV231" s="459"/>
      <c r="AW231" s="459"/>
      <c r="AX231" s="459"/>
      <c r="AY231" s="460"/>
      <c r="AZ231" s="464"/>
      <c r="BA231" s="459"/>
      <c r="BB231" s="459"/>
      <c r="BC231" s="459"/>
      <c r="BD231" s="459"/>
      <c r="BE231" s="459"/>
      <c r="BF231" s="465"/>
      <c r="BG231" s="187"/>
      <c r="BH231" s="221">
        <f>IFERROR(VLOOKUP(【②ジュニア】事業!AY34,宿泊費基準額!_xlnm.Print_Area,2,FALSE),0)</f>
        <v>0</v>
      </c>
      <c r="BI231" s="222" t="str">
        <f>IFERROR(VLOOKUP(BG231,宿泊手当!$A$1:$B$5,2,FALSE),"食事の有無を選択")</f>
        <v>食事の有無を選択</v>
      </c>
      <c r="BJ231" s="223"/>
      <c r="BK231" s="223"/>
      <c r="BL231" s="490">
        <f>IFERROR(BH231+BI231,0)</f>
        <v>0</v>
      </c>
      <c r="BM231" s="491"/>
      <c r="BN231" s="188" t="s">
        <v>4</v>
      </c>
      <c r="BO231" s="458"/>
      <c r="BP231" s="459"/>
      <c r="BQ231" s="459"/>
      <c r="BR231" s="459"/>
      <c r="BS231" s="459"/>
      <c r="BT231" s="459"/>
      <c r="BU231" s="465"/>
      <c r="BV231" s="458"/>
      <c r="BW231" s="459"/>
      <c r="BX231" s="459"/>
      <c r="BY231" s="459"/>
      <c r="BZ231" s="459"/>
      <c r="CA231" s="459"/>
      <c r="CB231" s="465"/>
      <c r="CC231" s="458"/>
      <c r="CD231" s="459"/>
      <c r="CE231" s="459"/>
      <c r="CF231" s="459"/>
      <c r="CG231" s="459"/>
      <c r="CH231" s="459"/>
      <c r="CI231" s="465"/>
      <c r="CJ231" s="458"/>
      <c r="CK231" s="459"/>
      <c r="CL231" s="459"/>
      <c r="CM231" s="459"/>
      <c r="CN231" s="459"/>
      <c r="CO231" s="459"/>
      <c r="CP231" s="465"/>
      <c r="CQ231" s="458"/>
      <c r="CR231" s="459"/>
      <c r="CS231" s="459"/>
      <c r="CT231" s="459"/>
      <c r="CU231" s="459"/>
      <c r="CV231" s="459"/>
      <c r="CW231" s="465"/>
      <c r="CX231" s="482"/>
      <c r="CY231" s="483"/>
      <c r="CZ231" s="483"/>
      <c r="DA231" s="483"/>
      <c r="DB231" s="483"/>
      <c r="DC231" s="483"/>
      <c r="DD231" s="173"/>
      <c r="DE231" s="456"/>
    </row>
    <row r="232" spans="2:109" ht="20.25" hidden="1" customHeight="1">
      <c r="B232" s="458"/>
      <c r="C232" s="459"/>
      <c r="D232" s="459"/>
      <c r="E232" s="459"/>
      <c r="F232" s="459"/>
      <c r="G232" s="459"/>
      <c r="H232" s="459"/>
      <c r="I232" s="459"/>
      <c r="J232" s="459"/>
      <c r="K232" s="459"/>
      <c r="L232" s="459"/>
      <c r="M232" s="465"/>
      <c r="N232" s="499"/>
      <c r="O232" s="500"/>
      <c r="P232" s="501"/>
      <c r="S232" s="505"/>
      <c r="T232" s="506"/>
      <c r="U232" s="506"/>
      <c r="V232" s="506"/>
      <c r="W232" s="506"/>
      <c r="X232" s="507"/>
      <c r="Y232" s="505"/>
      <c r="Z232" s="506"/>
      <c r="AA232" s="506"/>
      <c r="AB232" s="506"/>
      <c r="AC232" s="506"/>
      <c r="AD232" s="507"/>
      <c r="AE232" s="505"/>
      <c r="AF232" s="506"/>
      <c r="AG232" s="506"/>
      <c r="AH232" s="506"/>
      <c r="AI232" s="506"/>
      <c r="AJ232" s="507"/>
      <c r="AK232" s="505"/>
      <c r="AL232" s="506"/>
      <c r="AM232" s="506"/>
      <c r="AN232" s="506"/>
      <c r="AO232" s="506"/>
      <c r="AP232" s="507"/>
      <c r="AS232" s="458"/>
      <c r="AT232" s="459"/>
      <c r="AU232" s="459"/>
      <c r="AV232" s="459"/>
      <c r="AW232" s="459"/>
      <c r="AX232" s="459"/>
      <c r="AY232" s="460"/>
      <c r="AZ232" s="464"/>
      <c r="BA232" s="459"/>
      <c r="BB232" s="459"/>
      <c r="BC232" s="459"/>
      <c r="BD232" s="459"/>
      <c r="BE232" s="459"/>
      <c r="BF232" s="465"/>
      <c r="BG232" s="187"/>
      <c r="BH232" s="221">
        <f>$BH$231</f>
        <v>0</v>
      </c>
      <c r="BI232" s="222" t="str">
        <f>IFERROR(VLOOKUP(BG232,宿泊手当!$A$1:$B$5,2,FALSE),"食事の有無を選択")</f>
        <v>食事の有無を選択</v>
      </c>
      <c r="BJ232" s="223"/>
      <c r="BK232" s="223"/>
      <c r="BL232" s="490">
        <f>IFERROR(BH232+BI232,0)</f>
        <v>0</v>
      </c>
      <c r="BM232" s="491"/>
      <c r="BN232" s="188" t="s">
        <v>4</v>
      </c>
      <c r="BO232" s="458"/>
      <c r="BP232" s="459"/>
      <c r="BQ232" s="459"/>
      <c r="BR232" s="459"/>
      <c r="BS232" s="459"/>
      <c r="BT232" s="459"/>
      <c r="BU232" s="465"/>
      <c r="BV232" s="458"/>
      <c r="BW232" s="459"/>
      <c r="BX232" s="459"/>
      <c r="BY232" s="459"/>
      <c r="BZ232" s="459"/>
      <c r="CA232" s="459"/>
      <c r="CB232" s="465"/>
      <c r="CC232" s="458"/>
      <c r="CD232" s="459"/>
      <c r="CE232" s="459"/>
      <c r="CF232" s="459"/>
      <c r="CG232" s="459"/>
      <c r="CH232" s="459"/>
      <c r="CI232" s="465"/>
      <c r="CJ232" s="458"/>
      <c r="CK232" s="459"/>
      <c r="CL232" s="459"/>
      <c r="CM232" s="459"/>
      <c r="CN232" s="459"/>
      <c r="CO232" s="459"/>
      <c r="CP232" s="465"/>
      <c r="CQ232" s="458"/>
      <c r="CR232" s="459"/>
      <c r="CS232" s="459"/>
      <c r="CT232" s="459"/>
      <c r="CU232" s="459"/>
      <c r="CV232" s="459"/>
      <c r="CW232" s="465"/>
      <c r="CX232" s="482"/>
      <c r="CY232" s="483"/>
      <c r="CZ232" s="483"/>
      <c r="DA232" s="483"/>
      <c r="DB232" s="483"/>
      <c r="DC232" s="483"/>
      <c r="DD232" s="173"/>
      <c r="DE232" s="456"/>
    </row>
    <row r="233" spans="2:109" ht="20.25" hidden="1" customHeight="1">
      <c r="B233" s="458"/>
      <c r="C233" s="459"/>
      <c r="D233" s="459"/>
      <c r="E233" s="459"/>
      <c r="F233" s="459"/>
      <c r="G233" s="459"/>
      <c r="H233" s="459"/>
      <c r="I233" s="459"/>
      <c r="J233" s="459"/>
      <c r="K233" s="459"/>
      <c r="L233" s="459"/>
      <c r="M233" s="465"/>
      <c r="N233" s="499"/>
      <c r="O233" s="500"/>
      <c r="P233" s="501"/>
      <c r="S233" s="505"/>
      <c r="T233" s="506"/>
      <c r="U233" s="506"/>
      <c r="V233" s="506"/>
      <c r="W233" s="506"/>
      <c r="X233" s="507"/>
      <c r="Y233" s="505"/>
      <c r="Z233" s="506"/>
      <c r="AA233" s="506"/>
      <c r="AB233" s="506"/>
      <c r="AC233" s="506"/>
      <c r="AD233" s="507"/>
      <c r="AE233" s="505"/>
      <c r="AF233" s="506"/>
      <c r="AG233" s="506"/>
      <c r="AH233" s="506"/>
      <c r="AI233" s="506"/>
      <c r="AJ233" s="507"/>
      <c r="AK233" s="505"/>
      <c r="AL233" s="506"/>
      <c r="AM233" s="506"/>
      <c r="AN233" s="506"/>
      <c r="AO233" s="506"/>
      <c r="AP233" s="507"/>
      <c r="AS233" s="458"/>
      <c r="AT233" s="459"/>
      <c r="AU233" s="459"/>
      <c r="AV233" s="459"/>
      <c r="AW233" s="459"/>
      <c r="AX233" s="459"/>
      <c r="AY233" s="460"/>
      <c r="AZ233" s="464"/>
      <c r="BA233" s="459"/>
      <c r="BB233" s="459"/>
      <c r="BC233" s="459"/>
      <c r="BD233" s="459"/>
      <c r="BE233" s="459"/>
      <c r="BF233" s="465"/>
      <c r="BG233" s="187"/>
      <c r="BH233" s="221">
        <f t="shared" ref="BH233:BH234" si="44">$BH$231</f>
        <v>0</v>
      </c>
      <c r="BI233" s="222" t="str">
        <f>IFERROR(VLOOKUP(BG233,宿泊手当!$A$1:$B$5,2,FALSE),"食事の有無を選択")</f>
        <v>食事の有無を選択</v>
      </c>
      <c r="BJ233" s="223"/>
      <c r="BK233" s="223"/>
      <c r="BL233" s="490">
        <f>IFERROR(BH233+BI233,0)</f>
        <v>0</v>
      </c>
      <c r="BM233" s="491"/>
      <c r="BN233" s="188" t="s">
        <v>4</v>
      </c>
      <c r="BO233" s="458"/>
      <c r="BP233" s="459"/>
      <c r="BQ233" s="459"/>
      <c r="BR233" s="459"/>
      <c r="BS233" s="459"/>
      <c r="BT233" s="459"/>
      <c r="BU233" s="465"/>
      <c r="BV233" s="458"/>
      <c r="BW233" s="459"/>
      <c r="BX233" s="459"/>
      <c r="BY233" s="459"/>
      <c r="BZ233" s="459"/>
      <c r="CA233" s="459"/>
      <c r="CB233" s="465"/>
      <c r="CC233" s="458"/>
      <c r="CD233" s="459"/>
      <c r="CE233" s="459"/>
      <c r="CF233" s="459"/>
      <c r="CG233" s="459"/>
      <c r="CH233" s="459"/>
      <c r="CI233" s="465"/>
      <c r="CJ233" s="458"/>
      <c r="CK233" s="459"/>
      <c r="CL233" s="459"/>
      <c r="CM233" s="459"/>
      <c r="CN233" s="459"/>
      <c r="CO233" s="459"/>
      <c r="CP233" s="465"/>
      <c r="CQ233" s="458"/>
      <c r="CR233" s="459"/>
      <c r="CS233" s="459"/>
      <c r="CT233" s="459"/>
      <c r="CU233" s="459"/>
      <c r="CV233" s="459"/>
      <c r="CW233" s="465"/>
      <c r="CX233" s="482"/>
      <c r="CY233" s="483"/>
      <c r="CZ233" s="483"/>
      <c r="DA233" s="483"/>
      <c r="DB233" s="483"/>
      <c r="DC233" s="483"/>
      <c r="DD233" s="173"/>
      <c r="DE233" s="456"/>
    </row>
    <row r="234" spans="2:109" ht="20.25" hidden="1" customHeight="1">
      <c r="B234" s="458"/>
      <c r="C234" s="459"/>
      <c r="D234" s="459"/>
      <c r="E234" s="459"/>
      <c r="F234" s="459"/>
      <c r="G234" s="459"/>
      <c r="H234" s="459"/>
      <c r="I234" s="459"/>
      <c r="J234" s="459"/>
      <c r="K234" s="459"/>
      <c r="L234" s="459"/>
      <c r="M234" s="465"/>
      <c r="N234" s="499"/>
      <c r="O234" s="500"/>
      <c r="P234" s="501"/>
      <c r="S234" s="505"/>
      <c r="T234" s="506"/>
      <c r="U234" s="506"/>
      <c r="V234" s="506"/>
      <c r="W234" s="506"/>
      <c r="X234" s="507"/>
      <c r="Y234" s="505"/>
      <c r="Z234" s="506"/>
      <c r="AA234" s="506"/>
      <c r="AB234" s="506"/>
      <c r="AC234" s="506"/>
      <c r="AD234" s="507"/>
      <c r="AE234" s="505"/>
      <c r="AF234" s="506"/>
      <c r="AG234" s="506"/>
      <c r="AH234" s="506"/>
      <c r="AI234" s="506"/>
      <c r="AJ234" s="507"/>
      <c r="AK234" s="505"/>
      <c r="AL234" s="506"/>
      <c r="AM234" s="506"/>
      <c r="AN234" s="506"/>
      <c r="AO234" s="506"/>
      <c r="AP234" s="507"/>
      <c r="AS234" s="458"/>
      <c r="AT234" s="459"/>
      <c r="AU234" s="459"/>
      <c r="AV234" s="459"/>
      <c r="AW234" s="459"/>
      <c r="AX234" s="459"/>
      <c r="AY234" s="460"/>
      <c r="AZ234" s="464"/>
      <c r="BA234" s="459"/>
      <c r="BB234" s="459"/>
      <c r="BC234" s="459"/>
      <c r="BD234" s="459"/>
      <c r="BE234" s="459"/>
      <c r="BF234" s="465"/>
      <c r="BG234" s="187"/>
      <c r="BH234" s="221">
        <f t="shared" si="44"/>
        <v>0</v>
      </c>
      <c r="BI234" s="222" t="str">
        <f>IFERROR(VLOOKUP(BG234,宿泊手当!$A$1:$B$5,2,FALSE),"食事の有無を選択")</f>
        <v>食事の有無を選択</v>
      </c>
      <c r="BJ234" s="223"/>
      <c r="BK234" s="223"/>
      <c r="BL234" s="490">
        <f>IFERROR(BH234+BI234,0)</f>
        <v>0</v>
      </c>
      <c r="BM234" s="491"/>
      <c r="BN234" s="188" t="s">
        <v>4</v>
      </c>
      <c r="BO234" s="458"/>
      <c r="BP234" s="459"/>
      <c r="BQ234" s="459"/>
      <c r="BR234" s="459"/>
      <c r="BS234" s="459"/>
      <c r="BT234" s="459"/>
      <c r="BU234" s="465"/>
      <c r="BV234" s="458"/>
      <c r="BW234" s="459"/>
      <c r="BX234" s="459"/>
      <c r="BY234" s="459"/>
      <c r="BZ234" s="459"/>
      <c r="CA234" s="459"/>
      <c r="CB234" s="465"/>
      <c r="CC234" s="458"/>
      <c r="CD234" s="459"/>
      <c r="CE234" s="459"/>
      <c r="CF234" s="459"/>
      <c r="CG234" s="459"/>
      <c r="CH234" s="459"/>
      <c r="CI234" s="465"/>
      <c r="CJ234" s="458"/>
      <c r="CK234" s="459"/>
      <c r="CL234" s="459"/>
      <c r="CM234" s="459"/>
      <c r="CN234" s="459"/>
      <c r="CO234" s="459"/>
      <c r="CP234" s="465"/>
      <c r="CQ234" s="458"/>
      <c r="CR234" s="459"/>
      <c r="CS234" s="459"/>
      <c r="CT234" s="459"/>
      <c r="CU234" s="459"/>
      <c r="CV234" s="459"/>
      <c r="CW234" s="465"/>
      <c r="CX234" s="482"/>
      <c r="CY234" s="483"/>
      <c r="CZ234" s="483"/>
      <c r="DA234" s="483"/>
      <c r="DB234" s="483"/>
      <c r="DC234" s="483"/>
      <c r="DD234" s="173"/>
      <c r="DE234" s="456"/>
    </row>
    <row r="235" spans="2:109" ht="15" hidden="1" customHeight="1">
      <c r="B235" s="458"/>
      <c r="C235" s="459"/>
      <c r="D235" s="459"/>
      <c r="E235" s="459"/>
      <c r="F235" s="459"/>
      <c r="G235" s="459"/>
      <c r="H235" s="459"/>
      <c r="I235" s="459"/>
      <c r="J235" s="459"/>
      <c r="K235" s="459"/>
      <c r="L235" s="459"/>
      <c r="M235" s="465"/>
      <c r="N235" s="499"/>
      <c r="O235" s="500"/>
      <c r="P235" s="501"/>
      <c r="S235" s="505"/>
      <c r="T235" s="506"/>
      <c r="U235" s="506"/>
      <c r="V235" s="506"/>
      <c r="W235" s="506"/>
      <c r="X235" s="507"/>
      <c r="Y235" s="505"/>
      <c r="Z235" s="506"/>
      <c r="AA235" s="506"/>
      <c r="AB235" s="506"/>
      <c r="AC235" s="506"/>
      <c r="AD235" s="507"/>
      <c r="AE235" s="505"/>
      <c r="AF235" s="506"/>
      <c r="AG235" s="506"/>
      <c r="AH235" s="506"/>
      <c r="AI235" s="506"/>
      <c r="AJ235" s="507"/>
      <c r="AK235" s="505"/>
      <c r="AL235" s="506"/>
      <c r="AM235" s="506"/>
      <c r="AN235" s="506"/>
      <c r="AO235" s="506"/>
      <c r="AP235" s="507"/>
      <c r="AS235" s="458"/>
      <c r="AT235" s="459"/>
      <c r="AU235" s="459"/>
      <c r="AV235" s="459"/>
      <c r="AW235" s="459"/>
      <c r="AX235" s="459"/>
      <c r="AY235" s="460"/>
      <c r="AZ235" s="464"/>
      <c r="BA235" s="459"/>
      <c r="BB235" s="459"/>
      <c r="BC235" s="459"/>
      <c r="BD235" s="459"/>
      <c r="BE235" s="459"/>
      <c r="BF235" s="465"/>
      <c r="BG235" s="492" t="s">
        <v>202</v>
      </c>
      <c r="BH235" s="492"/>
      <c r="BI235" s="492"/>
      <c r="BJ235" s="492"/>
      <c r="BK235" s="492"/>
      <c r="BL235" s="492"/>
      <c r="BM235" s="492"/>
      <c r="BN235" s="492"/>
      <c r="BO235" s="458"/>
      <c r="BP235" s="459"/>
      <c r="BQ235" s="459"/>
      <c r="BR235" s="459"/>
      <c r="BS235" s="459"/>
      <c r="BT235" s="459"/>
      <c r="BU235" s="465"/>
      <c r="BV235" s="458"/>
      <c r="BW235" s="459"/>
      <c r="BX235" s="459"/>
      <c r="BY235" s="459"/>
      <c r="BZ235" s="459"/>
      <c r="CA235" s="459"/>
      <c r="CB235" s="465"/>
      <c r="CC235" s="458"/>
      <c r="CD235" s="459"/>
      <c r="CE235" s="459"/>
      <c r="CF235" s="459"/>
      <c r="CG235" s="459"/>
      <c r="CH235" s="459"/>
      <c r="CI235" s="465"/>
      <c r="CJ235" s="458"/>
      <c r="CK235" s="459"/>
      <c r="CL235" s="459"/>
      <c r="CM235" s="459"/>
      <c r="CN235" s="459"/>
      <c r="CO235" s="459"/>
      <c r="CP235" s="465"/>
      <c r="CQ235" s="458"/>
      <c r="CR235" s="459"/>
      <c r="CS235" s="459"/>
      <c r="CT235" s="459"/>
      <c r="CU235" s="459"/>
      <c r="CV235" s="459"/>
      <c r="CW235" s="465"/>
      <c r="CX235" s="482"/>
      <c r="CY235" s="483"/>
      <c r="CZ235" s="483"/>
      <c r="DA235" s="483"/>
      <c r="DB235" s="483"/>
      <c r="DC235" s="483"/>
      <c r="DD235" s="173"/>
      <c r="DE235" s="456"/>
    </row>
    <row r="236" spans="2:109" ht="20.25" hidden="1" customHeight="1">
      <c r="B236" s="458"/>
      <c r="C236" s="459"/>
      <c r="D236" s="459"/>
      <c r="E236" s="459"/>
      <c r="F236" s="459"/>
      <c r="G236" s="459"/>
      <c r="H236" s="459"/>
      <c r="I236" s="459"/>
      <c r="J236" s="459"/>
      <c r="K236" s="459"/>
      <c r="L236" s="459"/>
      <c r="M236" s="465"/>
      <c r="N236" s="499"/>
      <c r="O236" s="500"/>
      <c r="P236" s="501"/>
      <c r="S236" s="505"/>
      <c r="T236" s="506"/>
      <c r="U236" s="506"/>
      <c r="V236" s="506"/>
      <c r="W236" s="506"/>
      <c r="X236" s="507"/>
      <c r="Y236" s="505"/>
      <c r="Z236" s="506"/>
      <c r="AA236" s="506"/>
      <c r="AB236" s="506"/>
      <c r="AC236" s="506"/>
      <c r="AD236" s="507"/>
      <c r="AE236" s="505"/>
      <c r="AF236" s="506"/>
      <c r="AG236" s="506"/>
      <c r="AH236" s="506"/>
      <c r="AI236" s="506"/>
      <c r="AJ236" s="507"/>
      <c r="AK236" s="505"/>
      <c r="AL236" s="506"/>
      <c r="AM236" s="506"/>
      <c r="AN236" s="506"/>
      <c r="AO236" s="506"/>
      <c r="AP236" s="507"/>
      <c r="AS236" s="458"/>
      <c r="AT236" s="459"/>
      <c r="AU236" s="459"/>
      <c r="AV236" s="459"/>
      <c r="AW236" s="459"/>
      <c r="AX236" s="459"/>
      <c r="AY236" s="460"/>
      <c r="AZ236" s="464"/>
      <c r="BA236" s="459"/>
      <c r="BB236" s="459"/>
      <c r="BC236" s="459"/>
      <c r="BD236" s="459"/>
      <c r="BE236" s="459"/>
      <c r="BF236" s="465"/>
      <c r="BG236" s="189"/>
      <c r="BH236" s="190"/>
      <c r="BI236" s="191" t="str">
        <f>IFERROR(VLOOKUP(BG236,宿泊手当!$A$1:$B$5,2,FALSE),"食事の有無を選択")</f>
        <v>食事の有無を選択</v>
      </c>
      <c r="BJ236" s="189"/>
      <c r="BK236" s="192"/>
      <c r="BL236" s="488">
        <f>IFERROR((BH236+BI236)*BJ236*BK236,0)</f>
        <v>0</v>
      </c>
      <c r="BM236" s="489"/>
      <c r="BN236" s="193" t="s">
        <v>4</v>
      </c>
      <c r="BO236" s="458"/>
      <c r="BP236" s="459"/>
      <c r="BQ236" s="459"/>
      <c r="BR236" s="459"/>
      <c r="BS236" s="459"/>
      <c r="BT236" s="459"/>
      <c r="BU236" s="465"/>
      <c r="BV236" s="458"/>
      <c r="BW236" s="459"/>
      <c r="BX236" s="459"/>
      <c r="BY236" s="459"/>
      <c r="BZ236" s="459"/>
      <c r="CA236" s="459"/>
      <c r="CB236" s="465"/>
      <c r="CC236" s="458"/>
      <c r="CD236" s="459"/>
      <c r="CE236" s="459"/>
      <c r="CF236" s="459"/>
      <c r="CG236" s="459"/>
      <c r="CH236" s="459"/>
      <c r="CI236" s="465"/>
      <c r="CJ236" s="458"/>
      <c r="CK236" s="459"/>
      <c r="CL236" s="459"/>
      <c r="CM236" s="459"/>
      <c r="CN236" s="459"/>
      <c r="CO236" s="459"/>
      <c r="CP236" s="465"/>
      <c r="CQ236" s="458"/>
      <c r="CR236" s="459"/>
      <c r="CS236" s="459"/>
      <c r="CT236" s="459"/>
      <c r="CU236" s="459"/>
      <c r="CV236" s="459"/>
      <c r="CW236" s="465"/>
      <c r="CX236" s="482"/>
      <c r="CY236" s="483"/>
      <c r="CZ236" s="483"/>
      <c r="DA236" s="483"/>
      <c r="DB236" s="483"/>
      <c r="DC236" s="483"/>
      <c r="DD236" s="173"/>
      <c r="DE236" s="456"/>
    </row>
    <row r="237" spans="2:109" ht="20.25" hidden="1" customHeight="1">
      <c r="B237" s="458"/>
      <c r="C237" s="459"/>
      <c r="D237" s="459"/>
      <c r="E237" s="459"/>
      <c r="F237" s="459"/>
      <c r="G237" s="459"/>
      <c r="H237" s="459"/>
      <c r="I237" s="459"/>
      <c r="J237" s="459"/>
      <c r="K237" s="459"/>
      <c r="L237" s="459"/>
      <c r="M237" s="465"/>
      <c r="N237" s="499"/>
      <c r="O237" s="500"/>
      <c r="P237" s="501"/>
      <c r="S237" s="505"/>
      <c r="T237" s="506"/>
      <c r="U237" s="506"/>
      <c r="V237" s="506"/>
      <c r="W237" s="506"/>
      <c r="X237" s="507"/>
      <c r="Y237" s="505"/>
      <c r="Z237" s="506"/>
      <c r="AA237" s="506"/>
      <c r="AB237" s="506"/>
      <c r="AC237" s="506"/>
      <c r="AD237" s="507"/>
      <c r="AE237" s="505"/>
      <c r="AF237" s="506"/>
      <c r="AG237" s="506"/>
      <c r="AH237" s="506"/>
      <c r="AI237" s="506"/>
      <c r="AJ237" s="507"/>
      <c r="AK237" s="505"/>
      <c r="AL237" s="506"/>
      <c r="AM237" s="506"/>
      <c r="AN237" s="506"/>
      <c r="AO237" s="506"/>
      <c r="AP237" s="507"/>
      <c r="AS237" s="458"/>
      <c r="AT237" s="459"/>
      <c r="AU237" s="459"/>
      <c r="AV237" s="459"/>
      <c r="AW237" s="459"/>
      <c r="AX237" s="459"/>
      <c r="AY237" s="460"/>
      <c r="AZ237" s="464"/>
      <c r="BA237" s="459"/>
      <c r="BB237" s="459"/>
      <c r="BC237" s="459"/>
      <c r="BD237" s="459"/>
      <c r="BE237" s="459"/>
      <c r="BF237" s="465"/>
      <c r="BG237" s="189"/>
      <c r="BH237" s="190"/>
      <c r="BI237" s="191" t="str">
        <f>IFERROR(VLOOKUP(BG237,宿泊手当!$A$1:$B$5,2,FALSE),"食事の有無を選択")</f>
        <v>食事の有無を選択</v>
      </c>
      <c r="BJ237" s="189"/>
      <c r="BK237" s="192"/>
      <c r="BL237" s="488">
        <f t="shared" ref="BL237:BL239" si="45">IFERROR((BH237+BI237)*BJ237*BK237,0)</f>
        <v>0</v>
      </c>
      <c r="BM237" s="489"/>
      <c r="BN237" s="193" t="s">
        <v>4</v>
      </c>
      <c r="BO237" s="458"/>
      <c r="BP237" s="459"/>
      <c r="BQ237" s="459"/>
      <c r="BR237" s="459"/>
      <c r="BS237" s="459"/>
      <c r="BT237" s="459"/>
      <c r="BU237" s="465"/>
      <c r="BV237" s="458"/>
      <c r="BW237" s="459"/>
      <c r="BX237" s="459"/>
      <c r="BY237" s="459"/>
      <c r="BZ237" s="459"/>
      <c r="CA237" s="459"/>
      <c r="CB237" s="465"/>
      <c r="CC237" s="458"/>
      <c r="CD237" s="459"/>
      <c r="CE237" s="459"/>
      <c r="CF237" s="459"/>
      <c r="CG237" s="459"/>
      <c r="CH237" s="459"/>
      <c r="CI237" s="465"/>
      <c r="CJ237" s="458"/>
      <c r="CK237" s="459"/>
      <c r="CL237" s="459"/>
      <c r="CM237" s="459"/>
      <c r="CN237" s="459"/>
      <c r="CO237" s="459"/>
      <c r="CP237" s="465"/>
      <c r="CQ237" s="458"/>
      <c r="CR237" s="459"/>
      <c r="CS237" s="459"/>
      <c r="CT237" s="459"/>
      <c r="CU237" s="459"/>
      <c r="CV237" s="459"/>
      <c r="CW237" s="465"/>
      <c r="CX237" s="482"/>
      <c r="CY237" s="483"/>
      <c r="CZ237" s="483"/>
      <c r="DA237" s="483"/>
      <c r="DB237" s="483"/>
      <c r="DC237" s="483"/>
      <c r="DD237" s="173"/>
      <c r="DE237" s="456"/>
    </row>
    <row r="238" spans="2:109" ht="20.25" hidden="1" customHeight="1">
      <c r="B238" s="458"/>
      <c r="C238" s="459"/>
      <c r="D238" s="459"/>
      <c r="E238" s="459"/>
      <c r="F238" s="459"/>
      <c r="G238" s="459"/>
      <c r="H238" s="459"/>
      <c r="I238" s="459"/>
      <c r="J238" s="459"/>
      <c r="K238" s="459"/>
      <c r="L238" s="459"/>
      <c r="M238" s="465"/>
      <c r="N238" s="499"/>
      <c r="O238" s="500"/>
      <c r="P238" s="501"/>
      <c r="S238" s="505"/>
      <c r="T238" s="506"/>
      <c r="U238" s="506"/>
      <c r="V238" s="506"/>
      <c r="W238" s="506"/>
      <c r="X238" s="507"/>
      <c r="Y238" s="505"/>
      <c r="Z238" s="506"/>
      <c r="AA238" s="506"/>
      <c r="AB238" s="506"/>
      <c r="AC238" s="506"/>
      <c r="AD238" s="507"/>
      <c r="AE238" s="505"/>
      <c r="AF238" s="506"/>
      <c r="AG238" s="506"/>
      <c r="AH238" s="506"/>
      <c r="AI238" s="506"/>
      <c r="AJ238" s="507"/>
      <c r="AK238" s="505"/>
      <c r="AL238" s="506"/>
      <c r="AM238" s="506"/>
      <c r="AN238" s="506"/>
      <c r="AO238" s="506"/>
      <c r="AP238" s="507"/>
      <c r="AS238" s="458"/>
      <c r="AT238" s="459"/>
      <c r="AU238" s="459"/>
      <c r="AV238" s="459"/>
      <c r="AW238" s="459"/>
      <c r="AX238" s="459"/>
      <c r="AY238" s="460"/>
      <c r="AZ238" s="464"/>
      <c r="BA238" s="459"/>
      <c r="BB238" s="459"/>
      <c r="BC238" s="459"/>
      <c r="BD238" s="459"/>
      <c r="BE238" s="459"/>
      <c r="BF238" s="465"/>
      <c r="BG238" s="189"/>
      <c r="BH238" s="190"/>
      <c r="BI238" s="191" t="str">
        <f>IFERROR(VLOOKUP(BG238,宿泊手当!$A$1:$B$5,2,FALSE),"食事の有無を選択")</f>
        <v>食事の有無を選択</v>
      </c>
      <c r="BJ238" s="189"/>
      <c r="BK238" s="192"/>
      <c r="BL238" s="488">
        <f t="shared" si="45"/>
        <v>0</v>
      </c>
      <c r="BM238" s="489"/>
      <c r="BN238" s="193" t="s">
        <v>4</v>
      </c>
      <c r="BO238" s="458"/>
      <c r="BP238" s="459"/>
      <c r="BQ238" s="459"/>
      <c r="BR238" s="459"/>
      <c r="BS238" s="459"/>
      <c r="BT238" s="459"/>
      <c r="BU238" s="465"/>
      <c r="BV238" s="458"/>
      <c r="BW238" s="459"/>
      <c r="BX238" s="459"/>
      <c r="BY238" s="459"/>
      <c r="BZ238" s="459"/>
      <c r="CA238" s="459"/>
      <c r="CB238" s="465"/>
      <c r="CC238" s="458"/>
      <c r="CD238" s="459"/>
      <c r="CE238" s="459"/>
      <c r="CF238" s="459"/>
      <c r="CG238" s="459"/>
      <c r="CH238" s="459"/>
      <c r="CI238" s="465"/>
      <c r="CJ238" s="458"/>
      <c r="CK238" s="459"/>
      <c r="CL238" s="459"/>
      <c r="CM238" s="459"/>
      <c r="CN238" s="459"/>
      <c r="CO238" s="459"/>
      <c r="CP238" s="465"/>
      <c r="CQ238" s="458"/>
      <c r="CR238" s="459"/>
      <c r="CS238" s="459"/>
      <c r="CT238" s="459"/>
      <c r="CU238" s="459"/>
      <c r="CV238" s="459"/>
      <c r="CW238" s="465"/>
      <c r="CX238" s="482"/>
      <c r="CY238" s="483"/>
      <c r="CZ238" s="483"/>
      <c r="DA238" s="483"/>
      <c r="DB238" s="483"/>
      <c r="DC238" s="483"/>
      <c r="DD238" s="173"/>
      <c r="DE238" s="456"/>
    </row>
    <row r="239" spans="2:109" ht="20.25" hidden="1" customHeight="1">
      <c r="B239" s="458"/>
      <c r="C239" s="459"/>
      <c r="D239" s="459"/>
      <c r="E239" s="459"/>
      <c r="F239" s="459"/>
      <c r="G239" s="459"/>
      <c r="H239" s="459"/>
      <c r="I239" s="459"/>
      <c r="J239" s="459"/>
      <c r="K239" s="459"/>
      <c r="L239" s="459"/>
      <c r="M239" s="465"/>
      <c r="N239" s="499"/>
      <c r="O239" s="500"/>
      <c r="P239" s="501"/>
      <c r="S239" s="505"/>
      <c r="T239" s="506"/>
      <c r="U239" s="506"/>
      <c r="V239" s="506"/>
      <c r="W239" s="506"/>
      <c r="X239" s="507"/>
      <c r="Y239" s="505"/>
      <c r="Z239" s="506"/>
      <c r="AA239" s="506"/>
      <c r="AB239" s="506"/>
      <c r="AC239" s="506"/>
      <c r="AD239" s="507"/>
      <c r="AE239" s="505"/>
      <c r="AF239" s="506"/>
      <c r="AG239" s="506"/>
      <c r="AH239" s="506"/>
      <c r="AI239" s="506"/>
      <c r="AJ239" s="507"/>
      <c r="AK239" s="505"/>
      <c r="AL239" s="506"/>
      <c r="AM239" s="506"/>
      <c r="AN239" s="506"/>
      <c r="AO239" s="506"/>
      <c r="AP239" s="507"/>
      <c r="AS239" s="458"/>
      <c r="AT239" s="459"/>
      <c r="AU239" s="459"/>
      <c r="AV239" s="459"/>
      <c r="AW239" s="459"/>
      <c r="AX239" s="459"/>
      <c r="AY239" s="460"/>
      <c r="AZ239" s="464"/>
      <c r="BA239" s="459"/>
      <c r="BB239" s="459"/>
      <c r="BC239" s="459"/>
      <c r="BD239" s="459"/>
      <c r="BE239" s="459"/>
      <c r="BF239" s="465"/>
      <c r="BG239" s="189"/>
      <c r="BH239" s="190"/>
      <c r="BI239" s="191" t="str">
        <f>IFERROR(VLOOKUP(BG239,宿泊手当!$A$1:$B$5,2,FALSE),"食事の有無を選択")</f>
        <v>食事の有無を選択</v>
      </c>
      <c r="BJ239" s="189"/>
      <c r="BK239" s="192"/>
      <c r="BL239" s="488">
        <f t="shared" si="45"/>
        <v>0</v>
      </c>
      <c r="BM239" s="489"/>
      <c r="BN239" s="193" t="s">
        <v>4</v>
      </c>
      <c r="BO239" s="458"/>
      <c r="BP239" s="459"/>
      <c r="BQ239" s="459"/>
      <c r="BR239" s="459"/>
      <c r="BS239" s="459"/>
      <c r="BT239" s="459"/>
      <c r="BU239" s="465"/>
      <c r="BV239" s="458"/>
      <c r="BW239" s="459"/>
      <c r="BX239" s="459"/>
      <c r="BY239" s="459"/>
      <c r="BZ239" s="459"/>
      <c r="CA239" s="459"/>
      <c r="CB239" s="465"/>
      <c r="CC239" s="458"/>
      <c r="CD239" s="459"/>
      <c r="CE239" s="459"/>
      <c r="CF239" s="459"/>
      <c r="CG239" s="459"/>
      <c r="CH239" s="459"/>
      <c r="CI239" s="465"/>
      <c r="CJ239" s="458"/>
      <c r="CK239" s="459"/>
      <c r="CL239" s="459"/>
      <c r="CM239" s="459"/>
      <c r="CN239" s="459"/>
      <c r="CO239" s="459"/>
      <c r="CP239" s="465"/>
      <c r="CQ239" s="458"/>
      <c r="CR239" s="459"/>
      <c r="CS239" s="459"/>
      <c r="CT239" s="459"/>
      <c r="CU239" s="459"/>
      <c r="CV239" s="459"/>
      <c r="CW239" s="465"/>
      <c r="CX239" s="482"/>
      <c r="CY239" s="483"/>
      <c r="CZ239" s="483"/>
      <c r="DA239" s="483"/>
      <c r="DB239" s="483"/>
      <c r="DC239" s="483"/>
      <c r="DD239" s="173"/>
      <c r="DE239" s="456"/>
    </row>
    <row r="240" spans="2:109" ht="20.25" hidden="1" customHeight="1">
      <c r="B240" s="458"/>
      <c r="C240" s="459"/>
      <c r="D240" s="459"/>
      <c r="E240" s="459"/>
      <c r="F240" s="459"/>
      <c r="G240" s="459"/>
      <c r="H240" s="459"/>
      <c r="I240" s="459"/>
      <c r="J240" s="459"/>
      <c r="K240" s="459"/>
      <c r="L240" s="459"/>
      <c r="M240" s="465"/>
      <c r="N240" s="499"/>
      <c r="O240" s="500"/>
      <c r="P240" s="501"/>
      <c r="S240" s="505"/>
      <c r="T240" s="506"/>
      <c r="U240" s="506"/>
      <c r="V240" s="506"/>
      <c r="W240" s="506"/>
      <c r="X240" s="507"/>
      <c r="Y240" s="505"/>
      <c r="Z240" s="506"/>
      <c r="AA240" s="506"/>
      <c r="AB240" s="506"/>
      <c r="AC240" s="506"/>
      <c r="AD240" s="507"/>
      <c r="AE240" s="505"/>
      <c r="AF240" s="506"/>
      <c r="AG240" s="506"/>
      <c r="AH240" s="506"/>
      <c r="AI240" s="506"/>
      <c r="AJ240" s="507"/>
      <c r="AK240" s="505"/>
      <c r="AL240" s="506"/>
      <c r="AM240" s="506"/>
      <c r="AN240" s="506"/>
      <c r="AO240" s="506"/>
      <c r="AP240" s="507"/>
      <c r="AS240" s="458"/>
      <c r="AT240" s="459"/>
      <c r="AU240" s="459"/>
      <c r="AV240" s="459"/>
      <c r="AW240" s="459"/>
      <c r="AX240" s="459"/>
      <c r="AY240" s="460"/>
      <c r="AZ240" s="464"/>
      <c r="BA240" s="459"/>
      <c r="BB240" s="459"/>
      <c r="BC240" s="459"/>
      <c r="BD240" s="459"/>
      <c r="BE240" s="459"/>
      <c r="BF240" s="465"/>
      <c r="BG240" s="189"/>
      <c r="BH240" s="190"/>
      <c r="BI240" s="191" t="str">
        <f>IFERROR(VLOOKUP(BG240,宿泊手当!$A$1:$B$5,2,FALSE),"食事の有無を選択")</f>
        <v>食事の有無を選択</v>
      </c>
      <c r="BJ240" s="189"/>
      <c r="BK240" s="192"/>
      <c r="BL240" s="488">
        <f t="shared" ref="BL240:BL241" si="46">IFERROR((BH240+BI240)*BJ240*BK240,0)</f>
        <v>0</v>
      </c>
      <c r="BM240" s="489"/>
      <c r="BN240" s="193" t="s">
        <v>4</v>
      </c>
      <c r="BO240" s="458"/>
      <c r="BP240" s="459"/>
      <c r="BQ240" s="459"/>
      <c r="BR240" s="459"/>
      <c r="BS240" s="459"/>
      <c r="BT240" s="459"/>
      <c r="BU240" s="465"/>
      <c r="BV240" s="458"/>
      <c r="BW240" s="459"/>
      <c r="BX240" s="459"/>
      <c r="BY240" s="459"/>
      <c r="BZ240" s="459"/>
      <c r="CA240" s="459"/>
      <c r="CB240" s="465"/>
      <c r="CC240" s="458"/>
      <c r="CD240" s="459"/>
      <c r="CE240" s="459"/>
      <c r="CF240" s="459"/>
      <c r="CG240" s="459"/>
      <c r="CH240" s="459"/>
      <c r="CI240" s="465"/>
      <c r="CJ240" s="458"/>
      <c r="CK240" s="459"/>
      <c r="CL240" s="459"/>
      <c r="CM240" s="459"/>
      <c r="CN240" s="459"/>
      <c r="CO240" s="459"/>
      <c r="CP240" s="465"/>
      <c r="CQ240" s="458"/>
      <c r="CR240" s="459"/>
      <c r="CS240" s="459"/>
      <c r="CT240" s="459"/>
      <c r="CU240" s="459"/>
      <c r="CV240" s="459"/>
      <c r="CW240" s="465"/>
      <c r="CX240" s="482"/>
      <c r="CY240" s="483"/>
      <c r="CZ240" s="483"/>
      <c r="DA240" s="483"/>
      <c r="DB240" s="483"/>
      <c r="DC240" s="483"/>
      <c r="DD240" s="173"/>
      <c r="DE240" s="456"/>
    </row>
    <row r="241" spans="2:109" ht="20.25" hidden="1" customHeight="1">
      <c r="B241" s="458"/>
      <c r="C241" s="459"/>
      <c r="D241" s="459"/>
      <c r="E241" s="459"/>
      <c r="F241" s="459"/>
      <c r="G241" s="459"/>
      <c r="H241" s="459"/>
      <c r="I241" s="459"/>
      <c r="J241" s="459"/>
      <c r="K241" s="459"/>
      <c r="L241" s="459"/>
      <c r="M241" s="465"/>
      <c r="N241" s="499"/>
      <c r="O241" s="500"/>
      <c r="P241" s="501"/>
      <c r="S241" s="505"/>
      <c r="T241" s="506"/>
      <c r="U241" s="506"/>
      <c r="V241" s="506"/>
      <c r="W241" s="506"/>
      <c r="X241" s="507"/>
      <c r="Y241" s="505"/>
      <c r="Z241" s="506"/>
      <c r="AA241" s="506"/>
      <c r="AB241" s="506"/>
      <c r="AC241" s="506"/>
      <c r="AD241" s="507"/>
      <c r="AE241" s="505"/>
      <c r="AF241" s="506"/>
      <c r="AG241" s="506"/>
      <c r="AH241" s="506"/>
      <c r="AI241" s="506"/>
      <c r="AJ241" s="507"/>
      <c r="AK241" s="505"/>
      <c r="AL241" s="506"/>
      <c r="AM241" s="506"/>
      <c r="AN241" s="506"/>
      <c r="AO241" s="506"/>
      <c r="AP241" s="507"/>
      <c r="AS241" s="458"/>
      <c r="AT241" s="459"/>
      <c r="AU241" s="459"/>
      <c r="AV241" s="459"/>
      <c r="AW241" s="459"/>
      <c r="AX241" s="459"/>
      <c r="AY241" s="460"/>
      <c r="AZ241" s="464"/>
      <c r="BA241" s="459"/>
      <c r="BB241" s="459"/>
      <c r="BC241" s="459"/>
      <c r="BD241" s="459"/>
      <c r="BE241" s="459"/>
      <c r="BF241" s="465"/>
      <c r="BG241" s="189"/>
      <c r="BH241" s="190"/>
      <c r="BI241" s="191" t="str">
        <f>IFERROR(VLOOKUP(BG241,宿泊手当!$A$1:$B$5,2,FALSE),"食事の有無を選択")</f>
        <v>食事の有無を選択</v>
      </c>
      <c r="BJ241" s="189"/>
      <c r="BK241" s="192"/>
      <c r="BL241" s="488">
        <f t="shared" si="46"/>
        <v>0</v>
      </c>
      <c r="BM241" s="489"/>
      <c r="BN241" s="193" t="s">
        <v>4</v>
      </c>
      <c r="BO241" s="458"/>
      <c r="BP241" s="459"/>
      <c r="BQ241" s="459"/>
      <c r="BR241" s="459"/>
      <c r="BS241" s="459"/>
      <c r="BT241" s="459"/>
      <c r="BU241" s="465"/>
      <c r="BV241" s="458"/>
      <c r="BW241" s="459"/>
      <c r="BX241" s="459"/>
      <c r="BY241" s="459"/>
      <c r="BZ241" s="459"/>
      <c r="CA241" s="459"/>
      <c r="CB241" s="465"/>
      <c r="CC241" s="458"/>
      <c r="CD241" s="459"/>
      <c r="CE241" s="459"/>
      <c r="CF241" s="459"/>
      <c r="CG241" s="459"/>
      <c r="CH241" s="459"/>
      <c r="CI241" s="465"/>
      <c r="CJ241" s="458"/>
      <c r="CK241" s="459"/>
      <c r="CL241" s="459"/>
      <c r="CM241" s="459"/>
      <c r="CN241" s="459"/>
      <c r="CO241" s="459"/>
      <c r="CP241" s="465"/>
      <c r="CQ241" s="458"/>
      <c r="CR241" s="459"/>
      <c r="CS241" s="459"/>
      <c r="CT241" s="459"/>
      <c r="CU241" s="459"/>
      <c r="CV241" s="459"/>
      <c r="CW241" s="465"/>
      <c r="CX241" s="482"/>
      <c r="CY241" s="483"/>
      <c r="CZ241" s="483"/>
      <c r="DA241" s="483"/>
      <c r="DB241" s="483"/>
      <c r="DC241" s="483"/>
      <c r="DD241" s="173"/>
      <c r="DE241" s="456"/>
    </row>
    <row r="242" spans="2:109" ht="15.75" hidden="1" customHeight="1">
      <c r="B242" s="461"/>
      <c r="C242" s="462"/>
      <c r="D242" s="462"/>
      <c r="E242" s="462"/>
      <c r="F242" s="462"/>
      <c r="G242" s="462"/>
      <c r="H242" s="462"/>
      <c r="I242" s="462"/>
      <c r="J242" s="462"/>
      <c r="K242" s="462"/>
      <c r="L242" s="462"/>
      <c r="M242" s="467"/>
      <c r="N242" s="499"/>
      <c r="O242" s="500"/>
      <c r="P242" s="501"/>
      <c r="S242" s="194"/>
      <c r="T242" s="195"/>
      <c r="U242" s="195"/>
      <c r="V242" s="195"/>
      <c r="W242" s="195"/>
      <c r="X242" s="195" t="s">
        <v>4</v>
      </c>
      <c r="Y242" s="194"/>
      <c r="Z242" s="195"/>
      <c r="AA242" s="195"/>
      <c r="AB242" s="195"/>
      <c r="AC242" s="195"/>
      <c r="AD242" s="196" t="s">
        <v>4</v>
      </c>
      <c r="AE242" s="194"/>
      <c r="AF242" s="195"/>
      <c r="AG242" s="195"/>
      <c r="AH242" s="195"/>
      <c r="AI242" s="195"/>
      <c r="AJ242" s="196" t="s">
        <v>4</v>
      </c>
      <c r="AK242" s="195"/>
      <c r="AL242" s="195"/>
      <c r="AM242" s="195"/>
      <c r="AN242" s="195"/>
      <c r="AO242" s="195"/>
      <c r="AP242" s="196" t="s">
        <v>4</v>
      </c>
      <c r="AS242" s="461"/>
      <c r="AT242" s="462"/>
      <c r="AU242" s="462"/>
      <c r="AV242" s="462"/>
      <c r="AW242" s="462"/>
      <c r="AX242" s="462"/>
      <c r="AY242" s="463"/>
      <c r="AZ242" s="466"/>
      <c r="BA242" s="462"/>
      <c r="BB242" s="462"/>
      <c r="BC242" s="462"/>
      <c r="BD242" s="462"/>
      <c r="BE242" s="462"/>
      <c r="BF242" s="467"/>
      <c r="BG242" s="493" t="s">
        <v>210</v>
      </c>
      <c r="BH242" s="494"/>
      <c r="BI242" s="494"/>
      <c r="BJ242" s="494"/>
      <c r="BK242" s="494"/>
      <c r="BL242" s="494"/>
      <c r="BM242" s="494"/>
      <c r="BN242" s="495"/>
      <c r="BO242" s="461"/>
      <c r="BP242" s="462"/>
      <c r="BQ242" s="462"/>
      <c r="BR242" s="462"/>
      <c r="BS242" s="462"/>
      <c r="BT242" s="462"/>
      <c r="BU242" s="467"/>
      <c r="BV242" s="461"/>
      <c r="BW242" s="462"/>
      <c r="BX242" s="462"/>
      <c r="BY242" s="462"/>
      <c r="BZ242" s="462"/>
      <c r="CA242" s="462"/>
      <c r="CB242" s="467"/>
      <c r="CC242" s="461"/>
      <c r="CD242" s="462"/>
      <c r="CE242" s="462"/>
      <c r="CF242" s="462"/>
      <c r="CG242" s="462"/>
      <c r="CH242" s="462"/>
      <c r="CI242" s="467"/>
      <c r="CJ242" s="461"/>
      <c r="CK242" s="462"/>
      <c r="CL242" s="462"/>
      <c r="CM242" s="462"/>
      <c r="CN242" s="462"/>
      <c r="CO242" s="462"/>
      <c r="CP242" s="467"/>
      <c r="CQ242" s="461"/>
      <c r="CR242" s="462"/>
      <c r="CS242" s="462"/>
      <c r="CT242" s="462"/>
      <c r="CU242" s="462"/>
      <c r="CV242" s="462"/>
      <c r="CW242" s="467"/>
      <c r="CX242" s="197"/>
      <c r="CY242" s="198"/>
      <c r="CZ242" s="198"/>
      <c r="DA242" s="198"/>
      <c r="DB242" s="198"/>
      <c r="DC242" s="198"/>
      <c r="DD242" s="199" t="s">
        <v>4</v>
      </c>
    </row>
    <row r="243" spans="2:109" ht="9.75" hidden="1" customHeight="1">
      <c r="B243" s="496"/>
      <c r="C243" s="497"/>
      <c r="D243" s="497"/>
      <c r="E243" s="497"/>
      <c r="F243" s="497"/>
      <c r="G243" s="497"/>
      <c r="H243" s="497"/>
      <c r="I243" s="497"/>
      <c r="J243" s="497"/>
      <c r="K243" s="497"/>
      <c r="L243" s="497"/>
      <c r="M243" s="498"/>
      <c r="N243" s="499">
        <v>14</v>
      </c>
      <c r="O243" s="500"/>
      <c r="P243" s="501"/>
      <c r="S243" s="502"/>
      <c r="T243" s="503"/>
      <c r="U243" s="503"/>
      <c r="V243" s="503"/>
      <c r="W243" s="503"/>
      <c r="X243" s="504"/>
      <c r="Y243" s="502"/>
      <c r="Z243" s="503"/>
      <c r="AA243" s="503"/>
      <c r="AB243" s="503"/>
      <c r="AC243" s="503"/>
      <c r="AD243" s="504"/>
      <c r="AE243" s="502"/>
      <c r="AF243" s="503"/>
      <c r="AG243" s="503"/>
      <c r="AH243" s="503"/>
      <c r="AI243" s="503"/>
      <c r="AJ243" s="504"/>
      <c r="AK243" s="502">
        <f>SUM(S243:AJ259)</f>
        <v>0</v>
      </c>
      <c r="AL243" s="503"/>
      <c r="AM243" s="503"/>
      <c r="AN243" s="503"/>
      <c r="AO243" s="503"/>
      <c r="AP243" s="504"/>
      <c r="AS243" s="168" t="s">
        <v>3</v>
      </c>
      <c r="AT243" s="169"/>
      <c r="AU243" s="169"/>
      <c r="AV243" s="169"/>
      <c r="AW243" s="169"/>
      <c r="AX243" s="169"/>
      <c r="AY243" s="170"/>
      <c r="AZ243" s="169"/>
      <c r="BA243" s="169"/>
      <c r="BB243" s="169"/>
      <c r="BC243" s="169"/>
      <c r="BD243" s="169"/>
      <c r="BE243" s="169"/>
      <c r="BF243" s="171"/>
      <c r="BG243" s="172"/>
      <c r="BH243" s="169"/>
      <c r="BI243" s="169"/>
      <c r="BJ243" s="169"/>
      <c r="BK243" s="169"/>
      <c r="BL243" s="169"/>
      <c r="BM243" s="169"/>
      <c r="BN243" s="171"/>
      <c r="BO243" s="172"/>
      <c r="BP243" s="169"/>
      <c r="BQ243" s="169"/>
      <c r="BR243" s="169"/>
      <c r="BS243" s="169"/>
      <c r="BT243" s="169"/>
      <c r="BU243" s="171"/>
      <c r="BV243" s="172"/>
      <c r="BW243" s="169"/>
      <c r="BX243" s="169"/>
      <c r="BY243" s="169"/>
      <c r="BZ243" s="169"/>
      <c r="CA243" s="169"/>
      <c r="CB243" s="171"/>
      <c r="CC243" s="172"/>
      <c r="CD243" s="169"/>
      <c r="CE243" s="169"/>
      <c r="CF243" s="169"/>
      <c r="CG243" s="169"/>
      <c r="CH243" s="169"/>
      <c r="CI243" s="171"/>
      <c r="CJ243" s="172"/>
      <c r="CK243" s="169"/>
      <c r="CL243" s="169"/>
      <c r="CM243" s="169"/>
      <c r="CN243" s="169"/>
      <c r="CO243" s="169"/>
      <c r="CP243" s="171"/>
      <c r="CQ243" s="172"/>
      <c r="CR243" s="169"/>
      <c r="CS243" s="169"/>
      <c r="CT243" s="169"/>
      <c r="CU243" s="169"/>
      <c r="CV243" s="169"/>
      <c r="CW243" s="171"/>
      <c r="CX243" s="480">
        <f>SUM(AS244:CW244)</f>
        <v>0</v>
      </c>
      <c r="CY243" s="481"/>
      <c r="CZ243" s="481"/>
      <c r="DA243" s="481"/>
      <c r="DB243" s="481"/>
      <c r="DC243" s="481"/>
      <c r="DD243" s="171"/>
    </row>
    <row r="244" spans="2:109" ht="18.75" hidden="1" customHeight="1">
      <c r="B244" s="458"/>
      <c r="C244" s="459"/>
      <c r="D244" s="459"/>
      <c r="E244" s="459"/>
      <c r="F244" s="459"/>
      <c r="G244" s="459"/>
      <c r="H244" s="459"/>
      <c r="I244" s="459"/>
      <c r="J244" s="459"/>
      <c r="K244" s="459"/>
      <c r="L244" s="459"/>
      <c r="M244" s="465"/>
      <c r="N244" s="499"/>
      <c r="O244" s="500"/>
      <c r="P244" s="501"/>
      <c r="S244" s="505"/>
      <c r="T244" s="506"/>
      <c r="U244" s="506"/>
      <c r="V244" s="506"/>
      <c r="W244" s="506"/>
      <c r="X244" s="507"/>
      <c r="Y244" s="505"/>
      <c r="Z244" s="506"/>
      <c r="AA244" s="506"/>
      <c r="AB244" s="506"/>
      <c r="AC244" s="506"/>
      <c r="AD244" s="507"/>
      <c r="AE244" s="505"/>
      <c r="AF244" s="506"/>
      <c r="AG244" s="506"/>
      <c r="AH244" s="506"/>
      <c r="AI244" s="506"/>
      <c r="AJ244" s="507"/>
      <c r="AK244" s="505"/>
      <c r="AL244" s="506"/>
      <c r="AM244" s="506"/>
      <c r="AN244" s="506"/>
      <c r="AO244" s="506"/>
      <c r="AP244" s="507"/>
      <c r="AS244" s="484"/>
      <c r="AT244" s="485"/>
      <c r="AU244" s="485"/>
      <c r="AV244" s="485"/>
      <c r="AW244" s="485"/>
      <c r="AX244" s="485"/>
      <c r="AY244" s="486"/>
      <c r="AZ244" s="485"/>
      <c r="BA244" s="485"/>
      <c r="BB244" s="485"/>
      <c r="BC244" s="485"/>
      <c r="BD244" s="485"/>
      <c r="BE244" s="485"/>
      <c r="BF244" s="487"/>
      <c r="BG244" s="484">
        <f>SUM(BL254:BM259)</f>
        <v>0</v>
      </c>
      <c r="BH244" s="485"/>
      <c r="BI244" s="485"/>
      <c r="BJ244" s="485"/>
      <c r="BK244" s="485"/>
      <c r="BL244" s="485"/>
      <c r="BM244" s="485"/>
      <c r="BN244" s="487"/>
      <c r="BO244" s="484"/>
      <c r="BP244" s="485"/>
      <c r="BQ244" s="485"/>
      <c r="BR244" s="485"/>
      <c r="BS244" s="485"/>
      <c r="BT244" s="485"/>
      <c r="BU244" s="487"/>
      <c r="BV244" s="484"/>
      <c r="BW244" s="485"/>
      <c r="BX244" s="485"/>
      <c r="BY244" s="485"/>
      <c r="BZ244" s="485"/>
      <c r="CA244" s="485"/>
      <c r="CB244" s="487"/>
      <c r="CC244" s="484"/>
      <c r="CD244" s="485"/>
      <c r="CE244" s="485"/>
      <c r="CF244" s="485"/>
      <c r="CG244" s="485"/>
      <c r="CH244" s="485"/>
      <c r="CI244" s="487"/>
      <c r="CJ244" s="484"/>
      <c r="CK244" s="485"/>
      <c r="CL244" s="485"/>
      <c r="CM244" s="485"/>
      <c r="CN244" s="485"/>
      <c r="CO244" s="485"/>
      <c r="CP244" s="487"/>
      <c r="CQ244" s="484"/>
      <c r="CR244" s="485"/>
      <c r="CS244" s="485"/>
      <c r="CT244" s="485"/>
      <c r="CU244" s="485"/>
      <c r="CV244" s="485"/>
      <c r="CW244" s="487"/>
      <c r="CX244" s="482"/>
      <c r="CY244" s="483"/>
      <c r="CZ244" s="483"/>
      <c r="DA244" s="483"/>
      <c r="DB244" s="483"/>
      <c r="DC244" s="483"/>
      <c r="DD244" s="173"/>
      <c r="DE244" s="158" t="str">
        <f>IF(AK243=CX243,"○","一致していません")</f>
        <v>○</v>
      </c>
    </row>
    <row r="245" spans="2:109" ht="9" hidden="1" customHeight="1">
      <c r="B245" s="458"/>
      <c r="C245" s="459"/>
      <c r="D245" s="459"/>
      <c r="E245" s="459"/>
      <c r="F245" s="459"/>
      <c r="G245" s="459"/>
      <c r="H245" s="459"/>
      <c r="I245" s="459"/>
      <c r="J245" s="459"/>
      <c r="K245" s="459"/>
      <c r="L245" s="459"/>
      <c r="M245" s="465"/>
      <c r="N245" s="499"/>
      <c r="O245" s="500"/>
      <c r="P245" s="501"/>
      <c r="S245" s="505"/>
      <c r="T245" s="506"/>
      <c r="U245" s="506"/>
      <c r="V245" s="506"/>
      <c r="W245" s="506"/>
      <c r="X245" s="507"/>
      <c r="Y245" s="505"/>
      <c r="Z245" s="506"/>
      <c r="AA245" s="506"/>
      <c r="AB245" s="506"/>
      <c r="AC245" s="506"/>
      <c r="AD245" s="507"/>
      <c r="AE245" s="505"/>
      <c r="AF245" s="506"/>
      <c r="AG245" s="506"/>
      <c r="AH245" s="506"/>
      <c r="AI245" s="506"/>
      <c r="AJ245" s="507"/>
      <c r="AK245" s="505"/>
      <c r="AL245" s="506"/>
      <c r="AM245" s="506"/>
      <c r="AN245" s="506"/>
      <c r="AO245" s="506"/>
      <c r="AP245" s="507"/>
      <c r="AS245" s="174"/>
      <c r="AT245" s="175"/>
      <c r="AU245" s="175"/>
      <c r="AV245" s="175"/>
      <c r="AW245" s="175"/>
      <c r="AX245" s="175"/>
      <c r="AY245" s="176" t="s">
        <v>4</v>
      </c>
      <c r="AZ245" s="175"/>
      <c r="BA245" s="175"/>
      <c r="BB245" s="175"/>
      <c r="BC245" s="175"/>
      <c r="BD245" s="175"/>
      <c r="BE245" s="175"/>
      <c r="BF245" s="177" t="s">
        <v>4</v>
      </c>
      <c r="BG245" s="174"/>
      <c r="BH245" s="175"/>
      <c r="BI245" s="175"/>
      <c r="BJ245" s="175"/>
      <c r="BK245" s="175"/>
      <c r="BL245" s="175"/>
      <c r="BM245" s="175"/>
      <c r="BN245" s="177" t="s">
        <v>4</v>
      </c>
      <c r="BO245" s="174"/>
      <c r="BP245" s="175"/>
      <c r="BQ245" s="175"/>
      <c r="BR245" s="175"/>
      <c r="BS245" s="175"/>
      <c r="BT245" s="175"/>
      <c r="BU245" s="178" t="s">
        <v>4</v>
      </c>
      <c r="BV245" s="174"/>
      <c r="BW245" s="175"/>
      <c r="BX245" s="175"/>
      <c r="BY245" s="175"/>
      <c r="BZ245" s="175"/>
      <c r="CA245" s="175"/>
      <c r="CB245" s="178" t="s">
        <v>4</v>
      </c>
      <c r="CC245" s="174"/>
      <c r="CD245" s="175"/>
      <c r="CE245" s="175"/>
      <c r="CF245" s="175"/>
      <c r="CG245" s="175"/>
      <c r="CH245" s="175"/>
      <c r="CI245" s="178" t="s">
        <v>4</v>
      </c>
      <c r="CJ245" s="174"/>
      <c r="CK245" s="175"/>
      <c r="CL245" s="175"/>
      <c r="CM245" s="175"/>
      <c r="CN245" s="175"/>
      <c r="CO245" s="175"/>
      <c r="CP245" s="179" t="s">
        <v>4</v>
      </c>
      <c r="CQ245" s="174"/>
      <c r="CR245" s="175"/>
      <c r="CS245" s="175"/>
      <c r="CT245" s="175"/>
      <c r="CU245" s="175"/>
      <c r="CV245" s="175"/>
      <c r="CW245" s="179" t="s">
        <v>4</v>
      </c>
      <c r="CX245" s="482"/>
      <c r="CY245" s="483"/>
      <c r="CZ245" s="483"/>
      <c r="DA245" s="483"/>
      <c r="DB245" s="483"/>
      <c r="DC245" s="483"/>
      <c r="DD245" s="173"/>
      <c r="DE245" s="456"/>
    </row>
    <row r="246" spans="2:109" ht="15" hidden="1" customHeight="1">
      <c r="B246" s="458"/>
      <c r="C246" s="459"/>
      <c r="D246" s="459"/>
      <c r="E246" s="459"/>
      <c r="F246" s="459"/>
      <c r="G246" s="459"/>
      <c r="H246" s="459"/>
      <c r="I246" s="459"/>
      <c r="J246" s="459"/>
      <c r="K246" s="459"/>
      <c r="L246" s="459"/>
      <c r="M246" s="465"/>
      <c r="N246" s="499"/>
      <c r="O246" s="500"/>
      <c r="P246" s="501"/>
      <c r="S246" s="505"/>
      <c r="T246" s="506"/>
      <c r="U246" s="506"/>
      <c r="V246" s="506"/>
      <c r="W246" s="506"/>
      <c r="X246" s="507"/>
      <c r="Y246" s="505"/>
      <c r="Z246" s="506"/>
      <c r="AA246" s="506"/>
      <c r="AB246" s="506"/>
      <c r="AC246" s="506"/>
      <c r="AD246" s="507"/>
      <c r="AE246" s="505"/>
      <c r="AF246" s="506"/>
      <c r="AG246" s="506"/>
      <c r="AH246" s="506"/>
      <c r="AI246" s="506"/>
      <c r="AJ246" s="507"/>
      <c r="AK246" s="505"/>
      <c r="AL246" s="506"/>
      <c r="AM246" s="506"/>
      <c r="AN246" s="506"/>
      <c r="AO246" s="506"/>
      <c r="AP246" s="507"/>
      <c r="AS246" s="180" t="s">
        <v>24</v>
      </c>
      <c r="AT246" s="181"/>
      <c r="AU246" s="181"/>
      <c r="AV246" s="181"/>
      <c r="AW246" s="181"/>
      <c r="AX246" s="181"/>
      <c r="AY246" s="182"/>
      <c r="AZ246" s="181"/>
      <c r="BA246" s="181"/>
      <c r="BB246" s="181"/>
      <c r="BC246" s="181"/>
      <c r="BD246" s="181"/>
      <c r="BE246" s="181"/>
      <c r="BF246" s="183"/>
      <c r="BG246" s="457" t="s">
        <v>194</v>
      </c>
      <c r="BH246" s="457"/>
      <c r="BI246" s="457"/>
      <c r="BJ246" s="457"/>
      <c r="BK246" s="457"/>
      <c r="BL246" s="457"/>
      <c r="BM246" s="457"/>
      <c r="BN246" s="457"/>
      <c r="BO246" s="184"/>
      <c r="BP246" s="181"/>
      <c r="BQ246" s="181"/>
      <c r="BR246" s="181"/>
      <c r="BS246" s="181"/>
      <c r="BT246" s="181"/>
      <c r="BU246" s="183"/>
      <c r="BV246" s="184"/>
      <c r="BW246" s="181"/>
      <c r="BX246" s="181"/>
      <c r="BY246" s="181"/>
      <c r="BZ246" s="181"/>
      <c r="CA246" s="181"/>
      <c r="CB246" s="183"/>
      <c r="CC246" s="184"/>
      <c r="CD246" s="181"/>
      <c r="CE246" s="181"/>
      <c r="CF246" s="181"/>
      <c r="CG246" s="181"/>
      <c r="CH246" s="181"/>
      <c r="CI246" s="183"/>
      <c r="CJ246" s="184"/>
      <c r="CK246" s="181"/>
      <c r="CL246" s="181"/>
      <c r="CM246" s="181"/>
      <c r="CN246" s="181"/>
      <c r="CO246" s="181"/>
      <c r="CP246" s="183"/>
      <c r="CQ246" s="184"/>
      <c r="CR246" s="181"/>
      <c r="CS246" s="181"/>
      <c r="CT246" s="181"/>
      <c r="CU246" s="181"/>
      <c r="CV246" s="181"/>
      <c r="CW246" s="183"/>
      <c r="CX246" s="482"/>
      <c r="CY246" s="483"/>
      <c r="CZ246" s="483"/>
      <c r="DA246" s="483"/>
      <c r="DB246" s="483"/>
      <c r="DC246" s="483"/>
      <c r="DD246" s="173"/>
      <c r="DE246" s="456"/>
    </row>
    <row r="247" spans="2:109" ht="15" hidden="1" customHeight="1">
      <c r="B247" s="458"/>
      <c r="C247" s="459"/>
      <c r="D247" s="459"/>
      <c r="E247" s="459"/>
      <c r="F247" s="459"/>
      <c r="G247" s="459"/>
      <c r="H247" s="459"/>
      <c r="I247" s="459"/>
      <c r="J247" s="459"/>
      <c r="K247" s="459"/>
      <c r="L247" s="459"/>
      <c r="M247" s="465"/>
      <c r="N247" s="499"/>
      <c r="O247" s="500"/>
      <c r="P247" s="501"/>
      <c r="S247" s="505"/>
      <c r="T247" s="506"/>
      <c r="U247" s="506"/>
      <c r="V247" s="506"/>
      <c r="W247" s="506"/>
      <c r="X247" s="507"/>
      <c r="Y247" s="505"/>
      <c r="Z247" s="506"/>
      <c r="AA247" s="506"/>
      <c r="AB247" s="506"/>
      <c r="AC247" s="506"/>
      <c r="AD247" s="507"/>
      <c r="AE247" s="505"/>
      <c r="AF247" s="506"/>
      <c r="AG247" s="506"/>
      <c r="AH247" s="506"/>
      <c r="AI247" s="506"/>
      <c r="AJ247" s="507"/>
      <c r="AK247" s="505"/>
      <c r="AL247" s="506"/>
      <c r="AM247" s="506"/>
      <c r="AN247" s="506"/>
      <c r="AO247" s="506"/>
      <c r="AP247" s="507"/>
      <c r="AS247" s="458"/>
      <c r="AT247" s="459"/>
      <c r="AU247" s="459"/>
      <c r="AV247" s="459"/>
      <c r="AW247" s="459"/>
      <c r="AX247" s="459"/>
      <c r="AY247" s="460"/>
      <c r="AZ247" s="464"/>
      <c r="BA247" s="459"/>
      <c r="BB247" s="459"/>
      <c r="BC247" s="459"/>
      <c r="BD247" s="459"/>
      <c r="BE247" s="459"/>
      <c r="BF247" s="465"/>
      <c r="BG247" s="468" t="s">
        <v>208</v>
      </c>
      <c r="BH247" s="469"/>
      <c r="BI247" s="470" t="s">
        <v>207</v>
      </c>
      <c r="BJ247" s="472" t="s">
        <v>200</v>
      </c>
      <c r="BK247" s="472" t="s">
        <v>205</v>
      </c>
      <c r="BL247" s="474" t="s">
        <v>201</v>
      </c>
      <c r="BM247" s="475"/>
      <c r="BN247" s="476"/>
      <c r="BO247" s="458"/>
      <c r="BP247" s="459"/>
      <c r="BQ247" s="459"/>
      <c r="BR247" s="459"/>
      <c r="BS247" s="459"/>
      <c r="BT247" s="459"/>
      <c r="BU247" s="465"/>
      <c r="BV247" s="458"/>
      <c r="BW247" s="459"/>
      <c r="BX247" s="459"/>
      <c r="BY247" s="459"/>
      <c r="BZ247" s="459"/>
      <c r="CA247" s="459"/>
      <c r="CB247" s="465"/>
      <c r="CC247" s="458"/>
      <c r="CD247" s="459"/>
      <c r="CE247" s="459"/>
      <c r="CF247" s="459"/>
      <c r="CG247" s="459"/>
      <c r="CH247" s="459"/>
      <c r="CI247" s="465"/>
      <c r="CJ247" s="458"/>
      <c r="CK247" s="459"/>
      <c r="CL247" s="459"/>
      <c r="CM247" s="459"/>
      <c r="CN247" s="459"/>
      <c r="CO247" s="459"/>
      <c r="CP247" s="465"/>
      <c r="CQ247" s="458"/>
      <c r="CR247" s="459"/>
      <c r="CS247" s="459"/>
      <c r="CT247" s="459"/>
      <c r="CU247" s="459"/>
      <c r="CV247" s="459"/>
      <c r="CW247" s="465"/>
      <c r="CX247" s="482"/>
      <c r="CY247" s="483"/>
      <c r="CZ247" s="483"/>
      <c r="DA247" s="483"/>
      <c r="DB247" s="483"/>
      <c r="DC247" s="483"/>
      <c r="DD247" s="173"/>
      <c r="DE247" s="456"/>
    </row>
    <row r="248" spans="2:109" ht="13.5" hidden="1" customHeight="1">
      <c r="B248" s="458"/>
      <c r="C248" s="459"/>
      <c r="D248" s="459"/>
      <c r="E248" s="459"/>
      <c r="F248" s="459"/>
      <c r="G248" s="459"/>
      <c r="H248" s="459"/>
      <c r="I248" s="459"/>
      <c r="J248" s="459"/>
      <c r="K248" s="459"/>
      <c r="L248" s="459"/>
      <c r="M248" s="465"/>
      <c r="N248" s="499"/>
      <c r="O248" s="500"/>
      <c r="P248" s="501"/>
      <c r="S248" s="505"/>
      <c r="T248" s="506"/>
      <c r="U248" s="506"/>
      <c r="V248" s="506"/>
      <c r="W248" s="506"/>
      <c r="X248" s="507"/>
      <c r="Y248" s="505"/>
      <c r="Z248" s="506"/>
      <c r="AA248" s="506"/>
      <c r="AB248" s="506"/>
      <c r="AC248" s="506"/>
      <c r="AD248" s="507"/>
      <c r="AE248" s="505"/>
      <c r="AF248" s="506"/>
      <c r="AG248" s="506"/>
      <c r="AH248" s="506"/>
      <c r="AI248" s="506"/>
      <c r="AJ248" s="507"/>
      <c r="AK248" s="505"/>
      <c r="AL248" s="506"/>
      <c r="AM248" s="506"/>
      <c r="AN248" s="506"/>
      <c r="AO248" s="506"/>
      <c r="AP248" s="507"/>
      <c r="AS248" s="458"/>
      <c r="AT248" s="459"/>
      <c r="AU248" s="459"/>
      <c r="AV248" s="459"/>
      <c r="AW248" s="459"/>
      <c r="AX248" s="459"/>
      <c r="AY248" s="460"/>
      <c r="AZ248" s="464"/>
      <c r="BA248" s="459"/>
      <c r="BB248" s="459"/>
      <c r="BC248" s="459"/>
      <c r="BD248" s="459"/>
      <c r="BE248" s="459"/>
      <c r="BF248" s="465"/>
      <c r="BG248" s="185" t="s">
        <v>195</v>
      </c>
      <c r="BH248" s="186" t="s">
        <v>3</v>
      </c>
      <c r="BI248" s="471"/>
      <c r="BJ248" s="473"/>
      <c r="BK248" s="473"/>
      <c r="BL248" s="477"/>
      <c r="BM248" s="478"/>
      <c r="BN248" s="479"/>
      <c r="BO248" s="458"/>
      <c r="BP248" s="459"/>
      <c r="BQ248" s="459"/>
      <c r="BR248" s="459"/>
      <c r="BS248" s="459"/>
      <c r="BT248" s="459"/>
      <c r="BU248" s="465"/>
      <c r="BV248" s="458"/>
      <c r="BW248" s="459"/>
      <c r="BX248" s="459"/>
      <c r="BY248" s="459"/>
      <c r="BZ248" s="459"/>
      <c r="CA248" s="459"/>
      <c r="CB248" s="465"/>
      <c r="CC248" s="458"/>
      <c r="CD248" s="459"/>
      <c r="CE248" s="459"/>
      <c r="CF248" s="459"/>
      <c r="CG248" s="459"/>
      <c r="CH248" s="459"/>
      <c r="CI248" s="465"/>
      <c r="CJ248" s="458"/>
      <c r="CK248" s="459"/>
      <c r="CL248" s="459"/>
      <c r="CM248" s="459"/>
      <c r="CN248" s="459"/>
      <c r="CO248" s="459"/>
      <c r="CP248" s="465"/>
      <c r="CQ248" s="458"/>
      <c r="CR248" s="459"/>
      <c r="CS248" s="459"/>
      <c r="CT248" s="459"/>
      <c r="CU248" s="459"/>
      <c r="CV248" s="459"/>
      <c r="CW248" s="465"/>
      <c r="CX248" s="482"/>
      <c r="CY248" s="483"/>
      <c r="CZ248" s="483"/>
      <c r="DA248" s="483"/>
      <c r="DB248" s="483"/>
      <c r="DC248" s="483"/>
      <c r="DD248" s="173"/>
      <c r="DE248" s="456"/>
    </row>
    <row r="249" spans="2:109" ht="20.25" hidden="1" customHeight="1">
      <c r="B249" s="458"/>
      <c r="C249" s="459"/>
      <c r="D249" s="459"/>
      <c r="E249" s="459"/>
      <c r="F249" s="459"/>
      <c r="G249" s="459"/>
      <c r="H249" s="459"/>
      <c r="I249" s="459"/>
      <c r="J249" s="459"/>
      <c r="K249" s="459"/>
      <c r="L249" s="459"/>
      <c r="M249" s="465"/>
      <c r="N249" s="499"/>
      <c r="O249" s="500"/>
      <c r="P249" s="501"/>
      <c r="S249" s="505"/>
      <c r="T249" s="506"/>
      <c r="U249" s="506"/>
      <c r="V249" s="506"/>
      <c r="W249" s="506"/>
      <c r="X249" s="507"/>
      <c r="Y249" s="505"/>
      <c r="Z249" s="506"/>
      <c r="AA249" s="506"/>
      <c r="AB249" s="506"/>
      <c r="AC249" s="506"/>
      <c r="AD249" s="507"/>
      <c r="AE249" s="505"/>
      <c r="AF249" s="506"/>
      <c r="AG249" s="506"/>
      <c r="AH249" s="506"/>
      <c r="AI249" s="506"/>
      <c r="AJ249" s="507"/>
      <c r="AK249" s="505"/>
      <c r="AL249" s="506"/>
      <c r="AM249" s="506"/>
      <c r="AN249" s="506"/>
      <c r="AO249" s="506"/>
      <c r="AP249" s="507"/>
      <c r="AS249" s="458"/>
      <c r="AT249" s="459"/>
      <c r="AU249" s="459"/>
      <c r="AV249" s="459"/>
      <c r="AW249" s="459"/>
      <c r="AX249" s="459"/>
      <c r="AY249" s="460"/>
      <c r="AZ249" s="464"/>
      <c r="BA249" s="459"/>
      <c r="BB249" s="459"/>
      <c r="BC249" s="459"/>
      <c r="BD249" s="459"/>
      <c r="BE249" s="459"/>
      <c r="BF249" s="465"/>
      <c r="BG249" s="187"/>
      <c r="BH249" s="221">
        <f>IFERROR(VLOOKUP(【②ジュニア】事業!AY36,宿泊費基準額!_xlnm.Print_Area,2,FALSE),0)</f>
        <v>0</v>
      </c>
      <c r="BI249" s="222" t="str">
        <f>IFERROR(VLOOKUP(BG249,宿泊手当!$A$1:$B$5,2,FALSE),"食事の有無を選択")</f>
        <v>食事の有無を選択</v>
      </c>
      <c r="BJ249" s="223"/>
      <c r="BK249" s="223"/>
      <c r="BL249" s="490">
        <f>IFERROR(BH249+BI249,0)</f>
        <v>0</v>
      </c>
      <c r="BM249" s="491"/>
      <c r="BN249" s="188" t="s">
        <v>4</v>
      </c>
      <c r="BO249" s="458"/>
      <c r="BP249" s="459"/>
      <c r="BQ249" s="459"/>
      <c r="BR249" s="459"/>
      <c r="BS249" s="459"/>
      <c r="BT249" s="459"/>
      <c r="BU249" s="465"/>
      <c r="BV249" s="458"/>
      <c r="BW249" s="459"/>
      <c r="BX249" s="459"/>
      <c r="BY249" s="459"/>
      <c r="BZ249" s="459"/>
      <c r="CA249" s="459"/>
      <c r="CB249" s="465"/>
      <c r="CC249" s="458"/>
      <c r="CD249" s="459"/>
      <c r="CE249" s="459"/>
      <c r="CF249" s="459"/>
      <c r="CG249" s="459"/>
      <c r="CH249" s="459"/>
      <c r="CI249" s="465"/>
      <c r="CJ249" s="458"/>
      <c r="CK249" s="459"/>
      <c r="CL249" s="459"/>
      <c r="CM249" s="459"/>
      <c r="CN249" s="459"/>
      <c r="CO249" s="459"/>
      <c r="CP249" s="465"/>
      <c r="CQ249" s="458"/>
      <c r="CR249" s="459"/>
      <c r="CS249" s="459"/>
      <c r="CT249" s="459"/>
      <c r="CU249" s="459"/>
      <c r="CV249" s="459"/>
      <c r="CW249" s="465"/>
      <c r="CX249" s="482"/>
      <c r="CY249" s="483"/>
      <c r="CZ249" s="483"/>
      <c r="DA249" s="483"/>
      <c r="DB249" s="483"/>
      <c r="DC249" s="483"/>
      <c r="DD249" s="173"/>
      <c r="DE249" s="456"/>
    </row>
    <row r="250" spans="2:109" ht="20.25" hidden="1" customHeight="1">
      <c r="B250" s="458"/>
      <c r="C250" s="459"/>
      <c r="D250" s="459"/>
      <c r="E250" s="459"/>
      <c r="F250" s="459"/>
      <c r="G250" s="459"/>
      <c r="H250" s="459"/>
      <c r="I250" s="459"/>
      <c r="J250" s="459"/>
      <c r="K250" s="459"/>
      <c r="L250" s="459"/>
      <c r="M250" s="465"/>
      <c r="N250" s="499"/>
      <c r="O250" s="500"/>
      <c r="P250" s="501"/>
      <c r="S250" s="505"/>
      <c r="T250" s="506"/>
      <c r="U250" s="506"/>
      <c r="V250" s="506"/>
      <c r="W250" s="506"/>
      <c r="X250" s="507"/>
      <c r="Y250" s="505"/>
      <c r="Z250" s="506"/>
      <c r="AA250" s="506"/>
      <c r="AB250" s="506"/>
      <c r="AC250" s="506"/>
      <c r="AD250" s="507"/>
      <c r="AE250" s="505"/>
      <c r="AF250" s="506"/>
      <c r="AG250" s="506"/>
      <c r="AH250" s="506"/>
      <c r="AI250" s="506"/>
      <c r="AJ250" s="507"/>
      <c r="AK250" s="505"/>
      <c r="AL250" s="506"/>
      <c r="AM250" s="506"/>
      <c r="AN250" s="506"/>
      <c r="AO250" s="506"/>
      <c r="AP250" s="507"/>
      <c r="AS250" s="458"/>
      <c r="AT250" s="459"/>
      <c r="AU250" s="459"/>
      <c r="AV250" s="459"/>
      <c r="AW250" s="459"/>
      <c r="AX250" s="459"/>
      <c r="AY250" s="460"/>
      <c r="AZ250" s="464"/>
      <c r="BA250" s="459"/>
      <c r="BB250" s="459"/>
      <c r="BC250" s="459"/>
      <c r="BD250" s="459"/>
      <c r="BE250" s="459"/>
      <c r="BF250" s="465"/>
      <c r="BG250" s="187"/>
      <c r="BH250" s="221">
        <f>$BH$249</f>
        <v>0</v>
      </c>
      <c r="BI250" s="222" t="str">
        <f>IFERROR(VLOOKUP(BG250,宿泊手当!$A$1:$B$5,2,FALSE),"食事の有無を選択")</f>
        <v>食事の有無を選択</v>
      </c>
      <c r="BJ250" s="223"/>
      <c r="BK250" s="223"/>
      <c r="BL250" s="490">
        <f>IFERROR(BH250+BI250,0)</f>
        <v>0</v>
      </c>
      <c r="BM250" s="491"/>
      <c r="BN250" s="188" t="s">
        <v>4</v>
      </c>
      <c r="BO250" s="458"/>
      <c r="BP250" s="459"/>
      <c r="BQ250" s="459"/>
      <c r="BR250" s="459"/>
      <c r="BS250" s="459"/>
      <c r="BT250" s="459"/>
      <c r="BU250" s="465"/>
      <c r="BV250" s="458"/>
      <c r="BW250" s="459"/>
      <c r="BX250" s="459"/>
      <c r="BY250" s="459"/>
      <c r="BZ250" s="459"/>
      <c r="CA250" s="459"/>
      <c r="CB250" s="465"/>
      <c r="CC250" s="458"/>
      <c r="CD250" s="459"/>
      <c r="CE250" s="459"/>
      <c r="CF250" s="459"/>
      <c r="CG250" s="459"/>
      <c r="CH250" s="459"/>
      <c r="CI250" s="465"/>
      <c r="CJ250" s="458"/>
      <c r="CK250" s="459"/>
      <c r="CL250" s="459"/>
      <c r="CM250" s="459"/>
      <c r="CN250" s="459"/>
      <c r="CO250" s="459"/>
      <c r="CP250" s="465"/>
      <c r="CQ250" s="458"/>
      <c r="CR250" s="459"/>
      <c r="CS250" s="459"/>
      <c r="CT250" s="459"/>
      <c r="CU250" s="459"/>
      <c r="CV250" s="459"/>
      <c r="CW250" s="465"/>
      <c r="CX250" s="482"/>
      <c r="CY250" s="483"/>
      <c r="CZ250" s="483"/>
      <c r="DA250" s="483"/>
      <c r="DB250" s="483"/>
      <c r="DC250" s="483"/>
      <c r="DD250" s="173"/>
      <c r="DE250" s="456"/>
    </row>
    <row r="251" spans="2:109" ht="20.25" hidden="1" customHeight="1">
      <c r="B251" s="458"/>
      <c r="C251" s="459"/>
      <c r="D251" s="459"/>
      <c r="E251" s="459"/>
      <c r="F251" s="459"/>
      <c r="G251" s="459"/>
      <c r="H251" s="459"/>
      <c r="I251" s="459"/>
      <c r="J251" s="459"/>
      <c r="K251" s="459"/>
      <c r="L251" s="459"/>
      <c r="M251" s="465"/>
      <c r="N251" s="499"/>
      <c r="O251" s="500"/>
      <c r="P251" s="501"/>
      <c r="S251" s="505"/>
      <c r="T251" s="506"/>
      <c r="U251" s="506"/>
      <c r="V251" s="506"/>
      <c r="W251" s="506"/>
      <c r="X251" s="507"/>
      <c r="Y251" s="505"/>
      <c r="Z251" s="506"/>
      <c r="AA251" s="506"/>
      <c r="AB251" s="506"/>
      <c r="AC251" s="506"/>
      <c r="AD251" s="507"/>
      <c r="AE251" s="505"/>
      <c r="AF251" s="506"/>
      <c r="AG251" s="506"/>
      <c r="AH251" s="506"/>
      <c r="AI251" s="506"/>
      <c r="AJ251" s="507"/>
      <c r="AK251" s="505"/>
      <c r="AL251" s="506"/>
      <c r="AM251" s="506"/>
      <c r="AN251" s="506"/>
      <c r="AO251" s="506"/>
      <c r="AP251" s="507"/>
      <c r="AS251" s="458"/>
      <c r="AT251" s="459"/>
      <c r="AU251" s="459"/>
      <c r="AV251" s="459"/>
      <c r="AW251" s="459"/>
      <c r="AX251" s="459"/>
      <c r="AY251" s="460"/>
      <c r="AZ251" s="464"/>
      <c r="BA251" s="459"/>
      <c r="BB251" s="459"/>
      <c r="BC251" s="459"/>
      <c r="BD251" s="459"/>
      <c r="BE251" s="459"/>
      <c r="BF251" s="465"/>
      <c r="BG251" s="187"/>
      <c r="BH251" s="221">
        <f t="shared" ref="BH251:BH252" si="47">$BH$249</f>
        <v>0</v>
      </c>
      <c r="BI251" s="222" t="str">
        <f>IFERROR(VLOOKUP(BG251,宿泊手当!$A$1:$B$5,2,FALSE),"食事の有無を選択")</f>
        <v>食事の有無を選択</v>
      </c>
      <c r="BJ251" s="223"/>
      <c r="BK251" s="223"/>
      <c r="BL251" s="490">
        <f>IFERROR(BH251+BI251,0)</f>
        <v>0</v>
      </c>
      <c r="BM251" s="491"/>
      <c r="BN251" s="188" t="s">
        <v>4</v>
      </c>
      <c r="BO251" s="458"/>
      <c r="BP251" s="459"/>
      <c r="BQ251" s="459"/>
      <c r="BR251" s="459"/>
      <c r="BS251" s="459"/>
      <c r="BT251" s="459"/>
      <c r="BU251" s="465"/>
      <c r="BV251" s="458"/>
      <c r="BW251" s="459"/>
      <c r="BX251" s="459"/>
      <c r="BY251" s="459"/>
      <c r="BZ251" s="459"/>
      <c r="CA251" s="459"/>
      <c r="CB251" s="465"/>
      <c r="CC251" s="458"/>
      <c r="CD251" s="459"/>
      <c r="CE251" s="459"/>
      <c r="CF251" s="459"/>
      <c r="CG251" s="459"/>
      <c r="CH251" s="459"/>
      <c r="CI251" s="465"/>
      <c r="CJ251" s="458"/>
      <c r="CK251" s="459"/>
      <c r="CL251" s="459"/>
      <c r="CM251" s="459"/>
      <c r="CN251" s="459"/>
      <c r="CO251" s="459"/>
      <c r="CP251" s="465"/>
      <c r="CQ251" s="458"/>
      <c r="CR251" s="459"/>
      <c r="CS251" s="459"/>
      <c r="CT251" s="459"/>
      <c r="CU251" s="459"/>
      <c r="CV251" s="459"/>
      <c r="CW251" s="465"/>
      <c r="CX251" s="482"/>
      <c r="CY251" s="483"/>
      <c r="CZ251" s="483"/>
      <c r="DA251" s="483"/>
      <c r="DB251" s="483"/>
      <c r="DC251" s="483"/>
      <c r="DD251" s="173"/>
      <c r="DE251" s="456"/>
    </row>
    <row r="252" spans="2:109" ht="20.25" hidden="1" customHeight="1">
      <c r="B252" s="458"/>
      <c r="C252" s="459"/>
      <c r="D252" s="459"/>
      <c r="E252" s="459"/>
      <c r="F252" s="459"/>
      <c r="G252" s="459"/>
      <c r="H252" s="459"/>
      <c r="I252" s="459"/>
      <c r="J252" s="459"/>
      <c r="K252" s="459"/>
      <c r="L252" s="459"/>
      <c r="M252" s="465"/>
      <c r="N252" s="499"/>
      <c r="O252" s="500"/>
      <c r="P252" s="501"/>
      <c r="S252" s="505"/>
      <c r="T252" s="506"/>
      <c r="U252" s="506"/>
      <c r="V252" s="506"/>
      <c r="W252" s="506"/>
      <c r="X252" s="507"/>
      <c r="Y252" s="505"/>
      <c r="Z252" s="506"/>
      <c r="AA252" s="506"/>
      <c r="AB252" s="506"/>
      <c r="AC252" s="506"/>
      <c r="AD252" s="507"/>
      <c r="AE252" s="505"/>
      <c r="AF252" s="506"/>
      <c r="AG252" s="506"/>
      <c r="AH252" s="506"/>
      <c r="AI252" s="506"/>
      <c r="AJ252" s="507"/>
      <c r="AK252" s="505"/>
      <c r="AL252" s="506"/>
      <c r="AM252" s="506"/>
      <c r="AN252" s="506"/>
      <c r="AO252" s="506"/>
      <c r="AP252" s="507"/>
      <c r="AS252" s="458"/>
      <c r="AT252" s="459"/>
      <c r="AU252" s="459"/>
      <c r="AV252" s="459"/>
      <c r="AW252" s="459"/>
      <c r="AX252" s="459"/>
      <c r="AY252" s="460"/>
      <c r="AZ252" s="464"/>
      <c r="BA252" s="459"/>
      <c r="BB252" s="459"/>
      <c r="BC252" s="459"/>
      <c r="BD252" s="459"/>
      <c r="BE252" s="459"/>
      <c r="BF252" s="465"/>
      <c r="BG252" s="187"/>
      <c r="BH252" s="221">
        <f t="shared" si="47"/>
        <v>0</v>
      </c>
      <c r="BI252" s="222" t="str">
        <f>IFERROR(VLOOKUP(BG252,宿泊手当!$A$1:$B$5,2,FALSE),"食事の有無を選択")</f>
        <v>食事の有無を選択</v>
      </c>
      <c r="BJ252" s="223"/>
      <c r="BK252" s="223"/>
      <c r="BL252" s="490">
        <f>IFERROR(BH252+BI252,0)</f>
        <v>0</v>
      </c>
      <c r="BM252" s="491"/>
      <c r="BN252" s="188" t="s">
        <v>4</v>
      </c>
      <c r="BO252" s="458"/>
      <c r="BP252" s="459"/>
      <c r="BQ252" s="459"/>
      <c r="BR252" s="459"/>
      <c r="BS252" s="459"/>
      <c r="BT252" s="459"/>
      <c r="BU252" s="465"/>
      <c r="BV252" s="458"/>
      <c r="BW252" s="459"/>
      <c r="BX252" s="459"/>
      <c r="BY252" s="459"/>
      <c r="BZ252" s="459"/>
      <c r="CA252" s="459"/>
      <c r="CB252" s="465"/>
      <c r="CC252" s="458"/>
      <c r="CD252" s="459"/>
      <c r="CE252" s="459"/>
      <c r="CF252" s="459"/>
      <c r="CG252" s="459"/>
      <c r="CH252" s="459"/>
      <c r="CI252" s="465"/>
      <c r="CJ252" s="458"/>
      <c r="CK252" s="459"/>
      <c r="CL252" s="459"/>
      <c r="CM252" s="459"/>
      <c r="CN252" s="459"/>
      <c r="CO252" s="459"/>
      <c r="CP252" s="465"/>
      <c r="CQ252" s="458"/>
      <c r="CR252" s="459"/>
      <c r="CS252" s="459"/>
      <c r="CT252" s="459"/>
      <c r="CU252" s="459"/>
      <c r="CV252" s="459"/>
      <c r="CW252" s="465"/>
      <c r="CX252" s="482"/>
      <c r="CY252" s="483"/>
      <c r="CZ252" s="483"/>
      <c r="DA252" s="483"/>
      <c r="DB252" s="483"/>
      <c r="DC252" s="483"/>
      <c r="DD252" s="173"/>
      <c r="DE252" s="456"/>
    </row>
    <row r="253" spans="2:109" ht="15" hidden="1" customHeight="1">
      <c r="B253" s="458"/>
      <c r="C253" s="459"/>
      <c r="D253" s="459"/>
      <c r="E253" s="459"/>
      <c r="F253" s="459"/>
      <c r="G253" s="459"/>
      <c r="H253" s="459"/>
      <c r="I253" s="459"/>
      <c r="J253" s="459"/>
      <c r="K253" s="459"/>
      <c r="L253" s="459"/>
      <c r="M253" s="465"/>
      <c r="N253" s="499"/>
      <c r="O253" s="500"/>
      <c r="P253" s="501"/>
      <c r="S253" s="505"/>
      <c r="T253" s="506"/>
      <c r="U253" s="506"/>
      <c r="V253" s="506"/>
      <c r="W253" s="506"/>
      <c r="X253" s="507"/>
      <c r="Y253" s="505"/>
      <c r="Z253" s="506"/>
      <c r="AA253" s="506"/>
      <c r="AB253" s="506"/>
      <c r="AC253" s="506"/>
      <c r="AD253" s="507"/>
      <c r="AE253" s="505"/>
      <c r="AF253" s="506"/>
      <c r="AG253" s="506"/>
      <c r="AH253" s="506"/>
      <c r="AI253" s="506"/>
      <c r="AJ253" s="507"/>
      <c r="AK253" s="505"/>
      <c r="AL253" s="506"/>
      <c r="AM253" s="506"/>
      <c r="AN253" s="506"/>
      <c r="AO253" s="506"/>
      <c r="AP253" s="507"/>
      <c r="AS253" s="458"/>
      <c r="AT253" s="459"/>
      <c r="AU253" s="459"/>
      <c r="AV253" s="459"/>
      <c r="AW253" s="459"/>
      <c r="AX253" s="459"/>
      <c r="AY253" s="460"/>
      <c r="AZ253" s="464"/>
      <c r="BA253" s="459"/>
      <c r="BB253" s="459"/>
      <c r="BC253" s="459"/>
      <c r="BD253" s="459"/>
      <c r="BE253" s="459"/>
      <c r="BF253" s="465"/>
      <c r="BG253" s="492" t="s">
        <v>202</v>
      </c>
      <c r="BH253" s="492"/>
      <c r="BI253" s="492"/>
      <c r="BJ253" s="492"/>
      <c r="BK253" s="492"/>
      <c r="BL253" s="492"/>
      <c r="BM253" s="492"/>
      <c r="BN253" s="492"/>
      <c r="BO253" s="458"/>
      <c r="BP253" s="459"/>
      <c r="BQ253" s="459"/>
      <c r="BR253" s="459"/>
      <c r="BS253" s="459"/>
      <c r="BT253" s="459"/>
      <c r="BU253" s="465"/>
      <c r="BV253" s="458"/>
      <c r="BW253" s="459"/>
      <c r="BX253" s="459"/>
      <c r="BY253" s="459"/>
      <c r="BZ253" s="459"/>
      <c r="CA253" s="459"/>
      <c r="CB253" s="465"/>
      <c r="CC253" s="458"/>
      <c r="CD253" s="459"/>
      <c r="CE253" s="459"/>
      <c r="CF253" s="459"/>
      <c r="CG253" s="459"/>
      <c r="CH253" s="459"/>
      <c r="CI253" s="465"/>
      <c r="CJ253" s="458"/>
      <c r="CK253" s="459"/>
      <c r="CL253" s="459"/>
      <c r="CM253" s="459"/>
      <c r="CN253" s="459"/>
      <c r="CO253" s="459"/>
      <c r="CP253" s="465"/>
      <c r="CQ253" s="458"/>
      <c r="CR253" s="459"/>
      <c r="CS253" s="459"/>
      <c r="CT253" s="459"/>
      <c r="CU253" s="459"/>
      <c r="CV253" s="459"/>
      <c r="CW253" s="465"/>
      <c r="CX253" s="482"/>
      <c r="CY253" s="483"/>
      <c r="CZ253" s="483"/>
      <c r="DA253" s="483"/>
      <c r="DB253" s="483"/>
      <c r="DC253" s="483"/>
      <c r="DD253" s="173"/>
      <c r="DE253" s="456"/>
    </row>
    <row r="254" spans="2:109" ht="20.25" hidden="1" customHeight="1">
      <c r="B254" s="458"/>
      <c r="C254" s="459"/>
      <c r="D254" s="459"/>
      <c r="E254" s="459"/>
      <c r="F254" s="459"/>
      <c r="G254" s="459"/>
      <c r="H254" s="459"/>
      <c r="I254" s="459"/>
      <c r="J254" s="459"/>
      <c r="K254" s="459"/>
      <c r="L254" s="459"/>
      <c r="M254" s="465"/>
      <c r="N254" s="499"/>
      <c r="O254" s="500"/>
      <c r="P254" s="501"/>
      <c r="S254" s="505"/>
      <c r="T254" s="506"/>
      <c r="U254" s="506"/>
      <c r="V254" s="506"/>
      <c r="W254" s="506"/>
      <c r="X254" s="507"/>
      <c r="Y254" s="505"/>
      <c r="Z254" s="506"/>
      <c r="AA254" s="506"/>
      <c r="AB254" s="506"/>
      <c r="AC254" s="506"/>
      <c r="AD254" s="507"/>
      <c r="AE254" s="505"/>
      <c r="AF254" s="506"/>
      <c r="AG254" s="506"/>
      <c r="AH254" s="506"/>
      <c r="AI254" s="506"/>
      <c r="AJ254" s="507"/>
      <c r="AK254" s="505"/>
      <c r="AL254" s="506"/>
      <c r="AM254" s="506"/>
      <c r="AN254" s="506"/>
      <c r="AO254" s="506"/>
      <c r="AP254" s="507"/>
      <c r="AS254" s="458"/>
      <c r="AT254" s="459"/>
      <c r="AU254" s="459"/>
      <c r="AV254" s="459"/>
      <c r="AW254" s="459"/>
      <c r="AX254" s="459"/>
      <c r="AY254" s="460"/>
      <c r="AZ254" s="464"/>
      <c r="BA254" s="459"/>
      <c r="BB254" s="459"/>
      <c r="BC254" s="459"/>
      <c r="BD254" s="459"/>
      <c r="BE254" s="459"/>
      <c r="BF254" s="465"/>
      <c r="BG254" s="189"/>
      <c r="BH254" s="190"/>
      <c r="BI254" s="191" t="str">
        <f>IFERROR(VLOOKUP(BG254,宿泊手当!$A$1:$B$5,2,FALSE),"食事の有無を選択")</f>
        <v>食事の有無を選択</v>
      </c>
      <c r="BJ254" s="189"/>
      <c r="BK254" s="192"/>
      <c r="BL254" s="488">
        <f>IFERROR((BH254+BI254)*BJ254*BK254,0)</f>
        <v>0</v>
      </c>
      <c r="BM254" s="489"/>
      <c r="BN254" s="193" t="s">
        <v>4</v>
      </c>
      <c r="BO254" s="458"/>
      <c r="BP254" s="459"/>
      <c r="BQ254" s="459"/>
      <c r="BR254" s="459"/>
      <c r="BS254" s="459"/>
      <c r="BT254" s="459"/>
      <c r="BU254" s="465"/>
      <c r="BV254" s="458"/>
      <c r="BW254" s="459"/>
      <c r="BX254" s="459"/>
      <c r="BY254" s="459"/>
      <c r="BZ254" s="459"/>
      <c r="CA254" s="459"/>
      <c r="CB254" s="465"/>
      <c r="CC254" s="458"/>
      <c r="CD254" s="459"/>
      <c r="CE254" s="459"/>
      <c r="CF254" s="459"/>
      <c r="CG254" s="459"/>
      <c r="CH254" s="459"/>
      <c r="CI254" s="465"/>
      <c r="CJ254" s="458"/>
      <c r="CK254" s="459"/>
      <c r="CL254" s="459"/>
      <c r="CM254" s="459"/>
      <c r="CN254" s="459"/>
      <c r="CO254" s="459"/>
      <c r="CP254" s="465"/>
      <c r="CQ254" s="458"/>
      <c r="CR254" s="459"/>
      <c r="CS254" s="459"/>
      <c r="CT254" s="459"/>
      <c r="CU254" s="459"/>
      <c r="CV254" s="459"/>
      <c r="CW254" s="465"/>
      <c r="CX254" s="482"/>
      <c r="CY254" s="483"/>
      <c r="CZ254" s="483"/>
      <c r="DA254" s="483"/>
      <c r="DB254" s="483"/>
      <c r="DC254" s="483"/>
      <c r="DD254" s="173"/>
      <c r="DE254" s="456"/>
    </row>
    <row r="255" spans="2:109" ht="20.25" hidden="1" customHeight="1">
      <c r="B255" s="458"/>
      <c r="C255" s="459"/>
      <c r="D255" s="459"/>
      <c r="E255" s="459"/>
      <c r="F255" s="459"/>
      <c r="G255" s="459"/>
      <c r="H255" s="459"/>
      <c r="I255" s="459"/>
      <c r="J255" s="459"/>
      <c r="K255" s="459"/>
      <c r="L255" s="459"/>
      <c r="M255" s="465"/>
      <c r="N255" s="499"/>
      <c r="O255" s="500"/>
      <c r="P255" s="501"/>
      <c r="S255" s="505"/>
      <c r="T255" s="506"/>
      <c r="U255" s="506"/>
      <c r="V255" s="506"/>
      <c r="W255" s="506"/>
      <c r="X255" s="507"/>
      <c r="Y255" s="505"/>
      <c r="Z255" s="506"/>
      <c r="AA255" s="506"/>
      <c r="AB255" s="506"/>
      <c r="AC255" s="506"/>
      <c r="AD255" s="507"/>
      <c r="AE255" s="505"/>
      <c r="AF255" s="506"/>
      <c r="AG255" s="506"/>
      <c r="AH255" s="506"/>
      <c r="AI255" s="506"/>
      <c r="AJ255" s="507"/>
      <c r="AK255" s="505"/>
      <c r="AL255" s="506"/>
      <c r="AM255" s="506"/>
      <c r="AN255" s="506"/>
      <c r="AO255" s="506"/>
      <c r="AP255" s="507"/>
      <c r="AS255" s="458"/>
      <c r="AT255" s="459"/>
      <c r="AU255" s="459"/>
      <c r="AV255" s="459"/>
      <c r="AW255" s="459"/>
      <c r="AX255" s="459"/>
      <c r="AY255" s="460"/>
      <c r="AZ255" s="464"/>
      <c r="BA255" s="459"/>
      <c r="BB255" s="459"/>
      <c r="BC255" s="459"/>
      <c r="BD255" s="459"/>
      <c r="BE255" s="459"/>
      <c r="BF255" s="465"/>
      <c r="BG255" s="189"/>
      <c r="BH255" s="190"/>
      <c r="BI255" s="191" t="str">
        <f>IFERROR(VLOOKUP(BG255,宿泊手当!$A$1:$B$5,2,FALSE),"食事の有無を選択")</f>
        <v>食事の有無を選択</v>
      </c>
      <c r="BJ255" s="189"/>
      <c r="BK255" s="192"/>
      <c r="BL255" s="488">
        <f t="shared" ref="BL255:BL257" si="48">IFERROR((BH255+BI255)*BJ255*BK255,0)</f>
        <v>0</v>
      </c>
      <c r="BM255" s="489"/>
      <c r="BN255" s="193" t="s">
        <v>4</v>
      </c>
      <c r="BO255" s="458"/>
      <c r="BP255" s="459"/>
      <c r="BQ255" s="459"/>
      <c r="BR255" s="459"/>
      <c r="BS255" s="459"/>
      <c r="BT255" s="459"/>
      <c r="BU255" s="465"/>
      <c r="BV255" s="458"/>
      <c r="BW255" s="459"/>
      <c r="BX255" s="459"/>
      <c r="BY255" s="459"/>
      <c r="BZ255" s="459"/>
      <c r="CA255" s="459"/>
      <c r="CB255" s="465"/>
      <c r="CC255" s="458"/>
      <c r="CD255" s="459"/>
      <c r="CE255" s="459"/>
      <c r="CF255" s="459"/>
      <c r="CG255" s="459"/>
      <c r="CH255" s="459"/>
      <c r="CI255" s="465"/>
      <c r="CJ255" s="458"/>
      <c r="CK255" s="459"/>
      <c r="CL255" s="459"/>
      <c r="CM255" s="459"/>
      <c r="CN255" s="459"/>
      <c r="CO255" s="459"/>
      <c r="CP255" s="465"/>
      <c r="CQ255" s="458"/>
      <c r="CR255" s="459"/>
      <c r="CS255" s="459"/>
      <c r="CT255" s="459"/>
      <c r="CU255" s="459"/>
      <c r="CV255" s="459"/>
      <c r="CW255" s="465"/>
      <c r="CX255" s="482"/>
      <c r="CY255" s="483"/>
      <c r="CZ255" s="483"/>
      <c r="DA255" s="483"/>
      <c r="DB255" s="483"/>
      <c r="DC255" s="483"/>
      <c r="DD255" s="173"/>
      <c r="DE255" s="456"/>
    </row>
    <row r="256" spans="2:109" ht="20.25" hidden="1" customHeight="1">
      <c r="B256" s="458"/>
      <c r="C256" s="459"/>
      <c r="D256" s="459"/>
      <c r="E256" s="459"/>
      <c r="F256" s="459"/>
      <c r="G256" s="459"/>
      <c r="H256" s="459"/>
      <c r="I256" s="459"/>
      <c r="J256" s="459"/>
      <c r="K256" s="459"/>
      <c r="L256" s="459"/>
      <c r="M256" s="465"/>
      <c r="N256" s="499"/>
      <c r="O256" s="500"/>
      <c r="P256" s="501"/>
      <c r="S256" s="505"/>
      <c r="T256" s="506"/>
      <c r="U256" s="506"/>
      <c r="V256" s="506"/>
      <c r="W256" s="506"/>
      <c r="X256" s="507"/>
      <c r="Y256" s="505"/>
      <c r="Z256" s="506"/>
      <c r="AA256" s="506"/>
      <c r="AB256" s="506"/>
      <c r="AC256" s="506"/>
      <c r="AD256" s="507"/>
      <c r="AE256" s="505"/>
      <c r="AF256" s="506"/>
      <c r="AG256" s="506"/>
      <c r="AH256" s="506"/>
      <c r="AI256" s="506"/>
      <c r="AJ256" s="507"/>
      <c r="AK256" s="505"/>
      <c r="AL256" s="506"/>
      <c r="AM256" s="506"/>
      <c r="AN256" s="506"/>
      <c r="AO256" s="506"/>
      <c r="AP256" s="507"/>
      <c r="AS256" s="458"/>
      <c r="AT256" s="459"/>
      <c r="AU256" s="459"/>
      <c r="AV256" s="459"/>
      <c r="AW256" s="459"/>
      <c r="AX256" s="459"/>
      <c r="AY256" s="460"/>
      <c r="AZ256" s="464"/>
      <c r="BA256" s="459"/>
      <c r="BB256" s="459"/>
      <c r="BC256" s="459"/>
      <c r="BD256" s="459"/>
      <c r="BE256" s="459"/>
      <c r="BF256" s="465"/>
      <c r="BG256" s="189"/>
      <c r="BH256" s="190"/>
      <c r="BI256" s="191" t="str">
        <f>IFERROR(VLOOKUP(BG256,宿泊手当!$A$1:$B$5,2,FALSE),"食事の有無を選択")</f>
        <v>食事の有無を選択</v>
      </c>
      <c r="BJ256" s="189"/>
      <c r="BK256" s="192"/>
      <c r="BL256" s="488">
        <f t="shared" si="48"/>
        <v>0</v>
      </c>
      <c r="BM256" s="489"/>
      <c r="BN256" s="193" t="s">
        <v>4</v>
      </c>
      <c r="BO256" s="458"/>
      <c r="BP256" s="459"/>
      <c r="BQ256" s="459"/>
      <c r="BR256" s="459"/>
      <c r="BS256" s="459"/>
      <c r="BT256" s="459"/>
      <c r="BU256" s="465"/>
      <c r="BV256" s="458"/>
      <c r="BW256" s="459"/>
      <c r="BX256" s="459"/>
      <c r="BY256" s="459"/>
      <c r="BZ256" s="459"/>
      <c r="CA256" s="459"/>
      <c r="CB256" s="465"/>
      <c r="CC256" s="458"/>
      <c r="CD256" s="459"/>
      <c r="CE256" s="459"/>
      <c r="CF256" s="459"/>
      <c r="CG256" s="459"/>
      <c r="CH256" s="459"/>
      <c r="CI256" s="465"/>
      <c r="CJ256" s="458"/>
      <c r="CK256" s="459"/>
      <c r="CL256" s="459"/>
      <c r="CM256" s="459"/>
      <c r="CN256" s="459"/>
      <c r="CO256" s="459"/>
      <c r="CP256" s="465"/>
      <c r="CQ256" s="458"/>
      <c r="CR256" s="459"/>
      <c r="CS256" s="459"/>
      <c r="CT256" s="459"/>
      <c r="CU256" s="459"/>
      <c r="CV256" s="459"/>
      <c r="CW256" s="465"/>
      <c r="CX256" s="482"/>
      <c r="CY256" s="483"/>
      <c r="CZ256" s="483"/>
      <c r="DA256" s="483"/>
      <c r="DB256" s="483"/>
      <c r="DC256" s="483"/>
      <c r="DD256" s="173"/>
      <c r="DE256" s="456"/>
    </row>
    <row r="257" spans="2:109" ht="20.25" hidden="1" customHeight="1">
      <c r="B257" s="458"/>
      <c r="C257" s="459"/>
      <c r="D257" s="459"/>
      <c r="E257" s="459"/>
      <c r="F257" s="459"/>
      <c r="G257" s="459"/>
      <c r="H257" s="459"/>
      <c r="I257" s="459"/>
      <c r="J257" s="459"/>
      <c r="K257" s="459"/>
      <c r="L257" s="459"/>
      <c r="M257" s="465"/>
      <c r="N257" s="499"/>
      <c r="O257" s="500"/>
      <c r="P257" s="501"/>
      <c r="S257" s="505"/>
      <c r="T257" s="506"/>
      <c r="U257" s="506"/>
      <c r="V257" s="506"/>
      <c r="W257" s="506"/>
      <c r="X257" s="507"/>
      <c r="Y257" s="505"/>
      <c r="Z257" s="506"/>
      <c r="AA257" s="506"/>
      <c r="AB257" s="506"/>
      <c r="AC257" s="506"/>
      <c r="AD257" s="507"/>
      <c r="AE257" s="505"/>
      <c r="AF257" s="506"/>
      <c r="AG257" s="506"/>
      <c r="AH257" s="506"/>
      <c r="AI257" s="506"/>
      <c r="AJ257" s="507"/>
      <c r="AK257" s="505"/>
      <c r="AL257" s="506"/>
      <c r="AM257" s="506"/>
      <c r="AN257" s="506"/>
      <c r="AO257" s="506"/>
      <c r="AP257" s="507"/>
      <c r="AS257" s="458"/>
      <c r="AT257" s="459"/>
      <c r="AU257" s="459"/>
      <c r="AV257" s="459"/>
      <c r="AW257" s="459"/>
      <c r="AX257" s="459"/>
      <c r="AY257" s="460"/>
      <c r="AZ257" s="464"/>
      <c r="BA257" s="459"/>
      <c r="BB257" s="459"/>
      <c r="BC257" s="459"/>
      <c r="BD257" s="459"/>
      <c r="BE257" s="459"/>
      <c r="BF257" s="465"/>
      <c r="BG257" s="189"/>
      <c r="BH257" s="190"/>
      <c r="BI257" s="191" t="str">
        <f>IFERROR(VLOOKUP(BG257,宿泊手当!$A$1:$B$5,2,FALSE),"食事の有無を選択")</f>
        <v>食事の有無を選択</v>
      </c>
      <c r="BJ257" s="189"/>
      <c r="BK257" s="192"/>
      <c r="BL257" s="488">
        <f t="shared" si="48"/>
        <v>0</v>
      </c>
      <c r="BM257" s="489"/>
      <c r="BN257" s="193" t="s">
        <v>4</v>
      </c>
      <c r="BO257" s="458"/>
      <c r="BP257" s="459"/>
      <c r="BQ257" s="459"/>
      <c r="BR257" s="459"/>
      <c r="BS257" s="459"/>
      <c r="BT257" s="459"/>
      <c r="BU257" s="465"/>
      <c r="BV257" s="458"/>
      <c r="BW257" s="459"/>
      <c r="BX257" s="459"/>
      <c r="BY257" s="459"/>
      <c r="BZ257" s="459"/>
      <c r="CA257" s="459"/>
      <c r="CB257" s="465"/>
      <c r="CC257" s="458"/>
      <c r="CD257" s="459"/>
      <c r="CE257" s="459"/>
      <c r="CF257" s="459"/>
      <c r="CG257" s="459"/>
      <c r="CH257" s="459"/>
      <c r="CI257" s="465"/>
      <c r="CJ257" s="458"/>
      <c r="CK257" s="459"/>
      <c r="CL257" s="459"/>
      <c r="CM257" s="459"/>
      <c r="CN257" s="459"/>
      <c r="CO257" s="459"/>
      <c r="CP257" s="465"/>
      <c r="CQ257" s="458"/>
      <c r="CR257" s="459"/>
      <c r="CS257" s="459"/>
      <c r="CT257" s="459"/>
      <c r="CU257" s="459"/>
      <c r="CV257" s="459"/>
      <c r="CW257" s="465"/>
      <c r="CX257" s="482"/>
      <c r="CY257" s="483"/>
      <c r="CZ257" s="483"/>
      <c r="DA257" s="483"/>
      <c r="DB257" s="483"/>
      <c r="DC257" s="483"/>
      <c r="DD257" s="173"/>
      <c r="DE257" s="456"/>
    </row>
    <row r="258" spans="2:109" ht="20.25" hidden="1" customHeight="1">
      <c r="B258" s="458"/>
      <c r="C258" s="459"/>
      <c r="D258" s="459"/>
      <c r="E258" s="459"/>
      <c r="F258" s="459"/>
      <c r="G258" s="459"/>
      <c r="H258" s="459"/>
      <c r="I258" s="459"/>
      <c r="J258" s="459"/>
      <c r="K258" s="459"/>
      <c r="L258" s="459"/>
      <c r="M258" s="465"/>
      <c r="N258" s="499"/>
      <c r="O258" s="500"/>
      <c r="P258" s="501"/>
      <c r="S258" s="505"/>
      <c r="T258" s="506"/>
      <c r="U258" s="506"/>
      <c r="V258" s="506"/>
      <c r="W258" s="506"/>
      <c r="X258" s="507"/>
      <c r="Y258" s="505"/>
      <c r="Z258" s="506"/>
      <c r="AA258" s="506"/>
      <c r="AB258" s="506"/>
      <c r="AC258" s="506"/>
      <c r="AD258" s="507"/>
      <c r="AE258" s="505"/>
      <c r="AF258" s="506"/>
      <c r="AG258" s="506"/>
      <c r="AH258" s="506"/>
      <c r="AI258" s="506"/>
      <c r="AJ258" s="507"/>
      <c r="AK258" s="505"/>
      <c r="AL258" s="506"/>
      <c r="AM258" s="506"/>
      <c r="AN258" s="506"/>
      <c r="AO258" s="506"/>
      <c r="AP258" s="507"/>
      <c r="AS258" s="458"/>
      <c r="AT258" s="459"/>
      <c r="AU258" s="459"/>
      <c r="AV258" s="459"/>
      <c r="AW258" s="459"/>
      <c r="AX258" s="459"/>
      <c r="AY258" s="460"/>
      <c r="AZ258" s="464"/>
      <c r="BA258" s="459"/>
      <c r="BB258" s="459"/>
      <c r="BC258" s="459"/>
      <c r="BD258" s="459"/>
      <c r="BE258" s="459"/>
      <c r="BF258" s="465"/>
      <c r="BG258" s="189"/>
      <c r="BH258" s="190"/>
      <c r="BI258" s="191" t="str">
        <f>IFERROR(VLOOKUP(BG258,宿泊手当!$A$1:$B$5,2,FALSE),"食事の有無を選択")</f>
        <v>食事の有無を選択</v>
      </c>
      <c r="BJ258" s="189"/>
      <c r="BK258" s="192"/>
      <c r="BL258" s="488">
        <f t="shared" ref="BL258:BL259" si="49">IFERROR((BH258+BI258)*BJ258*BK258,0)</f>
        <v>0</v>
      </c>
      <c r="BM258" s="489"/>
      <c r="BN258" s="193" t="s">
        <v>4</v>
      </c>
      <c r="BO258" s="458"/>
      <c r="BP258" s="459"/>
      <c r="BQ258" s="459"/>
      <c r="BR258" s="459"/>
      <c r="BS258" s="459"/>
      <c r="BT258" s="459"/>
      <c r="BU258" s="465"/>
      <c r="BV258" s="458"/>
      <c r="BW258" s="459"/>
      <c r="BX258" s="459"/>
      <c r="BY258" s="459"/>
      <c r="BZ258" s="459"/>
      <c r="CA258" s="459"/>
      <c r="CB258" s="465"/>
      <c r="CC258" s="458"/>
      <c r="CD258" s="459"/>
      <c r="CE258" s="459"/>
      <c r="CF258" s="459"/>
      <c r="CG258" s="459"/>
      <c r="CH258" s="459"/>
      <c r="CI258" s="465"/>
      <c r="CJ258" s="458"/>
      <c r="CK258" s="459"/>
      <c r="CL258" s="459"/>
      <c r="CM258" s="459"/>
      <c r="CN258" s="459"/>
      <c r="CO258" s="459"/>
      <c r="CP258" s="465"/>
      <c r="CQ258" s="458"/>
      <c r="CR258" s="459"/>
      <c r="CS258" s="459"/>
      <c r="CT258" s="459"/>
      <c r="CU258" s="459"/>
      <c r="CV258" s="459"/>
      <c r="CW258" s="465"/>
      <c r="CX258" s="482"/>
      <c r="CY258" s="483"/>
      <c r="CZ258" s="483"/>
      <c r="DA258" s="483"/>
      <c r="DB258" s="483"/>
      <c r="DC258" s="483"/>
      <c r="DD258" s="173"/>
      <c r="DE258" s="456"/>
    </row>
    <row r="259" spans="2:109" ht="20.25" hidden="1" customHeight="1">
      <c r="B259" s="458"/>
      <c r="C259" s="459"/>
      <c r="D259" s="459"/>
      <c r="E259" s="459"/>
      <c r="F259" s="459"/>
      <c r="G259" s="459"/>
      <c r="H259" s="459"/>
      <c r="I259" s="459"/>
      <c r="J259" s="459"/>
      <c r="K259" s="459"/>
      <c r="L259" s="459"/>
      <c r="M259" s="465"/>
      <c r="N259" s="499"/>
      <c r="O259" s="500"/>
      <c r="P259" s="501"/>
      <c r="S259" s="505"/>
      <c r="T259" s="506"/>
      <c r="U259" s="506"/>
      <c r="V259" s="506"/>
      <c r="W259" s="506"/>
      <c r="X259" s="507"/>
      <c r="Y259" s="505"/>
      <c r="Z259" s="506"/>
      <c r="AA259" s="506"/>
      <c r="AB259" s="506"/>
      <c r="AC259" s="506"/>
      <c r="AD259" s="507"/>
      <c r="AE259" s="505"/>
      <c r="AF259" s="506"/>
      <c r="AG259" s="506"/>
      <c r="AH259" s="506"/>
      <c r="AI259" s="506"/>
      <c r="AJ259" s="507"/>
      <c r="AK259" s="505"/>
      <c r="AL259" s="506"/>
      <c r="AM259" s="506"/>
      <c r="AN259" s="506"/>
      <c r="AO259" s="506"/>
      <c r="AP259" s="507"/>
      <c r="AS259" s="458"/>
      <c r="AT259" s="459"/>
      <c r="AU259" s="459"/>
      <c r="AV259" s="459"/>
      <c r="AW259" s="459"/>
      <c r="AX259" s="459"/>
      <c r="AY259" s="460"/>
      <c r="AZ259" s="464"/>
      <c r="BA259" s="459"/>
      <c r="BB259" s="459"/>
      <c r="BC259" s="459"/>
      <c r="BD259" s="459"/>
      <c r="BE259" s="459"/>
      <c r="BF259" s="465"/>
      <c r="BG259" s="189"/>
      <c r="BH259" s="190"/>
      <c r="BI259" s="191" t="str">
        <f>IFERROR(VLOOKUP(BG259,宿泊手当!$A$1:$B$5,2,FALSE),"食事の有無を選択")</f>
        <v>食事の有無を選択</v>
      </c>
      <c r="BJ259" s="189"/>
      <c r="BK259" s="192"/>
      <c r="BL259" s="488">
        <f t="shared" si="49"/>
        <v>0</v>
      </c>
      <c r="BM259" s="489"/>
      <c r="BN259" s="193" t="s">
        <v>4</v>
      </c>
      <c r="BO259" s="458"/>
      <c r="BP259" s="459"/>
      <c r="BQ259" s="459"/>
      <c r="BR259" s="459"/>
      <c r="BS259" s="459"/>
      <c r="BT259" s="459"/>
      <c r="BU259" s="465"/>
      <c r="BV259" s="458"/>
      <c r="BW259" s="459"/>
      <c r="BX259" s="459"/>
      <c r="BY259" s="459"/>
      <c r="BZ259" s="459"/>
      <c r="CA259" s="459"/>
      <c r="CB259" s="465"/>
      <c r="CC259" s="458"/>
      <c r="CD259" s="459"/>
      <c r="CE259" s="459"/>
      <c r="CF259" s="459"/>
      <c r="CG259" s="459"/>
      <c r="CH259" s="459"/>
      <c r="CI259" s="465"/>
      <c r="CJ259" s="458"/>
      <c r="CK259" s="459"/>
      <c r="CL259" s="459"/>
      <c r="CM259" s="459"/>
      <c r="CN259" s="459"/>
      <c r="CO259" s="459"/>
      <c r="CP259" s="465"/>
      <c r="CQ259" s="458"/>
      <c r="CR259" s="459"/>
      <c r="CS259" s="459"/>
      <c r="CT259" s="459"/>
      <c r="CU259" s="459"/>
      <c r="CV259" s="459"/>
      <c r="CW259" s="465"/>
      <c r="CX259" s="482"/>
      <c r="CY259" s="483"/>
      <c r="CZ259" s="483"/>
      <c r="DA259" s="483"/>
      <c r="DB259" s="483"/>
      <c r="DC259" s="483"/>
      <c r="DD259" s="173"/>
      <c r="DE259" s="456"/>
    </row>
    <row r="260" spans="2:109" ht="15.75" hidden="1" customHeight="1">
      <c r="B260" s="461"/>
      <c r="C260" s="462"/>
      <c r="D260" s="462"/>
      <c r="E260" s="462"/>
      <c r="F260" s="462"/>
      <c r="G260" s="462"/>
      <c r="H260" s="462"/>
      <c r="I260" s="462"/>
      <c r="J260" s="462"/>
      <c r="K260" s="462"/>
      <c r="L260" s="462"/>
      <c r="M260" s="467"/>
      <c r="N260" s="499"/>
      <c r="O260" s="500"/>
      <c r="P260" s="501"/>
      <c r="S260" s="194"/>
      <c r="T260" s="195"/>
      <c r="U260" s="195"/>
      <c r="V260" s="195"/>
      <c r="W260" s="195"/>
      <c r="X260" s="195" t="s">
        <v>4</v>
      </c>
      <c r="Y260" s="194"/>
      <c r="Z260" s="195"/>
      <c r="AA260" s="195"/>
      <c r="AB260" s="195"/>
      <c r="AC260" s="195"/>
      <c r="AD260" s="196" t="s">
        <v>4</v>
      </c>
      <c r="AE260" s="194"/>
      <c r="AF260" s="195"/>
      <c r="AG260" s="195"/>
      <c r="AH260" s="195"/>
      <c r="AI260" s="195"/>
      <c r="AJ260" s="196" t="s">
        <v>4</v>
      </c>
      <c r="AK260" s="195"/>
      <c r="AL260" s="195"/>
      <c r="AM260" s="195"/>
      <c r="AN260" s="195"/>
      <c r="AO260" s="195"/>
      <c r="AP260" s="196" t="s">
        <v>4</v>
      </c>
      <c r="AS260" s="461"/>
      <c r="AT260" s="462"/>
      <c r="AU260" s="462"/>
      <c r="AV260" s="462"/>
      <c r="AW260" s="462"/>
      <c r="AX260" s="462"/>
      <c r="AY260" s="463"/>
      <c r="AZ260" s="466"/>
      <c r="BA260" s="462"/>
      <c r="BB260" s="462"/>
      <c r="BC260" s="462"/>
      <c r="BD260" s="462"/>
      <c r="BE260" s="462"/>
      <c r="BF260" s="467"/>
      <c r="BG260" s="493" t="s">
        <v>210</v>
      </c>
      <c r="BH260" s="494"/>
      <c r="BI260" s="494"/>
      <c r="BJ260" s="494"/>
      <c r="BK260" s="494"/>
      <c r="BL260" s="494"/>
      <c r="BM260" s="494"/>
      <c r="BN260" s="495"/>
      <c r="BO260" s="461"/>
      <c r="BP260" s="462"/>
      <c r="BQ260" s="462"/>
      <c r="BR260" s="462"/>
      <c r="BS260" s="462"/>
      <c r="BT260" s="462"/>
      <c r="BU260" s="467"/>
      <c r="BV260" s="461"/>
      <c r="BW260" s="462"/>
      <c r="BX260" s="462"/>
      <c r="BY260" s="462"/>
      <c r="BZ260" s="462"/>
      <c r="CA260" s="462"/>
      <c r="CB260" s="467"/>
      <c r="CC260" s="461"/>
      <c r="CD260" s="462"/>
      <c r="CE260" s="462"/>
      <c r="CF260" s="462"/>
      <c r="CG260" s="462"/>
      <c r="CH260" s="462"/>
      <c r="CI260" s="467"/>
      <c r="CJ260" s="461"/>
      <c r="CK260" s="462"/>
      <c r="CL260" s="462"/>
      <c r="CM260" s="462"/>
      <c r="CN260" s="462"/>
      <c r="CO260" s="462"/>
      <c r="CP260" s="467"/>
      <c r="CQ260" s="461"/>
      <c r="CR260" s="462"/>
      <c r="CS260" s="462"/>
      <c r="CT260" s="462"/>
      <c r="CU260" s="462"/>
      <c r="CV260" s="462"/>
      <c r="CW260" s="467"/>
      <c r="CX260" s="197"/>
      <c r="CY260" s="198"/>
      <c r="CZ260" s="198"/>
      <c r="DA260" s="198"/>
      <c r="DB260" s="198"/>
      <c r="DC260" s="198"/>
      <c r="DD260" s="199" t="s">
        <v>4</v>
      </c>
    </row>
    <row r="261" spans="2:109" ht="9.75" hidden="1" customHeight="1">
      <c r="B261" s="496"/>
      <c r="C261" s="497"/>
      <c r="D261" s="497"/>
      <c r="E261" s="497"/>
      <c r="F261" s="497"/>
      <c r="G261" s="497"/>
      <c r="H261" s="497"/>
      <c r="I261" s="497"/>
      <c r="J261" s="497"/>
      <c r="K261" s="497"/>
      <c r="L261" s="497"/>
      <c r="M261" s="498"/>
      <c r="N261" s="499">
        <v>15</v>
      </c>
      <c r="O261" s="500"/>
      <c r="P261" s="501"/>
      <c r="S261" s="502"/>
      <c r="T261" s="503"/>
      <c r="U261" s="503"/>
      <c r="V261" s="503"/>
      <c r="W261" s="503"/>
      <c r="X261" s="504"/>
      <c r="Y261" s="502"/>
      <c r="Z261" s="503"/>
      <c r="AA261" s="503"/>
      <c r="AB261" s="503"/>
      <c r="AC261" s="503"/>
      <c r="AD261" s="504"/>
      <c r="AE261" s="502"/>
      <c r="AF261" s="503"/>
      <c r="AG261" s="503"/>
      <c r="AH261" s="503"/>
      <c r="AI261" s="503"/>
      <c r="AJ261" s="504"/>
      <c r="AK261" s="502">
        <f>SUM(S261:AJ277)</f>
        <v>0</v>
      </c>
      <c r="AL261" s="503"/>
      <c r="AM261" s="503"/>
      <c r="AN261" s="503"/>
      <c r="AO261" s="503"/>
      <c r="AP261" s="504"/>
      <c r="AS261" s="168" t="s">
        <v>3</v>
      </c>
      <c r="AT261" s="169"/>
      <c r="AU261" s="169"/>
      <c r="AV261" s="169"/>
      <c r="AW261" s="169"/>
      <c r="AX261" s="169"/>
      <c r="AY261" s="170"/>
      <c r="AZ261" s="169"/>
      <c r="BA261" s="169"/>
      <c r="BB261" s="169"/>
      <c r="BC261" s="169"/>
      <c r="BD261" s="169"/>
      <c r="BE261" s="169"/>
      <c r="BF261" s="171"/>
      <c r="BG261" s="172"/>
      <c r="BH261" s="169"/>
      <c r="BI261" s="169"/>
      <c r="BJ261" s="169"/>
      <c r="BK261" s="169"/>
      <c r="BL261" s="169"/>
      <c r="BM261" s="169"/>
      <c r="BN261" s="171"/>
      <c r="BO261" s="172"/>
      <c r="BP261" s="169"/>
      <c r="BQ261" s="169"/>
      <c r="BR261" s="169"/>
      <c r="BS261" s="169"/>
      <c r="BT261" s="169"/>
      <c r="BU261" s="171"/>
      <c r="BV261" s="172"/>
      <c r="BW261" s="169"/>
      <c r="BX261" s="169"/>
      <c r="BY261" s="169"/>
      <c r="BZ261" s="169"/>
      <c r="CA261" s="169"/>
      <c r="CB261" s="171"/>
      <c r="CC261" s="172"/>
      <c r="CD261" s="169"/>
      <c r="CE261" s="169"/>
      <c r="CF261" s="169"/>
      <c r="CG261" s="169"/>
      <c r="CH261" s="169"/>
      <c r="CI261" s="171"/>
      <c r="CJ261" s="172"/>
      <c r="CK261" s="169"/>
      <c r="CL261" s="169"/>
      <c r="CM261" s="169"/>
      <c r="CN261" s="169"/>
      <c r="CO261" s="169"/>
      <c r="CP261" s="171"/>
      <c r="CQ261" s="172"/>
      <c r="CR261" s="169"/>
      <c r="CS261" s="169"/>
      <c r="CT261" s="169"/>
      <c r="CU261" s="169"/>
      <c r="CV261" s="169"/>
      <c r="CW261" s="171"/>
      <c r="CX261" s="480">
        <f>SUM(AS262:CW262)</f>
        <v>0</v>
      </c>
      <c r="CY261" s="481"/>
      <c r="CZ261" s="481"/>
      <c r="DA261" s="481"/>
      <c r="DB261" s="481"/>
      <c r="DC261" s="481"/>
      <c r="DD261" s="171"/>
    </row>
    <row r="262" spans="2:109" ht="18.75" hidden="1" customHeight="1">
      <c r="B262" s="458"/>
      <c r="C262" s="459"/>
      <c r="D262" s="459"/>
      <c r="E262" s="459"/>
      <c r="F262" s="459"/>
      <c r="G262" s="459"/>
      <c r="H262" s="459"/>
      <c r="I262" s="459"/>
      <c r="J262" s="459"/>
      <c r="K262" s="459"/>
      <c r="L262" s="459"/>
      <c r="M262" s="465"/>
      <c r="N262" s="499"/>
      <c r="O262" s="500"/>
      <c r="P262" s="501"/>
      <c r="S262" s="505"/>
      <c r="T262" s="506"/>
      <c r="U262" s="506"/>
      <c r="V262" s="506"/>
      <c r="W262" s="506"/>
      <c r="X262" s="507"/>
      <c r="Y262" s="505"/>
      <c r="Z262" s="506"/>
      <c r="AA262" s="506"/>
      <c r="AB262" s="506"/>
      <c r="AC262" s="506"/>
      <c r="AD262" s="507"/>
      <c r="AE262" s="505"/>
      <c r="AF262" s="506"/>
      <c r="AG262" s="506"/>
      <c r="AH262" s="506"/>
      <c r="AI262" s="506"/>
      <c r="AJ262" s="507"/>
      <c r="AK262" s="505"/>
      <c r="AL262" s="506"/>
      <c r="AM262" s="506"/>
      <c r="AN262" s="506"/>
      <c r="AO262" s="506"/>
      <c r="AP262" s="507"/>
      <c r="AS262" s="484"/>
      <c r="AT262" s="485"/>
      <c r="AU262" s="485"/>
      <c r="AV262" s="485"/>
      <c r="AW262" s="485"/>
      <c r="AX262" s="485"/>
      <c r="AY262" s="486"/>
      <c r="AZ262" s="485"/>
      <c r="BA262" s="485"/>
      <c r="BB262" s="485"/>
      <c r="BC262" s="485"/>
      <c r="BD262" s="485"/>
      <c r="BE262" s="485"/>
      <c r="BF262" s="487"/>
      <c r="BG262" s="484">
        <f>SUM(BL272:BM277)</f>
        <v>0</v>
      </c>
      <c r="BH262" s="485"/>
      <c r="BI262" s="485"/>
      <c r="BJ262" s="485"/>
      <c r="BK262" s="485"/>
      <c r="BL262" s="485"/>
      <c r="BM262" s="485"/>
      <c r="BN262" s="487"/>
      <c r="BO262" s="484"/>
      <c r="BP262" s="485"/>
      <c r="BQ262" s="485"/>
      <c r="BR262" s="485"/>
      <c r="BS262" s="485"/>
      <c r="BT262" s="485"/>
      <c r="BU262" s="487"/>
      <c r="BV262" s="484"/>
      <c r="BW262" s="485"/>
      <c r="BX262" s="485"/>
      <c r="BY262" s="485"/>
      <c r="BZ262" s="485"/>
      <c r="CA262" s="485"/>
      <c r="CB262" s="487"/>
      <c r="CC262" s="484"/>
      <c r="CD262" s="485"/>
      <c r="CE262" s="485"/>
      <c r="CF262" s="485"/>
      <c r="CG262" s="485"/>
      <c r="CH262" s="485"/>
      <c r="CI262" s="487"/>
      <c r="CJ262" s="484"/>
      <c r="CK262" s="485"/>
      <c r="CL262" s="485"/>
      <c r="CM262" s="485"/>
      <c r="CN262" s="485"/>
      <c r="CO262" s="485"/>
      <c r="CP262" s="487"/>
      <c r="CQ262" s="484"/>
      <c r="CR262" s="485"/>
      <c r="CS262" s="485"/>
      <c r="CT262" s="485"/>
      <c r="CU262" s="485"/>
      <c r="CV262" s="485"/>
      <c r="CW262" s="487"/>
      <c r="CX262" s="482"/>
      <c r="CY262" s="483"/>
      <c r="CZ262" s="483"/>
      <c r="DA262" s="483"/>
      <c r="DB262" s="483"/>
      <c r="DC262" s="483"/>
      <c r="DD262" s="173"/>
      <c r="DE262" s="158" t="str">
        <f>IF(AK261=CX261,"○","一致していません")</f>
        <v>○</v>
      </c>
    </row>
    <row r="263" spans="2:109" ht="9" hidden="1" customHeight="1">
      <c r="B263" s="458"/>
      <c r="C263" s="459"/>
      <c r="D263" s="459"/>
      <c r="E263" s="459"/>
      <c r="F263" s="459"/>
      <c r="G263" s="459"/>
      <c r="H263" s="459"/>
      <c r="I263" s="459"/>
      <c r="J263" s="459"/>
      <c r="K263" s="459"/>
      <c r="L263" s="459"/>
      <c r="M263" s="465"/>
      <c r="N263" s="499"/>
      <c r="O263" s="500"/>
      <c r="P263" s="501"/>
      <c r="S263" s="505"/>
      <c r="T263" s="506"/>
      <c r="U263" s="506"/>
      <c r="V263" s="506"/>
      <c r="W263" s="506"/>
      <c r="X263" s="507"/>
      <c r="Y263" s="505"/>
      <c r="Z263" s="506"/>
      <c r="AA263" s="506"/>
      <c r="AB263" s="506"/>
      <c r="AC263" s="506"/>
      <c r="AD263" s="507"/>
      <c r="AE263" s="505"/>
      <c r="AF263" s="506"/>
      <c r="AG263" s="506"/>
      <c r="AH263" s="506"/>
      <c r="AI263" s="506"/>
      <c r="AJ263" s="507"/>
      <c r="AK263" s="505"/>
      <c r="AL263" s="506"/>
      <c r="AM263" s="506"/>
      <c r="AN263" s="506"/>
      <c r="AO263" s="506"/>
      <c r="AP263" s="507"/>
      <c r="AS263" s="174"/>
      <c r="AT263" s="175"/>
      <c r="AU263" s="175"/>
      <c r="AV263" s="175"/>
      <c r="AW263" s="175"/>
      <c r="AX263" s="175"/>
      <c r="AY263" s="176" t="s">
        <v>4</v>
      </c>
      <c r="AZ263" s="175"/>
      <c r="BA263" s="175"/>
      <c r="BB263" s="175"/>
      <c r="BC263" s="175"/>
      <c r="BD263" s="175"/>
      <c r="BE263" s="175"/>
      <c r="BF263" s="177" t="s">
        <v>4</v>
      </c>
      <c r="BG263" s="174"/>
      <c r="BH263" s="175"/>
      <c r="BI263" s="175"/>
      <c r="BJ263" s="175"/>
      <c r="BK263" s="175"/>
      <c r="BL263" s="175"/>
      <c r="BM263" s="175"/>
      <c r="BN263" s="177" t="s">
        <v>4</v>
      </c>
      <c r="BO263" s="174"/>
      <c r="BP263" s="175"/>
      <c r="BQ263" s="175"/>
      <c r="BR263" s="175"/>
      <c r="BS263" s="175"/>
      <c r="BT263" s="175"/>
      <c r="BU263" s="178" t="s">
        <v>4</v>
      </c>
      <c r="BV263" s="174"/>
      <c r="BW263" s="175"/>
      <c r="BX263" s="175"/>
      <c r="BY263" s="175"/>
      <c r="BZ263" s="175"/>
      <c r="CA263" s="175"/>
      <c r="CB263" s="178" t="s">
        <v>4</v>
      </c>
      <c r="CC263" s="174"/>
      <c r="CD263" s="175"/>
      <c r="CE263" s="175"/>
      <c r="CF263" s="175"/>
      <c r="CG263" s="175"/>
      <c r="CH263" s="175"/>
      <c r="CI263" s="178" t="s">
        <v>4</v>
      </c>
      <c r="CJ263" s="174"/>
      <c r="CK263" s="175"/>
      <c r="CL263" s="175"/>
      <c r="CM263" s="175"/>
      <c r="CN263" s="175"/>
      <c r="CO263" s="175"/>
      <c r="CP263" s="179" t="s">
        <v>4</v>
      </c>
      <c r="CQ263" s="174"/>
      <c r="CR263" s="175"/>
      <c r="CS263" s="175"/>
      <c r="CT263" s="175"/>
      <c r="CU263" s="175"/>
      <c r="CV263" s="175"/>
      <c r="CW263" s="179" t="s">
        <v>4</v>
      </c>
      <c r="CX263" s="482"/>
      <c r="CY263" s="483"/>
      <c r="CZ263" s="483"/>
      <c r="DA263" s="483"/>
      <c r="DB263" s="483"/>
      <c r="DC263" s="483"/>
      <c r="DD263" s="173"/>
      <c r="DE263" s="456"/>
    </row>
    <row r="264" spans="2:109" ht="15" hidden="1" customHeight="1">
      <c r="B264" s="458"/>
      <c r="C264" s="459"/>
      <c r="D264" s="459"/>
      <c r="E264" s="459"/>
      <c r="F264" s="459"/>
      <c r="G264" s="459"/>
      <c r="H264" s="459"/>
      <c r="I264" s="459"/>
      <c r="J264" s="459"/>
      <c r="K264" s="459"/>
      <c r="L264" s="459"/>
      <c r="M264" s="465"/>
      <c r="N264" s="499"/>
      <c r="O264" s="500"/>
      <c r="P264" s="501"/>
      <c r="S264" s="505"/>
      <c r="T264" s="506"/>
      <c r="U264" s="506"/>
      <c r="V264" s="506"/>
      <c r="W264" s="506"/>
      <c r="X264" s="507"/>
      <c r="Y264" s="505"/>
      <c r="Z264" s="506"/>
      <c r="AA264" s="506"/>
      <c r="AB264" s="506"/>
      <c r="AC264" s="506"/>
      <c r="AD264" s="507"/>
      <c r="AE264" s="505"/>
      <c r="AF264" s="506"/>
      <c r="AG264" s="506"/>
      <c r="AH264" s="506"/>
      <c r="AI264" s="506"/>
      <c r="AJ264" s="507"/>
      <c r="AK264" s="505"/>
      <c r="AL264" s="506"/>
      <c r="AM264" s="506"/>
      <c r="AN264" s="506"/>
      <c r="AO264" s="506"/>
      <c r="AP264" s="507"/>
      <c r="AS264" s="180" t="s">
        <v>24</v>
      </c>
      <c r="AT264" s="181"/>
      <c r="AU264" s="181"/>
      <c r="AV264" s="181"/>
      <c r="AW264" s="181"/>
      <c r="AX264" s="181"/>
      <c r="AY264" s="182"/>
      <c r="AZ264" s="181"/>
      <c r="BA264" s="181"/>
      <c r="BB264" s="181"/>
      <c r="BC264" s="181"/>
      <c r="BD264" s="181"/>
      <c r="BE264" s="181"/>
      <c r="BF264" s="183"/>
      <c r="BG264" s="457" t="s">
        <v>194</v>
      </c>
      <c r="BH264" s="457"/>
      <c r="BI264" s="457"/>
      <c r="BJ264" s="457"/>
      <c r="BK264" s="457"/>
      <c r="BL264" s="457"/>
      <c r="BM264" s="457"/>
      <c r="BN264" s="457"/>
      <c r="BO264" s="184"/>
      <c r="BP264" s="181"/>
      <c r="BQ264" s="181"/>
      <c r="BR264" s="181"/>
      <c r="BS264" s="181"/>
      <c r="BT264" s="181"/>
      <c r="BU264" s="183"/>
      <c r="BV264" s="184"/>
      <c r="BW264" s="181"/>
      <c r="BX264" s="181"/>
      <c r="BY264" s="181"/>
      <c r="BZ264" s="181"/>
      <c r="CA264" s="181"/>
      <c r="CB264" s="183"/>
      <c r="CC264" s="184"/>
      <c r="CD264" s="181"/>
      <c r="CE264" s="181"/>
      <c r="CF264" s="181"/>
      <c r="CG264" s="181"/>
      <c r="CH264" s="181"/>
      <c r="CI264" s="183"/>
      <c r="CJ264" s="184"/>
      <c r="CK264" s="181"/>
      <c r="CL264" s="181"/>
      <c r="CM264" s="181"/>
      <c r="CN264" s="181"/>
      <c r="CO264" s="181"/>
      <c r="CP264" s="183"/>
      <c r="CQ264" s="184"/>
      <c r="CR264" s="181"/>
      <c r="CS264" s="181"/>
      <c r="CT264" s="181"/>
      <c r="CU264" s="181"/>
      <c r="CV264" s="181"/>
      <c r="CW264" s="183"/>
      <c r="CX264" s="482"/>
      <c r="CY264" s="483"/>
      <c r="CZ264" s="483"/>
      <c r="DA264" s="483"/>
      <c r="DB264" s="483"/>
      <c r="DC264" s="483"/>
      <c r="DD264" s="173"/>
      <c r="DE264" s="456"/>
    </row>
    <row r="265" spans="2:109" ht="15" hidden="1" customHeight="1">
      <c r="B265" s="458"/>
      <c r="C265" s="459"/>
      <c r="D265" s="459"/>
      <c r="E265" s="459"/>
      <c r="F265" s="459"/>
      <c r="G265" s="459"/>
      <c r="H265" s="459"/>
      <c r="I265" s="459"/>
      <c r="J265" s="459"/>
      <c r="K265" s="459"/>
      <c r="L265" s="459"/>
      <c r="M265" s="465"/>
      <c r="N265" s="499"/>
      <c r="O265" s="500"/>
      <c r="P265" s="501"/>
      <c r="S265" s="505"/>
      <c r="T265" s="506"/>
      <c r="U265" s="506"/>
      <c r="V265" s="506"/>
      <c r="W265" s="506"/>
      <c r="X265" s="507"/>
      <c r="Y265" s="505"/>
      <c r="Z265" s="506"/>
      <c r="AA265" s="506"/>
      <c r="AB265" s="506"/>
      <c r="AC265" s="506"/>
      <c r="AD265" s="507"/>
      <c r="AE265" s="505"/>
      <c r="AF265" s="506"/>
      <c r="AG265" s="506"/>
      <c r="AH265" s="506"/>
      <c r="AI265" s="506"/>
      <c r="AJ265" s="507"/>
      <c r="AK265" s="505"/>
      <c r="AL265" s="506"/>
      <c r="AM265" s="506"/>
      <c r="AN265" s="506"/>
      <c r="AO265" s="506"/>
      <c r="AP265" s="507"/>
      <c r="AS265" s="458"/>
      <c r="AT265" s="459"/>
      <c r="AU265" s="459"/>
      <c r="AV265" s="459"/>
      <c r="AW265" s="459"/>
      <c r="AX265" s="459"/>
      <c r="AY265" s="460"/>
      <c r="AZ265" s="464"/>
      <c r="BA265" s="459"/>
      <c r="BB265" s="459"/>
      <c r="BC265" s="459"/>
      <c r="BD265" s="459"/>
      <c r="BE265" s="459"/>
      <c r="BF265" s="465"/>
      <c r="BG265" s="468" t="s">
        <v>208</v>
      </c>
      <c r="BH265" s="469"/>
      <c r="BI265" s="470" t="s">
        <v>207</v>
      </c>
      <c r="BJ265" s="472" t="s">
        <v>200</v>
      </c>
      <c r="BK265" s="472" t="s">
        <v>205</v>
      </c>
      <c r="BL265" s="474" t="s">
        <v>201</v>
      </c>
      <c r="BM265" s="475"/>
      <c r="BN265" s="476"/>
      <c r="BO265" s="458"/>
      <c r="BP265" s="459"/>
      <c r="BQ265" s="459"/>
      <c r="BR265" s="459"/>
      <c r="BS265" s="459"/>
      <c r="BT265" s="459"/>
      <c r="BU265" s="465"/>
      <c r="BV265" s="458"/>
      <c r="BW265" s="459"/>
      <c r="BX265" s="459"/>
      <c r="BY265" s="459"/>
      <c r="BZ265" s="459"/>
      <c r="CA265" s="459"/>
      <c r="CB265" s="465"/>
      <c r="CC265" s="458"/>
      <c r="CD265" s="459"/>
      <c r="CE265" s="459"/>
      <c r="CF265" s="459"/>
      <c r="CG265" s="459"/>
      <c r="CH265" s="459"/>
      <c r="CI265" s="465"/>
      <c r="CJ265" s="458"/>
      <c r="CK265" s="459"/>
      <c r="CL265" s="459"/>
      <c r="CM265" s="459"/>
      <c r="CN265" s="459"/>
      <c r="CO265" s="459"/>
      <c r="CP265" s="465"/>
      <c r="CQ265" s="458"/>
      <c r="CR265" s="459"/>
      <c r="CS265" s="459"/>
      <c r="CT265" s="459"/>
      <c r="CU265" s="459"/>
      <c r="CV265" s="459"/>
      <c r="CW265" s="465"/>
      <c r="CX265" s="482"/>
      <c r="CY265" s="483"/>
      <c r="CZ265" s="483"/>
      <c r="DA265" s="483"/>
      <c r="DB265" s="483"/>
      <c r="DC265" s="483"/>
      <c r="DD265" s="173"/>
      <c r="DE265" s="456"/>
    </row>
    <row r="266" spans="2:109" ht="13.5" hidden="1" customHeight="1">
      <c r="B266" s="458"/>
      <c r="C266" s="459"/>
      <c r="D266" s="459"/>
      <c r="E266" s="459"/>
      <c r="F266" s="459"/>
      <c r="G266" s="459"/>
      <c r="H266" s="459"/>
      <c r="I266" s="459"/>
      <c r="J266" s="459"/>
      <c r="K266" s="459"/>
      <c r="L266" s="459"/>
      <c r="M266" s="465"/>
      <c r="N266" s="499"/>
      <c r="O266" s="500"/>
      <c r="P266" s="501"/>
      <c r="S266" s="505"/>
      <c r="T266" s="506"/>
      <c r="U266" s="506"/>
      <c r="V266" s="506"/>
      <c r="W266" s="506"/>
      <c r="X266" s="507"/>
      <c r="Y266" s="505"/>
      <c r="Z266" s="506"/>
      <c r="AA266" s="506"/>
      <c r="AB266" s="506"/>
      <c r="AC266" s="506"/>
      <c r="AD266" s="507"/>
      <c r="AE266" s="505"/>
      <c r="AF266" s="506"/>
      <c r="AG266" s="506"/>
      <c r="AH266" s="506"/>
      <c r="AI266" s="506"/>
      <c r="AJ266" s="507"/>
      <c r="AK266" s="505"/>
      <c r="AL266" s="506"/>
      <c r="AM266" s="506"/>
      <c r="AN266" s="506"/>
      <c r="AO266" s="506"/>
      <c r="AP266" s="507"/>
      <c r="AS266" s="458"/>
      <c r="AT266" s="459"/>
      <c r="AU266" s="459"/>
      <c r="AV266" s="459"/>
      <c r="AW266" s="459"/>
      <c r="AX266" s="459"/>
      <c r="AY266" s="460"/>
      <c r="AZ266" s="464"/>
      <c r="BA266" s="459"/>
      <c r="BB266" s="459"/>
      <c r="BC266" s="459"/>
      <c r="BD266" s="459"/>
      <c r="BE266" s="459"/>
      <c r="BF266" s="465"/>
      <c r="BG266" s="185" t="s">
        <v>195</v>
      </c>
      <c r="BH266" s="186" t="s">
        <v>3</v>
      </c>
      <c r="BI266" s="471"/>
      <c r="BJ266" s="473"/>
      <c r="BK266" s="473"/>
      <c r="BL266" s="477"/>
      <c r="BM266" s="478"/>
      <c r="BN266" s="479"/>
      <c r="BO266" s="458"/>
      <c r="BP266" s="459"/>
      <c r="BQ266" s="459"/>
      <c r="BR266" s="459"/>
      <c r="BS266" s="459"/>
      <c r="BT266" s="459"/>
      <c r="BU266" s="465"/>
      <c r="BV266" s="458"/>
      <c r="BW266" s="459"/>
      <c r="BX266" s="459"/>
      <c r="BY266" s="459"/>
      <c r="BZ266" s="459"/>
      <c r="CA266" s="459"/>
      <c r="CB266" s="465"/>
      <c r="CC266" s="458"/>
      <c r="CD266" s="459"/>
      <c r="CE266" s="459"/>
      <c r="CF266" s="459"/>
      <c r="CG266" s="459"/>
      <c r="CH266" s="459"/>
      <c r="CI266" s="465"/>
      <c r="CJ266" s="458"/>
      <c r="CK266" s="459"/>
      <c r="CL266" s="459"/>
      <c r="CM266" s="459"/>
      <c r="CN266" s="459"/>
      <c r="CO266" s="459"/>
      <c r="CP266" s="465"/>
      <c r="CQ266" s="458"/>
      <c r="CR266" s="459"/>
      <c r="CS266" s="459"/>
      <c r="CT266" s="459"/>
      <c r="CU266" s="459"/>
      <c r="CV266" s="459"/>
      <c r="CW266" s="465"/>
      <c r="CX266" s="482"/>
      <c r="CY266" s="483"/>
      <c r="CZ266" s="483"/>
      <c r="DA266" s="483"/>
      <c r="DB266" s="483"/>
      <c r="DC266" s="483"/>
      <c r="DD266" s="173"/>
      <c r="DE266" s="456"/>
    </row>
    <row r="267" spans="2:109" ht="20.25" hidden="1" customHeight="1">
      <c r="B267" s="458"/>
      <c r="C267" s="459"/>
      <c r="D267" s="459"/>
      <c r="E267" s="459"/>
      <c r="F267" s="459"/>
      <c r="G267" s="459"/>
      <c r="H267" s="459"/>
      <c r="I267" s="459"/>
      <c r="J267" s="459"/>
      <c r="K267" s="459"/>
      <c r="L267" s="459"/>
      <c r="M267" s="465"/>
      <c r="N267" s="499"/>
      <c r="O267" s="500"/>
      <c r="P267" s="501"/>
      <c r="S267" s="505"/>
      <c r="T267" s="506"/>
      <c r="U267" s="506"/>
      <c r="V267" s="506"/>
      <c r="W267" s="506"/>
      <c r="X267" s="507"/>
      <c r="Y267" s="505"/>
      <c r="Z267" s="506"/>
      <c r="AA267" s="506"/>
      <c r="AB267" s="506"/>
      <c r="AC267" s="506"/>
      <c r="AD267" s="507"/>
      <c r="AE267" s="505"/>
      <c r="AF267" s="506"/>
      <c r="AG267" s="506"/>
      <c r="AH267" s="506"/>
      <c r="AI267" s="506"/>
      <c r="AJ267" s="507"/>
      <c r="AK267" s="505"/>
      <c r="AL267" s="506"/>
      <c r="AM267" s="506"/>
      <c r="AN267" s="506"/>
      <c r="AO267" s="506"/>
      <c r="AP267" s="507"/>
      <c r="AS267" s="458"/>
      <c r="AT267" s="459"/>
      <c r="AU267" s="459"/>
      <c r="AV267" s="459"/>
      <c r="AW267" s="459"/>
      <c r="AX267" s="459"/>
      <c r="AY267" s="460"/>
      <c r="AZ267" s="464"/>
      <c r="BA267" s="459"/>
      <c r="BB267" s="459"/>
      <c r="BC267" s="459"/>
      <c r="BD267" s="459"/>
      <c r="BE267" s="459"/>
      <c r="BF267" s="465"/>
      <c r="BG267" s="187"/>
      <c r="BH267" s="221">
        <f>IFERROR(VLOOKUP(【②ジュニア】事業!AY38,宿泊費基準額!_xlnm.Print_Area,2,FALSE),0)</f>
        <v>0</v>
      </c>
      <c r="BI267" s="222" t="str">
        <f>IFERROR(VLOOKUP(BG267,宿泊手当!$A$1:$B$5,2,FALSE),"食事の有無を選択")</f>
        <v>食事の有無を選択</v>
      </c>
      <c r="BJ267" s="223"/>
      <c r="BK267" s="223"/>
      <c r="BL267" s="490">
        <f>IFERROR(BH267+BI267,0)</f>
        <v>0</v>
      </c>
      <c r="BM267" s="491"/>
      <c r="BN267" s="188" t="s">
        <v>4</v>
      </c>
      <c r="BO267" s="458"/>
      <c r="BP267" s="459"/>
      <c r="BQ267" s="459"/>
      <c r="BR267" s="459"/>
      <c r="BS267" s="459"/>
      <c r="BT267" s="459"/>
      <c r="BU267" s="465"/>
      <c r="BV267" s="458"/>
      <c r="BW267" s="459"/>
      <c r="BX267" s="459"/>
      <c r="BY267" s="459"/>
      <c r="BZ267" s="459"/>
      <c r="CA267" s="459"/>
      <c r="CB267" s="465"/>
      <c r="CC267" s="458"/>
      <c r="CD267" s="459"/>
      <c r="CE267" s="459"/>
      <c r="CF267" s="459"/>
      <c r="CG267" s="459"/>
      <c r="CH267" s="459"/>
      <c r="CI267" s="465"/>
      <c r="CJ267" s="458"/>
      <c r="CK267" s="459"/>
      <c r="CL267" s="459"/>
      <c r="CM267" s="459"/>
      <c r="CN267" s="459"/>
      <c r="CO267" s="459"/>
      <c r="CP267" s="465"/>
      <c r="CQ267" s="458"/>
      <c r="CR267" s="459"/>
      <c r="CS267" s="459"/>
      <c r="CT267" s="459"/>
      <c r="CU267" s="459"/>
      <c r="CV267" s="459"/>
      <c r="CW267" s="465"/>
      <c r="CX267" s="482"/>
      <c r="CY267" s="483"/>
      <c r="CZ267" s="483"/>
      <c r="DA267" s="483"/>
      <c r="DB267" s="483"/>
      <c r="DC267" s="483"/>
      <c r="DD267" s="173"/>
      <c r="DE267" s="456"/>
    </row>
    <row r="268" spans="2:109" ht="20.25" hidden="1" customHeight="1">
      <c r="B268" s="458"/>
      <c r="C268" s="459"/>
      <c r="D268" s="459"/>
      <c r="E268" s="459"/>
      <c r="F268" s="459"/>
      <c r="G268" s="459"/>
      <c r="H268" s="459"/>
      <c r="I268" s="459"/>
      <c r="J268" s="459"/>
      <c r="K268" s="459"/>
      <c r="L268" s="459"/>
      <c r="M268" s="465"/>
      <c r="N268" s="499"/>
      <c r="O268" s="500"/>
      <c r="P268" s="501"/>
      <c r="S268" s="505"/>
      <c r="T268" s="506"/>
      <c r="U268" s="506"/>
      <c r="V268" s="506"/>
      <c r="W268" s="506"/>
      <c r="X268" s="507"/>
      <c r="Y268" s="505"/>
      <c r="Z268" s="506"/>
      <c r="AA268" s="506"/>
      <c r="AB268" s="506"/>
      <c r="AC268" s="506"/>
      <c r="AD268" s="507"/>
      <c r="AE268" s="505"/>
      <c r="AF268" s="506"/>
      <c r="AG268" s="506"/>
      <c r="AH268" s="506"/>
      <c r="AI268" s="506"/>
      <c r="AJ268" s="507"/>
      <c r="AK268" s="505"/>
      <c r="AL268" s="506"/>
      <c r="AM268" s="506"/>
      <c r="AN268" s="506"/>
      <c r="AO268" s="506"/>
      <c r="AP268" s="507"/>
      <c r="AS268" s="458"/>
      <c r="AT268" s="459"/>
      <c r="AU268" s="459"/>
      <c r="AV268" s="459"/>
      <c r="AW268" s="459"/>
      <c r="AX268" s="459"/>
      <c r="AY268" s="460"/>
      <c r="AZ268" s="464"/>
      <c r="BA268" s="459"/>
      <c r="BB268" s="459"/>
      <c r="BC268" s="459"/>
      <c r="BD268" s="459"/>
      <c r="BE268" s="459"/>
      <c r="BF268" s="465"/>
      <c r="BG268" s="187"/>
      <c r="BH268" s="221">
        <f>$BH$267</f>
        <v>0</v>
      </c>
      <c r="BI268" s="222" t="str">
        <f>IFERROR(VLOOKUP(BG268,宿泊手当!$A$1:$B$5,2,FALSE),"食事の有無を選択")</f>
        <v>食事の有無を選択</v>
      </c>
      <c r="BJ268" s="223"/>
      <c r="BK268" s="223"/>
      <c r="BL268" s="490">
        <f>IFERROR(BH268+BI268,0)</f>
        <v>0</v>
      </c>
      <c r="BM268" s="491"/>
      <c r="BN268" s="188" t="s">
        <v>4</v>
      </c>
      <c r="BO268" s="458"/>
      <c r="BP268" s="459"/>
      <c r="BQ268" s="459"/>
      <c r="BR268" s="459"/>
      <c r="BS268" s="459"/>
      <c r="BT268" s="459"/>
      <c r="BU268" s="465"/>
      <c r="BV268" s="458"/>
      <c r="BW268" s="459"/>
      <c r="BX268" s="459"/>
      <c r="BY268" s="459"/>
      <c r="BZ268" s="459"/>
      <c r="CA268" s="459"/>
      <c r="CB268" s="465"/>
      <c r="CC268" s="458"/>
      <c r="CD268" s="459"/>
      <c r="CE268" s="459"/>
      <c r="CF268" s="459"/>
      <c r="CG268" s="459"/>
      <c r="CH268" s="459"/>
      <c r="CI268" s="465"/>
      <c r="CJ268" s="458"/>
      <c r="CK268" s="459"/>
      <c r="CL268" s="459"/>
      <c r="CM268" s="459"/>
      <c r="CN268" s="459"/>
      <c r="CO268" s="459"/>
      <c r="CP268" s="465"/>
      <c r="CQ268" s="458"/>
      <c r="CR268" s="459"/>
      <c r="CS268" s="459"/>
      <c r="CT268" s="459"/>
      <c r="CU268" s="459"/>
      <c r="CV268" s="459"/>
      <c r="CW268" s="465"/>
      <c r="CX268" s="482"/>
      <c r="CY268" s="483"/>
      <c r="CZ268" s="483"/>
      <c r="DA268" s="483"/>
      <c r="DB268" s="483"/>
      <c r="DC268" s="483"/>
      <c r="DD268" s="173"/>
      <c r="DE268" s="456"/>
    </row>
    <row r="269" spans="2:109" ht="20.25" hidden="1" customHeight="1">
      <c r="B269" s="458"/>
      <c r="C269" s="459"/>
      <c r="D269" s="459"/>
      <c r="E269" s="459"/>
      <c r="F269" s="459"/>
      <c r="G269" s="459"/>
      <c r="H269" s="459"/>
      <c r="I269" s="459"/>
      <c r="J269" s="459"/>
      <c r="K269" s="459"/>
      <c r="L269" s="459"/>
      <c r="M269" s="465"/>
      <c r="N269" s="499"/>
      <c r="O269" s="500"/>
      <c r="P269" s="501"/>
      <c r="S269" s="505"/>
      <c r="T269" s="506"/>
      <c r="U269" s="506"/>
      <c r="V269" s="506"/>
      <c r="W269" s="506"/>
      <c r="X269" s="507"/>
      <c r="Y269" s="505"/>
      <c r="Z269" s="506"/>
      <c r="AA269" s="506"/>
      <c r="AB269" s="506"/>
      <c r="AC269" s="506"/>
      <c r="AD269" s="507"/>
      <c r="AE269" s="505"/>
      <c r="AF269" s="506"/>
      <c r="AG269" s="506"/>
      <c r="AH269" s="506"/>
      <c r="AI269" s="506"/>
      <c r="AJ269" s="507"/>
      <c r="AK269" s="505"/>
      <c r="AL269" s="506"/>
      <c r="AM269" s="506"/>
      <c r="AN269" s="506"/>
      <c r="AO269" s="506"/>
      <c r="AP269" s="507"/>
      <c r="AS269" s="458"/>
      <c r="AT269" s="459"/>
      <c r="AU269" s="459"/>
      <c r="AV269" s="459"/>
      <c r="AW269" s="459"/>
      <c r="AX269" s="459"/>
      <c r="AY269" s="460"/>
      <c r="AZ269" s="464"/>
      <c r="BA269" s="459"/>
      <c r="BB269" s="459"/>
      <c r="BC269" s="459"/>
      <c r="BD269" s="459"/>
      <c r="BE269" s="459"/>
      <c r="BF269" s="465"/>
      <c r="BG269" s="187"/>
      <c r="BH269" s="221">
        <f t="shared" ref="BH269:BH270" si="50">$BH$267</f>
        <v>0</v>
      </c>
      <c r="BI269" s="222" t="str">
        <f>IFERROR(VLOOKUP(BG269,宿泊手当!$A$1:$B$5,2,FALSE),"食事の有無を選択")</f>
        <v>食事の有無を選択</v>
      </c>
      <c r="BJ269" s="223"/>
      <c r="BK269" s="223"/>
      <c r="BL269" s="490">
        <f>IFERROR(BH269+BI269,0)</f>
        <v>0</v>
      </c>
      <c r="BM269" s="491"/>
      <c r="BN269" s="188" t="s">
        <v>4</v>
      </c>
      <c r="BO269" s="458"/>
      <c r="BP269" s="459"/>
      <c r="BQ269" s="459"/>
      <c r="BR269" s="459"/>
      <c r="BS269" s="459"/>
      <c r="BT269" s="459"/>
      <c r="BU269" s="465"/>
      <c r="BV269" s="458"/>
      <c r="BW269" s="459"/>
      <c r="BX269" s="459"/>
      <c r="BY269" s="459"/>
      <c r="BZ269" s="459"/>
      <c r="CA269" s="459"/>
      <c r="CB269" s="465"/>
      <c r="CC269" s="458"/>
      <c r="CD269" s="459"/>
      <c r="CE269" s="459"/>
      <c r="CF269" s="459"/>
      <c r="CG269" s="459"/>
      <c r="CH269" s="459"/>
      <c r="CI269" s="465"/>
      <c r="CJ269" s="458"/>
      <c r="CK269" s="459"/>
      <c r="CL269" s="459"/>
      <c r="CM269" s="459"/>
      <c r="CN269" s="459"/>
      <c r="CO269" s="459"/>
      <c r="CP269" s="465"/>
      <c r="CQ269" s="458"/>
      <c r="CR269" s="459"/>
      <c r="CS269" s="459"/>
      <c r="CT269" s="459"/>
      <c r="CU269" s="459"/>
      <c r="CV269" s="459"/>
      <c r="CW269" s="465"/>
      <c r="CX269" s="482"/>
      <c r="CY269" s="483"/>
      <c r="CZ269" s="483"/>
      <c r="DA269" s="483"/>
      <c r="DB269" s="483"/>
      <c r="DC269" s="483"/>
      <c r="DD269" s="173"/>
      <c r="DE269" s="456"/>
    </row>
    <row r="270" spans="2:109" ht="20.25" hidden="1" customHeight="1">
      <c r="B270" s="458"/>
      <c r="C270" s="459"/>
      <c r="D270" s="459"/>
      <c r="E270" s="459"/>
      <c r="F270" s="459"/>
      <c r="G270" s="459"/>
      <c r="H270" s="459"/>
      <c r="I270" s="459"/>
      <c r="J270" s="459"/>
      <c r="K270" s="459"/>
      <c r="L270" s="459"/>
      <c r="M270" s="465"/>
      <c r="N270" s="499"/>
      <c r="O270" s="500"/>
      <c r="P270" s="501"/>
      <c r="S270" s="505"/>
      <c r="T270" s="506"/>
      <c r="U270" s="506"/>
      <c r="V270" s="506"/>
      <c r="W270" s="506"/>
      <c r="X270" s="507"/>
      <c r="Y270" s="505"/>
      <c r="Z270" s="506"/>
      <c r="AA270" s="506"/>
      <c r="AB270" s="506"/>
      <c r="AC270" s="506"/>
      <c r="AD270" s="507"/>
      <c r="AE270" s="505"/>
      <c r="AF270" s="506"/>
      <c r="AG270" s="506"/>
      <c r="AH270" s="506"/>
      <c r="AI270" s="506"/>
      <c r="AJ270" s="507"/>
      <c r="AK270" s="505"/>
      <c r="AL270" s="506"/>
      <c r="AM270" s="506"/>
      <c r="AN270" s="506"/>
      <c r="AO270" s="506"/>
      <c r="AP270" s="507"/>
      <c r="AS270" s="458"/>
      <c r="AT270" s="459"/>
      <c r="AU270" s="459"/>
      <c r="AV270" s="459"/>
      <c r="AW270" s="459"/>
      <c r="AX270" s="459"/>
      <c r="AY270" s="460"/>
      <c r="AZ270" s="464"/>
      <c r="BA270" s="459"/>
      <c r="BB270" s="459"/>
      <c r="BC270" s="459"/>
      <c r="BD270" s="459"/>
      <c r="BE270" s="459"/>
      <c r="BF270" s="465"/>
      <c r="BG270" s="187"/>
      <c r="BH270" s="221">
        <f t="shared" si="50"/>
        <v>0</v>
      </c>
      <c r="BI270" s="222" t="str">
        <f>IFERROR(VLOOKUP(BG270,宿泊手当!$A$1:$B$5,2,FALSE),"食事の有無を選択")</f>
        <v>食事の有無を選択</v>
      </c>
      <c r="BJ270" s="223"/>
      <c r="BK270" s="223"/>
      <c r="BL270" s="490">
        <f>IFERROR(BH270+BI270,0)</f>
        <v>0</v>
      </c>
      <c r="BM270" s="491"/>
      <c r="BN270" s="188" t="s">
        <v>4</v>
      </c>
      <c r="BO270" s="458"/>
      <c r="BP270" s="459"/>
      <c r="BQ270" s="459"/>
      <c r="BR270" s="459"/>
      <c r="BS270" s="459"/>
      <c r="BT270" s="459"/>
      <c r="BU270" s="465"/>
      <c r="BV270" s="458"/>
      <c r="BW270" s="459"/>
      <c r="BX270" s="459"/>
      <c r="BY270" s="459"/>
      <c r="BZ270" s="459"/>
      <c r="CA270" s="459"/>
      <c r="CB270" s="465"/>
      <c r="CC270" s="458"/>
      <c r="CD270" s="459"/>
      <c r="CE270" s="459"/>
      <c r="CF270" s="459"/>
      <c r="CG270" s="459"/>
      <c r="CH270" s="459"/>
      <c r="CI270" s="465"/>
      <c r="CJ270" s="458"/>
      <c r="CK270" s="459"/>
      <c r="CL270" s="459"/>
      <c r="CM270" s="459"/>
      <c r="CN270" s="459"/>
      <c r="CO270" s="459"/>
      <c r="CP270" s="465"/>
      <c r="CQ270" s="458"/>
      <c r="CR270" s="459"/>
      <c r="CS270" s="459"/>
      <c r="CT270" s="459"/>
      <c r="CU270" s="459"/>
      <c r="CV270" s="459"/>
      <c r="CW270" s="465"/>
      <c r="CX270" s="482"/>
      <c r="CY270" s="483"/>
      <c r="CZ270" s="483"/>
      <c r="DA270" s="483"/>
      <c r="DB270" s="483"/>
      <c r="DC270" s="483"/>
      <c r="DD270" s="173"/>
      <c r="DE270" s="456"/>
    </row>
    <row r="271" spans="2:109" ht="15" hidden="1" customHeight="1">
      <c r="B271" s="458"/>
      <c r="C271" s="459"/>
      <c r="D271" s="459"/>
      <c r="E271" s="459"/>
      <c r="F271" s="459"/>
      <c r="G271" s="459"/>
      <c r="H271" s="459"/>
      <c r="I271" s="459"/>
      <c r="J271" s="459"/>
      <c r="K271" s="459"/>
      <c r="L271" s="459"/>
      <c r="M271" s="465"/>
      <c r="N271" s="499"/>
      <c r="O271" s="500"/>
      <c r="P271" s="501"/>
      <c r="S271" s="505"/>
      <c r="T271" s="506"/>
      <c r="U271" s="506"/>
      <c r="V271" s="506"/>
      <c r="W271" s="506"/>
      <c r="X271" s="507"/>
      <c r="Y271" s="505"/>
      <c r="Z271" s="506"/>
      <c r="AA271" s="506"/>
      <c r="AB271" s="506"/>
      <c r="AC271" s="506"/>
      <c r="AD271" s="507"/>
      <c r="AE271" s="505"/>
      <c r="AF271" s="506"/>
      <c r="AG271" s="506"/>
      <c r="AH271" s="506"/>
      <c r="AI271" s="506"/>
      <c r="AJ271" s="507"/>
      <c r="AK271" s="505"/>
      <c r="AL271" s="506"/>
      <c r="AM271" s="506"/>
      <c r="AN271" s="506"/>
      <c r="AO271" s="506"/>
      <c r="AP271" s="507"/>
      <c r="AS271" s="458"/>
      <c r="AT271" s="459"/>
      <c r="AU271" s="459"/>
      <c r="AV271" s="459"/>
      <c r="AW271" s="459"/>
      <c r="AX271" s="459"/>
      <c r="AY271" s="460"/>
      <c r="AZ271" s="464"/>
      <c r="BA271" s="459"/>
      <c r="BB271" s="459"/>
      <c r="BC271" s="459"/>
      <c r="BD271" s="459"/>
      <c r="BE271" s="459"/>
      <c r="BF271" s="465"/>
      <c r="BG271" s="492" t="s">
        <v>202</v>
      </c>
      <c r="BH271" s="492"/>
      <c r="BI271" s="492"/>
      <c r="BJ271" s="492"/>
      <c r="BK271" s="492"/>
      <c r="BL271" s="492"/>
      <c r="BM271" s="492"/>
      <c r="BN271" s="492"/>
      <c r="BO271" s="458"/>
      <c r="BP271" s="459"/>
      <c r="BQ271" s="459"/>
      <c r="BR271" s="459"/>
      <c r="BS271" s="459"/>
      <c r="BT271" s="459"/>
      <c r="BU271" s="465"/>
      <c r="BV271" s="458"/>
      <c r="BW271" s="459"/>
      <c r="BX271" s="459"/>
      <c r="BY271" s="459"/>
      <c r="BZ271" s="459"/>
      <c r="CA271" s="459"/>
      <c r="CB271" s="465"/>
      <c r="CC271" s="458"/>
      <c r="CD271" s="459"/>
      <c r="CE271" s="459"/>
      <c r="CF271" s="459"/>
      <c r="CG271" s="459"/>
      <c r="CH271" s="459"/>
      <c r="CI271" s="465"/>
      <c r="CJ271" s="458"/>
      <c r="CK271" s="459"/>
      <c r="CL271" s="459"/>
      <c r="CM271" s="459"/>
      <c r="CN271" s="459"/>
      <c r="CO271" s="459"/>
      <c r="CP271" s="465"/>
      <c r="CQ271" s="458"/>
      <c r="CR271" s="459"/>
      <c r="CS271" s="459"/>
      <c r="CT271" s="459"/>
      <c r="CU271" s="459"/>
      <c r="CV271" s="459"/>
      <c r="CW271" s="465"/>
      <c r="CX271" s="482"/>
      <c r="CY271" s="483"/>
      <c r="CZ271" s="483"/>
      <c r="DA271" s="483"/>
      <c r="DB271" s="483"/>
      <c r="DC271" s="483"/>
      <c r="DD271" s="173"/>
      <c r="DE271" s="456"/>
    </row>
    <row r="272" spans="2:109" ht="20.25" hidden="1" customHeight="1">
      <c r="B272" s="458"/>
      <c r="C272" s="459"/>
      <c r="D272" s="459"/>
      <c r="E272" s="459"/>
      <c r="F272" s="459"/>
      <c r="G272" s="459"/>
      <c r="H272" s="459"/>
      <c r="I272" s="459"/>
      <c r="J272" s="459"/>
      <c r="K272" s="459"/>
      <c r="L272" s="459"/>
      <c r="M272" s="465"/>
      <c r="N272" s="499"/>
      <c r="O272" s="500"/>
      <c r="P272" s="501"/>
      <c r="S272" s="505"/>
      <c r="T272" s="506"/>
      <c r="U272" s="506"/>
      <c r="V272" s="506"/>
      <c r="W272" s="506"/>
      <c r="X272" s="507"/>
      <c r="Y272" s="505"/>
      <c r="Z272" s="506"/>
      <c r="AA272" s="506"/>
      <c r="AB272" s="506"/>
      <c r="AC272" s="506"/>
      <c r="AD272" s="507"/>
      <c r="AE272" s="505"/>
      <c r="AF272" s="506"/>
      <c r="AG272" s="506"/>
      <c r="AH272" s="506"/>
      <c r="AI272" s="506"/>
      <c r="AJ272" s="507"/>
      <c r="AK272" s="505"/>
      <c r="AL272" s="506"/>
      <c r="AM272" s="506"/>
      <c r="AN272" s="506"/>
      <c r="AO272" s="506"/>
      <c r="AP272" s="507"/>
      <c r="AS272" s="458"/>
      <c r="AT272" s="459"/>
      <c r="AU272" s="459"/>
      <c r="AV272" s="459"/>
      <c r="AW272" s="459"/>
      <c r="AX272" s="459"/>
      <c r="AY272" s="460"/>
      <c r="AZ272" s="464"/>
      <c r="BA272" s="459"/>
      <c r="BB272" s="459"/>
      <c r="BC272" s="459"/>
      <c r="BD272" s="459"/>
      <c r="BE272" s="459"/>
      <c r="BF272" s="465"/>
      <c r="BG272" s="189"/>
      <c r="BH272" s="190"/>
      <c r="BI272" s="191" t="str">
        <f>IFERROR(VLOOKUP(BG272,宿泊手当!$A$1:$B$5,2,FALSE),"食事の有無を選択")</f>
        <v>食事の有無を選択</v>
      </c>
      <c r="BJ272" s="189"/>
      <c r="BK272" s="192"/>
      <c r="BL272" s="488">
        <f>IFERROR((BH272+BI272)*BJ272*BK272,0)</f>
        <v>0</v>
      </c>
      <c r="BM272" s="489"/>
      <c r="BN272" s="193" t="s">
        <v>4</v>
      </c>
      <c r="BO272" s="458"/>
      <c r="BP272" s="459"/>
      <c r="BQ272" s="459"/>
      <c r="BR272" s="459"/>
      <c r="BS272" s="459"/>
      <c r="BT272" s="459"/>
      <c r="BU272" s="465"/>
      <c r="BV272" s="458"/>
      <c r="BW272" s="459"/>
      <c r="BX272" s="459"/>
      <c r="BY272" s="459"/>
      <c r="BZ272" s="459"/>
      <c r="CA272" s="459"/>
      <c r="CB272" s="465"/>
      <c r="CC272" s="458"/>
      <c r="CD272" s="459"/>
      <c r="CE272" s="459"/>
      <c r="CF272" s="459"/>
      <c r="CG272" s="459"/>
      <c r="CH272" s="459"/>
      <c r="CI272" s="465"/>
      <c r="CJ272" s="458"/>
      <c r="CK272" s="459"/>
      <c r="CL272" s="459"/>
      <c r="CM272" s="459"/>
      <c r="CN272" s="459"/>
      <c r="CO272" s="459"/>
      <c r="CP272" s="465"/>
      <c r="CQ272" s="458"/>
      <c r="CR272" s="459"/>
      <c r="CS272" s="459"/>
      <c r="CT272" s="459"/>
      <c r="CU272" s="459"/>
      <c r="CV272" s="459"/>
      <c r="CW272" s="465"/>
      <c r="CX272" s="482"/>
      <c r="CY272" s="483"/>
      <c r="CZ272" s="483"/>
      <c r="DA272" s="483"/>
      <c r="DB272" s="483"/>
      <c r="DC272" s="483"/>
      <c r="DD272" s="173"/>
      <c r="DE272" s="456"/>
    </row>
    <row r="273" spans="2:109" ht="20.25" hidden="1" customHeight="1">
      <c r="B273" s="458"/>
      <c r="C273" s="459"/>
      <c r="D273" s="459"/>
      <c r="E273" s="459"/>
      <c r="F273" s="459"/>
      <c r="G273" s="459"/>
      <c r="H273" s="459"/>
      <c r="I273" s="459"/>
      <c r="J273" s="459"/>
      <c r="K273" s="459"/>
      <c r="L273" s="459"/>
      <c r="M273" s="465"/>
      <c r="N273" s="499"/>
      <c r="O273" s="500"/>
      <c r="P273" s="501"/>
      <c r="S273" s="505"/>
      <c r="T273" s="506"/>
      <c r="U273" s="506"/>
      <c r="V273" s="506"/>
      <c r="W273" s="506"/>
      <c r="X273" s="507"/>
      <c r="Y273" s="505"/>
      <c r="Z273" s="506"/>
      <c r="AA273" s="506"/>
      <c r="AB273" s="506"/>
      <c r="AC273" s="506"/>
      <c r="AD273" s="507"/>
      <c r="AE273" s="505"/>
      <c r="AF273" s="506"/>
      <c r="AG273" s="506"/>
      <c r="AH273" s="506"/>
      <c r="AI273" s="506"/>
      <c r="AJ273" s="507"/>
      <c r="AK273" s="505"/>
      <c r="AL273" s="506"/>
      <c r="AM273" s="506"/>
      <c r="AN273" s="506"/>
      <c r="AO273" s="506"/>
      <c r="AP273" s="507"/>
      <c r="AS273" s="458"/>
      <c r="AT273" s="459"/>
      <c r="AU273" s="459"/>
      <c r="AV273" s="459"/>
      <c r="AW273" s="459"/>
      <c r="AX273" s="459"/>
      <c r="AY273" s="460"/>
      <c r="AZ273" s="464"/>
      <c r="BA273" s="459"/>
      <c r="BB273" s="459"/>
      <c r="BC273" s="459"/>
      <c r="BD273" s="459"/>
      <c r="BE273" s="459"/>
      <c r="BF273" s="465"/>
      <c r="BG273" s="189"/>
      <c r="BH273" s="190"/>
      <c r="BI273" s="191" t="str">
        <f>IFERROR(VLOOKUP(BG273,宿泊手当!$A$1:$B$5,2,FALSE),"食事の有無を選択")</f>
        <v>食事の有無を選択</v>
      </c>
      <c r="BJ273" s="189"/>
      <c r="BK273" s="192"/>
      <c r="BL273" s="488">
        <f t="shared" ref="BL273:BL274" si="51">IFERROR((BH273+BI273)*BJ273*BK273,0)</f>
        <v>0</v>
      </c>
      <c r="BM273" s="489"/>
      <c r="BN273" s="193" t="s">
        <v>4</v>
      </c>
      <c r="BO273" s="458"/>
      <c r="BP273" s="459"/>
      <c r="BQ273" s="459"/>
      <c r="BR273" s="459"/>
      <c r="BS273" s="459"/>
      <c r="BT273" s="459"/>
      <c r="BU273" s="465"/>
      <c r="BV273" s="458"/>
      <c r="BW273" s="459"/>
      <c r="BX273" s="459"/>
      <c r="BY273" s="459"/>
      <c r="BZ273" s="459"/>
      <c r="CA273" s="459"/>
      <c r="CB273" s="465"/>
      <c r="CC273" s="458"/>
      <c r="CD273" s="459"/>
      <c r="CE273" s="459"/>
      <c r="CF273" s="459"/>
      <c r="CG273" s="459"/>
      <c r="CH273" s="459"/>
      <c r="CI273" s="465"/>
      <c r="CJ273" s="458"/>
      <c r="CK273" s="459"/>
      <c r="CL273" s="459"/>
      <c r="CM273" s="459"/>
      <c r="CN273" s="459"/>
      <c r="CO273" s="459"/>
      <c r="CP273" s="465"/>
      <c r="CQ273" s="458"/>
      <c r="CR273" s="459"/>
      <c r="CS273" s="459"/>
      <c r="CT273" s="459"/>
      <c r="CU273" s="459"/>
      <c r="CV273" s="459"/>
      <c r="CW273" s="465"/>
      <c r="CX273" s="482"/>
      <c r="CY273" s="483"/>
      <c r="CZ273" s="483"/>
      <c r="DA273" s="483"/>
      <c r="DB273" s="483"/>
      <c r="DC273" s="483"/>
      <c r="DD273" s="173"/>
      <c r="DE273" s="456"/>
    </row>
    <row r="274" spans="2:109" ht="20.25" hidden="1" customHeight="1">
      <c r="B274" s="458"/>
      <c r="C274" s="459"/>
      <c r="D274" s="459"/>
      <c r="E274" s="459"/>
      <c r="F274" s="459"/>
      <c r="G274" s="459"/>
      <c r="H274" s="459"/>
      <c r="I274" s="459"/>
      <c r="J274" s="459"/>
      <c r="K274" s="459"/>
      <c r="L274" s="459"/>
      <c r="M274" s="465"/>
      <c r="N274" s="499"/>
      <c r="O274" s="500"/>
      <c r="P274" s="501"/>
      <c r="S274" s="505"/>
      <c r="T274" s="506"/>
      <c r="U274" s="506"/>
      <c r="V274" s="506"/>
      <c r="W274" s="506"/>
      <c r="X274" s="507"/>
      <c r="Y274" s="505"/>
      <c r="Z274" s="506"/>
      <c r="AA274" s="506"/>
      <c r="AB274" s="506"/>
      <c r="AC274" s="506"/>
      <c r="AD274" s="507"/>
      <c r="AE274" s="505"/>
      <c r="AF274" s="506"/>
      <c r="AG274" s="506"/>
      <c r="AH274" s="506"/>
      <c r="AI274" s="506"/>
      <c r="AJ274" s="507"/>
      <c r="AK274" s="505"/>
      <c r="AL274" s="506"/>
      <c r="AM274" s="506"/>
      <c r="AN274" s="506"/>
      <c r="AO274" s="506"/>
      <c r="AP274" s="507"/>
      <c r="AS274" s="458"/>
      <c r="AT274" s="459"/>
      <c r="AU274" s="459"/>
      <c r="AV274" s="459"/>
      <c r="AW274" s="459"/>
      <c r="AX274" s="459"/>
      <c r="AY274" s="460"/>
      <c r="AZ274" s="464"/>
      <c r="BA274" s="459"/>
      <c r="BB274" s="459"/>
      <c r="BC274" s="459"/>
      <c r="BD274" s="459"/>
      <c r="BE274" s="459"/>
      <c r="BF274" s="465"/>
      <c r="BG274" s="189"/>
      <c r="BH274" s="190"/>
      <c r="BI274" s="191" t="str">
        <f>IFERROR(VLOOKUP(BG274,宿泊手当!$A$1:$B$5,2,FALSE),"食事の有無を選択")</f>
        <v>食事の有無を選択</v>
      </c>
      <c r="BJ274" s="189"/>
      <c r="BK274" s="192"/>
      <c r="BL274" s="488">
        <f t="shared" si="51"/>
        <v>0</v>
      </c>
      <c r="BM274" s="489"/>
      <c r="BN274" s="193" t="s">
        <v>4</v>
      </c>
      <c r="BO274" s="458"/>
      <c r="BP274" s="459"/>
      <c r="BQ274" s="459"/>
      <c r="BR274" s="459"/>
      <c r="BS274" s="459"/>
      <c r="BT274" s="459"/>
      <c r="BU274" s="465"/>
      <c r="BV274" s="458"/>
      <c r="BW274" s="459"/>
      <c r="BX274" s="459"/>
      <c r="BY274" s="459"/>
      <c r="BZ274" s="459"/>
      <c r="CA274" s="459"/>
      <c r="CB274" s="465"/>
      <c r="CC274" s="458"/>
      <c r="CD274" s="459"/>
      <c r="CE274" s="459"/>
      <c r="CF274" s="459"/>
      <c r="CG274" s="459"/>
      <c r="CH274" s="459"/>
      <c r="CI274" s="465"/>
      <c r="CJ274" s="458"/>
      <c r="CK274" s="459"/>
      <c r="CL274" s="459"/>
      <c r="CM274" s="459"/>
      <c r="CN274" s="459"/>
      <c r="CO274" s="459"/>
      <c r="CP274" s="465"/>
      <c r="CQ274" s="458"/>
      <c r="CR274" s="459"/>
      <c r="CS274" s="459"/>
      <c r="CT274" s="459"/>
      <c r="CU274" s="459"/>
      <c r="CV274" s="459"/>
      <c r="CW274" s="465"/>
      <c r="CX274" s="482"/>
      <c r="CY274" s="483"/>
      <c r="CZ274" s="483"/>
      <c r="DA274" s="483"/>
      <c r="DB274" s="483"/>
      <c r="DC274" s="483"/>
      <c r="DD274" s="173"/>
      <c r="DE274" s="456"/>
    </row>
    <row r="275" spans="2:109" ht="20.25" hidden="1" customHeight="1">
      <c r="B275" s="458"/>
      <c r="C275" s="459"/>
      <c r="D275" s="459"/>
      <c r="E275" s="459"/>
      <c r="F275" s="459"/>
      <c r="G275" s="459"/>
      <c r="H275" s="459"/>
      <c r="I275" s="459"/>
      <c r="J275" s="459"/>
      <c r="K275" s="459"/>
      <c r="L275" s="459"/>
      <c r="M275" s="465"/>
      <c r="N275" s="499"/>
      <c r="O275" s="500"/>
      <c r="P275" s="501"/>
      <c r="S275" s="505"/>
      <c r="T275" s="506"/>
      <c r="U275" s="506"/>
      <c r="V275" s="506"/>
      <c r="W275" s="506"/>
      <c r="X275" s="507"/>
      <c r="Y275" s="505"/>
      <c r="Z275" s="506"/>
      <c r="AA275" s="506"/>
      <c r="AB275" s="506"/>
      <c r="AC275" s="506"/>
      <c r="AD275" s="507"/>
      <c r="AE275" s="505"/>
      <c r="AF275" s="506"/>
      <c r="AG275" s="506"/>
      <c r="AH275" s="506"/>
      <c r="AI275" s="506"/>
      <c r="AJ275" s="507"/>
      <c r="AK275" s="505"/>
      <c r="AL275" s="506"/>
      <c r="AM275" s="506"/>
      <c r="AN275" s="506"/>
      <c r="AO275" s="506"/>
      <c r="AP275" s="507"/>
      <c r="AS275" s="458"/>
      <c r="AT275" s="459"/>
      <c r="AU275" s="459"/>
      <c r="AV275" s="459"/>
      <c r="AW275" s="459"/>
      <c r="AX275" s="459"/>
      <c r="AY275" s="460"/>
      <c r="AZ275" s="464"/>
      <c r="BA275" s="459"/>
      <c r="BB275" s="459"/>
      <c r="BC275" s="459"/>
      <c r="BD275" s="459"/>
      <c r="BE275" s="459"/>
      <c r="BF275" s="465"/>
      <c r="BG275" s="189"/>
      <c r="BH275" s="190"/>
      <c r="BI275" s="191" t="str">
        <f>IFERROR(VLOOKUP(BG275,宿泊手当!$A$1:$B$5,2,FALSE),"食事の有無を選択")</f>
        <v>食事の有無を選択</v>
      </c>
      <c r="BJ275" s="189"/>
      <c r="BK275" s="192"/>
      <c r="BL275" s="488">
        <f t="shared" ref="BL275" si="52">IFERROR((BH275+BI275)*BJ275*BK275,0)</f>
        <v>0</v>
      </c>
      <c r="BM275" s="489"/>
      <c r="BN275" s="193" t="s">
        <v>4</v>
      </c>
      <c r="BO275" s="458"/>
      <c r="BP275" s="459"/>
      <c r="BQ275" s="459"/>
      <c r="BR275" s="459"/>
      <c r="BS275" s="459"/>
      <c r="BT275" s="459"/>
      <c r="BU275" s="465"/>
      <c r="BV275" s="458"/>
      <c r="BW275" s="459"/>
      <c r="BX275" s="459"/>
      <c r="BY275" s="459"/>
      <c r="BZ275" s="459"/>
      <c r="CA275" s="459"/>
      <c r="CB275" s="465"/>
      <c r="CC275" s="458"/>
      <c r="CD275" s="459"/>
      <c r="CE275" s="459"/>
      <c r="CF275" s="459"/>
      <c r="CG275" s="459"/>
      <c r="CH275" s="459"/>
      <c r="CI275" s="465"/>
      <c r="CJ275" s="458"/>
      <c r="CK275" s="459"/>
      <c r="CL275" s="459"/>
      <c r="CM275" s="459"/>
      <c r="CN275" s="459"/>
      <c r="CO275" s="459"/>
      <c r="CP275" s="465"/>
      <c r="CQ275" s="458"/>
      <c r="CR275" s="459"/>
      <c r="CS275" s="459"/>
      <c r="CT275" s="459"/>
      <c r="CU275" s="459"/>
      <c r="CV275" s="459"/>
      <c r="CW275" s="465"/>
      <c r="CX275" s="482"/>
      <c r="CY275" s="483"/>
      <c r="CZ275" s="483"/>
      <c r="DA275" s="483"/>
      <c r="DB275" s="483"/>
      <c r="DC275" s="483"/>
      <c r="DD275" s="173"/>
      <c r="DE275" s="456"/>
    </row>
    <row r="276" spans="2:109" ht="20.25" hidden="1" customHeight="1">
      <c r="B276" s="458"/>
      <c r="C276" s="459"/>
      <c r="D276" s="459"/>
      <c r="E276" s="459"/>
      <c r="F276" s="459"/>
      <c r="G276" s="459"/>
      <c r="H276" s="459"/>
      <c r="I276" s="459"/>
      <c r="J276" s="459"/>
      <c r="K276" s="459"/>
      <c r="L276" s="459"/>
      <c r="M276" s="465"/>
      <c r="N276" s="499"/>
      <c r="O276" s="500"/>
      <c r="P276" s="501"/>
      <c r="S276" s="505"/>
      <c r="T276" s="506"/>
      <c r="U276" s="506"/>
      <c r="V276" s="506"/>
      <c r="W276" s="506"/>
      <c r="X276" s="507"/>
      <c r="Y276" s="505"/>
      <c r="Z276" s="506"/>
      <c r="AA276" s="506"/>
      <c r="AB276" s="506"/>
      <c r="AC276" s="506"/>
      <c r="AD276" s="507"/>
      <c r="AE276" s="505"/>
      <c r="AF276" s="506"/>
      <c r="AG276" s="506"/>
      <c r="AH276" s="506"/>
      <c r="AI276" s="506"/>
      <c r="AJ276" s="507"/>
      <c r="AK276" s="505"/>
      <c r="AL276" s="506"/>
      <c r="AM276" s="506"/>
      <c r="AN276" s="506"/>
      <c r="AO276" s="506"/>
      <c r="AP276" s="507"/>
      <c r="AS276" s="458"/>
      <c r="AT276" s="459"/>
      <c r="AU276" s="459"/>
      <c r="AV276" s="459"/>
      <c r="AW276" s="459"/>
      <c r="AX276" s="459"/>
      <c r="AY276" s="460"/>
      <c r="AZ276" s="464"/>
      <c r="BA276" s="459"/>
      <c r="BB276" s="459"/>
      <c r="BC276" s="459"/>
      <c r="BD276" s="459"/>
      <c r="BE276" s="459"/>
      <c r="BF276" s="465"/>
      <c r="BG276" s="189"/>
      <c r="BH276" s="190"/>
      <c r="BI276" s="191" t="str">
        <f>IFERROR(VLOOKUP(BG276,宿泊手当!$A$1:$B$5,2,FALSE),"食事の有無を選択")</f>
        <v>食事の有無を選択</v>
      </c>
      <c r="BJ276" s="189"/>
      <c r="BK276" s="192"/>
      <c r="BL276" s="488">
        <f t="shared" ref="BL276:BL277" si="53">IFERROR((BH276+BI276)*BJ276*BK276,0)</f>
        <v>0</v>
      </c>
      <c r="BM276" s="489"/>
      <c r="BN276" s="193" t="s">
        <v>4</v>
      </c>
      <c r="BO276" s="458"/>
      <c r="BP276" s="459"/>
      <c r="BQ276" s="459"/>
      <c r="BR276" s="459"/>
      <c r="BS276" s="459"/>
      <c r="BT276" s="459"/>
      <c r="BU276" s="465"/>
      <c r="BV276" s="458"/>
      <c r="BW276" s="459"/>
      <c r="BX276" s="459"/>
      <c r="BY276" s="459"/>
      <c r="BZ276" s="459"/>
      <c r="CA276" s="459"/>
      <c r="CB276" s="465"/>
      <c r="CC276" s="458"/>
      <c r="CD276" s="459"/>
      <c r="CE276" s="459"/>
      <c r="CF276" s="459"/>
      <c r="CG276" s="459"/>
      <c r="CH276" s="459"/>
      <c r="CI276" s="465"/>
      <c r="CJ276" s="458"/>
      <c r="CK276" s="459"/>
      <c r="CL276" s="459"/>
      <c r="CM276" s="459"/>
      <c r="CN276" s="459"/>
      <c r="CO276" s="459"/>
      <c r="CP276" s="465"/>
      <c r="CQ276" s="458"/>
      <c r="CR276" s="459"/>
      <c r="CS276" s="459"/>
      <c r="CT276" s="459"/>
      <c r="CU276" s="459"/>
      <c r="CV276" s="459"/>
      <c r="CW276" s="465"/>
      <c r="CX276" s="482"/>
      <c r="CY276" s="483"/>
      <c r="CZ276" s="483"/>
      <c r="DA276" s="483"/>
      <c r="DB276" s="483"/>
      <c r="DC276" s="483"/>
      <c r="DD276" s="173"/>
      <c r="DE276" s="456"/>
    </row>
    <row r="277" spans="2:109" ht="20.25" hidden="1" customHeight="1">
      <c r="B277" s="458"/>
      <c r="C277" s="459"/>
      <c r="D277" s="459"/>
      <c r="E277" s="459"/>
      <c r="F277" s="459"/>
      <c r="G277" s="459"/>
      <c r="H277" s="459"/>
      <c r="I277" s="459"/>
      <c r="J277" s="459"/>
      <c r="K277" s="459"/>
      <c r="L277" s="459"/>
      <c r="M277" s="465"/>
      <c r="N277" s="499"/>
      <c r="O277" s="500"/>
      <c r="P277" s="501"/>
      <c r="S277" s="505"/>
      <c r="T277" s="506"/>
      <c r="U277" s="506"/>
      <c r="V277" s="506"/>
      <c r="W277" s="506"/>
      <c r="X277" s="507"/>
      <c r="Y277" s="505"/>
      <c r="Z277" s="506"/>
      <c r="AA277" s="506"/>
      <c r="AB277" s="506"/>
      <c r="AC277" s="506"/>
      <c r="AD277" s="507"/>
      <c r="AE277" s="505"/>
      <c r="AF277" s="506"/>
      <c r="AG277" s="506"/>
      <c r="AH277" s="506"/>
      <c r="AI277" s="506"/>
      <c r="AJ277" s="507"/>
      <c r="AK277" s="505"/>
      <c r="AL277" s="506"/>
      <c r="AM277" s="506"/>
      <c r="AN277" s="506"/>
      <c r="AO277" s="506"/>
      <c r="AP277" s="507"/>
      <c r="AS277" s="458"/>
      <c r="AT277" s="459"/>
      <c r="AU277" s="459"/>
      <c r="AV277" s="459"/>
      <c r="AW277" s="459"/>
      <c r="AX277" s="459"/>
      <c r="AY277" s="460"/>
      <c r="AZ277" s="464"/>
      <c r="BA277" s="459"/>
      <c r="BB277" s="459"/>
      <c r="BC277" s="459"/>
      <c r="BD277" s="459"/>
      <c r="BE277" s="459"/>
      <c r="BF277" s="465"/>
      <c r="BG277" s="189"/>
      <c r="BH277" s="190"/>
      <c r="BI277" s="191" t="str">
        <f>IFERROR(VLOOKUP(BG277,宿泊手当!$A$1:$B$5,2,FALSE),"食事の有無を選択")</f>
        <v>食事の有無を選択</v>
      </c>
      <c r="BJ277" s="189"/>
      <c r="BK277" s="192"/>
      <c r="BL277" s="488">
        <f t="shared" si="53"/>
        <v>0</v>
      </c>
      <c r="BM277" s="489"/>
      <c r="BN277" s="193" t="s">
        <v>4</v>
      </c>
      <c r="BO277" s="458"/>
      <c r="BP277" s="459"/>
      <c r="BQ277" s="459"/>
      <c r="BR277" s="459"/>
      <c r="BS277" s="459"/>
      <c r="BT277" s="459"/>
      <c r="BU277" s="465"/>
      <c r="BV277" s="458"/>
      <c r="BW277" s="459"/>
      <c r="BX277" s="459"/>
      <c r="BY277" s="459"/>
      <c r="BZ277" s="459"/>
      <c r="CA277" s="459"/>
      <c r="CB277" s="465"/>
      <c r="CC277" s="458"/>
      <c r="CD277" s="459"/>
      <c r="CE277" s="459"/>
      <c r="CF277" s="459"/>
      <c r="CG277" s="459"/>
      <c r="CH277" s="459"/>
      <c r="CI277" s="465"/>
      <c r="CJ277" s="458"/>
      <c r="CK277" s="459"/>
      <c r="CL277" s="459"/>
      <c r="CM277" s="459"/>
      <c r="CN277" s="459"/>
      <c r="CO277" s="459"/>
      <c r="CP277" s="465"/>
      <c r="CQ277" s="458"/>
      <c r="CR277" s="459"/>
      <c r="CS277" s="459"/>
      <c r="CT277" s="459"/>
      <c r="CU277" s="459"/>
      <c r="CV277" s="459"/>
      <c r="CW277" s="465"/>
      <c r="CX277" s="482"/>
      <c r="CY277" s="483"/>
      <c r="CZ277" s="483"/>
      <c r="DA277" s="483"/>
      <c r="DB277" s="483"/>
      <c r="DC277" s="483"/>
      <c r="DD277" s="173"/>
      <c r="DE277" s="456"/>
    </row>
    <row r="278" spans="2:109" ht="15.75" hidden="1" customHeight="1">
      <c r="B278" s="461"/>
      <c r="C278" s="462"/>
      <c r="D278" s="462"/>
      <c r="E278" s="462"/>
      <c r="F278" s="462"/>
      <c r="G278" s="462"/>
      <c r="H278" s="462"/>
      <c r="I278" s="462"/>
      <c r="J278" s="462"/>
      <c r="K278" s="462"/>
      <c r="L278" s="462"/>
      <c r="M278" s="467"/>
      <c r="N278" s="499"/>
      <c r="O278" s="500"/>
      <c r="P278" s="501"/>
      <c r="S278" s="194"/>
      <c r="T278" s="195"/>
      <c r="U278" s="195"/>
      <c r="V278" s="195"/>
      <c r="W278" s="195"/>
      <c r="X278" s="195" t="s">
        <v>4</v>
      </c>
      <c r="Y278" s="194"/>
      <c r="Z278" s="195"/>
      <c r="AA278" s="195"/>
      <c r="AB278" s="195"/>
      <c r="AC278" s="195"/>
      <c r="AD278" s="196" t="s">
        <v>4</v>
      </c>
      <c r="AE278" s="194"/>
      <c r="AF278" s="195"/>
      <c r="AG278" s="195"/>
      <c r="AH278" s="195"/>
      <c r="AI278" s="195"/>
      <c r="AJ278" s="196" t="s">
        <v>4</v>
      </c>
      <c r="AK278" s="195"/>
      <c r="AL278" s="195"/>
      <c r="AM278" s="195"/>
      <c r="AN278" s="195"/>
      <c r="AO278" s="195"/>
      <c r="AP278" s="196" t="s">
        <v>4</v>
      </c>
      <c r="AS278" s="461"/>
      <c r="AT278" s="462"/>
      <c r="AU278" s="462"/>
      <c r="AV278" s="462"/>
      <c r="AW278" s="462"/>
      <c r="AX278" s="462"/>
      <c r="AY278" s="463"/>
      <c r="AZ278" s="466"/>
      <c r="BA278" s="462"/>
      <c r="BB278" s="462"/>
      <c r="BC278" s="462"/>
      <c r="BD278" s="462"/>
      <c r="BE278" s="462"/>
      <c r="BF278" s="467"/>
      <c r="BG278" s="493" t="s">
        <v>210</v>
      </c>
      <c r="BH278" s="494"/>
      <c r="BI278" s="494"/>
      <c r="BJ278" s="494"/>
      <c r="BK278" s="494"/>
      <c r="BL278" s="494"/>
      <c r="BM278" s="494"/>
      <c r="BN278" s="495"/>
      <c r="BO278" s="461"/>
      <c r="BP278" s="462"/>
      <c r="BQ278" s="462"/>
      <c r="BR278" s="462"/>
      <c r="BS278" s="462"/>
      <c r="BT278" s="462"/>
      <c r="BU278" s="467"/>
      <c r="BV278" s="461"/>
      <c r="BW278" s="462"/>
      <c r="BX278" s="462"/>
      <c r="BY278" s="462"/>
      <c r="BZ278" s="462"/>
      <c r="CA278" s="462"/>
      <c r="CB278" s="467"/>
      <c r="CC278" s="461"/>
      <c r="CD278" s="462"/>
      <c r="CE278" s="462"/>
      <c r="CF278" s="462"/>
      <c r="CG278" s="462"/>
      <c r="CH278" s="462"/>
      <c r="CI278" s="467"/>
      <c r="CJ278" s="461"/>
      <c r="CK278" s="462"/>
      <c r="CL278" s="462"/>
      <c r="CM278" s="462"/>
      <c r="CN278" s="462"/>
      <c r="CO278" s="462"/>
      <c r="CP278" s="467"/>
      <c r="CQ278" s="461"/>
      <c r="CR278" s="462"/>
      <c r="CS278" s="462"/>
      <c r="CT278" s="462"/>
      <c r="CU278" s="462"/>
      <c r="CV278" s="462"/>
      <c r="CW278" s="467"/>
      <c r="CX278" s="197"/>
      <c r="CY278" s="198"/>
      <c r="CZ278" s="198"/>
      <c r="DA278" s="198"/>
      <c r="DB278" s="198"/>
      <c r="DC278" s="198"/>
      <c r="DD278" s="199" t="s">
        <v>4</v>
      </c>
    </row>
    <row r="279" spans="2:109" ht="9.75" hidden="1" customHeight="1">
      <c r="B279" s="496"/>
      <c r="C279" s="497"/>
      <c r="D279" s="497"/>
      <c r="E279" s="497"/>
      <c r="F279" s="497"/>
      <c r="G279" s="497"/>
      <c r="H279" s="497"/>
      <c r="I279" s="497"/>
      <c r="J279" s="497"/>
      <c r="K279" s="497"/>
      <c r="L279" s="497"/>
      <c r="M279" s="498"/>
      <c r="N279" s="499">
        <v>16</v>
      </c>
      <c r="O279" s="500"/>
      <c r="P279" s="501"/>
      <c r="S279" s="502"/>
      <c r="T279" s="503"/>
      <c r="U279" s="503"/>
      <c r="V279" s="503"/>
      <c r="W279" s="503"/>
      <c r="X279" s="504"/>
      <c r="Y279" s="502"/>
      <c r="Z279" s="503"/>
      <c r="AA279" s="503"/>
      <c r="AB279" s="503"/>
      <c r="AC279" s="503"/>
      <c r="AD279" s="504"/>
      <c r="AE279" s="502"/>
      <c r="AF279" s="503"/>
      <c r="AG279" s="503"/>
      <c r="AH279" s="503"/>
      <c r="AI279" s="503"/>
      <c r="AJ279" s="504"/>
      <c r="AK279" s="502">
        <f>SUM(S279:AJ295)</f>
        <v>0</v>
      </c>
      <c r="AL279" s="503"/>
      <c r="AM279" s="503"/>
      <c r="AN279" s="503"/>
      <c r="AO279" s="503"/>
      <c r="AP279" s="504"/>
      <c r="AS279" s="168" t="s">
        <v>3</v>
      </c>
      <c r="AT279" s="169"/>
      <c r="AU279" s="169"/>
      <c r="AV279" s="169"/>
      <c r="AW279" s="169"/>
      <c r="AX279" s="169"/>
      <c r="AY279" s="170"/>
      <c r="AZ279" s="169"/>
      <c r="BA279" s="169"/>
      <c r="BB279" s="169"/>
      <c r="BC279" s="169"/>
      <c r="BD279" s="169"/>
      <c r="BE279" s="169"/>
      <c r="BF279" s="171"/>
      <c r="BG279" s="172"/>
      <c r="BH279" s="169"/>
      <c r="BI279" s="169"/>
      <c r="BJ279" s="169"/>
      <c r="BK279" s="169"/>
      <c r="BL279" s="169"/>
      <c r="BM279" s="169"/>
      <c r="BN279" s="171"/>
      <c r="BO279" s="172"/>
      <c r="BP279" s="169"/>
      <c r="BQ279" s="169"/>
      <c r="BR279" s="169"/>
      <c r="BS279" s="169"/>
      <c r="BT279" s="169"/>
      <c r="BU279" s="171"/>
      <c r="BV279" s="172"/>
      <c r="BW279" s="169"/>
      <c r="BX279" s="169"/>
      <c r="BY279" s="169"/>
      <c r="BZ279" s="169"/>
      <c r="CA279" s="169"/>
      <c r="CB279" s="171"/>
      <c r="CC279" s="172"/>
      <c r="CD279" s="169"/>
      <c r="CE279" s="169"/>
      <c r="CF279" s="169"/>
      <c r="CG279" s="169"/>
      <c r="CH279" s="169"/>
      <c r="CI279" s="171"/>
      <c r="CJ279" s="172"/>
      <c r="CK279" s="169"/>
      <c r="CL279" s="169"/>
      <c r="CM279" s="169"/>
      <c r="CN279" s="169"/>
      <c r="CO279" s="169"/>
      <c r="CP279" s="171"/>
      <c r="CQ279" s="172"/>
      <c r="CR279" s="169"/>
      <c r="CS279" s="169"/>
      <c r="CT279" s="169"/>
      <c r="CU279" s="169"/>
      <c r="CV279" s="169"/>
      <c r="CW279" s="171"/>
      <c r="CX279" s="480">
        <f>SUM(AS280:CW280)</f>
        <v>0</v>
      </c>
      <c r="CY279" s="481"/>
      <c r="CZ279" s="481"/>
      <c r="DA279" s="481"/>
      <c r="DB279" s="481"/>
      <c r="DC279" s="481"/>
      <c r="DD279" s="171"/>
    </row>
    <row r="280" spans="2:109" ht="18.75" hidden="1" customHeight="1">
      <c r="B280" s="458"/>
      <c r="C280" s="459"/>
      <c r="D280" s="459"/>
      <c r="E280" s="459"/>
      <c r="F280" s="459"/>
      <c r="G280" s="459"/>
      <c r="H280" s="459"/>
      <c r="I280" s="459"/>
      <c r="J280" s="459"/>
      <c r="K280" s="459"/>
      <c r="L280" s="459"/>
      <c r="M280" s="465"/>
      <c r="N280" s="499"/>
      <c r="O280" s="500"/>
      <c r="P280" s="501"/>
      <c r="S280" s="505"/>
      <c r="T280" s="506"/>
      <c r="U280" s="506"/>
      <c r="V280" s="506"/>
      <c r="W280" s="506"/>
      <c r="X280" s="507"/>
      <c r="Y280" s="505"/>
      <c r="Z280" s="506"/>
      <c r="AA280" s="506"/>
      <c r="AB280" s="506"/>
      <c r="AC280" s="506"/>
      <c r="AD280" s="507"/>
      <c r="AE280" s="505"/>
      <c r="AF280" s="506"/>
      <c r="AG280" s="506"/>
      <c r="AH280" s="506"/>
      <c r="AI280" s="506"/>
      <c r="AJ280" s="507"/>
      <c r="AK280" s="505"/>
      <c r="AL280" s="506"/>
      <c r="AM280" s="506"/>
      <c r="AN280" s="506"/>
      <c r="AO280" s="506"/>
      <c r="AP280" s="507"/>
      <c r="AS280" s="484"/>
      <c r="AT280" s="485"/>
      <c r="AU280" s="485"/>
      <c r="AV280" s="485"/>
      <c r="AW280" s="485"/>
      <c r="AX280" s="485"/>
      <c r="AY280" s="486"/>
      <c r="AZ280" s="485"/>
      <c r="BA280" s="485"/>
      <c r="BB280" s="485"/>
      <c r="BC280" s="485"/>
      <c r="BD280" s="485"/>
      <c r="BE280" s="485"/>
      <c r="BF280" s="487"/>
      <c r="BG280" s="484">
        <f>SUM(BL290:BM295)</f>
        <v>0</v>
      </c>
      <c r="BH280" s="485"/>
      <c r="BI280" s="485"/>
      <c r="BJ280" s="485"/>
      <c r="BK280" s="485"/>
      <c r="BL280" s="485"/>
      <c r="BM280" s="485"/>
      <c r="BN280" s="487"/>
      <c r="BO280" s="484"/>
      <c r="BP280" s="485"/>
      <c r="BQ280" s="485"/>
      <c r="BR280" s="485"/>
      <c r="BS280" s="485"/>
      <c r="BT280" s="485"/>
      <c r="BU280" s="487"/>
      <c r="BV280" s="484"/>
      <c r="BW280" s="485"/>
      <c r="BX280" s="485"/>
      <c r="BY280" s="485"/>
      <c r="BZ280" s="485"/>
      <c r="CA280" s="485"/>
      <c r="CB280" s="487"/>
      <c r="CC280" s="484"/>
      <c r="CD280" s="485"/>
      <c r="CE280" s="485"/>
      <c r="CF280" s="485"/>
      <c r="CG280" s="485"/>
      <c r="CH280" s="485"/>
      <c r="CI280" s="487"/>
      <c r="CJ280" s="484"/>
      <c r="CK280" s="485"/>
      <c r="CL280" s="485"/>
      <c r="CM280" s="485"/>
      <c r="CN280" s="485"/>
      <c r="CO280" s="485"/>
      <c r="CP280" s="487"/>
      <c r="CQ280" s="484"/>
      <c r="CR280" s="485"/>
      <c r="CS280" s="485"/>
      <c r="CT280" s="485"/>
      <c r="CU280" s="485"/>
      <c r="CV280" s="485"/>
      <c r="CW280" s="487"/>
      <c r="CX280" s="482"/>
      <c r="CY280" s="483"/>
      <c r="CZ280" s="483"/>
      <c r="DA280" s="483"/>
      <c r="DB280" s="483"/>
      <c r="DC280" s="483"/>
      <c r="DD280" s="173"/>
      <c r="DE280" s="158" t="str">
        <f>IF(AK279=CX279,"○","一致していません")</f>
        <v>○</v>
      </c>
    </row>
    <row r="281" spans="2:109" ht="9" hidden="1" customHeight="1">
      <c r="B281" s="458"/>
      <c r="C281" s="459"/>
      <c r="D281" s="459"/>
      <c r="E281" s="459"/>
      <c r="F281" s="459"/>
      <c r="G281" s="459"/>
      <c r="H281" s="459"/>
      <c r="I281" s="459"/>
      <c r="J281" s="459"/>
      <c r="K281" s="459"/>
      <c r="L281" s="459"/>
      <c r="M281" s="465"/>
      <c r="N281" s="499"/>
      <c r="O281" s="500"/>
      <c r="P281" s="501"/>
      <c r="S281" s="505"/>
      <c r="T281" s="506"/>
      <c r="U281" s="506"/>
      <c r="V281" s="506"/>
      <c r="W281" s="506"/>
      <c r="X281" s="507"/>
      <c r="Y281" s="505"/>
      <c r="Z281" s="506"/>
      <c r="AA281" s="506"/>
      <c r="AB281" s="506"/>
      <c r="AC281" s="506"/>
      <c r="AD281" s="507"/>
      <c r="AE281" s="505"/>
      <c r="AF281" s="506"/>
      <c r="AG281" s="506"/>
      <c r="AH281" s="506"/>
      <c r="AI281" s="506"/>
      <c r="AJ281" s="507"/>
      <c r="AK281" s="505"/>
      <c r="AL281" s="506"/>
      <c r="AM281" s="506"/>
      <c r="AN281" s="506"/>
      <c r="AO281" s="506"/>
      <c r="AP281" s="507"/>
      <c r="AS281" s="174"/>
      <c r="AT281" s="175"/>
      <c r="AU281" s="175"/>
      <c r="AV281" s="175"/>
      <c r="AW281" s="175"/>
      <c r="AX281" s="175"/>
      <c r="AY281" s="176" t="s">
        <v>4</v>
      </c>
      <c r="AZ281" s="175"/>
      <c r="BA281" s="175"/>
      <c r="BB281" s="175"/>
      <c r="BC281" s="175"/>
      <c r="BD281" s="175"/>
      <c r="BE281" s="175"/>
      <c r="BF281" s="177" t="s">
        <v>4</v>
      </c>
      <c r="BG281" s="174"/>
      <c r="BH281" s="175"/>
      <c r="BI281" s="175"/>
      <c r="BJ281" s="175"/>
      <c r="BK281" s="175"/>
      <c r="BL281" s="175"/>
      <c r="BM281" s="175"/>
      <c r="BN281" s="177" t="s">
        <v>4</v>
      </c>
      <c r="BO281" s="174"/>
      <c r="BP281" s="175"/>
      <c r="BQ281" s="175"/>
      <c r="BR281" s="175"/>
      <c r="BS281" s="175"/>
      <c r="BT281" s="175"/>
      <c r="BU281" s="178" t="s">
        <v>4</v>
      </c>
      <c r="BV281" s="174"/>
      <c r="BW281" s="175"/>
      <c r="BX281" s="175"/>
      <c r="BY281" s="175"/>
      <c r="BZ281" s="175"/>
      <c r="CA281" s="175"/>
      <c r="CB281" s="178" t="s">
        <v>4</v>
      </c>
      <c r="CC281" s="174"/>
      <c r="CD281" s="175"/>
      <c r="CE281" s="175"/>
      <c r="CF281" s="175"/>
      <c r="CG281" s="175"/>
      <c r="CH281" s="175"/>
      <c r="CI281" s="178" t="s">
        <v>4</v>
      </c>
      <c r="CJ281" s="174"/>
      <c r="CK281" s="175"/>
      <c r="CL281" s="175"/>
      <c r="CM281" s="175"/>
      <c r="CN281" s="175"/>
      <c r="CO281" s="175"/>
      <c r="CP281" s="179" t="s">
        <v>4</v>
      </c>
      <c r="CQ281" s="174"/>
      <c r="CR281" s="175"/>
      <c r="CS281" s="175"/>
      <c r="CT281" s="175"/>
      <c r="CU281" s="175"/>
      <c r="CV281" s="175"/>
      <c r="CW281" s="179" t="s">
        <v>4</v>
      </c>
      <c r="CX281" s="482"/>
      <c r="CY281" s="483"/>
      <c r="CZ281" s="483"/>
      <c r="DA281" s="483"/>
      <c r="DB281" s="483"/>
      <c r="DC281" s="483"/>
      <c r="DD281" s="173"/>
      <c r="DE281" s="456"/>
    </row>
    <row r="282" spans="2:109" ht="15" hidden="1" customHeight="1">
      <c r="B282" s="458"/>
      <c r="C282" s="459"/>
      <c r="D282" s="459"/>
      <c r="E282" s="459"/>
      <c r="F282" s="459"/>
      <c r="G282" s="459"/>
      <c r="H282" s="459"/>
      <c r="I282" s="459"/>
      <c r="J282" s="459"/>
      <c r="K282" s="459"/>
      <c r="L282" s="459"/>
      <c r="M282" s="465"/>
      <c r="N282" s="499"/>
      <c r="O282" s="500"/>
      <c r="P282" s="501"/>
      <c r="S282" s="505"/>
      <c r="T282" s="506"/>
      <c r="U282" s="506"/>
      <c r="V282" s="506"/>
      <c r="W282" s="506"/>
      <c r="X282" s="507"/>
      <c r="Y282" s="505"/>
      <c r="Z282" s="506"/>
      <c r="AA282" s="506"/>
      <c r="AB282" s="506"/>
      <c r="AC282" s="506"/>
      <c r="AD282" s="507"/>
      <c r="AE282" s="505"/>
      <c r="AF282" s="506"/>
      <c r="AG282" s="506"/>
      <c r="AH282" s="506"/>
      <c r="AI282" s="506"/>
      <c r="AJ282" s="507"/>
      <c r="AK282" s="505"/>
      <c r="AL282" s="506"/>
      <c r="AM282" s="506"/>
      <c r="AN282" s="506"/>
      <c r="AO282" s="506"/>
      <c r="AP282" s="507"/>
      <c r="AS282" s="180" t="s">
        <v>24</v>
      </c>
      <c r="AT282" s="181"/>
      <c r="AU282" s="181"/>
      <c r="AV282" s="181"/>
      <c r="AW282" s="181"/>
      <c r="AX282" s="181"/>
      <c r="AY282" s="182"/>
      <c r="AZ282" s="181"/>
      <c r="BA282" s="181"/>
      <c r="BB282" s="181"/>
      <c r="BC282" s="181"/>
      <c r="BD282" s="181"/>
      <c r="BE282" s="181"/>
      <c r="BF282" s="183"/>
      <c r="BG282" s="457" t="s">
        <v>194</v>
      </c>
      <c r="BH282" s="457"/>
      <c r="BI282" s="457"/>
      <c r="BJ282" s="457"/>
      <c r="BK282" s="457"/>
      <c r="BL282" s="457"/>
      <c r="BM282" s="457"/>
      <c r="BN282" s="457"/>
      <c r="BO282" s="184"/>
      <c r="BP282" s="181"/>
      <c r="BQ282" s="181"/>
      <c r="BR282" s="181"/>
      <c r="BS282" s="181"/>
      <c r="BT282" s="181"/>
      <c r="BU282" s="183"/>
      <c r="BV282" s="184"/>
      <c r="BW282" s="181"/>
      <c r="BX282" s="181"/>
      <c r="BY282" s="181"/>
      <c r="BZ282" s="181"/>
      <c r="CA282" s="181"/>
      <c r="CB282" s="183"/>
      <c r="CC282" s="184"/>
      <c r="CD282" s="181"/>
      <c r="CE282" s="181"/>
      <c r="CF282" s="181"/>
      <c r="CG282" s="181"/>
      <c r="CH282" s="181"/>
      <c r="CI282" s="183"/>
      <c r="CJ282" s="184"/>
      <c r="CK282" s="181"/>
      <c r="CL282" s="181"/>
      <c r="CM282" s="181"/>
      <c r="CN282" s="181"/>
      <c r="CO282" s="181"/>
      <c r="CP282" s="183"/>
      <c r="CQ282" s="184"/>
      <c r="CR282" s="181"/>
      <c r="CS282" s="181"/>
      <c r="CT282" s="181"/>
      <c r="CU282" s="181"/>
      <c r="CV282" s="181"/>
      <c r="CW282" s="183"/>
      <c r="CX282" s="482"/>
      <c r="CY282" s="483"/>
      <c r="CZ282" s="483"/>
      <c r="DA282" s="483"/>
      <c r="DB282" s="483"/>
      <c r="DC282" s="483"/>
      <c r="DD282" s="173"/>
      <c r="DE282" s="456"/>
    </row>
    <row r="283" spans="2:109" ht="15" hidden="1" customHeight="1">
      <c r="B283" s="458"/>
      <c r="C283" s="459"/>
      <c r="D283" s="459"/>
      <c r="E283" s="459"/>
      <c r="F283" s="459"/>
      <c r="G283" s="459"/>
      <c r="H283" s="459"/>
      <c r="I283" s="459"/>
      <c r="J283" s="459"/>
      <c r="K283" s="459"/>
      <c r="L283" s="459"/>
      <c r="M283" s="465"/>
      <c r="N283" s="499"/>
      <c r="O283" s="500"/>
      <c r="P283" s="501"/>
      <c r="S283" s="505"/>
      <c r="T283" s="506"/>
      <c r="U283" s="506"/>
      <c r="V283" s="506"/>
      <c r="W283" s="506"/>
      <c r="X283" s="507"/>
      <c r="Y283" s="505"/>
      <c r="Z283" s="506"/>
      <c r="AA283" s="506"/>
      <c r="AB283" s="506"/>
      <c r="AC283" s="506"/>
      <c r="AD283" s="507"/>
      <c r="AE283" s="505"/>
      <c r="AF283" s="506"/>
      <c r="AG283" s="506"/>
      <c r="AH283" s="506"/>
      <c r="AI283" s="506"/>
      <c r="AJ283" s="507"/>
      <c r="AK283" s="505"/>
      <c r="AL283" s="506"/>
      <c r="AM283" s="506"/>
      <c r="AN283" s="506"/>
      <c r="AO283" s="506"/>
      <c r="AP283" s="507"/>
      <c r="AS283" s="458"/>
      <c r="AT283" s="459"/>
      <c r="AU283" s="459"/>
      <c r="AV283" s="459"/>
      <c r="AW283" s="459"/>
      <c r="AX283" s="459"/>
      <c r="AY283" s="460"/>
      <c r="AZ283" s="464"/>
      <c r="BA283" s="459"/>
      <c r="BB283" s="459"/>
      <c r="BC283" s="459"/>
      <c r="BD283" s="459"/>
      <c r="BE283" s="459"/>
      <c r="BF283" s="465"/>
      <c r="BG283" s="468" t="s">
        <v>208</v>
      </c>
      <c r="BH283" s="469"/>
      <c r="BI283" s="470" t="s">
        <v>207</v>
      </c>
      <c r="BJ283" s="472" t="s">
        <v>200</v>
      </c>
      <c r="BK283" s="472" t="s">
        <v>205</v>
      </c>
      <c r="BL283" s="474" t="s">
        <v>201</v>
      </c>
      <c r="BM283" s="475"/>
      <c r="BN283" s="476"/>
      <c r="BO283" s="458"/>
      <c r="BP283" s="459"/>
      <c r="BQ283" s="459"/>
      <c r="BR283" s="459"/>
      <c r="BS283" s="459"/>
      <c r="BT283" s="459"/>
      <c r="BU283" s="465"/>
      <c r="BV283" s="458"/>
      <c r="BW283" s="459"/>
      <c r="BX283" s="459"/>
      <c r="BY283" s="459"/>
      <c r="BZ283" s="459"/>
      <c r="CA283" s="459"/>
      <c r="CB283" s="465"/>
      <c r="CC283" s="458"/>
      <c r="CD283" s="459"/>
      <c r="CE283" s="459"/>
      <c r="CF283" s="459"/>
      <c r="CG283" s="459"/>
      <c r="CH283" s="459"/>
      <c r="CI283" s="465"/>
      <c r="CJ283" s="458"/>
      <c r="CK283" s="459"/>
      <c r="CL283" s="459"/>
      <c r="CM283" s="459"/>
      <c r="CN283" s="459"/>
      <c r="CO283" s="459"/>
      <c r="CP283" s="465"/>
      <c r="CQ283" s="458"/>
      <c r="CR283" s="459"/>
      <c r="CS283" s="459"/>
      <c r="CT283" s="459"/>
      <c r="CU283" s="459"/>
      <c r="CV283" s="459"/>
      <c r="CW283" s="465"/>
      <c r="CX283" s="482"/>
      <c r="CY283" s="483"/>
      <c r="CZ283" s="483"/>
      <c r="DA283" s="483"/>
      <c r="DB283" s="483"/>
      <c r="DC283" s="483"/>
      <c r="DD283" s="173"/>
      <c r="DE283" s="456"/>
    </row>
    <row r="284" spans="2:109" ht="13.5" hidden="1" customHeight="1">
      <c r="B284" s="458"/>
      <c r="C284" s="459"/>
      <c r="D284" s="459"/>
      <c r="E284" s="459"/>
      <c r="F284" s="459"/>
      <c r="G284" s="459"/>
      <c r="H284" s="459"/>
      <c r="I284" s="459"/>
      <c r="J284" s="459"/>
      <c r="K284" s="459"/>
      <c r="L284" s="459"/>
      <c r="M284" s="465"/>
      <c r="N284" s="499"/>
      <c r="O284" s="500"/>
      <c r="P284" s="501"/>
      <c r="S284" s="505"/>
      <c r="T284" s="506"/>
      <c r="U284" s="506"/>
      <c r="V284" s="506"/>
      <c r="W284" s="506"/>
      <c r="X284" s="507"/>
      <c r="Y284" s="505"/>
      <c r="Z284" s="506"/>
      <c r="AA284" s="506"/>
      <c r="AB284" s="506"/>
      <c r="AC284" s="506"/>
      <c r="AD284" s="507"/>
      <c r="AE284" s="505"/>
      <c r="AF284" s="506"/>
      <c r="AG284" s="506"/>
      <c r="AH284" s="506"/>
      <c r="AI284" s="506"/>
      <c r="AJ284" s="507"/>
      <c r="AK284" s="505"/>
      <c r="AL284" s="506"/>
      <c r="AM284" s="506"/>
      <c r="AN284" s="506"/>
      <c r="AO284" s="506"/>
      <c r="AP284" s="507"/>
      <c r="AS284" s="458"/>
      <c r="AT284" s="459"/>
      <c r="AU284" s="459"/>
      <c r="AV284" s="459"/>
      <c r="AW284" s="459"/>
      <c r="AX284" s="459"/>
      <c r="AY284" s="460"/>
      <c r="AZ284" s="464"/>
      <c r="BA284" s="459"/>
      <c r="BB284" s="459"/>
      <c r="BC284" s="459"/>
      <c r="BD284" s="459"/>
      <c r="BE284" s="459"/>
      <c r="BF284" s="465"/>
      <c r="BG284" s="185" t="s">
        <v>195</v>
      </c>
      <c r="BH284" s="186" t="s">
        <v>3</v>
      </c>
      <c r="BI284" s="471"/>
      <c r="BJ284" s="473"/>
      <c r="BK284" s="473"/>
      <c r="BL284" s="477"/>
      <c r="BM284" s="478"/>
      <c r="BN284" s="479"/>
      <c r="BO284" s="458"/>
      <c r="BP284" s="459"/>
      <c r="BQ284" s="459"/>
      <c r="BR284" s="459"/>
      <c r="BS284" s="459"/>
      <c r="BT284" s="459"/>
      <c r="BU284" s="465"/>
      <c r="BV284" s="458"/>
      <c r="BW284" s="459"/>
      <c r="BX284" s="459"/>
      <c r="BY284" s="459"/>
      <c r="BZ284" s="459"/>
      <c r="CA284" s="459"/>
      <c r="CB284" s="465"/>
      <c r="CC284" s="458"/>
      <c r="CD284" s="459"/>
      <c r="CE284" s="459"/>
      <c r="CF284" s="459"/>
      <c r="CG284" s="459"/>
      <c r="CH284" s="459"/>
      <c r="CI284" s="465"/>
      <c r="CJ284" s="458"/>
      <c r="CK284" s="459"/>
      <c r="CL284" s="459"/>
      <c r="CM284" s="459"/>
      <c r="CN284" s="459"/>
      <c r="CO284" s="459"/>
      <c r="CP284" s="465"/>
      <c r="CQ284" s="458"/>
      <c r="CR284" s="459"/>
      <c r="CS284" s="459"/>
      <c r="CT284" s="459"/>
      <c r="CU284" s="459"/>
      <c r="CV284" s="459"/>
      <c r="CW284" s="465"/>
      <c r="CX284" s="482"/>
      <c r="CY284" s="483"/>
      <c r="CZ284" s="483"/>
      <c r="DA284" s="483"/>
      <c r="DB284" s="483"/>
      <c r="DC284" s="483"/>
      <c r="DD284" s="173"/>
      <c r="DE284" s="456"/>
    </row>
    <row r="285" spans="2:109" ht="20.25" hidden="1" customHeight="1">
      <c r="B285" s="458"/>
      <c r="C285" s="459"/>
      <c r="D285" s="459"/>
      <c r="E285" s="459"/>
      <c r="F285" s="459"/>
      <c r="G285" s="459"/>
      <c r="H285" s="459"/>
      <c r="I285" s="459"/>
      <c r="J285" s="459"/>
      <c r="K285" s="459"/>
      <c r="L285" s="459"/>
      <c r="M285" s="465"/>
      <c r="N285" s="499"/>
      <c r="O285" s="500"/>
      <c r="P285" s="501"/>
      <c r="S285" s="505"/>
      <c r="T285" s="506"/>
      <c r="U285" s="506"/>
      <c r="V285" s="506"/>
      <c r="W285" s="506"/>
      <c r="X285" s="507"/>
      <c r="Y285" s="505"/>
      <c r="Z285" s="506"/>
      <c r="AA285" s="506"/>
      <c r="AB285" s="506"/>
      <c r="AC285" s="506"/>
      <c r="AD285" s="507"/>
      <c r="AE285" s="505"/>
      <c r="AF285" s="506"/>
      <c r="AG285" s="506"/>
      <c r="AH285" s="506"/>
      <c r="AI285" s="506"/>
      <c r="AJ285" s="507"/>
      <c r="AK285" s="505"/>
      <c r="AL285" s="506"/>
      <c r="AM285" s="506"/>
      <c r="AN285" s="506"/>
      <c r="AO285" s="506"/>
      <c r="AP285" s="507"/>
      <c r="AS285" s="458"/>
      <c r="AT285" s="459"/>
      <c r="AU285" s="459"/>
      <c r="AV285" s="459"/>
      <c r="AW285" s="459"/>
      <c r="AX285" s="459"/>
      <c r="AY285" s="460"/>
      <c r="AZ285" s="464"/>
      <c r="BA285" s="459"/>
      <c r="BB285" s="459"/>
      <c r="BC285" s="459"/>
      <c r="BD285" s="459"/>
      <c r="BE285" s="459"/>
      <c r="BF285" s="465"/>
      <c r="BG285" s="187"/>
      <c r="BH285" s="221">
        <f>IFERROR(VLOOKUP(【②ジュニア】事業!AY40,宿泊費基準額!_xlnm.Print_Area,2,FALSE),0)</f>
        <v>0</v>
      </c>
      <c r="BI285" s="222" t="str">
        <f>IFERROR(VLOOKUP(BG285,宿泊手当!$A$1:$B$5,2,FALSE),"食事の有無を選択")</f>
        <v>食事の有無を選択</v>
      </c>
      <c r="BJ285" s="223"/>
      <c r="BK285" s="223"/>
      <c r="BL285" s="490">
        <f>IFERROR(BH285+BI285,0)</f>
        <v>0</v>
      </c>
      <c r="BM285" s="491"/>
      <c r="BN285" s="188" t="s">
        <v>4</v>
      </c>
      <c r="BO285" s="458"/>
      <c r="BP285" s="459"/>
      <c r="BQ285" s="459"/>
      <c r="BR285" s="459"/>
      <c r="BS285" s="459"/>
      <c r="BT285" s="459"/>
      <c r="BU285" s="465"/>
      <c r="BV285" s="458"/>
      <c r="BW285" s="459"/>
      <c r="BX285" s="459"/>
      <c r="BY285" s="459"/>
      <c r="BZ285" s="459"/>
      <c r="CA285" s="459"/>
      <c r="CB285" s="465"/>
      <c r="CC285" s="458"/>
      <c r="CD285" s="459"/>
      <c r="CE285" s="459"/>
      <c r="CF285" s="459"/>
      <c r="CG285" s="459"/>
      <c r="CH285" s="459"/>
      <c r="CI285" s="465"/>
      <c r="CJ285" s="458"/>
      <c r="CK285" s="459"/>
      <c r="CL285" s="459"/>
      <c r="CM285" s="459"/>
      <c r="CN285" s="459"/>
      <c r="CO285" s="459"/>
      <c r="CP285" s="465"/>
      <c r="CQ285" s="458"/>
      <c r="CR285" s="459"/>
      <c r="CS285" s="459"/>
      <c r="CT285" s="459"/>
      <c r="CU285" s="459"/>
      <c r="CV285" s="459"/>
      <c r="CW285" s="465"/>
      <c r="CX285" s="482"/>
      <c r="CY285" s="483"/>
      <c r="CZ285" s="483"/>
      <c r="DA285" s="483"/>
      <c r="DB285" s="483"/>
      <c r="DC285" s="483"/>
      <c r="DD285" s="173"/>
      <c r="DE285" s="456"/>
    </row>
    <row r="286" spans="2:109" ht="20.25" hidden="1" customHeight="1">
      <c r="B286" s="458"/>
      <c r="C286" s="459"/>
      <c r="D286" s="459"/>
      <c r="E286" s="459"/>
      <c r="F286" s="459"/>
      <c r="G286" s="459"/>
      <c r="H286" s="459"/>
      <c r="I286" s="459"/>
      <c r="J286" s="459"/>
      <c r="K286" s="459"/>
      <c r="L286" s="459"/>
      <c r="M286" s="465"/>
      <c r="N286" s="499"/>
      <c r="O286" s="500"/>
      <c r="P286" s="501"/>
      <c r="S286" s="505"/>
      <c r="T286" s="506"/>
      <c r="U286" s="506"/>
      <c r="V286" s="506"/>
      <c r="W286" s="506"/>
      <c r="X286" s="507"/>
      <c r="Y286" s="505"/>
      <c r="Z286" s="506"/>
      <c r="AA286" s="506"/>
      <c r="AB286" s="506"/>
      <c r="AC286" s="506"/>
      <c r="AD286" s="507"/>
      <c r="AE286" s="505"/>
      <c r="AF286" s="506"/>
      <c r="AG286" s="506"/>
      <c r="AH286" s="506"/>
      <c r="AI286" s="506"/>
      <c r="AJ286" s="507"/>
      <c r="AK286" s="505"/>
      <c r="AL286" s="506"/>
      <c r="AM286" s="506"/>
      <c r="AN286" s="506"/>
      <c r="AO286" s="506"/>
      <c r="AP286" s="507"/>
      <c r="AS286" s="458"/>
      <c r="AT286" s="459"/>
      <c r="AU286" s="459"/>
      <c r="AV286" s="459"/>
      <c r="AW286" s="459"/>
      <c r="AX286" s="459"/>
      <c r="AY286" s="460"/>
      <c r="AZ286" s="464"/>
      <c r="BA286" s="459"/>
      <c r="BB286" s="459"/>
      <c r="BC286" s="459"/>
      <c r="BD286" s="459"/>
      <c r="BE286" s="459"/>
      <c r="BF286" s="465"/>
      <c r="BG286" s="187"/>
      <c r="BH286" s="221">
        <f>$BH$285</f>
        <v>0</v>
      </c>
      <c r="BI286" s="222" t="str">
        <f>IFERROR(VLOOKUP(BG286,宿泊手当!$A$1:$B$5,2,FALSE),"食事の有無を選択")</f>
        <v>食事の有無を選択</v>
      </c>
      <c r="BJ286" s="223"/>
      <c r="BK286" s="223"/>
      <c r="BL286" s="490">
        <f>IFERROR(BH286+BI286,0)</f>
        <v>0</v>
      </c>
      <c r="BM286" s="491"/>
      <c r="BN286" s="188" t="s">
        <v>4</v>
      </c>
      <c r="BO286" s="458"/>
      <c r="BP286" s="459"/>
      <c r="BQ286" s="459"/>
      <c r="BR286" s="459"/>
      <c r="BS286" s="459"/>
      <c r="BT286" s="459"/>
      <c r="BU286" s="465"/>
      <c r="BV286" s="458"/>
      <c r="BW286" s="459"/>
      <c r="BX286" s="459"/>
      <c r="BY286" s="459"/>
      <c r="BZ286" s="459"/>
      <c r="CA286" s="459"/>
      <c r="CB286" s="465"/>
      <c r="CC286" s="458"/>
      <c r="CD286" s="459"/>
      <c r="CE286" s="459"/>
      <c r="CF286" s="459"/>
      <c r="CG286" s="459"/>
      <c r="CH286" s="459"/>
      <c r="CI286" s="465"/>
      <c r="CJ286" s="458"/>
      <c r="CK286" s="459"/>
      <c r="CL286" s="459"/>
      <c r="CM286" s="459"/>
      <c r="CN286" s="459"/>
      <c r="CO286" s="459"/>
      <c r="CP286" s="465"/>
      <c r="CQ286" s="458"/>
      <c r="CR286" s="459"/>
      <c r="CS286" s="459"/>
      <c r="CT286" s="459"/>
      <c r="CU286" s="459"/>
      <c r="CV286" s="459"/>
      <c r="CW286" s="465"/>
      <c r="CX286" s="482"/>
      <c r="CY286" s="483"/>
      <c r="CZ286" s="483"/>
      <c r="DA286" s="483"/>
      <c r="DB286" s="483"/>
      <c r="DC286" s="483"/>
      <c r="DD286" s="173"/>
      <c r="DE286" s="456"/>
    </row>
    <row r="287" spans="2:109" ht="20.25" hidden="1" customHeight="1">
      <c r="B287" s="458"/>
      <c r="C287" s="459"/>
      <c r="D287" s="459"/>
      <c r="E287" s="459"/>
      <c r="F287" s="459"/>
      <c r="G287" s="459"/>
      <c r="H287" s="459"/>
      <c r="I287" s="459"/>
      <c r="J287" s="459"/>
      <c r="K287" s="459"/>
      <c r="L287" s="459"/>
      <c r="M287" s="465"/>
      <c r="N287" s="499"/>
      <c r="O287" s="500"/>
      <c r="P287" s="501"/>
      <c r="S287" s="505"/>
      <c r="T287" s="506"/>
      <c r="U287" s="506"/>
      <c r="V287" s="506"/>
      <c r="W287" s="506"/>
      <c r="X287" s="507"/>
      <c r="Y287" s="505"/>
      <c r="Z287" s="506"/>
      <c r="AA287" s="506"/>
      <c r="AB287" s="506"/>
      <c r="AC287" s="506"/>
      <c r="AD287" s="507"/>
      <c r="AE287" s="505"/>
      <c r="AF287" s="506"/>
      <c r="AG287" s="506"/>
      <c r="AH287" s="506"/>
      <c r="AI287" s="506"/>
      <c r="AJ287" s="507"/>
      <c r="AK287" s="505"/>
      <c r="AL287" s="506"/>
      <c r="AM287" s="506"/>
      <c r="AN287" s="506"/>
      <c r="AO287" s="506"/>
      <c r="AP287" s="507"/>
      <c r="AS287" s="458"/>
      <c r="AT287" s="459"/>
      <c r="AU287" s="459"/>
      <c r="AV287" s="459"/>
      <c r="AW287" s="459"/>
      <c r="AX287" s="459"/>
      <c r="AY287" s="460"/>
      <c r="AZ287" s="464"/>
      <c r="BA287" s="459"/>
      <c r="BB287" s="459"/>
      <c r="BC287" s="459"/>
      <c r="BD287" s="459"/>
      <c r="BE287" s="459"/>
      <c r="BF287" s="465"/>
      <c r="BG287" s="187"/>
      <c r="BH287" s="221">
        <f t="shared" ref="BH287:BH288" si="54">$BH$285</f>
        <v>0</v>
      </c>
      <c r="BI287" s="222" t="str">
        <f>IFERROR(VLOOKUP(BG287,宿泊手当!$A$1:$B$5,2,FALSE),"食事の有無を選択")</f>
        <v>食事の有無を選択</v>
      </c>
      <c r="BJ287" s="223"/>
      <c r="BK287" s="223"/>
      <c r="BL287" s="490">
        <f>IFERROR(BH287+BI287,0)</f>
        <v>0</v>
      </c>
      <c r="BM287" s="491"/>
      <c r="BN287" s="188" t="s">
        <v>4</v>
      </c>
      <c r="BO287" s="458"/>
      <c r="BP287" s="459"/>
      <c r="BQ287" s="459"/>
      <c r="BR287" s="459"/>
      <c r="BS287" s="459"/>
      <c r="BT287" s="459"/>
      <c r="BU287" s="465"/>
      <c r="BV287" s="458"/>
      <c r="BW287" s="459"/>
      <c r="BX287" s="459"/>
      <c r="BY287" s="459"/>
      <c r="BZ287" s="459"/>
      <c r="CA287" s="459"/>
      <c r="CB287" s="465"/>
      <c r="CC287" s="458"/>
      <c r="CD287" s="459"/>
      <c r="CE287" s="459"/>
      <c r="CF287" s="459"/>
      <c r="CG287" s="459"/>
      <c r="CH287" s="459"/>
      <c r="CI287" s="465"/>
      <c r="CJ287" s="458"/>
      <c r="CK287" s="459"/>
      <c r="CL287" s="459"/>
      <c r="CM287" s="459"/>
      <c r="CN287" s="459"/>
      <c r="CO287" s="459"/>
      <c r="CP287" s="465"/>
      <c r="CQ287" s="458"/>
      <c r="CR287" s="459"/>
      <c r="CS287" s="459"/>
      <c r="CT287" s="459"/>
      <c r="CU287" s="459"/>
      <c r="CV287" s="459"/>
      <c r="CW287" s="465"/>
      <c r="CX287" s="482"/>
      <c r="CY287" s="483"/>
      <c r="CZ287" s="483"/>
      <c r="DA287" s="483"/>
      <c r="DB287" s="483"/>
      <c r="DC287" s="483"/>
      <c r="DD287" s="173"/>
      <c r="DE287" s="456"/>
    </row>
    <row r="288" spans="2:109" ht="20.25" hidden="1" customHeight="1">
      <c r="B288" s="458"/>
      <c r="C288" s="459"/>
      <c r="D288" s="459"/>
      <c r="E288" s="459"/>
      <c r="F288" s="459"/>
      <c r="G288" s="459"/>
      <c r="H288" s="459"/>
      <c r="I288" s="459"/>
      <c r="J288" s="459"/>
      <c r="K288" s="459"/>
      <c r="L288" s="459"/>
      <c r="M288" s="465"/>
      <c r="N288" s="499"/>
      <c r="O288" s="500"/>
      <c r="P288" s="501"/>
      <c r="S288" s="505"/>
      <c r="T288" s="506"/>
      <c r="U288" s="506"/>
      <c r="V288" s="506"/>
      <c r="W288" s="506"/>
      <c r="X288" s="507"/>
      <c r="Y288" s="505"/>
      <c r="Z288" s="506"/>
      <c r="AA288" s="506"/>
      <c r="AB288" s="506"/>
      <c r="AC288" s="506"/>
      <c r="AD288" s="507"/>
      <c r="AE288" s="505"/>
      <c r="AF288" s="506"/>
      <c r="AG288" s="506"/>
      <c r="AH288" s="506"/>
      <c r="AI288" s="506"/>
      <c r="AJ288" s="507"/>
      <c r="AK288" s="505"/>
      <c r="AL288" s="506"/>
      <c r="AM288" s="506"/>
      <c r="AN288" s="506"/>
      <c r="AO288" s="506"/>
      <c r="AP288" s="507"/>
      <c r="AS288" s="458"/>
      <c r="AT288" s="459"/>
      <c r="AU288" s="459"/>
      <c r="AV288" s="459"/>
      <c r="AW288" s="459"/>
      <c r="AX288" s="459"/>
      <c r="AY288" s="460"/>
      <c r="AZ288" s="464"/>
      <c r="BA288" s="459"/>
      <c r="BB288" s="459"/>
      <c r="BC288" s="459"/>
      <c r="BD288" s="459"/>
      <c r="BE288" s="459"/>
      <c r="BF288" s="465"/>
      <c r="BG288" s="187"/>
      <c r="BH288" s="221">
        <f t="shared" si="54"/>
        <v>0</v>
      </c>
      <c r="BI288" s="222" t="str">
        <f>IFERROR(VLOOKUP(BG288,宿泊手当!$A$1:$B$5,2,FALSE),"食事の有無を選択")</f>
        <v>食事の有無を選択</v>
      </c>
      <c r="BJ288" s="223"/>
      <c r="BK288" s="223"/>
      <c r="BL288" s="490">
        <f>IFERROR(BH288+BI288,0)</f>
        <v>0</v>
      </c>
      <c r="BM288" s="491"/>
      <c r="BN288" s="188" t="s">
        <v>4</v>
      </c>
      <c r="BO288" s="458"/>
      <c r="BP288" s="459"/>
      <c r="BQ288" s="459"/>
      <c r="BR288" s="459"/>
      <c r="BS288" s="459"/>
      <c r="BT288" s="459"/>
      <c r="BU288" s="465"/>
      <c r="BV288" s="458"/>
      <c r="BW288" s="459"/>
      <c r="BX288" s="459"/>
      <c r="BY288" s="459"/>
      <c r="BZ288" s="459"/>
      <c r="CA288" s="459"/>
      <c r="CB288" s="465"/>
      <c r="CC288" s="458"/>
      <c r="CD288" s="459"/>
      <c r="CE288" s="459"/>
      <c r="CF288" s="459"/>
      <c r="CG288" s="459"/>
      <c r="CH288" s="459"/>
      <c r="CI288" s="465"/>
      <c r="CJ288" s="458"/>
      <c r="CK288" s="459"/>
      <c r="CL288" s="459"/>
      <c r="CM288" s="459"/>
      <c r="CN288" s="459"/>
      <c r="CO288" s="459"/>
      <c r="CP288" s="465"/>
      <c r="CQ288" s="458"/>
      <c r="CR288" s="459"/>
      <c r="CS288" s="459"/>
      <c r="CT288" s="459"/>
      <c r="CU288" s="459"/>
      <c r="CV288" s="459"/>
      <c r="CW288" s="465"/>
      <c r="CX288" s="482"/>
      <c r="CY288" s="483"/>
      <c r="CZ288" s="483"/>
      <c r="DA288" s="483"/>
      <c r="DB288" s="483"/>
      <c r="DC288" s="483"/>
      <c r="DD288" s="173"/>
      <c r="DE288" s="456"/>
    </row>
    <row r="289" spans="2:109" ht="15" hidden="1" customHeight="1">
      <c r="B289" s="458"/>
      <c r="C289" s="459"/>
      <c r="D289" s="459"/>
      <c r="E289" s="459"/>
      <c r="F289" s="459"/>
      <c r="G289" s="459"/>
      <c r="H289" s="459"/>
      <c r="I289" s="459"/>
      <c r="J289" s="459"/>
      <c r="K289" s="459"/>
      <c r="L289" s="459"/>
      <c r="M289" s="465"/>
      <c r="N289" s="499"/>
      <c r="O289" s="500"/>
      <c r="P289" s="501"/>
      <c r="S289" s="505"/>
      <c r="T289" s="506"/>
      <c r="U289" s="506"/>
      <c r="V289" s="506"/>
      <c r="W289" s="506"/>
      <c r="X289" s="507"/>
      <c r="Y289" s="505"/>
      <c r="Z289" s="506"/>
      <c r="AA289" s="506"/>
      <c r="AB289" s="506"/>
      <c r="AC289" s="506"/>
      <c r="AD289" s="507"/>
      <c r="AE289" s="505"/>
      <c r="AF289" s="506"/>
      <c r="AG289" s="506"/>
      <c r="AH289" s="506"/>
      <c r="AI289" s="506"/>
      <c r="AJ289" s="507"/>
      <c r="AK289" s="505"/>
      <c r="AL289" s="506"/>
      <c r="AM289" s="506"/>
      <c r="AN289" s="506"/>
      <c r="AO289" s="506"/>
      <c r="AP289" s="507"/>
      <c r="AS289" s="458"/>
      <c r="AT289" s="459"/>
      <c r="AU289" s="459"/>
      <c r="AV289" s="459"/>
      <c r="AW289" s="459"/>
      <c r="AX289" s="459"/>
      <c r="AY289" s="460"/>
      <c r="AZ289" s="464"/>
      <c r="BA289" s="459"/>
      <c r="BB289" s="459"/>
      <c r="BC289" s="459"/>
      <c r="BD289" s="459"/>
      <c r="BE289" s="459"/>
      <c r="BF289" s="465"/>
      <c r="BG289" s="492" t="s">
        <v>202</v>
      </c>
      <c r="BH289" s="492"/>
      <c r="BI289" s="492"/>
      <c r="BJ289" s="492"/>
      <c r="BK289" s="492"/>
      <c r="BL289" s="492"/>
      <c r="BM289" s="492"/>
      <c r="BN289" s="492"/>
      <c r="BO289" s="458"/>
      <c r="BP289" s="459"/>
      <c r="BQ289" s="459"/>
      <c r="BR289" s="459"/>
      <c r="BS289" s="459"/>
      <c r="BT289" s="459"/>
      <c r="BU289" s="465"/>
      <c r="BV289" s="458"/>
      <c r="BW289" s="459"/>
      <c r="BX289" s="459"/>
      <c r="BY289" s="459"/>
      <c r="BZ289" s="459"/>
      <c r="CA289" s="459"/>
      <c r="CB289" s="465"/>
      <c r="CC289" s="458"/>
      <c r="CD289" s="459"/>
      <c r="CE289" s="459"/>
      <c r="CF289" s="459"/>
      <c r="CG289" s="459"/>
      <c r="CH289" s="459"/>
      <c r="CI289" s="465"/>
      <c r="CJ289" s="458"/>
      <c r="CK289" s="459"/>
      <c r="CL289" s="459"/>
      <c r="CM289" s="459"/>
      <c r="CN289" s="459"/>
      <c r="CO289" s="459"/>
      <c r="CP289" s="465"/>
      <c r="CQ289" s="458"/>
      <c r="CR289" s="459"/>
      <c r="CS289" s="459"/>
      <c r="CT289" s="459"/>
      <c r="CU289" s="459"/>
      <c r="CV289" s="459"/>
      <c r="CW289" s="465"/>
      <c r="CX289" s="482"/>
      <c r="CY289" s="483"/>
      <c r="CZ289" s="483"/>
      <c r="DA289" s="483"/>
      <c r="DB289" s="483"/>
      <c r="DC289" s="483"/>
      <c r="DD289" s="173"/>
      <c r="DE289" s="456"/>
    </row>
    <row r="290" spans="2:109" ht="20.25" hidden="1" customHeight="1">
      <c r="B290" s="458"/>
      <c r="C290" s="459"/>
      <c r="D290" s="459"/>
      <c r="E290" s="459"/>
      <c r="F290" s="459"/>
      <c r="G290" s="459"/>
      <c r="H290" s="459"/>
      <c r="I290" s="459"/>
      <c r="J290" s="459"/>
      <c r="K290" s="459"/>
      <c r="L290" s="459"/>
      <c r="M290" s="465"/>
      <c r="N290" s="499"/>
      <c r="O290" s="500"/>
      <c r="P290" s="501"/>
      <c r="S290" s="505"/>
      <c r="T290" s="506"/>
      <c r="U290" s="506"/>
      <c r="V290" s="506"/>
      <c r="W290" s="506"/>
      <c r="X290" s="507"/>
      <c r="Y290" s="505"/>
      <c r="Z290" s="506"/>
      <c r="AA290" s="506"/>
      <c r="AB290" s="506"/>
      <c r="AC290" s="506"/>
      <c r="AD290" s="507"/>
      <c r="AE290" s="505"/>
      <c r="AF290" s="506"/>
      <c r="AG290" s="506"/>
      <c r="AH290" s="506"/>
      <c r="AI290" s="506"/>
      <c r="AJ290" s="507"/>
      <c r="AK290" s="505"/>
      <c r="AL290" s="506"/>
      <c r="AM290" s="506"/>
      <c r="AN290" s="506"/>
      <c r="AO290" s="506"/>
      <c r="AP290" s="507"/>
      <c r="AS290" s="458"/>
      <c r="AT290" s="459"/>
      <c r="AU290" s="459"/>
      <c r="AV290" s="459"/>
      <c r="AW290" s="459"/>
      <c r="AX290" s="459"/>
      <c r="AY290" s="460"/>
      <c r="AZ290" s="464"/>
      <c r="BA290" s="459"/>
      <c r="BB290" s="459"/>
      <c r="BC290" s="459"/>
      <c r="BD290" s="459"/>
      <c r="BE290" s="459"/>
      <c r="BF290" s="465"/>
      <c r="BG290" s="189"/>
      <c r="BH290" s="190"/>
      <c r="BI290" s="191" t="str">
        <f>IFERROR(VLOOKUP(BG290,宿泊手当!$A$1:$B$5,2,FALSE),"食事の有無を選択")</f>
        <v>食事の有無を選択</v>
      </c>
      <c r="BJ290" s="189"/>
      <c r="BK290" s="192"/>
      <c r="BL290" s="488">
        <f>IFERROR((BH290+BI290)*BJ290*BK290,0)</f>
        <v>0</v>
      </c>
      <c r="BM290" s="489"/>
      <c r="BN290" s="193" t="s">
        <v>4</v>
      </c>
      <c r="BO290" s="458"/>
      <c r="BP290" s="459"/>
      <c r="BQ290" s="459"/>
      <c r="BR290" s="459"/>
      <c r="BS290" s="459"/>
      <c r="BT290" s="459"/>
      <c r="BU290" s="465"/>
      <c r="BV290" s="458"/>
      <c r="BW290" s="459"/>
      <c r="BX290" s="459"/>
      <c r="BY290" s="459"/>
      <c r="BZ290" s="459"/>
      <c r="CA290" s="459"/>
      <c r="CB290" s="465"/>
      <c r="CC290" s="458"/>
      <c r="CD290" s="459"/>
      <c r="CE290" s="459"/>
      <c r="CF290" s="459"/>
      <c r="CG290" s="459"/>
      <c r="CH290" s="459"/>
      <c r="CI290" s="465"/>
      <c r="CJ290" s="458"/>
      <c r="CK290" s="459"/>
      <c r="CL290" s="459"/>
      <c r="CM290" s="459"/>
      <c r="CN290" s="459"/>
      <c r="CO290" s="459"/>
      <c r="CP290" s="465"/>
      <c r="CQ290" s="458"/>
      <c r="CR290" s="459"/>
      <c r="CS290" s="459"/>
      <c r="CT290" s="459"/>
      <c r="CU290" s="459"/>
      <c r="CV290" s="459"/>
      <c r="CW290" s="465"/>
      <c r="CX290" s="482"/>
      <c r="CY290" s="483"/>
      <c r="CZ290" s="483"/>
      <c r="DA290" s="483"/>
      <c r="DB290" s="483"/>
      <c r="DC290" s="483"/>
      <c r="DD290" s="173"/>
      <c r="DE290" s="456"/>
    </row>
    <row r="291" spans="2:109" ht="20.25" hidden="1" customHeight="1">
      <c r="B291" s="458"/>
      <c r="C291" s="459"/>
      <c r="D291" s="459"/>
      <c r="E291" s="459"/>
      <c r="F291" s="459"/>
      <c r="G291" s="459"/>
      <c r="H291" s="459"/>
      <c r="I291" s="459"/>
      <c r="J291" s="459"/>
      <c r="K291" s="459"/>
      <c r="L291" s="459"/>
      <c r="M291" s="465"/>
      <c r="N291" s="499"/>
      <c r="O291" s="500"/>
      <c r="P291" s="501"/>
      <c r="S291" s="505"/>
      <c r="T291" s="506"/>
      <c r="U291" s="506"/>
      <c r="V291" s="506"/>
      <c r="W291" s="506"/>
      <c r="X291" s="507"/>
      <c r="Y291" s="505"/>
      <c r="Z291" s="506"/>
      <c r="AA291" s="506"/>
      <c r="AB291" s="506"/>
      <c r="AC291" s="506"/>
      <c r="AD291" s="507"/>
      <c r="AE291" s="505"/>
      <c r="AF291" s="506"/>
      <c r="AG291" s="506"/>
      <c r="AH291" s="506"/>
      <c r="AI291" s="506"/>
      <c r="AJ291" s="507"/>
      <c r="AK291" s="505"/>
      <c r="AL291" s="506"/>
      <c r="AM291" s="506"/>
      <c r="AN291" s="506"/>
      <c r="AO291" s="506"/>
      <c r="AP291" s="507"/>
      <c r="AS291" s="458"/>
      <c r="AT291" s="459"/>
      <c r="AU291" s="459"/>
      <c r="AV291" s="459"/>
      <c r="AW291" s="459"/>
      <c r="AX291" s="459"/>
      <c r="AY291" s="460"/>
      <c r="AZ291" s="464"/>
      <c r="BA291" s="459"/>
      <c r="BB291" s="459"/>
      <c r="BC291" s="459"/>
      <c r="BD291" s="459"/>
      <c r="BE291" s="459"/>
      <c r="BF291" s="465"/>
      <c r="BG291" s="189"/>
      <c r="BH291" s="190"/>
      <c r="BI291" s="191" t="str">
        <f>IFERROR(VLOOKUP(BG291,宿泊手当!$A$1:$B$5,2,FALSE),"食事の有無を選択")</f>
        <v>食事の有無を選択</v>
      </c>
      <c r="BJ291" s="189"/>
      <c r="BK291" s="192"/>
      <c r="BL291" s="488">
        <f t="shared" ref="BL291:BL293" si="55">IFERROR((BH291+BI291)*BJ291*BK291,0)</f>
        <v>0</v>
      </c>
      <c r="BM291" s="489"/>
      <c r="BN291" s="193" t="s">
        <v>4</v>
      </c>
      <c r="BO291" s="458"/>
      <c r="BP291" s="459"/>
      <c r="BQ291" s="459"/>
      <c r="BR291" s="459"/>
      <c r="BS291" s="459"/>
      <c r="BT291" s="459"/>
      <c r="BU291" s="465"/>
      <c r="BV291" s="458"/>
      <c r="BW291" s="459"/>
      <c r="BX291" s="459"/>
      <c r="BY291" s="459"/>
      <c r="BZ291" s="459"/>
      <c r="CA291" s="459"/>
      <c r="CB291" s="465"/>
      <c r="CC291" s="458"/>
      <c r="CD291" s="459"/>
      <c r="CE291" s="459"/>
      <c r="CF291" s="459"/>
      <c r="CG291" s="459"/>
      <c r="CH291" s="459"/>
      <c r="CI291" s="465"/>
      <c r="CJ291" s="458"/>
      <c r="CK291" s="459"/>
      <c r="CL291" s="459"/>
      <c r="CM291" s="459"/>
      <c r="CN291" s="459"/>
      <c r="CO291" s="459"/>
      <c r="CP291" s="465"/>
      <c r="CQ291" s="458"/>
      <c r="CR291" s="459"/>
      <c r="CS291" s="459"/>
      <c r="CT291" s="459"/>
      <c r="CU291" s="459"/>
      <c r="CV291" s="459"/>
      <c r="CW291" s="465"/>
      <c r="CX291" s="482"/>
      <c r="CY291" s="483"/>
      <c r="CZ291" s="483"/>
      <c r="DA291" s="483"/>
      <c r="DB291" s="483"/>
      <c r="DC291" s="483"/>
      <c r="DD291" s="173"/>
      <c r="DE291" s="456"/>
    </row>
    <row r="292" spans="2:109" ht="20.25" hidden="1" customHeight="1">
      <c r="B292" s="458"/>
      <c r="C292" s="459"/>
      <c r="D292" s="459"/>
      <c r="E292" s="459"/>
      <c r="F292" s="459"/>
      <c r="G292" s="459"/>
      <c r="H292" s="459"/>
      <c r="I292" s="459"/>
      <c r="J292" s="459"/>
      <c r="K292" s="459"/>
      <c r="L292" s="459"/>
      <c r="M292" s="465"/>
      <c r="N292" s="499"/>
      <c r="O292" s="500"/>
      <c r="P292" s="501"/>
      <c r="S292" s="505"/>
      <c r="T292" s="506"/>
      <c r="U292" s="506"/>
      <c r="V292" s="506"/>
      <c r="W292" s="506"/>
      <c r="X292" s="507"/>
      <c r="Y292" s="505"/>
      <c r="Z292" s="506"/>
      <c r="AA292" s="506"/>
      <c r="AB292" s="506"/>
      <c r="AC292" s="506"/>
      <c r="AD292" s="507"/>
      <c r="AE292" s="505"/>
      <c r="AF292" s="506"/>
      <c r="AG292" s="506"/>
      <c r="AH292" s="506"/>
      <c r="AI292" s="506"/>
      <c r="AJ292" s="507"/>
      <c r="AK292" s="505"/>
      <c r="AL292" s="506"/>
      <c r="AM292" s="506"/>
      <c r="AN292" s="506"/>
      <c r="AO292" s="506"/>
      <c r="AP292" s="507"/>
      <c r="AS292" s="458"/>
      <c r="AT292" s="459"/>
      <c r="AU292" s="459"/>
      <c r="AV292" s="459"/>
      <c r="AW292" s="459"/>
      <c r="AX292" s="459"/>
      <c r="AY292" s="460"/>
      <c r="AZ292" s="464"/>
      <c r="BA292" s="459"/>
      <c r="BB292" s="459"/>
      <c r="BC292" s="459"/>
      <c r="BD292" s="459"/>
      <c r="BE292" s="459"/>
      <c r="BF292" s="465"/>
      <c r="BG292" s="189"/>
      <c r="BH292" s="190"/>
      <c r="BI292" s="191" t="str">
        <f>IFERROR(VLOOKUP(BG292,宿泊手当!$A$1:$B$5,2,FALSE),"食事の有無を選択")</f>
        <v>食事の有無を選択</v>
      </c>
      <c r="BJ292" s="189"/>
      <c r="BK292" s="192"/>
      <c r="BL292" s="488">
        <f t="shared" si="55"/>
        <v>0</v>
      </c>
      <c r="BM292" s="489"/>
      <c r="BN292" s="193" t="s">
        <v>4</v>
      </c>
      <c r="BO292" s="458"/>
      <c r="BP292" s="459"/>
      <c r="BQ292" s="459"/>
      <c r="BR292" s="459"/>
      <c r="BS292" s="459"/>
      <c r="BT292" s="459"/>
      <c r="BU292" s="465"/>
      <c r="BV292" s="458"/>
      <c r="BW292" s="459"/>
      <c r="BX292" s="459"/>
      <c r="BY292" s="459"/>
      <c r="BZ292" s="459"/>
      <c r="CA292" s="459"/>
      <c r="CB292" s="465"/>
      <c r="CC292" s="458"/>
      <c r="CD292" s="459"/>
      <c r="CE292" s="459"/>
      <c r="CF292" s="459"/>
      <c r="CG292" s="459"/>
      <c r="CH292" s="459"/>
      <c r="CI292" s="465"/>
      <c r="CJ292" s="458"/>
      <c r="CK292" s="459"/>
      <c r="CL292" s="459"/>
      <c r="CM292" s="459"/>
      <c r="CN292" s="459"/>
      <c r="CO292" s="459"/>
      <c r="CP292" s="465"/>
      <c r="CQ292" s="458"/>
      <c r="CR292" s="459"/>
      <c r="CS292" s="459"/>
      <c r="CT292" s="459"/>
      <c r="CU292" s="459"/>
      <c r="CV292" s="459"/>
      <c r="CW292" s="465"/>
      <c r="CX292" s="482"/>
      <c r="CY292" s="483"/>
      <c r="CZ292" s="483"/>
      <c r="DA292" s="483"/>
      <c r="DB292" s="483"/>
      <c r="DC292" s="483"/>
      <c r="DD292" s="173"/>
      <c r="DE292" s="456"/>
    </row>
    <row r="293" spans="2:109" ht="20.25" hidden="1" customHeight="1">
      <c r="B293" s="458"/>
      <c r="C293" s="459"/>
      <c r="D293" s="459"/>
      <c r="E293" s="459"/>
      <c r="F293" s="459"/>
      <c r="G293" s="459"/>
      <c r="H293" s="459"/>
      <c r="I293" s="459"/>
      <c r="J293" s="459"/>
      <c r="K293" s="459"/>
      <c r="L293" s="459"/>
      <c r="M293" s="465"/>
      <c r="N293" s="499"/>
      <c r="O293" s="500"/>
      <c r="P293" s="501"/>
      <c r="S293" s="505"/>
      <c r="T293" s="506"/>
      <c r="U293" s="506"/>
      <c r="V293" s="506"/>
      <c r="W293" s="506"/>
      <c r="X293" s="507"/>
      <c r="Y293" s="505"/>
      <c r="Z293" s="506"/>
      <c r="AA293" s="506"/>
      <c r="AB293" s="506"/>
      <c r="AC293" s="506"/>
      <c r="AD293" s="507"/>
      <c r="AE293" s="505"/>
      <c r="AF293" s="506"/>
      <c r="AG293" s="506"/>
      <c r="AH293" s="506"/>
      <c r="AI293" s="506"/>
      <c r="AJ293" s="507"/>
      <c r="AK293" s="505"/>
      <c r="AL293" s="506"/>
      <c r="AM293" s="506"/>
      <c r="AN293" s="506"/>
      <c r="AO293" s="506"/>
      <c r="AP293" s="507"/>
      <c r="AS293" s="458"/>
      <c r="AT293" s="459"/>
      <c r="AU293" s="459"/>
      <c r="AV293" s="459"/>
      <c r="AW293" s="459"/>
      <c r="AX293" s="459"/>
      <c r="AY293" s="460"/>
      <c r="AZ293" s="464"/>
      <c r="BA293" s="459"/>
      <c r="BB293" s="459"/>
      <c r="BC293" s="459"/>
      <c r="BD293" s="459"/>
      <c r="BE293" s="459"/>
      <c r="BF293" s="465"/>
      <c r="BG293" s="189"/>
      <c r="BH293" s="190"/>
      <c r="BI293" s="191" t="str">
        <f>IFERROR(VLOOKUP(BG293,宿泊手当!$A$1:$B$5,2,FALSE),"食事の有無を選択")</f>
        <v>食事の有無を選択</v>
      </c>
      <c r="BJ293" s="189"/>
      <c r="BK293" s="192"/>
      <c r="BL293" s="488">
        <f t="shared" si="55"/>
        <v>0</v>
      </c>
      <c r="BM293" s="489"/>
      <c r="BN293" s="193" t="s">
        <v>4</v>
      </c>
      <c r="BO293" s="458"/>
      <c r="BP293" s="459"/>
      <c r="BQ293" s="459"/>
      <c r="BR293" s="459"/>
      <c r="BS293" s="459"/>
      <c r="BT293" s="459"/>
      <c r="BU293" s="465"/>
      <c r="BV293" s="458"/>
      <c r="BW293" s="459"/>
      <c r="BX293" s="459"/>
      <c r="BY293" s="459"/>
      <c r="BZ293" s="459"/>
      <c r="CA293" s="459"/>
      <c r="CB293" s="465"/>
      <c r="CC293" s="458"/>
      <c r="CD293" s="459"/>
      <c r="CE293" s="459"/>
      <c r="CF293" s="459"/>
      <c r="CG293" s="459"/>
      <c r="CH293" s="459"/>
      <c r="CI293" s="465"/>
      <c r="CJ293" s="458"/>
      <c r="CK293" s="459"/>
      <c r="CL293" s="459"/>
      <c r="CM293" s="459"/>
      <c r="CN293" s="459"/>
      <c r="CO293" s="459"/>
      <c r="CP293" s="465"/>
      <c r="CQ293" s="458"/>
      <c r="CR293" s="459"/>
      <c r="CS293" s="459"/>
      <c r="CT293" s="459"/>
      <c r="CU293" s="459"/>
      <c r="CV293" s="459"/>
      <c r="CW293" s="465"/>
      <c r="CX293" s="482"/>
      <c r="CY293" s="483"/>
      <c r="CZ293" s="483"/>
      <c r="DA293" s="483"/>
      <c r="DB293" s="483"/>
      <c r="DC293" s="483"/>
      <c r="DD293" s="173"/>
      <c r="DE293" s="456"/>
    </row>
    <row r="294" spans="2:109" ht="20.25" hidden="1" customHeight="1">
      <c r="B294" s="458"/>
      <c r="C294" s="459"/>
      <c r="D294" s="459"/>
      <c r="E294" s="459"/>
      <c r="F294" s="459"/>
      <c r="G294" s="459"/>
      <c r="H294" s="459"/>
      <c r="I294" s="459"/>
      <c r="J294" s="459"/>
      <c r="K294" s="459"/>
      <c r="L294" s="459"/>
      <c r="M294" s="465"/>
      <c r="N294" s="499"/>
      <c r="O294" s="500"/>
      <c r="P294" s="501"/>
      <c r="S294" s="505"/>
      <c r="T294" s="506"/>
      <c r="U294" s="506"/>
      <c r="V294" s="506"/>
      <c r="W294" s="506"/>
      <c r="X294" s="507"/>
      <c r="Y294" s="505"/>
      <c r="Z294" s="506"/>
      <c r="AA294" s="506"/>
      <c r="AB294" s="506"/>
      <c r="AC294" s="506"/>
      <c r="AD294" s="507"/>
      <c r="AE294" s="505"/>
      <c r="AF294" s="506"/>
      <c r="AG294" s="506"/>
      <c r="AH294" s="506"/>
      <c r="AI294" s="506"/>
      <c r="AJ294" s="507"/>
      <c r="AK294" s="505"/>
      <c r="AL294" s="506"/>
      <c r="AM294" s="506"/>
      <c r="AN294" s="506"/>
      <c r="AO294" s="506"/>
      <c r="AP294" s="507"/>
      <c r="AS294" s="458"/>
      <c r="AT294" s="459"/>
      <c r="AU294" s="459"/>
      <c r="AV294" s="459"/>
      <c r="AW294" s="459"/>
      <c r="AX294" s="459"/>
      <c r="AY294" s="460"/>
      <c r="AZ294" s="464"/>
      <c r="BA294" s="459"/>
      <c r="BB294" s="459"/>
      <c r="BC294" s="459"/>
      <c r="BD294" s="459"/>
      <c r="BE294" s="459"/>
      <c r="BF294" s="465"/>
      <c r="BG294" s="189"/>
      <c r="BH294" s="190"/>
      <c r="BI294" s="191" t="str">
        <f>IFERROR(VLOOKUP(BG294,宿泊手当!$A$1:$B$5,2,FALSE),"食事の有無を選択")</f>
        <v>食事の有無を選択</v>
      </c>
      <c r="BJ294" s="189"/>
      <c r="BK294" s="192"/>
      <c r="BL294" s="488">
        <f t="shared" ref="BL294:BL295" si="56">IFERROR((BH294+BI294)*BJ294*BK294,0)</f>
        <v>0</v>
      </c>
      <c r="BM294" s="489"/>
      <c r="BN294" s="193" t="s">
        <v>4</v>
      </c>
      <c r="BO294" s="458"/>
      <c r="BP294" s="459"/>
      <c r="BQ294" s="459"/>
      <c r="BR294" s="459"/>
      <c r="BS294" s="459"/>
      <c r="BT294" s="459"/>
      <c r="BU294" s="465"/>
      <c r="BV294" s="458"/>
      <c r="BW294" s="459"/>
      <c r="BX294" s="459"/>
      <c r="BY294" s="459"/>
      <c r="BZ294" s="459"/>
      <c r="CA294" s="459"/>
      <c r="CB294" s="465"/>
      <c r="CC294" s="458"/>
      <c r="CD294" s="459"/>
      <c r="CE294" s="459"/>
      <c r="CF294" s="459"/>
      <c r="CG294" s="459"/>
      <c r="CH294" s="459"/>
      <c r="CI294" s="465"/>
      <c r="CJ294" s="458"/>
      <c r="CK294" s="459"/>
      <c r="CL294" s="459"/>
      <c r="CM294" s="459"/>
      <c r="CN294" s="459"/>
      <c r="CO294" s="459"/>
      <c r="CP294" s="465"/>
      <c r="CQ294" s="458"/>
      <c r="CR294" s="459"/>
      <c r="CS294" s="459"/>
      <c r="CT294" s="459"/>
      <c r="CU294" s="459"/>
      <c r="CV294" s="459"/>
      <c r="CW294" s="465"/>
      <c r="CX294" s="482"/>
      <c r="CY294" s="483"/>
      <c r="CZ294" s="483"/>
      <c r="DA294" s="483"/>
      <c r="DB294" s="483"/>
      <c r="DC294" s="483"/>
      <c r="DD294" s="173"/>
      <c r="DE294" s="456"/>
    </row>
    <row r="295" spans="2:109" ht="20.25" hidden="1" customHeight="1">
      <c r="B295" s="458"/>
      <c r="C295" s="459"/>
      <c r="D295" s="459"/>
      <c r="E295" s="459"/>
      <c r="F295" s="459"/>
      <c r="G295" s="459"/>
      <c r="H295" s="459"/>
      <c r="I295" s="459"/>
      <c r="J295" s="459"/>
      <c r="K295" s="459"/>
      <c r="L295" s="459"/>
      <c r="M295" s="465"/>
      <c r="N295" s="499"/>
      <c r="O295" s="500"/>
      <c r="P295" s="501"/>
      <c r="S295" s="505"/>
      <c r="T295" s="506"/>
      <c r="U295" s="506"/>
      <c r="V295" s="506"/>
      <c r="W295" s="506"/>
      <c r="X295" s="507"/>
      <c r="Y295" s="505"/>
      <c r="Z295" s="506"/>
      <c r="AA295" s="506"/>
      <c r="AB295" s="506"/>
      <c r="AC295" s="506"/>
      <c r="AD295" s="507"/>
      <c r="AE295" s="505"/>
      <c r="AF295" s="506"/>
      <c r="AG295" s="506"/>
      <c r="AH295" s="506"/>
      <c r="AI295" s="506"/>
      <c r="AJ295" s="507"/>
      <c r="AK295" s="505"/>
      <c r="AL295" s="506"/>
      <c r="AM295" s="506"/>
      <c r="AN295" s="506"/>
      <c r="AO295" s="506"/>
      <c r="AP295" s="507"/>
      <c r="AS295" s="458"/>
      <c r="AT295" s="459"/>
      <c r="AU295" s="459"/>
      <c r="AV295" s="459"/>
      <c r="AW295" s="459"/>
      <c r="AX295" s="459"/>
      <c r="AY295" s="460"/>
      <c r="AZ295" s="464"/>
      <c r="BA295" s="459"/>
      <c r="BB295" s="459"/>
      <c r="BC295" s="459"/>
      <c r="BD295" s="459"/>
      <c r="BE295" s="459"/>
      <c r="BF295" s="465"/>
      <c r="BG295" s="189"/>
      <c r="BH295" s="190"/>
      <c r="BI295" s="191" t="str">
        <f>IFERROR(VLOOKUP(BG295,宿泊手当!$A$1:$B$5,2,FALSE),"食事の有無を選択")</f>
        <v>食事の有無を選択</v>
      </c>
      <c r="BJ295" s="189"/>
      <c r="BK295" s="192"/>
      <c r="BL295" s="488">
        <f t="shared" si="56"/>
        <v>0</v>
      </c>
      <c r="BM295" s="489"/>
      <c r="BN295" s="193" t="s">
        <v>4</v>
      </c>
      <c r="BO295" s="458"/>
      <c r="BP295" s="459"/>
      <c r="BQ295" s="459"/>
      <c r="BR295" s="459"/>
      <c r="BS295" s="459"/>
      <c r="BT295" s="459"/>
      <c r="BU295" s="465"/>
      <c r="BV295" s="458"/>
      <c r="BW295" s="459"/>
      <c r="BX295" s="459"/>
      <c r="BY295" s="459"/>
      <c r="BZ295" s="459"/>
      <c r="CA295" s="459"/>
      <c r="CB295" s="465"/>
      <c r="CC295" s="458"/>
      <c r="CD295" s="459"/>
      <c r="CE295" s="459"/>
      <c r="CF295" s="459"/>
      <c r="CG295" s="459"/>
      <c r="CH295" s="459"/>
      <c r="CI295" s="465"/>
      <c r="CJ295" s="458"/>
      <c r="CK295" s="459"/>
      <c r="CL295" s="459"/>
      <c r="CM295" s="459"/>
      <c r="CN295" s="459"/>
      <c r="CO295" s="459"/>
      <c r="CP295" s="465"/>
      <c r="CQ295" s="458"/>
      <c r="CR295" s="459"/>
      <c r="CS295" s="459"/>
      <c r="CT295" s="459"/>
      <c r="CU295" s="459"/>
      <c r="CV295" s="459"/>
      <c r="CW295" s="465"/>
      <c r="CX295" s="482"/>
      <c r="CY295" s="483"/>
      <c r="CZ295" s="483"/>
      <c r="DA295" s="483"/>
      <c r="DB295" s="483"/>
      <c r="DC295" s="483"/>
      <c r="DD295" s="173"/>
      <c r="DE295" s="456"/>
    </row>
    <row r="296" spans="2:109" ht="15.75" hidden="1" customHeight="1">
      <c r="B296" s="461"/>
      <c r="C296" s="462"/>
      <c r="D296" s="462"/>
      <c r="E296" s="462"/>
      <c r="F296" s="462"/>
      <c r="G296" s="462"/>
      <c r="H296" s="462"/>
      <c r="I296" s="462"/>
      <c r="J296" s="462"/>
      <c r="K296" s="462"/>
      <c r="L296" s="462"/>
      <c r="M296" s="467"/>
      <c r="N296" s="499"/>
      <c r="O296" s="500"/>
      <c r="P296" s="501"/>
      <c r="S296" s="225"/>
      <c r="T296" s="195"/>
      <c r="U296" s="195"/>
      <c r="V296" s="195"/>
      <c r="W296" s="195"/>
      <c r="X296" s="195" t="s">
        <v>4</v>
      </c>
      <c r="Y296" s="194"/>
      <c r="Z296" s="195"/>
      <c r="AA296" s="195"/>
      <c r="AB296" s="195"/>
      <c r="AC296" s="195"/>
      <c r="AD296" s="196" t="s">
        <v>4</v>
      </c>
      <c r="AE296" s="194"/>
      <c r="AF296" s="195"/>
      <c r="AG296" s="195"/>
      <c r="AH296" s="195"/>
      <c r="AI296" s="195"/>
      <c r="AJ296" s="196" t="s">
        <v>4</v>
      </c>
      <c r="AK296" s="195"/>
      <c r="AL296" s="195"/>
      <c r="AM296" s="195"/>
      <c r="AN296" s="195"/>
      <c r="AO296" s="195"/>
      <c r="AP296" s="196" t="s">
        <v>4</v>
      </c>
      <c r="AS296" s="461"/>
      <c r="AT296" s="462"/>
      <c r="AU296" s="462"/>
      <c r="AV296" s="462"/>
      <c r="AW296" s="462"/>
      <c r="AX296" s="462"/>
      <c r="AY296" s="463"/>
      <c r="AZ296" s="466"/>
      <c r="BA296" s="462"/>
      <c r="BB296" s="462"/>
      <c r="BC296" s="462"/>
      <c r="BD296" s="462"/>
      <c r="BE296" s="462"/>
      <c r="BF296" s="467"/>
      <c r="BG296" s="493" t="s">
        <v>210</v>
      </c>
      <c r="BH296" s="494"/>
      <c r="BI296" s="494"/>
      <c r="BJ296" s="494"/>
      <c r="BK296" s="494"/>
      <c r="BL296" s="494"/>
      <c r="BM296" s="494"/>
      <c r="BN296" s="495"/>
      <c r="BO296" s="461"/>
      <c r="BP296" s="462"/>
      <c r="BQ296" s="462"/>
      <c r="BR296" s="462"/>
      <c r="BS296" s="462"/>
      <c r="BT296" s="462"/>
      <c r="BU296" s="467"/>
      <c r="BV296" s="461"/>
      <c r="BW296" s="462"/>
      <c r="BX296" s="462"/>
      <c r="BY296" s="462"/>
      <c r="BZ296" s="462"/>
      <c r="CA296" s="462"/>
      <c r="CB296" s="467"/>
      <c r="CC296" s="461"/>
      <c r="CD296" s="462"/>
      <c r="CE296" s="462"/>
      <c r="CF296" s="462"/>
      <c r="CG296" s="462"/>
      <c r="CH296" s="462"/>
      <c r="CI296" s="467"/>
      <c r="CJ296" s="461"/>
      <c r="CK296" s="462"/>
      <c r="CL296" s="462"/>
      <c r="CM296" s="462"/>
      <c r="CN296" s="462"/>
      <c r="CO296" s="462"/>
      <c r="CP296" s="467"/>
      <c r="CQ296" s="461"/>
      <c r="CR296" s="462"/>
      <c r="CS296" s="462"/>
      <c r="CT296" s="462"/>
      <c r="CU296" s="462"/>
      <c r="CV296" s="462"/>
      <c r="CW296" s="467"/>
      <c r="CX296" s="197"/>
      <c r="CY296" s="198"/>
      <c r="CZ296" s="198"/>
      <c r="DA296" s="198"/>
      <c r="DB296" s="198"/>
      <c r="DC296" s="198"/>
      <c r="DD296" s="199" t="s">
        <v>4</v>
      </c>
    </row>
    <row r="297" spans="2:109" ht="9.75" hidden="1" customHeight="1">
      <c r="B297" s="496"/>
      <c r="C297" s="497"/>
      <c r="D297" s="497"/>
      <c r="E297" s="497"/>
      <c r="F297" s="497"/>
      <c r="G297" s="497"/>
      <c r="H297" s="497"/>
      <c r="I297" s="497"/>
      <c r="J297" s="497"/>
      <c r="K297" s="497"/>
      <c r="L297" s="497"/>
      <c r="M297" s="498"/>
      <c r="N297" s="499">
        <v>17</v>
      </c>
      <c r="O297" s="500"/>
      <c r="P297" s="501"/>
      <c r="S297" s="502"/>
      <c r="T297" s="503"/>
      <c r="U297" s="503"/>
      <c r="V297" s="503"/>
      <c r="W297" s="503"/>
      <c r="X297" s="504"/>
      <c r="Y297" s="502"/>
      <c r="Z297" s="503"/>
      <c r="AA297" s="503"/>
      <c r="AB297" s="503"/>
      <c r="AC297" s="503"/>
      <c r="AD297" s="504"/>
      <c r="AE297" s="502"/>
      <c r="AF297" s="503"/>
      <c r="AG297" s="503"/>
      <c r="AH297" s="503"/>
      <c r="AI297" s="503"/>
      <c r="AJ297" s="504"/>
      <c r="AK297" s="502">
        <f>SUM(S297:AJ313)</f>
        <v>0</v>
      </c>
      <c r="AL297" s="503"/>
      <c r="AM297" s="503"/>
      <c r="AN297" s="503"/>
      <c r="AO297" s="503"/>
      <c r="AP297" s="504"/>
      <c r="AS297" s="168" t="s">
        <v>3</v>
      </c>
      <c r="AT297" s="169"/>
      <c r="AU297" s="169"/>
      <c r="AV297" s="169"/>
      <c r="AW297" s="169"/>
      <c r="AX297" s="169"/>
      <c r="AY297" s="170"/>
      <c r="AZ297" s="169"/>
      <c r="BA297" s="169"/>
      <c r="BB297" s="169"/>
      <c r="BC297" s="169"/>
      <c r="BD297" s="169"/>
      <c r="BE297" s="169"/>
      <c r="BF297" s="171"/>
      <c r="BG297" s="172"/>
      <c r="BH297" s="169"/>
      <c r="BI297" s="169"/>
      <c r="BJ297" s="169"/>
      <c r="BK297" s="169"/>
      <c r="BL297" s="169"/>
      <c r="BM297" s="169"/>
      <c r="BN297" s="171"/>
      <c r="BO297" s="172"/>
      <c r="BP297" s="169"/>
      <c r="BQ297" s="169"/>
      <c r="BR297" s="169"/>
      <c r="BS297" s="169"/>
      <c r="BT297" s="169"/>
      <c r="BU297" s="171"/>
      <c r="BV297" s="172"/>
      <c r="BW297" s="169"/>
      <c r="BX297" s="169"/>
      <c r="BY297" s="169"/>
      <c r="BZ297" s="169"/>
      <c r="CA297" s="169"/>
      <c r="CB297" s="171"/>
      <c r="CC297" s="172"/>
      <c r="CD297" s="169"/>
      <c r="CE297" s="169"/>
      <c r="CF297" s="169"/>
      <c r="CG297" s="169"/>
      <c r="CH297" s="169"/>
      <c r="CI297" s="171"/>
      <c r="CJ297" s="172"/>
      <c r="CK297" s="169"/>
      <c r="CL297" s="169"/>
      <c r="CM297" s="169"/>
      <c r="CN297" s="169"/>
      <c r="CO297" s="169"/>
      <c r="CP297" s="171"/>
      <c r="CQ297" s="172"/>
      <c r="CR297" s="169"/>
      <c r="CS297" s="169"/>
      <c r="CT297" s="169"/>
      <c r="CU297" s="169"/>
      <c r="CV297" s="169"/>
      <c r="CW297" s="171"/>
      <c r="CX297" s="480">
        <f>SUM(AS298:CW298)</f>
        <v>0</v>
      </c>
      <c r="CY297" s="481"/>
      <c r="CZ297" s="481"/>
      <c r="DA297" s="481"/>
      <c r="DB297" s="481"/>
      <c r="DC297" s="481"/>
      <c r="DD297" s="171"/>
    </row>
    <row r="298" spans="2:109" ht="18.75" hidden="1" customHeight="1">
      <c r="B298" s="458"/>
      <c r="C298" s="459"/>
      <c r="D298" s="459"/>
      <c r="E298" s="459"/>
      <c r="F298" s="459"/>
      <c r="G298" s="459"/>
      <c r="H298" s="459"/>
      <c r="I298" s="459"/>
      <c r="J298" s="459"/>
      <c r="K298" s="459"/>
      <c r="L298" s="459"/>
      <c r="M298" s="465"/>
      <c r="N298" s="499"/>
      <c r="O298" s="500"/>
      <c r="P298" s="501"/>
      <c r="S298" s="505"/>
      <c r="T298" s="506"/>
      <c r="U298" s="506"/>
      <c r="V298" s="506"/>
      <c r="W298" s="506"/>
      <c r="X298" s="507"/>
      <c r="Y298" s="505"/>
      <c r="Z298" s="506"/>
      <c r="AA298" s="506"/>
      <c r="AB298" s="506"/>
      <c r="AC298" s="506"/>
      <c r="AD298" s="507"/>
      <c r="AE298" s="505"/>
      <c r="AF298" s="506"/>
      <c r="AG298" s="506"/>
      <c r="AH298" s="506"/>
      <c r="AI298" s="506"/>
      <c r="AJ298" s="507"/>
      <c r="AK298" s="505"/>
      <c r="AL298" s="506"/>
      <c r="AM298" s="506"/>
      <c r="AN298" s="506"/>
      <c r="AO298" s="506"/>
      <c r="AP298" s="507"/>
      <c r="AS298" s="484"/>
      <c r="AT298" s="485"/>
      <c r="AU298" s="485"/>
      <c r="AV298" s="485"/>
      <c r="AW298" s="485"/>
      <c r="AX298" s="485"/>
      <c r="AY298" s="486"/>
      <c r="AZ298" s="485"/>
      <c r="BA298" s="485"/>
      <c r="BB298" s="485"/>
      <c r="BC298" s="485"/>
      <c r="BD298" s="485"/>
      <c r="BE298" s="485"/>
      <c r="BF298" s="487"/>
      <c r="BG298" s="484">
        <f>SUM(BL308:BM313)</f>
        <v>0</v>
      </c>
      <c r="BH298" s="485"/>
      <c r="BI298" s="485"/>
      <c r="BJ298" s="485"/>
      <c r="BK298" s="485"/>
      <c r="BL298" s="485"/>
      <c r="BM298" s="485"/>
      <c r="BN298" s="487"/>
      <c r="BO298" s="484"/>
      <c r="BP298" s="485"/>
      <c r="BQ298" s="485"/>
      <c r="BR298" s="485"/>
      <c r="BS298" s="485"/>
      <c r="BT298" s="485"/>
      <c r="BU298" s="487"/>
      <c r="BV298" s="484"/>
      <c r="BW298" s="485"/>
      <c r="BX298" s="485"/>
      <c r="BY298" s="485"/>
      <c r="BZ298" s="485"/>
      <c r="CA298" s="485"/>
      <c r="CB298" s="487"/>
      <c r="CC298" s="484"/>
      <c r="CD298" s="485"/>
      <c r="CE298" s="485"/>
      <c r="CF298" s="485"/>
      <c r="CG298" s="485"/>
      <c r="CH298" s="485"/>
      <c r="CI298" s="487"/>
      <c r="CJ298" s="484"/>
      <c r="CK298" s="485"/>
      <c r="CL298" s="485"/>
      <c r="CM298" s="485"/>
      <c r="CN298" s="485"/>
      <c r="CO298" s="485"/>
      <c r="CP298" s="487"/>
      <c r="CQ298" s="484"/>
      <c r="CR298" s="485"/>
      <c r="CS298" s="485"/>
      <c r="CT298" s="485"/>
      <c r="CU298" s="485"/>
      <c r="CV298" s="485"/>
      <c r="CW298" s="487"/>
      <c r="CX298" s="482"/>
      <c r="CY298" s="483"/>
      <c r="CZ298" s="483"/>
      <c r="DA298" s="483"/>
      <c r="DB298" s="483"/>
      <c r="DC298" s="483"/>
      <c r="DD298" s="173"/>
      <c r="DE298" s="158" t="str">
        <f>IF(AK297=CX297,"○","一致していません")</f>
        <v>○</v>
      </c>
    </row>
    <row r="299" spans="2:109" ht="9" hidden="1" customHeight="1">
      <c r="B299" s="458"/>
      <c r="C299" s="459"/>
      <c r="D299" s="459"/>
      <c r="E299" s="459"/>
      <c r="F299" s="459"/>
      <c r="G299" s="459"/>
      <c r="H299" s="459"/>
      <c r="I299" s="459"/>
      <c r="J299" s="459"/>
      <c r="K299" s="459"/>
      <c r="L299" s="459"/>
      <c r="M299" s="465"/>
      <c r="N299" s="499"/>
      <c r="O299" s="500"/>
      <c r="P299" s="501"/>
      <c r="S299" s="505"/>
      <c r="T299" s="506"/>
      <c r="U299" s="506"/>
      <c r="V299" s="506"/>
      <c r="W299" s="506"/>
      <c r="X299" s="507"/>
      <c r="Y299" s="505"/>
      <c r="Z299" s="506"/>
      <c r="AA299" s="506"/>
      <c r="AB299" s="506"/>
      <c r="AC299" s="506"/>
      <c r="AD299" s="507"/>
      <c r="AE299" s="505"/>
      <c r="AF299" s="506"/>
      <c r="AG299" s="506"/>
      <c r="AH299" s="506"/>
      <c r="AI299" s="506"/>
      <c r="AJ299" s="507"/>
      <c r="AK299" s="505"/>
      <c r="AL299" s="506"/>
      <c r="AM299" s="506"/>
      <c r="AN299" s="506"/>
      <c r="AO299" s="506"/>
      <c r="AP299" s="507"/>
      <c r="AS299" s="174"/>
      <c r="AT299" s="175"/>
      <c r="AU299" s="175"/>
      <c r="AV299" s="175"/>
      <c r="AW299" s="175"/>
      <c r="AX299" s="175"/>
      <c r="AY299" s="176" t="s">
        <v>4</v>
      </c>
      <c r="AZ299" s="175"/>
      <c r="BA299" s="175"/>
      <c r="BB299" s="175"/>
      <c r="BC299" s="175"/>
      <c r="BD299" s="175"/>
      <c r="BE299" s="175"/>
      <c r="BF299" s="177" t="s">
        <v>4</v>
      </c>
      <c r="BG299" s="174"/>
      <c r="BH299" s="175"/>
      <c r="BI299" s="175"/>
      <c r="BJ299" s="175"/>
      <c r="BK299" s="175"/>
      <c r="BL299" s="175"/>
      <c r="BM299" s="175"/>
      <c r="BN299" s="177" t="s">
        <v>4</v>
      </c>
      <c r="BO299" s="174"/>
      <c r="BP299" s="175"/>
      <c r="BQ299" s="175"/>
      <c r="BR299" s="175"/>
      <c r="BS299" s="175"/>
      <c r="BT299" s="175"/>
      <c r="BU299" s="178" t="s">
        <v>4</v>
      </c>
      <c r="BV299" s="174"/>
      <c r="BW299" s="175"/>
      <c r="BX299" s="175"/>
      <c r="BY299" s="175"/>
      <c r="BZ299" s="175"/>
      <c r="CA299" s="175"/>
      <c r="CB299" s="178" t="s">
        <v>4</v>
      </c>
      <c r="CC299" s="174"/>
      <c r="CD299" s="175"/>
      <c r="CE299" s="175"/>
      <c r="CF299" s="175"/>
      <c r="CG299" s="175"/>
      <c r="CH299" s="175"/>
      <c r="CI299" s="178" t="s">
        <v>4</v>
      </c>
      <c r="CJ299" s="174"/>
      <c r="CK299" s="175"/>
      <c r="CL299" s="175"/>
      <c r="CM299" s="175"/>
      <c r="CN299" s="175"/>
      <c r="CO299" s="175"/>
      <c r="CP299" s="179" t="s">
        <v>4</v>
      </c>
      <c r="CQ299" s="174"/>
      <c r="CR299" s="175"/>
      <c r="CS299" s="175"/>
      <c r="CT299" s="175"/>
      <c r="CU299" s="175"/>
      <c r="CV299" s="175"/>
      <c r="CW299" s="179" t="s">
        <v>4</v>
      </c>
      <c r="CX299" s="482"/>
      <c r="CY299" s="483"/>
      <c r="CZ299" s="483"/>
      <c r="DA299" s="483"/>
      <c r="DB299" s="483"/>
      <c r="DC299" s="483"/>
      <c r="DD299" s="173"/>
      <c r="DE299" s="456"/>
    </row>
    <row r="300" spans="2:109" ht="15" hidden="1" customHeight="1">
      <c r="B300" s="458"/>
      <c r="C300" s="459"/>
      <c r="D300" s="459"/>
      <c r="E300" s="459"/>
      <c r="F300" s="459"/>
      <c r="G300" s="459"/>
      <c r="H300" s="459"/>
      <c r="I300" s="459"/>
      <c r="J300" s="459"/>
      <c r="K300" s="459"/>
      <c r="L300" s="459"/>
      <c r="M300" s="465"/>
      <c r="N300" s="499"/>
      <c r="O300" s="500"/>
      <c r="P300" s="501"/>
      <c r="S300" s="505"/>
      <c r="T300" s="506"/>
      <c r="U300" s="506"/>
      <c r="V300" s="506"/>
      <c r="W300" s="506"/>
      <c r="X300" s="507"/>
      <c r="Y300" s="505"/>
      <c r="Z300" s="506"/>
      <c r="AA300" s="506"/>
      <c r="AB300" s="506"/>
      <c r="AC300" s="506"/>
      <c r="AD300" s="507"/>
      <c r="AE300" s="505"/>
      <c r="AF300" s="506"/>
      <c r="AG300" s="506"/>
      <c r="AH300" s="506"/>
      <c r="AI300" s="506"/>
      <c r="AJ300" s="507"/>
      <c r="AK300" s="505"/>
      <c r="AL300" s="506"/>
      <c r="AM300" s="506"/>
      <c r="AN300" s="506"/>
      <c r="AO300" s="506"/>
      <c r="AP300" s="507"/>
      <c r="AS300" s="180" t="s">
        <v>24</v>
      </c>
      <c r="AT300" s="181"/>
      <c r="AU300" s="181"/>
      <c r="AV300" s="181"/>
      <c r="AW300" s="181"/>
      <c r="AX300" s="181"/>
      <c r="AY300" s="182"/>
      <c r="AZ300" s="181"/>
      <c r="BA300" s="181"/>
      <c r="BB300" s="181"/>
      <c r="BC300" s="181"/>
      <c r="BD300" s="181"/>
      <c r="BE300" s="181"/>
      <c r="BF300" s="183"/>
      <c r="BG300" s="457" t="s">
        <v>194</v>
      </c>
      <c r="BH300" s="457"/>
      <c r="BI300" s="457"/>
      <c r="BJ300" s="457"/>
      <c r="BK300" s="457"/>
      <c r="BL300" s="457"/>
      <c r="BM300" s="457"/>
      <c r="BN300" s="457"/>
      <c r="BO300" s="184"/>
      <c r="BP300" s="181"/>
      <c r="BQ300" s="181"/>
      <c r="BR300" s="181"/>
      <c r="BS300" s="181"/>
      <c r="BT300" s="181"/>
      <c r="BU300" s="183"/>
      <c r="BV300" s="184"/>
      <c r="BW300" s="181"/>
      <c r="BX300" s="181"/>
      <c r="BY300" s="181"/>
      <c r="BZ300" s="181"/>
      <c r="CA300" s="181"/>
      <c r="CB300" s="183"/>
      <c r="CC300" s="184"/>
      <c r="CD300" s="181"/>
      <c r="CE300" s="181"/>
      <c r="CF300" s="181"/>
      <c r="CG300" s="181"/>
      <c r="CH300" s="181"/>
      <c r="CI300" s="183"/>
      <c r="CJ300" s="184"/>
      <c r="CK300" s="181"/>
      <c r="CL300" s="181"/>
      <c r="CM300" s="181"/>
      <c r="CN300" s="181"/>
      <c r="CO300" s="181"/>
      <c r="CP300" s="183"/>
      <c r="CQ300" s="184"/>
      <c r="CR300" s="181"/>
      <c r="CS300" s="181"/>
      <c r="CT300" s="181"/>
      <c r="CU300" s="181"/>
      <c r="CV300" s="181"/>
      <c r="CW300" s="183"/>
      <c r="CX300" s="482"/>
      <c r="CY300" s="483"/>
      <c r="CZ300" s="483"/>
      <c r="DA300" s="483"/>
      <c r="DB300" s="483"/>
      <c r="DC300" s="483"/>
      <c r="DD300" s="173"/>
      <c r="DE300" s="456"/>
    </row>
    <row r="301" spans="2:109" ht="15" hidden="1" customHeight="1">
      <c r="B301" s="458"/>
      <c r="C301" s="459"/>
      <c r="D301" s="459"/>
      <c r="E301" s="459"/>
      <c r="F301" s="459"/>
      <c r="G301" s="459"/>
      <c r="H301" s="459"/>
      <c r="I301" s="459"/>
      <c r="J301" s="459"/>
      <c r="K301" s="459"/>
      <c r="L301" s="459"/>
      <c r="M301" s="465"/>
      <c r="N301" s="499"/>
      <c r="O301" s="500"/>
      <c r="P301" s="501"/>
      <c r="S301" s="505"/>
      <c r="T301" s="506"/>
      <c r="U301" s="506"/>
      <c r="V301" s="506"/>
      <c r="W301" s="506"/>
      <c r="X301" s="507"/>
      <c r="Y301" s="505"/>
      <c r="Z301" s="506"/>
      <c r="AA301" s="506"/>
      <c r="AB301" s="506"/>
      <c r="AC301" s="506"/>
      <c r="AD301" s="507"/>
      <c r="AE301" s="505"/>
      <c r="AF301" s="506"/>
      <c r="AG301" s="506"/>
      <c r="AH301" s="506"/>
      <c r="AI301" s="506"/>
      <c r="AJ301" s="507"/>
      <c r="AK301" s="505"/>
      <c r="AL301" s="506"/>
      <c r="AM301" s="506"/>
      <c r="AN301" s="506"/>
      <c r="AO301" s="506"/>
      <c r="AP301" s="507"/>
      <c r="AS301" s="458"/>
      <c r="AT301" s="459"/>
      <c r="AU301" s="459"/>
      <c r="AV301" s="459"/>
      <c r="AW301" s="459"/>
      <c r="AX301" s="459"/>
      <c r="AY301" s="460"/>
      <c r="AZ301" s="464"/>
      <c r="BA301" s="459"/>
      <c r="BB301" s="459"/>
      <c r="BC301" s="459"/>
      <c r="BD301" s="459"/>
      <c r="BE301" s="459"/>
      <c r="BF301" s="465"/>
      <c r="BG301" s="468" t="s">
        <v>208</v>
      </c>
      <c r="BH301" s="469"/>
      <c r="BI301" s="470" t="s">
        <v>207</v>
      </c>
      <c r="BJ301" s="472" t="s">
        <v>200</v>
      </c>
      <c r="BK301" s="472" t="s">
        <v>205</v>
      </c>
      <c r="BL301" s="474" t="s">
        <v>201</v>
      </c>
      <c r="BM301" s="475"/>
      <c r="BN301" s="476"/>
      <c r="BO301" s="458"/>
      <c r="BP301" s="459"/>
      <c r="BQ301" s="459"/>
      <c r="BR301" s="459"/>
      <c r="BS301" s="459"/>
      <c r="BT301" s="459"/>
      <c r="BU301" s="465"/>
      <c r="BV301" s="458"/>
      <c r="BW301" s="459"/>
      <c r="BX301" s="459"/>
      <c r="BY301" s="459"/>
      <c r="BZ301" s="459"/>
      <c r="CA301" s="459"/>
      <c r="CB301" s="465"/>
      <c r="CC301" s="458"/>
      <c r="CD301" s="459"/>
      <c r="CE301" s="459"/>
      <c r="CF301" s="459"/>
      <c r="CG301" s="459"/>
      <c r="CH301" s="459"/>
      <c r="CI301" s="465"/>
      <c r="CJ301" s="458"/>
      <c r="CK301" s="459"/>
      <c r="CL301" s="459"/>
      <c r="CM301" s="459"/>
      <c r="CN301" s="459"/>
      <c r="CO301" s="459"/>
      <c r="CP301" s="465"/>
      <c r="CQ301" s="458"/>
      <c r="CR301" s="459"/>
      <c r="CS301" s="459"/>
      <c r="CT301" s="459"/>
      <c r="CU301" s="459"/>
      <c r="CV301" s="459"/>
      <c r="CW301" s="465"/>
      <c r="CX301" s="482"/>
      <c r="CY301" s="483"/>
      <c r="CZ301" s="483"/>
      <c r="DA301" s="483"/>
      <c r="DB301" s="483"/>
      <c r="DC301" s="483"/>
      <c r="DD301" s="173"/>
      <c r="DE301" s="456"/>
    </row>
    <row r="302" spans="2:109" ht="13.5" hidden="1" customHeight="1">
      <c r="B302" s="458"/>
      <c r="C302" s="459"/>
      <c r="D302" s="459"/>
      <c r="E302" s="459"/>
      <c r="F302" s="459"/>
      <c r="G302" s="459"/>
      <c r="H302" s="459"/>
      <c r="I302" s="459"/>
      <c r="J302" s="459"/>
      <c r="K302" s="459"/>
      <c r="L302" s="459"/>
      <c r="M302" s="465"/>
      <c r="N302" s="499"/>
      <c r="O302" s="500"/>
      <c r="P302" s="501"/>
      <c r="S302" s="505"/>
      <c r="T302" s="506"/>
      <c r="U302" s="506"/>
      <c r="V302" s="506"/>
      <c r="W302" s="506"/>
      <c r="X302" s="507"/>
      <c r="Y302" s="505"/>
      <c r="Z302" s="506"/>
      <c r="AA302" s="506"/>
      <c r="AB302" s="506"/>
      <c r="AC302" s="506"/>
      <c r="AD302" s="507"/>
      <c r="AE302" s="505"/>
      <c r="AF302" s="506"/>
      <c r="AG302" s="506"/>
      <c r="AH302" s="506"/>
      <c r="AI302" s="506"/>
      <c r="AJ302" s="507"/>
      <c r="AK302" s="505"/>
      <c r="AL302" s="506"/>
      <c r="AM302" s="506"/>
      <c r="AN302" s="506"/>
      <c r="AO302" s="506"/>
      <c r="AP302" s="507"/>
      <c r="AS302" s="458"/>
      <c r="AT302" s="459"/>
      <c r="AU302" s="459"/>
      <c r="AV302" s="459"/>
      <c r="AW302" s="459"/>
      <c r="AX302" s="459"/>
      <c r="AY302" s="460"/>
      <c r="AZ302" s="464"/>
      <c r="BA302" s="459"/>
      <c r="BB302" s="459"/>
      <c r="BC302" s="459"/>
      <c r="BD302" s="459"/>
      <c r="BE302" s="459"/>
      <c r="BF302" s="465"/>
      <c r="BG302" s="185" t="s">
        <v>195</v>
      </c>
      <c r="BH302" s="186" t="s">
        <v>3</v>
      </c>
      <c r="BI302" s="471"/>
      <c r="BJ302" s="473"/>
      <c r="BK302" s="473"/>
      <c r="BL302" s="477"/>
      <c r="BM302" s="478"/>
      <c r="BN302" s="479"/>
      <c r="BO302" s="458"/>
      <c r="BP302" s="459"/>
      <c r="BQ302" s="459"/>
      <c r="BR302" s="459"/>
      <c r="BS302" s="459"/>
      <c r="BT302" s="459"/>
      <c r="BU302" s="465"/>
      <c r="BV302" s="458"/>
      <c r="BW302" s="459"/>
      <c r="BX302" s="459"/>
      <c r="BY302" s="459"/>
      <c r="BZ302" s="459"/>
      <c r="CA302" s="459"/>
      <c r="CB302" s="465"/>
      <c r="CC302" s="458"/>
      <c r="CD302" s="459"/>
      <c r="CE302" s="459"/>
      <c r="CF302" s="459"/>
      <c r="CG302" s="459"/>
      <c r="CH302" s="459"/>
      <c r="CI302" s="465"/>
      <c r="CJ302" s="458"/>
      <c r="CK302" s="459"/>
      <c r="CL302" s="459"/>
      <c r="CM302" s="459"/>
      <c r="CN302" s="459"/>
      <c r="CO302" s="459"/>
      <c r="CP302" s="465"/>
      <c r="CQ302" s="458"/>
      <c r="CR302" s="459"/>
      <c r="CS302" s="459"/>
      <c r="CT302" s="459"/>
      <c r="CU302" s="459"/>
      <c r="CV302" s="459"/>
      <c r="CW302" s="465"/>
      <c r="CX302" s="482"/>
      <c r="CY302" s="483"/>
      <c r="CZ302" s="483"/>
      <c r="DA302" s="483"/>
      <c r="DB302" s="483"/>
      <c r="DC302" s="483"/>
      <c r="DD302" s="173"/>
      <c r="DE302" s="456"/>
    </row>
    <row r="303" spans="2:109" ht="20.25" hidden="1" customHeight="1">
      <c r="B303" s="458"/>
      <c r="C303" s="459"/>
      <c r="D303" s="459"/>
      <c r="E303" s="459"/>
      <c r="F303" s="459"/>
      <c r="G303" s="459"/>
      <c r="H303" s="459"/>
      <c r="I303" s="459"/>
      <c r="J303" s="459"/>
      <c r="K303" s="459"/>
      <c r="L303" s="459"/>
      <c r="M303" s="465"/>
      <c r="N303" s="499"/>
      <c r="O303" s="500"/>
      <c r="P303" s="501"/>
      <c r="S303" s="505"/>
      <c r="T303" s="506"/>
      <c r="U303" s="506"/>
      <c r="V303" s="506"/>
      <c r="W303" s="506"/>
      <c r="X303" s="507"/>
      <c r="Y303" s="505"/>
      <c r="Z303" s="506"/>
      <c r="AA303" s="506"/>
      <c r="AB303" s="506"/>
      <c r="AC303" s="506"/>
      <c r="AD303" s="507"/>
      <c r="AE303" s="505"/>
      <c r="AF303" s="506"/>
      <c r="AG303" s="506"/>
      <c r="AH303" s="506"/>
      <c r="AI303" s="506"/>
      <c r="AJ303" s="507"/>
      <c r="AK303" s="505"/>
      <c r="AL303" s="506"/>
      <c r="AM303" s="506"/>
      <c r="AN303" s="506"/>
      <c r="AO303" s="506"/>
      <c r="AP303" s="507"/>
      <c r="AS303" s="458"/>
      <c r="AT303" s="459"/>
      <c r="AU303" s="459"/>
      <c r="AV303" s="459"/>
      <c r="AW303" s="459"/>
      <c r="AX303" s="459"/>
      <c r="AY303" s="460"/>
      <c r="AZ303" s="464"/>
      <c r="BA303" s="459"/>
      <c r="BB303" s="459"/>
      <c r="BC303" s="459"/>
      <c r="BD303" s="459"/>
      <c r="BE303" s="459"/>
      <c r="BF303" s="465"/>
      <c r="BG303" s="187"/>
      <c r="BH303" s="221">
        <f>IFERROR(VLOOKUP(【②ジュニア】事業!AY42,宿泊費基準額!_xlnm.Print_Area,2,FALSE),0)</f>
        <v>0</v>
      </c>
      <c r="BI303" s="222" t="str">
        <f>IFERROR(VLOOKUP(BG303,宿泊手当!$A$1:$B$5,2,FALSE),"食事の有無を選択")</f>
        <v>食事の有無を選択</v>
      </c>
      <c r="BJ303" s="223"/>
      <c r="BK303" s="223"/>
      <c r="BL303" s="490">
        <f>IFERROR(BH303+BI303,0)</f>
        <v>0</v>
      </c>
      <c r="BM303" s="491"/>
      <c r="BN303" s="188" t="s">
        <v>4</v>
      </c>
      <c r="BO303" s="458"/>
      <c r="BP303" s="459"/>
      <c r="BQ303" s="459"/>
      <c r="BR303" s="459"/>
      <c r="BS303" s="459"/>
      <c r="BT303" s="459"/>
      <c r="BU303" s="465"/>
      <c r="BV303" s="458"/>
      <c r="BW303" s="459"/>
      <c r="BX303" s="459"/>
      <c r="BY303" s="459"/>
      <c r="BZ303" s="459"/>
      <c r="CA303" s="459"/>
      <c r="CB303" s="465"/>
      <c r="CC303" s="458"/>
      <c r="CD303" s="459"/>
      <c r="CE303" s="459"/>
      <c r="CF303" s="459"/>
      <c r="CG303" s="459"/>
      <c r="CH303" s="459"/>
      <c r="CI303" s="465"/>
      <c r="CJ303" s="458"/>
      <c r="CK303" s="459"/>
      <c r="CL303" s="459"/>
      <c r="CM303" s="459"/>
      <c r="CN303" s="459"/>
      <c r="CO303" s="459"/>
      <c r="CP303" s="465"/>
      <c r="CQ303" s="458"/>
      <c r="CR303" s="459"/>
      <c r="CS303" s="459"/>
      <c r="CT303" s="459"/>
      <c r="CU303" s="459"/>
      <c r="CV303" s="459"/>
      <c r="CW303" s="465"/>
      <c r="CX303" s="482"/>
      <c r="CY303" s="483"/>
      <c r="CZ303" s="483"/>
      <c r="DA303" s="483"/>
      <c r="DB303" s="483"/>
      <c r="DC303" s="483"/>
      <c r="DD303" s="173"/>
      <c r="DE303" s="456"/>
    </row>
    <row r="304" spans="2:109" ht="20.25" hidden="1" customHeight="1">
      <c r="B304" s="458"/>
      <c r="C304" s="459"/>
      <c r="D304" s="459"/>
      <c r="E304" s="459"/>
      <c r="F304" s="459"/>
      <c r="G304" s="459"/>
      <c r="H304" s="459"/>
      <c r="I304" s="459"/>
      <c r="J304" s="459"/>
      <c r="K304" s="459"/>
      <c r="L304" s="459"/>
      <c r="M304" s="465"/>
      <c r="N304" s="499"/>
      <c r="O304" s="500"/>
      <c r="P304" s="501"/>
      <c r="S304" s="505"/>
      <c r="T304" s="506"/>
      <c r="U304" s="506"/>
      <c r="V304" s="506"/>
      <c r="W304" s="506"/>
      <c r="X304" s="507"/>
      <c r="Y304" s="505"/>
      <c r="Z304" s="506"/>
      <c r="AA304" s="506"/>
      <c r="AB304" s="506"/>
      <c r="AC304" s="506"/>
      <c r="AD304" s="507"/>
      <c r="AE304" s="505"/>
      <c r="AF304" s="506"/>
      <c r="AG304" s="506"/>
      <c r="AH304" s="506"/>
      <c r="AI304" s="506"/>
      <c r="AJ304" s="507"/>
      <c r="AK304" s="505"/>
      <c r="AL304" s="506"/>
      <c r="AM304" s="506"/>
      <c r="AN304" s="506"/>
      <c r="AO304" s="506"/>
      <c r="AP304" s="507"/>
      <c r="AS304" s="458"/>
      <c r="AT304" s="459"/>
      <c r="AU304" s="459"/>
      <c r="AV304" s="459"/>
      <c r="AW304" s="459"/>
      <c r="AX304" s="459"/>
      <c r="AY304" s="460"/>
      <c r="AZ304" s="464"/>
      <c r="BA304" s="459"/>
      <c r="BB304" s="459"/>
      <c r="BC304" s="459"/>
      <c r="BD304" s="459"/>
      <c r="BE304" s="459"/>
      <c r="BF304" s="465"/>
      <c r="BG304" s="187"/>
      <c r="BH304" s="221">
        <f>$BH$303</f>
        <v>0</v>
      </c>
      <c r="BI304" s="222" t="str">
        <f>IFERROR(VLOOKUP(BG304,宿泊手当!$A$1:$B$5,2,FALSE),"食事の有無を選択")</f>
        <v>食事の有無を選択</v>
      </c>
      <c r="BJ304" s="223"/>
      <c r="BK304" s="223"/>
      <c r="BL304" s="490">
        <f>IFERROR(BH304+BI304,0)</f>
        <v>0</v>
      </c>
      <c r="BM304" s="491"/>
      <c r="BN304" s="188" t="s">
        <v>4</v>
      </c>
      <c r="BO304" s="458"/>
      <c r="BP304" s="459"/>
      <c r="BQ304" s="459"/>
      <c r="BR304" s="459"/>
      <c r="BS304" s="459"/>
      <c r="BT304" s="459"/>
      <c r="BU304" s="465"/>
      <c r="BV304" s="458"/>
      <c r="BW304" s="459"/>
      <c r="BX304" s="459"/>
      <c r="BY304" s="459"/>
      <c r="BZ304" s="459"/>
      <c r="CA304" s="459"/>
      <c r="CB304" s="465"/>
      <c r="CC304" s="458"/>
      <c r="CD304" s="459"/>
      <c r="CE304" s="459"/>
      <c r="CF304" s="459"/>
      <c r="CG304" s="459"/>
      <c r="CH304" s="459"/>
      <c r="CI304" s="465"/>
      <c r="CJ304" s="458"/>
      <c r="CK304" s="459"/>
      <c r="CL304" s="459"/>
      <c r="CM304" s="459"/>
      <c r="CN304" s="459"/>
      <c r="CO304" s="459"/>
      <c r="CP304" s="465"/>
      <c r="CQ304" s="458"/>
      <c r="CR304" s="459"/>
      <c r="CS304" s="459"/>
      <c r="CT304" s="459"/>
      <c r="CU304" s="459"/>
      <c r="CV304" s="459"/>
      <c r="CW304" s="465"/>
      <c r="CX304" s="482"/>
      <c r="CY304" s="483"/>
      <c r="CZ304" s="483"/>
      <c r="DA304" s="483"/>
      <c r="DB304" s="483"/>
      <c r="DC304" s="483"/>
      <c r="DD304" s="173"/>
      <c r="DE304" s="456"/>
    </row>
    <row r="305" spans="2:109" ht="20.25" hidden="1" customHeight="1">
      <c r="B305" s="458"/>
      <c r="C305" s="459"/>
      <c r="D305" s="459"/>
      <c r="E305" s="459"/>
      <c r="F305" s="459"/>
      <c r="G305" s="459"/>
      <c r="H305" s="459"/>
      <c r="I305" s="459"/>
      <c r="J305" s="459"/>
      <c r="K305" s="459"/>
      <c r="L305" s="459"/>
      <c r="M305" s="465"/>
      <c r="N305" s="499"/>
      <c r="O305" s="500"/>
      <c r="P305" s="501"/>
      <c r="S305" s="505"/>
      <c r="T305" s="506"/>
      <c r="U305" s="506"/>
      <c r="V305" s="506"/>
      <c r="W305" s="506"/>
      <c r="X305" s="507"/>
      <c r="Y305" s="505"/>
      <c r="Z305" s="506"/>
      <c r="AA305" s="506"/>
      <c r="AB305" s="506"/>
      <c r="AC305" s="506"/>
      <c r="AD305" s="507"/>
      <c r="AE305" s="505"/>
      <c r="AF305" s="506"/>
      <c r="AG305" s="506"/>
      <c r="AH305" s="506"/>
      <c r="AI305" s="506"/>
      <c r="AJ305" s="507"/>
      <c r="AK305" s="505"/>
      <c r="AL305" s="506"/>
      <c r="AM305" s="506"/>
      <c r="AN305" s="506"/>
      <c r="AO305" s="506"/>
      <c r="AP305" s="507"/>
      <c r="AS305" s="458"/>
      <c r="AT305" s="459"/>
      <c r="AU305" s="459"/>
      <c r="AV305" s="459"/>
      <c r="AW305" s="459"/>
      <c r="AX305" s="459"/>
      <c r="AY305" s="460"/>
      <c r="AZ305" s="464"/>
      <c r="BA305" s="459"/>
      <c r="BB305" s="459"/>
      <c r="BC305" s="459"/>
      <c r="BD305" s="459"/>
      <c r="BE305" s="459"/>
      <c r="BF305" s="465"/>
      <c r="BG305" s="187"/>
      <c r="BH305" s="221">
        <f t="shared" ref="BH305:BH306" si="57">$BH$303</f>
        <v>0</v>
      </c>
      <c r="BI305" s="222" t="str">
        <f>IFERROR(VLOOKUP(BG305,宿泊手当!$A$1:$B$5,2,FALSE),"食事の有無を選択")</f>
        <v>食事の有無を選択</v>
      </c>
      <c r="BJ305" s="223"/>
      <c r="BK305" s="223"/>
      <c r="BL305" s="490">
        <f>IFERROR(BH305+BI305,0)</f>
        <v>0</v>
      </c>
      <c r="BM305" s="491"/>
      <c r="BN305" s="188" t="s">
        <v>4</v>
      </c>
      <c r="BO305" s="458"/>
      <c r="BP305" s="459"/>
      <c r="BQ305" s="459"/>
      <c r="BR305" s="459"/>
      <c r="BS305" s="459"/>
      <c r="BT305" s="459"/>
      <c r="BU305" s="465"/>
      <c r="BV305" s="458"/>
      <c r="BW305" s="459"/>
      <c r="BX305" s="459"/>
      <c r="BY305" s="459"/>
      <c r="BZ305" s="459"/>
      <c r="CA305" s="459"/>
      <c r="CB305" s="465"/>
      <c r="CC305" s="458"/>
      <c r="CD305" s="459"/>
      <c r="CE305" s="459"/>
      <c r="CF305" s="459"/>
      <c r="CG305" s="459"/>
      <c r="CH305" s="459"/>
      <c r="CI305" s="465"/>
      <c r="CJ305" s="458"/>
      <c r="CK305" s="459"/>
      <c r="CL305" s="459"/>
      <c r="CM305" s="459"/>
      <c r="CN305" s="459"/>
      <c r="CO305" s="459"/>
      <c r="CP305" s="465"/>
      <c r="CQ305" s="458"/>
      <c r="CR305" s="459"/>
      <c r="CS305" s="459"/>
      <c r="CT305" s="459"/>
      <c r="CU305" s="459"/>
      <c r="CV305" s="459"/>
      <c r="CW305" s="465"/>
      <c r="CX305" s="482"/>
      <c r="CY305" s="483"/>
      <c r="CZ305" s="483"/>
      <c r="DA305" s="483"/>
      <c r="DB305" s="483"/>
      <c r="DC305" s="483"/>
      <c r="DD305" s="173"/>
      <c r="DE305" s="456"/>
    </row>
    <row r="306" spans="2:109" ht="20.25" hidden="1" customHeight="1">
      <c r="B306" s="458"/>
      <c r="C306" s="459"/>
      <c r="D306" s="459"/>
      <c r="E306" s="459"/>
      <c r="F306" s="459"/>
      <c r="G306" s="459"/>
      <c r="H306" s="459"/>
      <c r="I306" s="459"/>
      <c r="J306" s="459"/>
      <c r="K306" s="459"/>
      <c r="L306" s="459"/>
      <c r="M306" s="465"/>
      <c r="N306" s="499"/>
      <c r="O306" s="500"/>
      <c r="P306" s="501"/>
      <c r="S306" s="505"/>
      <c r="T306" s="506"/>
      <c r="U306" s="506"/>
      <c r="V306" s="506"/>
      <c r="W306" s="506"/>
      <c r="X306" s="507"/>
      <c r="Y306" s="505"/>
      <c r="Z306" s="506"/>
      <c r="AA306" s="506"/>
      <c r="AB306" s="506"/>
      <c r="AC306" s="506"/>
      <c r="AD306" s="507"/>
      <c r="AE306" s="505"/>
      <c r="AF306" s="506"/>
      <c r="AG306" s="506"/>
      <c r="AH306" s="506"/>
      <c r="AI306" s="506"/>
      <c r="AJ306" s="507"/>
      <c r="AK306" s="505"/>
      <c r="AL306" s="506"/>
      <c r="AM306" s="506"/>
      <c r="AN306" s="506"/>
      <c r="AO306" s="506"/>
      <c r="AP306" s="507"/>
      <c r="AS306" s="458"/>
      <c r="AT306" s="459"/>
      <c r="AU306" s="459"/>
      <c r="AV306" s="459"/>
      <c r="AW306" s="459"/>
      <c r="AX306" s="459"/>
      <c r="AY306" s="460"/>
      <c r="AZ306" s="464"/>
      <c r="BA306" s="459"/>
      <c r="BB306" s="459"/>
      <c r="BC306" s="459"/>
      <c r="BD306" s="459"/>
      <c r="BE306" s="459"/>
      <c r="BF306" s="465"/>
      <c r="BG306" s="187"/>
      <c r="BH306" s="221">
        <f t="shared" si="57"/>
        <v>0</v>
      </c>
      <c r="BI306" s="222" t="str">
        <f>IFERROR(VLOOKUP(BG306,宿泊手当!$A$1:$B$5,2,FALSE),"食事の有無を選択")</f>
        <v>食事の有無を選択</v>
      </c>
      <c r="BJ306" s="223"/>
      <c r="BK306" s="223"/>
      <c r="BL306" s="490">
        <f>IFERROR(BH306+BI306,0)</f>
        <v>0</v>
      </c>
      <c r="BM306" s="491"/>
      <c r="BN306" s="188" t="s">
        <v>4</v>
      </c>
      <c r="BO306" s="458"/>
      <c r="BP306" s="459"/>
      <c r="BQ306" s="459"/>
      <c r="BR306" s="459"/>
      <c r="BS306" s="459"/>
      <c r="BT306" s="459"/>
      <c r="BU306" s="465"/>
      <c r="BV306" s="458"/>
      <c r="BW306" s="459"/>
      <c r="BX306" s="459"/>
      <c r="BY306" s="459"/>
      <c r="BZ306" s="459"/>
      <c r="CA306" s="459"/>
      <c r="CB306" s="465"/>
      <c r="CC306" s="458"/>
      <c r="CD306" s="459"/>
      <c r="CE306" s="459"/>
      <c r="CF306" s="459"/>
      <c r="CG306" s="459"/>
      <c r="CH306" s="459"/>
      <c r="CI306" s="465"/>
      <c r="CJ306" s="458"/>
      <c r="CK306" s="459"/>
      <c r="CL306" s="459"/>
      <c r="CM306" s="459"/>
      <c r="CN306" s="459"/>
      <c r="CO306" s="459"/>
      <c r="CP306" s="465"/>
      <c r="CQ306" s="458"/>
      <c r="CR306" s="459"/>
      <c r="CS306" s="459"/>
      <c r="CT306" s="459"/>
      <c r="CU306" s="459"/>
      <c r="CV306" s="459"/>
      <c r="CW306" s="465"/>
      <c r="CX306" s="482"/>
      <c r="CY306" s="483"/>
      <c r="CZ306" s="483"/>
      <c r="DA306" s="483"/>
      <c r="DB306" s="483"/>
      <c r="DC306" s="483"/>
      <c r="DD306" s="173"/>
      <c r="DE306" s="456"/>
    </row>
    <row r="307" spans="2:109" ht="15" hidden="1" customHeight="1">
      <c r="B307" s="458"/>
      <c r="C307" s="459"/>
      <c r="D307" s="459"/>
      <c r="E307" s="459"/>
      <c r="F307" s="459"/>
      <c r="G307" s="459"/>
      <c r="H307" s="459"/>
      <c r="I307" s="459"/>
      <c r="J307" s="459"/>
      <c r="K307" s="459"/>
      <c r="L307" s="459"/>
      <c r="M307" s="465"/>
      <c r="N307" s="499"/>
      <c r="O307" s="500"/>
      <c r="P307" s="501"/>
      <c r="S307" s="505"/>
      <c r="T307" s="506"/>
      <c r="U307" s="506"/>
      <c r="V307" s="506"/>
      <c r="W307" s="506"/>
      <c r="X307" s="507"/>
      <c r="Y307" s="505"/>
      <c r="Z307" s="506"/>
      <c r="AA307" s="506"/>
      <c r="AB307" s="506"/>
      <c r="AC307" s="506"/>
      <c r="AD307" s="507"/>
      <c r="AE307" s="505"/>
      <c r="AF307" s="506"/>
      <c r="AG307" s="506"/>
      <c r="AH307" s="506"/>
      <c r="AI307" s="506"/>
      <c r="AJ307" s="507"/>
      <c r="AK307" s="505"/>
      <c r="AL307" s="506"/>
      <c r="AM307" s="506"/>
      <c r="AN307" s="506"/>
      <c r="AO307" s="506"/>
      <c r="AP307" s="507"/>
      <c r="AS307" s="458"/>
      <c r="AT307" s="459"/>
      <c r="AU307" s="459"/>
      <c r="AV307" s="459"/>
      <c r="AW307" s="459"/>
      <c r="AX307" s="459"/>
      <c r="AY307" s="460"/>
      <c r="AZ307" s="464"/>
      <c r="BA307" s="459"/>
      <c r="BB307" s="459"/>
      <c r="BC307" s="459"/>
      <c r="BD307" s="459"/>
      <c r="BE307" s="459"/>
      <c r="BF307" s="465"/>
      <c r="BG307" s="492" t="s">
        <v>202</v>
      </c>
      <c r="BH307" s="492"/>
      <c r="BI307" s="492"/>
      <c r="BJ307" s="492"/>
      <c r="BK307" s="492"/>
      <c r="BL307" s="492"/>
      <c r="BM307" s="492"/>
      <c r="BN307" s="492"/>
      <c r="BO307" s="458"/>
      <c r="BP307" s="459"/>
      <c r="BQ307" s="459"/>
      <c r="BR307" s="459"/>
      <c r="BS307" s="459"/>
      <c r="BT307" s="459"/>
      <c r="BU307" s="465"/>
      <c r="BV307" s="458"/>
      <c r="BW307" s="459"/>
      <c r="BX307" s="459"/>
      <c r="BY307" s="459"/>
      <c r="BZ307" s="459"/>
      <c r="CA307" s="459"/>
      <c r="CB307" s="465"/>
      <c r="CC307" s="458"/>
      <c r="CD307" s="459"/>
      <c r="CE307" s="459"/>
      <c r="CF307" s="459"/>
      <c r="CG307" s="459"/>
      <c r="CH307" s="459"/>
      <c r="CI307" s="465"/>
      <c r="CJ307" s="458"/>
      <c r="CK307" s="459"/>
      <c r="CL307" s="459"/>
      <c r="CM307" s="459"/>
      <c r="CN307" s="459"/>
      <c r="CO307" s="459"/>
      <c r="CP307" s="465"/>
      <c r="CQ307" s="458"/>
      <c r="CR307" s="459"/>
      <c r="CS307" s="459"/>
      <c r="CT307" s="459"/>
      <c r="CU307" s="459"/>
      <c r="CV307" s="459"/>
      <c r="CW307" s="465"/>
      <c r="CX307" s="482"/>
      <c r="CY307" s="483"/>
      <c r="CZ307" s="483"/>
      <c r="DA307" s="483"/>
      <c r="DB307" s="483"/>
      <c r="DC307" s="483"/>
      <c r="DD307" s="173"/>
      <c r="DE307" s="456"/>
    </row>
    <row r="308" spans="2:109" ht="20.25" hidden="1" customHeight="1">
      <c r="B308" s="458"/>
      <c r="C308" s="459"/>
      <c r="D308" s="459"/>
      <c r="E308" s="459"/>
      <c r="F308" s="459"/>
      <c r="G308" s="459"/>
      <c r="H308" s="459"/>
      <c r="I308" s="459"/>
      <c r="J308" s="459"/>
      <c r="K308" s="459"/>
      <c r="L308" s="459"/>
      <c r="M308" s="465"/>
      <c r="N308" s="499"/>
      <c r="O308" s="500"/>
      <c r="P308" s="501"/>
      <c r="S308" s="505"/>
      <c r="T308" s="506"/>
      <c r="U308" s="506"/>
      <c r="V308" s="506"/>
      <c r="W308" s="506"/>
      <c r="X308" s="507"/>
      <c r="Y308" s="505"/>
      <c r="Z308" s="506"/>
      <c r="AA308" s="506"/>
      <c r="AB308" s="506"/>
      <c r="AC308" s="506"/>
      <c r="AD308" s="507"/>
      <c r="AE308" s="505"/>
      <c r="AF308" s="506"/>
      <c r="AG308" s="506"/>
      <c r="AH308" s="506"/>
      <c r="AI308" s="506"/>
      <c r="AJ308" s="507"/>
      <c r="AK308" s="505"/>
      <c r="AL308" s="506"/>
      <c r="AM308" s="506"/>
      <c r="AN308" s="506"/>
      <c r="AO308" s="506"/>
      <c r="AP308" s="507"/>
      <c r="AS308" s="458"/>
      <c r="AT308" s="459"/>
      <c r="AU308" s="459"/>
      <c r="AV308" s="459"/>
      <c r="AW308" s="459"/>
      <c r="AX308" s="459"/>
      <c r="AY308" s="460"/>
      <c r="AZ308" s="464"/>
      <c r="BA308" s="459"/>
      <c r="BB308" s="459"/>
      <c r="BC308" s="459"/>
      <c r="BD308" s="459"/>
      <c r="BE308" s="459"/>
      <c r="BF308" s="465"/>
      <c r="BG308" s="189"/>
      <c r="BH308" s="190"/>
      <c r="BI308" s="191" t="str">
        <f>IFERROR(VLOOKUP(BG308,宿泊手当!$A$1:$B$5,2,FALSE),"食事の有無を選択")</f>
        <v>食事の有無を選択</v>
      </c>
      <c r="BJ308" s="189"/>
      <c r="BK308" s="192"/>
      <c r="BL308" s="488">
        <f>IFERROR((BH308+BI308)*BJ308*BK308,0)</f>
        <v>0</v>
      </c>
      <c r="BM308" s="489"/>
      <c r="BN308" s="193" t="s">
        <v>4</v>
      </c>
      <c r="BO308" s="458"/>
      <c r="BP308" s="459"/>
      <c r="BQ308" s="459"/>
      <c r="BR308" s="459"/>
      <c r="BS308" s="459"/>
      <c r="BT308" s="459"/>
      <c r="BU308" s="465"/>
      <c r="BV308" s="458"/>
      <c r="BW308" s="459"/>
      <c r="BX308" s="459"/>
      <c r="BY308" s="459"/>
      <c r="BZ308" s="459"/>
      <c r="CA308" s="459"/>
      <c r="CB308" s="465"/>
      <c r="CC308" s="458"/>
      <c r="CD308" s="459"/>
      <c r="CE308" s="459"/>
      <c r="CF308" s="459"/>
      <c r="CG308" s="459"/>
      <c r="CH308" s="459"/>
      <c r="CI308" s="465"/>
      <c r="CJ308" s="458"/>
      <c r="CK308" s="459"/>
      <c r="CL308" s="459"/>
      <c r="CM308" s="459"/>
      <c r="CN308" s="459"/>
      <c r="CO308" s="459"/>
      <c r="CP308" s="465"/>
      <c r="CQ308" s="458"/>
      <c r="CR308" s="459"/>
      <c r="CS308" s="459"/>
      <c r="CT308" s="459"/>
      <c r="CU308" s="459"/>
      <c r="CV308" s="459"/>
      <c r="CW308" s="465"/>
      <c r="CX308" s="482"/>
      <c r="CY308" s="483"/>
      <c r="CZ308" s="483"/>
      <c r="DA308" s="483"/>
      <c r="DB308" s="483"/>
      <c r="DC308" s="483"/>
      <c r="DD308" s="173"/>
      <c r="DE308" s="456"/>
    </row>
    <row r="309" spans="2:109" ht="20.25" hidden="1" customHeight="1">
      <c r="B309" s="458"/>
      <c r="C309" s="459"/>
      <c r="D309" s="459"/>
      <c r="E309" s="459"/>
      <c r="F309" s="459"/>
      <c r="G309" s="459"/>
      <c r="H309" s="459"/>
      <c r="I309" s="459"/>
      <c r="J309" s="459"/>
      <c r="K309" s="459"/>
      <c r="L309" s="459"/>
      <c r="M309" s="465"/>
      <c r="N309" s="499"/>
      <c r="O309" s="500"/>
      <c r="P309" s="501"/>
      <c r="S309" s="505"/>
      <c r="T309" s="506"/>
      <c r="U309" s="506"/>
      <c r="V309" s="506"/>
      <c r="W309" s="506"/>
      <c r="X309" s="507"/>
      <c r="Y309" s="505"/>
      <c r="Z309" s="506"/>
      <c r="AA309" s="506"/>
      <c r="AB309" s="506"/>
      <c r="AC309" s="506"/>
      <c r="AD309" s="507"/>
      <c r="AE309" s="505"/>
      <c r="AF309" s="506"/>
      <c r="AG309" s="506"/>
      <c r="AH309" s="506"/>
      <c r="AI309" s="506"/>
      <c r="AJ309" s="507"/>
      <c r="AK309" s="505"/>
      <c r="AL309" s="506"/>
      <c r="AM309" s="506"/>
      <c r="AN309" s="506"/>
      <c r="AO309" s="506"/>
      <c r="AP309" s="507"/>
      <c r="AS309" s="458"/>
      <c r="AT309" s="459"/>
      <c r="AU309" s="459"/>
      <c r="AV309" s="459"/>
      <c r="AW309" s="459"/>
      <c r="AX309" s="459"/>
      <c r="AY309" s="460"/>
      <c r="AZ309" s="464"/>
      <c r="BA309" s="459"/>
      <c r="BB309" s="459"/>
      <c r="BC309" s="459"/>
      <c r="BD309" s="459"/>
      <c r="BE309" s="459"/>
      <c r="BF309" s="465"/>
      <c r="BG309" s="189"/>
      <c r="BH309" s="190"/>
      <c r="BI309" s="191" t="str">
        <f>IFERROR(VLOOKUP(BG309,宿泊手当!$A$1:$B$5,2,FALSE),"食事の有無を選択")</f>
        <v>食事の有無を選択</v>
      </c>
      <c r="BJ309" s="189"/>
      <c r="BK309" s="192"/>
      <c r="BL309" s="488">
        <f t="shared" ref="BL309:BL311" si="58">IFERROR((BH309+BI309)*BJ309*BK309,0)</f>
        <v>0</v>
      </c>
      <c r="BM309" s="489"/>
      <c r="BN309" s="193" t="s">
        <v>4</v>
      </c>
      <c r="BO309" s="458"/>
      <c r="BP309" s="459"/>
      <c r="BQ309" s="459"/>
      <c r="BR309" s="459"/>
      <c r="BS309" s="459"/>
      <c r="BT309" s="459"/>
      <c r="BU309" s="465"/>
      <c r="BV309" s="458"/>
      <c r="BW309" s="459"/>
      <c r="BX309" s="459"/>
      <c r="BY309" s="459"/>
      <c r="BZ309" s="459"/>
      <c r="CA309" s="459"/>
      <c r="CB309" s="465"/>
      <c r="CC309" s="458"/>
      <c r="CD309" s="459"/>
      <c r="CE309" s="459"/>
      <c r="CF309" s="459"/>
      <c r="CG309" s="459"/>
      <c r="CH309" s="459"/>
      <c r="CI309" s="465"/>
      <c r="CJ309" s="458"/>
      <c r="CK309" s="459"/>
      <c r="CL309" s="459"/>
      <c r="CM309" s="459"/>
      <c r="CN309" s="459"/>
      <c r="CO309" s="459"/>
      <c r="CP309" s="465"/>
      <c r="CQ309" s="458"/>
      <c r="CR309" s="459"/>
      <c r="CS309" s="459"/>
      <c r="CT309" s="459"/>
      <c r="CU309" s="459"/>
      <c r="CV309" s="459"/>
      <c r="CW309" s="465"/>
      <c r="CX309" s="482"/>
      <c r="CY309" s="483"/>
      <c r="CZ309" s="483"/>
      <c r="DA309" s="483"/>
      <c r="DB309" s="483"/>
      <c r="DC309" s="483"/>
      <c r="DD309" s="173"/>
      <c r="DE309" s="456"/>
    </row>
    <row r="310" spans="2:109" ht="20.25" hidden="1" customHeight="1">
      <c r="B310" s="458"/>
      <c r="C310" s="459"/>
      <c r="D310" s="459"/>
      <c r="E310" s="459"/>
      <c r="F310" s="459"/>
      <c r="G310" s="459"/>
      <c r="H310" s="459"/>
      <c r="I310" s="459"/>
      <c r="J310" s="459"/>
      <c r="K310" s="459"/>
      <c r="L310" s="459"/>
      <c r="M310" s="465"/>
      <c r="N310" s="499"/>
      <c r="O310" s="500"/>
      <c r="P310" s="501"/>
      <c r="S310" s="505"/>
      <c r="T310" s="506"/>
      <c r="U310" s="506"/>
      <c r="V310" s="506"/>
      <c r="W310" s="506"/>
      <c r="X310" s="507"/>
      <c r="Y310" s="505"/>
      <c r="Z310" s="506"/>
      <c r="AA310" s="506"/>
      <c r="AB310" s="506"/>
      <c r="AC310" s="506"/>
      <c r="AD310" s="507"/>
      <c r="AE310" s="505"/>
      <c r="AF310" s="506"/>
      <c r="AG310" s="506"/>
      <c r="AH310" s="506"/>
      <c r="AI310" s="506"/>
      <c r="AJ310" s="507"/>
      <c r="AK310" s="505"/>
      <c r="AL310" s="506"/>
      <c r="AM310" s="506"/>
      <c r="AN310" s="506"/>
      <c r="AO310" s="506"/>
      <c r="AP310" s="507"/>
      <c r="AS310" s="458"/>
      <c r="AT310" s="459"/>
      <c r="AU310" s="459"/>
      <c r="AV310" s="459"/>
      <c r="AW310" s="459"/>
      <c r="AX310" s="459"/>
      <c r="AY310" s="460"/>
      <c r="AZ310" s="464"/>
      <c r="BA310" s="459"/>
      <c r="BB310" s="459"/>
      <c r="BC310" s="459"/>
      <c r="BD310" s="459"/>
      <c r="BE310" s="459"/>
      <c r="BF310" s="465"/>
      <c r="BG310" s="189"/>
      <c r="BH310" s="190"/>
      <c r="BI310" s="191" t="str">
        <f>IFERROR(VLOOKUP(BG310,宿泊手当!$A$1:$B$5,2,FALSE),"食事の有無を選択")</f>
        <v>食事の有無を選択</v>
      </c>
      <c r="BJ310" s="189"/>
      <c r="BK310" s="192"/>
      <c r="BL310" s="488">
        <f t="shared" si="58"/>
        <v>0</v>
      </c>
      <c r="BM310" s="489"/>
      <c r="BN310" s="193" t="s">
        <v>4</v>
      </c>
      <c r="BO310" s="458"/>
      <c r="BP310" s="459"/>
      <c r="BQ310" s="459"/>
      <c r="BR310" s="459"/>
      <c r="BS310" s="459"/>
      <c r="BT310" s="459"/>
      <c r="BU310" s="465"/>
      <c r="BV310" s="458"/>
      <c r="BW310" s="459"/>
      <c r="BX310" s="459"/>
      <c r="BY310" s="459"/>
      <c r="BZ310" s="459"/>
      <c r="CA310" s="459"/>
      <c r="CB310" s="465"/>
      <c r="CC310" s="458"/>
      <c r="CD310" s="459"/>
      <c r="CE310" s="459"/>
      <c r="CF310" s="459"/>
      <c r="CG310" s="459"/>
      <c r="CH310" s="459"/>
      <c r="CI310" s="465"/>
      <c r="CJ310" s="458"/>
      <c r="CK310" s="459"/>
      <c r="CL310" s="459"/>
      <c r="CM310" s="459"/>
      <c r="CN310" s="459"/>
      <c r="CO310" s="459"/>
      <c r="CP310" s="465"/>
      <c r="CQ310" s="458"/>
      <c r="CR310" s="459"/>
      <c r="CS310" s="459"/>
      <c r="CT310" s="459"/>
      <c r="CU310" s="459"/>
      <c r="CV310" s="459"/>
      <c r="CW310" s="465"/>
      <c r="CX310" s="482"/>
      <c r="CY310" s="483"/>
      <c r="CZ310" s="483"/>
      <c r="DA310" s="483"/>
      <c r="DB310" s="483"/>
      <c r="DC310" s="483"/>
      <c r="DD310" s="173"/>
      <c r="DE310" s="456"/>
    </row>
    <row r="311" spans="2:109" ht="20.25" hidden="1" customHeight="1">
      <c r="B311" s="458"/>
      <c r="C311" s="459"/>
      <c r="D311" s="459"/>
      <c r="E311" s="459"/>
      <c r="F311" s="459"/>
      <c r="G311" s="459"/>
      <c r="H311" s="459"/>
      <c r="I311" s="459"/>
      <c r="J311" s="459"/>
      <c r="K311" s="459"/>
      <c r="L311" s="459"/>
      <c r="M311" s="465"/>
      <c r="N311" s="499"/>
      <c r="O311" s="500"/>
      <c r="P311" s="501"/>
      <c r="S311" s="505"/>
      <c r="T311" s="506"/>
      <c r="U311" s="506"/>
      <c r="V311" s="506"/>
      <c r="W311" s="506"/>
      <c r="X311" s="507"/>
      <c r="Y311" s="505"/>
      <c r="Z311" s="506"/>
      <c r="AA311" s="506"/>
      <c r="AB311" s="506"/>
      <c r="AC311" s="506"/>
      <c r="AD311" s="507"/>
      <c r="AE311" s="505"/>
      <c r="AF311" s="506"/>
      <c r="AG311" s="506"/>
      <c r="AH311" s="506"/>
      <c r="AI311" s="506"/>
      <c r="AJ311" s="507"/>
      <c r="AK311" s="505"/>
      <c r="AL311" s="506"/>
      <c r="AM311" s="506"/>
      <c r="AN311" s="506"/>
      <c r="AO311" s="506"/>
      <c r="AP311" s="507"/>
      <c r="AS311" s="458"/>
      <c r="AT311" s="459"/>
      <c r="AU311" s="459"/>
      <c r="AV311" s="459"/>
      <c r="AW311" s="459"/>
      <c r="AX311" s="459"/>
      <c r="AY311" s="460"/>
      <c r="AZ311" s="464"/>
      <c r="BA311" s="459"/>
      <c r="BB311" s="459"/>
      <c r="BC311" s="459"/>
      <c r="BD311" s="459"/>
      <c r="BE311" s="459"/>
      <c r="BF311" s="465"/>
      <c r="BG311" s="189"/>
      <c r="BH311" s="190"/>
      <c r="BI311" s="191" t="str">
        <f>IFERROR(VLOOKUP(BG311,宿泊手当!$A$1:$B$5,2,FALSE),"食事の有無を選択")</f>
        <v>食事の有無を選択</v>
      </c>
      <c r="BJ311" s="189"/>
      <c r="BK311" s="192"/>
      <c r="BL311" s="488">
        <f t="shared" si="58"/>
        <v>0</v>
      </c>
      <c r="BM311" s="489"/>
      <c r="BN311" s="193" t="s">
        <v>4</v>
      </c>
      <c r="BO311" s="458"/>
      <c r="BP311" s="459"/>
      <c r="BQ311" s="459"/>
      <c r="BR311" s="459"/>
      <c r="BS311" s="459"/>
      <c r="BT311" s="459"/>
      <c r="BU311" s="465"/>
      <c r="BV311" s="458"/>
      <c r="BW311" s="459"/>
      <c r="BX311" s="459"/>
      <c r="BY311" s="459"/>
      <c r="BZ311" s="459"/>
      <c r="CA311" s="459"/>
      <c r="CB311" s="465"/>
      <c r="CC311" s="458"/>
      <c r="CD311" s="459"/>
      <c r="CE311" s="459"/>
      <c r="CF311" s="459"/>
      <c r="CG311" s="459"/>
      <c r="CH311" s="459"/>
      <c r="CI311" s="465"/>
      <c r="CJ311" s="458"/>
      <c r="CK311" s="459"/>
      <c r="CL311" s="459"/>
      <c r="CM311" s="459"/>
      <c r="CN311" s="459"/>
      <c r="CO311" s="459"/>
      <c r="CP311" s="465"/>
      <c r="CQ311" s="458"/>
      <c r="CR311" s="459"/>
      <c r="CS311" s="459"/>
      <c r="CT311" s="459"/>
      <c r="CU311" s="459"/>
      <c r="CV311" s="459"/>
      <c r="CW311" s="465"/>
      <c r="CX311" s="482"/>
      <c r="CY311" s="483"/>
      <c r="CZ311" s="483"/>
      <c r="DA311" s="483"/>
      <c r="DB311" s="483"/>
      <c r="DC311" s="483"/>
      <c r="DD311" s="173"/>
      <c r="DE311" s="456"/>
    </row>
    <row r="312" spans="2:109" ht="20.25" hidden="1" customHeight="1">
      <c r="B312" s="458"/>
      <c r="C312" s="459"/>
      <c r="D312" s="459"/>
      <c r="E312" s="459"/>
      <c r="F312" s="459"/>
      <c r="G312" s="459"/>
      <c r="H312" s="459"/>
      <c r="I312" s="459"/>
      <c r="J312" s="459"/>
      <c r="K312" s="459"/>
      <c r="L312" s="459"/>
      <c r="M312" s="465"/>
      <c r="N312" s="499"/>
      <c r="O312" s="500"/>
      <c r="P312" s="501"/>
      <c r="S312" s="505"/>
      <c r="T312" s="506"/>
      <c r="U312" s="506"/>
      <c r="V312" s="506"/>
      <c r="W312" s="506"/>
      <c r="X312" s="507"/>
      <c r="Y312" s="505"/>
      <c r="Z312" s="506"/>
      <c r="AA312" s="506"/>
      <c r="AB312" s="506"/>
      <c r="AC312" s="506"/>
      <c r="AD312" s="507"/>
      <c r="AE312" s="505"/>
      <c r="AF312" s="506"/>
      <c r="AG312" s="506"/>
      <c r="AH312" s="506"/>
      <c r="AI312" s="506"/>
      <c r="AJ312" s="507"/>
      <c r="AK312" s="505"/>
      <c r="AL312" s="506"/>
      <c r="AM312" s="506"/>
      <c r="AN312" s="506"/>
      <c r="AO312" s="506"/>
      <c r="AP312" s="507"/>
      <c r="AS312" s="458"/>
      <c r="AT312" s="459"/>
      <c r="AU312" s="459"/>
      <c r="AV312" s="459"/>
      <c r="AW312" s="459"/>
      <c r="AX312" s="459"/>
      <c r="AY312" s="460"/>
      <c r="AZ312" s="464"/>
      <c r="BA312" s="459"/>
      <c r="BB312" s="459"/>
      <c r="BC312" s="459"/>
      <c r="BD312" s="459"/>
      <c r="BE312" s="459"/>
      <c r="BF312" s="465"/>
      <c r="BG312" s="189"/>
      <c r="BH312" s="190"/>
      <c r="BI312" s="191" t="str">
        <f>IFERROR(VLOOKUP(BG312,宿泊手当!$A$1:$B$5,2,FALSE),"食事の有無を選択")</f>
        <v>食事の有無を選択</v>
      </c>
      <c r="BJ312" s="189"/>
      <c r="BK312" s="192"/>
      <c r="BL312" s="488">
        <f t="shared" ref="BL312:BL313" si="59">IFERROR((BH312+BI312)*BJ312*BK312,0)</f>
        <v>0</v>
      </c>
      <c r="BM312" s="489"/>
      <c r="BN312" s="193" t="s">
        <v>4</v>
      </c>
      <c r="BO312" s="458"/>
      <c r="BP312" s="459"/>
      <c r="BQ312" s="459"/>
      <c r="BR312" s="459"/>
      <c r="BS312" s="459"/>
      <c r="BT312" s="459"/>
      <c r="BU312" s="465"/>
      <c r="BV312" s="458"/>
      <c r="BW312" s="459"/>
      <c r="BX312" s="459"/>
      <c r="BY312" s="459"/>
      <c r="BZ312" s="459"/>
      <c r="CA312" s="459"/>
      <c r="CB312" s="465"/>
      <c r="CC312" s="458"/>
      <c r="CD312" s="459"/>
      <c r="CE312" s="459"/>
      <c r="CF312" s="459"/>
      <c r="CG312" s="459"/>
      <c r="CH312" s="459"/>
      <c r="CI312" s="465"/>
      <c r="CJ312" s="458"/>
      <c r="CK312" s="459"/>
      <c r="CL312" s="459"/>
      <c r="CM312" s="459"/>
      <c r="CN312" s="459"/>
      <c r="CO312" s="459"/>
      <c r="CP312" s="465"/>
      <c r="CQ312" s="458"/>
      <c r="CR312" s="459"/>
      <c r="CS312" s="459"/>
      <c r="CT312" s="459"/>
      <c r="CU312" s="459"/>
      <c r="CV312" s="459"/>
      <c r="CW312" s="465"/>
      <c r="CX312" s="482"/>
      <c r="CY312" s="483"/>
      <c r="CZ312" s="483"/>
      <c r="DA312" s="483"/>
      <c r="DB312" s="483"/>
      <c r="DC312" s="483"/>
      <c r="DD312" s="173"/>
      <c r="DE312" s="456"/>
    </row>
    <row r="313" spans="2:109" ht="20.25" hidden="1" customHeight="1">
      <c r="B313" s="458"/>
      <c r="C313" s="459"/>
      <c r="D313" s="459"/>
      <c r="E313" s="459"/>
      <c r="F313" s="459"/>
      <c r="G313" s="459"/>
      <c r="H313" s="459"/>
      <c r="I313" s="459"/>
      <c r="J313" s="459"/>
      <c r="K313" s="459"/>
      <c r="L313" s="459"/>
      <c r="M313" s="465"/>
      <c r="N313" s="499"/>
      <c r="O313" s="500"/>
      <c r="P313" s="501"/>
      <c r="S313" s="505"/>
      <c r="T313" s="506"/>
      <c r="U313" s="506"/>
      <c r="V313" s="506"/>
      <c r="W313" s="506"/>
      <c r="X313" s="507"/>
      <c r="Y313" s="505"/>
      <c r="Z313" s="506"/>
      <c r="AA313" s="506"/>
      <c r="AB313" s="506"/>
      <c r="AC313" s="506"/>
      <c r="AD313" s="507"/>
      <c r="AE313" s="505"/>
      <c r="AF313" s="506"/>
      <c r="AG313" s="506"/>
      <c r="AH313" s="506"/>
      <c r="AI313" s="506"/>
      <c r="AJ313" s="507"/>
      <c r="AK313" s="505"/>
      <c r="AL313" s="506"/>
      <c r="AM313" s="506"/>
      <c r="AN313" s="506"/>
      <c r="AO313" s="506"/>
      <c r="AP313" s="507"/>
      <c r="AS313" s="458"/>
      <c r="AT313" s="459"/>
      <c r="AU313" s="459"/>
      <c r="AV313" s="459"/>
      <c r="AW313" s="459"/>
      <c r="AX313" s="459"/>
      <c r="AY313" s="460"/>
      <c r="AZ313" s="464"/>
      <c r="BA313" s="459"/>
      <c r="BB313" s="459"/>
      <c r="BC313" s="459"/>
      <c r="BD313" s="459"/>
      <c r="BE313" s="459"/>
      <c r="BF313" s="465"/>
      <c r="BG313" s="189"/>
      <c r="BH313" s="190"/>
      <c r="BI313" s="191" t="str">
        <f>IFERROR(VLOOKUP(BG313,宿泊手当!$A$1:$B$5,2,FALSE),"食事の有無を選択")</f>
        <v>食事の有無を選択</v>
      </c>
      <c r="BJ313" s="189"/>
      <c r="BK313" s="192"/>
      <c r="BL313" s="488">
        <f t="shared" si="59"/>
        <v>0</v>
      </c>
      <c r="BM313" s="489"/>
      <c r="BN313" s="193" t="s">
        <v>4</v>
      </c>
      <c r="BO313" s="458"/>
      <c r="BP313" s="459"/>
      <c r="BQ313" s="459"/>
      <c r="BR313" s="459"/>
      <c r="BS313" s="459"/>
      <c r="BT313" s="459"/>
      <c r="BU313" s="465"/>
      <c r="BV313" s="458"/>
      <c r="BW313" s="459"/>
      <c r="BX313" s="459"/>
      <c r="BY313" s="459"/>
      <c r="BZ313" s="459"/>
      <c r="CA313" s="459"/>
      <c r="CB313" s="465"/>
      <c r="CC313" s="458"/>
      <c r="CD313" s="459"/>
      <c r="CE313" s="459"/>
      <c r="CF313" s="459"/>
      <c r="CG313" s="459"/>
      <c r="CH313" s="459"/>
      <c r="CI313" s="465"/>
      <c r="CJ313" s="458"/>
      <c r="CK313" s="459"/>
      <c r="CL313" s="459"/>
      <c r="CM313" s="459"/>
      <c r="CN313" s="459"/>
      <c r="CO313" s="459"/>
      <c r="CP313" s="465"/>
      <c r="CQ313" s="458"/>
      <c r="CR313" s="459"/>
      <c r="CS313" s="459"/>
      <c r="CT313" s="459"/>
      <c r="CU313" s="459"/>
      <c r="CV313" s="459"/>
      <c r="CW313" s="465"/>
      <c r="CX313" s="482"/>
      <c r="CY313" s="483"/>
      <c r="CZ313" s="483"/>
      <c r="DA313" s="483"/>
      <c r="DB313" s="483"/>
      <c r="DC313" s="483"/>
      <c r="DD313" s="173"/>
      <c r="DE313" s="456"/>
    </row>
    <row r="314" spans="2:109" ht="15.75" hidden="1" customHeight="1">
      <c r="B314" s="461"/>
      <c r="C314" s="462"/>
      <c r="D314" s="462"/>
      <c r="E314" s="462"/>
      <c r="F314" s="462"/>
      <c r="G314" s="462"/>
      <c r="H314" s="462"/>
      <c r="I314" s="462"/>
      <c r="J314" s="462"/>
      <c r="K314" s="462"/>
      <c r="L314" s="462"/>
      <c r="M314" s="467"/>
      <c r="N314" s="499"/>
      <c r="O314" s="500"/>
      <c r="P314" s="501"/>
      <c r="S314" s="194"/>
      <c r="T314" s="195"/>
      <c r="U314" s="195"/>
      <c r="V314" s="195"/>
      <c r="W314" s="195"/>
      <c r="X314" s="195" t="s">
        <v>4</v>
      </c>
      <c r="Y314" s="194"/>
      <c r="Z314" s="195"/>
      <c r="AA314" s="195"/>
      <c r="AB314" s="195"/>
      <c r="AC314" s="195"/>
      <c r="AD314" s="196" t="s">
        <v>4</v>
      </c>
      <c r="AE314" s="194"/>
      <c r="AF314" s="195"/>
      <c r="AG314" s="195"/>
      <c r="AH314" s="195"/>
      <c r="AI314" s="195"/>
      <c r="AJ314" s="196" t="s">
        <v>4</v>
      </c>
      <c r="AK314" s="195"/>
      <c r="AL314" s="195"/>
      <c r="AM314" s="195"/>
      <c r="AN314" s="195"/>
      <c r="AO314" s="195"/>
      <c r="AP314" s="196" t="s">
        <v>4</v>
      </c>
      <c r="AS314" s="461"/>
      <c r="AT314" s="462"/>
      <c r="AU314" s="462"/>
      <c r="AV314" s="462"/>
      <c r="AW314" s="462"/>
      <c r="AX314" s="462"/>
      <c r="AY314" s="463"/>
      <c r="AZ314" s="466"/>
      <c r="BA314" s="462"/>
      <c r="BB314" s="462"/>
      <c r="BC314" s="462"/>
      <c r="BD314" s="462"/>
      <c r="BE314" s="462"/>
      <c r="BF314" s="467"/>
      <c r="BG314" s="493" t="s">
        <v>210</v>
      </c>
      <c r="BH314" s="494"/>
      <c r="BI314" s="494"/>
      <c r="BJ314" s="494"/>
      <c r="BK314" s="494"/>
      <c r="BL314" s="494"/>
      <c r="BM314" s="494"/>
      <c r="BN314" s="495"/>
      <c r="BO314" s="461"/>
      <c r="BP314" s="462"/>
      <c r="BQ314" s="462"/>
      <c r="BR314" s="462"/>
      <c r="BS314" s="462"/>
      <c r="BT314" s="462"/>
      <c r="BU314" s="467"/>
      <c r="BV314" s="461"/>
      <c r="BW314" s="462"/>
      <c r="BX314" s="462"/>
      <c r="BY314" s="462"/>
      <c r="BZ314" s="462"/>
      <c r="CA314" s="462"/>
      <c r="CB314" s="467"/>
      <c r="CC314" s="461"/>
      <c r="CD314" s="462"/>
      <c r="CE314" s="462"/>
      <c r="CF314" s="462"/>
      <c r="CG314" s="462"/>
      <c r="CH314" s="462"/>
      <c r="CI314" s="467"/>
      <c r="CJ314" s="461"/>
      <c r="CK314" s="462"/>
      <c r="CL314" s="462"/>
      <c r="CM314" s="462"/>
      <c r="CN314" s="462"/>
      <c r="CO314" s="462"/>
      <c r="CP314" s="467"/>
      <c r="CQ314" s="461"/>
      <c r="CR314" s="462"/>
      <c r="CS314" s="462"/>
      <c r="CT314" s="462"/>
      <c r="CU314" s="462"/>
      <c r="CV314" s="462"/>
      <c r="CW314" s="467"/>
      <c r="CX314" s="197"/>
      <c r="CY314" s="198"/>
      <c r="CZ314" s="198"/>
      <c r="DA314" s="198"/>
      <c r="DB314" s="198"/>
      <c r="DC314" s="198"/>
      <c r="DD314" s="199" t="s">
        <v>4</v>
      </c>
    </row>
    <row r="315" spans="2:109" ht="9.75" hidden="1" customHeight="1">
      <c r="B315" s="496"/>
      <c r="C315" s="497"/>
      <c r="D315" s="497"/>
      <c r="E315" s="497"/>
      <c r="F315" s="497"/>
      <c r="G315" s="497"/>
      <c r="H315" s="497"/>
      <c r="I315" s="497"/>
      <c r="J315" s="497"/>
      <c r="K315" s="497"/>
      <c r="L315" s="497"/>
      <c r="M315" s="498"/>
      <c r="N315" s="499">
        <v>18</v>
      </c>
      <c r="O315" s="500"/>
      <c r="P315" s="501"/>
      <c r="S315" s="502"/>
      <c r="T315" s="503"/>
      <c r="U315" s="503"/>
      <c r="V315" s="503"/>
      <c r="W315" s="503"/>
      <c r="X315" s="504"/>
      <c r="Y315" s="502"/>
      <c r="Z315" s="503"/>
      <c r="AA315" s="503"/>
      <c r="AB315" s="503"/>
      <c r="AC315" s="503"/>
      <c r="AD315" s="504"/>
      <c r="AE315" s="502"/>
      <c r="AF315" s="503"/>
      <c r="AG315" s="503"/>
      <c r="AH315" s="503"/>
      <c r="AI315" s="503"/>
      <c r="AJ315" s="504"/>
      <c r="AK315" s="502">
        <f>SUM(S315:AJ331)</f>
        <v>0</v>
      </c>
      <c r="AL315" s="503"/>
      <c r="AM315" s="503"/>
      <c r="AN315" s="503"/>
      <c r="AO315" s="503"/>
      <c r="AP315" s="504"/>
      <c r="AS315" s="168" t="s">
        <v>3</v>
      </c>
      <c r="AT315" s="169"/>
      <c r="AU315" s="169"/>
      <c r="AV315" s="169"/>
      <c r="AW315" s="169"/>
      <c r="AX315" s="169"/>
      <c r="AY315" s="170"/>
      <c r="AZ315" s="169"/>
      <c r="BA315" s="169"/>
      <c r="BB315" s="169"/>
      <c r="BC315" s="169"/>
      <c r="BD315" s="169"/>
      <c r="BE315" s="169"/>
      <c r="BF315" s="171"/>
      <c r="BG315" s="172"/>
      <c r="BH315" s="169"/>
      <c r="BI315" s="169"/>
      <c r="BJ315" s="169"/>
      <c r="BK315" s="169"/>
      <c r="BL315" s="169"/>
      <c r="BM315" s="169"/>
      <c r="BN315" s="171"/>
      <c r="BO315" s="172"/>
      <c r="BP315" s="169"/>
      <c r="BQ315" s="169"/>
      <c r="BR315" s="169"/>
      <c r="BS315" s="169"/>
      <c r="BT315" s="169"/>
      <c r="BU315" s="171"/>
      <c r="BV315" s="172"/>
      <c r="BW315" s="169"/>
      <c r="BX315" s="169"/>
      <c r="BY315" s="169"/>
      <c r="BZ315" s="169"/>
      <c r="CA315" s="169"/>
      <c r="CB315" s="171"/>
      <c r="CC315" s="172"/>
      <c r="CD315" s="169"/>
      <c r="CE315" s="169"/>
      <c r="CF315" s="169"/>
      <c r="CG315" s="169"/>
      <c r="CH315" s="169"/>
      <c r="CI315" s="171"/>
      <c r="CJ315" s="172"/>
      <c r="CK315" s="169"/>
      <c r="CL315" s="169"/>
      <c r="CM315" s="169"/>
      <c r="CN315" s="169"/>
      <c r="CO315" s="169"/>
      <c r="CP315" s="171"/>
      <c r="CQ315" s="172"/>
      <c r="CR315" s="169"/>
      <c r="CS315" s="169"/>
      <c r="CT315" s="169"/>
      <c r="CU315" s="169"/>
      <c r="CV315" s="169"/>
      <c r="CW315" s="171"/>
      <c r="CX315" s="480">
        <f>SUM(AS316:CW316)</f>
        <v>0</v>
      </c>
      <c r="CY315" s="481"/>
      <c r="CZ315" s="481"/>
      <c r="DA315" s="481"/>
      <c r="DB315" s="481"/>
      <c r="DC315" s="481"/>
      <c r="DD315" s="171"/>
    </row>
    <row r="316" spans="2:109" ht="18.75" hidden="1" customHeight="1">
      <c r="B316" s="458"/>
      <c r="C316" s="459"/>
      <c r="D316" s="459"/>
      <c r="E316" s="459"/>
      <c r="F316" s="459"/>
      <c r="G316" s="459"/>
      <c r="H316" s="459"/>
      <c r="I316" s="459"/>
      <c r="J316" s="459"/>
      <c r="K316" s="459"/>
      <c r="L316" s="459"/>
      <c r="M316" s="465"/>
      <c r="N316" s="499"/>
      <c r="O316" s="500"/>
      <c r="P316" s="501"/>
      <c r="S316" s="505"/>
      <c r="T316" s="506"/>
      <c r="U316" s="506"/>
      <c r="V316" s="506"/>
      <c r="W316" s="506"/>
      <c r="X316" s="507"/>
      <c r="Y316" s="505"/>
      <c r="Z316" s="506"/>
      <c r="AA316" s="506"/>
      <c r="AB316" s="506"/>
      <c r="AC316" s="506"/>
      <c r="AD316" s="507"/>
      <c r="AE316" s="505"/>
      <c r="AF316" s="506"/>
      <c r="AG316" s="506"/>
      <c r="AH316" s="506"/>
      <c r="AI316" s="506"/>
      <c r="AJ316" s="507"/>
      <c r="AK316" s="505"/>
      <c r="AL316" s="506"/>
      <c r="AM316" s="506"/>
      <c r="AN316" s="506"/>
      <c r="AO316" s="506"/>
      <c r="AP316" s="507"/>
      <c r="AS316" s="484"/>
      <c r="AT316" s="485"/>
      <c r="AU316" s="485"/>
      <c r="AV316" s="485"/>
      <c r="AW316" s="485"/>
      <c r="AX316" s="485"/>
      <c r="AY316" s="486"/>
      <c r="AZ316" s="485"/>
      <c r="BA316" s="485"/>
      <c r="BB316" s="485"/>
      <c r="BC316" s="485"/>
      <c r="BD316" s="485"/>
      <c r="BE316" s="485"/>
      <c r="BF316" s="487"/>
      <c r="BG316" s="484">
        <f>SUM(BL326:BM331)</f>
        <v>0</v>
      </c>
      <c r="BH316" s="485"/>
      <c r="BI316" s="485"/>
      <c r="BJ316" s="485"/>
      <c r="BK316" s="485"/>
      <c r="BL316" s="485"/>
      <c r="BM316" s="485"/>
      <c r="BN316" s="487"/>
      <c r="BO316" s="484"/>
      <c r="BP316" s="485"/>
      <c r="BQ316" s="485"/>
      <c r="BR316" s="485"/>
      <c r="BS316" s="485"/>
      <c r="BT316" s="485"/>
      <c r="BU316" s="487"/>
      <c r="BV316" s="484"/>
      <c r="BW316" s="485"/>
      <c r="BX316" s="485"/>
      <c r="BY316" s="485"/>
      <c r="BZ316" s="485"/>
      <c r="CA316" s="485"/>
      <c r="CB316" s="487"/>
      <c r="CC316" s="484"/>
      <c r="CD316" s="485"/>
      <c r="CE316" s="485"/>
      <c r="CF316" s="485"/>
      <c r="CG316" s="485"/>
      <c r="CH316" s="485"/>
      <c r="CI316" s="487"/>
      <c r="CJ316" s="484"/>
      <c r="CK316" s="485"/>
      <c r="CL316" s="485"/>
      <c r="CM316" s="485"/>
      <c r="CN316" s="485"/>
      <c r="CO316" s="485"/>
      <c r="CP316" s="487"/>
      <c r="CQ316" s="484"/>
      <c r="CR316" s="485"/>
      <c r="CS316" s="485"/>
      <c r="CT316" s="485"/>
      <c r="CU316" s="485"/>
      <c r="CV316" s="485"/>
      <c r="CW316" s="487"/>
      <c r="CX316" s="482"/>
      <c r="CY316" s="483"/>
      <c r="CZ316" s="483"/>
      <c r="DA316" s="483"/>
      <c r="DB316" s="483"/>
      <c r="DC316" s="483"/>
      <c r="DD316" s="173"/>
      <c r="DE316" s="158" t="str">
        <f>IF(AK315=CX315,"○","一致していません")</f>
        <v>○</v>
      </c>
    </row>
    <row r="317" spans="2:109" ht="9" hidden="1" customHeight="1">
      <c r="B317" s="458"/>
      <c r="C317" s="459"/>
      <c r="D317" s="459"/>
      <c r="E317" s="459"/>
      <c r="F317" s="459"/>
      <c r="G317" s="459"/>
      <c r="H317" s="459"/>
      <c r="I317" s="459"/>
      <c r="J317" s="459"/>
      <c r="K317" s="459"/>
      <c r="L317" s="459"/>
      <c r="M317" s="465"/>
      <c r="N317" s="499"/>
      <c r="O317" s="500"/>
      <c r="P317" s="501"/>
      <c r="S317" s="505"/>
      <c r="T317" s="506"/>
      <c r="U317" s="506"/>
      <c r="V317" s="506"/>
      <c r="W317" s="506"/>
      <c r="X317" s="507"/>
      <c r="Y317" s="505"/>
      <c r="Z317" s="506"/>
      <c r="AA317" s="506"/>
      <c r="AB317" s="506"/>
      <c r="AC317" s="506"/>
      <c r="AD317" s="507"/>
      <c r="AE317" s="505"/>
      <c r="AF317" s="506"/>
      <c r="AG317" s="506"/>
      <c r="AH317" s="506"/>
      <c r="AI317" s="506"/>
      <c r="AJ317" s="507"/>
      <c r="AK317" s="505"/>
      <c r="AL317" s="506"/>
      <c r="AM317" s="506"/>
      <c r="AN317" s="506"/>
      <c r="AO317" s="506"/>
      <c r="AP317" s="507"/>
      <c r="AS317" s="174"/>
      <c r="AT317" s="175"/>
      <c r="AU317" s="175"/>
      <c r="AV317" s="175"/>
      <c r="AW317" s="175"/>
      <c r="AX317" s="175"/>
      <c r="AY317" s="176" t="s">
        <v>4</v>
      </c>
      <c r="AZ317" s="175"/>
      <c r="BA317" s="175"/>
      <c r="BB317" s="175"/>
      <c r="BC317" s="175"/>
      <c r="BD317" s="175"/>
      <c r="BE317" s="175"/>
      <c r="BF317" s="177" t="s">
        <v>4</v>
      </c>
      <c r="BG317" s="174"/>
      <c r="BH317" s="175"/>
      <c r="BI317" s="175"/>
      <c r="BJ317" s="175"/>
      <c r="BK317" s="175"/>
      <c r="BL317" s="175"/>
      <c r="BM317" s="175"/>
      <c r="BN317" s="177" t="s">
        <v>4</v>
      </c>
      <c r="BO317" s="174"/>
      <c r="BP317" s="175"/>
      <c r="BQ317" s="175"/>
      <c r="BR317" s="175"/>
      <c r="BS317" s="175"/>
      <c r="BT317" s="175"/>
      <c r="BU317" s="178" t="s">
        <v>4</v>
      </c>
      <c r="BV317" s="174"/>
      <c r="BW317" s="175"/>
      <c r="BX317" s="175"/>
      <c r="BY317" s="175"/>
      <c r="BZ317" s="175"/>
      <c r="CA317" s="175"/>
      <c r="CB317" s="178" t="s">
        <v>4</v>
      </c>
      <c r="CC317" s="174"/>
      <c r="CD317" s="175"/>
      <c r="CE317" s="175"/>
      <c r="CF317" s="175"/>
      <c r="CG317" s="175"/>
      <c r="CH317" s="175"/>
      <c r="CI317" s="178" t="s">
        <v>4</v>
      </c>
      <c r="CJ317" s="174"/>
      <c r="CK317" s="175"/>
      <c r="CL317" s="175"/>
      <c r="CM317" s="175"/>
      <c r="CN317" s="175"/>
      <c r="CO317" s="175"/>
      <c r="CP317" s="179" t="s">
        <v>4</v>
      </c>
      <c r="CQ317" s="174"/>
      <c r="CR317" s="175"/>
      <c r="CS317" s="175"/>
      <c r="CT317" s="175"/>
      <c r="CU317" s="175"/>
      <c r="CV317" s="175"/>
      <c r="CW317" s="179" t="s">
        <v>4</v>
      </c>
      <c r="CX317" s="482"/>
      <c r="CY317" s="483"/>
      <c r="CZ317" s="483"/>
      <c r="DA317" s="483"/>
      <c r="DB317" s="483"/>
      <c r="DC317" s="483"/>
      <c r="DD317" s="173"/>
      <c r="DE317" s="456"/>
    </row>
    <row r="318" spans="2:109" ht="15" hidden="1" customHeight="1">
      <c r="B318" s="458"/>
      <c r="C318" s="459"/>
      <c r="D318" s="459"/>
      <c r="E318" s="459"/>
      <c r="F318" s="459"/>
      <c r="G318" s="459"/>
      <c r="H318" s="459"/>
      <c r="I318" s="459"/>
      <c r="J318" s="459"/>
      <c r="K318" s="459"/>
      <c r="L318" s="459"/>
      <c r="M318" s="465"/>
      <c r="N318" s="499"/>
      <c r="O318" s="500"/>
      <c r="P318" s="501"/>
      <c r="S318" s="505"/>
      <c r="T318" s="506"/>
      <c r="U318" s="506"/>
      <c r="V318" s="506"/>
      <c r="W318" s="506"/>
      <c r="X318" s="507"/>
      <c r="Y318" s="505"/>
      <c r="Z318" s="506"/>
      <c r="AA318" s="506"/>
      <c r="AB318" s="506"/>
      <c r="AC318" s="506"/>
      <c r="AD318" s="507"/>
      <c r="AE318" s="505"/>
      <c r="AF318" s="506"/>
      <c r="AG318" s="506"/>
      <c r="AH318" s="506"/>
      <c r="AI318" s="506"/>
      <c r="AJ318" s="507"/>
      <c r="AK318" s="505"/>
      <c r="AL318" s="506"/>
      <c r="AM318" s="506"/>
      <c r="AN318" s="506"/>
      <c r="AO318" s="506"/>
      <c r="AP318" s="507"/>
      <c r="AS318" s="180" t="s">
        <v>24</v>
      </c>
      <c r="AT318" s="181"/>
      <c r="AU318" s="181"/>
      <c r="AV318" s="181"/>
      <c r="AW318" s="181"/>
      <c r="AX318" s="181"/>
      <c r="AY318" s="182"/>
      <c r="AZ318" s="181"/>
      <c r="BA318" s="181"/>
      <c r="BB318" s="181"/>
      <c r="BC318" s="181"/>
      <c r="BD318" s="181"/>
      <c r="BE318" s="181"/>
      <c r="BF318" s="183"/>
      <c r="BG318" s="457" t="s">
        <v>194</v>
      </c>
      <c r="BH318" s="457"/>
      <c r="BI318" s="457"/>
      <c r="BJ318" s="457"/>
      <c r="BK318" s="457"/>
      <c r="BL318" s="457"/>
      <c r="BM318" s="457"/>
      <c r="BN318" s="457"/>
      <c r="BO318" s="184"/>
      <c r="BP318" s="181"/>
      <c r="BQ318" s="181"/>
      <c r="BR318" s="181"/>
      <c r="BS318" s="181"/>
      <c r="BT318" s="181"/>
      <c r="BU318" s="183"/>
      <c r="BV318" s="184"/>
      <c r="BW318" s="181"/>
      <c r="BX318" s="181"/>
      <c r="BY318" s="181"/>
      <c r="BZ318" s="181"/>
      <c r="CA318" s="181"/>
      <c r="CB318" s="183"/>
      <c r="CC318" s="184"/>
      <c r="CD318" s="181"/>
      <c r="CE318" s="181"/>
      <c r="CF318" s="181"/>
      <c r="CG318" s="181"/>
      <c r="CH318" s="181"/>
      <c r="CI318" s="183"/>
      <c r="CJ318" s="184"/>
      <c r="CK318" s="181"/>
      <c r="CL318" s="181"/>
      <c r="CM318" s="181"/>
      <c r="CN318" s="181"/>
      <c r="CO318" s="181"/>
      <c r="CP318" s="183"/>
      <c r="CQ318" s="184"/>
      <c r="CR318" s="181"/>
      <c r="CS318" s="181"/>
      <c r="CT318" s="181"/>
      <c r="CU318" s="181"/>
      <c r="CV318" s="181"/>
      <c r="CW318" s="183"/>
      <c r="CX318" s="482"/>
      <c r="CY318" s="483"/>
      <c r="CZ318" s="483"/>
      <c r="DA318" s="483"/>
      <c r="DB318" s="483"/>
      <c r="DC318" s="483"/>
      <c r="DD318" s="173"/>
      <c r="DE318" s="456"/>
    </row>
    <row r="319" spans="2:109" ht="15" hidden="1" customHeight="1">
      <c r="B319" s="458"/>
      <c r="C319" s="459"/>
      <c r="D319" s="459"/>
      <c r="E319" s="459"/>
      <c r="F319" s="459"/>
      <c r="G319" s="459"/>
      <c r="H319" s="459"/>
      <c r="I319" s="459"/>
      <c r="J319" s="459"/>
      <c r="K319" s="459"/>
      <c r="L319" s="459"/>
      <c r="M319" s="465"/>
      <c r="N319" s="499"/>
      <c r="O319" s="500"/>
      <c r="P319" s="501"/>
      <c r="S319" s="505"/>
      <c r="T319" s="506"/>
      <c r="U319" s="506"/>
      <c r="V319" s="506"/>
      <c r="W319" s="506"/>
      <c r="X319" s="507"/>
      <c r="Y319" s="505"/>
      <c r="Z319" s="506"/>
      <c r="AA319" s="506"/>
      <c r="AB319" s="506"/>
      <c r="AC319" s="506"/>
      <c r="AD319" s="507"/>
      <c r="AE319" s="505"/>
      <c r="AF319" s="506"/>
      <c r="AG319" s="506"/>
      <c r="AH319" s="506"/>
      <c r="AI319" s="506"/>
      <c r="AJ319" s="507"/>
      <c r="AK319" s="505"/>
      <c r="AL319" s="506"/>
      <c r="AM319" s="506"/>
      <c r="AN319" s="506"/>
      <c r="AO319" s="506"/>
      <c r="AP319" s="507"/>
      <c r="AS319" s="458"/>
      <c r="AT319" s="459"/>
      <c r="AU319" s="459"/>
      <c r="AV319" s="459"/>
      <c r="AW319" s="459"/>
      <c r="AX319" s="459"/>
      <c r="AY319" s="460"/>
      <c r="AZ319" s="464"/>
      <c r="BA319" s="459"/>
      <c r="BB319" s="459"/>
      <c r="BC319" s="459"/>
      <c r="BD319" s="459"/>
      <c r="BE319" s="459"/>
      <c r="BF319" s="465"/>
      <c r="BG319" s="468" t="s">
        <v>208</v>
      </c>
      <c r="BH319" s="469"/>
      <c r="BI319" s="470" t="s">
        <v>207</v>
      </c>
      <c r="BJ319" s="472" t="s">
        <v>200</v>
      </c>
      <c r="BK319" s="472" t="s">
        <v>205</v>
      </c>
      <c r="BL319" s="474" t="s">
        <v>201</v>
      </c>
      <c r="BM319" s="475"/>
      <c r="BN319" s="476"/>
      <c r="BO319" s="458"/>
      <c r="BP319" s="459"/>
      <c r="BQ319" s="459"/>
      <c r="BR319" s="459"/>
      <c r="BS319" s="459"/>
      <c r="BT319" s="459"/>
      <c r="BU319" s="465"/>
      <c r="BV319" s="458"/>
      <c r="BW319" s="459"/>
      <c r="BX319" s="459"/>
      <c r="BY319" s="459"/>
      <c r="BZ319" s="459"/>
      <c r="CA319" s="459"/>
      <c r="CB319" s="465"/>
      <c r="CC319" s="458"/>
      <c r="CD319" s="459"/>
      <c r="CE319" s="459"/>
      <c r="CF319" s="459"/>
      <c r="CG319" s="459"/>
      <c r="CH319" s="459"/>
      <c r="CI319" s="465"/>
      <c r="CJ319" s="458"/>
      <c r="CK319" s="459"/>
      <c r="CL319" s="459"/>
      <c r="CM319" s="459"/>
      <c r="CN319" s="459"/>
      <c r="CO319" s="459"/>
      <c r="CP319" s="465"/>
      <c r="CQ319" s="458"/>
      <c r="CR319" s="459"/>
      <c r="CS319" s="459"/>
      <c r="CT319" s="459"/>
      <c r="CU319" s="459"/>
      <c r="CV319" s="459"/>
      <c r="CW319" s="465"/>
      <c r="CX319" s="482"/>
      <c r="CY319" s="483"/>
      <c r="CZ319" s="483"/>
      <c r="DA319" s="483"/>
      <c r="DB319" s="483"/>
      <c r="DC319" s="483"/>
      <c r="DD319" s="173"/>
      <c r="DE319" s="456"/>
    </row>
    <row r="320" spans="2:109" ht="13.5" hidden="1" customHeight="1">
      <c r="B320" s="458"/>
      <c r="C320" s="459"/>
      <c r="D320" s="459"/>
      <c r="E320" s="459"/>
      <c r="F320" s="459"/>
      <c r="G320" s="459"/>
      <c r="H320" s="459"/>
      <c r="I320" s="459"/>
      <c r="J320" s="459"/>
      <c r="K320" s="459"/>
      <c r="L320" s="459"/>
      <c r="M320" s="465"/>
      <c r="N320" s="499"/>
      <c r="O320" s="500"/>
      <c r="P320" s="501"/>
      <c r="S320" s="505"/>
      <c r="T320" s="506"/>
      <c r="U320" s="506"/>
      <c r="V320" s="506"/>
      <c r="W320" s="506"/>
      <c r="X320" s="507"/>
      <c r="Y320" s="505"/>
      <c r="Z320" s="506"/>
      <c r="AA320" s="506"/>
      <c r="AB320" s="506"/>
      <c r="AC320" s="506"/>
      <c r="AD320" s="507"/>
      <c r="AE320" s="505"/>
      <c r="AF320" s="506"/>
      <c r="AG320" s="506"/>
      <c r="AH320" s="506"/>
      <c r="AI320" s="506"/>
      <c r="AJ320" s="507"/>
      <c r="AK320" s="505"/>
      <c r="AL320" s="506"/>
      <c r="AM320" s="506"/>
      <c r="AN320" s="506"/>
      <c r="AO320" s="506"/>
      <c r="AP320" s="507"/>
      <c r="AS320" s="458"/>
      <c r="AT320" s="459"/>
      <c r="AU320" s="459"/>
      <c r="AV320" s="459"/>
      <c r="AW320" s="459"/>
      <c r="AX320" s="459"/>
      <c r="AY320" s="460"/>
      <c r="AZ320" s="464"/>
      <c r="BA320" s="459"/>
      <c r="BB320" s="459"/>
      <c r="BC320" s="459"/>
      <c r="BD320" s="459"/>
      <c r="BE320" s="459"/>
      <c r="BF320" s="465"/>
      <c r="BG320" s="185" t="s">
        <v>195</v>
      </c>
      <c r="BH320" s="186" t="s">
        <v>3</v>
      </c>
      <c r="BI320" s="471"/>
      <c r="BJ320" s="473"/>
      <c r="BK320" s="473"/>
      <c r="BL320" s="477"/>
      <c r="BM320" s="478"/>
      <c r="BN320" s="479"/>
      <c r="BO320" s="458"/>
      <c r="BP320" s="459"/>
      <c r="BQ320" s="459"/>
      <c r="BR320" s="459"/>
      <c r="BS320" s="459"/>
      <c r="BT320" s="459"/>
      <c r="BU320" s="465"/>
      <c r="BV320" s="458"/>
      <c r="BW320" s="459"/>
      <c r="BX320" s="459"/>
      <c r="BY320" s="459"/>
      <c r="BZ320" s="459"/>
      <c r="CA320" s="459"/>
      <c r="CB320" s="465"/>
      <c r="CC320" s="458"/>
      <c r="CD320" s="459"/>
      <c r="CE320" s="459"/>
      <c r="CF320" s="459"/>
      <c r="CG320" s="459"/>
      <c r="CH320" s="459"/>
      <c r="CI320" s="465"/>
      <c r="CJ320" s="458"/>
      <c r="CK320" s="459"/>
      <c r="CL320" s="459"/>
      <c r="CM320" s="459"/>
      <c r="CN320" s="459"/>
      <c r="CO320" s="459"/>
      <c r="CP320" s="465"/>
      <c r="CQ320" s="458"/>
      <c r="CR320" s="459"/>
      <c r="CS320" s="459"/>
      <c r="CT320" s="459"/>
      <c r="CU320" s="459"/>
      <c r="CV320" s="459"/>
      <c r="CW320" s="465"/>
      <c r="CX320" s="482"/>
      <c r="CY320" s="483"/>
      <c r="CZ320" s="483"/>
      <c r="DA320" s="483"/>
      <c r="DB320" s="483"/>
      <c r="DC320" s="483"/>
      <c r="DD320" s="173"/>
      <c r="DE320" s="456"/>
    </row>
    <row r="321" spans="2:109" ht="20.25" hidden="1" customHeight="1">
      <c r="B321" s="458"/>
      <c r="C321" s="459"/>
      <c r="D321" s="459"/>
      <c r="E321" s="459"/>
      <c r="F321" s="459"/>
      <c r="G321" s="459"/>
      <c r="H321" s="459"/>
      <c r="I321" s="459"/>
      <c r="J321" s="459"/>
      <c r="K321" s="459"/>
      <c r="L321" s="459"/>
      <c r="M321" s="465"/>
      <c r="N321" s="499"/>
      <c r="O321" s="500"/>
      <c r="P321" s="501"/>
      <c r="S321" s="505"/>
      <c r="T321" s="506"/>
      <c r="U321" s="506"/>
      <c r="V321" s="506"/>
      <c r="W321" s="506"/>
      <c r="X321" s="507"/>
      <c r="Y321" s="505"/>
      <c r="Z321" s="506"/>
      <c r="AA321" s="506"/>
      <c r="AB321" s="506"/>
      <c r="AC321" s="506"/>
      <c r="AD321" s="507"/>
      <c r="AE321" s="505"/>
      <c r="AF321" s="506"/>
      <c r="AG321" s="506"/>
      <c r="AH321" s="506"/>
      <c r="AI321" s="506"/>
      <c r="AJ321" s="507"/>
      <c r="AK321" s="505"/>
      <c r="AL321" s="506"/>
      <c r="AM321" s="506"/>
      <c r="AN321" s="506"/>
      <c r="AO321" s="506"/>
      <c r="AP321" s="507"/>
      <c r="AS321" s="458"/>
      <c r="AT321" s="459"/>
      <c r="AU321" s="459"/>
      <c r="AV321" s="459"/>
      <c r="AW321" s="459"/>
      <c r="AX321" s="459"/>
      <c r="AY321" s="460"/>
      <c r="AZ321" s="464"/>
      <c r="BA321" s="459"/>
      <c r="BB321" s="459"/>
      <c r="BC321" s="459"/>
      <c r="BD321" s="459"/>
      <c r="BE321" s="459"/>
      <c r="BF321" s="465"/>
      <c r="BG321" s="187"/>
      <c r="BH321" s="221">
        <f>IFERROR(VLOOKUP(【②ジュニア】事業!AY44,宿泊費基準額!_xlnm.Print_Area,2,FALSE),0)</f>
        <v>0</v>
      </c>
      <c r="BI321" s="222" t="str">
        <f>IFERROR(VLOOKUP(BG321,宿泊手当!$A$1:$B$5,2,FALSE),"食事の有無を選択")</f>
        <v>食事の有無を選択</v>
      </c>
      <c r="BJ321" s="223"/>
      <c r="BK321" s="223"/>
      <c r="BL321" s="490">
        <f>IFERROR(BH321+BI321,0)</f>
        <v>0</v>
      </c>
      <c r="BM321" s="491"/>
      <c r="BN321" s="188" t="s">
        <v>4</v>
      </c>
      <c r="BO321" s="458"/>
      <c r="BP321" s="459"/>
      <c r="BQ321" s="459"/>
      <c r="BR321" s="459"/>
      <c r="BS321" s="459"/>
      <c r="BT321" s="459"/>
      <c r="BU321" s="465"/>
      <c r="BV321" s="458"/>
      <c r="BW321" s="459"/>
      <c r="BX321" s="459"/>
      <c r="BY321" s="459"/>
      <c r="BZ321" s="459"/>
      <c r="CA321" s="459"/>
      <c r="CB321" s="465"/>
      <c r="CC321" s="458"/>
      <c r="CD321" s="459"/>
      <c r="CE321" s="459"/>
      <c r="CF321" s="459"/>
      <c r="CG321" s="459"/>
      <c r="CH321" s="459"/>
      <c r="CI321" s="465"/>
      <c r="CJ321" s="458"/>
      <c r="CK321" s="459"/>
      <c r="CL321" s="459"/>
      <c r="CM321" s="459"/>
      <c r="CN321" s="459"/>
      <c r="CO321" s="459"/>
      <c r="CP321" s="465"/>
      <c r="CQ321" s="458"/>
      <c r="CR321" s="459"/>
      <c r="CS321" s="459"/>
      <c r="CT321" s="459"/>
      <c r="CU321" s="459"/>
      <c r="CV321" s="459"/>
      <c r="CW321" s="465"/>
      <c r="CX321" s="482"/>
      <c r="CY321" s="483"/>
      <c r="CZ321" s="483"/>
      <c r="DA321" s="483"/>
      <c r="DB321" s="483"/>
      <c r="DC321" s="483"/>
      <c r="DD321" s="173"/>
      <c r="DE321" s="456"/>
    </row>
    <row r="322" spans="2:109" ht="20.25" hidden="1" customHeight="1">
      <c r="B322" s="458"/>
      <c r="C322" s="459"/>
      <c r="D322" s="459"/>
      <c r="E322" s="459"/>
      <c r="F322" s="459"/>
      <c r="G322" s="459"/>
      <c r="H322" s="459"/>
      <c r="I322" s="459"/>
      <c r="J322" s="459"/>
      <c r="K322" s="459"/>
      <c r="L322" s="459"/>
      <c r="M322" s="465"/>
      <c r="N322" s="499"/>
      <c r="O322" s="500"/>
      <c r="P322" s="501"/>
      <c r="S322" s="505"/>
      <c r="T322" s="506"/>
      <c r="U322" s="506"/>
      <c r="V322" s="506"/>
      <c r="W322" s="506"/>
      <c r="X322" s="507"/>
      <c r="Y322" s="505"/>
      <c r="Z322" s="506"/>
      <c r="AA322" s="506"/>
      <c r="AB322" s="506"/>
      <c r="AC322" s="506"/>
      <c r="AD322" s="507"/>
      <c r="AE322" s="505"/>
      <c r="AF322" s="506"/>
      <c r="AG322" s="506"/>
      <c r="AH322" s="506"/>
      <c r="AI322" s="506"/>
      <c r="AJ322" s="507"/>
      <c r="AK322" s="505"/>
      <c r="AL322" s="506"/>
      <c r="AM322" s="506"/>
      <c r="AN322" s="506"/>
      <c r="AO322" s="506"/>
      <c r="AP322" s="507"/>
      <c r="AS322" s="458"/>
      <c r="AT322" s="459"/>
      <c r="AU322" s="459"/>
      <c r="AV322" s="459"/>
      <c r="AW322" s="459"/>
      <c r="AX322" s="459"/>
      <c r="AY322" s="460"/>
      <c r="AZ322" s="464"/>
      <c r="BA322" s="459"/>
      <c r="BB322" s="459"/>
      <c r="BC322" s="459"/>
      <c r="BD322" s="459"/>
      <c r="BE322" s="459"/>
      <c r="BF322" s="465"/>
      <c r="BG322" s="187"/>
      <c r="BH322" s="221">
        <f>$BH$321</f>
        <v>0</v>
      </c>
      <c r="BI322" s="222" t="str">
        <f>IFERROR(VLOOKUP(BG322,宿泊手当!$A$1:$B$5,2,FALSE),"食事の有無を選択")</f>
        <v>食事の有無を選択</v>
      </c>
      <c r="BJ322" s="223"/>
      <c r="BK322" s="223"/>
      <c r="BL322" s="490">
        <f>IFERROR(BH322+BI322,0)</f>
        <v>0</v>
      </c>
      <c r="BM322" s="491"/>
      <c r="BN322" s="188" t="s">
        <v>4</v>
      </c>
      <c r="BO322" s="458"/>
      <c r="BP322" s="459"/>
      <c r="BQ322" s="459"/>
      <c r="BR322" s="459"/>
      <c r="BS322" s="459"/>
      <c r="BT322" s="459"/>
      <c r="BU322" s="465"/>
      <c r="BV322" s="458"/>
      <c r="BW322" s="459"/>
      <c r="BX322" s="459"/>
      <c r="BY322" s="459"/>
      <c r="BZ322" s="459"/>
      <c r="CA322" s="459"/>
      <c r="CB322" s="465"/>
      <c r="CC322" s="458"/>
      <c r="CD322" s="459"/>
      <c r="CE322" s="459"/>
      <c r="CF322" s="459"/>
      <c r="CG322" s="459"/>
      <c r="CH322" s="459"/>
      <c r="CI322" s="465"/>
      <c r="CJ322" s="458"/>
      <c r="CK322" s="459"/>
      <c r="CL322" s="459"/>
      <c r="CM322" s="459"/>
      <c r="CN322" s="459"/>
      <c r="CO322" s="459"/>
      <c r="CP322" s="465"/>
      <c r="CQ322" s="458"/>
      <c r="CR322" s="459"/>
      <c r="CS322" s="459"/>
      <c r="CT322" s="459"/>
      <c r="CU322" s="459"/>
      <c r="CV322" s="459"/>
      <c r="CW322" s="465"/>
      <c r="CX322" s="482"/>
      <c r="CY322" s="483"/>
      <c r="CZ322" s="483"/>
      <c r="DA322" s="483"/>
      <c r="DB322" s="483"/>
      <c r="DC322" s="483"/>
      <c r="DD322" s="173"/>
      <c r="DE322" s="456"/>
    </row>
    <row r="323" spans="2:109" ht="20.25" hidden="1" customHeight="1">
      <c r="B323" s="458"/>
      <c r="C323" s="459"/>
      <c r="D323" s="459"/>
      <c r="E323" s="459"/>
      <c r="F323" s="459"/>
      <c r="G323" s="459"/>
      <c r="H323" s="459"/>
      <c r="I323" s="459"/>
      <c r="J323" s="459"/>
      <c r="K323" s="459"/>
      <c r="L323" s="459"/>
      <c r="M323" s="465"/>
      <c r="N323" s="499"/>
      <c r="O323" s="500"/>
      <c r="P323" s="501"/>
      <c r="S323" s="505"/>
      <c r="T323" s="506"/>
      <c r="U323" s="506"/>
      <c r="V323" s="506"/>
      <c r="W323" s="506"/>
      <c r="X323" s="507"/>
      <c r="Y323" s="505"/>
      <c r="Z323" s="506"/>
      <c r="AA323" s="506"/>
      <c r="AB323" s="506"/>
      <c r="AC323" s="506"/>
      <c r="AD323" s="507"/>
      <c r="AE323" s="505"/>
      <c r="AF323" s="506"/>
      <c r="AG323" s="506"/>
      <c r="AH323" s="506"/>
      <c r="AI323" s="506"/>
      <c r="AJ323" s="507"/>
      <c r="AK323" s="505"/>
      <c r="AL323" s="506"/>
      <c r="AM323" s="506"/>
      <c r="AN323" s="506"/>
      <c r="AO323" s="506"/>
      <c r="AP323" s="507"/>
      <c r="AS323" s="458"/>
      <c r="AT323" s="459"/>
      <c r="AU323" s="459"/>
      <c r="AV323" s="459"/>
      <c r="AW323" s="459"/>
      <c r="AX323" s="459"/>
      <c r="AY323" s="460"/>
      <c r="AZ323" s="464"/>
      <c r="BA323" s="459"/>
      <c r="BB323" s="459"/>
      <c r="BC323" s="459"/>
      <c r="BD323" s="459"/>
      <c r="BE323" s="459"/>
      <c r="BF323" s="465"/>
      <c r="BG323" s="187"/>
      <c r="BH323" s="221">
        <f t="shared" ref="BH323:BH324" si="60">$BH$321</f>
        <v>0</v>
      </c>
      <c r="BI323" s="222" t="str">
        <f>IFERROR(VLOOKUP(BG323,宿泊手当!$A$1:$B$5,2,FALSE),"食事の有無を選択")</f>
        <v>食事の有無を選択</v>
      </c>
      <c r="BJ323" s="223"/>
      <c r="BK323" s="223"/>
      <c r="BL323" s="490">
        <f>IFERROR(BH323+BI323,0)</f>
        <v>0</v>
      </c>
      <c r="BM323" s="491"/>
      <c r="BN323" s="188" t="s">
        <v>4</v>
      </c>
      <c r="BO323" s="458"/>
      <c r="BP323" s="459"/>
      <c r="BQ323" s="459"/>
      <c r="BR323" s="459"/>
      <c r="BS323" s="459"/>
      <c r="BT323" s="459"/>
      <c r="BU323" s="465"/>
      <c r="BV323" s="458"/>
      <c r="BW323" s="459"/>
      <c r="BX323" s="459"/>
      <c r="BY323" s="459"/>
      <c r="BZ323" s="459"/>
      <c r="CA323" s="459"/>
      <c r="CB323" s="465"/>
      <c r="CC323" s="458"/>
      <c r="CD323" s="459"/>
      <c r="CE323" s="459"/>
      <c r="CF323" s="459"/>
      <c r="CG323" s="459"/>
      <c r="CH323" s="459"/>
      <c r="CI323" s="465"/>
      <c r="CJ323" s="458"/>
      <c r="CK323" s="459"/>
      <c r="CL323" s="459"/>
      <c r="CM323" s="459"/>
      <c r="CN323" s="459"/>
      <c r="CO323" s="459"/>
      <c r="CP323" s="465"/>
      <c r="CQ323" s="458"/>
      <c r="CR323" s="459"/>
      <c r="CS323" s="459"/>
      <c r="CT323" s="459"/>
      <c r="CU323" s="459"/>
      <c r="CV323" s="459"/>
      <c r="CW323" s="465"/>
      <c r="CX323" s="482"/>
      <c r="CY323" s="483"/>
      <c r="CZ323" s="483"/>
      <c r="DA323" s="483"/>
      <c r="DB323" s="483"/>
      <c r="DC323" s="483"/>
      <c r="DD323" s="173"/>
      <c r="DE323" s="456"/>
    </row>
    <row r="324" spans="2:109" ht="20.25" hidden="1" customHeight="1">
      <c r="B324" s="458"/>
      <c r="C324" s="459"/>
      <c r="D324" s="459"/>
      <c r="E324" s="459"/>
      <c r="F324" s="459"/>
      <c r="G324" s="459"/>
      <c r="H324" s="459"/>
      <c r="I324" s="459"/>
      <c r="J324" s="459"/>
      <c r="K324" s="459"/>
      <c r="L324" s="459"/>
      <c r="M324" s="465"/>
      <c r="N324" s="499"/>
      <c r="O324" s="500"/>
      <c r="P324" s="501"/>
      <c r="S324" s="505"/>
      <c r="T324" s="506"/>
      <c r="U324" s="506"/>
      <c r="V324" s="506"/>
      <c r="W324" s="506"/>
      <c r="X324" s="507"/>
      <c r="Y324" s="505"/>
      <c r="Z324" s="506"/>
      <c r="AA324" s="506"/>
      <c r="AB324" s="506"/>
      <c r="AC324" s="506"/>
      <c r="AD324" s="507"/>
      <c r="AE324" s="505"/>
      <c r="AF324" s="506"/>
      <c r="AG324" s="506"/>
      <c r="AH324" s="506"/>
      <c r="AI324" s="506"/>
      <c r="AJ324" s="507"/>
      <c r="AK324" s="505"/>
      <c r="AL324" s="506"/>
      <c r="AM324" s="506"/>
      <c r="AN324" s="506"/>
      <c r="AO324" s="506"/>
      <c r="AP324" s="507"/>
      <c r="AS324" s="458"/>
      <c r="AT324" s="459"/>
      <c r="AU324" s="459"/>
      <c r="AV324" s="459"/>
      <c r="AW324" s="459"/>
      <c r="AX324" s="459"/>
      <c r="AY324" s="460"/>
      <c r="AZ324" s="464"/>
      <c r="BA324" s="459"/>
      <c r="BB324" s="459"/>
      <c r="BC324" s="459"/>
      <c r="BD324" s="459"/>
      <c r="BE324" s="459"/>
      <c r="BF324" s="465"/>
      <c r="BG324" s="187"/>
      <c r="BH324" s="221">
        <f t="shared" si="60"/>
        <v>0</v>
      </c>
      <c r="BI324" s="222" t="str">
        <f>IFERROR(VLOOKUP(BG324,宿泊手当!$A$1:$B$5,2,FALSE),"食事の有無を選択")</f>
        <v>食事の有無を選択</v>
      </c>
      <c r="BJ324" s="223"/>
      <c r="BK324" s="223"/>
      <c r="BL324" s="490">
        <f>IFERROR(BH324+BI324,0)</f>
        <v>0</v>
      </c>
      <c r="BM324" s="491"/>
      <c r="BN324" s="188" t="s">
        <v>4</v>
      </c>
      <c r="BO324" s="458"/>
      <c r="BP324" s="459"/>
      <c r="BQ324" s="459"/>
      <c r="BR324" s="459"/>
      <c r="BS324" s="459"/>
      <c r="BT324" s="459"/>
      <c r="BU324" s="465"/>
      <c r="BV324" s="458"/>
      <c r="BW324" s="459"/>
      <c r="BX324" s="459"/>
      <c r="BY324" s="459"/>
      <c r="BZ324" s="459"/>
      <c r="CA324" s="459"/>
      <c r="CB324" s="465"/>
      <c r="CC324" s="458"/>
      <c r="CD324" s="459"/>
      <c r="CE324" s="459"/>
      <c r="CF324" s="459"/>
      <c r="CG324" s="459"/>
      <c r="CH324" s="459"/>
      <c r="CI324" s="465"/>
      <c r="CJ324" s="458"/>
      <c r="CK324" s="459"/>
      <c r="CL324" s="459"/>
      <c r="CM324" s="459"/>
      <c r="CN324" s="459"/>
      <c r="CO324" s="459"/>
      <c r="CP324" s="465"/>
      <c r="CQ324" s="458"/>
      <c r="CR324" s="459"/>
      <c r="CS324" s="459"/>
      <c r="CT324" s="459"/>
      <c r="CU324" s="459"/>
      <c r="CV324" s="459"/>
      <c r="CW324" s="465"/>
      <c r="CX324" s="482"/>
      <c r="CY324" s="483"/>
      <c r="CZ324" s="483"/>
      <c r="DA324" s="483"/>
      <c r="DB324" s="483"/>
      <c r="DC324" s="483"/>
      <c r="DD324" s="173"/>
      <c r="DE324" s="456"/>
    </row>
    <row r="325" spans="2:109" ht="15" hidden="1" customHeight="1">
      <c r="B325" s="458"/>
      <c r="C325" s="459"/>
      <c r="D325" s="459"/>
      <c r="E325" s="459"/>
      <c r="F325" s="459"/>
      <c r="G325" s="459"/>
      <c r="H325" s="459"/>
      <c r="I325" s="459"/>
      <c r="J325" s="459"/>
      <c r="K325" s="459"/>
      <c r="L325" s="459"/>
      <c r="M325" s="465"/>
      <c r="N325" s="499"/>
      <c r="O325" s="500"/>
      <c r="P325" s="501"/>
      <c r="S325" s="505"/>
      <c r="T325" s="506"/>
      <c r="U325" s="506"/>
      <c r="V325" s="506"/>
      <c r="W325" s="506"/>
      <c r="X325" s="507"/>
      <c r="Y325" s="505"/>
      <c r="Z325" s="506"/>
      <c r="AA325" s="506"/>
      <c r="AB325" s="506"/>
      <c r="AC325" s="506"/>
      <c r="AD325" s="507"/>
      <c r="AE325" s="505"/>
      <c r="AF325" s="506"/>
      <c r="AG325" s="506"/>
      <c r="AH325" s="506"/>
      <c r="AI325" s="506"/>
      <c r="AJ325" s="507"/>
      <c r="AK325" s="505"/>
      <c r="AL325" s="506"/>
      <c r="AM325" s="506"/>
      <c r="AN325" s="506"/>
      <c r="AO325" s="506"/>
      <c r="AP325" s="507"/>
      <c r="AS325" s="458"/>
      <c r="AT325" s="459"/>
      <c r="AU325" s="459"/>
      <c r="AV325" s="459"/>
      <c r="AW325" s="459"/>
      <c r="AX325" s="459"/>
      <c r="AY325" s="460"/>
      <c r="AZ325" s="464"/>
      <c r="BA325" s="459"/>
      <c r="BB325" s="459"/>
      <c r="BC325" s="459"/>
      <c r="BD325" s="459"/>
      <c r="BE325" s="459"/>
      <c r="BF325" s="465"/>
      <c r="BG325" s="492" t="s">
        <v>202</v>
      </c>
      <c r="BH325" s="492"/>
      <c r="BI325" s="492"/>
      <c r="BJ325" s="492"/>
      <c r="BK325" s="492"/>
      <c r="BL325" s="492"/>
      <c r="BM325" s="492"/>
      <c r="BN325" s="492"/>
      <c r="BO325" s="458"/>
      <c r="BP325" s="459"/>
      <c r="BQ325" s="459"/>
      <c r="BR325" s="459"/>
      <c r="BS325" s="459"/>
      <c r="BT325" s="459"/>
      <c r="BU325" s="465"/>
      <c r="BV325" s="458"/>
      <c r="BW325" s="459"/>
      <c r="BX325" s="459"/>
      <c r="BY325" s="459"/>
      <c r="BZ325" s="459"/>
      <c r="CA325" s="459"/>
      <c r="CB325" s="465"/>
      <c r="CC325" s="458"/>
      <c r="CD325" s="459"/>
      <c r="CE325" s="459"/>
      <c r="CF325" s="459"/>
      <c r="CG325" s="459"/>
      <c r="CH325" s="459"/>
      <c r="CI325" s="465"/>
      <c r="CJ325" s="458"/>
      <c r="CK325" s="459"/>
      <c r="CL325" s="459"/>
      <c r="CM325" s="459"/>
      <c r="CN325" s="459"/>
      <c r="CO325" s="459"/>
      <c r="CP325" s="465"/>
      <c r="CQ325" s="458"/>
      <c r="CR325" s="459"/>
      <c r="CS325" s="459"/>
      <c r="CT325" s="459"/>
      <c r="CU325" s="459"/>
      <c r="CV325" s="459"/>
      <c r="CW325" s="465"/>
      <c r="CX325" s="482"/>
      <c r="CY325" s="483"/>
      <c r="CZ325" s="483"/>
      <c r="DA325" s="483"/>
      <c r="DB325" s="483"/>
      <c r="DC325" s="483"/>
      <c r="DD325" s="173"/>
      <c r="DE325" s="456"/>
    </row>
    <row r="326" spans="2:109" ht="20.25" hidden="1" customHeight="1">
      <c r="B326" s="458"/>
      <c r="C326" s="459"/>
      <c r="D326" s="459"/>
      <c r="E326" s="459"/>
      <c r="F326" s="459"/>
      <c r="G326" s="459"/>
      <c r="H326" s="459"/>
      <c r="I326" s="459"/>
      <c r="J326" s="459"/>
      <c r="K326" s="459"/>
      <c r="L326" s="459"/>
      <c r="M326" s="465"/>
      <c r="N326" s="499"/>
      <c r="O326" s="500"/>
      <c r="P326" s="501"/>
      <c r="S326" s="505"/>
      <c r="T326" s="506"/>
      <c r="U326" s="506"/>
      <c r="V326" s="506"/>
      <c r="W326" s="506"/>
      <c r="X326" s="507"/>
      <c r="Y326" s="505"/>
      <c r="Z326" s="506"/>
      <c r="AA326" s="506"/>
      <c r="AB326" s="506"/>
      <c r="AC326" s="506"/>
      <c r="AD326" s="507"/>
      <c r="AE326" s="505"/>
      <c r="AF326" s="506"/>
      <c r="AG326" s="506"/>
      <c r="AH326" s="506"/>
      <c r="AI326" s="506"/>
      <c r="AJ326" s="507"/>
      <c r="AK326" s="505"/>
      <c r="AL326" s="506"/>
      <c r="AM326" s="506"/>
      <c r="AN326" s="506"/>
      <c r="AO326" s="506"/>
      <c r="AP326" s="507"/>
      <c r="AS326" s="458"/>
      <c r="AT326" s="459"/>
      <c r="AU326" s="459"/>
      <c r="AV326" s="459"/>
      <c r="AW326" s="459"/>
      <c r="AX326" s="459"/>
      <c r="AY326" s="460"/>
      <c r="AZ326" s="464"/>
      <c r="BA326" s="459"/>
      <c r="BB326" s="459"/>
      <c r="BC326" s="459"/>
      <c r="BD326" s="459"/>
      <c r="BE326" s="459"/>
      <c r="BF326" s="465"/>
      <c r="BG326" s="189"/>
      <c r="BH326" s="190"/>
      <c r="BI326" s="191" t="str">
        <f>IFERROR(VLOOKUP(BG326,宿泊手当!$A$1:$B$4,2,FALSE),"食事の有無を選択")</f>
        <v>食事の有無を選択</v>
      </c>
      <c r="BJ326" s="189"/>
      <c r="BK326" s="192"/>
      <c r="BL326" s="488">
        <f>IFERROR((BH326+BI326)*BJ326*BK326,0)</f>
        <v>0</v>
      </c>
      <c r="BM326" s="489"/>
      <c r="BN326" s="193" t="s">
        <v>4</v>
      </c>
      <c r="BO326" s="458"/>
      <c r="BP326" s="459"/>
      <c r="BQ326" s="459"/>
      <c r="BR326" s="459"/>
      <c r="BS326" s="459"/>
      <c r="BT326" s="459"/>
      <c r="BU326" s="465"/>
      <c r="BV326" s="458"/>
      <c r="BW326" s="459"/>
      <c r="BX326" s="459"/>
      <c r="BY326" s="459"/>
      <c r="BZ326" s="459"/>
      <c r="CA326" s="459"/>
      <c r="CB326" s="465"/>
      <c r="CC326" s="458"/>
      <c r="CD326" s="459"/>
      <c r="CE326" s="459"/>
      <c r="CF326" s="459"/>
      <c r="CG326" s="459"/>
      <c r="CH326" s="459"/>
      <c r="CI326" s="465"/>
      <c r="CJ326" s="458"/>
      <c r="CK326" s="459"/>
      <c r="CL326" s="459"/>
      <c r="CM326" s="459"/>
      <c r="CN326" s="459"/>
      <c r="CO326" s="459"/>
      <c r="CP326" s="465"/>
      <c r="CQ326" s="458"/>
      <c r="CR326" s="459"/>
      <c r="CS326" s="459"/>
      <c r="CT326" s="459"/>
      <c r="CU326" s="459"/>
      <c r="CV326" s="459"/>
      <c r="CW326" s="465"/>
      <c r="CX326" s="482"/>
      <c r="CY326" s="483"/>
      <c r="CZ326" s="483"/>
      <c r="DA326" s="483"/>
      <c r="DB326" s="483"/>
      <c r="DC326" s="483"/>
      <c r="DD326" s="173"/>
      <c r="DE326" s="456"/>
    </row>
    <row r="327" spans="2:109" ht="20.25" hidden="1" customHeight="1">
      <c r="B327" s="458"/>
      <c r="C327" s="459"/>
      <c r="D327" s="459"/>
      <c r="E327" s="459"/>
      <c r="F327" s="459"/>
      <c r="G327" s="459"/>
      <c r="H327" s="459"/>
      <c r="I327" s="459"/>
      <c r="J327" s="459"/>
      <c r="K327" s="459"/>
      <c r="L327" s="459"/>
      <c r="M327" s="465"/>
      <c r="N327" s="499"/>
      <c r="O327" s="500"/>
      <c r="P327" s="501"/>
      <c r="S327" s="505"/>
      <c r="T327" s="506"/>
      <c r="U327" s="506"/>
      <c r="V327" s="506"/>
      <c r="W327" s="506"/>
      <c r="X327" s="507"/>
      <c r="Y327" s="505"/>
      <c r="Z327" s="506"/>
      <c r="AA327" s="506"/>
      <c r="AB327" s="506"/>
      <c r="AC327" s="506"/>
      <c r="AD327" s="507"/>
      <c r="AE327" s="505"/>
      <c r="AF327" s="506"/>
      <c r="AG327" s="506"/>
      <c r="AH327" s="506"/>
      <c r="AI327" s="506"/>
      <c r="AJ327" s="507"/>
      <c r="AK327" s="505"/>
      <c r="AL327" s="506"/>
      <c r="AM327" s="506"/>
      <c r="AN327" s="506"/>
      <c r="AO327" s="506"/>
      <c r="AP327" s="507"/>
      <c r="AS327" s="458"/>
      <c r="AT327" s="459"/>
      <c r="AU327" s="459"/>
      <c r="AV327" s="459"/>
      <c r="AW327" s="459"/>
      <c r="AX327" s="459"/>
      <c r="AY327" s="460"/>
      <c r="AZ327" s="464"/>
      <c r="BA327" s="459"/>
      <c r="BB327" s="459"/>
      <c r="BC327" s="459"/>
      <c r="BD327" s="459"/>
      <c r="BE327" s="459"/>
      <c r="BF327" s="465"/>
      <c r="BG327" s="189"/>
      <c r="BH327" s="190"/>
      <c r="BI327" s="191" t="str">
        <f>IFERROR(VLOOKUP(BG327,宿泊手当!$A$1:$B$4,2,FALSE),"食事の有無を選択")</f>
        <v>食事の有無を選択</v>
      </c>
      <c r="BJ327" s="189"/>
      <c r="BK327" s="192"/>
      <c r="BL327" s="488">
        <f t="shared" ref="BL327:BL329" si="61">IFERROR((BH327+BI327)*BJ327*BK327,0)</f>
        <v>0</v>
      </c>
      <c r="BM327" s="489"/>
      <c r="BN327" s="193" t="s">
        <v>4</v>
      </c>
      <c r="BO327" s="458"/>
      <c r="BP327" s="459"/>
      <c r="BQ327" s="459"/>
      <c r="BR327" s="459"/>
      <c r="BS327" s="459"/>
      <c r="BT327" s="459"/>
      <c r="BU327" s="465"/>
      <c r="BV327" s="458"/>
      <c r="BW327" s="459"/>
      <c r="BX327" s="459"/>
      <c r="BY327" s="459"/>
      <c r="BZ327" s="459"/>
      <c r="CA327" s="459"/>
      <c r="CB327" s="465"/>
      <c r="CC327" s="458"/>
      <c r="CD327" s="459"/>
      <c r="CE327" s="459"/>
      <c r="CF327" s="459"/>
      <c r="CG327" s="459"/>
      <c r="CH327" s="459"/>
      <c r="CI327" s="465"/>
      <c r="CJ327" s="458"/>
      <c r="CK327" s="459"/>
      <c r="CL327" s="459"/>
      <c r="CM327" s="459"/>
      <c r="CN327" s="459"/>
      <c r="CO327" s="459"/>
      <c r="CP327" s="465"/>
      <c r="CQ327" s="458"/>
      <c r="CR327" s="459"/>
      <c r="CS327" s="459"/>
      <c r="CT327" s="459"/>
      <c r="CU327" s="459"/>
      <c r="CV327" s="459"/>
      <c r="CW327" s="465"/>
      <c r="CX327" s="482"/>
      <c r="CY327" s="483"/>
      <c r="CZ327" s="483"/>
      <c r="DA327" s="483"/>
      <c r="DB327" s="483"/>
      <c r="DC327" s="483"/>
      <c r="DD327" s="173"/>
      <c r="DE327" s="456"/>
    </row>
    <row r="328" spans="2:109" ht="20.25" hidden="1" customHeight="1">
      <c r="B328" s="458"/>
      <c r="C328" s="459"/>
      <c r="D328" s="459"/>
      <c r="E328" s="459"/>
      <c r="F328" s="459"/>
      <c r="G328" s="459"/>
      <c r="H328" s="459"/>
      <c r="I328" s="459"/>
      <c r="J328" s="459"/>
      <c r="K328" s="459"/>
      <c r="L328" s="459"/>
      <c r="M328" s="465"/>
      <c r="N328" s="499"/>
      <c r="O328" s="500"/>
      <c r="P328" s="501"/>
      <c r="S328" s="505"/>
      <c r="T328" s="506"/>
      <c r="U328" s="506"/>
      <c r="V328" s="506"/>
      <c r="W328" s="506"/>
      <c r="X328" s="507"/>
      <c r="Y328" s="505"/>
      <c r="Z328" s="506"/>
      <c r="AA328" s="506"/>
      <c r="AB328" s="506"/>
      <c r="AC328" s="506"/>
      <c r="AD328" s="507"/>
      <c r="AE328" s="505"/>
      <c r="AF328" s="506"/>
      <c r="AG328" s="506"/>
      <c r="AH328" s="506"/>
      <c r="AI328" s="506"/>
      <c r="AJ328" s="507"/>
      <c r="AK328" s="505"/>
      <c r="AL328" s="506"/>
      <c r="AM328" s="506"/>
      <c r="AN328" s="506"/>
      <c r="AO328" s="506"/>
      <c r="AP328" s="507"/>
      <c r="AS328" s="458"/>
      <c r="AT328" s="459"/>
      <c r="AU328" s="459"/>
      <c r="AV328" s="459"/>
      <c r="AW328" s="459"/>
      <c r="AX328" s="459"/>
      <c r="AY328" s="460"/>
      <c r="AZ328" s="464"/>
      <c r="BA328" s="459"/>
      <c r="BB328" s="459"/>
      <c r="BC328" s="459"/>
      <c r="BD328" s="459"/>
      <c r="BE328" s="459"/>
      <c r="BF328" s="465"/>
      <c r="BG328" s="189"/>
      <c r="BH328" s="190"/>
      <c r="BI328" s="191" t="str">
        <f>IFERROR(VLOOKUP(BG328,宿泊手当!$A$1:$B$4,2,FALSE),"食事の有無を選択")</f>
        <v>食事の有無を選択</v>
      </c>
      <c r="BJ328" s="189"/>
      <c r="BK328" s="192"/>
      <c r="BL328" s="488">
        <f t="shared" si="61"/>
        <v>0</v>
      </c>
      <c r="BM328" s="489"/>
      <c r="BN328" s="193" t="s">
        <v>4</v>
      </c>
      <c r="BO328" s="458"/>
      <c r="BP328" s="459"/>
      <c r="BQ328" s="459"/>
      <c r="BR328" s="459"/>
      <c r="BS328" s="459"/>
      <c r="BT328" s="459"/>
      <c r="BU328" s="465"/>
      <c r="BV328" s="458"/>
      <c r="BW328" s="459"/>
      <c r="BX328" s="459"/>
      <c r="BY328" s="459"/>
      <c r="BZ328" s="459"/>
      <c r="CA328" s="459"/>
      <c r="CB328" s="465"/>
      <c r="CC328" s="458"/>
      <c r="CD328" s="459"/>
      <c r="CE328" s="459"/>
      <c r="CF328" s="459"/>
      <c r="CG328" s="459"/>
      <c r="CH328" s="459"/>
      <c r="CI328" s="465"/>
      <c r="CJ328" s="458"/>
      <c r="CK328" s="459"/>
      <c r="CL328" s="459"/>
      <c r="CM328" s="459"/>
      <c r="CN328" s="459"/>
      <c r="CO328" s="459"/>
      <c r="CP328" s="465"/>
      <c r="CQ328" s="458"/>
      <c r="CR328" s="459"/>
      <c r="CS328" s="459"/>
      <c r="CT328" s="459"/>
      <c r="CU328" s="459"/>
      <c r="CV328" s="459"/>
      <c r="CW328" s="465"/>
      <c r="CX328" s="482"/>
      <c r="CY328" s="483"/>
      <c r="CZ328" s="483"/>
      <c r="DA328" s="483"/>
      <c r="DB328" s="483"/>
      <c r="DC328" s="483"/>
      <c r="DD328" s="173"/>
      <c r="DE328" s="456"/>
    </row>
    <row r="329" spans="2:109" ht="20.25" hidden="1" customHeight="1">
      <c r="B329" s="458"/>
      <c r="C329" s="459"/>
      <c r="D329" s="459"/>
      <c r="E329" s="459"/>
      <c r="F329" s="459"/>
      <c r="G329" s="459"/>
      <c r="H329" s="459"/>
      <c r="I329" s="459"/>
      <c r="J329" s="459"/>
      <c r="K329" s="459"/>
      <c r="L329" s="459"/>
      <c r="M329" s="465"/>
      <c r="N329" s="499"/>
      <c r="O329" s="500"/>
      <c r="P329" s="501"/>
      <c r="S329" s="505"/>
      <c r="T329" s="506"/>
      <c r="U329" s="506"/>
      <c r="V329" s="506"/>
      <c r="W329" s="506"/>
      <c r="X329" s="507"/>
      <c r="Y329" s="505"/>
      <c r="Z329" s="506"/>
      <c r="AA329" s="506"/>
      <c r="AB329" s="506"/>
      <c r="AC329" s="506"/>
      <c r="AD329" s="507"/>
      <c r="AE329" s="505"/>
      <c r="AF329" s="506"/>
      <c r="AG329" s="506"/>
      <c r="AH329" s="506"/>
      <c r="AI329" s="506"/>
      <c r="AJ329" s="507"/>
      <c r="AK329" s="505"/>
      <c r="AL329" s="506"/>
      <c r="AM329" s="506"/>
      <c r="AN329" s="506"/>
      <c r="AO329" s="506"/>
      <c r="AP329" s="507"/>
      <c r="AS329" s="458"/>
      <c r="AT329" s="459"/>
      <c r="AU329" s="459"/>
      <c r="AV329" s="459"/>
      <c r="AW329" s="459"/>
      <c r="AX329" s="459"/>
      <c r="AY329" s="460"/>
      <c r="AZ329" s="464"/>
      <c r="BA329" s="459"/>
      <c r="BB329" s="459"/>
      <c r="BC329" s="459"/>
      <c r="BD329" s="459"/>
      <c r="BE329" s="459"/>
      <c r="BF329" s="465"/>
      <c r="BG329" s="189"/>
      <c r="BH329" s="190"/>
      <c r="BI329" s="191" t="str">
        <f>IFERROR(VLOOKUP(BG329,宿泊手当!$A$1:$B$4,2,FALSE),"食事の有無を選択")</f>
        <v>食事の有無を選択</v>
      </c>
      <c r="BJ329" s="189"/>
      <c r="BK329" s="192"/>
      <c r="BL329" s="488">
        <f t="shared" si="61"/>
        <v>0</v>
      </c>
      <c r="BM329" s="489"/>
      <c r="BN329" s="193" t="s">
        <v>4</v>
      </c>
      <c r="BO329" s="458"/>
      <c r="BP329" s="459"/>
      <c r="BQ329" s="459"/>
      <c r="BR329" s="459"/>
      <c r="BS329" s="459"/>
      <c r="BT329" s="459"/>
      <c r="BU329" s="465"/>
      <c r="BV329" s="458"/>
      <c r="BW329" s="459"/>
      <c r="BX329" s="459"/>
      <c r="BY329" s="459"/>
      <c r="BZ329" s="459"/>
      <c r="CA329" s="459"/>
      <c r="CB329" s="465"/>
      <c r="CC329" s="458"/>
      <c r="CD329" s="459"/>
      <c r="CE329" s="459"/>
      <c r="CF329" s="459"/>
      <c r="CG329" s="459"/>
      <c r="CH329" s="459"/>
      <c r="CI329" s="465"/>
      <c r="CJ329" s="458"/>
      <c r="CK329" s="459"/>
      <c r="CL329" s="459"/>
      <c r="CM329" s="459"/>
      <c r="CN329" s="459"/>
      <c r="CO329" s="459"/>
      <c r="CP329" s="465"/>
      <c r="CQ329" s="458"/>
      <c r="CR329" s="459"/>
      <c r="CS329" s="459"/>
      <c r="CT329" s="459"/>
      <c r="CU329" s="459"/>
      <c r="CV329" s="459"/>
      <c r="CW329" s="465"/>
      <c r="CX329" s="482"/>
      <c r="CY329" s="483"/>
      <c r="CZ329" s="483"/>
      <c r="DA329" s="483"/>
      <c r="DB329" s="483"/>
      <c r="DC329" s="483"/>
      <c r="DD329" s="173"/>
      <c r="DE329" s="456"/>
    </row>
    <row r="330" spans="2:109" ht="20.25" hidden="1" customHeight="1">
      <c r="B330" s="458"/>
      <c r="C330" s="459"/>
      <c r="D330" s="459"/>
      <c r="E330" s="459"/>
      <c r="F330" s="459"/>
      <c r="G330" s="459"/>
      <c r="H330" s="459"/>
      <c r="I330" s="459"/>
      <c r="J330" s="459"/>
      <c r="K330" s="459"/>
      <c r="L330" s="459"/>
      <c r="M330" s="465"/>
      <c r="N330" s="499"/>
      <c r="O330" s="500"/>
      <c r="P330" s="501"/>
      <c r="S330" s="505"/>
      <c r="T330" s="506"/>
      <c r="U330" s="506"/>
      <c r="V330" s="506"/>
      <c r="W330" s="506"/>
      <c r="X330" s="507"/>
      <c r="Y330" s="505"/>
      <c r="Z330" s="506"/>
      <c r="AA330" s="506"/>
      <c r="AB330" s="506"/>
      <c r="AC330" s="506"/>
      <c r="AD330" s="507"/>
      <c r="AE330" s="505"/>
      <c r="AF330" s="506"/>
      <c r="AG330" s="506"/>
      <c r="AH330" s="506"/>
      <c r="AI330" s="506"/>
      <c r="AJ330" s="507"/>
      <c r="AK330" s="505"/>
      <c r="AL330" s="506"/>
      <c r="AM330" s="506"/>
      <c r="AN330" s="506"/>
      <c r="AO330" s="506"/>
      <c r="AP330" s="507"/>
      <c r="AS330" s="458"/>
      <c r="AT330" s="459"/>
      <c r="AU330" s="459"/>
      <c r="AV330" s="459"/>
      <c r="AW330" s="459"/>
      <c r="AX330" s="459"/>
      <c r="AY330" s="460"/>
      <c r="AZ330" s="464"/>
      <c r="BA330" s="459"/>
      <c r="BB330" s="459"/>
      <c r="BC330" s="459"/>
      <c r="BD330" s="459"/>
      <c r="BE330" s="459"/>
      <c r="BF330" s="465"/>
      <c r="BG330" s="189"/>
      <c r="BH330" s="190"/>
      <c r="BI330" s="191" t="str">
        <f>IFERROR(VLOOKUP(BG330,宿泊手当!$A$1:$B$4,2,FALSE),"食事の有無を選択")</f>
        <v>食事の有無を選択</v>
      </c>
      <c r="BJ330" s="189"/>
      <c r="BK330" s="192"/>
      <c r="BL330" s="488">
        <f t="shared" ref="BL330:BL331" si="62">IFERROR((BH330+BI330)*BJ330*BK330,0)</f>
        <v>0</v>
      </c>
      <c r="BM330" s="489"/>
      <c r="BN330" s="193" t="s">
        <v>4</v>
      </c>
      <c r="BO330" s="458"/>
      <c r="BP330" s="459"/>
      <c r="BQ330" s="459"/>
      <c r="BR330" s="459"/>
      <c r="BS330" s="459"/>
      <c r="BT330" s="459"/>
      <c r="BU330" s="465"/>
      <c r="BV330" s="458"/>
      <c r="BW330" s="459"/>
      <c r="BX330" s="459"/>
      <c r="BY330" s="459"/>
      <c r="BZ330" s="459"/>
      <c r="CA330" s="459"/>
      <c r="CB330" s="465"/>
      <c r="CC330" s="458"/>
      <c r="CD330" s="459"/>
      <c r="CE330" s="459"/>
      <c r="CF330" s="459"/>
      <c r="CG330" s="459"/>
      <c r="CH330" s="459"/>
      <c r="CI330" s="465"/>
      <c r="CJ330" s="458"/>
      <c r="CK330" s="459"/>
      <c r="CL330" s="459"/>
      <c r="CM330" s="459"/>
      <c r="CN330" s="459"/>
      <c r="CO330" s="459"/>
      <c r="CP330" s="465"/>
      <c r="CQ330" s="458"/>
      <c r="CR330" s="459"/>
      <c r="CS330" s="459"/>
      <c r="CT330" s="459"/>
      <c r="CU330" s="459"/>
      <c r="CV330" s="459"/>
      <c r="CW330" s="465"/>
      <c r="CX330" s="482"/>
      <c r="CY330" s="483"/>
      <c r="CZ330" s="483"/>
      <c r="DA330" s="483"/>
      <c r="DB330" s="483"/>
      <c r="DC330" s="483"/>
      <c r="DD330" s="173"/>
      <c r="DE330" s="456"/>
    </row>
    <row r="331" spans="2:109" ht="20.25" hidden="1" customHeight="1">
      <c r="B331" s="458"/>
      <c r="C331" s="459"/>
      <c r="D331" s="459"/>
      <c r="E331" s="459"/>
      <c r="F331" s="459"/>
      <c r="G331" s="459"/>
      <c r="H331" s="459"/>
      <c r="I331" s="459"/>
      <c r="J331" s="459"/>
      <c r="K331" s="459"/>
      <c r="L331" s="459"/>
      <c r="M331" s="465"/>
      <c r="N331" s="499"/>
      <c r="O331" s="500"/>
      <c r="P331" s="501"/>
      <c r="S331" s="505"/>
      <c r="T331" s="506"/>
      <c r="U331" s="506"/>
      <c r="V331" s="506"/>
      <c r="W331" s="506"/>
      <c r="X331" s="507"/>
      <c r="Y331" s="505"/>
      <c r="Z331" s="506"/>
      <c r="AA331" s="506"/>
      <c r="AB331" s="506"/>
      <c r="AC331" s="506"/>
      <c r="AD331" s="507"/>
      <c r="AE331" s="505"/>
      <c r="AF331" s="506"/>
      <c r="AG331" s="506"/>
      <c r="AH331" s="506"/>
      <c r="AI331" s="506"/>
      <c r="AJ331" s="507"/>
      <c r="AK331" s="505"/>
      <c r="AL331" s="506"/>
      <c r="AM331" s="506"/>
      <c r="AN331" s="506"/>
      <c r="AO331" s="506"/>
      <c r="AP331" s="507"/>
      <c r="AS331" s="458"/>
      <c r="AT331" s="459"/>
      <c r="AU331" s="459"/>
      <c r="AV331" s="459"/>
      <c r="AW331" s="459"/>
      <c r="AX331" s="459"/>
      <c r="AY331" s="460"/>
      <c r="AZ331" s="464"/>
      <c r="BA331" s="459"/>
      <c r="BB331" s="459"/>
      <c r="BC331" s="459"/>
      <c r="BD331" s="459"/>
      <c r="BE331" s="459"/>
      <c r="BF331" s="465"/>
      <c r="BG331" s="189"/>
      <c r="BH331" s="190"/>
      <c r="BI331" s="191" t="str">
        <f>IFERROR(VLOOKUP(BG331,宿泊手当!$A$1:$B$4,2,FALSE),"食事の有無を選択")</f>
        <v>食事の有無を選択</v>
      </c>
      <c r="BJ331" s="189"/>
      <c r="BK331" s="192"/>
      <c r="BL331" s="488">
        <f t="shared" si="62"/>
        <v>0</v>
      </c>
      <c r="BM331" s="489"/>
      <c r="BN331" s="193" t="s">
        <v>4</v>
      </c>
      <c r="BO331" s="458"/>
      <c r="BP331" s="459"/>
      <c r="BQ331" s="459"/>
      <c r="BR331" s="459"/>
      <c r="BS331" s="459"/>
      <c r="BT331" s="459"/>
      <c r="BU331" s="465"/>
      <c r="BV331" s="458"/>
      <c r="BW331" s="459"/>
      <c r="BX331" s="459"/>
      <c r="BY331" s="459"/>
      <c r="BZ331" s="459"/>
      <c r="CA331" s="459"/>
      <c r="CB331" s="465"/>
      <c r="CC331" s="458"/>
      <c r="CD331" s="459"/>
      <c r="CE331" s="459"/>
      <c r="CF331" s="459"/>
      <c r="CG331" s="459"/>
      <c r="CH331" s="459"/>
      <c r="CI331" s="465"/>
      <c r="CJ331" s="458"/>
      <c r="CK331" s="459"/>
      <c r="CL331" s="459"/>
      <c r="CM331" s="459"/>
      <c r="CN331" s="459"/>
      <c r="CO331" s="459"/>
      <c r="CP331" s="465"/>
      <c r="CQ331" s="458"/>
      <c r="CR331" s="459"/>
      <c r="CS331" s="459"/>
      <c r="CT331" s="459"/>
      <c r="CU331" s="459"/>
      <c r="CV331" s="459"/>
      <c r="CW331" s="465"/>
      <c r="CX331" s="482"/>
      <c r="CY331" s="483"/>
      <c r="CZ331" s="483"/>
      <c r="DA331" s="483"/>
      <c r="DB331" s="483"/>
      <c r="DC331" s="483"/>
      <c r="DD331" s="173"/>
      <c r="DE331" s="456"/>
    </row>
    <row r="332" spans="2:109" ht="15.75" hidden="1" customHeight="1">
      <c r="B332" s="461"/>
      <c r="C332" s="462"/>
      <c r="D332" s="462"/>
      <c r="E332" s="462"/>
      <c r="F332" s="462"/>
      <c r="G332" s="462"/>
      <c r="H332" s="462"/>
      <c r="I332" s="462"/>
      <c r="J332" s="462"/>
      <c r="K332" s="462"/>
      <c r="L332" s="462"/>
      <c r="M332" s="467"/>
      <c r="N332" s="499"/>
      <c r="O332" s="500"/>
      <c r="P332" s="501"/>
      <c r="S332" s="194"/>
      <c r="T332" s="195"/>
      <c r="U332" s="195"/>
      <c r="V332" s="195"/>
      <c r="W332" s="195"/>
      <c r="X332" s="195" t="s">
        <v>4</v>
      </c>
      <c r="Y332" s="194"/>
      <c r="Z332" s="195"/>
      <c r="AA332" s="195"/>
      <c r="AB332" s="195"/>
      <c r="AC332" s="195"/>
      <c r="AD332" s="196" t="s">
        <v>4</v>
      </c>
      <c r="AE332" s="194"/>
      <c r="AF332" s="195"/>
      <c r="AG332" s="195"/>
      <c r="AH332" s="195"/>
      <c r="AI332" s="195"/>
      <c r="AJ332" s="196" t="s">
        <v>4</v>
      </c>
      <c r="AK332" s="195"/>
      <c r="AL332" s="195"/>
      <c r="AM332" s="195"/>
      <c r="AN332" s="195"/>
      <c r="AO332" s="195"/>
      <c r="AP332" s="196" t="s">
        <v>4</v>
      </c>
      <c r="AS332" s="461"/>
      <c r="AT332" s="462"/>
      <c r="AU332" s="462"/>
      <c r="AV332" s="462"/>
      <c r="AW332" s="462"/>
      <c r="AX332" s="462"/>
      <c r="AY332" s="463"/>
      <c r="AZ332" s="466"/>
      <c r="BA332" s="462"/>
      <c r="BB332" s="462"/>
      <c r="BC332" s="462"/>
      <c r="BD332" s="462"/>
      <c r="BE332" s="462"/>
      <c r="BF332" s="467"/>
      <c r="BG332" s="493" t="s">
        <v>210</v>
      </c>
      <c r="BH332" s="494"/>
      <c r="BI332" s="494"/>
      <c r="BJ332" s="494"/>
      <c r="BK332" s="494"/>
      <c r="BL332" s="494"/>
      <c r="BM332" s="494"/>
      <c r="BN332" s="495"/>
      <c r="BO332" s="461"/>
      <c r="BP332" s="462"/>
      <c r="BQ332" s="462"/>
      <c r="BR332" s="462"/>
      <c r="BS332" s="462"/>
      <c r="BT332" s="462"/>
      <c r="BU332" s="467"/>
      <c r="BV332" s="461"/>
      <c r="BW332" s="462"/>
      <c r="BX332" s="462"/>
      <c r="BY332" s="462"/>
      <c r="BZ332" s="462"/>
      <c r="CA332" s="462"/>
      <c r="CB332" s="467"/>
      <c r="CC332" s="461"/>
      <c r="CD332" s="462"/>
      <c r="CE332" s="462"/>
      <c r="CF332" s="462"/>
      <c r="CG332" s="462"/>
      <c r="CH332" s="462"/>
      <c r="CI332" s="467"/>
      <c r="CJ332" s="461"/>
      <c r="CK332" s="462"/>
      <c r="CL332" s="462"/>
      <c r="CM332" s="462"/>
      <c r="CN332" s="462"/>
      <c r="CO332" s="462"/>
      <c r="CP332" s="467"/>
      <c r="CQ332" s="461"/>
      <c r="CR332" s="462"/>
      <c r="CS332" s="462"/>
      <c r="CT332" s="462"/>
      <c r="CU332" s="462"/>
      <c r="CV332" s="462"/>
      <c r="CW332" s="467"/>
      <c r="CX332" s="197"/>
      <c r="CY332" s="198"/>
      <c r="CZ332" s="198"/>
      <c r="DA332" s="198"/>
      <c r="DB332" s="198"/>
      <c r="DC332" s="198"/>
      <c r="DD332" s="199" t="s">
        <v>4</v>
      </c>
    </row>
    <row r="333" spans="2:109" ht="9.75" hidden="1" customHeight="1">
      <c r="B333" s="496"/>
      <c r="C333" s="497"/>
      <c r="D333" s="497"/>
      <c r="E333" s="497"/>
      <c r="F333" s="497"/>
      <c r="G333" s="497"/>
      <c r="H333" s="497"/>
      <c r="I333" s="497"/>
      <c r="J333" s="497"/>
      <c r="K333" s="497"/>
      <c r="L333" s="497"/>
      <c r="M333" s="498"/>
      <c r="N333" s="499">
        <v>19</v>
      </c>
      <c r="O333" s="500"/>
      <c r="P333" s="501"/>
      <c r="S333" s="502"/>
      <c r="T333" s="503"/>
      <c r="U333" s="503"/>
      <c r="V333" s="503"/>
      <c r="W333" s="503"/>
      <c r="X333" s="504"/>
      <c r="Y333" s="502"/>
      <c r="Z333" s="503"/>
      <c r="AA333" s="503"/>
      <c r="AB333" s="503"/>
      <c r="AC333" s="503"/>
      <c r="AD333" s="504"/>
      <c r="AE333" s="502"/>
      <c r="AF333" s="503"/>
      <c r="AG333" s="503"/>
      <c r="AH333" s="503"/>
      <c r="AI333" s="503"/>
      <c r="AJ333" s="504"/>
      <c r="AK333" s="502">
        <f>SUM(S333:AJ349)</f>
        <v>0</v>
      </c>
      <c r="AL333" s="503"/>
      <c r="AM333" s="503"/>
      <c r="AN333" s="503"/>
      <c r="AO333" s="503"/>
      <c r="AP333" s="504"/>
      <c r="AS333" s="168" t="s">
        <v>3</v>
      </c>
      <c r="AT333" s="169"/>
      <c r="AU333" s="169"/>
      <c r="AV333" s="169"/>
      <c r="AW333" s="169"/>
      <c r="AX333" s="169"/>
      <c r="AY333" s="170"/>
      <c r="AZ333" s="169"/>
      <c r="BA333" s="169"/>
      <c r="BB333" s="169"/>
      <c r="BC333" s="169"/>
      <c r="BD333" s="169"/>
      <c r="BE333" s="169"/>
      <c r="BF333" s="171"/>
      <c r="BG333" s="172"/>
      <c r="BH333" s="169"/>
      <c r="BI333" s="169"/>
      <c r="BJ333" s="169"/>
      <c r="BK333" s="169"/>
      <c r="BL333" s="169"/>
      <c r="BM333" s="169"/>
      <c r="BN333" s="171"/>
      <c r="BO333" s="172"/>
      <c r="BP333" s="169"/>
      <c r="BQ333" s="169"/>
      <c r="BR333" s="169"/>
      <c r="BS333" s="169"/>
      <c r="BT333" s="169"/>
      <c r="BU333" s="171"/>
      <c r="BV333" s="172"/>
      <c r="BW333" s="169"/>
      <c r="BX333" s="169"/>
      <c r="BY333" s="169"/>
      <c r="BZ333" s="169"/>
      <c r="CA333" s="169"/>
      <c r="CB333" s="171"/>
      <c r="CC333" s="172"/>
      <c r="CD333" s="169"/>
      <c r="CE333" s="169"/>
      <c r="CF333" s="169"/>
      <c r="CG333" s="169"/>
      <c r="CH333" s="169"/>
      <c r="CI333" s="171"/>
      <c r="CJ333" s="172"/>
      <c r="CK333" s="169"/>
      <c r="CL333" s="169"/>
      <c r="CM333" s="169"/>
      <c r="CN333" s="169"/>
      <c r="CO333" s="169"/>
      <c r="CP333" s="171"/>
      <c r="CQ333" s="172"/>
      <c r="CR333" s="169"/>
      <c r="CS333" s="169"/>
      <c r="CT333" s="169"/>
      <c r="CU333" s="169"/>
      <c r="CV333" s="169"/>
      <c r="CW333" s="171"/>
      <c r="CX333" s="480">
        <f>SUM(AS334:CW334)</f>
        <v>0</v>
      </c>
      <c r="CY333" s="481"/>
      <c r="CZ333" s="481"/>
      <c r="DA333" s="481"/>
      <c r="DB333" s="481"/>
      <c r="DC333" s="481"/>
      <c r="DD333" s="171"/>
    </row>
    <row r="334" spans="2:109" ht="18.75" hidden="1" customHeight="1">
      <c r="B334" s="458"/>
      <c r="C334" s="459"/>
      <c r="D334" s="459"/>
      <c r="E334" s="459"/>
      <c r="F334" s="459"/>
      <c r="G334" s="459"/>
      <c r="H334" s="459"/>
      <c r="I334" s="459"/>
      <c r="J334" s="459"/>
      <c r="K334" s="459"/>
      <c r="L334" s="459"/>
      <c r="M334" s="465"/>
      <c r="N334" s="499"/>
      <c r="O334" s="500"/>
      <c r="P334" s="501"/>
      <c r="S334" s="505"/>
      <c r="T334" s="506"/>
      <c r="U334" s="506"/>
      <c r="V334" s="506"/>
      <c r="W334" s="506"/>
      <c r="X334" s="507"/>
      <c r="Y334" s="505"/>
      <c r="Z334" s="506"/>
      <c r="AA334" s="506"/>
      <c r="AB334" s="506"/>
      <c r="AC334" s="506"/>
      <c r="AD334" s="507"/>
      <c r="AE334" s="505"/>
      <c r="AF334" s="506"/>
      <c r="AG334" s="506"/>
      <c r="AH334" s="506"/>
      <c r="AI334" s="506"/>
      <c r="AJ334" s="507"/>
      <c r="AK334" s="505"/>
      <c r="AL334" s="506"/>
      <c r="AM334" s="506"/>
      <c r="AN334" s="506"/>
      <c r="AO334" s="506"/>
      <c r="AP334" s="507"/>
      <c r="AS334" s="484"/>
      <c r="AT334" s="485"/>
      <c r="AU334" s="485"/>
      <c r="AV334" s="485"/>
      <c r="AW334" s="485"/>
      <c r="AX334" s="485"/>
      <c r="AY334" s="486"/>
      <c r="AZ334" s="485"/>
      <c r="BA334" s="485"/>
      <c r="BB334" s="485"/>
      <c r="BC334" s="485"/>
      <c r="BD334" s="485"/>
      <c r="BE334" s="485"/>
      <c r="BF334" s="487"/>
      <c r="BG334" s="484">
        <f>SUM(BL344:BM349)</f>
        <v>0</v>
      </c>
      <c r="BH334" s="485"/>
      <c r="BI334" s="485"/>
      <c r="BJ334" s="485"/>
      <c r="BK334" s="485"/>
      <c r="BL334" s="485"/>
      <c r="BM334" s="485"/>
      <c r="BN334" s="487"/>
      <c r="BO334" s="484"/>
      <c r="BP334" s="485"/>
      <c r="BQ334" s="485"/>
      <c r="BR334" s="485"/>
      <c r="BS334" s="485"/>
      <c r="BT334" s="485"/>
      <c r="BU334" s="487"/>
      <c r="BV334" s="484"/>
      <c r="BW334" s="485"/>
      <c r="BX334" s="485"/>
      <c r="BY334" s="485"/>
      <c r="BZ334" s="485"/>
      <c r="CA334" s="485"/>
      <c r="CB334" s="487"/>
      <c r="CC334" s="484"/>
      <c r="CD334" s="485"/>
      <c r="CE334" s="485"/>
      <c r="CF334" s="485"/>
      <c r="CG334" s="485"/>
      <c r="CH334" s="485"/>
      <c r="CI334" s="487"/>
      <c r="CJ334" s="484"/>
      <c r="CK334" s="485"/>
      <c r="CL334" s="485"/>
      <c r="CM334" s="485"/>
      <c r="CN334" s="485"/>
      <c r="CO334" s="485"/>
      <c r="CP334" s="487"/>
      <c r="CQ334" s="484"/>
      <c r="CR334" s="485"/>
      <c r="CS334" s="485"/>
      <c r="CT334" s="485"/>
      <c r="CU334" s="485"/>
      <c r="CV334" s="485"/>
      <c r="CW334" s="487"/>
      <c r="CX334" s="482"/>
      <c r="CY334" s="483"/>
      <c r="CZ334" s="483"/>
      <c r="DA334" s="483"/>
      <c r="DB334" s="483"/>
      <c r="DC334" s="483"/>
      <c r="DD334" s="173"/>
      <c r="DE334" s="158" t="str">
        <f>IF(AK333=CX333,"○","一致していません")</f>
        <v>○</v>
      </c>
    </row>
    <row r="335" spans="2:109" ht="9" hidden="1" customHeight="1">
      <c r="B335" s="458"/>
      <c r="C335" s="459"/>
      <c r="D335" s="459"/>
      <c r="E335" s="459"/>
      <c r="F335" s="459"/>
      <c r="G335" s="459"/>
      <c r="H335" s="459"/>
      <c r="I335" s="459"/>
      <c r="J335" s="459"/>
      <c r="K335" s="459"/>
      <c r="L335" s="459"/>
      <c r="M335" s="465"/>
      <c r="N335" s="499"/>
      <c r="O335" s="500"/>
      <c r="P335" s="501"/>
      <c r="S335" s="505"/>
      <c r="T335" s="506"/>
      <c r="U335" s="506"/>
      <c r="V335" s="506"/>
      <c r="W335" s="506"/>
      <c r="X335" s="507"/>
      <c r="Y335" s="505"/>
      <c r="Z335" s="506"/>
      <c r="AA335" s="506"/>
      <c r="AB335" s="506"/>
      <c r="AC335" s="506"/>
      <c r="AD335" s="507"/>
      <c r="AE335" s="505"/>
      <c r="AF335" s="506"/>
      <c r="AG335" s="506"/>
      <c r="AH335" s="506"/>
      <c r="AI335" s="506"/>
      <c r="AJ335" s="507"/>
      <c r="AK335" s="505"/>
      <c r="AL335" s="506"/>
      <c r="AM335" s="506"/>
      <c r="AN335" s="506"/>
      <c r="AO335" s="506"/>
      <c r="AP335" s="507"/>
      <c r="AS335" s="174"/>
      <c r="AT335" s="175"/>
      <c r="AU335" s="175"/>
      <c r="AV335" s="175"/>
      <c r="AW335" s="175"/>
      <c r="AX335" s="175"/>
      <c r="AY335" s="176" t="s">
        <v>4</v>
      </c>
      <c r="AZ335" s="175"/>
      <c r="BA335" s="175"/>
      <c r="BB335" s="175"/>
      <c r="BC335" s="175"/>
      <c r="BD335" s="175"/>
      <c r="BE335" s="175"/>
      <c r="BF335" s="177" t="s">
        <v>4</v>
      </c>
      <c r="BG335" s="174"/>
      <c r="BH335" s="175"/>
      <c r="BI335" s="175"/>
      <c r="BJ335" s="175"/>
      <c r="BK335" s="175"/>
      <c r="BL335" s="175"/>
      <c r="BM335" s="175"/>
      <c r="BN335" s="177" t="s">
        <v>4</v>
      </c>
      <c r="BO335" s="174"/>
      <c r="BP335" s="175"/>
      <c r="BQ335" s="175"/>
      <c r="BR335" s="175"/>
      <c r="BS335" s="175"/>
      <c r="BT335" s="175"/>
      <c r="BU335" s="178" t="s">
        <v>4</v>
      </c>
      <c r="BV335" s="174"/>
      <c r="BW335" s="175"/>
      <c r="BX335" s="175"/>
      <c r="BY335" s="175"/>
      <c r="BZ335" s="175"/>
      <c r="CA335" s="175"/>
      <c r="CB335" s="178" t="s">
        <v>4</v>
      </c>
      <c r="CC335" s="174"/>
      <c r="CD335" s="175"/>
      <c r="CE335" s="175"/>
      <c r="CF335" s="175"/>
      <c r="CG335" s="175"/>
      <c r="CH335" s="175"/>
      <c r="CI335" s="178" t="s">
        <v>4</v>
      </c>
      <c r="CJ335" s="174"/>
      <c r="CK335" s="175"/>
      <c r="CL335" s="175"/>
      <c r="CM335" s="175"/>
      <c r="CN335" s="175"/>
      <c r="CO335" s="175"/>
      <c r="CP335" s="179" t="s">
        <v>4</v>
      </c>
      <c r="CQ335" s="174"/>
      <c r="CR335" s="175"/>
      <c r="CS335" s="175"/>
      <c r="CT335" s="175"/>
      <c r="CU335" s="175"/>
      <c r="CV335" s="175"/>
      <c r="CW335" s="179" t="s">
        <v>4</v>
      </c>
      <c r="CX335" s="482"/>
      <c r="CY335" s="483"/>
      <c r="CZ335" s="483"/>
      <c r="DA335" s="483"/>
      <c r="DB335" s="483"/>
      <c r="DC335" s="483"/>
      <c r="DD335" s="173"/>
      <c r="DE335" s="456"/>
    </row>
    <row r="336" spans="2:109" ht="15" hidden="1" customHeight="1">
      <c r="B336" s="458"/>
      <c r="C336" s="459"/>
      <c r="D336" s="459"/>
      <c r="E336" s="459"/>
      <c r="F336" s="459"/>
      <c r="G336" s="459"/>
      <c r="H336" s="459"/>
      <c r="I336" s="459"/>
      <c r="J336" s="459"/>
      <c r="K336" s="459"/>
      <c r="L336" s="459"/>
      <c r="M336" s="465"/>
      <c r="N336" s="499"/>
      <c r="O336" s="500"/>
      <c r="P336" s="501"/>
      <c r="S336" s="505"/>
      <c r="T336" s="506"/>
      <c r="U336" s="506"/>
      <c r="V336" s="506"/>
      <c r="W336" s="506"/>
      <c r="X336" s="507"/>
      <c r="Y336" s="505"/>
      <c r="Z336" s="506"/>
      <c r="AA336" s="506"/>
      <c r="AB336" s="506"/>
      <c r="AC336" s="506"/>
      <c r="AD336" s="507"/>
      <c r="AE336" s="505"/>
      <c r="AF336" s="506"/>
      <c r="AG336" s="506"/>
      <c r="AH336" s="506"/>
      <c r="AI336" s="506"/>
      <c r="AJ336" s="507"/>
      <c r="AK336" s="505"/>
      <c r="AL336" s="506"/>
      <c r="AM336" s="506"/>
      <c r="AN336" s="506"/>
      <c r="AO336" s="506"/>
      <c r="AP336" s="507"/>
      <c r="AS336" s="180" t="s">
        <v>24</v>
      </c>
      <c r="AT336" s="181"/>
      <c r="AU336" s="181"/>
      <c r="AV336" s="181"/>
      <c r="AW336" s="181"/>
      <c r="AX336" s="181"/>
      <c r="AY336" s="182"/>
      <c r="AZ336" s="181"/>
      <c r="BA336" s="181"/>
      <c r="BB336" s="181"/>
      <c r="BC336" s="181"/>
      <c r="BD336" s="181"/>
      <c r="BE336" s="181"/>
      <c r="BF336" s="183"/>
      <c r="BG336" s="457" t="s">
        <v>194</v>
      </c>
      <c r="BH336" s="457"/>
      <c r="BI336" s="457"/>
      <c r="BJ336" s="457"/>
      <c r="BK336" s="457"/>
      <c r="BL336" s="457"/>
      <c r="BM336" s="457"/>
      <c r="BN336" s="457"/>
      <c r="BO336" s="184"/>
      <c r="BP336" s="181"/>
      <c r="BQ336" s="181"/>
      <c r="BR336" s="181"/>
      <c r="BS336" s="181"/>
      <c r="BT336" s="181"/>
      <c r="BU336" s="183"/>
      <c r="BV336" s="184"/>
      <c r="BW336" s="181"/>
      <c r="BX336" s="181"/>
      <c r="BY336" s="181"/>
      <c r="BZ336" s="181"/>
      <c r="CA336" s="181"/>
      <c r="CB336" s="183"/>
      <c r="CC336" s="184"/>
      <c r="CD336" s="181"/>
      <c r="CE336" s="181"/>
      <c r="CF336" s="181"/>
      <c r="CG336" s="181"/>
      <c r="CH336" s="181"/>
      <c r="CI336" s="183"/>
      <c r="CJ336" s="184"/>
      <c r="CK336" s="181"/>
      <c r="CL336" s="181"/>
      <c r="CM336" s="181"/>
      <c r="CN336" s="181"/>
      <c r="CO336" s="181"/>
      <c r="CP336" s="183"/>
      <c r="CQ336" s="184"/>
      <c r="CR336" s="181"/>
      <c r="CS336" s="181"/>
      <c r="CT336" s="181"/>
      <c r="CU336" s="181"/>
      <c r="CV336" s="181"/>
      <c r="CW336" s="183"/>
      <c r="CX336" s="482"/>
      <c r="CY336" s="483"/>
      <c r="CZ336" s="483"/>
      <c r="DA336" s="483"/>
      <c r="DB336" s="483"/>
      <c r="DC336" s="483"/>
      <c r="DD336" s="173"/>
      <c r="DE336" s="456"/>
    </row>
    <row r="337" spans="2:109" ht="15" hidden="1" customHeight="1">
      <c r="B337" s="458"/>
      <c r="C337" s="459"/>
      <c r="D337" s="459"/>
      <c r="E337" s="459"/>
      <c r="F337" s="459"/>
      <c r="G337" s="459"/>
      <c r="H337" s="459"/>
      <c r="I337" s="459"/>
      <c r="J337" s="459"/>
      <c r="K337" s="459"/>
      <c r="L337" s="459"/>
      <c r="M337" s="465"/>
      <c r="N337" s="499"/>
      <c r="O337" s="500"/>
      <c r="P337" s="501"/>
      <c r="S337" s="505"/>
      <c r="T337" s="506"/>
      <c r="U337" s="506"/>
      <c r="V337" s="506"/>
      <c r="W337" s="506"/>
      <c r="X337" s="507"/>
      <c r="Y337" s="505"/>
      <c r="Z337" s="506"/>
      <c r="AA337" s="506"/>
      <c r="AB337" s="506"/>
      <c r="AC337" s="506"/>
      <c r="AD337" s="507"/>
      <c r="AE337" s="505"/>
      <c r="AF337" s="506"/>
      <c r="AG337" s="506"/>
      <c r="AH337" s="506"/>
      <c r="AI337" s="506"/>
      <c r="AJ337" s="507"/>
      <c r="AK337" s="505"/>
      <c r="AL337" s="506"/>
      <c r="AM337" s="506"/>
      <c r="AN337" s="506"/>
      <c r="AO337" s="506"/>
      <c r="AP337" s="507"/>
      <c r="AS337" s="458"/>
      <c r="AT337" s="459"/>
      <c r="AU337" s="459"/>
      <c r="AV337" s="459"/>
      <c r="AW337" s="459"/>
      <c r="AX337" s="459"/>
      <c r="AY337" s="460"/>
      <c r="AZ337" s="464"/>
      <c r="BA337" s="459"/>
      <c r="BB337" s="459"/>
      <c r="BC337" s="459"/>
      <c r="BD337" s="459"/>
      <c r="BE337" s="459"/>
      <c r="BF337" s="465"/>
      <c r="BG337" s="468" t="s">
        <v>208</v>
      </c>
      <c r="BH337" s="469"/>
      <c r="BI337" s="470" t="s">
        <v>207</v>
      </c>
      <c r="BJ337" s="472" t="s">
        <v>200</v>
      </c>
      <c r="BK337" s="472" t="s">
        <v>205</v>
      </c>
      <c r="BL337" s="474" t="s">
        <v>201</v>
      </c>
      <c r="BM337" s="475"/>
      <c r="BN337" s="476"/>
      <c r="BO337" s="458"/>
      <c r="BP337" s="459"/>
      <c r="BQ337" s="459"/>
      <c r="BR337" s="459"/>
      <c r="BS337" s="459"/>
      <c r="BT337" s="459"/>
      <c r="BU337" s="465"/>
      <c r="BV337" s="458"/>
      <c r="BW337" s="459"/>
      <c r="BX337" s="459"/>
      <c r="BY337" s="459"/>
      <c r="BZ337" s="459"/>
      <c r="CA337" s="459"/>
      <c r="CB337" s="465"/>
      <c r="CC337" s="458"/>
      <c r="CD337" s="459"/>
      <c r="CE337" s="459"/>
      <c r="CF337" s="459"/>
      <c r="CG337" s="459"/>
      <c r="CH337" s="459"/>
      <c r="CI337" s="465"/>
      <c r="CJ337" s="458"/>
      <c r="CK337" s="459"/>
      <c r="CL337" s="459"/>
      <c r="CM337" s="459"/>
      <c r="CN337" s="459"/>
      <c r="CO337" s="459"/>
      <c r="CP337" s="465"/>
      <c r="CQ337" s="458"/>
      <c r="CR337" s="459"/>
      <c r="CS337" s="459"/>
      <c r="CT337" s="459"/>
      <c r="CU337" s="459"/>
      <c r="CV337" s="459"/>
      <c r="CW337" s="465"/>
      <c r="CX337" s="482"/>
      <c r="CY337" s="483"/>
      <c r="CZ337" s="483"/>
      <c r="DA337" s="483"/>
      <c r="DB337" s="483"/>
      <c r="DC337" s="483"/>
      <c r="DD337" s="173"/>
      <c r="DE337" s="456"/>
    </row>
    <row r="338" spans="2:109" ht="13.5" hidden="1" customHeight="1">
      <c r="B338" s="458"/>
      <c r="C338" s="459"/>
      <c r="D338" s="459"/>
      <c r="E338" s="459"/>
      <c r="F338" s="459"/>
      <c r="G338" s="459"/>
      <c r="H338" s="459"/>
      <c r="I338" s="459"/>
      <c r="J338" s="459"/>
      <c r="K338" s="459"/>
      <c r="L338" s="459"/>
      <c r="M338" s="465"/>
      <c r="N338" s="499"/>
      <c r="O338" s="500"/>
      <c r="P338" s="501"/>
      <c r="S338" s="505"/>
      <c r="T338" s="506"/>
      <c r="U338" s="506"/>
      <c r="V338" s="506"/>
      <c r="W338" s="506"/>
      <c r="X338" s="507"/>
      <c r="Y338" s="505"/>
      <c r="Z338" s="506"/>
      <c r="AA338" s="506"/>
      <c r="AB338" s="506"/>
      <c r="AC338" s="506"/>
      <c r="AD338" s="507"/>
      <c r="AE338" s="505"/>
      <c r="AF338" s="506"/>
      <c r="AG338" s="506"/>
      <c r="AH338" s="506"/>
      <c r="AI338" s="506"/>
      <c r="AJ338" s="507"/>
      <c r="AK338" s="505"/>
      <c r="AL338" s="506"/>
      <c r="AM338" s="506"/>
      <c r="AN338" s="506"/>
      <c r="AO338" s="506"/>
      <c r="AP338" s="507"/>
      <c r="AS338" s="458"/>
      <c r="AT338" s="459"/>
      <c r="AU338" s="459"/>
      <c r="AV338" s="459"/>
      <c r="AW338" s="459"/>
      <c r="AX338" s="459"/>
      <c r="AY338" s="460"/>
      <c r="AZ338" s="464"/>
      <c r="BA338" s="459"/>
      <c r="BB338" s="459"/>
      <c r="BC338" s="459"/>
      <c r="BD338" s="459"/>
      <c r="BE338" s="459"/>
      <c r="BF338" s="465"/>
      <c r="BG338" s="185" t="s">
        <v>195</v>
      </c>
      <c r="BH338" s="186" t="s">
        <v>3</v>
      </c>
      <c r="BI338" s="471"/>
      <c r="BJ338" s="473"/>
      <c r="BK338" s="473"/>
      <c r="BL338" s="477"/>
      <c r="BM338" s="478"/>
      <c r="BN338" s="479"/>
      <c r="BO338" s="458"/>
      <c r="BP338" s="459"/>
      <c r="BQ338" s="459"/>
      <c r="BR338" s="459"/>
      <c r="BS338" s="459"/>
      <c r="BT338" s="459"/>
      <c r="BU338" s="465"/>
      <c r="BV338" s="458"/>
      <c r="BW338" s="459"/>
      <c r="BX338" s="459"/>
      <c r="BY338" s="459"/>
      <c r="BZ338" s="459"/>
      <c r="CA338" s="459"/>
      <c r="CB338" s="465"/>
      <c r="CC338" s="458"/>
      <c r="CD338" s="459"/>
      <c r="CE338" s="459"/>
      <c r="CF338" s="459"/>
      <c r="CG338" s="459"/>
      <c r="CH338" s="459"/>
      <c r="CI338" s="465"/>
      <c r="CJ338" s="458"/>
      <c r="CK338" s="459"/>
      <c r="CL338" s="459"/>
      <c r="CM338" s="459"/>
      <c r="CN338" s="459"/>
      <c r="CO338" s="459"/>
      <c r="CP338" s="465"/>
      <c r="CQ338" s="458"/>
      <c r="CR338" s="459"/>
      <c r="CS338" s="459"/>
      <c r="CT338" s="459"/>
      <c r="CU338" s="459"/>
      <c r="CV338" s="459"/>
      <c r="CW338" s="465"/>
      <c r="CX338" s="482"/>
      <c r="CY338" s="483"/>
      <c r="CZ338" s="483"/>
      <c r="DA338" s="483"/>
      <c r="DB338" s="483"/>
      <c r="DC338" s="483"/>
      <c r="DD338" s="173"/>
      <c r="DE338" s="456"/>
    </row>
    <row r="339" spans="2:109" ht="20.25" hidden="1" customHeight="1">
      <c r="B339" s="458"/>
      <c r="C339" s="459"/>
      <c r="D339" s="459"/>
      <c r="E339" s="459"/>
      <c r="F339" s="459"/>
      <c r="G339" s="459"/>
      <c r="H339" s="459"/>
      <c r="I339" s="459"/>
      <c r="J339" s="459"/>
      <c r="K339" s="459"/>
      <c r="L339" s="459"/>
      <c r="M339" s="465"/>
      <c r="N339" s="499"/>
      <c r="O339" s="500"/>
      <c r="P339" s="501"/>
      <c r="S339" s="505"/>
      <c r="T339" s="506"/>
      <c r="U339" s="506"/>
      <c r="V339" s="506"/>
      <c r="W339" s="506"/>
      <c r="X339" s="507"/>
      <c r="Y339" s="505"/>
      <c r="Z339" s="506"/>
      <c r="AA339" s="506"/>
      <c r="AB339" s="506"/>
      <c r="AC339" s="506"/>
      <c r="AD339" s="507"/>
      <c r="AE339" s="505"/>
      <c r="AF339" s="506"/>
      <c r="AG339" s="506"/>
      <c r="AH339" s="506"/>
      <c r="AI339" s="506"/>
      <c r="AJ339" s="507"/>
      <c r="AK339" s="505"/>
      <c r="AL339" s="506"/>
      <c r="AM339" s="506"/>
      <c r="AN339" s="506"/>
      <c r="AO339" s="506"/>
      <c r="AP339" s="507"/>
      <c r="AS339" s="458"/>
      <c r="AT339" s="459"/>
      <c r="AU339" s="459"/>
      <c r="AV339" s="459"/>
      <c r="AW339" s="459"/>
      <c r="AX339" s="459"/>
      <c r="AY339" s="460"/>
      <c r="AZ339" s="464"/>
      <c r="BA339" s="459"/>
      <c r="BB339" s="459"/>
      <c r="BC339" s="459"/>
      <c r="BD339" s="459"/>
      <c r="BE339" s="459"/>
      <c r="BF339" s="465"/>
      <c r="BG339" s="187"/>
      <c r="BH339" s="221">
        <f>IFERROR(VLOOKUP(【②ジュニア】事業!AY46,宿泊費基準額!_xlnm.Print_Area,2,FALSE),0)</f>
        <v>0</v>
      </c>
      <c r="BI339" s="222" t="str">
        <f>IFERROR(VLOOKUP(BG339,宿泊手当!$A$1:$B$4,2,FALSE),"食事の有無を選択")</f>
        <v>食事の有無を選択</v>
      </c>
      <c r="BJ339" s="223"/>
      <c r="BK339" s="223"/>
      <c r="BL339" s="490">
        <f>IFERROR(BH339+BI339,0)</f>
        <v>0</v>
      </c>
      <c r="BM339" s="491"/>
      <c r="BN339" s="188" t="s">
        <v>4</v>
      </c>
      <c r="BO339" s="458"/>
      <c r="BP339" s="459"/>
      <c r="BQ339" s="459"/>
      <c r="BR339" s="459"/>
      <c r="BS339" s="459"/>
      <c r="BT339" s="459"/>
      <c r="BU339" s="465"/>
      <c r="BV339" s="458"/>
      <c r="BW339" s="459"/>
      <c r="BX339" s="459"/>
      <c r="BY339" s="459"/>
      <c r="BZ339" s="459"/>
      <c r="CA339" s="459"/>
      <c r="CB339" s="465"/>
      <c r="CC339" s="458"/>
      <c r="CD339" s="459"/>
      <c r="CE339" s="459"/>
      <c r="CF339" s="459"/>
      <c r="CG339" s="459"/>
      <c r="CH339" s="459"/>
      <c r="CI339" s="465"/>
      <c r="CJ339" s="458"/>
      <c r="CK339" s="459"/>
      <c r="CL339" s="459"/>
      <c r="CM339" s="459"/>
      <c r="CN339" s="459"/>
      <c r="CO339" s="459"/>
      <c r="CP339" s="465"/>
      <c r="CQ339" s="458"/>
      <c r="CR339" s="459"/>
      <c r="CS339" s="459"/>
      <c r="CT339" s="459"/>
      <c r="CU339" s="459"/>
      <c r="CV339" s="459"/>
      <c r="CW339" s="465"/>
      <c r="CX339" s="482"/>
      <c r="CY339" s="483"/>
      <c r="CZ339" s="483"/>
      <c r="DA339" s="483"/>
      <c r="DB339" s="483"/>
      <c r="DC339" s="483"/>
      <c r="DD339" s="173"/>
      <c r="DE339" s="456"/>
    </row>
    <row r="340" spans="2:109" ht="20.25" hidden="1" customHeight="1">
      <c r="B340" s="458"/>
      <c r="C340" s="459"/>
      <c r="D340" s="459"/>
      <c r="E340" s="459"/>
      <c r="F340" s="459"/>
      <c r="G340" s="459"/>
      <c r="H340" s="459"/>
      <c r="I340" s="459"/>
      <c r="J340" s="459"/>
      <c r="K340" s="459"/>
      <c r="L340" s="459"/>
      <c r="M340" s="465"/>
      <c r="N340" s="499"/>
      <c r="O340" s="500"/>
      <c r="P340" s="501"/>
      <c r="S340" s="505"/>
      <c r="T340" s="506"/>
      <c r="U340" s="506"/>
      <c r="V340" s="506"/>
      <c r="W340" s="506"/>
      <c r="X340" s="507"/>
      <c r="Y340" s="505"/>
      <c r="Z340" s="506"/>
      <c r="AA340" s="506"/>
      <c r="AB340" s="506"/>
      <c r="AC340" s="506"/>
      <c r="AD340" s="507"/>
      <c r="AE340" s="505"/>
      <c r="AF340" s="506"/>
      <c r="AG340" s="506"/>
      <c r="AH340" s="506"/>
      <c r="AI340" s="506"/>
      <c r="AJ340" s="507"/>
      <c r="AK340" s="505"/>
      <c r="AL340" s="506"/>
      <c r="AM340" s="506"/>
      <c r="AN340" s="506"/>
      <c r="AO340" s="506"/>
      <c r="AP340" s="507"/>
      <c r="AS340" s="458"/>
      <c r="AT340" s="459"/>
      <c r="AU340" s="459"/>
      <c r="AV340" s="459"/>
      <c r="AW340" s="459"/>
      <c r="AX340" s="459"/>
      <c r="AY340" s="460"/>
      <c r="AZ340" s="464"/>
      <c r="BA340" s="459"/>
      <c r="BB340" s="459"/>
      <c r="BC340" s="459"/>
      <c r="BD340" s="459"/>
      <c r="BE340" s="459"/>
      <c r="BF340" s="465"/>
      <c r="BG340" s="187"/>
      <c r="BH340" s="221">
        <f>$BH$339</f>
        <v>0</v>
      </c>
      <c r="BI340" s="222" t="str">
        <f>IFERROR(VLOOKUP(BG340,宿泊手当!$A$1:$B$4,2,FALSE),"食事の有無を選択")</f>
        <v>食事の有無を選択</v>
      </c>
      <c r="BJ340" s="223"/>
      <c r="BK340" s="223"/>
      <c r="BL340" s="490">
        <f>IFERROR(BH340+BI340,0)</f>
        <v>0</v>
      </c>
      <c r="BM340" s="491"/>
      <c r="BN340" s="188" t="s">
        <v>4</v>
      </c>
      <c r="BO340" s="458"/>
      <c r="BP340" s="459"/>
      <c r="BQ340" s="459"/>
      <c r="BR340" s="459"/>
      <c r="BS340" s="459"/>
      <c r="BT340" s="459"/>
      <c r="BU340" s="465"/>
      <c r="BV340" s="458"/>
      <c r="BW340" s="459"/>
      <c r="BX340" s="459"/>
      <c r="BY340" s="459"/>
      <c r="BZ340" s="459"/>
      <c r="CA340" s="459"/>
      <c r="CB340" s="465"/>
      <c r="CC340" s="458"/>
      <c r="CD340" s="459"/>
      <c r="CE340" s="459"/>
      <c r="CF340" s="459"/>
      <c r="CG340" s="459"/>
      <c r="CH340" s="459"/>
      <c r="CI340" s="465"/>
      <c r="CJ340" s="458"/>
      <c r="CK340" s="459"/>
      <c r="CL340" s="459"/>
      <c r="CM340" s="459"/>
      <c r="CN340" s="459"/>
      <c r="CO340" s="459"/>
      <c r="CP340" s="465"/>
      <c r="CQ340" s="458"/>
      <c r="CR340" s="459"/>
      <c r="CS340" s="459"/>
      <c r="CT340" s="459"/>
      <c r="CU340" s="459"/>
      <c r="CV340" s="459"/>
      <c r="CW340" s="465"/>
      <c r="CX340" s="482"/>
      <c r="CY340" s="483"/>
      <c r="CZ340" s="483"/>
      <c r="DA340" s="483"/>
      <c r="DB340" s="483"/>
      <c r="DC340" s="483"/>
      <c r="DD340" s="173"/>
      <c r="DE340" s="456"/>
    </row>
    <row r="341" spans="2:109" ht="20.25" hidden="1" customHeight="1">
      <c r="B341" s="458"/>
      <c r="C341" s="459"/>
      <c r="D341" s="459"/>
      <c r="E341" s="459"/>
      <c r="F341" s="459"/>
      <c r="G341" s="459"/>
      <c r="H341" s="459"/>
      <c r="I341" s="459"/>
      <c r="J341" s="459"/>
      <c r="K341" s="459"/>
      <c r="L341" s="459"/>
      <c r="M341" s="465"/>
      <c r="N341" s="499"/>
      <c r="O341" s="500"/>
      <c r="P341" s="501"/>
      <c r="S341" s="505"/>
      <c r="T341" s="506"/>
      <c r="U341" s="506"/>
      <c r="V341" s="506"/>
      <c r="W341" s="506"/>
      <c r="X341" s="507"/>
      <c r="Y341" s="505"/>
      <c r="Z341" s="506"/>
      <c r="AA341" s="506"/>
      <c r="AB341" s="506"/>
      <c r="AC341" s="506"/>
      <c r="AD341" s="507"/>
      <c r="AE341" s="505"/>
      <c r="AF341" s="506"/>
      <c r="AG341" s="506"/>
      <c r="AH341" s="506"/>
      <c r="AI341" s="506"/>
      <c r="AJ341" s="507"/>
      <c r="AK341" s="505"/>
      <c r="AL341" s="506"/>
      <c r="AM341" s="506"/>
      <c r="AN341" s="506"/>
      <c r="AO341" s="506"/>
      <c r="AP341" s="507"/>
      <c r="AS341" s="458"/>
      <c r="AT341" s="459"/>
      <c r="AU341" s="459"/>
      <c r="AV341" s="459"/>
      <c r="AW341" s="459"/>
      <c r="AX341" s="459"/>
      <c r="AY341" s="460"/>
      <c r="AZ341" s="464"/>
      <c r="BA341" s="459"/>
      <c r="BB341" s="459"/>
      <c r="BC341" s="459"/>
      <c r="BD341" s="459"/>
      <c r="BE341" s="459"/>
      <c r="BF341" s="465"/>
      <c r="BG341" s="187"/>
      <c r="BH341" s="221">
        <f t="shared" ref="BH341:BH342" si="63">$BH$339</f>
        <v>0</v>
      </c>
      <c r="BI341" s="222" t="str">
        <f>IFERROR(VLOOKUP(BG341,宿泊手当!$A$1:$B$4,2,FALSE),"食事の有無を選択")</f>
        <v>食事の有無を選択</v>
      </c>
      <c r="BJ341" s="223"/>
      <c r="BK341" s="223"/>
      <c r="BL341" s="490">
        <f>IFERROR(BH341+BI341,0)</f>
        <v>0</v>
      </c>
      <c r="BM341" s="491"/>
      <c r="BN341" s="188" t="s">
        <v>4</v>
      </c>
      <c r="BO341" s="458"/>
      <c r="BP341" s="459"/>
      <c r="BQ341" s="459"/>
      <c r="BR341" s="459"/>
      <c r="BS341" s="459"/>
      <c r="BT341" s="459"/>
      <c r="BU341" s="465"/>
      <c r="BV341" s="458"/>
      <c r="BW341" s="459"/>
      <c r="BX341" s="459"/>
      <c r="BY341" s="459"/>
      <c r="BZ341" s="459"/>
      <c r="CA341" s="459"/>
      <c r="CB341" s="465"/>
      <c r="CC341" s="458"/>
      <c r="CD341" s="459"/>
      <c r="CE341" s="459"/>
      <c r="CF341" s="459"/>
      <c r="CG341" s="459"/>
      <c r="CH341" s="459"/>
      <c r="CI341" s="465"/>
      <c r="CJ341" s="458"/>
      <c r="CK341" s="459"/>
      <c r="CL341" s="459"/>
      <c r="CM341" s="459"/>
      <c r="CN341" s="459"/>
      <c r="CO341" s="459"/>
      <c r="CP341" s="465"/>
      <c r="CQ341" s="458"/>
      <c r="CR341" s="459"/>
      <c r="CS341" s="459"/>
      <c r="CT341" s="459"/>
      <c r="CU341" s="459"/>
      <c r="CV341" s="459"/>
      <c r="CW341" s="465"/>
      <c r="CX341" s="482"/>
      <c r="CY341" s="483"/>
      <c r="CZ341" s="483"/>
      <c r="DA341" s="483"/>
      <c r="DB341" s="483"/>
      <c r="DC341" s="483"/>
      <c r="DD341" s="173"/>
      <c r="DE341" s="456"/>
    </row>
    <row r="342" spans="2:109" ht="20.25" hidden="1" customHeight="1">
      <c r="B342" s="458"/>
      <c r="C342" s="459"/>
      <c r="D342" s="459"/>
      <c r="E342" s="459"/>
      <c r="F342" s="459"/>
      <c r="G342" s="459"/>
      <c r="H342" s="459"/>
      <c r="I342" s="459"/>
      <c r="J342" s="459"/>
      <c r="K342" s="459"/>
      <c r="L342" s="459"/>
      <c r="M342" s="465"/>
      <c r="N342" s="499"/>
      <c r="O342" s="500"/>
      <c r="P342" s="501"/>
      <c r="S342" s="505"/>
      <c r="T342" s="506"/>
      <c r="U342" s="506"/>
      <c r="V342" s="506"/>
      <c r="W342" s="506"/>
      <c r="X342" s="507"/>
      <c r="Y342" s="505"/>
      <c r="Z342" s="506"/>
      <c r="AA342" s="506"/>
      <c r="AB342" s="506"/>
      <c r="AC342" s="506"/>
      <c r="AD342" s="507"/>
      <c r="AE342" s="505"/>
      <c r="AF342" s="506"/>
      <c r="AG342" s="506"/>
      <c r="AH342" s="506"/>
      <c r="AI342" s="506"/>
      <c r="AJ342" s="507"/>
      <c r="AK342" s="505"/>
      <c r="AL342" s="506"/>
      <c r="AM342" s="506"/>
      <c r="AN342" s="506"/>
      <c r="AO342" s="506"/>
      <c r="AP342" s="507"/>
      <c r="AS342" s="458"/>
      <c r="AT342" s="459"/>
      <c r="AU342" s="459"/>
      <c r="AV342" s="459"/>
      <c r="AW342" s="459"/>
      <c r="AX342" s="459"/>
      <c r="AY342" s="460"/>
      <c r="AZ342" s="464"/>
      <c r="BA342" s="459"/>
      <c r="BB342" s="459"/>
      <c r="BC342" s="459"/>
      <c r="BD342" s="459"/>
      <c r="BE342" s="459"/>
      <c r="BF342" s="465"/>
      <c r="BG342" s="187"/>
      <c r="BH342" s="221">
        <f t="shared" si="63"/>
        <v>0</v>
      </c>
      <c r="BI342" s="222" t="str">
        <f>IFERROR(VLOOKUP(BG342,宿泊手当!$A$1:$B$4,2,FALSE),"食事の有無を選択")</f>
        <v>食事の有無を選択</v>
      </c>
      <c r="BJ342" s="223"/>
      <c r="BK342" s="223"/>
      <c r="BL342" s="490">
        <f>IFERROR(BH342+BI342,0)</f>
        <v>0</v>
      </c>
      <c r="BM342" s="491"/>
      <c r="BN342" s="188" t="s">
        <v>4</v>
      </c>
      <c r="BO342" s="458"/>
      <c r="BP342" s="459"/>
      <c r="BQ342" s="459"/>
      <c r="BR342" s="459"/>
      <c r="BS342" s="459"/>
      <c r="BT342" s="459"/>
      <c r="BU342" s="465"/>
      <c r="BV342" s="458"/>
      <c r="BW342" s="459"/>
      <c r="BX342" s="459"/>
      <c r="BY342" s="459"/>
      <c r="BZ342" s="459"/>
      <c r="CA342" s="459"/>
      <c r="CB342" s="465"/>
      <c r="CC342" s="458"/>
      <c r="CD342" s="459"/>
      <c r="CE342" s="459"/>
      <c r="CF342" s="459"/>
      <c r="CG342" s="459"/>
      <c r="CH342" s="459"/>
      <c r="CI342" s="465"/>
      <c r="CJ342" s="458"/>
      <c r="CK342" s="459"/>
      <c r="CL342" s="459"/>
      <c r="CM342" s="459"/>
      <c r="CN342" s="459"/>
      <c r="CO342" s="459"/>
      <c r="CP342" s="465"/>
      <c r="CQ342" s="458"/>
      <c r="CR342" s="459"/>
      <c r="CS342" s="459"/>
      <c r="CT342" s="459"/>
      <c r="CU342" s="459"/>
      <c r="CV342" s="459"/>
      <c r="CW342" s="465"/>
      <c r="CX342" s="482"/>
      <c r="CY342" s="483"/>
      <c r="CZ342" s="483"/>
      <c r="DA342" s="483"/>
      <c r="DB342" s="483"/>
      <c r="DC342" s="483"/>
      <c r="DD342" s="173"/>
      <c r="DE342" s="456"/>
    </row>
    <row r="343" spans="2:109" ht="15" hidden="1" customHeight="1">
      <c r="B343" s="458"/>
      <c r="C343" s="459"/>
      <c r="D343" s="459"/>
      <c r="E343" s="459"/>
      <c r="F343" s="459"/>
      <c r="G343" s="459"/>
      <c r="H343" s="459"/>
      <c r="I343" s="459"/>
      <c r="J343" s="459"/>
      <c r="K343" s="459"/>
      <c r="L343" s="459"/>
      <c r="M343" s="465"/>
      <c r="N343" s="499"/>
      <c r="O343" s="500"/>
      <c r="P343" s="501"/>
      <c r="S343" s="505"/>
      <c r="T343" s="506"/>
      <c r="U343" s="506"/>
      <c r="V343" s="506"/>
      <c r="W343" s="506"/>
      <c r="X343" s="507"/>
      <c r="Y343" s="505"/>
      <c r="Z343" s="506"/>
      <c r="AA343" s="506"/>
      <c r="AB343" s="506"/>
      <c r="AC343" s="506"/>
      <c r="AD343" s="507"/>
      <c r="AE343" s="505"/>
      <c r="AF343" s="506"/>
      <c r="AG343" s="506"/>
      <c r="AH343" s="506"/>
      <c r="AI343" s="506"/>
      <c r="AJ343" s="507"/>
      <c r="AK343" s="505"/>
      <c r="AL343" s="506"/>
      <c r="AM343" s="506"/>
      <c r="AN343" s="506"/>
      <c r="AO343" s="506"/>
      <c r="AP343" s="507"/>
      <c r="AS343" s="458"/>
      <c r="AT343" s="459"/>
      <c r="AU343" s="459"/>
      <c r="AV343" s="459"/>
      <c r="AW343" s="459"/>
      <c r="AX343" s="459"/>
      <c r="AY343" s="460"/>
      <c r="AZ343" s="464"/>
      <c r="BA343" s="459"/>
      <c r="BB343" s="459"/>
      <c r="BC343" s="459"/>
      <c r="BD343" s="459"/>
      <c r="BE343" s="459"/>
      <c r="BF343" s="465"/>
      <c r="BG343" s="492" t="s">
        <v>202</v>
      </c>
      <c r="BH343" s="492"/>
      <c r="BI343" s="492"/>
      <c r="BJ343" s="492"/>
      <c r="BK343" s="492"/>
      <c r="BL343" s="492"/>
      <c r="BM343" s="492"/>
      <c r="BN343" s="492"/>
      <c r="BO343" s="458"/>
      <c r="BP343" s="459"/>
      <c r="BQ343" s="459"/>
      <c r="BR343" s="459"/>
      <c r="BS343" s="459"/>
      <c r="BT343" s="459"/>
      <c r="BU343" s="465"/>
      <c r="BV343" s="458"/>
      <c r="BW343" s="459"/>
      <c r="BX343" s="459"/>
      <c r="BY343" s="459"/>
      <c r="BZ343" s="459"/>
      <c r="CA343" s="459"/>
      <c r="CB343" s="465"/>
      <c r="CC343" s="458"/>
      <c r="CD343" s="459"/>
      <c r="CE343" s="459"/>
      <c r="CF343" s="459"/>
      <c r="CG343" s="459"/>
      <c r="CH343" s="459"/>
      <c r="CI343" s="465"/>
      <c r="CJ343" s="458"/>
      <c r="CK343" s="459"/>
      <c r="CL343" s="459"/>
      <c r="CM343" s="459"/>
      <c r="CN343" s="459"/>
      <c r="CO343" s="459"/>
      <c r="CP343" s="465"/>
      <c r="CQ343" s="458"/>
      <c r="CR343" s="459"/>
      <c r="CS343" s="459"/>
      <c r="CT343" s="459"/>
      <c r="CU343" s="459"/>
      <c r="CV343" s="459"/>
      <c r="CW343" s="465"/>
      <c r="CX343" s="482"/>
      <c r="CY343" s="483"/>
      <c r="CZ343" s="483"/>
      <c r="DA343" s="483"/>
      <c r="DB343" s="483"/>
      <c r="DC343" s="483"/>
      <c r="DD343" s="173"/>
      <c r="DE343" s="456"/>
    </row>
    <row r="344" spans="2:109" ht="20.25" hidden="1" customHeight="1">
      <c r="B344" s="458"/>
      <c r="C344" s="459"/>
      <c r="D344" s="459"/>
      <c r="E344" s="459"/>
      <c r="F344" s="459"/>
      <c r="G344" s="459"/>
      <c r="H344" s="459"/>
      <c r="I344" s="459"/>
      <c r="J344" s="459"/>
      <c r="K344" s="459"/>
      <c r="L344" s="459"/>
      <c r="M344" s="465"/>
      <c r="N344" s="499"/>
      <c r="O344" s="500"/>
      <c r="P344" s="501"/>
      <c r="S344" s="505"/>
      <c r="T344" s="506"/>
      <c r="U344" s="506"/>
      <c r="V344" s="506"/>
      <c r="W344" s="506"/>
      <c r="X344" s="507"/>
      <c r="Y344" s="505"/>
      <c r="Z344" s="506"/>
      <c r="AA344" s="506"/>
      <c r="AB344" s="506"/>
      <c r="AC344" s="506"/>
      <c r="AD344" s="507"/>
      <c r="AE344" s="505"/>
      <c r="AF344" s="506"/>
      <c r="AG344" s="506"/>
      <c r="AH344" s="506"/>
      <c r="AI344" s="506"/>
      <c r="AJ344" s="507"/>
      <c r="AK344" s="505"/>
      <c r="AL344" s="506"/>
      <c r="AM344" s="506"/>
      <c r="AN344" s="506"/>
      <c r="AO344" s="506"/>
      <c r="AP344" s="507"/>
      <c r="AS344" s="458"/>
      <c r="AT344" s="459"/>
      <c r="AU344" s="459"/>
      <c r="AV344" s="459"/>
      <c r="AW344" s="459"/>
      <c r="AX344" s="459"/>
      <c r="AY344" s="460"/>
      <c r="AZ344" s="464"/>
      <c r="BA344" s="459"/>
      <c r="BB344" s="459"/>
      <c r="BC344" s="459"/>
      <c r="BD344" s="459"/>
      <c r="BE344" s="459"/>
      <c r="BF344" s="465"/>
      <c r="BG344" s="189"/>
      <c r="BH344" s="190"/>
      <c r="BI344" s="191" t="str">
        <f>IFERROR(VLOOKUP(BG344,宿泊手当!$A$1:$B$4,2,FALSE),"食事の有無を選択")</f>
        <v>食事の有無を選択</v>
      </c>
      <c r="BJ344" s="189"/>
      <c r="BK344" s="192"/>
      <c r="BL344" s="488">
        <f>IFERROR((BH344+BI344)*BJ344*BK344,0)</f>
        <v>0</v>
      </c>
      <c r="BM344" s="489"/>
      <c r="BN344" s="193" t="s">
        <v>4</v>
      </c>
      <c r="BO344" s="458"/>
      <c r="BP344" s="459"/>
      <c r="BQ344" s="459"/>
      <c r="BR344" s="459"/>
      <c r="BS344" s="459"/>
      <c r="BT344" s="459"/>
      <c r="BU344" s="465"/>
      <c r="BV344" s="458"/>
      <c r="BW344" s="459"/>
      <c r="BX344" s="459"/>
      <c r="BY344" s="459"/>
      <c r="BZ344" s="459"/>
      <c r="CA344" s="459"/>
      <c r="CB344" s="465"/>
      <c r="CC344" s="458"/>
      <c r="CD344" s="459"/>
      <c r="CE344" s="459"/>
      <c r="CF344" s="459"/>
      <c r="CG344" s="459"/>
      <c r="CH344" s="459"/>
      <c r="CI344" s="465"/>
      <c r="CJ344" s="458"/>
      <c r="CK344" s="459"/>
      <c r="CL344" s="459"/>
      <c r="CM344" s="459"/>
      <c r="CN344" s="459"/>
      <c r="CO344" s="459"/>
      <c r="CP344" s="465"/>
      <c r="CQ344" s="458"/>
      <c r="CR344" s="459"/>
      <c r="CS344" s="459"/>
      <c r="CT344" s="459"/>
      <c r="CU344" s="459"/>
      <c r="CV344" s="459"/>
      <c r="CW344" s="465"/>
      <c r="CX344" s="482"/>
      <c r="CY344" s="483"/>
      <c r="CZ344" s="483"/>
      <c r="DA344" s="483"/>
      <c r="DB344" s="483"/>
      <c r="DC344" s="483"/>
      <c r="DD344" s="173"/>
      <c r="DE344" s="456"/>
    </row>
    <row r="345" spans="2:109" ht="20.25" hidden="1" customHeight="1">
      <c r="B345" s="458"/>
      <c r="C345" s="459"/>
      <c r="D345" s="459"/>
      <c r="E345" s="459"/>
      <c r="F345" s="459"/>
      <c r="G345" s="459"/>
      <c r="H345" s="459"/>
      <c r="I345" s="459"/>
      <c r="J345" s="459"/>
      <c r="K345" s="459"/>
      <c r="L345" s="459"/>
      <c r="M345" s="465"/>
      <c r="N345" s="499"/>
      <c r="O345" s="500"/>
      <c r="P345" s="501"/>
      <c r="S345" s="505"/>
      <c r="T345" s="506"/>
      <c r="U345" s="506"/>
      <c r="V345" s="506"/>
      <c r="W345" s="506"/>
      <c r="X345" s="507"/>
      <c r="Y345" s="505"/>
      <c r="Z345" s="506"/>
      <c r="AA345" s="506"/>
      <c r="AB345" s="506"/>
      <c r="AC345" s="506"/>
      <c r="AD345" s="507"/>
      <c r="AE345" s="505"/>
      <c r="AF345" s="506"/>
      <c r="AG345" s="506"/>
      <c r="AH345" s="506"/>
      <c r="AI345" s="506"/>
      <c r="AJ345" s="507"/>
      <c r="AK345" s="505"/>
      <c r="AL345" s="506"/>
      <c r="AM345" s="506"/>
      <c r="AN345" s="506"/>
      <c r="AO345" s="506"/>
      <c r="AP345" s="507"/>
      <c r="AS345" s="458"/>
      <c r="AT345" s="459"/>
      <c r="AU345" s="459"/>
      <c r="AV345" s="459"/>
      <c r="AW345" s="459"/>
      <c r="AX345" s="459"/>
      <c r="AY345" s="460"/>
      <c r="AZ345" s="464"/>
      <c r="BA345" s="459"/>
      <c r="BB345" s="459"/>
      <c r="BC345" s="459"/>
      <c r="BD345" s="459"/>
      <c r="BE345" s="459"/>
      <c r="BF345" s="465"/>
      <c r="BG345" s="189"/>
      <c r="BH345" s="190"/>
      <c r="BI345" s="191" t="str">
        <f>IFERROR(VLOOKUP(BG345,宿泊手当!$A$1:$B$4,2,FALSE),"食事の有無を選択")</f>
        <v>食事の有無を選択</v>
      </c>
      <c r="BJ345" s="189"/>
      <c r="BK345" s="192"/>
      <c r="BL345" s="488">
        <f t="shared" ref="BL345:BL347" si="64">IFERROR((BH345+BI345)*BJ345*BK345,0)</f>
        <v>0</v>
      </c>
      <c r="BM345" s="489"/>
      <c r="BN345" s="193" t="s">
        <v>4</v>
      </c>
      <c r="BO345" s="458"/>
      <c r="BP345" s="459"/>
      <c r="BQ345" s="459"/>
      <c r="BR345" s="459"/>
      <c r="BS345" s="459"/>
      <c r="BT345" s="459"/>
      <c r="BU345" s="465"/>
      <c r="BV345" s="458"/>
      <c r="BW345" s="459"/>
      <c r="BX345" s="459"/>
      <c r="BY345" s="459"/>
      <c r="BZ345" s="459"/>
      <c r="CA345" s="459"/>
      <c r="CB345" s="465"/>
      <c r="CC345" s="458"/>
      <c r="CD345" s="459"/>
      <c r="CE345" s="459"/>
      <c r="CF345" s="459"/>
      <c r="CG345" s="459"/>
      <c r="CH345" s="459"/>
      <c r="CI345" s="465"/>
      <c r="CJ345" s="458"/>
      <c r="CK345" s="459"/>
      <c r="CL345" s="459"/>
      <c r="CM345" s="459"/>
      <c r="CN345" s="459"/>
      <c r="CO345" s="459"/>
      <c r="CP345" s="465"/>
      <c r="CQ345" s="458"/>
      <c r="CR345" s="459"/>
      <c r="CS345" s="459"/>
      <c r="CT345" s="459"/>
      <c r="CU345" s="459"/>
      <c r="CV345" s="459"/>
      <c r="CW345" s="465"/>
      <c r="CX345" s="482"/>
      <c r="CY345" s="483"/>
      <c r="CZ345" s="483"/>
      <c r="DA345" s="483"/>
      <c r="DB345" s="483"/>
      <c r="DC345" s="483"/>
      <c r="DD345" s="173"/>
      <c r="DE345" s="456"/>
    </row>
    <row r="346" spans="2:109" ht="20.25" hidden="1" customHeight="1">
      <c r="B346" s="458"/>
      <c r="C346" s="459"/>
      <c r="D346" s="459"/>
      <c r="E346" s="459"/>
      <c r="F346" s="459"/>
      <c r="G346" s="459"/>
      <c r="H346" s="459"/>
      <c r="I346" s="459"/>
      <c r="J346" s="459"/>
      <c r="K346" s="459"/>
      <c r="L346" s="459"/>
      <c r="M346" s="465"/>
      <c r="N346" s="499"/>
      <c r="O346" s="500"/>
      <c r="P346" s="501"/>
      <c r="S346" s="505"/>
      <c r="T346" s="506"/>
      <c r="U346" s="506"/>
      <c r="V346" s="506"/>
      <c r="W346" s="506"/>
      <c r="X346" s="507"/>
      <c r="Y346" s="505"/>
      <c r="Z346" s="506"/>
      <c r="AA346" s="506"/>
      <c r="AB346" s="506"/>
      <c r="AC346" s="506"/>
      <c r="AD346" s="507"/>
      <c r="AE346" s="505"/>
      <c r="AF346" s="506"/>
      <c r="AG346" s="506"/>
      <c r="AH346" s="506"/>
      <c r="AI346" s="506"/>
      <c r="AJ346" s="507"/>
      <c r="AK346" s="505"/>
      <c r="AL346" s="506"/>
      <c r="AM346" s="506"/>
      <c r="AN346" s="506"/>
      <c r="AO346" s="506"/>
      <c r="AP346" s="507"/>
      <c r="AS346" s="458"/>
      <c r="AT346" s="459"/>
      <c r="AU346" s="459"/>
      <c r="AV346" s="459"/>
      <c r="AW346" s="459"/>
      <c r="AX346" s="459"/>
      <c r="AY346" s="460"/>
      <c r="AZ346" s="464"/>
      <c r="BA346" s="459"/>
      <c r="BB346" s="459"/>
      <c r="BC346" s="459"/>
      <c r="BD346" s="459"/>
      <c r="BE346" s="459"/>
      <c r="BF346" s="465"/>
      <c r="BG346" s="189"/>
      <c r="BH346" s="190"/>
      <c r="BI346" s="191" t="str">
        <f>IFERROR(VLOOKUP(BG346,宿泊手当!$A$1:$B$4,2,FALSE),"食事の有無を選択")</f>
        <v>食事の有無を選択</v>
      </c>
      <c r="BJ346" s="189"/>
      <c r="BK346" s="192"/>
      <c r="BL346" s="488">
        <f t="shared" si="64"/>
        <v>0</v>
      </c>
      <c r="BM346" s="489"/>
      <c r="BN346" s="193" t="s">
        <v>4</v>
      </c>
      <c r="BO346" s="458"/>
      <c r="BP346" s="459"/>
      <c r="BQ346" s="459"/>
      <c r="BR346" s="459"/>
      <c r="BS346" s="459"/>
      <c r="BT346" s="459"/>
      <c r="BU346" s="465"/>
      <c r="BV346" s="458"/>
      <c r="BW346" s="459"/>
      <c r="BX346" s="459"/>
      <c r="BY346" s="459"/>
      <c r="BZ346" s="459"/>
      <c r="CA346" s="459"/>
      <c r="CB346" s="465"/>
      <c r="CC346" s="458"/>
      <c r="CD346" s="459"/>
      <c r="CE346" s="459"/>
      <c r="CF346" s="459"/>
      <c r="CG346" s="459"/>
      <c r="CH346" s="459"/>
      <c r="CI346" s="465"/>
      <c r="CJ346" s="458"/>
      <c r="CK346" s="459"/>
      <c r="CL346" s="459"/>
      <c r="CM346" s="459"/>
      <c r="CN346" s="459"/>
      <c r="CO346" s="459"/>
      <c r="CP346" s="465"/>
      <c r="CQ346" s="458"/>
      <c r="CR346" s="459"/>
      <c r="CS346" s="459"/>
      <c r="CT346" s="459"/>
      <c r="CU346" s="459"/>
      <c r="CV346" s="459"/>
      <c r="CW346" s="465"/>
      <c r="CX346" s="482"/>
      <c r="CY346" s="483"/>
      <c r="CZ346" s="483"/>
      <c r="DA346" s="483"/>
      <c r="DB346" s="483"/>
      <c r="DC346" s="483"/>
      <c r="DD346" s="173"/>
      <c r="DE346" s="456"/>
    </row>
    <row r="347" spans="2:109" ht="20.25" hidden="1" customHeight="1">
      <c r="B347" s="458"/>
      <c r="C347" s="459"/>
      <c r="D347" s="459"/>
      <c r="E347" s="459"/>
      <c r="F347" s="459"/>
      <c r="G347" s="459"/>
      <c r="H347" s="459"/>
      <c r="I347" s="459"/>
      <c r="J347" s="459"/>
      <c r="K347" s="459"/>
      <c r="L347" s="459"/>
      <c r="M347" s="465"/>
      <c r="N347" s="499"/>
      <c r="O347" s="500"/>
      <c r="P347" s="501"/>
      <c r="S347" s="505"/>
      <c r="T347" s="506"/>
      <c r="U347" s="506"/>
      <c r="V347" s="506"/>
      <c r="W347" s="506"/>
      <c r="X347" s="507"/>
      <c r="Y347" s="505"/>
      <c r="Z347" s="506"/>
      <c r="AA347" s="506"/>
      <c r="AB347" s="506"/>
      <c r="AC347" s="506"/>
      <c r="AD347" s="507"/>
      <c r="AE347" s="505"/>
      <c r="AF347" s="506"/>
      <c r="AG347" s="506"/>
      <c r="AH347" s="506"/>
      <c r="AI347" s="506"/>
      <c r="AJ347" s="507"/>
      <c r="AK347" s="505"/>
      <c r="AL347" s="506"/>
      <c r="AM347" s="506"/>
      <c r="AN347" s="506"/>
      <c r="AO347" s="506"/>
      <c r="AP347" s="507"/>
      <c r="AS347" s="458"/>
      <c r="AT347" s="459"/>
      <c r="AU347" s="459"/>
      <c r="AV347" s="459"/>
      <c r="AW347" s="459"/>
      <c r="AX347" s="459"/>
      <c r="AY347" s="460"/>
      <c r="AZ347" s="464"/>
      <c r="BA347" s="459"/>
      <c r="BB347" s="459"/>
      <c r="BC347" s="459"/>
      <c r="BD347" s="459"/>
      <c r="BE347" s="459"/>
      <c r="BF347" s="465"/>
      <c r="BG347" s="189"/>
      <c r="BH347" s="190"/>
      <c r="BI347" s="191" t="str">
        <f>IFERROR(VLOOKUP(BG347,宿泊手当!$A$1:$B$4,2,FALSE),"食事の有無を選択")</f>
        <v>食事の有無を選択</v>
      </c>
      <c r="BJ347" s="189"/>
      <c r="BK347" s="192"/>
      <c r="BL347" s="488">
        <f t="shared" si="64"/>
        <v>0</v>
      </c>
      <c r="BM347" s="489"/>
      <c r="BN347" s="193" t="s">
        <v>4</v>
      </c>
      <c r="BO347" s="458"/>
      <c r="BP347" s="459"/>
      <c r="BQ347" s="459"/>
      <c r="BR347" s="459"/>
      <c r="BS347" s="459"/>
      <c r="BT347" s="459"/>
      <c r="BU347" s="465"/>
      <c r="BV347" s="458"/>
      <c r="BW347" s="459"/>
      <c r="BX347" s="459"/>
      <c r="BY347" s="459"/>
      <c r="BZ347" s="459"/>
      <c r="CA347" s="459"/>
      <c r="CB347" s="465"/>
      <c r="CC347" s="458"/>
      <c r="CD347" s="459"/>
      <c r="CE347" s="459"/>
      <c r="CF347" s="459"/>
      <c r="CG347" s="459"/>
      <c r="CH347" s="459"/>
      <c r="CI347" s="465"/>
      <c r="CJ347" s="458"/>
      <c r="CK347" s="459"/>
      <c r="CL347" s="459"/>
      <c r="CM347" s="459"/>
      <c r="CN347" s="459"/>
      <c r="CO347" s="459"/>
      <c r="CP347" s="465"/>
      <c r="CQ347" s="458"/>
      <c r="CR347" s="459"/>
      <c r="CS347" s="459"/>
      <c r="CT347" s="459"/>
      <c r="CU347" s="459"/>
      <c r="CV347" s="459"/>
      <c r="CW347" s="465"/>
      <c r="CX347" s="482"/>
      <c r="CY347" s="483"/>
      <c r="CZ347" s="483"/>
      <c r="DA347" s="483"/>
      <c r="DB347" s="483"/>
      <c r="DC347" s="483"/>
      <c r="DD347" s="173"/>
      <c r="DE347" s="456"/>
    </row>
    <row r="348" spans="2:109" ht="20.25" hidden="1" customHeight="1">
      <c r="B348" s="458"/>
      <c r="C348" s="459"/>
      <c r="D348" s="459"/>
      <c r="E348" s="459"/>
      <c r="F348" s="459"/>
      <c r="G348" s="459"/>
      <c r="H348" s="459"/>
      <c r="I348" s="459"/>
      <c r="J348" s="459"/>
      <c r="K348" s="459"/>
      <c r="L348" s="459"/>
      <c r="M348" s="465"/>
      <c r="N348" s="499"/>
      <c r="O348" s="500"/>
      <c r="P348" s="501"/>
      <c r="S348" s="505"/>
      <c r="T348" s="506"/>
      <c r="U348" s="506"/>
      <c r="V348" s="506"/>
      <c r="W348" s="506"/>
      <c r="X348" s="507"/>
      <c r="Y348" s="505"/>
      <c r="Z348" s="506"/>
      <c r="AA348" s="506"/>
      <c r="AB348" s="506"/>
      <c r="AC348" s="506"/>
      <c r="AD348" s="507"/>
      <c r="AE348" s="505"/>
      <c r="AF348" s="506"/>
      <c r="AG348" s="506"/>
      <c r="AH348" s="506"/>
      <c r="AI348" s="506"/>
      <c r="AJ348" s="507"/>
      <c r="AK348" s="505"/>
      <c r="AL348" s="506"/>
      <c r="AM348" s="506"/>
      <c r="AN348" s="506"/>
      <c r="AO348" s="506"/>
      <c r="AP348" s="507"/>
      <c r="AS348" s="458"/>
      <c r="AT348" s="459"/>
      <c r="AU348" s="459"/>
      <c r="AV348" s="459"/>
      <c r="AW348" s="459"/>
      <c r="AX348" s="459"/>
      <c r="AY348" s="460"/>
      <c r="AZ348" s="464"/>
      <c r="BA348" s="459"/>
      <c r="BB348" s="459"/>
      <c r="BC348" s="459"/>
      <c r="BD348" s="459"/>
      <c r="BE348" s="459"/>
      <c r="BF348" s="465"/>
      <c r="BG348" s="189"/>
      <c r="BH348" s="190"/>
      <c r="BI348" s="191" t="str">
        <f>IFERROR(VLOOKUP(BG348,宿泊手当!$A$1:$B$4,2,FALSE),"食事の有無を選択")</f>
        <v>食事の有無を選択</v>
      </c>
      <c r="BJ348" s="189"/>
      <c r="BK348" s="192"/>
      <c r="BL348" s="488">
        <f t="shared" ref="BL348:BL349" si="65">IFERROR((BH348+BI348)*BJ348*BK348,0)</f>
        <v>0</v>
      </c>
      <c r="BM348" s="489"/>
      <c r="BN348" s="193" t="s">
        <v>4</v>
      </c>
      <c r="BO348" s="458"/>
      <c r="BP348" s="459"/>
      <c r="BQ348" s="459"/>
      <c r="BR348" s="459"/>
      <c r="BS348" s="459"/>
      <c r="BT348" s="459"/>
      <c r="BU348" s="465"/>
      <c r="BV348" s="458"/>
      <c r="BW348" s="459"/>
      <c r="BX348" s="459"/>
      <c r="BY348" s="459"/>
      <c r="BZ348" s="459"/>
      <c r="CA348" s="459"/>
      <c r="CB348" s="465"/>
      <c r="CC348" s="458"/>
      <c r="CD348" s="459"/>
      <c r="CE348" s="459"/>
      <c r="CF348" s="459"/>
      <c r="CG348" s="459"/>
      <c r="CH348" s="459"/>
      <c r="CI348" s="465"/>
      <c r="CJ348" s="458"/>
      <c r="CK348" s="459"/>
      <c r="CL348" s="459"/>
      <c r="CM348" s="459"/>
      <c r="CN348" s="459"/>
      <c r="CO348" s="459"/>
      <c r="CP348" s="465"/>
      <c r="CQ348" s="458"/>
      <c r="CR348" s="459"/>
      <c r="CS348" s="459"/>
      <c r="CT348" s="459"/>
      <c r="CU348" s="459"/>
      <c r="CV348" s="459"/>
      <c r="CW348" s="465"/>
      <c r="CX348" s="482"/>
      <c r="CY348" s="483"/>
      <c r="CZ348" s="483"/>
      <c r="DA348" s="483"/>
      <c r="DB348" s="483"/>
      <c r="DC348" s="483"/>
      <c r="DD348" s="173"/>
      <c r="DE348" s="456"/>
    </row>
    <row r="349" spans="2:109" ht="20.25" hidden="1" customHeight="1">
      <c r="B349" s="458"/>
      <c r="C349" s="459"/>
      <c r="D349" s="459"/>
      <c r="E349" s="459"/>
      <c r="F349" s="459"/>
      <c r="G349" s="459"/>
      <c r="H349" s="459"/>
      <c r="I349" s="459"/>
      <c r="J349" s="459"/>
      <c r="K349" s="459"/>
      <c r="L349" s="459"/>
      <c r="M349" s="465"/>
      <c r="N349" s="499"/>
      <c r="O349" s="500"/>
      <c r="P349" s="501"/>
      <c r="S349" s="505"/>
      <c r="T349" s="506"/>
      <c r="U349" s="506"/>
      <c r="V349" s="506"/>
      <c r="W349" s="506"/>
      <c r="X349" s="507"/>
      <c r="Y349" s="505"/>
      <c r="Z349" s="506"/>
      <c r="AA349" s="506"/>
      <c r="AB349" s="506"/>
      <c r="AC349" s="506"/>
      <c r="AD349" s="507"/>
      <c r="AE349" s="505"/>
      <c r="AF349" s="506"/>
      <c r="AG349" s="506"/>
      <c r="AH349" s="506"/>
      <c r="AI349" s="506"/>
      <c r="AJ349" s="507"/>
      <c r="AK349" s="505"/>
      <c r="AL349" s="506"/>
      <c r="AM349" s="506"/>
      <c r="AN349" s="506"/>
      <c r="AO349" s="506"/>
      <c r="AP349" s="507"/>
      <c r="AS349" s="458"/>
      <c r="AT349" s="459"/>
      <c r="AU349" s="459"/>
      <c r="AV349" s="459"/>
      <c r="AW349" s="459"/>
      <c r="AX349" s="459"/>
      <c r="AY349" s="460"/>
      <c r="AZ349" s="464"/>
      <c r="BA349" s="459"/>
      <c r="BB349" s="459"/>
      <c r="BC349" s="459"/>
      <c r="BD349" s="459"/>
      <c r="BE349" s="459"/>
      <c r="BF349" s="465"/>
      <c r="BG349" s="189"/>
      <c r="BH349" s="190"/>
      <c r="BI349" s="191" t="str">
        <f>IFERROR(VLOOKUP(BG349,宿泊手当!$A$1:$B$4,2,FALSE),"食事の有無を選択")</f>
        <v>食事の有無を選択</v>
      </c>
      <c r="BJ349" s="189"/>
      <c r="BK349" s="192"/>
      <c r="BL349" s="488">
        <f t="shared" si="65"/>
        <v>0</v>
      </c>
      <c r="BM349" s="489"/>
      <c r="BN349" s="193" t="s">
        <v>4</v>
      </c>
      <c r="BO349" s="458"/>
      <c r="BP349" s="459"/>
      <c r="BQ349" s="459"/>
      <c r="BR349" s="459"/>
      <c r="BS349" s="459"/>
      <c r="BT349" s="459"/>
      <c r="BU349" s="465"/>
      <c r="BV349" s="458"/>
      <c r="BW349" s="459"/>
      <c r="BX349" s="459"/>
      <c r="BY349" s="459"/>
      <c r="BZ349" s="459"/>
      <c r="CA349" s="459"/>
      <c r="CB349" s="465"/>
      <c r="CC349" s="458"/>
      <c r="CD349" s="459"/>
      <c r="CE349" s="459"/>
      <c r="CF349" s="459"/>
      <c r="CG349" s="459"/>
      <c r="CH349" s="459"/>
      <c r="CI349" s="465"/>
      <c r="CJ349" s="458"/>
      <c r="CK349" s="459"/>
      <c r="CL349" s="459"/>
      <c r="CM349" s="459"/>
      <c r="CN349" s="459"/>
      <c r="CO349" s="459"/>
      <c r="CP349" s="465"/>
      <c r="CQ349" s="458"/>
      <c r="CR349" s="459"/>
      <c r="CS349" s="459"/>
      <c r="CT349" s="459"/>
      <c r="CU349" s="459"/>
      <c r="CV349" s="459"/>
      <c r="CW349" s="465"/>
      <c r="CX349" s="482"/>
      <c r="CY349" s="483"/>
      <c r="CZ349" s="483"/>
      <c r="DA349" s="483"/>
      <c r="DB349" s="483"/>
      <c r="DC349" s="483"/>
      <c r="DD349" s="173"/>
      <c r="DE349" s="456"/>
    </row>
    <row r="350" spans="2:109" ht="15.75" hidden="1" customHeight="1">
      <c r="B350" s="461"/>
      <c r="C350" s="462"/>
      <c r="D350" s="462"/>
      <c r="E350" s="462"/>
      <c r="F350" s="462"/>
      <c r="G350" s="462"/>
      <c r="H350" s="462"/>
      <c r="I350" s="462"/>
      <c r="J350" s="462"/>
      <c r="K350" s="462"/>
      <c r="L350" s="462"/>
      <c r="M350" s="467"/>
      <c r="N350" s="499"/>
      <c r="O350" s="500"/>
      <c r="P350" s="501"/>
      <c r="S350" s="194"/>
      <c r="T350" s="195"/>
      <c r="U350" s="195"/>
      <c r="V350" s="195"/>
      <c r="W350" s="195"/>
      <c r="X350" s="195" t="s">
        <v>4</v>
      </c>
      <c r="Y350" s="194"/>
      <c r="Z350" s="195"/>
      <c r="AA350" s="195"/>
      <c r="AB350" s="195"/>
      <c r="AC350" s="195"/>
      <c r="AD350" s="196" t="s">
        <v>4</v>
      </c>
      <c r="AE350" s="194"/>
      <c r="AF350" s="195"/>
      <c r="AG350" s="195"/>
      <c r="AH350" s="195"/>
      <c r="AI350" s="195"/>
      <c r="AJ350" s="196" t="s">
        <v>4</v>
      </c>
      <c r="AK350" s="195"/>
      <c r="AL350" s="195"/>
      <c r="AM350" s="195"/>
      <c r="AN350" s="195"/>
      <c r="AO350" s="195"/>
      <c r="AP350" s="196" t="s">
        <v>4</v>
      </c>
      <c r="AQ350" s="227"/>
      <c r="AS350" s="461"/>
      <c r="AT350" s="462"/>
      <c r="AU350" s="462"/>
      <c r="AV350" s="462"/>
      <c r="AW350" s="462"/>
      <c r="AX350" s="462"/>
      <c r="AY350" s="463"/>
      <c r="AZ350" s="466"/>
      <c r="BA350" s="462"/>
      <c r="BB350" s="462"/>
      <c r="BC350" s="462"/>
      <c r="BD350" s="462"/>
      <c r="BE350" s="462"/>
      <c r="BF350" s="467"/>
      <c r="BG350" s="493" t="s">
        <v>210</v>
      </c>
      <c r="BH350" s="494"/>
      <c r="BI350" s="494"/>
      <c r="BJ350" s="494"/>
      <c r="BK350" s="494"/>
      <c r="BL350" s="494"/>
      <c r="BM350" s="494"/>
      <c r="BN350" s="495"/>
      <c r="BO350" s="461"/>
      <c r="BP350" s="462"/>
      <c r="BQ350" s="462"/>
      <c r="BR350" s="462"/>
      <c r="BS350" s="462"/>
      <c r="BT350" s="462"/>
      <c r="BU350" s="467"/>
      <c r="BV350" s="461"/>
      <c r="BW350" s="462"/>
      <c r="BX350" s="462"/>
      <c r="BY350" s="462"/>
      <c r="BZ350" s="462"/>
      <c r="CA350" s="462"/>
      <c r="CB350" s="467"/>
      <c r="CC350" s="461"/>
      <c r="CD350" s="462"/>
      <c r="CE350" s="462"/>
      <c r="CF350" s="462"/>
      <c r="CG350" s="462"/>
      <c r="CH350" s="462"/>
      <c r="CI350" s="467"/>
      <c r="CJ350" s="461"/>
      <c r="CK350" s="462"/>
      <c r="CL350" s="462"/>
      <c r="CM350" s="462"/>
      <c r="CN350" s="462"/>
      <c r="CO350" s="462"/>
      <c r="CP350" s="467"/>
      <c r="CQ350" s="461"/>
      <c r="CR350" s="462"/>
      <c r="CS350" s="462"/>
      <c r="CT350" s="462"/>
      <c r="CU350" s="462"/>
      <c r="CV350" s="462"/>
      <c r="CW350" s="467"/>
      <c r="CX350" s="197"/>
      <c r="CY350" s="198"/>
      <c r="CZ350" s="198"/>
      <c r="DA350" s="198"/>
      <c r="DB350" s="198"/>
      <c r="DC350" s="198"/>
      <c r="DD350" s="199" t="s">
        <v>4</v>
      </c>
    </row>
    <row r="351" spans="2:109" ht="9.75" hidden="1" customHeight="1">
      <c r="B351" s="496"/>
      <c r="C351" s="497"/>
      <c r="D351" s="497"/>
      <c r="E351" s="497"/>
      <c r="F351" s="497"/>
      <c r="G351" s="497"/>
      <c r="H351" s="497"/>
      <c r="I351" s="497"/>
      <c r="J351" s="497"/>
      <c r="K351" s="497"/>
      <c r="L351" s="497"/>
      <c r="M351" s="498"/>
      <c r="N351" s="499">
        <v>20</v>
      </c>
      <c r="O351" s="500"/>
      <c r="P351" s="501"/>
      <c r="S351" s="502"/>
      <c r="T351" s="503"/>
      <c r="U351" s="503"/>
      <c r="V351" s="503"/>
      <c r="W351" s="503"/>
      <c r="X351" s="504"/>
      <c r="Y351" s="502"/>
      <c r="Z351" s="503"/>
      <c r="AA351" s="503"/>
      <c r="AB351" s="503"/>
      <c r="AC351" s="503"/>
      <c r="AD351" s="504"/>
      <c r="AE351" s="502"/>
      <c r="AF351" s="503"/>
      <c r="AG351" s="503"/>
      <c r="AH351" s="503"/>
      <c r="AI351" s="503"/>
      <c r="AJ351" s="504"/>
      <c r="AK351" s="502">
        <f>SUM(S351:AJ367)</f>
        <v>0</v>
      </c>
      <c r="AL351" s="503"/>
      <c r="AM351" s="503"/>
      <c r="AN351" s="503"/>
      <c r="AO351" s="503"/>
      <c r="AP351" s="504"/>
      <c r="AS351" s="168" t="s">
        <v>3</v>
      </c>
      <c r="AT351" s="169"/>
      <c r="AU351" s="169"/>
      <c r="AV351" s="169"/>
      <c r="AW351" s="169"/>
      <c r="AX351" s="169"/>
      <c r="AY351" s="170"/>
      <c r="AZ351" s="169"/>
      <c r="BA351" s="169"/>
      <c r="BB351" s="169"/>
      <c r="BC351" s="169"/>
      <c r="BD351" s="169"/>
      <c r="BE351" s="169"/>
      <c r="BF351" s="171"/>
      <c r="BG351" s="172"/>
      <c r="BH351" s="169"/>
      <c r="BI351" s="169"/>
      <c r="BJ351" s="169"/>
      <c r="BK351" s="169"/>
      <c r="BL351" s="169"/>
      <c r="BM351" s="169"/>
      <c r="BN351" s="171"/>
      <c r="BO351" s="172"/>
      <c r="BP351" s="169"/>
      <c r="BQ351" s="169"/>
      <c r="BR351" s="169"/>
      <c r="BS351" s="169"/>
      <c r="BT351" s="169"/>
      <c r="BU351" s="171"/>
      <c r="BV351" s="172"/>
      <c r="BW351" s="169"/>
      <c r="BX351" s="169"/>
      <c r="BY351" s="169"/>
      <c r="BZ351" s="169"/>
      <c r="CA351" s="169"/>
      <c r="CB351" s="171"/>
      <c r="CC351" s="172"/>
      <c r="CD351" s="169"/>
      <c r="CE351" s="169"/>
      <c r="CF351" s="169"/>
      <c r="CG351" s="169"/>
      <c r="CH351" s="169"/>
      <c r="CI351" s="171"/>
      <c r="CJ351" s="172"/>
      <c r="CK351" s="169"/>
      <c r="CL351" s="169"/>
      <c r="CM351" s="169"/>
      <c r="CN351" s="169"/>
      <c r="CO351" s="169"/>
      <c r="CP351" s="171"/>
      <c r="CQ351" s="172"/>
      <c r="CR351" s="169"/>
      <c r="CS351" s="169"/>
      <c r="CT351" s="169"/>
      <c r="CU351" s="169"/>
      <c r="CV351" s="169"/>
      <c r="CW351" s="171"/>
      <c r="CX351" s="480">
        <f>SUM(AS352:CW352)</f>
        <v>0</v>
      </c>
      <c r="CY351" s="481"/>
      <c r="CZ351" s="481"/>
      <c r="DA351" s="481"/>
      <c r="DB351" s="481"/>
      <c r="DC351" s="481"/>
      <c r="DD351" s="171"/>
    </row>
    <row r="352" spans="2:109" ht="18.75" hidden="1" customHeight="1">
      <c r="B352" s="458"/>
      <c r="C352" s="459"/>
      <c r="D352" s="459"/>
      <c r="E352" s="459"/>
      <c r="F352" s="459"/>
      <c r="G352" s="459"/>
      <c r="H352" s="459"/>
      <c r="I352" s="459"/>
      <c r="J352" s="459"/>
      <c r="K352" s="459"/>
      <c r="L352" s="459"/>
      <c r="M352" s="465"/>
      <c r="N352" s="499"/>
      <c r="O352" s="500"/>
      <c r="P352" s="501"/>
      <c r="S352" s="505"/>
      <c r="T352" s="506"/>
      <c r="U352" s="506"/>
      <c r="V352" s="506"/>
      <c r="W352" s="506"/>
      <c r="X352" s="507"/>
      <c r="Y352" s="505"/>
      <c r="Z352" s="506"/>
      <c r="AA352" s="506"/>
      <c r="AB352" s="506"/>
      <c r="AC352" s="506"/>
      <c r="AD352" s="507"/>
      <c r="AE352" s="505"/>
      <c r="AF352" s="506"/>
      <c r="AG352" s="506"/>
      <c r="AH352" s="506"/>
      <c r="AI352" s="506"/>
      <c r="AJ352" s="507"/>
      <c r="AK352" s="505"/>
      <c r="AL352" s="506"/>
      <c r="AM352" s="506"/>
      <c r="AN352" s="506"/>
      <c r="AO352" s="506"/>
      <c r="AP352" s="507"/>
      <c r="AS352" s="484"/>
      <c r="AT352" s="485"/>
      <c r="AU352" s="485"/>
      <c r="AV352" s="485"/>
      <c r="AW352" s="485"/>
      <c r="AX352" s="485"/>
      <c r="AY352" s="486"/>
      <c r="AZ352" s="485"/>
      <c r="BA352" s="485"/>
      <c r="BB352" s="485"/>
      <c r="BC352" s="485"/>
      <c r="BD352" s="485"/>
      <c r="BE352" s="485"/>
      <c r="BF352" s="487"/>
      <c r="BG352" s="484">
        <f>SUM(BL362:BM367)</f>
        <v>0</v>
      </c>
      <c r="BH352" s="485"/>
      <c r="BI352" s="485"/>
      <c r="BJ352" s="485"/>
      <c r="BK352" s="485"/>
      <c r="BL352" s="485"/>
      <c r="BM352" s="485"/>
      <c r="BN352" s="487"/>
      <c r="BO352" s="484"/>
      <c r="BP352" s="485"/>
      <c r="BQ352" s="485"/>
      <c r="BR352" s="485"/>
      <c r="BS352" s="485"/>
      <c r="BT352" s="485"/>
      <c r="BU352" s="487"/>
      <c r="BV352" s="484"/>
      <c r="BW352" s="485"/>
      <c r="BX352" s="485"/>
      <c r="BY352" s="485"/>
      <c r="BZ352" s="485"/>
      <c r="CA352" s="485"/>
      <c r="CB352" s="487"/>
      <c r="CC352" s="484"/>
      <c r="CD352" s="485"/>
      <c r="CE352" s="485"/>
      <c r="CF352" s="485"/>
      <c r="CG352" s="485"/>
      <c r="CH352" s="485"/>
      <c r="CI352" s="487"/>
      <c r="CJ352" s="484"/>
      <c r="CK352" s="485"/>
      <c r="CL352" s="485"/>
      <c r="CM352" s="485"/>
      <c r="CN352" s="485"/>
      <c r="CO352" s="485"/>
      <c r="CP352" s="487"/>
      <c r="CQ352" s="484"/>
      <c r="CR352" s="485"/>
      <c r="CS352" s="485"/>
      <c r="CT352" s="485"/>
      <c r="CU352" s="485"/>
      <c r="CV352" s="485"/>
      <c r="CW352" s="487"/>
      <c r="CX352" s="482"/>
      <c r="CY352" s="483"/>
      <c r="CZ352" s="483"/>
      <c r="DA352" s="483"/>
      <c r="DB352" s="483"/>
      <c r="DC352" s="483"/>
      <c r="DD352" s="173"/>
      <c r="DE352" s="158" t="str">
        <f>IF(AK351=CX351,"○","一致していません")</f>
        <v>○</v>
      </c>
    </row>
    <row r="353" spans="2:109" ht="9" hidden="1" customHeight="1">
      <c r="B353" s="458"/>
      <c r="C353" s="459"/>
      <c r="D353" s="459"/>
      <c r="E353" s="459"/>
      <c r="F353" s="459"/>
      <c r="G353" s="459"/>
      <c r="H353" s="459"/>
      <c r="I353" s="459"/>
      <c r="J353" s="459"/>
      <c r="K353" s="459"/>
      <c r="L353" s="459"/>
      <c r="M353" s="465"/>
      <c r="N353" s="499"/>
      <c r="O353" s="500"/>
      <c r="P353" s="501"/>
      <c r="S353" s="505"/>
      <c r="T353" s="506"/>
      <c r="U353" s="506"/>
      <c r="V353" s="506"/>
      <c r="W353" s="506"/>
      <c r="X353" s="507"/>
      <c r="Y353" s="505"/>
      <c r="Z353" s="506"/>
      <c r="AA353" s="506"/>
      <c r="AB353" s="506"/>
      <c r="AC353" s="506"/>
      <c r="AD353" s="507"/>
      <c r="AE353" s="505"/>
      <c r="AF353" s="506"/>
      <c r="AG353" s="506"/>
      <c r="AH353" s="506"/>
      <c r="AI353" s="506"/>
      <c r="AJ353" s="507"/>
      <c r="AK353" s="505"/>
      <c r="AL353" s="506"/>
      <c r="AM353" s="506"/>
      <c r="AN353" s="506"/>
      <c r="AO353" s="506"/>
      <c r="AP353" s="507"/>
      <c r="AS353" s="174"/>
      <c r="AT353" s="175"/>
      <c r="AU353" s="175"/>
      <c r="AV353" s="175"/>
      <c r="AW353" s="175"/>
      <c r="AX353" s="175"/>
      <c r="AY353" s="176" t="s">
        <v>4</v>
      </c>
      <c r="AZ353" s="175"/>
      <c r="BA353" s="175"/>
      <c r="BB353" s="175"/>
      <c r="BC353" s="175"/>
      <c r="BD353" s="175"/>
      <c r="BE353" s="175"/>
      <c r="BF353" s="177" t="s">
        <v>4</v>
      </c>
      <c r="BG353" s="174"/>
      <c r="BH353" s="175"/>
      <c r="BI353" s="175"/>
      <c r="BJ353" s="175"/>
      <c r="BK353" s="175"/>
      <c r="BL353" s="175"/>
      <c r="BM353" s="175"/>
      <c r="BN353" s="177" t="s">
        <v>4</v>
      </c>
      <c r="BO353" s="174"/>
      <c r="BP353" s="175"/>
      <c r="BQ353" s="175"/>
      <c r="BR353" s="175"/>
      <c r="BS353" s="175"/>
      <c r="BT353" s="175"/>
      <c r="BU353" s="178" t="s">
        <v>4</v>
      </c>
      <c r="BV353" s="174"/>
      <c r="BW353" s="175"/>
      <c r="BX353" s="175"/>
      <c r="BY353" s="175"/>
      <c r="BZ353" s="175"/>
      <c r="CA353" s="175"/>
      <c r="CB353" s="178" t="s">
        <v>4</v>
      </c>
      <c r="CC353" s="174"/>
      <c r="CD353" s="175"/>
      <c r="CE353" s="175"/>
      <c r="CF353" s="175"/>
      <c r="CG353" s="175"/>
      <c r="CH353" s="175"/>
      <c r="CI353" s="178" t="s">
        <v>4</v>
      </c>
      <c r="CJ353" s="174"/>
      <c r="CK353" s="175"/>
      <c r="CL353" s="175"/>
      <c r="CM353" s="175"/>
      <c r="CN353" s="175"/>
      <c r="CO353" s="175"/>
      <c r="CP353" s="179" t="s">
        <v>4</v>
      </c>
      <c r="CQ353" s="174"/>
      <c r="CR353" s="175"/>
      <c r="CS353" s="175"/>
      <c r="CT353" s="175"/>
      <c r="CU353" s="175"/>
      <c r="CV353" s="175"/>
      <c r="CW353" s="179" t="s">
        <v>4</v>
      </c>
      <c r="CX353" s="482"/>
      <c r="CY353" s="483"/>
      <c r="CZ353" s="483"/>
      <c r="DA353" s="483"/>
      <c r="DB353" s="483"/>
      <c r="DC353" s="483"/>
      <c r="DD353" s="173"/>
      <c r="DE353" s="456"/>
    </row>
    <row r="354" spans="2:109" ht="15" hidden="1" customHeight="1">
      <c r="B354" s="458"/>
      <c r="C354" s="459"/>
      <c r="D354" s="459"/>
      <c r="E354" s="459"/>
      <c r="F354" s="459"/>
      <c r="G354" s="459"/>
      <c r="H354" s="459"/>
      <c r="I354" s="459"/>
      <c r="J354" s="459"/>
      <c r="K354" s="459"/>
      <c r="L354" s="459"/>
      <c r="M354" s="465"/>
      <c r="N354" s="499"/>
      <c r="O354" s="500"/>
      <c r="P354" s="501"/>
      <c r="S354" s="505"/>
      <c r="T354" s="506"/>
      <c r="U354" s="506"/>
      <c r="V354" s="506"/>
      <c r="W354" s="506"/>
      <c r="X354" s="507"/>
      <c r="Y354" s="505"/>
      <c r="Z354" s="506"/>
      <c r="AA354" s="506"/>
      <c r="AB354" s="506"/>
      <c r="AC354" s="506"/>
      <c r="AD354" s="507"/>
      <c r="AE354" s="505"/>
      <c r="AF354" s="506"/>
      <c r="AG354" s="506"/>
      <c r="AH354" s="506"/>
      <c r="AI354" s="506"/>
      <c r="AJ354" s="507"/>
      <c r="AK354" s="505"/>
      <c r="AL354" s="506"/>
      <c r="AM354" s="506"/>
      <c r="AN354" s="506"/>
      <c r="AO354" s="506"/>
      <c r="AP354" s="507"/>
      <c r="AS354" s="180" t="s">
        <v>24</v>
      </c>
      <c r="AT354" s="181"/>
      <c r="AU354" s="181"/>
      <c r="AV354" s="181"/>
      <c r="AW354" s="181"/>
      <c r="AX354" s="181"/>
      <c r="AY354" s="182"/>
      <c r="AZ354" s="181"/>
      <c r="BA354" s="181"/>
      <c r="BB354" s="181"/>
      <c r="BC354" s="181"/>
      <c r="BD354" s="181"/>
      <c r="BE354" s="181"/>
      <c r="BF354" s="183"/>
      <c r="BG354" s="457" t="s">
        <v>194</v>
      </c>
      <c r="BH354" s="457"/>
      <c r="BI354" s="457"/>
      <c r="BJ354" s="457"/>
      <c r="BK354" s="457"/>
      <c r="BL354" s="457"/>
      <c r="BM354" s="457"/>
      <c r="BN354" s="457"/>
      <c r="BO354" s="184"/>
      <c r="BP354" s="181"/>
      <c r="BQ354" s="181"/>
      <c r="BR354" s="181"/>
      <c r="BS354" s="181"/>
      <c r="BT354" s="181"/>
      <c r="BU354" s="183"/>
      <c r="BV354" s="184"/>
      <c r="BW354" s="181"/>
      <c r="BX354" s="181"/>
      <c r="BY354" s="181"/>
      <c r="BZ354" s="181"/>
      <c r="CA354" s="181"/>
      <c r="CB354" s="183"/>
      <c r="CC354" s="184"/>
      <c r="CD354" s="181"/>
      <c r="CE354" s="181"/>
      <c r="CF354" s="181"/>
      <c r="CG354" s="181"/>
      <c r="CH354" s="181"/>
      <c r="CI354" s="183"/>
      <c r="CJ354" s="184"/>
      <c r="CK354" s="181"/>
      <c r="CL354" s="181"/>
      <c r="CM354" s="181"/>
      <c r="CN354" s="181"/>
      <c r="CO354" s="181"/>
      <c r="CP354" s="183"/>
      <c r="CQ354" s="184"/>
      <c r="CR354" s="181"/>
      <c r="CS354" s="181"/>
      <c r="CT354" s="181"/>
      <c r="CU354" s="181"/>
      <c r="CV354" s="181"/>
      <c r="CW354" s="183"/>
      <c r="CX354" s="482"/>
      <c r="CY354" s="483"/>
      <c r="CZ354" s="483"/>
      <c r="DA354" s="483"/>
      <c r="DB354" s="483"/>
      <c r="DC354" s="483"/>
      <c r="DD354" s="173"/>
      <c r="DE354" s="456"/>
    </row>
    <row r="355" spans="2:109" ht="15" hidden="1" customHeight="1">
      <c r="B355" s="458"/>
      <c r="C355" s="459"/>
      <c r="D355" s="459"/>
      <c r="E355" s="459"/>
      <c r="F355" s="459"/>
      <c r="G355" s="459"/>
      <c r="H355" s="459"/>
      <c r="I355" s="459"/>
      <c r="J355" s="459"/>
      <c r="K355" s="459"/>
      <c r="L355" s="459"/>
      <c r="M355" s="465"/>
      <c r="N355" s="499"/>
      <c r="O355" s="500"/>
      <c r="P355" s="501"/>
      <c r="S355" s="505"/>
      <c r="T355" s="506"/>
      <c r="U355" s="506"/>
      <c r="V355" s="506"/>
      <c r="W355" s="506"/>
      <c r="X355" s="507"/>
      <c r="Y355" s="505"/>
      <c r="Z355" s="506"/>
      <c r="AA355" s="506"/>
      <c r="AB355" s="506"/>
      <c r="AC355" s="506"/>
      <c r="AD355" s="507"/>
      <c r="AE355" s="505"/>
      <c r="AF355" s="506"/>
      <c r="AG355" s="506"/>
      <c r="AH355" s="506"/>
      <c r="AI355" s="506"/>
      <c r="AJ355" s="507"/>
      <c r="AK355" s="505"/>
      <c r="AL355" s="506"/>
      <c r="AM355" s="506"/>
      <c r="AN355" s="506"/>
      <c r="AO355" s="506"/>
      <c r="AP355" s="507"/>
      <c r="AS355" s="458"/>
      <c r="AT355" s="459"/>
      <c r="AU355" s="459"/>
      <c r="AV355" s="459"/>
      <c r="AW355" s="459"/>
      <c r="AX355" s="459"/>
      <c r="AY355" s="460"/>
      <c r="AZ355" s="464"/>
      <c r="BA355" s="459"/>
      <c r="BB355" s="459"/>
      <c r="BC355" s="459"/>
      <c r="BD355" s="459"/>
      <c r="BE355" s="459"/>
      <c r="BF355" s="465"/>
      <c r="BG355" s="468" t="s">
        <v>208</v>
      </c>
      <c r="BH355" s="469"/>
      <c r="BI355" s="470" t="s">
        <v>207</v>
      </c>
      <c r="BJ355" s="472" t="s">
        <v>200</v>
      </c>
      <c r="BK355" s="472" t="s">
        <v>205</v>
      </c>
      <c r="BL355" s="474" t="s">
        <v>201</v>
      </c>
      <c r="BM355" s="475"/>
      <c r="BN355" s="476"/>
      <c r="BO355" s="458"/>
      <c r="BP355" s="459"/>
      <c r="BQ355" s="459"/>
      <c r="BR355" s="459"/>
      <c r="BS355" s="459"/>
      <c r="BT355" s="459"/>
      <c r="BU355" s="465"/>
      <c r="BV355" s="458"/>
      <c r="BW355" s="459"/>
      <c r="BX355" s="459"/>
      <c r="BY355" s="459"/>
      <c r="BZ355" s="459"/>
      <c r="CA355" s="459"/>
      <c r="CB355" s="465"/>
      <c r="CC355" s="458"/>
      <c r="CD355" s="459"/>
      <c r="CE355" s="459"/>
      <c r="CF355" s="459"/>
      <c r="CG355" s="459"/>
      <c r="CH355" s="459"/>
      <c r="CI355" s="465"/>
      <c r="CJ355" s="458"/>
      <c r="CK355" s="459"/>
      <c r="CL355" s="459"/>
      <c r="CM355" s="459"/>
      <c r="CN355" s="459"/>
      <c r="CO355" s="459"/>
      <c r="CP355" s="465"/>
      <c r="CQ355" s="458"/>
      <c r="CR355" s="459"/>
      <c r="CS355" s="459"/>
      <c r="CT355" s="459"/>
      <c r="CU355" s="459"/>
      <c r="CV355" s="459"/>
      <c r="CW355" s="465"/>
      <c r="CX355" s="482"/>
      <c r="CY355" s="483"/>
      <c r="CZ355" s="483"/>
      <c r="DA355" s="483"/>
      <c r="DB355" s="483"/>
      <c r="DC355" s="483"/>
      <c r="DD355" s="173"/>
      <c r="DE355" s="456"/>
    </row>
    <row r="356" spans="2:109" ht="13.5" hidden="1" customHeight="1">
      <c r="B356" s="458"/>
      <c r="C356" s="459"/>
      <c r="D356" s="459"/>
      <c r="E356" s="459"/>
      <c r="F356" s="459"/>
      <c r="G356" s="459"/>
      <c r="H356" s="459"/>
      <c r="I356" s="459"/>
      <c r="J356" s="459"/>
      <c r="K356" s="459"/>
      <c r="L356" s="459"/>
      <c r="M356" s="465"/>
      <c r="N356" s="499"/>
      <c r="O356" s="500"/>
      <c r="P356" s="501"/>
      <c r="S356" s="505"/>
      <c r="T356" s="506"/>
      <c r="U356" s="506"/>
      <c r="V356" s="506"/>
      <c r="W356" s="506"/>
      <c r="X356" s="507"/>
      <c r="Y356" s="505"/>
      <c r="Z356" s="506"/>
      <c r="AA356" s="506"/>
      <c r="AB356" s="506"/>
      <c r="AC356" s="506"/>
      <c r="AD356" s="507"/>
      <c r="AE356" s="505"/>
      <c r="AF356" s="506"/>
      <c r="AG356" s="506"/>
      <c r="AH356" s="506"/>
      <c r="AI356" s="506"/>
      <c r="AJ356" s="507"/>
      <c r="AK356" s="505"/>
      <c r="AL356" s="506"/>
      <c r="AM356" s="506"/>
      <c r="AN356" s="506"/>
      <c r="AO356" s="506"/>
      <c r="AP356" s="507"/>
      <c r="AS356" s="458"/>
      <c r="AT356" s="459"/>
      <c r="AU356" s="459"/>
      <c r="AV356" s="459"/>
      <c r="AW356" s="459"/>
      <c r="AX356" s="459"/>
      <c r="AY356" s="460"/>
      <c r="AZ356" s="464"/>
      <c r="BA356" s="459"/>
      <c r="BB356" s="459"/>
      <c r="BC356" s="459"/>
      <c r="BD356" s="459"/>
      <c r="BE356" s="459"/>
      <c r="BF356" s="465"/>
      <c r="BG356" s="185" t="s">
        <v>195</v>
      </c>
      <c r="BH356" s="186" t="s">
        <v>3</v>
      </c>
      <c r="BI356" s="471"/>
      <c r="BJ356" s="473"/>
      <c r="BK356" s="473"/>
      <c r="BL356" s="477"/>
      <c r="BM356" s="478"/>
      <c r="BN356" s="479"/>
      <c r="BO356" s="458"/>
      <c r="BP356" s="459"/>
      <c r="BQ356" s="459"/>
      <c r="BR356" s="459"/>
      <c r="BS356" s="459"/>
      <c r="BT356" s="459"/>
      <c r="BU356" s="465"/>
      <c r="BV356" s="458"/>
      <c r="BW356" s="459"/>
      <c r="BX356" s="459"/>
      <c r="BY356" s="459"/>
      <c r="BZ356" s="459"/>
      <c r="CA356" s="459"/>
      <c r="CB356" s="465"/>
      <c r="CC356" s="458"/>
      <c r="CD356" s="459"/>
      <c r="CE356" s="459"/>
      <c r="CF356" s="459"/>
      <c r="CG356" s="459"/>
      <c r="CH356" s="459"/>
      <c r="CI356" s="465"/>
      <c r="CJ356" s="458"/>
      <c r="CK356" s="459"/>
      <c r="CL356" s="459"/>
      <c r="CM356" s="459"/>
      <c r="CN356" s="459"/>
      <c r="CO356" s="459"/>
      <c r="CP356" s="465"/>
      <c r="CQ356" s="458"/>
      <c r="CR356" s="459"/>
      <c r="CS356" s="459"/>
      <c r="CT356" s="459"/>
      <c r="CU356" s="459"/>
      <c r="CV356" s="459"/>
      <c r="CW356" s="465"/>
      <c r="CX356" s="482"/>
      <c r="CY356" s="483"/>
      <c r="CZ356" s="483"/>
      <c r="DA356" s="483"/>
      <c r="DB356" s="483"/>
      <c r="DC356" s="483"/>
      <c r="DD356" s="173"/>
      <c r="DE356" s="456"/>
    </row>
    <row r="357" spans="2:109" ht="20.25" hidden="1" customHeight="1">
      <c r="B357" s="458"/>
      <c r="C357" s="459"/>
      <c r="D357" s="459"/>
      <c r="E357" s="459"/>
      <c r="F357" s="459"/>
      <c r="G357" s="459"/>
      <c r="H357" s="459"/>
      <c r="I357" s="459"/>
      <c r="J357" s="459"/>
      <c r="K357" s="459"/>
      <c r="L357" s="459"/>
      <c r="M357" s="465"/>
      <c r="N357" s="499"/>
      <c r="O357" s="500"/>
      <c r="P357" s="501"/>
      <c r="S357" s="505"/>
      <c r="T357" s="506"/>
      <c r="U357" s="506"/>
      <c r="V357" s="506"/>
      <c r="W357" s="506"/>
      <c r="X357" s="507"/>
      <c r="Y357" s="505"/>
      <c r="Z357" s="506"/>
      <c r="AA357" s="506"/>
      <c r="AB357" s="506"/>
      <c r="AC357" s="506"/>
      <c r="AD357" s="507"/>
      <c r="AE357" s="505"/>
      <c r="AF357" s="506"/>
      <c r="AG357" s="506"/>
      <c r="AH357" s="506"/>
      <c r="AI357" s="506"/>
      <c r="AJ357" s="507"/>
      <c r="AK357" s="505"/>
      <c r="AL357" s="506"/>
      <c r="AM357" s="506"/>
      <c r="AN357" s="506"/>
      <c r="AO357" s="506"/>
      <c r="AP357" s="507"/>
      <c r="AS357" s="458"/>
      <c r="AT357" s="459"/>
      <c r="AU357" s="459"/>
      <c r="AV357" s="459"/>
      <c r="AW357" s="459"/>
      <c r="AX357" s="459"/>
      <c r="AY357" s="460"/>
      <c r="AZ357" s="464"/>
      <c r="BA357" s="459"/>
      <c r="BB357" s="459"/>
      <c r="BC357" s="459"/>
      <c r="BD357" s="459"/>
      <c r="BE357" s="459"/>
      <c r="BF357" s="465"/>
      <c r="BG357" s="187"/>
      <c r="BH357" s="221">
        <f>IFERROR(VLOOKUP(【②ジュニア】事業!AY48,宿泊費基準額!_xlnm.Print_Area,2,FALSE),0)</f>
        <v>0</v>
      </c>
      <c r="BI357" s="222" t="str">
        <f>IFERROR(VLOOKUP(BG357,宿泊手当!$A$1:$B$4,2,FALSE),"食事の有無を選択")</f>
        <v>食事の有無を選択</v>
      </c>
      <c r="BJ357" s="223"/>
      <c r="BK357" s="223"/>
      <c r="BL357" s="490">
        <f>IFERROR(BH357+BI357,0)</f>
        <v>0</v>
      </c>
      <c r="BM357" s="491"/>
      <c r="BN357" s="188" t="s">
        <v>4</v>
      </c>
      <c r="BO357" s="458"/>
      <c r="BP357" s="459"/>
      <c r="BQ357" s="459"/>
      <c r="BR357" s="459"/>
      <c r="BS357" s="459"/>
      <c r="BT357" s="459"/>
      <c r="BU357" s="465"/>
      <c r="BV357" s="458"/>
      <c r="BW357" s="459"/>
      <c r="BX357" s="459"/>
      <c r="BY357" s="459"/>
      <c r="BZ357" s="459"/>
      <c r="CA357" s="459"/>
      <c r="CB357" s="465"/>
      <c r="CC357" s="458"/>
      <c r="CD357" s="459"/>
      <c r="CE357" s="459"/>
      <c r="CF357" s="459"/>
      <c r="CG357" s="459"/>
      <c r="CH357" s="459"/>
      <c r="CI357" s="465"/>
      <c r="CJ357" s="458"/>
      <c r="CK357" s="459"/>
      <c r="CL357" s="459"/>
      <c r="CM357" s="459"/>
      <c r="CN357" s="459"/>
      <c r="CO357" s="459"/>
      <c r="CP357" s="465"/>
      <c r="CQ357" s="458"/>
      <c r="CR357" s="459"/>
      <c r="CS357" s="459"/>
      <c r="CT357" s="459"/>
      <c r="CU357" s="459"/>
      <c r="CV357" s="459"/>
      <c r="CW357" s="465"/>
      <c r="CX357" s="482"/>
      <c r="CY357" s="483"/>
      <c r="CZ357" s="483"/>
      <c r="DA357" s="483"/>
      <c r="DB357" s="483"/>
      <c r="DC357" s="483"/>
      <c r="DD357" s="173"/>
      <c r="DE357" s="456"/>
    </row>
    <row r="358" spans="2:109" ht="20.25" hidden="1" customHeight="1">
      <c r="B358" s="458"/>
      <c r="C358" s="459"/>
      <c r="D358" s="459"/>
      <c r="E358" s="459"/>
      <c r="F358" s="459"/>
      <c r="G358" s="459"/>
      <c r="H358" s="459"/>
      <c r="I358" s="459"/>
      <c r="J358" s="459"/>
      <c r="K358" s="459"/>
      <c r="L358" s="459"/>
      <c r="M358" s="465"/>
      <c r="N358" s="499"/>
      <c r="O358" s="500"/>
      <c r="P358" s="501"/>
      <c r="S358" s="505"/>
      <c r="T358" s="506"/>
      <c r="U358" s="506"/>
      <c r="V358" s="506"/>
      <c r="W358" s="506"/>
      <c r="X358" s="507"/>
      <c r="Y358" s="505"/>
      <c r="Z358" s="506"/>
      <c r="AA358" s="506"/>
      <c r="AB358" s="506"/>
      <c r="AC358" s="506"/>
      <c r="AD358" s="507"/>
      <c r="AE358" s="505"/>
      <c r="AF358" s="506"/>
      <c r="AG358" s="506"/>
      <c r="AH358" s="506"/>
      <c r="AI358" s="506"/>
      <c r="AJ358" s="507"/>
      <c r="AK358" s="505"/>
      <c r="AL358" s="506"/>
      <c r="AM358" s="506"/>
      <c r="AN358" s="506"/>
      <c r="AO358" s="506"/>
      <c r="AP358" s="507"/>
      <c r="AS358" s="458"/>
      <c r="AT358" s="459"/>
      <c r="AU358" s="459"/>
      <c r="AV358" s="459"/>
      <c r="AW358" s="459"/>
      <c r="AX358" s="459"/>
      <c r="AY358" s="460"/>
      <c r="AZ358" s="464"/>
      <c r="BA358" s="459"/>
      <c r="BB358" s="459"/>
      <c r="BC358" s="459"/>
      <c r="BD358" s="459"/>
      <c r="BE358" s="459"/>
      <c r="BF358" s="465"/>
      <c r="BG358" s="187"/>
      <c r="BH358" s="221">
        <f>$BH$357</f>
        <v>0</v>
      </c>
      <c r="BI358" s="222" t="str">
        <f>IFERROR(VLOOKUP(BG358,宿泊手当!$A$1:$B$4,2,FALSE),"食事の有無を選択")</f>
        <v>食事の有無を選択</v>
      </c>
      <c r="BJ358" s="223"/>
      <c r="BK358" s="223"/>
      <c r="BL358" s="490">
        <f>IFERROR(BH358+BI358,0)</f>
        <v>0</v>
      </c>
      <c r="BM358" s="491"/>
      <c r="BN358" s="188" t="s">
        <v>4</v>
      </c>
      <c r="BO358" s="458"/>
      <c r="BP358" s="459"/>
      <c r="BQ358" s="459"/>
      <c r="BR358" s="459"/>
      <c r="BS358" s="459"/>
      <c r="BT358" s="459"/>
      <c r="BU358" s="465"/>
      <c r="BV358" s="458"/>
      <c r="BW358" s="459"/>
      <c r="BX358" s="459"/>
      <c r="BY358" s="459"/>
      <c r="BZ358" s="459"/>
      <c r="CA358" s="459"/>
      <c r="CB358" s="465"/>
      <c r="CC358" s="458"/>
      <c r="CD358" s="459"/>
      <c r="CE358" s="459"/>
      <c r="CF358" s="459"/>
      <c r="CG358" s="459"/>
      <c r="CH358" s="459"/>
      <c r="CI358" s="465"/>
      <c r="CJ358" s="458"/>
      <c r="CK358" s="459"/>
      <c r="CL358" s="459"/>
      <c r="CM358" s="459"/>
      <c r="CN358" s="459"/>
      <c r="CO358" s="459"/>
      <c r="CP358" s="465"/>
      <c r="CQ358" s="458"/>
      <c r="CR358" s="459"/>
      <c r="CS358" s="459"/>
      <c r="CT358" s="459"/>
      <c r="CU358" s="459"/>
      <c r="CV358" s="459"/>
      <c r="CW358" s="465"/>
      <c r="CX358" s="482"/>
      <c r="CY358" s="483"/>
      <c r="CZ358" s="483"/>
      <c r="DA358" s="483"/>
      <c r="DB358" s="483"/>
      <c r="DC358" s="483"/>
      <c r="DD358" s="173"/>
      <c r="DE358" s="456"/>
    </row>
    <row r="359" spans="2:109" ht="20.25" hidden="1" customHeight="1">
      <c r="B359" s="458"/>
      <c r="C359" s="459"/>
      <c r="D359" s="459"/>
      <c r="E359" s="459"/>
      <c r="F359" s="459"/>
      <c r="G359" s="459"/>
      <c r="H359" s="459"/>
      <c r="I359" s="459"/>
      <c r="J359" s="459"/>
      <c r="K359" s="459"/>
      <c r="L359" s="459"/>
      <c r="M359" s="465"/>
      <c r="N359" s="499"/>
      <c r="O359" s="500"/>
      <c r="P359" s="501"/>
      <c r="S359" s="505"/>
      <c r="T359" s="506"/>
      <c r="U359" s="506"/>
      <c r="V359" s="506"/>
      <c r="W359" s="506"/>
      <c r="X359" s="507"/>
      <c r="Y359" s="505"/>
      <c r="Z359" s="506"/>
      <c r="AA359" s="506"/>
      <c r="AB359" s="506"/>
      <c r="AC359" s="506"/>
      <c r="AD359" s="507"/>
      <c r="AE359" s="505"/>
      <c r="AF359" s="506"/>
      <c r="AG359" s="506"/>
      <c r="AH359" s="506"/>
      <c r="AI359" s="506"/>
      <c r="AJ359" s="507"/>
      <c r="AK359" s="505"/>
      <c r="AL359" s="506"/>
      <c r="AM359" s="506"/>
      <c r="AN359" s="506"/>
      <c r="AO359" s="506"/>
      <c r="AP359" s="507"/>
      <c r="AS359" s="458"/>
      <c r="AT359" s="459"/>
      <c r="AU359" s="459"/>
      <c r="AV359" s="459"/>
      <c r="AW359" s="459"/>
      <c r="AX359" s="459"/>
      <c r="AY359" s="460"/>
      <c r="AZ359" s="464"/>
      <c r="BA359" s="459"/>
      <c r="BB359" s="459"/>
      <c r="BC359" s="459"/>
      <c r="BD359" s="459"/>
      <c r="BE359" s="459"/>
      <c r="BF359" s="465"/>
      <c r="BG359" s="187"/>
      <c r="BH359" s="221">
        <f t="shared" ref="BH359:BH360" si="66">$BH$357</f>
        <v>0</v>
      </c>
      <c r="BI359" s="222" t="str">
        <f>IFERROR(VLOOKUP(BG359,宿泊手当!$A$1:$B$4,2,FALSE),"食事の有無を選択")</f>
        <v>食事の有無を選択</v>
      </c>
      <c r="BJ359" s="223"/>
      <c r="BK359" s="223"/>
      <c r="BL359" s="490">
        <f>IFERROR(BH359+BI359,0)</f>
        <v>0</v>
      </c>
      <c r="BM359" s="491"/>
      <c r="BN359" s="188" t="s">
        <v>4</v>
      </c>
      <c r="BO359" s="458"/>
      <c r="BP359" s="459"/>
      <c r="BQ359" s="459"/>
      <c r="BR359" s="459"/>
      <c r="BS359" s="459"/>
      <c r="BT359" s="459"/>
      <c r="BU359" s="465"/>
      <c r="BV359" s="458"/>
      <c r="BW359" s="459"/>
      <c r="BX359" s="459"/>
      <c r="BY359" s="459"/>
      <c r="BZ359" s="459"/>
      <c r="CA359" s="459"/>
      <c r="CB359" s="465"/>
      <c r="CC359" s="458"/>
      <c r="CD359" s="459"/>
      <c r="CE359" s="459"/>
      <c r="CF359" s="459"/>
      <c r="CG359" s="459"/>
      <c r="CH359" s="459"/>
      <c r="CI359" s="465"/>
      <c r="CJ359" s="458"/>
      <c r="CK359" s="459"/>
      <c r="CL359" s="459"/>
      <c r="CM359" s="459"/>
      <c r="CN359" s="459"/>
      <c r="CO359" s="459"/>
      <c r="CP359" s="465"/>
      <c r="CQ359" s="458"/>
      <c r="CR359" s="459"/>
      <c r="CS359" s="459"/>
      <c r="CT359" s="459"/>
      <c r="CU359" s="459"/>
      <c r="CV359" s="459"/>
      <c r="CW359" s="465"/>
      <c r="CX359" s="482"/>
      <c r="CY359" s="483"/>
      <c r="CZ359" s="483"/>
      <c r="DA359" s="483"/>
      <c r="DB359" s="483"/>
      <c r="DC359" s="483"/>
      <c r="DD359" s="173"/>
      <c r="DE359" s="456"/>
    </row>
    <row r="360" spans="2:109" ht="20.25" hidden="1" customHeight="1">
      <c r="B360" s="458"/>
      <c r="C360" s="459"/>
      <c r="D360" s="459"/>
      <c r="E360" s="459"/>
      <c r="F360" s="459"/>
      <c r="G360" s="459"/>
      <c r="H360" s="459"/>
      <c r="I360" s="459"/>
      <c r="J360" s="459"/>
      <c r="K360" s="459"/>
      <c r="L360" s="459"/>
      <c r="M360" s="465"/>
      <c r="N360" s="499"/>
      <c r="O360" s="500"/>
      <c r="P360" s="501"/>
      <c r="S360" s="505"/>
      <c r="T360" s="506"/>
      <c r="U360" s="506"/>
      <c r="V360" s="506"/>
      <c r="W360" s="506"/>
      <c r="X360" s="507"/>
      <c r="Y360" s="505"/>
      <c r="Z360" s="506"/>
      <c r="AA360" s="506"/>
      <c r="AB360" s="506"/>
      <c r="AC360" s="506"/>
      <c r="AD360" s="507"/>
      <c r="AE360" s="505"/>
      <c r="AF360" s="506"/>
      <c r="AG360" s="506"/>
      <c r="AH360" s="506"/>
      <c r="AI360" s="506"/>
      <c r="AJ360" s="507"/>
      <c r="AK360" s="505"/>
      <c r="AL360" s="506"/>
      <c r="AM360" s="506"/>
      <c r="AN360" s="506"/>
      <c r="AO360" s="506"/>
      <c r="AP360" s="507"/>
      <c r="AS360" s="458"/>
      <c r="AT360" s="459"/>
      <c r="AU360" s="459"/>
      <c r="AV360" s="459"/>
      <c r="AW360" s="459"/>
      <c r="AX360" s="459"/>
      <c r="AY360" s="460"/>
      <c r="AZ360" s="464"/>
      <c r="BA360" s="459"/>
      <c r="BB360" s="459"/>
      <c r="BC360" s="459"/>
      <c r="BD360" s="459"/>
      <c r="BE360" s="459"/>
      <c r="BF360" s="465"/>
      <c r="BG360" s="187"/>
      <c r="BH360" s="221">
        <f t="shared" si="66"/>
        <v>0</v>
      </c>
      <c r="BI360" s="222" t="str">
        <f>IFERROR(VLOOKUP(BG360,宿泊手当!$A$1:$B$4,2,FALSE),"食事の有無を選択")</f>
        <v>食事の有無を選択</v>
      </c>
      <c r="BJ360" s="223"/>
      <c r="BK360" s="223"/>
      <c r="BL360" s="490">
        <f>IFERROR(BH360+BI360,0)</f>
        <v>0</v>
      </c>
      <c r="BM360" s="491"/>
      <c r="BN360" s="188" t="s">
        <v>4</v>
      </c>
      <c r="BO360" s="458"/>
      <c r="BP360" s="459"/>
      <c r="BQ360" s="459"/>
      <c r="BR360" s="459"/>
      <c r="BS360" s="459"/>
      <c r="BT360" s="459"/>
      <c r="BU360" s="465"/>
      <c r="BV360" s="458"/>
      <c r="BW360" s="459"/>
      <c r="BX360" s="459"/>
      <c r="BY360" s="459"/>
      <c r="BZ360" s="459"/>
      <c r="CA360" s="459"/>
      <c r="CB360" s="465"/>
      <c r="CC360" s="458"/>
      <c r="CD360" s="459"/>
      <c r="CE360" s="459"/>
      <c r="CF360" s="459"/>
      <c r="CG360" s="459"/>
      <c r="CH360" s="459"/>
      <c r="CI360" s="465"/>
      <c r="CJ360" s="458"/>
      <c r="CK360" s="459"/>
      <c r="CL360" s="459"/>
      <c r="CM360" s="459"/>
      <c r="CN360" s="459"/>
      <c r="CO360" s="459"/>
      <c r="CP360" s="465"/>
      <c r="CQ360" s="458"/>
      <c r="CR360" s="459"/>
      <c r="CS360" s="459"/>
      <c r="CT360" s="459"/>
      <c r="CU360" s="459"/>
      <c r="CV360" s="459"/>
      <c r="CW360" s="465"/>
      <c r="CX360" s="482"/>
      <c r="CY360" s="483"/>
      <c r="CZ360" s="483"/>
      <c r="DA360" s="483"/>
      <c r="DB360" s="483"/>
      <c r="DC360" s="483"/>
      <c r="DD360" s="173"/>
      <c r="DE360" s="456"/>
    </row>
    <row r="361" spans="2:109" ht="15" hidden="1" customHeight="1">
      <c r="B361" s="458"/>
      <c r="C361" s="459"/>
      <c r="D361" s="459"/>
      <c r="E361" s="459"/>
      <c r="F361" s="459"/>
      <c r="G361" s="459"/>
      <c r="H361" s="459"/>
      <c r="I361" s="459"/>
      <c r="J361" s="459"/>
      <c r="K361" s="459"/>
      <c r="L361" s="459"/>
      <c r="M361" s="465"/>
      <c r="N361" s="499"/>
      <c r="O361" s="500"/>
      <c r="P361" s="501"/>
      <c r="S361" s="505"/>
      <c r="T361" s="506"/>
      <c r="U361" s="506"/>
      <c r="V361" s="506"/>
      <c r="W361" s="506"/>
      <c r="X361" s="507"/>
      <c r="Y361" s="505"/>
      <c r="Z361" s="506"/>
      <c r="AA361" s="506"/>
      <c r="AB361" s="506"/>
      <c r="AC361" s="506"/>
      <c r="AD361" s="507"/>
      <c r="AE361" s="505"/>
      <c r="AF361" s="506"/>
      <c r="AG361" s="506"/>
      <c r="AH361" s="506"/>
      <c r="AI361" s="506"/>
      <c r="AJ361" s="507"/>
      <c r="AK361" s="505"/>
      <c r="AL361" s="506"/>
      <c r="AM361" s="506"/>
      <c r="AN361" s="506"/>
      <c r="AO361" s="506"/>
      <c r="AP361" s="507"/>
      <c r="AS361" s="458"/>
      <c r="AT361" s="459"/>
      <c r="AU361" s="459"/>
      <c r="AV361" s="459"/>
      <c r="AW361" s="459"/>
      <c r="AX361" s="459"/>
      <c r="AY361" s="460"/>
      <c r="AZ361" s="464"/>
      <c r="BA361" s="459"/>
      <c r="BB361" s="459"/>
      <c r="BC361" s="459"/>
      <c r="BD361" s="459"/>
      <c r="BE361" s="459"/>
      <c r="BF361" s="465"/>
      <c r="BG361" s="492" t="s">
        <v>202</v>
      </c>
      <c r="BH361" s="492"/>
      <c r="BI361" s="492"/>
      <c r="BJ361" s="492"/>
      <c r="BK361" s="492"/>
      <c r="BL361" s="492"/>
      <c r="BM361" s="492"/>
      <c r="BN361" s="492"/>
      <c r="BO361" s="458"/>
      <c r="BP361" s="459"/>
      <c r="BQ361" s="459"/>
      <c r="BR361" s="459"/>
      <c r="BS361" s="459"/>
      <c r="BT361" s="459"/>
      <c r="BU361" s="465"/>
      <c r="BV361" s="458"/>
      <c r="BW361" s="459"/>
      <c r="BX361" s="459"/>
      <c r="BY361" s="459"/>
      <c r="BZ361" s="459"/>
      <c r="CA361" s="459"/>
      <c r="CB361" s="465"/>
      <c r="CC361" s="458"/>
      <c r="CD361" s="459"/>
      <c r="CE361" s="459"/>
      <c r="CF361" s="459"/>
      <c r="CG361" s="459"/>
      <c r="CH361" s="459"/>
      <c r="CI361" s="465"/>
      <c r="CJ361" s="458"/>
      <c r="CK361" s="459"/>
      <c r="CL361" s="459"/>
      <c r="CM361" s="459"/>
      <c r="CN361" s="459"/>
      <c r="CO361" s="459"/>
      <c r="CP361" s="465"/>
      <c r="CQ361" s="458"/>
      <c r="CR361" s="459"/>
      <c r="CS361" s="459"/>
      <c r="CT361" s="459"/>
      <c r="CU361" s="459"/>
      <c r="CV361" s="459"/>
      <c r="CW361" s="465"/>
      <c r="CX361" s="482"/>
      <c r="CY361" s="483"/>
      <c r="CZ361" s="483"/>
      <c r="DA361" s="483"/>
      <c r="DB361" s="483"/>
      <c r="DC361" s="483"/>
      <c r="DD361" s="173"/>
      <c r="DE361" s="456"/>
    </row>
    <row r="362" spans="2:109" ht="20.25" hidden="1" customHeight="1">
      <c r="B362" s="458"/>
      <c r="C362" s="459"/>
      <c r="D362" s="459"/>
      <c r="E362" s="459"/>
      <c r="F362" s="459"/>
      <c r="G362" s="459"/>
      <c r="H362" s="459"/>
      <c r="I362" s="459"/>
      <c r="J362" s="459"/>
      <c r="K362" s="459"/>
      <c r="L362" s="459"/>
      <c r="M362" s="465"/>
      <c r="N362" s="499"/>
      <c r="O362" s="500"/>
      <c r="P362" s="501"/>
      <c r="S362" s="505"/>
      <c r="T362" s="506"/>
      <c r="U362" s="506"/>
      <c r="V362" s="506"/>
      <c r="W362" s="506"/>
      <c r="X362" s="507"/>
      <c r="Y362" s="505"/>
      <c r="Z362" s="506"/>
      <c r="AA362" s="506"/>
      <c r="AB362" s="506"/>
      <c r="AC362" s="506"/>
      <c r="AD362" s="507"/>
      <c r="AE362" s="505"/>
      <c r="AF362" s="506"/>
      <c r="AG362" s="506"/>
      <c r="AH362" s="506"/>
      <c r="AI362" s="506"/>
      <c r="AJ362" s="507"/>
      <c r="AK362" s="505"/>
      <c r="AL362" s="506"/>
      <c r="AM362" s="506"/>
      <c r="AN362" s="506"/>
      <c r="AO362" s="506"/>
      <c r="AP362" s="507"/>
      <c r="AS362" s="458"/>
      <c r="AT362" s="459"/>
      <c r="AU362" s="459"/>
      <c r="AV362" s="459"/>
      <c r="AW362" s="459"/>
      <c r="AX362" s="459"/>
      <c r="AY362" s="460"/>
      <c r="AZ362" s="464"/>
      <c r="BA362" s="459"/>
      <c r="BB362" s="459"/>
      <c r="BC362" s="459"/>
      <c r="BD362" s="459"/>
      <c r="BE362" s="459"/>
      <c r="BF362" s="465"/>
      <c r="BG362" s="189"/>
      <c r="BH362" s="190"/>
      <c r="BI362" s="191" t="str">
        <f>IFERROR(VLOOKUP(BG362,宿泊手当!$A$1:$B$4,2,FALSE),"食事の有無を選択")</f>
        <v>食事の有無を選択</v>
      </c>
      <c r="BJ362" s="189"/>
      <c r="BK362" s="192"/>
      <c r="BL362" s="488">
        <f>IFERROR((BH362+BI362)*BJ362*BK362,0)</f>
        <v>0</v>
      </c>
      <c r="BM362" s="489"/>
      <c r="BN362" s="193" t="s">
        <v>4</v>
      </c>
      <c r="BO362" s="458"/>
      <c r="BP362" s="459"/>
      <c r="BQ362" s="459"/>
      <c r="BR362" s="459"/>
      <c r="BS362" s="459"/>
      <c r="BT362" s="459"/>
      <c r="BU362" s="465"/>
      <c r="BV362" s="458"/>
      <c r="BW362" s="459"/>
      <c r="BX362" s="459"/>
      <c r="BY362" s="459"/>
      <c r="BZ362" s="459"/>
      <c r="CA362" s="459"/>
      <c r="CB362" s="465"/>
      <c r="CC362" s="458"/>
      <c r="CD362" s="459"/>
      <c r="CE362" s="459"/>
      <c r="CF362" s="459"/>
      <c r="CG362" s="459"/>
      <c r="CH362" s="459"/>
      <c r="CI362" s="465"/>
      <c r="CJ362" s="458"/>
      <c r="CK362" s="459"/>
      <c r="CL362" s="459"/>
      <c r="CM362" s="459"/>
      <c r="CN362" s="459"/>
      <c r="CO362" s="459"/>
      <c r="CP362" s="465"/>
      <c r="CQ362" s="458"/>
      <c r="CR362" s="459"/>
      <c r="CS362" s="459"/>
      <c r="CT362" s="459"/>
      <c r="CU362" s="459"/>
      <c r="CV362" s="459"/>
      <c r="CW362" s="465"/>
      <c r="CX362" s="482"/>
      <c r="CY362" s="483"/>
      <c r="CZ362" s="483"/>
      <c r="DA362" s="483"/>
      <c r="DB362" s="483"/>
      <c r="DC362" s="483"/>
      <c r="DD362" s="173"/>
      <c r="DE362" s="456"/>
    </row>
    <row r="363" spans="2:109" ht="20.25" hidden="1" customHeight="1">
      <c r="B363" s="458"/>
      <c r="C363" s="459"/>
      <c r="D363" s="459"/>
      <c r="E363" s="459"/>
      <c r="F363" s="459"/>
      <c r="G363" s="459"/>
      <c r="H363" s="459"/>
      <c r="I363" s="459"/>
      <c r="J363" s="459"/>
      <c r="K363" s="459"/>
      <c r="L363" s="459"/>
      <c r="M363" s="465"/>
      <c r="N363" s="499"/>
      <c r="O363" s="500"/>
      <c r="P363" s="501"/>
      <c r="S363" s="505"/>
      <c r="T363" s="506"/>
      <c r="U363" s="506"/>
      <c r="V363" s="506"/>
      <c r="W363" s="506"/>
      <c r="X363" s="507"/>
      <c r="Y363" s="505"/>
      <c r="Z363" s="506"/>
      <c r="AA363" s="506"/>
      <c r="AB363" s="506"/>
      <c r="AC363" s="506"/>
      <c r="AD363" s="507"/>
      <c r="AE363" s="505"/>
      <c r="AF363" s="506"/>
      <c r="AG363" s="506"/>
      <c r="AH363" s="506"/>
      <c r="AI363" s="506"/>
      <c r="AJ363" s="507"/>
      <c r="AK363" s="505"/>
      <c r="AL363" s="506"/>
      <c r="AM363" s="506"/>
      <c r="AN363" s="506"/>
      <c r="AO363" s="506"/>
      <c r="AP363" s="507"/>
      <c r="AS363" s="458"/>
      <c r="AT363" s="459"/>
      <c r="AU363" s="459"/>
      <c r="AV363" s="459"/>
      <c r="AW363" s="459"/>
      <c r="AX363" s="459"/>
      <c r="AY363" s="460"/>
      <c r="AZ363" s="464"/>
      <c r="BA363" s="459"/>
      <c r="BB363" s="459"/>
      <c r="BC363" s="459"/>
      <c r="BD363" s="459"/>
      <c r="BE363" s="459"/>
      <c r="BF363" s="465"/>
      <c r="BG363" s="189"/>
      <c r="BH363" s="190"/>
      <c r="BI363" s="191" t="str">
        <f>IFERROR(VLOOKUP(BG363,宿泊手当!$A$1:$B$4,2,FALSE),"食事の有無を選択")</f>
        <v>食事の有無を選択</v>
      </c>
      <c r="BJ363" s="189"/>
      <c r="BK363" s="192"/>
      <c r="BL363" s="488">
        <f t="shared" ref="BL363:BL365" si="67">IFERROR((BH363+BI363)*BJ363*BK363,0)</f>
        <v>0</v>
      </c>
      <c r="BM363" s="489"/>
      <c r="BN363" s="193" t="s">
        <v>4</v>
      </c>
      <c r="BO363" s="458"/>
      <c r="BP363" s="459"/>
      <c r="BQ363" s="459"/>
      <c r="BR363" s="459"/>
      <c r="BS363" s="459"/>
      <c r="BT363" s="459"/>
      <c r="BU363" s="465"/>
      <c r="BV363" s="458"/>
      <c r="BW363" s="459"/>
      <c r="BX363" s="459"/>
      <c r="BY363" s="459"/>
      <c r="BZ363" s="459"/>
      <c r="CA363" s="459"/>
      <c r="CB363" s="465"/>
      <c r="CC363" s="458"/>
      <c r="CD363" s="459"/>
      <c r="CE363" s="459"/>
      <c r="CF363" s="459"/>
      <c r="CG363" s="459"/>
      <c r="CH363" s="459"/>
      <c r="CI363" s="465"/>
      <c r="CJ363" s="458"/>
      <c r="CK363" s="459"/>
      <c r="CL363" s="459"/>
      <c r="CM363" s="459"/>
      <c r="CN363" s="459"/>
      <c r="CO363" s="459"/>
      <c r="CP363" s="465"/>
      <c r="CQ363" s="458"/>
      <c r="CR363" s="459"/>
      <c r="CS363" s="459"/>
      <c r="CT363" s="459"/>
      <c r="CU363" s="459"/>
      <c r="CV363" s="459"/>
      <c r="CW363" s="465"/>
      <c r="CX363" s="482"/>
      <c r="CY363" s="483"/>
      <c r="CZ363" s="483"/>
      <c r="DA363" s="483"/>
      <c r="DB363" s="483"/>
      <c r="DC363" s="483"/>
      <c r="DD363" s="173"/>
      <c r="DE363" s="456"/>
    </row>
    <row r="364" spans="2:109" ht="20.25" hidden="1" customHeight="1">
      <c r="B364" s="458"/>
      <c r="C364" s="459"/>
      <c r="D364" s="459"/>
      <c r="E364" s="459"/>
      <c r="F364" s="459"/>
      <c r="G364" s="459"/>
      <c r="H364" s="459"/>
      <c r="I364" s="459"/>
      <c r="J364" s="459"/>
      <c r="K364" s="459"/>
      <c r="L364" s="459"/>
      <c r="M364" s="465"/>
      <c r="N364" s="499"/>
      <c r="O364" s="500"/>
      <c r="P364" s="501"/>
      <c r="S364" s="505"/>
      <c r="T364" s="506"/>
      <c r="U364" s="506"/>
      <c r="V364" s="506"/>
      <c r="W364" s="506"/>
      <c r="X364" s="507"/>
      <c r="Y364" s="505"/>
      <c r="Z364" s="506"/>
      <c r="AA364" s="506"/>
      <c r="AB364" s="506"/>
      <c r="AC364" s="506"/>
      <c r="AD364" s="507"/>
      <c r="AE364" s="505"/>
      <c r="AF364" s="506"/>
      <c r="AG364" s="506"/>
      <c r="AH364" s="506"/>
      <c r="AI364" s="506"/>
      <c r="AJ364" s="507"/>
      <c r="AK364" s="505"/>
      <c r="AL364" s="506"/>
      <c r="AM364" s="506"/>
      <c r="AN364" s="506"/>
      <c r="AO364" s="506"/>
      <c r="AP364" s="507"/>
      <c r="AS364" s="458"/>
      <c r="AT364" s="459"/>
      <c r="AU364" s="459"/>
      <c r="AV364" s="459"/>
      <c r="AW364" s="459"/>
      <c r="AX364" s="459"/>
      <c r="AY364" s="460"/>
      <c r="AZ364" s="464"/>
      <c r="BA364" s="459"/>
      <c r="BB364" s="459"/>
      <c r="BC364" s="459"/>
      <c r="BD364" s="459"/>
      <c r="BE364" s="459"/>
      <c r="BF364" s="465"/>
      <c r="BG364" s="189"/>
      <c r="BH364" s="190"/>
      <c r="BI364" s="191" t="str">
        <f>IFERROR(VLOOKUP(BG364,宿泊手当!$A$1:$B$4,2,FALSE),"食事の有無を選択")</f>
        <v>食事の有無を選択</v>
      </c>
      <c r="BJ364" s="189"/>
      <c r="BK364" s="192"/>
      <c r="BL364" s="488">
        <f t="shared" ref="BL364" si="68">IFERROR((BH364+BI364)*BJ364*BK364,0)</f>
        <v>0</v>
      </c>
      <c r="BM364" s="489"/>
      <c r="BN364" s="193" t="s">
        <v>4</v>
      </c>
      <c r="BO364" s="458"/>
      <c r="BP364" s="459"/>
      <c r="BQ364" s="459"/>
      <c r="BR364" s="459"/>
      <c r="BS364" s="459"/>
      <c r="BT364" s="459"/>
      <c r="BU364" s="465"/>
      <c r="BV364" s="458"/>
      <c r="BW364" s="459"/>
      <c r="BX364" s="459"/>
      <c r="BY364" s="459"/>
      <c r="BZ364" s="459"/>
      <c r="CA364" s="459"/>
      <c r="CB364" s="465"/>
      <c r="CC364" s="458"/>
      <c r="CD364" s="459"/>
      <c r="CE364" s="459"/>
      <c r="CF364" s="459"/>
      <c r="CG364" s="459"/>
      <c r="CH364" s="459"/>
      <c r="CI364" s="465"/>
      <c r="CJ364" s="458"/>
      <c r="CK364" s="459"/>
      <c r="CL364" s="459"/>
      <c r="CM364" s="459"/>
      <c r="CN364" s="459"/>
      <c r="CO364" s="459"/>
      <c r="CP364" s="465"/>
      <c r="CQ364" s="458"/>
      <c r="CR364" s="459"/>
      <c r="CS364" s="459"/>
      <c r="CT364" s="459"/>
      <c r="CU364" s="459"/>
      <c r="CV364" s="459"/>
      <c r="CW364" s="465"/>
      <c r="CX364" s="482"/>
      <c r="CY364" s="483"/>
      <c r="CZ364" s="483"/>
      <c r="DA364" s="483"/>
      <c r="DB364" s="483"/>
      <c r="DC364" s="483"/>
      <c r="DD364" s="173"/>
      <c r="DE364" s="456"/>
    </row>
    <row r="365" spans="2:109" ht="20.25" hidden="1" customHeight="1">
      <c r="B365" s="458"/>
      <c r="C365" s="459"/>
      <c r="D365" s="459"/>
      <c r="E365" s="459"/>
      <c r="F365" s="459"/>
      <c r="G365" s="459"/>
      <c r="H365" s="459"/>
      <c r="I365" s="459"/>
      <c r="J365" s="459"/>
      <c r="K365" s="459"/>
      <c r="L365" s="459"/>
      <c r="M365" s="465"/>
      <c r="N365" s="499"/>
      <c r="O365" s="500"/>
      <c r="P365" s="501"/>
      <c r="S365" s="505"/>
      <c r="T365" s="506"/>
      <c r="U365" s="506"/>
      <c r="V365" s="506"/>
      <c r="W365" s="506"/>
      <c r="X365" s="507"/>
      <c r="Y365" s="505"/>
      <c r="Z365" s="506"/>
      <c r="AA365" s="506"/>
      <c r="AB365" s="506"/>
      <c r="AC365" s="506"/>
      <c r="AD365" s="507"/>
      <c r="AE365" s="505"/>
      <c r="AF365" s="506"/>
      <c r="AG365" s="506"/>
      <c r="AH365" s="506"/>
      <c r="AI365" s="506"/>
      <c r="AJ365" s="507"/>
      <c r="AK365" s="505"/>
      <c r="AL365" s="506"/>
      <c r="AM365" s="506"/>
      <c r="AN365" s="506"/>
      <c r="AO365" s="506"/>
      <c r="AP365" s="507"/>
      <c r="AS365" s="458"/>
      <c r="AT365" s="459"/>
      <c r="AU365" s="459"/>
      <c r="AV365" s="459"/>
      <c r="AW365" s="459"/>
      <c r="AX365" s="459"/>
      <c r="AY365" s="460"/>
      <c r="AZ365" s="464"/>
      <c r="BA365" s="459"/>
      <c r="BB365" s="459"/>
      <c r="BC365" s="459"/>
      <c r="BD365" s="459"/>
      <c r="BE365" s="459"/>
      <c r="BF365" s="465"/>
      <c r="BG365" s="189"/>
      <c r="BH365" s="190"/>
      <c r="BI365" s="191" t="str">
        <f>IFERROR(VLOOKUP(BG365,宿泊手当!$A$1:$B$4,2,FALSE),"食事の有無を選択")</f>
        <v>食事の有無を選択</v>
      </c>
      <c r="BJ365" s="189"/>
      <c r="BK365" s="192"/>
      <c r="BL365" s="488">
        <f t="shared" si="67"/>
        <v>0</v>
      </c>
      <c r="BM365" s="489"/>
      <c r="BN365" s="193" t="s">
        <v>4</v>
      </c>
      <c r="BO365" s="458"/>
      <c r="BP365" s="459"/>
      <c r="BQ365" s="459"/>
      <c r="BR365" s="459"/>
      <c r="BS365" s="459"/>
      <c r="BT365" s="459"/>
      <c r="BU365" s="465"/>
      <c r="BV365" s="458"/>
      <c r="BW365" s="459"/>
      <c r="BX365" s="459"/>
      <c r="BY365" s="459"/>
      <c r="BZ365" s="459"/>
      <c r="CA365" s="459"/>
      <c r="CB365" s="465"/>
      <c r="CC365" s="458"/>
      <c r="CD365" s="459"/>
      <c r="CE365" s="459"/>
      <c r="CF365" s="459"/>
      <c r="CG365" s="459"/>
      <c r="CH365" s="459"/>
      <c r="CI365" s="465"/>
      <c r="CJ365" s="458"/>
      <c r="CK365" s="459"/>
      <c r="CL365" s="459"/>
      <c r="CM365" s="459"/>
      <c r="CN365" s="459"/>
      <c r="CO365" s="459"/>
      <c r="CP365" s="465"/>
      <c r="CQ365" s="458"/>
      <c r="CR365" s="459"/>
      <c r="CS365" s="459"/>
      <c r="CT365" s="459"/>
      <c r="CU365" s="459"/>
      <c r="CV365" s="459"/>
      <c r="CW365" s="465"/>
      <c r="CX365" s="482"/>
      <c r="CY365" s="483"/>
      <c r="CZ365" s="483"/>
      <c r="DA365" s="483"/>
      <c r="DB365" s="483"/>
      <c r="DC365" s="483"/>
      <c r="DD365" s="173"/>
      <c r="DE365" s="456"/>
    </row>
    <row r="366" spans="2:109" ht="20.25" hidden="1" customHeight="1">
      <c r="B366" s="458"/>
      <c r="C366" s="459"/>
      <c r="D366" s="459"/>
      <c r="E366" s="459"/>
      <c r="F366" s="459"/>
      <c r="G366" s="459"/>
      <c r="H366" s="459"/>
      <c r="I366" s="459"/>
      <c r="J366" s="459"/>
      <c r="K366" s="459"/>
      <c r="L366" s="459"/>
      <c r="M366" s="465"/>
      <c r="N366" s="499"/>
      <c r="O366" s="500"/>
      <c r="P366" s="501"/>
      <c r="S366" s="505"/>
      <c r="T366" s="506"/>
      <c r="U366" s="506"/>
      <c r="V366" s="506"/>
      <c r="W366" s="506"/>
      <c r="X366" s="507"/>
      <c r="Y366" s="505"/>
      <c r="Z366" s="506"/>
      <c r="AA366" s="506"/>
      <c r="AB366" s="506"/>
      <c r="AC366" s="506"/>
      <c r="AD366" s="507"/>
      <c r="AE366" s="505"/>
      <c r="AF366" s="506"/>
      <c r="AG366" s="506"/>
      <c r="AH366" s="506"/>
      <c r="AI366" s="506"/>
      <c r="AJ366" s="507"/>
      <c r="AK366" s="505"/>
      <c r="AL366" s="506"/>
      <c r="AM366" s="506"/>
      <c r="AN366" s="506"/>
      <c r="AO366" s="506"/>
      <c r="AP366" s="507"/>
      <c r="AS366" s="458"/>
      <c r="AT366" s="459"/>
      <c r="AU366" s="459"/>
      <c r="AV366" s="459"/>
      <c r="AW366" s="459"/>
      <c r="AX366" s="459"/>
      <c r="AY366" s="460"/>
      <c r="AZ366" s="464"/>
      <c r="BA366" s="459"/>
      <c r="BB366" s="459"/>
      <c r="BC366" s="459"/>
      <c r="BD366" s="459"/>
      <c r="BE366" s="459"/>
      <c r="BF366" s="465"/>
      <c r="BG366" s="189"/>
      <c r="BH366" s="190"/>
      <c r="BI366" s="191" t="str">
        <f>IFERROR(VLOOKUP(BG366,宿泊手当!$A$1:$B$4,2,FALSE),"食事の有無を選択")</f>
        <v>食事の有無を選択</v>
      </c>
      <c r="BJ366" s="189"/>
      <c r="BK366" s="192"/>
      <c r="BL366" s="488">
        <f t="shared" ref="BL366:BL367" si="69">IFERROR((BH366+BI366)*BJ366*BK366,0)</f>
        <v>0</v>
      </c>
      <c r="BM366" s="489"/>
      <c r="BN366" s="193" t="s">
        <v>4</v>
      </c>
      <c r="BO366" s="458"/>
      <c r="BP366" s="459"/>
      <c r="BQ366" s="459"/>
      <c r="BR366" s="459"/>
      <c r="BS366" s="459"/>
      <c r="BT366" s="459"/>
      <c r="BU366" s="465"/>
      <c r="BV366" s="458"/>
      <c r="BW366" s="459"/>
      <c r="BX366" s="459"/>
      <c r="BY366" s="459"/>
      <c r="BZ366" s="459"/>
      <c r="CA366" s="459"/>
      <c r="CB366" s="465"/>
      <c r="CC366" s="458"/>
      <c r="CD366" s="459"/>
      <c r="CE366" s="459"/>
      <c r="CF366" s="459"/>
      <c r="CG366" s="459"/>
      <c r="CH366" s="459"/>
      <c r="CI366" s="465"/>
      <c r="CJ366" s="458"/>
      <c r="CK366" s="459"/>
      <c r="CL366" s="459"/>
      <c r="CM366" s="459"/>
      <c r="CN366" s="459"/>
      <c r="CO366" s="459"/>
      <c r="CP366" s="465"/>
      <c r="CQ366" s="458"/>
      <c r="CR366" s="459"/>
      <c r="CS366" s="459"/>
      <c r="CT366" s="459"/>
      <c r="CU366" s="459"/>
      <c r="CV366" s="459"/>
      <c r="CW366" s="465"/>
      <c r="CX366" s="482"/>
      <c r="CY366" s="483"/>
      <c r="CZ366" s="483"/>
      <c r="DA366" s="483"/>
      <c r="DB366" s="483"/>
      <c r="DC366" s="483"/>
      <c r="DD366" s="173"/>
      <c r="DE366" s="456"/>
    </row>
    <row r="367" spans="2:109" ht="20.25" hidden="1" customHeight="1">
      <c r="B367" s="458"/>
      <c r="C367" s="459"/>
      <c r="D367" s="459"/>
      <c r="E367" s="459"/>
      <c r="F367" s="459"/>
      <c r="G367" s="459"/>
      <c r="H367" s="459"/>
      <c r="I367" s="459"/>
      <c r="J367" s="459"/>
      <c r="K367" s="459"/>
      <c r="L367" s="459"/>
      <c r="M367" s="465"/>
      <c r="N367" s="499"/>
      <c r="O367" s="500"/>
      <c r="P367" s="501"/>
      <c r="S367" s="505"/>
      <c r="T367" s="506"/>
      <c r="U367" s="506"/>
      <c r="V367" s="506"/>
      <c r="W367" s="506"/>
      <c r="X367" s="507"/>
      <c r="Y367" s="505"/>
      <c r="Z367" s="506"/>
      <c r="AA367" s="506"/>
      <c r="AB367" s="506"/>
      <c r="AC367" s="506"/>
      <c r="AD367" s="507"/>
      <c r="AE367" s="505"/>
      <c r="AF367" s="506"/>
      <c r="AG367" s="506"/>
      <c r="AH367" s="506"/>
      <c r="AI367" s="506"/>
      <c r="AJ367" s="507"/>
      <c r="AK367" s="505"/>
      <c r="AL367" s="506"/>
      <c r="AM367" s="506"/>
      <c r="AN367" s="506"/>
      <c r="AO367" s="506"/>
      <c r="AP367" s="507"/>
      <c r="AS367" s="458"/>
      <c r="AT367" s="459"/>
      <c r="AU367" s="459"/>
      <c r="AV367" s="459"/>
      <c r="AW367" s="459"/>
      <c r="AX367" s="459"/>
      <c r="AY367" s="460"/>
      <c r="AZ367" s="464"/>
      <c r="BA367" s="459"/>
      <c r="BB367" s="459"/>
      <c r="BC367" s="459"/>
      <c r="BD367" s="459"/>
      <c r="BE367" s="459"/>
      <c r="BF367" s="465"/>
      <c r="BG367" s="189"/>
      <c r="BH367" s="190"/>
      <c r="BI367" s="191" t="str">
        <f>IFERROR(VLOOKUP(BG367,宿泊手当!$A$1:$B$4,2,FALSE),"食事の有無を選択")</f>
        <v>食事の有無を選択</v>
      </c>
      <c r="BJ367" s="189"/>
      <c r="BK367" s="192"/>
      <c r="BL367" s="488">
        <f t="shared" si="69"/>
        <v>0</v>
      </c>
      <c r="BM367" s="489"/>
      <c r="BN367" s="193" t="s">
        <v>4</v>
      </c>
      <c r="BO367" s="458"/>
      <c r="BP367" s="459"/>
      <c r="BQ367" s="459"/>
      <c r="BR367" s="459"/>
      <c r="BS367" s="459"/>
      <c r="BT367" s="459"/>
      <c r="BU367" s="465"/>
      <c r="BV367" s="458"/>
      <c r="BW367" s="459"/>
      <c r="BX367" s="459"/>
      <c r="BY367" s="459"/>
      <c r="BZ367" s="459"/>
      <c r="CA367" s="459"/>
      <c r="CB367" s="465"/>
      <c r="CC367" s="458"/>
      <c r="CD367" s="459"/>
      <c r="CE367" s="459"/>
      <c r="CF367" s="459"/>
      <c r="CG367" s="459"/>
      <c r="CH367" s="459"/>
      <c r="CI367" s="465"/>
      <c r="CJ367" s="458"/>
      <c r="CK367" s="459"/>
      <c r="CL367" s="459"/>
      <c r="CM367" s="459"/>
      <c r="CN367" s="459"/>
      <c r="CO367" s="459"/>
      <c r="CP367" s="465"/>
      <c r="CQ367" s="458"/>
      <c r="CR367" s="459"/>
      <c r="CS367" s="459"/>
      <c r="CT367" s="459"/>
      <c r="CU367" s="459"/>
      <c r="CV367" s="459"/>
      <c r="CW367" s="465"/>
      <c r="CX367" s="482"/>
      <c r="CY367" s="483"/>
      <c r="CZ367" s="483"/>
      <c r="DA367" s="483"/>
      <c r="DB367" s="483"/>
      <c r="DC367" s="483"/>
      <c r="DD367" s="173"/>
      <c r="DE367" s="456"/>
    </row>
    <row r="368" spans="2:109" ht="15.75" hidden="1" customHeight="1" thickBot="1">
      <c r="B368" s="461"/>
      <c r="C368" s="462"/>
      <c r="D368" s="462"/>
      <c r="E368" s="462"/>
      <c r="F368" s="462"/>
      <c r="G368" s="462"/>
      <c r="H368" s="462"/>
      <c r="I368" s="462"/>
      <c r="J368" s="462"/>
      <c r="K368" s="462"/>
      <c r="L368" s="462"/>
      <c r="M368" s="467"/>
      <c r="N368" s="499"/>
      <c r="O368" s="500"/>
      <c r="P368" s="501"/>
      <c r="S368" s="194"/>
      <c r="T368" s="195"/>
      <c r="U368" s="195"/>
      <c r="V368" s="195"/>
      <c r="W368" s="195"/>
      <c r="X368" s="195" t="s">
        <v>4</v>
      </c>
      <c r="Y368" s="194"/>
      <c r="Z368" s="195"/>
      <c r="AA368" s="195"/>
      <c r="AB368" s="195"/>
      <c r="AC368" s="195"/>
      <c r="AD368" s="196" t="s">
        <v>4</v>
      </c>
      <c r="AE368" s="194"/>
      <c r="AF368" s="195"/>
      <c r="AG368" s="195"/>
      <c r="AH368" s="195"/>
      <c r="AI368" s="195"/>
      <c r="AJ368" s="196" t="s">
        <v>4</v>
      </c>
      <c r="AK368" s="195"/>
      <c r="AL368" s="195"/>
      <c r="AM368" s="195"/>
      <c r="AN368" s="195"/>
      <c r="AO368" s="195"/>
      <c r="AP368" s="196" t="s">
        <v>4</v>
      </c>
      <c r="AS368" s="461"/>
      <c r="AT368" s="462"/>
      <c r="AU368" s="462"/>
      <c r="AV368" s="462"/>
      <c r="AW368" s="462"/>
      <c r="AX368" s="462"/>
      <c r="AY368" s="463"/>
      <c r="AZ368" s="466"/>
      <c r="BA368" s="462"/>
      <c r="BB368" s="462"/>
      <c r="BC368" s="462"/>
      <c r="BD368" s="462"/>
      <c r="BE368" s="462"/>
      <c r="BF368" s="467"/>
      <c r="BG368" s="493" t="s">
        <v>210</v>
      </c>
      <c r="BH368" s="494"/>
      <c r="BI368" s="494"/>
      <c r="BJ368" s="494"/>
      <c r="BK368" s="494"/>
      <c r="BL368" s="494"/>
      <c r="BM368" s="494"/>
      <c r="BN368" s="495"/>
      <c r="BO368" s="461"/>
      <c r="BP368" s="462"/>
      <c r="BQ368" s="462"/>
      <c r="BR368" s="462"/>
      <c r="BS368" s="462"/>
      <c r="BT368" s="462"/>
      <c r="BU368" s="467"/>
      <c r="BV368" s="461"/>
      <c r="BW368" s="462"/>
      <c r="BX368" s="462"/>
      <c r="BY368" s="462"/>
      <c r="BZ368" s="462"/>
      <c r="CA368" s="462"/>
      <c r="CB368" s="467"/>
      <c r="CC368" s="461"/>
      <c r="CD368" s="462"/>
      <c r="CE368" s="462"/>
      <c r="CF368" s="462"/>
      <c r="CG368" s="462"/>
      <c r="CH368" s="462"/>
      <c r="CI368" s="467"/>
      <c r="CJ368" s="461"/>
      <c r="CK368" s="462"/>
      <c r="CL368" s="462"/>
      <c r="CM368" s="462"/>
      <c r="CN368" s="462"/>
      <c r="CO368" s="462"/>
      <c r="CP368" s="467"/>
      <c r="CQ368" s="461"/>
      <c r="CR368" s="462"/>
      <c r="CS368" s="462"/>
      <c r="CT368" s="462"/>
      <c r="CU368" s="462"/>
      <c r="CV368" s="462"/>
      <c r="CW368" s="467"/>
      <c r="CX368" s="197"/>
      <c r="CY368" s="198"/>
      <c r="CZ368" s="198"/>
      <c r="DA368" s="198"/>
      <c r="DB368" s="198"/>
      <c r="DC368" s="198"/>
      <c r="DD368" s="199" t="s">
        <v>4</v>
      </c>
    </row>
    <row r="369" spans="1:149" ht="15" customHeight="1" thickTop="1">
      <c r="B369" s="508"/>
      <c r="C369" s="509"/>
      <c r="D369" s="509"/>
      <c r="E369" s="509"/>
      <c r="F369" s="509"/>
      <c r="G369" s="509"/>
      <c r="H369" s="509"/>
      <c r="I369" s="509"/>
      <c r="J369" s="509"/>
      <c r="K369" s="509"/>
      <c r="L369" s="509"/>
      <c r="M369" s="510"/>
      <c r="N369" s="508"/>
      <c r="O369" s="509"/>
      <c r="P369" s="510"/>
      <c r="S369" s="517">
        <f>SUM(S10,S28,S46,S63,S81,S99,S117,S135,S153,S171,S189,S207,S225,S243,S261,S279,S297,S315,S333,S351)</f>
        <v>0</v>
      </c>
      <c r="T369" s="518"/>
      <c r="U369" s="518"/>
      <c r="V369" s="518"/>
      <c r="W369" s="518"/>
      <c r="X369" s="519"/>
      <c r="Y369" s="517">
        <f>SUM(Y10,Y28,Y46,Y63,Y81,Y99,Y117,Y135,Y153,Y171,Y189,Y207,Y225,Y243,Y261,Y279,Y297,Y315,Y333,Y351)</f>
        <v>0</v>
      </c>
      <c r="Z369" s="518"/>
      <c r="AA369" s="518"/>
      <c r="AB369" s="518"/>
      <c r="AC369" s="518"/>
      <c r="AD369" s="519"/>
      <c r="AE369" s="517">
        <f>SUM(AE10,AE28,AE46,AE63,AE81,AE99,AE117,AE135,AE153,AE171,AE189,AE207,AE225,AE243,AE261,AE279,AE297,AE315,AE333,AE351)</f>
        <v>0</v>
      </c>
      <c r="AF369" s="518"/>
      <c r="AG369" s="518"/>
      <c r="AH369" s="518"/>
      <c r="AI369" s="518"/>
      <c r="AJ369" s="519"/>
      <c r="AK369" s="517">
        <f>SUM(AK10,AK28,AK46,AK63,AK81,AK99,AK117,AK135,AK153,AK171,AK189,AK207,AK225,AK243,AK261,AK279,AK297,AK315,AK333,AK351)</f>
        <v>0</v>
      </c>
      <c r="AL369" s="518"/>
      <c r="AM369" s="518"/>
      <c r="AN369" s="518"/>
      <c r="AO369" s="518"/>
      <c r="AP369" s="519"/>
      <c r="AQ369" s="228"/>
      <c r="AR369" s="228"/>
      <c r="AS369" s="200"/>
      <c r="AT369" s="201"/>
      <c r="AU369" s="201"/>
      <c r="AV369" s="201"/>
      <c r="AW369" s="201"/>
      <c r="AX369" s="201"/>
      <c r="AY369" s="202"/>
      <c r="AZ369" s="201"/>
      <c r="BA369" s="201"/>
      <c r="BB369" s="201"/>
      <c r="BC369" s="201"/>
      <c r="BD369" s="201"/>
      <c r="BE369" s="201"/>
      <c r="BF369" s="203"/>
      <c r="BG369" s="204"/>
      <c r="BH369" s="201"/>
      <c r="BI369" s="201"/>
      <c r="BJ369" s="201"/>
      <c r="BK369" s="201"/>
      <c r="BL369" s="201"/>
      <c r="BM369" s="201"/>
      <c r="BN369" s="203"/>
      <c r="BO369" s="204"/>
      <c r="BP369" s="201"/>
      <c r="BQ369" s="201"/>
      <c r="BR369" s="201"/>
      <c r="BS369" s="201"/>
      <c r="BT369" s="201"/>
      <c r="BU369" s="203"/>
      <c r="BV369" s="204"/>
      <c r="BW369" s="201"/>
      <c r="BX369" s="201"/>
      <c r="BY369" s="201"/>
      <c r="BZ369" s="201"/>
      <c r="CA369" s="201"/>
      <c r="CB369" s="203"/>
      <c r="CC369" s="204"/>
      <c r="CD369" s="201"/>
      <c r="CE369" s="201"/>
      <c r="CF369" s="201"/>
      <c r="CG369" s="201"/>
      <c r="CH369" s="201"/>
      <c r="CI369" s="203"/>
      <c r="CJ369" s="204"/>
      <c r="CK369" s="201"/>
      <c r="CL369" s="201"/>
      <c r="CM369" s="201"/>
      <c r="CN369" s="201"/>
      <c r="CO369" s="201"/>
      <c r="CP369" s="203"/>
      <c r="CQ369" s="204"/>
      <c r="CR369" s="201"/>
      <c r="CS369" s="201"/>
      <c r="CT369" s="201"/>
      <c r="CU369" s="201"/>
      <c r="CV369" s="201"/>
      <c r="CW369" s="203"/>
      <c r="CX369" s="521">
        <f>SUM(CX10,CX28,CX46,CX63,CX81,CX99,CX117,CX135,CX153,CX171,CX189,CX207,CX225,CX243,CX261,CX279,CX297,CX315,CX333,CX351)</f>
        <v>0</v>
      </c>
      <c r="CY369" s="522"/>
      <c r="CZ369" s="522"/>
      <c r="DA369" s="522"/>
      <c r="DB369" s="522"/>
      <c r="DC369" s="522"/>
      <c r="DD369" s="205"/>
    </row>
    <row r="370" spans="1:149" ht="19.5" customHeight="1">
      <c r="B370" s="511"/>
      <c r="C370" s="512"/>
      <c r="D370" s="512"/>
      <c r="E370" s="512"/>
      <c r="F370" s="512"/>
      <c r="G370" s="512"/>
      <c r="H370" s="512"/>
      <c r="I370" s="512"/>
      <c r="J370" s="512"/>
      <c r="K370" s="512"/>
      <c r="L370" s="512"/>
      <c r="M370" s="513"/>
      <c r="N370" s="511"/>
      <c r="O370" s="512"/>
      <c r="P370" s="513"/>
      <c r="S370" s="505"/>
      <c r="T370" s="506"/>
      <c r="U370" s="506"/>
      <c r="V370" s="506"/>
      <c r="W370" s="506"/>
      <c r="X370" s="507"/>
      <c r="Y370" s="505"/>
      <c r="Z370" s="506"/>
      <c r="AA370" s="506"/>
      <c r="AB370" s="506"/>
      <c r="AC370" s="506"/>
      <c r="AD370" s="507"/>
      <c r="AE370" s="505"/>
      <c r="AF370" s="506"/>
      <c r="AG370" s="506"/>
      <c r="AH370" s="506"/>
      <c r="AI370" s="506"/>
      <c r="AJ370" s="507"/>
      <c r="AK370" s="505"/>
      <c r="AL370" s="506"/>
      <c r="AM370" s="506"/>
      <c r="AN370" s="506"/>
      <c r="AO370" s="506"/>
      <c r="AP370" s="507"/>
      <c r="AQ370" s="228"/>
      <c r="AR370" s="228"/>
      <c r="AS370" s="482">
        <f>SUM(AS11,AS29,AS47,AS64,AS82,AS100,AS118,AS136,AS154,AS172,AS190,AS208,AS226,AS244,AS262,AS280,AS298,AS316,AS334,AS352)</f>
        <v>0</v>
      </c>
      <c r="AT370" s="483"/>
      <c r="AU370" s="483"/>
      <c r="AV370" s="483"/>
      <c r="AW370" s="483"/>
      <c r="AX370" s="483"/>
      <c r="AY370" s="523"/>
      <c r="AZ370" s="524">
        <f>SUM(AZ11,AZ29,AZ47,AZ64,AZ82,AZ100,AZ118,AZ136,AZ154,AZ172,AZ190,AZ208,AZ226,AZ244,AZ262,AZ280,AZ298,AZ316,AZ334,AZ352)</f>
        <v>0</v>
      </c>
      <c r="BA370" s="483"/>
      <c r="BB370" s="483"/>
      <c r="BC370" s="483"/>
      <c r="BD370" s="483"/>
      <c r="BE370" s="483"/>
      <c r="BF370" s="525"/>
      <c r="BG370" s="482">
        <f>SUM(BG11,BG29,BG47,BG64,BG82,BG100,BG118,BG136,BG154,BG172,BG190,BG208,BG226,BG244,BG262,BG280,BG298,BG316,BG334,BG352)</f>
        <v>0</v>
      </c>
      <c r="BH370" s="483"/>
      <c r="BI370" s="483"/>
      <c r="BJ370" s="483"/>
      <c r="BK370" s="483"/>
      <c r="BL370" s="483"/>
      <c r="BM370" s="483"/>
      <c r="BN370" s="525"/>
      <c r="BO370" s="482">
        <f>SUM(BO11,BO29,BO47,BO64,BO82,BO100,BO118,BO136,BO154,BO172,BO190,BO208,BO226,BO244,BO262,BO280,BO298,BO316,BO334,BO352)</f>
        <v>0</v>
      </c>
      <c r="BP370" s="483"/>
      <c r="BQ370" s="483"/>
      <c r="BR370" s="483"/>
      <c r="BS370" s="483"/>
      <c r="BT370" s="483"/>
      <c r="BU370" s="525"/>
      <c r="BV370" s="482">
        <f>SUM(BV11,BV29,BV47,BV64,BV82,BV100,BV118,BV136,BV154,BV172,BV190,BV208,BV226,BV244,BV262,BV280,BV298,BV316,BV334,BV352)</f>
        <v>0</v>
      </c>
      <c r="BW370" s="483"/>
      <c r="BX370" s="483"/>
      <c r="BY370" s="483"/>
      <c r="BZ370" s="483"/>
      <c r="CA370" s="483"/>
      <c r="CB370" s="525"/>
      <c r="CC370" s="482">
        <f>SUM(CC11,CC29,CC47,CC64,CC82,CC100,CC118,CC136,CC154,CC172,CC190,CC208,CC226,CC244,CC262,CC280,CC298,CC316,CC334,CC352)</f>
        <v>0</v>
      </c>
      <c r="CD370" s="483"/>
      <c r="CE370" s="483"/>
      <c r="CF370" s="483"/>
      <c r="CG370" s="483"/>
      <c r="CH370" s="483"/>
      <c r="CI370" s="525"/>
      <c r="CJ370" s="482">
        <f>SUM(CJ11,CJ29,CJ47,CJ64,CJ82,CJ100,CJ118,CJ136,CJ154,CJ172,CJ190,CJ208,CJ226,CJ244,CJ262,CJ280,CJ298,CJ316,CJ334,CJ352)</f>
        <v>0</v>
      </c>
      <c r="CK370" s="483"/>
      <c r="CL370" s="483"/>
      <c r="CM370" s="483"/>
      <c r="CN370" s="483"/>
      <c r="CO370" s="483"/>
      <c r="CP370" s="525"/>
      <c r="CQ370" s="482">
        <f>SUM(CQ11,CQ29,CQ47,CQ64,CQ82,CQ100,CQ118,CQ136,CQ154,CQ172,CQ190,CQ208,CQ226,CQ244,CQ262,CQ280,CQ298,CQ316,CQ334,CQ352)</f>
        <v>0</v>
      </c>
      <c r="CR370" s="483"/>
      <c r="CS370" s="483"/>
      <c r="CT370" s="483"/>
      <c r="CU370" s="483"/>
      <c r="CV370" s="483"/>
      <c r="CW370" s="525"/>
      <c r="CX370" s="482"/>
      <c r="CY370" s="483"/>
      <c r="CZ370" s="483"/>
      <c r="DA370" s="483"/>
      <c r="DB370" s="483"/>
      <c r="DC370" s="483"/>
      <c r="DD370" s="173"/>
      <c r="DE370" s="158" t="str">
        <f>IF(AK369=CX369,"○","一致していません")</f>
        <v>○</v>
      </c>
    </row>
    <row r="371" spans="1:149" ht="9" customHeight="1">
      <c r="B371" s="511"/>
      <c r="C371" s="512"/>
      <c r="D371" s="512"/>
      <c r="E371" s="512"/>
      <c r="F371" s="512"/>
      <c r="G371" s="512"/>
      <c r="H371" s="512"/>
      <c r="I371" s="512"/>
      <c r="J371" s="512"/>
      <c r="K371" s="512"/>
      <c r="L371" s="512"/>
      <c r="M371" s="513"/>
      <c r="N371" s="511"/>
      <c r="O371" s="512"/>
      <c r="P371" s="513"/>
      <c r="S371" s="505"/>
      <c r="T371" s="506"/>
      <c r="U371" s="506"/>
      <c r="V371" s="506"/>
      <c r="W371" s="506"/>
      <c r="X371" s="507"/>
      <c r="Y371" s="505"/>
      <c r="Z371" s="506"/>
      <c r="AA371" s="506"/>
      <c r="AB371" s="506"/>
      <c r="AC371" s="506"/>
      <c r="AD371" s="507"/>
      <c r="AE371" s="505"/>
      <c r="AF371" s="506"/>
      <c r="AG371" s="506"/>
      <c r="AH371" s="506"/>
      <c r="AI371" s="506"/>
      <c r="AJ371" s="507"/>
      <c r="AK371" s="505"/>
      <c r="AL371" s="506"/>
      <c r="AM371" s="506"/>
      <c r="AN371" s="506"/>
      <c r="AO371" s="506"/>
      <c r="AP371" s="507"/>
      <c r="AQ371" s="228"/>
      <c r="AR371" s="228"/>
      <c r="AS371" s="206"/>
      <c r="AT371" s="207"/>
      <c r="AU371" s="207"/>
      <c r="AV371" s="207"/>
      <c r="AW371" s="207"/>
      <c r="AX371" s="207"/>
      <c r="AY371" s="208"/>
      <c r="AZ371" s="207"/>
      <c r="BA371" s="207"/>
      <c r="BB371" s="207"/>
      <c r="BC371" s="207"/>
      <c r="BD371" s="207"/>
      <c r="BE371" s="207"/>
      <c r="BF371" s="209"/>
      <c r="BG371" s="206"/>
      <c r="BH371" s="207"/>
      <c r="BI371" s="207"/>
      <c r="BJ371" s="207"/>
      <c r="BK371" s="207"/>
      <c r="BL371" s="207"/>
      <c r="BM371" s="207"/>
      <c r="BN371" s="209"/>
      <c r="BO371" s="206"/>
      <c r="BP371" s="207"/>
      <c r="BQ371" s="207"/>
      <c r="BR371" s="207"/>
      <c r="BS371" s="207"/>
      <c r="BT371" s="207"/>
      <c r="BU371" s="210"/>
      <c r="BV371" s="206"/>
      <c r="BW371" s="207"/>
      <c r="BX371" s="207"/>
      <c r="BY371" s="207"/>
      <c r="BZ371" s="207"/>
      <c r="CA371" s="207"/>
      <c r="CB371" s="210"/>
      <c r="CC371" s="206"/>
      <c r="CD371" s="207"/>
      <c r="CE371" s="207"/>
      <c r="CF371" s="207"/>
      <c r="CG371" s="207"/>
      <c r="CH371" s="207"/>
      <c r="CI371" s="210"/>
      <c r="CJ371" s="206"/>
      <c r="CK371" s="207"/>
      <c r="CL371" s="207"/>
      <c r="CM371" s="207"/>
      <c r="CN371" s="207"/>
      <c r="CO371" s="207"/>
      <c r="CP371" s="210"/>
      <c r="CQ371" s="206"/>
      <c r="CR371" s="207"/>
      <c r="CS371" s="207"/>
      <c r="CT371" s="207"/>
      <c r="CU371" s="207"/>
      <c r="CV371" s="207"/>
      <c r="CW371" s="210"/>
      <c r="CX371" s="482"/>
      <c r="CY371" s="483"/>
      <c r="CZ371" s="483"/>
      <c r="DA371" s="483"/>
      <c r="DB371" s="483"/>
      <c r="DC371" s="483"/>
      <c r="DD371" s="173"/>
      <c r="DE371" s="211"/>
    </row>
    <row r="372" spans="1:149" s="158" customFormat="1" ht="9" customHeight="1">
      <c r="A372" s="157"/>
      <c r="B372" s="514"/>
      <c r="C372" s="515"/>
      <c r="D372" s="515"/>
      <c r="E372" s="515"/>
      <c r="F372" s="515"/>
      <c r="G372" s="515"/>
      <c r="H372" s="515"/>
      <c r="I372" s="515"/>
      <c r="J372" s="515"/>
      <c r="K372" s="515"/>
      <c r="L372" s="515"/>
      <c r="M372" s="516"/>
      <c r="N372" s="514"/>
      <c r="O372" s="515"/>
      <c r="P372" s="516"/>
      <c r="Q372" s="157"/>
      <c r="R372" s="157"/>
      <c r="S372" s="194"/>
      <c r="T372" s="195"/>
      <c r="U372" s="195"/>
      <c r="V372" s="195"/>
      <c r="W372" s="195"/>
      <c r="X372" s="195" t="s">
        <v>4</v>
      </c>
      <c r="Y372" s="194"/>
      <c r="Z372" s="195"/>
      <c r="AA372" s="195"/>
      <c r="AB372" s="195"/>
      <c r="AC372" s="195"/>
      <c r="AD372" s="196" t="s">
        <v>4</v>
      </c>
      <c r="AE372" s="194"/>
      <c r="AF372" s="195"/>
      <c r="AG372" s="195"/>
      <c r="AH372" s="195"/>
      <c r="AI372" s="195"/>
      <c r="AJ372" s="196" t="s">
        <v>4</v>
      </c>
      <c r="AK372" s="195"/>
      <c r="AL372" s="195"/>
      <c r="AM372" s="195"/>
      <c r="AN372" s="195"/>
      <c r="AO372" s="195"/>
      <c r="AP372" s="196" t="s">
        <v>4</v>
      </c>
      <c r="AQ372" s="157"/>
      <c r="AR372" s="157"/>
      <c r="AS372" s="212"/>
      <c r="AT372" s="213"/>
      <c r="AU372" s="213"/>
      <c r="AV372" s="213"/>
      <c r="AW372" s="213"/>
      <c r="AX372" s="214"/>
      <c r="AY372" s="215" t="s">
        <v>4</v>
      </c>
      <c r="AZ372" s="214"/>
      <c r="BA372" s="214"/>
      <c r="BB372" s="214"/>
      <c r="BC372" s="214"/>
      <c r="BD372" s="214"/>
      <c r="BE372" s="214"/>
      <c r="BF372" s="216" t="s">
        <v>4</v>
      </c>
      <c r="BG372" s="217"/>
      <c r="BH372" s="214"/>
      <c r="BI372" s="214"/>
      <c r="BJ372" s="214"/>
      <c r="BK372" s="214"/>
      <c r="BL372" s="214"/>
      <c r="BM372" s="214"/>
      <c r="BN372" s="216" t="s">
        <v>4</v>
      </c>
      <c r="BO372" s="217"/>
      <c r="BP372" s="214"/>
      <c r="BQ372" s="214"/>
      <c r="BR372" s="214"/>
      <c r="BS372" s="214"/>
      <c r="BT372" s="214"/>
      <c r="BU372" s="199" t="s">
        <v>4</v>
      </c>
      <c r="BV372" s="217"/>
      <c r="BW372" s="214"/>
      <c r="BX372" s="214"/>
      <c r="BY372" s="214"/>
      <c r="BZ372" s="214"/>
      <c r="CA372" s="214"/>
      <c r="CB372" s="199" t="s">
        <v>4</v>
      </c>
      <c r="CC372" s="217"/>
      <c r="CD372" s="214"/>
      <c r="CE372" s="214"/>
      <c r="CF372" s="214"/>
      <c r="CG372" s="214"/>
      <c r="CH372" s="214"/>
      <c r="CI372" s="199" t="s">
        <v>4</v>
      </c>
      <c r="CJ372" s="217"/>
      <c r="CK372" s="214"/>
      <c r="CL372" s="214"/>
      <c r="CM372" s="214"/>
      <c r="CN372" s="214"/>
      <c r="CO372" s="214"/>
      <c r="CP372" s="199" t="s">
        <v>4</v>
      </c>
      <c r="CQ372" s="217"/>
      <c r="CR372" s="214"/>
      <c r="CS372" s="214"/>
      <c r="CT372" s="214"/>
      <c r="CU372" s="214"/>
      <c r="CV372" s="214"/>
      <c r="CW372" s="199" t="s">
        <v>4</v>
      </c>
      <c r="CX372" s="218"/>
      <c r="CY372" s="219"/>
      <c r="CZ372" s="219"/>
      <c r="DA372" s="219"/>
      <c r="DB372" s="219"/>
      <c r="DC372" s="219"/>
      <c r="DD372" s="199" t="s">
        <v>4</v>
      </c>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c r="EO372" s="157"/>
      <c r="EP372" s="157"/>
      <c r="EQ372" s="157"/>
      <c r="ER372" s="157"/>
      <c r="ES372" s="157"/>
    </row>
    <row r="373" spans="1:149" s="158" customFormat="1" ht="22.5" customHeight="1">
      <c r="A373" s="157"/>
      <c r="B373" s="220"/>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18" customHeight="1">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520"/>
      <c r="AL374" s="520"/>
      <c r="AM374" s="520"/>
      <c r="AN374" s="520"/>
      <c r="AO374" s="520"/>
      <c r="AP374" s="520"/>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2"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6.75"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ht="6.75" customHeight="1"/>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sheetProtection sheet="1" formatCells="0" formatColumns="0" formatRows="0" insertColumns="0" insertRows="0" deleteColumns="0" deleteRows="0" sort="0" autoFilter="0"/>
  <mergeCells count="857">
    <mergeCell ref="BL340:BM340"/>
    <mergeCell ref="BL341:BM341"/>
    <mergeCell ref="BL345:BM345"/>
    <mergeCell ref="BL346:BM346"/>
    <mergeCell ref="BL347:BM347"/>
    <mergeCell ref="BL358:BM358"/>
    <mergeCell ref="BL359:BM359"/>
    <mergeCell ref="BL363:BM363"/>
    <mergeCell ref="BL365:BM365"/>
    <mergeCell ref="BL364:BM364"/>
    <mergeCell ref="BL304:BM304"/>
    <mergeCell ref="BL305:BM305"/>
    <mergeCell ref="BL309:BM309"/>
    <mergeCell ref="BL310:BM310"/>
    <mergeCell ref="BL311:BM311"/>
    <mergeCell ref="BL322:BM322"/>
    <mergeCell ref="BL323:BM323"/>
    <mergeCell ref="BL327:BM327"/>
    <mergeCell ref="BL328:BM328"/>
    <mergeCell ref="BL268:BM268"/>
    <mergeCell ref="BL269:BM269"/>
    <mergeCell ref="BL273:BM273"/>
    <mergeCell ref="BL274:BM274"/>
    <mergeCell ref="BL275:BM275"/>
    <mergeCell ref="BL287:BM287"/>
    <mergeCell ref="BL286:BM286"/>
    <mergeCell ref="BL291:BM291"/>
    <mergeCell ref="BL292:BM292"/>
    <mergeCell ref="BL232:BM232"/>
    <mergeCell ref="BL233:BM233"/>
    <mergeCell ref="BL237:BM237"/>
    <mergeCell ref="BL238:BM238"/>
    <mergeCell ref="BL239:BM239"/>
    <mergeCell ref="BL250:BM250"/>
    <mergeCell ref="BL251:BM251"/>
    <mergeCell ref="BL255:BM255"/>
    <mergeCell ref="BG242:BN242"/>
    <mergeCell ref="BL196:BM196"/>
    <mergeCell ref="BL197:BM197"/>
    <mergeCell ref="BL201:BM201"/>
    <mergeCell ref="BL202:BM202"/>
    <mergeCell ref="BL203:BM203"/>
    <mergeCell ref="BL214:BM214"/>
    <mergeCell ref="BL215:BM215"/>
    <mergeCell ref="BL219:BM219"/>
    <mergeCell ref="BL220:BM220"/>
    <mergeCell ref="BL200:BM200"/>
    <mergeCell ref="BL204:BM204"/>
    <mergeCell ref="BL205:BM205"/>
    <mergeCell ref="BG206:BN206"/>
    <mergeCell ref="BL160:BM160"/>
    <mergeCell ref="BL161:BM161"/>
    <mergeCell ref="BL166:BM166"/>
    <mergeCell ref="BL167:BM167"/>
    <mergeCell ref="BL165:BM165"/>
    <mergeCell ref="BL178:BM178"/>
    <mergeCell ref="BL179:BM179"/>
    <mergeCell ref="BL183:BM183"/>
    <mergeCell ref="BL185:BM185"/>
    <mergeCell ref="BL184:BM184"/>
    <mergeCell ref="BL164:BM164"/>
    <mergeCell ref="BL168:BM168"/>
    <mergeCell ref="BL169:BM169"/>
    <mergeCell ref="BG170:BN170"/>
    <mergeCell ref="BL124:BM124"/>
    <mergeCell ref="BL125:BM125"/>
    <mergeCell ref="BL129:BM129"/>
    <mergeCell ref="BL131:BM131"/>
    <mergeCell ref="BL130:BM130"/>
    <mergeCell ref="BL142:BM142"/>
    <mergeCell ref="BL143:BM143"/>
    <mergeCell ref="BL147:BM147"/>
    <mergeCell ref="BL149:BM149"/>
    <mergeCell ref="BL148:BM148"/>
    <mergeCell ref="BL128:BM128"/>
    <mergeCell ref="BL132:BM132"/>
    <mergeCell ref="BL133:BM133"/>
    <mergeCell ref="BG134:BN134"/>
    <mergeCell ref="BL88:BM88"/>
    <mergeCell ref="BL89:BM89"/>
    <mergeCell ref="BL106:BM106"/>
    <mergeCell ref="BL107:BM107"/>
    <mergeCell ref="BL93:BM93"/>
    <mergeCell ref="BL95:BM95"/>
    <mergeCell ref="BL94:BM94"/>
    <mergeCell ref="BL111:BM111"/>
    <mergeCell ref="BL113:BM113"/>
    <mergeCell ref="BL112:BM112"/>
    <mergeCell ref="BL92:BM92"/>
    <mergeCell ref="BL96:BM96"/>
    <mergeCell ref="BL97:BM97"/>
    <mergeCell ref="BG98:BN98"/>
    <mergeCell ref="BL54:BM54"/>
    <mergeCell ref="BL53:BM53"/>
    <mergeCell ref="BL58:BM58"/>
    <mergeCell ref="BL59:BM59"/>
    <mergeCell ref="BL70:BM70"/>
    <mergeCell ref="BL71:BM71"/>
    <mergeCell ref="BL75:BM75"/>
    <mergeCell ref="BL76:BM76"/>
    <mergeCell ref="BL77:BM77"/>
    <mergeCell ref="BL57:BM57"/>
    <mergeCell ref="BL60:BM60"/>
    <mergeCell ref="BL61:BM61"/>
    <mergeCell ref="BG62:BN62"/>
    <mergeCell ref="BI3:BJ3"/>
    <mergeCell ref="B5:I5"/>
    <mergeCell ref="J5:AJ5"/>
    <mergeCell ref="BF5:BG5"/>
    <mergeCell ref="B8:M9"/>
    <mergeCell ref="N8:P9"/>
    <mergeCell ref="S8:X9"/>
    <mergeCell ref="Y8:AD9"/>
    <mergeCell ref="AE8:AJ9"/>
    <mergeCell ref="AK8:AP9"/>
    <mergeCell ref="B10:M27"/>
    <mergeCell ref="N10:P27"/>
    <mergeCell ref="S10:X26"/>
    <mergeCell ref="Y10:AD26"/>
    <mergeCell ref="AE10:AJ26"/>
    <mergeCell ref="AK10:AP26"/>
    <mergeCell ref="CX8:DD9"/>
    <mergeCell ref="DE8:DE9"/>
    <mergeCell ref="AS9:AY9"/>
    <mergeCell ref="AZ9:BF9"/>
    <mergeCell ref="BV9:CB9"/>
    <mergeCell ref="CC9:CI9"/>
    <mergeCell ref="AS8:BF8"/>
    <mergeCell ref="BG8:BN9"/>
    <mergeCell ref="BO8:BU9"/>
    <mergeCell ref="BV8:CI8"/>
    <mergeCell ref="CJ8:CP9"/>
    <mergeCell ref="CQ8:CW9"/>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V14:CB27"/>
    <mergeCell ref="CC14:CI27"/>
    <mergeCell ref="CJ14:CP27"/>
    <mergeCell ref="CQ14:CW27"/>
    <mergeCell ref="BL16:BM16"/>
    <mergeCell ref="BL19:BM19"/>
    <mergeCell ref="BG20:BN20"/>
    <mergeCell ref="BL21:BM21"/>
    <mergeCell ref="BL25:BM25"/>
    <mergeCell ref="BL26:BM26"/>
    <mergeCell ref="BG27:BN27"/>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BL42:BM42"/>
    <mergeCell ref="BL41:BM41"/>
    <mergeCell ref="B46:M62"/>
    <mergeCell ref="N46:P62"/>
    <mergeCell ref="S46:X61"/>
    <mergeCell ref="Y46:AD61"/>
    <mergeCell ref="AE46:AJ61"/>
    <mergeCell ref="AK46:AP61"/>
    <mergeCell ref="CC32:CI45"/>
    <mergeCell ref="CJ32:CP45"/>
    <mergeCell ref="CQ32:CW45"/>
    <mergeCell ref="BL34:BM34"/>
    <mergeCell ref="BL37:BM37"/>
    <mergeCell ref="BG38:BN38"/>
    <mergeCell ref="BL39:BM39"/>
    <mergeCell ref="BL43:BM43"/>
    <mergeCell ref="BL44:BM44"/>
    <mergeCell ref="BG45:BN45"/>
    <mergeCell ref="B28:M45"/>
    <mergeCell ref="N28:P45"/>
    <mergeCell ref="S28:X44"/>
    <mergeCell ref="Y28:AD44"/>
    <mergeCell ref="AE28:AJ44"/>
    <mergeCell ref="AK28:AP44"/>
    <mergeCell ref="BL55:BM55"/>
    <mergeCell ref="BG56:BN56"/>
    <mergeCell ref="DE48:DE61"/>
    <mergeCell ref="BG49:BN49"/>
    <mergeCell ref="AS50:AY62"/>
    <mergeCell ref="AZ50:BF62"/>
    <mergeCell ref="BG50:BH50"/>
    <mergeCell ref="BI50:BI51"/>
    <mergeCell ref="BJ50:BJ51"/>
    <mergeCell ref="BK50:BK51"/>
    <mergeCell ref="BL50:BN51"/>
    <mergeCell ref="BO50:BU62"/>
    <mergeCell ref="CX46:DC61"/>
    <mergeCell ref="AS47:AY47"/>
    <mergeCell ref="AZ47:BF47"/>
    <mergeCell ref="BG47:BN47"/>
    <mergeCell ref="BO47:BU47"/>
    <mergeCell ref="BV47:CB47"/>
    <mergeCell ref="CC47:CI47"/>
    <mergeCell ref="CJ47:CP47"/>
    <mergeCell ref="CQ47:CW47"/>
    <mergeCell ref="BV50:CB62"/>
    <mergeCell ref="CC50:CI62"/>
    <mergeCell ref="CJ50:CP62"/>
    <mergeCell ref="CQ50:CW62"/>
    <mergeCell ref="BL52:BM52"/>
    <mergeCell ref="DE65:DE79"/>
    <mergeCell ref="BG66:BN66"/>
    <mergeCell ref="AS67:AY80"/>
    <mergeCell ref="AZ67:BF80"/>
    <mergeCell ref="BG67:BH67"/>
    <mergeCell ref="BI67:BI68"/>
    <mergeCell ref="BJ67:BJ68"/>
    <mergeCell ref="BK67:BK68"/>
    <mergeCell ref="BL67:BN68"/>
    <mergeCell ref="BO67:BU80"/>
    <mergeCell ref="CX63:DC79"/>
    <mergeCell ref="AS64:AY64"/>
    <mergeCell ref="AZ64:BF64"/>
    <mergeCell ref="BG64:BN64"/>
    <mergeCell ref="BO64:BU64"/>
    <mergeCell ref="BV64:CB64"/>
    <mergeCell ref="CC64:CI64"/>
    <mergeCell ref="CJ64:CP64"/>
    <mergeCell ref="CQ64:CW64"/>
    <mergeCell ref="BV67:CB80"/>
    <mergeCell ref="B81:M98"/>
    <mergeCell ref="N81:P98"/>
    <mergeCell ref="S81:X97"/>
    <mergeCell ref="Y81:AD97"/>
    <mergeCell ref="AE81:AJ97"/>
    <mergeCell ref="AK81:AP97"/>
    <mergeCell ref="CC67:CI80"/>
    <mergeCell ref="CJ67:CP80"/>
    <mergeCell ref="CQ67:CW80"/>
    <mergeCell ref="BL69:BM69"/>
    <mergeCell ref="BL72:BM72"/>
    <mergeCell ref="BG73:BN73"/>
    <mergeCell ref="BL74:BM74"/>
    <mergeCell ref="BL78:BM78"/>
    <mergeCell ref="BL79:BM79"/>
    <mergeCell ref="BG80:BN80"/>
    <mergeCell ref="B63:M80"/>
    <mergeCell ref="N63:P80"/>
    <mergeCell ref="S63:X79"/>
    <mergeCell ref="Y63:AD79"/>
    <mergeCell ref="AE63:AJ79"/>
    <mergeCell ref="AK63:AP79"/>
    <mergeCell ref="BL90:BM90"/>
    <mergeCell ref="BG91:BN91"/>
    <mergeCell ref="DE83:DE97"/>
    <mergeCell ref="BG84:BN84"/>
    <mergeCell ref="AS85:AY98"/>
    <mergeCell ref="AZ85:BF98"/>
    <mergeCell ref="BG85:BH85"/>
    <mergeCell ref="BI85:BI86"/>
    <mergeCell ref="BJ85:BJ86"/>
    <mergeCell ref="BK85:BK86"/>
    <mergeCell ref="BL85:BN86"/>
    <mergeCell ref="BO85:BU98"/>
    <mergeCell ref="CX81:DC97"/>
    <mergeCell ref="AS82:AY82"/>
    <mergeCell ref="AZ82:BF82"/>
    <mergeCell ref="BG82:BN82"/>
    <mergeCell ref="BO82:BU82"/>
    <mergeCell ref="BV82:CB82"/>
    <mergeCell ref="CC82:CI82"/>
    <mergeCell ref="CJ82:CP82"/>
    <mergeCell ref="CQ82:CW82"/>
    <mergeCell ref="BV85:CB98"/>
    <mergeCell ref="CC85:CI98"/>
    <mergeCell ref="CJ85:CP98"/>
    <mergeCell ref="CQ85:CW98"/>
    <mergeCell ref="BL87:BM87"/>
    <mergeCell ref="DE101:DE115"/>
    <mergeCell ref="BG102:BN102"/>
    <mergeCell ref="AS103:AY116"/>
    <mergeCell ref="AZ103:BF116"/>
    <mergeCell ref="BG103:BH103"/>
    <mergeCell ref="BI103:BI104"/>
    <mergeCell ref="BJ103:BJ104"/>
    <mergeCell ref="BK103:BK104"/>
    <mergeCell ref="BL103:BN104"/>
    <mergeCell ref="BO103:BU116"/>
    <mergeCell ref="CX99:DC115"/>
    <mergeCell ref="AS100:AY100"/>
    <mergeCell ref="AZ100:BF100"/>
    <mergeCell ref="BG100:BN100"/>
    <mergeCell ref="BO100:BU100"/>
    <mergeCell ref="BV100:CB100"/>
    <mergeCell ref="CC100:CI100"/>
    <mergeCell ref="CJ100:CP100"/>
    <mergeCell ref="CQ100:CW100"/>
    <mergeCell ref="BV103:CB116"/>
    <mergeCell ref="B117:M134"/>
    <mergeCell ref="N117:P134"/>
    <mergeCell ref="S117:X133"/>
    <mergeCell ref="Y117:AD133"/>
    <mergeCell ref="AE117:AJ133"/>
    <mergeCell ref="AK117:AP133"/>
    <mergeCell ref="CC103:CI116"/>
    <mergeCell ref="CJ103:CP116"/>
    <mergeCell ref="CQ103:CW116"/>
    <mergeCell ref="BL105:BM105"/>
    <mergeCell ref="BL108:BM108"/>
    <mergeCell ref="BG109:BN109"/>
    <mergeCell ref="BL110:BM110"/>
    <mergeCell ref="BL114:BM114"/>
    <mergeCell ref="BL115:BM115"/>
    <mergeCell ref="BG116:BN116"/>
    <mergeCell ref="B99:M116"/>
    <mergeCell ref="N99:P116"/>
    <mergeCell ref="S99:X115"/>
    <mergeCell ref="Y99:AD115"/>
    <mergeCell ref="AE99:AJ115"/>
    <mergeCell ref="AK99:AP115"/>
    <mergeCell ref="BL126:BM126"/>
    <mergeCell ref="BG127:BN127"/>
    <mergeCell ref="DE119:DE133"/>
    <mergeCell ref="BG120:BN120"/>
    <mergeCell ref="AS121:AY134"/>
    <mergeCell ref="AZ121:BF134"/>
    <mergeCell ref="BG121:BH121"/>
    <mergeCell ref="BI121:BI122"/>
    <mergeCell ref="BJ121:BJ122"/>
    <mergeCell ref="BK121:BK122"/>
    <mergeCell ref="BL121:BN122"/>
    <mergeCell ref="BO121:BU134"/>
    <mergeCell ref="CX117:DC133"/>
    <mergeCell ref="AS118:AY118"/>
    <mergeCell ref="AZ118:BF118"/>
    <mergeCell ref="BG118:BN118"/>
    <mergeCell ref="BO118:BU118"/>
    <mergeCell ref="BV118:CB118"/>
    <mergeCell ref="CC118:CI118"/>
    <mergeCell ref="CJ118:CP118"/>
    <mergeCell ref="CQ118:CW118"/>
    <mergeCell ref="BV121:CB134"/>
    <mergeCell ref="CC121:CI134"/>
    <mergeCell ref="CJ121:CP134"/>
    <mergeCell ref="CQ121:CW134"/>
    <mergeCell ref="BL123:BM123"/>
    <mergeCell ref="DE137:DE151"/>
    <mergeCell ref="BG138:BN138"/>
    <mergeCell ref="AS139:AY152"/>
    <mergeCell ref="AZ139:BF152"/>
    <mergeCell ref="BG139:BH139"/>
    <mergeCell ref="BI139:BI140"/>
    <mergeCell ref="BJ139:BJ140"/>
    <mergeCell ref="BK139:BK140"/>
    <mergeCell ref="BL139:BN140"/>
    <mergeCell ref="BO139:BU152"/>
    <mergeCell ref="CX135:DC151"/>
    <mergeCell ref="AS136:AY136"/>
    <mergeCell ref="AZ136:BF136"/>
    <mergeCell ref="BG136:BN136"/>
    <mergeCell ref="BO136:BU136"/>
    <mergeCell ref="BV136:CB136"/>
    <mergeCell ref="CC136:CI136"/>
    <mergeCell ref="CJ136:CP136"/>
    <mergeCell ref="CQ136:CW136"/>
    <mergeCell ref="BV139:CB152"/>
    <mergeCell ref="B153:M170"/>
    <mergeCell ref="N153:P170"/>
    <mergeCell ref="S153:X169"/>
    <mergeCell ref="Y153:AD169"/>
    <mergeCell ref="AE153:AJ169"/>
    <mergeCell ref="AK153:AP169"/>
    <mergeCell ref="CC139:CI152"/>
    <mergeCell ref="CJ139:CP152"/>
    <mergeCell ref="CQ139:CW152"/>
    <mergeCell ref="BL141:BM141"/>
    <mergeCell ref="BL144:BM144"/>
    <mergeCell ref="BG145:BN145"/>
    <mergeCell ref="BL146:BM146"/>
    <mergeCell ref="BL150:BM150"/>
    <mergeCell ref="BL151:BM151"/>
    <mergeCell ref="BG152:BN152"/>
    <mergeCell ref="B135:M152"/>
    <mergeCell ref="N135:P152"/>
    <mergeCell ref="S135:X151"/>
    <mergeCell ref="Y135:AD151"/>
    <mergeCell ref="AE135:AJ151"/>
    <mergeCell ref="AK135:AP151"/>
    <mergeCell ref="BL162:BM162"/>
    <mergeCell ref="BG163:BN163"/>
    <mergeCell ref="DE155:DE169"/>
    <mergeCell ref="BG156:BN156"/>
    <mergeCell ref="AS157:AY170"/>
    <mergeCell ref="AZ157:BF170"/>
    <mergeCell ref="BG157:BH157"/>
    <mergeCell ref="BI157:BI158"/>
    <mergeCell ref="BJ157:BJ158"/>
    <mergeCell ref="BK157:BK158"/>
    <mergeCell ref="BL157:BN158"/>
    <mergeCell ref="BO157:BU170"/>
    <mergeCell ref="CX153:DC169"/>
    <mergeCell ref="AS154:AY154"/>
    <mergeCell ref="AZ154:BF154"/>
    <mergeCell ref="BG154:BN154"/>
    <mergeCell ref="BO154:BU154"/>
    <mergeCell ref="BV154:CB154"/>
    <mergeCell ref="CC154:CI154"/>
    <mergeCell ref="CJ154:CP154"/>
    <mergeCell ref="CQ154:CW154"/>
    <mergeCell ref="BV157:CB170"/>
    <mergeCell ref="CC157:CI170"/>
    <mergeCell ref="CJ157:CP170"/>
    <mergeCell ref="CQ157:CW170"/>
    <mergeCell ref="BL159:BM159"/>
    <mergeCell ref="DE173:DE187"/>
    <mergeCell ref="BG174:BN174"/>
    <mergeCell ref="AS175:AY188"/>
    <mergeCell ref="AZ175:BF188"/>
    <mergeCell ref="BG175:BH175"/>
    <mergeCell ref="BI175:BI176"/>
    <mergeCell ref="BJ175:BJ176"/>
    <mergeCell ref="BK175:BK176"/>
    <mergeCell ref="BL175:BN176"/>
    <mergeCell ref="BO175:BU188"/>
    <mergeCell ref="CX171:DC187"/>
    <mergeCell ref="AS172:AY172"/>
    <mergeCell ref="AZ172:BF172"/>
    <mergeCell ref="BG172:BN172"/>
    <mergeCell ref="BO172:BU172"/>
    <mergeCell ref="BV172:CB172"/>
    <mergeCell ref="CC172:CI172"/>
    <mergeCell ref="CJ172:CP172"/>
    <mergeCell ref="CQ172:CW172"/>
    <mergeCell ref="BV175:CB188"/>
    <mergeCell ref="B189:M206"/>
    <mergeCell ref="N189:P206"/>
    <mergeCell ref="S189:X205"/>
    <mergeCell ref="Y189:AD205"/>
    <mergeCell ref="AE189:AJ205"/>
    <mergeCell ref="AK189:AP205"/>
    <mergeCell ref="CC175:CI188"/>
    <mergeCell ref="CJ175:CP188"/>
    <mergeCell ref="CQ175:CW188"/>
    <mergeCell ref="BL177:BM177"/>
    <mergeCell ref="BL180:BM180"/>
    <mergeCell ref="BG181:BN181"/>
    <mergeCell ref="BL182:BM182"/>
    <mergeCell ref="BL186:BM186"/>
    <mergeCell ref="BL187:BM187"/>
    <mergeCell ref="BG188:BN188"/>
    <mergeCell ref="B171:M188"/>
    <mergeCell ref="N171:P188"/>
    <mergeCell ref="S171:X187"/>
    <mergeCell ref="Y171:AD187"/>
    <mergeCell ref="AE171:AJ187"/>
    <mergeCell ref="AK171:AP187"/>
    <mergeCell ref="BL198:BM198"/>
    <mergeCell ref="BG199:BN199"/>
    <mergeCell ref="DE191:DE205"/>
    <mergeCell ref="BG192:BN192"/>
    <mergeCell ref="AS193:AY206"/>
    <mergeCell ref="AZ193:BF206"/>
    <mergeCell ref="BG193:BH193"/>
    <mergeCell ref="BI193:BI194"/>
    <mergeCell ref="BJ193:BJ194"/>
    <mergeCell ref="BK193:BK194"/>
    <mergeCell ref="BL193:BN194"/>
    <mergeCell ref="BO193:BU206"/>
    <mergeCell ref="CX189:DC205"/>
    <mergeCell ref="AS190:AY190"/>
    <mergeCell ref="AZ190:BF190"/>
    <mergeCell ref="BG190:BN190"/>
    <mergeCell ref="BO190:BU190"/>
    <mergeCell ref="BV190:CB190"/>
    <mergeCell ref="CC190:CI190"/>
    <mergeCell ref="CJ190:CP190"/>
    <mergeCell ref="CQ190:CW190"/>
    <mergeCell ref="BV193:CB206"/>
    <mergeCell ref="CC193:CI206"/>
    <mergeCell ref="CJ193:CP206"/>
    <mergeCell ref="CQ193:CW206"/>
    <mergeCell ref="BL195:BM195"/>
    <mergeCell ref="DE209:DE223"/>
    <mergeCell ref="BG210:BN210"/>
    <mergeCell ref="AS211:AY224"/>
    <mergeCell ref="AZ211:BF224"/>
    <mergeCell ref="BG211:BH211"/>
    <mergeCell ref="BI211:BI212"/>
    <mergeCell ref="BJ211:BJ212"/>
    <mergeCell ref="BK211:BK212"/>
    <mergeCell ref="BL211:BN212"/>
    <mergeCell ref="BO211:BU224"/>
    <mergeCell ref="CX207:DC223"/>
    <mergeCell ref="AS208:AY208"/>
    <mergeCell ref="AZ208:BF208"/>
    <mergeCell ref="BG208:BN208"/>
    <mergeCell ref="BO208:BU208"/>
    <mergeCell ref="BV208:CB208"/>
    <mergeCell ref="CC208:CI208"/>
    <mergeCell ref="CJ208:CP208"/>
    <mergeCell ref="CQ208:CW208"/>
    <mergeCell ref="BV211:CB224"/>
    <mergeCell ref="BL221:BM221"/>
    <mergeCell ref="B225:M242"/>
    <mergeCell ref="N225:P242"/>
    <mergeCell ref="S225:X241"/>
    <mergeCell ref="Y225:AD241"/>
    <mergeCell ref="AE225:AJ241"/>
    <mergeCell ref="AK225:AP241"/>
    <mergeCell ref="CC211:CI224"/>
    <mergeCell ref="CJ211:CP224"/>
    <mergeCell ref="CQ211:CW224"/>
    <mergeCell ref="BL213:BM213"/>
    <mergeCell ref="BL216:BM216"/>
    <mergeCell ref="BG217:BN217"/>
    <mergeCell ref="BL218:BM218"/>
    <mergeCell ref="BL222:BM222"/>
    <mergeCell ref="BL223:BM223"/>
    <mergeCell ref="BG224:BN224"/>
    <mergeCell ref="B207:M224"/>
    <mergeCell ref="N207:P224"/>
    <mergeCell ref="S207:X223"/>
    <mergeCell ref="Y207:AD223"/>
    <mergeCell ref="AE207:AJ223"/>
    <mergeCell ref="AK207:AP223"/>
    <mergeCell ref="BL234:BM234"/>
    <mergeCell ref="BG235:BN235"/>
    <mergeCell ref="DE227:DE241"/>
    <mergeCell ref="BG228:BN228"/>
    <mergeCell ref="AS229:AY242"/>
    <mergeCell ref="AZ229:BF242"/>
    <mergeCell ref="BG229:BH229"/>
    <mergeCell ref="BI229:BI230"/>
    <mergeCell ref="BJ229:BJ230"/>
    <mergeCell ref="BK229:BK230"/>
    <mergeCell ref="BL229:BN230"/>
    <mergeCell ref="BO229:BU242"/>
    <mergeCell ref="CX225:DC241"/>
    <mergeCell ref="AS226:AY226"/>
    <mergeCell ref="AZ226:BF226"/>
    <mergeCell ref="BG226:BN226"/>
    <mergeCell ref="BO226:BU226"/>
    <mergeCell ref="BV226:CB226"/>
    <mergeCell ref="CC226:CI226"/>
    <mergeCell ref="CJ226:CP226"/>
    <mergeCell ref="CQ226:CW226"/>
    <mergeCell ref="BV229:CB242"/>
    <mergeCell ref="CC229:CI242"/>
    <mergeCell ref="CJ229:CP242"/>
    <mergeCell ref="CQ229:CW242"/>
    <mergeCell ref="BL231:BM231"/>
    <mergeCell ref="DE245:DE259"/>
    <mergeCell ref="BG246:BN246"/>
    <mergeCell ref="AS247:AY260"/>
    <mergeCell ref="AZ247:BF260"/>
    <mergeCell ref="BG247:BH247"/>
    <mergeCell ref="BI247:BI248"/>
    <mergeCell ref="BJ247:BJ248"/>
    <mergeCell ref="BK247:BK248"/>
    <mergeCell ref="BL247:BN248"/>
    <mergeCell ref="BO247:BU260"/>
    <mergeCell ref="CX243:DC259"/>
    <mergeCell ref="AS244:AY244"/>
    <mergeCell ref="AZ244:BF244"/>
    <mergeCell ref="BG244:BN244"/>
    <mergeCell ref="BO244:BU244"/>
    <mergeCell ref="BV244:CB244"/>
    <mergeCell ref="CC244:CI244"/>
    <mergeCell ref="CJ244:CP244"/>
    <mergeCell ref="CQ244:CW244"/>
    <mergeCell ref="BV247:CB260"/>
    <mergeCell ref="BL256:BM256"/>
    <mergeCell ref="BL257:BM257"/>
    <mergeCell ref="B261:M278"/>
    <mergeCell ref="N261:P278"/>
    <mergeCell ref="S261:X277"/>
    <mergeCell ref="Y261:AD277"/>
    <mergeCell ref="AE261:AJ277"/>
    <mergeCell ref="AK261:AP277"/>
    <mergeCell ref="CC247:CI260"/>
    <mergeCell ref="CJ247:CP260"/>
    <mergeCell ref="CQ247:CW260"/>
    <mergeCell ref="BL249:BM249"/>
    <mergeCell ref="BL252:BM252"/>
    <mergeCell ref="BG253:BN253"/>
    <mergeCell ref="BL254:BM254"/>
    <mergeCell ref="BL258:BM258"/>
    <mergeCell ref="BL259:BM259"/>
    <mergeCell ref="BG260:BN260"/>
    <mergeCell ref="B243:M260"/>
    <mergeCell ref="N243:P260"/>
    <mergeCell ref="S243:X259"/>
    <mergeCell ref="Y243:AD259"/>
    <mergeCell ref="AE243:AJ259"/>
    <mergeCell ref="AK243:AP259"/>
    <mergeCell ref="BL270:BM270"/>
    <mergeCell ref="BG271:BN271"/>
    <mergeCell ref="DE263:DE277"/>
    <mergeCell ref="BG264:BN264"/>
    <mergeCell ref="AS265:AY278"/>
    <mergeCell ref="AZ265:BF278"/>
    <mergeCell ref="BG265:BH265"/>
    <mergeCell ref="BI265:BI266"/>
    <mergeCell ref="BJ265:BJ266"/>
    <mergeCell ref="BK265:BK266"/>
    <mergeCell ref="BL265:BN266"/>
    <mergeCell ref="BO265:BU278"/>
    <mergeCell ref="CX261:DC277"/>
    <mergeCell ref="AS262:AY262"/>
    <mergeCell ref="AZ262:BF262"/>
    <mergeCell ref="BG262:BN262"/>
    <mergeCell ref="BO262:BU262"/>
    <mergeCell ref="BV262:CB262"/>
    <mergeCell ref="CC262:CI262"/>
    <mergeCell ref="CJ262:CP262"/>
    <mergeCell ref="CQ262:CW262"/>
    <mergeCell ref="BV265:CB278"/>
    <mergeCell ref="CC265:CI278"/>
    <mergeCell ref="CJ265:CP278"/>
    <mergeCell ref="CQ265:CW278"/>
    <mergeCell ref="BL267:BM267"/>
    <mergeCell ref="DE281:DE295"/>
    <mergeCell ref="BG282:BN282"/>
    <mergeCell ref="AS283:AY296"/>
    <mergeCell ref="AZ283:BF296"/>
    <mergeCell ref="BG283:BH283"/>
    <mergeCell ref="BI283:BI284"/>
    <mergeCell ref="BJ283:BJ284"/>
    <mergeCell ref="BK283:BK284"/>
    <mergeCell ref="BL283:BN284"/>
    <mergeCell ref="BO283:BU296"/>
    <mergeCell ref="CX279:DC295"/>
    <mergeCell ref="AS280:AY280"/>
    <mergeCell ref="AZ280:BF280"/>
    <mergeCell ref="BG280:BN280"/>
    <mergeCell ref="BO280:BU280"/>
    <mergeCell ref="BV280:CB280"/>
    <mergeCell ref="CC280:CI280"/>
    <mergeCell ref="CJ280:CP280"/>
    <mergeCell ref="CQ280:CW280"/>
    <mergeCell ref="BV283:CB296"/>
    <mergeCell ref="BL293:BM293"/>
    <mergeCell ref="B297:M314"/>
    <mergeCell ref="N297:P314"/>
    <mergeCell ref="S297:X313"/>
    <mergeCell ref="Y297:AD313"/>
    <mergeCell ref="AE297:AJ313"/>
    <mergeCell ref="AK297:AP313"/>
    <mergeCell ref="CC283:CI296"/>
    <mergeCell ref="CJ283:CP296"/>
    <mergeCell ref="CQ283:CW296"/>
    <mergeCell ref="BL285:BM285"/>
    <mergeCell ref="BL288:BM288"/>
    <mergeCell ref="BG289:BN289"/>
    <mergeCell ref="BL290:BM290"/>
    <mergeCell ref="BL294:BM294"/>
    <mergeCell ref="BL295:BM295"/>
    <mergeCell ref="BG296:BN296"/>
    <mergeCell ref="B279:M296"/>
    <mergeCell ref="N279:P296"/>
    <mergeCell ref="S279:X295"/>
    <mergeCell ref="Y279:AD295"/>
    <mergeCell ref="AE279:AJ295"/>
    <mergeCell ref="AK279:AP295"/>
    <mergeCell ref="BL306:BM306"/>
    <mergeCell ref="BG307:BN307"/>
    <mergeCell ref="DE299:DE313"/>
    <mergeCell ref="BG300:BN300"/>
    <mergeCell ref="AS301:AY314"/>
    <mergeCell ref="AZ301:BF314"/>
    <mergeCell ref="BG301:BH301"/>
    <mergeCell ref="BI301:BI302"/>
    <mergeCell ref="BJ301:BJ302"/>
    <mergeCell ref="BK301:BK302"/>
    <mergeCell ref="BL301:BN302"/>
    <mergeCell ref="BO301:BU314"/>
    <mergeCell ref="CX297:DC313"/>
    <mergeCell ref="AS298:AY298"/>
    <mergeCell ref="AZ298:BF298"/>
    <mergeCell ref="BG298:BN298"/>
    <mergeCell ref="BO298:BU298"/>
    <mergeCell ref="BV298:CB298"/>
    <mergeCell ref="CC298:CI298"/>
    <mergeCell ref="CJ298:CP298"/>
    <mergeCell ref="CQ298:CW298"/>
    <mergeCell ref="BV301:CB314"/>
    <mergeCell ref="CC301:CI314"/>
    <mergeCell ref="CJ301:CP314"/>
    <mergeCell ref="CQ301:CW314"/>
    <mergeCell ref="BL303:BM303"/>
    <mergeCell ref="DE317:DE331"/>
    <mergeCell ref="BG318:BN318"/>
    <mergeCell ref="AS319:AY332"/>
    <mergeCell ref="AZ319:BF332"/>
    <mergeCell ref="BG319:BH319"/>
    <mergeCell ref="BI319:BI320"/>
    <mergeCell ref="BJ319:BJ320"/>
    <mergeCell ref="BK319:BK320"/>
    <mergeCell ref="BL319:BN320"/>
    <mergeCell ref="BO319:BU332"/>
    <mergeCell ref="CX315:DC331"/>
    <mergeCell ref="AS316:AY316"/>
    <mergeCell ref="AZ316:BF316"/>
    <mergeCell ref="BG316:BN316"/>
    <mergeCell ref="BO316:BU316"/>
    <mergeCell ref="BV316:CB316"/>
    <mergeCell ref="CC316:CI316"/>
    <mergeCell ref="CJ316:CP316"/>
    <mergeCell ref="CQ316:CW316"/>
    <mergeCell ref="BV319:CB332"/>
    <mergeCell ref="BL329:BM329"/>
    <mergeCell ref="B333:M350"/>
    <mergeCell ref="N333:P350"/>
    <mergeCell ref="S333:X349"/>
    <mergeCell ref="Y333:AD349"/>
    <mergeCell ref="AE333:AJ349"/>
    <mergeCell ref="AK333:AP349"/>
    <mergeCell ref="CC319:CI332"/>
    <mergeCell ref="CJ319:CP332"/>
    <mergeCell ref="CQ319:CW332"/>
    <mergeCell ref="BL321:BM321"/>
    <mergeCell ref="BL324:BM324"/>
    <mergeCell ref="BG325:BN325"/>
    <mergeCell ref="BL326:BM326"/>
    <mergeCell ref="BL330:BM330"/>
    <mergeCell ref="BL331:BM331"/>
    <mergeCell ref="BG332:BN332"/>
    <mergeCell ref="B315:M332"/>
    <mergeCell ref="N315:P332"/>
    <mergeCell ref="S315:X331"/>
    <mergeCell ref="Y315:AD331"/>
    <mergeCell ref="AE315:AJ331"/>
    <mergeCell ref="AK315:AP331"/>
    <mergeCell ref="BL342:BM342"/>
    <mergeCell ref="BG343:BN343"/>
    <mergeCell ref="DE335:DE349"/>
    <mergeCell ref="BG336:BN336"/>
    <mergeCell ref="AS337:AY350"/>
    <mergeCell ref="AZ337:BF350"/>
    <mergeCell ref="BG337:BH337"/>
    <mergeCell ref="BI337:BI338"/>
    <mergeCell ref="BJ337:BJ338"/>
    <mergeCell ref="BK337:BK338"/>
    <mergeCell ref="BL337:BN338"/>
    <mergeCell ref="BO337:BU350"/>
    <mergeCell ref="CX333:DC349"/>
    <mergeCell ref="AS334:AY334"/>
    <mergeCell ref="AZ334:BF334"/>
    <mergeCell ref="BG334:BN334"/>
    <mergeCell ref="BO334:BU334"/>
    <mergeCell ref="BV334:CB334"/>
    <mergeCell ref="CC334:CI334"/>
    <mergeCell ref="CJ334:CP334"/>
    <mergeCell ref="CQ334:CW334"/>
    <mergeCell ref="BV337:CB350"/>
    <mergeCell ref="CC337:CI350"/>
    <mergeCell ref="CJ337:CP350"/>
    <mergeCell ref="CQ337:CW350"/>
    <mergeCell ref="BL339:BM339"/>
    <mergeCell ref="DE353:DE367"/>
    <mergeCell ref="BG354:BN354"/>
    <mergeCell ref="AS355:AY368"/>
    <mergeCell ref="AZ355:BF368"/>
    <mergeCell ref="BG355:BH355"/>
    <mergeCell ref="BI355:BI356"/>
    <mergeCell ref="BJ355:BJ356"/>
    <mergeCell ref="BK355:BK356"/>
    <mergeCell ref="BL355:BN356"/>
    <mergeCell ref="BO355:BU368"/>
    <mergeCell ref="CX351:DC367"/>
    <mergeCell ref="AS352:AY352"/>
    <mergeCell ref="AZ352:BF352"/>
    <mergeCell ref="BG352:BN352"/>
    <mergeCell ref="BO352:BU352"/>
    <mergeCell ref="BV352:CB352"/>
    <mergeCell ref="CC352:CI352"/>
    <mergeCell ref="CJ352:CP352"/>
    <mergeCell ref="CQ352:CW352"/>
    <mergeCell ref="BV355:CB368"/>
    <mergeCell ref="B369:M372"/>
    <mergeCell ref="N369:P372"/>
    <mergeCell ref="S369:X371"/>
    <mergeCell ref="Y369:AD371"/>
    <mergeCell ref="AE369:AJ371"/>
    <mergeCell ref="AK369:AP371"/>
    <mergeCell ref="CC355:CI368"/>
    <mergeCell ref="CJ355:CP368"/>
    <mergeCell ref="CQ355:CW368"/>
    <mergeCell ref="BL357:BM357"/>
    <mergeCell ref="BL360:BM360"/>
    <mergeCell ref="BG361:BN361"/>
    <mergeCell ref="BL362:BM362"/>
    <mergeCell ref="BL366:BM366"/>
    <mergeCell ref="BL367:BM367"/>
    <mergeCell ref="BG368:BN368"/>
    <mergeCell ref="B351:M368"/>
    <mergeCell ref="N351:P368"/>
    <mergeCell ref="S351:X367"/>
    <mergeCell ref="Y351:AD367"/>
    <mergeCell ref="AE351:AJ367"/>
    <mergeCell ref="AK351:AP367"/>
    <mergeCell ref="CX369:DC371"/>
    <mergeCell ref="AS370:AY370"/>
    <mergeCell ref="AZ370:BF370"/>
    <mergeCell ref="BG370:BN370"/>
    <mergeCell ref="BO370:BU370"/>
    <mergeCell ref="BV370:CB370"/>
    <mergeCell ref="CC370:CI370"/>
    <mergeCell ref="CJ370:CP370"/>
    <mergeCell ref="CQ370:CW370"/>
    <mergeCell ref="BL17:BM17"/>
    <mergeCell ref="BL18:BM18"/>
    <mergeCell ref="BL22:BM22"/>
    <mergeCell ref="BL24:BM24"/>
    <mergeCell ref="BL23:BM23"/>
    <mergeCell ref="BL36:BM36"/>
    <mergeCell ref="BL35:BM35"/>
    <mergeCell ref="BL40:BM40"/>
    <mergeCell ref="AK374:AP374"/>
    <mergeCell ref="BL344:BM344"/>
    <mergeCell ref="BL348:BM348"/>
    <mergeCell ref="BL349:BM349"/>
    <mergeCell ref="BG350:BN350"/>
    <mergeCell ref="BL308:BM308"/>
    <mergeCell ref="BL312:BM312"/>
    <mergeCell ref="BL313:BM313"/>
    <mergeCell ref="BG314:BN314"/>
    <mergeCell ref="BL272:BM272"/>
    <mergeCell ref="BL276:BM276"/>
    <mergeCell ref="BL277:BM277"/>
    <mergeCell ref="BG278:BN278"/>
    <mergeCell ref="BL236:BM236"/>
    <mergeCell ref="BL240:BM240"/>
    <mergeCell ref="BL241:BM241"/>
  </mergeCells>
  <phoneticPr fontId="1"/>
  <conditionalFormatting sqref="DE11:DE27 DE29:DE45 DE47:DE62 DE64:DE80 DE82:DE98 DE100:DE116 DE118:DE134 DE136:DE152 DE154:DE170 DE172:DE188 DE190:DE206 DE208:DE224 DE226:DE242 DE244:DE260 DE262:DE278 DE280:DE296 DE298:DE314">
    <cfRule type="containsText" dxfId="27" priority="2" operator="containsText" text="一致していません">
      <formula>NOT(ISERROR(SEARCH("一致していません",#REF!)))</formula>
    </cfRule>
  </conditionalFormatting>
  <conditionalFormatting sqref="DE316:DE332 DE334:DE350">
    <cfRule type="containsText" dxfId="26" priority="6" operator="containsText" text="一致していません">
      <formula>NOT(ISERROR(SEARCH("一致していません",#REF!)))</formula>
    </cfRule>
  </conditionalFormatting>
  <conditionalFormatting sqref="DE352:DE372">
    <cfRule type="containsText" dxfId="25" priority="1" operator="containsText" text="一致していません">
      <formula>NOT(ISERROR(SEARCH("一致していません",#REF!)))</formula>
    </cfRule>
  </conditionalFormatting>
  <printOptions horizontalCentered="1"/>
  <pageMargins left="0.41" right="0.15748031496062992" top="0.15748031496062992" bottom="0.27559055118110237" header="0.11811023622047245" footer="0.19685039370078741"/>
  <pageSetup paperSize="9" scale="46"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A5ECC8C4-425B-41F6-8C4A-22C32794E729}">
          <x14:formula1>
            <xm:f>リスト!$G$1</xm:f>
          </x14:formula1>
          <xm:sqref>J5:AJ5</xm:sqref>
        </x14:dataValidation>
        <x14:dataValidation type="list" allowBlank="1" showInputMessage="1" showErrorMessage="1" xr:uid="{6599FF6C-AB8D-4C27-8096-F774C9FB19D4}">
          <x14:formula1>
            <xm:f>宿泊手当!$A$1:$A$5</xm:f>
          </x14:formula1>
          <xm:sqref>BG357:BG360 BG21:BG26 BG34:BG37 BG39:BG44 BG52:BG55 BG57:BG61 BG69:BG72 BG74:BG79 BG105:BG108 BG87:BG90 BG92:BG97 BG110:BG115 BG123:BG126 BG128:BG133 BG141:BG144 BG146:BG151 BG159:BG162 BG164:BG169 BG177:BG180 BG182:BG187 BG195:BG198 BG200:BG205 BG213:BG216 BG218:BG223 BG231:BG234 BG236:BG241 BG249:BG252 BG254:BG259 BG267:BG270 BG272:BG277 BG285:BG288 BG290:BG295 BG303:BG306 BG308:BG313 BG321:BG324 BG326:BG331 BG339:BG342 BG344:BG349 BG16:BG19 BG362:BG367</xm:sqref>
        </x14:dataValidation>
        <x14:dataValidation type="list" allowBlank="1" showInputMessage="1" showErrorMessage="1" xr:uid="{B1536D12-2CA9-4CCD-8546-21D797E72CC1}">
          <x14:formula1>
            <xm:f>リスト!$G$2</xm:f>
          </x14:formula1>
          <xm:sqref>B10:M368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57</vt:i4>
      </vt:variant>
    </vt:vector>
  </HeadingPairs>
  <TitlesOfParts>
    <vt:vector size="101" baseType="lpstr">
      <vt:lpstr>例（宿泊費）</vt: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【③ターゲット】事業</vt:lpstr>
      <vt:lpstr>【③ターゲット】収支</vt:lpstr>
      <vt:lpstr>【③ターゲット】交通費</vt:lpstr>
      <vt:lpstr>【③ターゲット】個人領収</vt:lpstr>
      <vt:lpstr>【⑤選手強化】事業</vt:lpstr>
      <vt:lpstr>【⑤選手強化】収支</vt:lpstr>
      <vt:lpstr>【⑤選手強化】交通費</vt:lpstr>
      <vt:lpstr>【⑤選手強化】個人領収</vt:lpstr>
      <vt:lpstr>【⑥ふるさと】事業</vt:lpstr>
      <vt:lpstr>【⑥ふるさと】収支</vt:lpstr>
      <vt:lpstr>【⑥ふるさと】交通費</vt:lpstr>
      <vt:lpstr>【⑥ふるさと】個人領収</vt:lpstr>
      <vt:lpstr>【⑦ｱﾄﾞﾊﾞｲｻﾞｰ】事業</vt:lpstr>
      <vt:lpstr>【⑦ｱﾄﾞﾊﾞｲｻﾞｰ】収支</vt:lpstr>
      <vt:lpstr>【⑦ｱﾄﾞﾊﾞｲｻﾞｰ】交通費</vt:lpstr>
      <vt:lpstr>【⑦ｱﾄﾞﾊﾞｲｻﾞｰ】個人領収</vt:lpstr>
      <vt:lpstr>【⑧世界】事業</vt:lpstr>
      <vt:lpstr>【⑧世界】収支</vt:lpstr>
      <vt:lpstr>【⑧世界】交通費</vt:lpstr>
      <vt:lpstr>【⑧世界】個人領収</vt:lpstr>
      <vt:lpstr>【⑨クラブ運営】事業</vt:lpstr>
      <vt:lpstr>【⑨クラブ運営】収支</vt:lpstr>
      <vt:lpstr>【⑨クラブ運営】交通費</vt:lpstr>
      <vt:lpstr>【⑨クラブ運営】個人領収</vt:lpstr>
      <vt:lpstr>【⑨クラブ運営】領収書（任意様式）</vt:lpstr>
      <vt:lpstr>【⑩トップアスリート】事業</vt:lpstr>
      <vt:lpstr>【⑩トップアスリート】収支</vt:lpstr>
      <vt:lpstr>【⑩トップアスリート】交通費</vt:lpstr>
      <vt:lpstr>【⑩トップアスリート】個人領収</vt:lpstr>
      <vt:lpstr>宿泊費基準額</vt:lpstr>
      <vt:lpstr>宿泊費基準額世界用</vt:lpstr>
      <vt:lpstr>宿泊手当</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【③ターゲット】個人領収!Print_Area</vt:lpstr>
      <vt:lpstr>【③ターゲット】交通費!Print_Area</vt:lpstr>
      <vt:lpstr>【③ターゲット】事業!Print_Area</vt:lpstr>
      <vt:lpstr>【③ターゲット】収支!Print_Area</vt:lpstr>
      <vt:lpstr>【⑤選手強化】個人領収!Print_Area</vt:lpstr>
      <vt:lpstr>【⑤選手強化】交通費!Print_Area</vt:lpstr>
      <vt:lpstr>【⑤選手強化】事業!Print_Area</vt:lpstr>
      <vt:lpstr>【⑤選手強化】収支!Print_Area</vt:lpstr>
      <vt:lpstr>【⑥ふるさと】個人領収!Print_Area</vt:lpstr>
      <vt:lpstr>【⑥ふるさと】交通費!Print_Area</vt:lpstr>
      <vt:lpstr>【⑥ふるさと】事業!Print_Area</vt:lpstr>
      <vt:lpstr>【⑥ふるさと】収支!Print_Area</vt:lpstr>
      <vt:lpstr>【⑦ｱﾄﾞﾊﾞｲｻﾞｰ】個人領収!Print_Area</vt:lpstr>
      <vt:lpstr>【⑦ｱﾄﾞﾊﾞｲｻﾞｰ】交通費!Print_Area</vt:lpstr>
      <vt:lpstr>【⑦ｱﾄﾞﾊﾞｲｻﾞｰ】事業!Print_Area</vt:lpstr>
      <vt:lpstr>【⑦ｱﾄﾞﾊﾞｲｻﾞｰ】収支!Print_Area</vt:lpstr>
      <vt:lpstr>【⑧世界】個人領収!Print_Area</vt:lpstr>
      <vt:lpstr>【⑧世界】交通費!Print_Area</vt:lpstr>
      <vt:lpstr>【⑧世界】事業!Print_Area</vt:lpstr>
      <vt:lpstr>【⑧世界】収支!Print_Area</vt:lpstr>
      <vt:lpstr>【⑨クラブ運営】個人領収!Print_Area</vt:lpstr>
      <vt:lpstr>【⑨クラブ運営】交通費!Print_Area</vt:lpstr>
      <vt:lpstr>【⑨クラブ運営】事業!Print_Area</vt:lpstr>
      <vt:lpstr>【⑨クラブ運営】収支!Print_Area</vt:lpstr>
      <vt:lpstr>'【⑨クラブ運営】領収書（任意様式）'!Print_Area</vt:lpstr>
      <vt:lpstr>【⑩トップアスリート】個人領収!Print_Area</vt:lpstr>
      <vt:lpstr>【⑩トップアスリート】交通費!Print_Area</vt:lpstr>
      <vt:lpstr>【⑩トップアスリート】事業!Print_Area</vt:lpstr>
      <vt:lpstr>【⑩トップアスリート】収支!Print_Area</vt:lpstr>
      <vt:lpstr>宿泊費基準額!Print_Area</vt:lpstr>
      <vt:lpstr>宿泊費基準額世界用!Print_Area</vt:lpstr>
      <vt:lpstr>様式第５号の２!Print_Area</vt:lpstr>
      <vt:lpstr>【①組織体制】事業!Print_Titles</vt:lpstr>
      <vt:lpstr>【①組織体制】収支!Print_Titles</vt:lpstr>
      <vt:lpstr>【②ジュニア】事業!Print_Titles</vt:lpstr>
      <vt:lpstr>【②ジュニア】収支!Print_Titles</vt:lpstr>
      <vt:lpstr>【③ターゲット】事業!Print_Titles</vt:lpstr>
      <vt:lpstr>【③ターゲット】収支!Print_Titles</vt:lpstr>
      <vt:lpstr>【⑤選手強化】事業!Print_Titles</vt:lpstr>
      <vt:lpstr>【⑤選手強化】収支!Print_Titles</vt:lpstr>
      <vt:lpstr>【⑥ふるさと】事業!Print_Titles</vt:lpstr>
      <vt:lpstr>【⑥ふるさと】収支!Print_Titles</vt:lpstr>
      <vt:lpstr>【⑦ｱﾄﾞﾊﾞｲｻﾞｰ】事業!Print_Titles</vt:lpstr>
      <vt:lpstr>【⑦ｱﾄﾞﾊﾞｲｻﾞｰ】収支!Print_Titles</vt:lpstr>
      <vt:lpstr>【⑧世界】事業!Print_Titles</vt:lpstr>
      <vt:lpstr>【⑧世界】収支!Print_Titles</vt:lpstr>
      <vt:lpstr>【⑨クラブ運営】収支!Print_Titles</vt:lpstr>
      <vt:lpstr>【⑩トップアスリート】事業!Print_Titles</vt:lpstr>
      <vt:lpstr>【⑩トップアスリート】収支!Print_Titles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島根県森山　順一</cp:lastModifiedBy>
  <cp:lastPrinted>2026-04-15T09:28:13Z</cp:lastPrinted>
  <dcterms:created xsi:type="dcterms:W3CDTF">2022-01-14T08:10:48Z</dcterms:created>
  <dcterms:modified xsi:type="dcterms:W3CDTF">2026-06-04T00:25:49Z</dcterms:modified>
</cp:coreProperties>
</file>